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bparsa.sharepoint.com/sites/EquipeLPTMLAENBPar/Shared Documents/02. Gestão de Contratos/08. Amostras/RO_3ª_TRANCHE_AmL/5. Enviar DP/"/>
    </mc:Choice>
  </mc:AlternateContent>
  <xr:revisionPtr revIDLastSave="3665" documentId="13_ncr:1_{95E90DA4-4FC0-407E-ACE0-E22A50865AED}" xr6:coauthVersionLast="47" xr6:coauthVersionMax="47" xr10:uidLastSave="{D4126C93-5626-4631-BC73-7425DF4B4B69}"/>
  <bookViews>
    <workbookView xWindow="-120" yWindow="-120" windowWidth="29040" windowHeight="15720" activeTab="1" xr2:uid="{D1A3A635-123F-42FE-AA1A-6431100EC504}"/>
  </bookViews>
  <sheets>
    <sheet name="Resumo" sheetId="1" r:id="rId1"/>
    <sheet name="Dimensionamento_Inspecao" sheetId="31" r:id="rId2"/>
    <sheet name="Estimativa_extra.6" sheetId="26" r:id="rId3"/>
    <sheet name="Planilha4" sheetId="20" state="hidden" r:id="rId4"/>
    <sheet name="Estimativa_extra.5" sheetId="27" r:id="rId5"/>
    <sheet name="Estimativa_extra.4" sheetId="28" r:id="rId6"/>
    <sheet name="Estimativa_extra.3" sheetId="29" r:id="rId7"/>
    <sheet name="Amostra 1_3_extrato_erro_5%" sheetId="17" state="hidden" r:id="rId8"/>
    <sheet name="Planilha2" sheetId="22" state="hidden" r:id="rId9"/>
    <sheet name="Planilha3" sheetId="23" state="hidden" r:id="rId10"/>
    <sheet name="Amostra 1_4_extrato_erro_5%" sheetId="18" state="hidden" r:id="rId11"/>
    <sheet name="Amostra 1_5_extrato_erro_5%" sheetId="19" state="hidden" r:id="rId12"/>
    <sheet name="Planilha5" sheetId="24" state="hidden" r:id="rId13"/>
    <sheet name="Amostra 1_6_extrato_erro_5%" sheetId="21" state="hidden" r:id="rId14"/>
    <sheet name="Planilha6" sheetId="25" state="hidden" r:id="rId15"/>
  </sheets>
  <externalReferences>
    <externalReference r:id="rId16"/>
  </externalReferences>
  <definedNames>
    <definedName name="_xlnm._FilterDatabase" localSheetId="7" hidden="1">'Amostra 1_3_extrato_erro_5%'!$A$1:$W$863</definedName>
    <definedName name="_xlnm._FilterDatabase" localSheetId="10" hidden="1">'Amostra 1_4_extrato_erro_5%'!$S$1:$W$863</definedName>
    <definedName name="_xlnm._FilterDatabase" localSheetId="11" hidden="1">'Amostra 1_5_extrato_erro_5%'!$U$1:$W$863</definedName>
    <definedName name="_xlnm._FilterDatabase" localSheetId="13" hidden="1">'Amostra 1_6_extrato_erro_5%'!$U$1:$W$863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" i="1" l="1"/>
  <c r="B240" i="31" a="1"/>
  <c r="B240" i="31" s="1"/>
  <c r="B238" i="31"/>
  <c r="B237" i="31" a="1"/>
  <c r="B237" i="31" s="1"/>
  <c r="B236" i="31"/>
  <c r="B234" i="31"/>
  <c r="C223" i="31"/>
  <c r="C222" i="31"/>
  <c r="B141" i="31" a="1"/>
  <c r="B141" i="31" s="1"/>
  <c r="B20" i="31" a="1"/>
  <c r="B20" i="31" s="1"/>
  <c r="B118" i="31" a="1"/>
  <c r="B118" i="31"/>
  <c r="H72" i="31"/>
  <c r="D7" i="31" a="1"/>
  <c r="D7" i="31" s="1"/>
  <c r="D8" i="31"/>
  <c r="D9" i="31"/>
  <c r="D10" i="31"/>
  <c r="D11" i="31" a="1"/>
  <c r="D11" i="31" s="1"/>
  <c r="D12" i="31"/>
  <c r="D13" i="31"/>
  <c r="D14" i="31"/>
  <c r="D15" i="31"/>
  <c r="D16" i="31"/>
  <c r="D17" i="31"/>
  <c r="D18" i="31"/>
  <c r="B232" i="31"/>
  <c r="B233" i="31"/>
  <c r="B235" i="31"/>
  <c r="B239" i="31"/>
  <c r="B241" i="31" a="1"/>
  <c r="B241" i="31" s="1"/>
  <c r="C229" i="31"/>
  <c r="D195" i="31" a="1"/>
  <c r="D195" i="31" s="1"/>
  <c r="D196" i="31"/>
  <c r="D197" i="31"/>
  <c r="D198" i="31"/>
  <c r="D199" i="31"/>
  <c r="D200" i="31"/>
  <c r="D201" i="31"/>
  <c r="D202" i="31"/>
  <c r="D203" i="31"/>
  <c r="D204" i="31"/>
  <c r="D156" i="31"/>
  <c r="D157" i="31"/>
  <c r="D158" i="31"/>
  <c r="D159" i="31"/>
  <c r="D160" i="31"/>
  <c r="D162" i="31"/>
  <c r="D163" i="31"/>
  <c r="D164" i="31"/>
  <c r="D165" i="31"/>
  <c r="D166" i="31"/>
  <c r="D167" i="31"/>
  <c r="D169" i="31"/>
  <c r="D170" i="31"/>
  <c r="D171" i="31"/>
  <c r="D172" i="31"/>
  <c r="D174" i="31"/>
  <c r="D175" i="31"/>
  <c r="D176" i="31"/>
  <c r="D177" i="31"/>
  <c r="D178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 a="1"/>
  <c r="D191" i="31" s="1"/>
  <c r="B151" i="31" a="1"/>
  <c r="B151" i="31"/>
  <c r="D145" i="31"/>
  <c r="E145" i="31"/>
  <c r="F145" i="31"/>
  <c r="G145" i="31" s="1"/>
  <c r="I145" i="31" s="1"/>
  <c r="K145" i="31" s="1"/>
  <c r="H145" i="31"/>
  <c r="D146" i="31"/>
  <c r="E146" i="31"/>
  <c r="F146" i="31" s="1"/>
  <c r="G146" i="31" s="1"/>
  <c r="H146" i="31"/>
  <c r="D147" i="31"/>
  <c r="E147" i="31"/>
  <c r="F147" i="31" s="1"/>
  <c r="G147" i="31" s="1"/>
  <c r="H147" i="31"/>
  <c r="D148" i="31"/>
  <c r="E148" i="31"/>
  <c r="F148" i="31"/>
  <c r="G148" i="31" s="1"/>
  <c r="I148" i="31" s="1"/>
  <c r="H148" i="31"/>
  <c r="D149" i="31"/>
  <c r="E149" i="31"/>
  <c r="F149" i="31" s="1"/>
  <c r="G149" i="31" s="1"/>
  <c r="H149" i="31"/>
  <c r="B143" i="31" a="1"/>
  <c r="B143" i="31" s="1"/>
  <c r="D140" i="31"/>
  <c r="C127" i="31" s="1" a="1"/>
  <c r="C127" i="31" s="1"/>
  <c r="I139" i="31"/>
  <c r="J139" i="31"/>
  <c r="K139" i="31"/>
  <c r="L139" i="31"/>
  <c r="I138" i="31"/>
  <c r="J138" i="31"/>
  <c r="K138" i="31"/>
  <c r="L138" i="31"/>
  <c r="D138" i="31"/>
  <c r="I137" i="31"/>
  <c r="J137" i="31"/>
  <c r="K137" i="31"/>
  <c r="L137" i="31"/>
  <c r="E137" i="31"/>
  <c r="F137" i="31"/>
  <c r="G137" i="31"/>
  <c r="H137" i="31"/>
  <c r="I136" i="31"/>
  <c r="J136" i="31"/>
  <c r="K136" i="31"/>
  <c r="L136" i="31"/>
  <c r="E136" i="31"/>
  <c r="F136" i="31"/>
  <c r="G136" i="31"/>
  <c r="H136" i="31"/>
  <c r="I135" i="31"/>
  <c r="J135" i="31"/>
  <c r="K135" i="31"/>
  <c r="L135" i="31"/>
  <c r="E135" i="31"/>
  <c r="F135" i="31"/>
  <c r="G135" i="31"/>
  <c r="H135" i="31"/>
  <c r="I134" i="31"/>
  <c r="J134" i="31"/>
  <c r="K134" i="31"/>
  <c r="L134" i="31"/>
  <c r="E134" i="31"/>
  <c r="F134" i="31"/>
  <c r="G134" i="31"/>
  <c r="H134" i="31"/>
  <c r="I133" i="31"/>
  <c r="J133" i="31"/>
  <c r="K133" i="31"/>
  <c r="L133" i="31"/>
  <c r="E133" i="31"/>
  <c r="F133" i="31"/>
  <c r="G133" i="31"/>
  <c r="H133" i="31"/>
  <c r="P127" i="31" a="1"/>
  <c r="P127" i="31" s="1"/>
  <c r="N127" i="31" a="1"/>
  <c r="N127" i="31" s="1"/>
  <c r="J127" i="31" a="1"/>
  <c r="J127" i="31" s="1"/>
  <c r="I127" i="31" a="1"/>
  <c r="I127" i="31" s="1"/>
  <c r="H127" i="31" a="1"/>
  <c r="H127" i="31" s="1"/>
  <c r="G127" i="31" a="1"/>
  <c r="G127" i="31" s="1"/>
  <c r="F127" i="31" a="1"/>
  <c r="F127" i="31" s="1"/>
  <c r="E127" i="31" a="1"/>
  <c r="E127" i="31" s="1"/>
  <c r="D127" i="31" a="1"/>
  <c r="D127" i="31" s="1"/>
  <c r="K123" i="31"/>
  <c r="L123" i="31"/>
  <c r="L127" i="31" s="1" a="1"/>
  <c r="L127" i="31" s="1"/>
  <c r="M123" i="31"/>
  <c r="M127" i="31" s="1" a="1"/>
  <c r="M127" i="31" s="1"/>
  <c r="N123" i="31"/>
  <c r="O123" i="31" s="1"/>
  <c r="O127" i="31" s="1" a="1"/>
  <c r="O127" i="31" s="1"/>
  <c r="P123" i="31"/>
  <c r="Q123" i="31"/>
  <c r="R123" i="31"/>
  <c r="K124" i="31"/>
  <c r="L124" i="31"/>
  <c r="M124" i="31"/>
  <c r="N124" i="31"/>
  <c r="O124" i="31" s="1"/>
  <c r="P124" i="31"/>
  <c r="Q124" i="31"/>
  <c r="R124" i="31"/>
  <c r="K125" i="31"/>
  <c r="K127" i="31" s="1" a="1"/>
  <c r="K127" i="31" s="1"/>
  <c r="L125" i="31"/>
  <c r="M125" i="31"/>
  <c r="N125" i="31"/>
  <c r="O125" i="31"/>
  <c r="P125" i="31"/>
  <c r="Q125" i="31"/>
  <c r="R125" i="31"/>
  <c r="K126" i="31"/>
  <c r="L126" i="31"/>
  <c r="M126" i="31"/>
  <c r="N126" i="31"/>
  <c r="O126" i="31"/>
  <c r="P126" i="31"/>
  <c r="Q126" i="31"/>
  <c r="R126" i="31"/>
  <c r="C123" i="31"/>
  <c r="D123" i="31"/>
  <c r="E123" i="31" a="1"/>
  <c r="E123" i="31" s="1"/>
  <c r="F123" i="31" a="1"/>
  <c r="F123" i="31" s="1"/>
  <c r="I123" i="31" s="1"/>
  <c r="G123" i="31"/>
  <c r="H123" i="31" a="1"/>
  <c r="H123" i="31" s="1"/>
  <c r="J123" i="31" a="1"/>
  <c r="J123" i="31"/>
  <c r="C124" i="31"/>
  <c r="D124" i="31"/>
  <c r="E124" i="31" a="1"/>
  <c r="E124" i="31" s="1"/>
  <c r="F124" i="31" a="1"/>
  <c r="F124" i="31"/>
  <c r="I124" i="31" s="1"/>
  <c r="G124" i="31"/>
  <c r="H124" i="31" a="1"/>
  <c r="H124" i="31"/>
  <c r="J124" i="31" a="1"/>
  <c r="J124" i="31" s="1"/>
  <c r="C125" i="31"/>
  <c r="D125" i="31"/>
  <c r="E125" i="31" a="1"/>
  <c r="E125" i="31"/>
  <c r="F125" i="31" a="1"/>
  <c r="F125" i="31" s="1"/>
  <c r="I125" i="31" s="1"/>
  <c r="G125" i="31"/>
  <c r="H125" i="31" a="1"/>
  <c r="H125" i="31"/>
  <c r="J125" i="31" a="1"/>
  <c r="J125" i="31" s="1"/>
  <c r="C126" i="31"/>
  <c r="D126" i="31"/>
  <c r="E126" i="31" a="1"/>
  <c r="E126" i="31"/>
  <c r="F126" i="31" a="1"/>
  <c r="F126" i="31" s="1"/>
  <c r="I126" i="31" s="1"/>
  <c r="G126" i="31"/>
  <c r="H126" i="31" a="1"/>
  <c r="H126" i="31"/>
  <c r="J126" i="31" a="1"/>
  <c r="J126" i="31" s="1"/>
  <c r="C118" i="31" a="1"/>
  <c r="C118" i="31" s="1"/>
  <c r="C117" i="31" a="1"/>
  <c r="C117" i="31" s="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C116" i="31" a="1"/>
  <c r="C116" i="31" s="1"/>
  <c r="C112" i="31" a="1"/>
  <c r="C112" i="31" s="1"/>
  <c r="D112" i="31"/>
  <c r="E112" i="31" s="1"/>
  <c r="F112" i="31" s="1"/>
  <c r="G112" i="31"/>
  <c r="H112" i="31"/>
  <c r="I112" i="31"/>
  <c r="J112" i="31"/>
  <c r="K112" i="31"/>
  <c r="L112" i="31" s="1"/>
  <c r="N112" i="31"/>
  <c r="O112" i="31"/>
  <c r="P112" i="31"/>
  <c r="Q112" i="31"/>
  <c r="C113" i="31" a="1"/>
  <c r="C113" i="31" s="1"/>
  <c r="D113" i="31"/>
  <c r="E113" i="31" s="1"/>
  <c r="F113" i="31" s="1"/>
  <c r="G113" i="31"/>
  <c r="H113" i="31"/>
  <c r="I113" i="31"/>
  <c r="J113" i="31"/>
  <c r="K113" i="31"/>
  <c r="L113" i="31"/>
  <c r="M113" i="31" s="1"/>
  <c r="N113" i="31"/>
  <c r="O113" i="31"/>
  <c r="P113" i="31"/>
  <c r="Q113" i="31"/>
  <c r="C114" i="31" a="1"/>
  <c r="C114" i="31" s="1"/>
  <c r="D114" i="31"/>
  <c r="E114" i="31"/>
  <c r="F114" i="31"/>
  <c r="G114" i="31"/>
  <c r="H114" i="31"/>
  <c r="I114" i="31"/>
  <c r="J114" i="31"/>
  <c r="K114" i="31"/>
  <c r="L114" i="31" s="1"/>
  <c r="M114" i="31" s="1"/>
  <c r="N114" i="31"/>
  <c r="O114" i="31"/>
  <c r="P114" i="31"/>
  <c r="Q114" i="31"/>
  <c r="C115" i="31" a="1"/>
  <c r="C115" i="31" s="1"/>
  <c r="D115" i="31"/>
  <c r="E115" i="31" s="1"/>
  <c r="F115" i="31" s="1"/>
  <c r="G115" i="31"/>
  <c r="H115" i="31"/>
  <c r="I115" i="31"/>
  <c r="J115" i="31"/>
  <c r="K115" i="31"/>
  <c r="L115" i="31" s="1"/>
  <c r="N115" i="31"/>
  <c r="O115" i="31"/>
  <c r="P115" i="31"/>
  <c r="Q115" i="31"/>
  <c r="L103" i="31"/>
  <c r="L104" i="31"/>
  <c r="L105" i="31"/>
  <c r="L106" i="31"/>
  <c r="L107" i="31"/>
  <c r="D103" i="31"/>
  <c r="E103" i="31" s="1"/>
  <c r="F103" i="31"/>
  <c r="H103" i="31" s="1"/>
  <c r="I103" i="31"/>
  <c r="J103" i="31"/>
  <c r="K103" i="31" a="1"/>
  <c r="K103" i="31" s="1"/>
  <c r="D104" i="31"/>
  <c r="E104" i="31" s="1"/>
  <c r="F104" i="31"/>
  <c r="G104" i="31" s="1"/>
  <c r="I104" i="31"/>
  <c r="J104" i="31"/>
  <c r="K104" i="31" a="1"/>
  <c r="K104" i="31" s="1"/>
  <c r="D105" i="31"/>
  <c r="G105" i="31" s="1"/>
  <c r="E105" i="31"/>
  <c r="F105" i="31"/>
  <c r="H105" i="31"/>
  <c r="I105" i="31"/>
  <c r="J105" i="31"/>
  <c r="K105" i="31" a="1"/>
  <c r="K105" i="31" s="1"/>
  <c r="D106" i="31"/>
  <c r="E106" i="31"/>
  <c r="F106" i="31"/>
  <c r="H106" i="31" s="1"/>
  <c r="G106" i="31"/>
  <c r="I106" i="31"/>
  <c r="J106" i="31"/>
  <c r="K106" i="31" a="1"/>
  <c r="K106" i="31" s="1"/>
  <c r="D107" i="31"/>
  <c r="E107" i="31"/>
  <c r="F107" i="31"/>
  <c r="H107" i="31" s="1"/>
  <c r="G107" i="31"/>
  <c r="I107" i="31"/>
  <c r="J107" i="31"/>
  <c r="K107" i="31" a="1"/>
  <c r="K107" i="31" s="1"/>
  <c r="F97" i="31"/>
  <c r="G97" i="31"/>
  <c r="H97" i="31"/>
  <c r="I88" i="31" s="1"/>
  <c r="J97" i="31"/>
  <c r="L97" i="31"/>
  <c r="N97" i="31"/>
  <c r="O90" i="31" s="1"/>
  <c r="P97" i="31"/>
  <c r="Q85" i="31" s="1"/>
  <c r="R97" i="31"/>
  <c r="C97" i="31"/>
  <c r="H82" i="31"/>
  <c r="P82" i="31" s="1"/>
  <c r="J82" i="31"/>
  <c r="K82" i="31"/>
  <c r="L82" i="31"/>
  <c r="M82" i="31"/>
  <c r="N82" i="31"/>
  <c r="O82" i="31"/>
  <c r="H83" i="31"/>
  <c r="P83" i="31" s="1"/>
  <c r="J83" i="31"/>
  <c r="K83" i="31" s="1"/>
  <c r="L83" i="31"/>
  <c r="M83" i="31" s="1"/>
  <c r="M97" i="31" s="1"/>
  <c r="N83" i="31"/>
  <c r="O83" i="31" s="1"/>
  <c r="H84" i="31"/>
  <c r="P84" i="31" s="1"/>
  <c r="I84" i="31"/>
  <c r="J84" i="31"/>
  <c r="K84" i="31"/>
  <c r="L84" i="31"/>
  <c r="M84" i="31" s="1"/>
  <c r="N84" i="31"/>
  <c r="D85" i="31"/>
  <c r="F85" i="31" s="1"/>
  <c r="G85" i="31" s="1"/>
  <c r="E85" i="31"/>
  <c r="H85" i="31"/>
  <c r="I85" i="31" s="1"/>
  <c r="J85" i="31"/>
  <c r="K85" i="31"/>
  <c r="K97" i="31" s="1"/>
  <c r="L85" i="31"/>
  <c r="M85" i="31"/>
  <c r="N85" i="31"/>
  <c r="O85" i="31" s="1"/>
  <c r="P85" i="31"/>
  <c r="R85" i="31"/>
  <c r="H86" i="31"/>
  <c r="P86" i="31" s="1"/>
  <c r="J86" i="31"/>
  <c r="K86" i="31"/>
  <c r="L86" i="31"/>
  <c r="M86" i="31"/>
  <c r="N86" i="31"/>
  <c r="O86" i="31"/>
  <c r="H87" i="31"/>
  <c r="P87" i="31" s="1"/>
  <c r="J87" i="31"/>
  <c r="K87" i="31"/>
  <c r="L87" i="31"/>
  <c r="M87" i="31" s="1"/>
  <c r="N87" i="31"/>
  <c r="O87" i="31" s="1"/>
  <c r="H88" i="31"/>
  <c r="P88" i="31" s="1"/>
  <c r="J88" i="31"/>
  <c r="K88" i="31"/>
  <c r="L88" i="31"/>
  <c r="M88" i="31" s="1"/>
  <c r="N88" i="31"/>
  <c r="O88" i="31" s="1"/>
  <c r="E89" i="31"/>
  <c r="H89" i="31"/>
  <c r="I89" i="31" s="1"/>
  <c r="J89" i="31"/>
  <c r="K89" i="31"/>
  <c r="L89" i="31"/>
  <c r="M89" i="31"/>
  <c r="N89" i="31"/>
  <c r="P89" i="31"/>
  <c r="D89" i="31" s="1"/>
  <c r="F89" i="31" s="1"/>
  <c r="G89" i="31" s="1"/>
  <c r="Q89" i="31"/>
  <c r="R89" i="31"/>
  <c r="H90" i="31"/>
  <c r="P90" i="31" s="1"/>
  <c r="J90" i="31"/>
  <c r="K90" i="31"/>
  <c r="L90" i="31"/>
  <c r="M90" i="31"/>
  <c r="N90" i="31"/>
  <c r="H91" i="31"/>
  <c r="P91" i="31" s="1"/>
  <c r="J91" i="31"/>
  <c r="K91" i="31" s="1"/>
  <c r="L91" i="31"/>
  <c r="M91" i="31" s="1"/>
  <c r="N91" i="31"/>
  <c r="O91" i="31" s="1"/>
  <c r="H92" i="31"/>
  <c r="P92" i="31" s="1"/>
  <c r="J92" i="31"/>
  <c r="K92" i="31"/>
  <c r="L92" i="31"/>
  <c r="M92" i="31" s="1"/>
  <c r="N92" i="31"/>
  <c r="O92" i="31" s="1"/>
  <c r="H93" i="31"/>
  <c r="I93" i="31" s="1"/>
  <c r="J93" i="31"/>
  <c r="K93" i="31"/>
  <c r="L93" i="31"/>
  <c r="M93" i="31"/>
  <c r="N93" i="31"/>
  <c r="P93" i="31" s="1"/>
  <c r="H94" i="31"/>
  <c r="P94" i="31" s="1"/>
  <c r="J94" i="31"/>
  <c r="K94" i="31"/>
  <c r="L94" i="31"/>
  <c r="M94" i="31"/>
  <c r="N94" i="31"/>
  <c r="O94" i="31"/>
  <c r="H95" i="31"/>
  <c r="P95" i="31" s="1"/>
  <c r="J95" i="31"/>
  <c r="K95" i="31"/>
  <c r="L95" i="31"/>
  <c r="M95" i="31" s="1"/>
  <c r="N95" i="31"/>
  <c r="O95" i="31" s="1"/>
  <c r="H96" i="31"/>
  <c r="P96" i="31" s="1"/>
  <c r="J96" i="31"/>
  <c r="K96" i="31"/>
  <c r="L96" i="31"/>
  <c r="M96" i="31" s="1"/>
  <c r="N96" i="31"/>
  <c r="O96" i="31" s="1"/>
  <c r="J73" i="31"/>
  <c r="J71" i="31"/>
  <c r="J70" i="31"/>
  <c r="J69" i="31"/>
  <c r="J68" i="31"/>
  <c r="J67" i="31"/>
  <c r="J66" i="31"/>
  <c r="H64" i="31"/>
  <c r="H65" i="31"/>
  <c r="H66" i="31"/>
  <c r="H67" i="31"/>
  <c r="H68" i="31"/>
  <c r="H69" i="31"/>
  <c r="H70" i="31"/>
  <c r="H71" i="31"/>
  <c r="H73" i="31"/>
  <c r="H74" i="31"/>
  <c r="G64" i="31"/>
  <c r="G65" i="31"/>
  <c r="G66" i="31" a="1"/>
  <c r="G66" i="31" s="1"/>
  <c r="G68" i="31"/>
  <c r="G69" i="31"/>
  <c r="G70" i="31"/>
  <c r="G71" i="31"/>
  <c r="G72" i="31" a="1"/>
  <c r="G72" i="31" s="1"/>
  <c r="G73" i="31" a="1"/>
  <c r="G73" i="31" s="1"/>
  <c r="G74" i="31"/>
  <c r="F64" i="31"/>
  <c r="F65" i="31"/>
  <c r="F66" i="31" a="1"/>
  <c r="F66" i="31" s="1"/>
  <c r="F68" i="31"/>
  <c r="F69" i="31"/>
  <c r="F70" i="31"/>
  <c r="F71" i="31"/>
  <c r="F72" i="31" a="1"/>
  <c r="F72" i="31" s="1"/>
  <c r="F73" i="31" a="1"/>
  <c r="F73" i="31" s="1"/>
  <c r="F74" i="31"/>
  <c r="E64" i="31"/>
  <c r="E65" i="31"/>
  <c r="E66" i="31" a="1"/>
  <c r="E66" i="31" s="1"/>
  <c r="E68" i="31"/>
  <c r="E69" i="31"/>
  <c r="E70" i="31"/>
  <c r="E71" i="31"/>
  <c r="E72" i="31" a="1"/>
  <c r="E72" i="31" s="1"/>
  <c r="E73" i="31" a="1"/>
  <c r="E73" i="31" s="1"/>
  <c r="E74" i="31"/>
  <c r="D64" i="31"/>
  <c r="D65" i="31"/>
  <c r="D67" i="31" s="1"/>
  <c r="D66" i="31" a="1"/>
  <c r="D66" i="31" s="1"/>
  <c r="D68" i="31"/>
  <c r="D69" i="31"/>
  <c r="D70" i="31"/>
  <c r="D71" i="31"/>
  <c r="D72" i="31" a="1"/>
  <c r="D72" i="31" s="1"/>
  <c r="D73" i="31" a="1"/>
  <c r="D73" i="31" s="1"/>
  <c r="D74" i="31"/>
  <c r="D40" i="31"/>
  <c r="D41" i="31" s="1"/>
  <c r="D60" i="31"/>
  <c r="D54" i="31"/>
  <c r="D45" i="31"/>
  <c r="D44" i="31"/>
  <c r="D43" i="31"/>
  <c r="D39" i="31"/>
  <c r="D38" i="31"/>
  <c r="J148" i="31" l="1"/>
  <c r="I147" i="31"/>
  <c r="K147" i="31" s="1"/>
  <c r="J147" i="31"/>
  <c r="I146" i="31"/>
  <c r="K146" i="31" s="1"/>
  <c r="J146" i="31"/>
  <c r="I149" i="31"/>
  <c r="K149" i="31" s="1"/>
  <c r="J149" i="31"/>
  <c r="K148" i="31"/>
  <c r="J145" i="31"/>
  <c r="Q127" i="31" a="1"/>
  <c r="Q127" i="31" s="1"/>
  <c r="B127" i="31" a="1"/>
  <c r="B127" i="31" s="1"/>
  <c r="R127" i="31" a="1"/>
  <c r="R127" i="31" s="1"/>
  <c r="M115" i="31"/>
  <c r="M112" i="31"/>
  <c r="G103" i="31"/>
  <c r="H104" i="31"/>
  <c r="I96" i="31"/>
  <c r="I92" i="31"/>
  <c r="O89" i="31"/>
  <c r="O84" i="31"/>
  <c r="O97" i="31" s="1"/>
  <c r="D87" i="31"/>
  <c r="F87" i="31" s="1"/>
  <c r="G87" i="31" s="1"/>
  <c r="E87" i="31"/>
  <c r="Q87" i="31"/>
  <c r="D84" i="31"/>
  <c r="F84" i="31" s="1"/>
  <c r="G84" i="31" s="1"/>
  <c r="E84" i="31"/>
  <c r="Q84" i="31"/>
  <c r="D90" i="31"/>
  <c r="F90" i="31" s="1"/>
  <c r="G90" i="31" s="1"/>
  <c r="E90" i="31"/>
  <c r="Q90" i="31"/>
  <c r="E96" i="31"/>
  <c r="Q96" i="31"/>
  <c r="D96" i="31"/>
  <c r="F96" i="31" s="1"/>
  <c r="G96" i="31" s="1"/>
  <c r="D94" i="31"/>
  <c r="F94" i="31" s="1"/>
  <c r="G94" i="31" s="1"/>
  <c r="E94" i="31"/>
  <c r="Q94" i="31"/>
  <c r="D92" i="31"/>
  <c r="E92" i="31"/>
  <c r="Q92" i="31"/>
  <c r="D83" i="31"/>
  <c r="E83" i="31"/>
  <c r="Q83" i="31"/>
  <c r="E93" i="31"/>
  <c r="Q93" i="31"/>
  <c r="D93" i="31"/>
  <c r="F93" i="31" s="1"/>
  <c r="G93" i="31" s="1"/>
  <c r="E88" i="31"/>
  <c r="D88" i="31"/>
  <c r="F88" i="31" s="1"/>
  <c r="G88" i="31" s="1"/>
  <c r="Q88" i="31"/>
  <c r="D86" i="31"/>
  <c r="E86" i="31"/>
  <c r="Q86" i="31"/>
  <c r="E91" i="31"/>
  <c r="D91" i="31"/>
  <c r="Q91" i="31"/>
  <c r="D95" i="31"/>
  <c r="F95" i="31" s="1"/>
  <c r="G95" i="31" s="1"/>
  <c r="E95" i="31"/>
  <c r="Q95" i="31"/>
  <c r="D82" i="31"/>
  <c r="E82" i="31"/>
  <c r="Q82" i="31"/>
  <c r="R96" i="31"/>
  <c r="I95" i="31"/>
  <c r="O93" i="31"/>
  <c r="R92" i="31"/>
  <c r="I91" i="31"/>
  <c r="R88" i="31"/>
  <c r="I87" i="31"/>
  <c r="R84" i="31"/>
  <c r="I83" i="31"/>
  <c r="R95" i="31"/>
  <c r="I94" i="31"/>
  <c r="R91" i="31"/>
  <c r="I90" i="31"/>
  <c r="R87" i="31"/>
  <c r="I86" i="31"/>
  <c r="R83" i="31"/>
  <c r="I82" i="31"/>
  <c r="R94" i="31"/>
  <c r="R90" i="31"/>
  <c r="R86" i="31"/>
  <c r="R82" i="31"/>
  <c r="R93" i="31"/>
  <c r="G67" i="31"/>
  <c r="F67" i="31"/>
  <c r="E67" i="31"/>
  <c r="D42" i="31"/>
  <c r="D59" i="31" s="1"/>
  <c r="I97" i="31" l="1"/>
  <c r="Q97" i="31"/>
  <c r="F82" i="31"/>
  <c r="G82" i="31" s="1"/>
  <c r="F91" i="31"/>
  <c r="G91" i="31" s="1"/>
  <c r="F83" i="31"/>
  <c r="G83" i="31" s="1"/>
  <c r="F92" i="31"/>
  <c r="G92" i="31" s="1"/>
  <c r="F86" i="31"/>
  <c r="G86" i="31" s="1"/>
  <c r="Y3" i="21" l="1"/>
  <c r="Y4" i="21"/>
  <c r="Y5" i="21"/>
  <c r="Y6" i="21"/>
  <c r="Y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62" i="21"/>
  <c r="Y63" i="21"/>
  <c r="Y64" i="21"/>
  <c r="Y65" i="21"/>
  <c r="Y66" i="21"/>
  <c r="Y67" i="21"/>
  <c r="Y68" i="21"/>
  <c r="Y69" i="21"/>
  <c r="Y70" i="21"/>
  <c r="Y71" i="21"/>
  <c r="Y72" i="21"/>
  <c r="Y73" i="21"/>
  <c r="Y74" i="21"/>
  <c r="Y75" i="21"/>
  <c r="Y76" i="21"/>
  <c r="Y77" i="21"/>
  <c r="Y78" i="21"/>
  <c r="Y79" i="21"/>
  <c r="Y80" i="21"/>
  <c r="Y81" i="21"/>
  <c r="Y82" i="21"/>
  <c r="Y83" i="21"/>
  <c r="Y84" i="21"/>
  <c r="Y85" i="21"/>
  <c r="Y86" i="21"/>
  <c r="Y87" i="21"/>
  <c r="Y88" i="21"/>
  <c r="Y89" i="21"/>
  <c r="Y90" i="21"/>
  <c r="Y91" i="21"/>
  <c r="Y92" i="21"/>
  <c r="Y93" i="21"/>
  <c r="Y94" i="21"/>
  <c r="Y95" i="21"/>
  <c r="Y96" i="21"/>
  <c r="Y97" i="21"/>
  <c r="Y98" i="21"/>
  <c r="Y99" i="21"/>
  <c r="Y100" i="21"/>
  <c r="Y101" i="21"/>
  <c r="Y102" i="21"/>
  <c r="Y103" i="21"/>
  <c r="Y104" i="21"/>
  <c r="Y105" i="21"/>
  <c r="Y106" i="21"/>
  <c r="Y107" i="21"/>
  <c r="Y108" i="21"/>
  <c r="Y109" i="21"/>
  <c r="Y110" i="21"/>
  <c r="Y111" i="21"/>
  <c r="Y112" i="21"/>
  <c r="Y113" i="21"/>
  <c r="Y114" i="21"/>
  <c r="Y115" i="21"/>
  <c r="Y116" i="21"/>
  <c r="Y117" i="21"/>
  <c r="Y118" i="21"/>
  <c r="Y119" i="21"/>
  <c r="Y120" i="21"/>
  <c r="Y121" i="21"/>
  <c r="Y122" i="21"/>
  <c r="Y123" i="21"/>
  <c r="Y124" i="21"/>
  <c r="Y125" i="21"/>
  <c r="Y126" i="21"/>
  <c r="Y127" i="21"/>
  <c r="Y128" i="21"/>
  <c r="Y129" i="21"/>
  <c r="Y130" i="21"/>
  <c r="Y131" i="21"/>
  <c r="Y132" i="21"/>
  <c r="Y133" i="21"/>
  <c r="Y134" i="21"/>
  <c r="Y135" i="21"/>
  <c r="Y136" i="21"/>
  <c r="Y137" i="21"/>
  <c r="Y138" i="21"/>
  <c r="Y139" i="21"/>
  <c r="Y140" i="21"/>
  <c r="Y141" i="21"/>
  <c r="Y142" i="21"/>
  <c r="Y143" i="21"/>
  <c r="Y144" i="21"/>
  <c r="Y145" i="21"/>
  <c r="Y146" i="21"/>
  <c r="Y147" i="21"/>
  <c r="Y148" i="21"/>
  <c r="Y149" i="21"/>
  <c r="Y150" i="21"/>
  <c r="Y151" i="21"/>
  <c r="Y152" i="21"/>
  <c r="Y153" i="21"/>
  <c r="Y154" i="21"/>
  <c r="Y155" i="21"/>
  <c r="Y156" i="21"/>
  <c r="Y157" i="21"/>
  <c r="Y158" i="21"/>
  <c r="Y159" i="21"/>
  <c r="Y160" i="21"/>
  <c r="Y161" i="21"/>
  <c r="Y162" i="21"/>
  <c r="Y163" i="21"/>
  <c r="Y164" i="21"/>
  <c r="Y165" i="21"/>
  <c r="Y166" i="21"/>
  <c r="Y167" i="21"/>
  <c r="Y168" i="21"/>
  <c r="Y169" i="21"/>
  <c r="Y170" i="21"/>
  <c r="Y171" i="21"/>
  <c r="Y172" i="21"/>
  <c r="Y173" i="21"/>
  <c r="Y174" i="21"/>
  <c r="Y175" i="21"/>
  <c r="Y176" i="21"/>
  <c r="Y177" i="21"/>
  <c r="Y178" i="21"/>
  <c r="Y179" i="21"/>
  <c r="Y180" i="21"/>
  <c r="Y181" i="21"/>
  <c r="Y182" i="21"/>
  <c r="Y183" i="21"/>
  <c r="Y184" i="21"/>
  <c r="Y185" i="21"/>
  <c r="Y186" i="21"/>
  <c r="Y187" i="21"/>
  <c r="Y188" i="21"/>
  <c r="Y189" i="21"/>
  <c r="Y190" i="21"/>
  <c r="Y191" i="21"/>
  <c r="Y192" i="21"/>
  <c r="Y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217" i="21"/>
  <c r="Y218" i="21"/>
  <c r="Y219" i="21"/>
  <c r="Y220" i="21"/>
  <c r="Y221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Y245" i="21"/>
  <c r="Y246" i="21"/>
  <c r="Y247" i="21"/>
  <c r="Y248" i="21"/>
  <c r="Y249" i="21"/>
  <c r="Y250" i="21"/>
  <c r="Y251" i="21"/>
  <c r="Y252" i="21"/>
  <c r="Y253" i="21"/>
  <c r="Y254" i="21"/>
  <c r="Y255" i="21"/>
  <c r="Y256" i="21"/>
  <c r="Y257" i="21"/>
  <c r="Y258" i="21"/>
  <c r="Y259" i="21"/>
  <c r="Y260" i="21"/>
  <c r="Y261" i="21"/>
  <c r="Y262" i="21"/>
  <c r="Y263" i="21"/>
  <c r="Y264" i="21"/>
  <c r="Y265" i="21"/>
  <c r="Y266" i="21"/>
  <c r="Y267" i="21"/>
  <c r="Y268" i="21"/>
  <c r="Y269" i="21"/>
  <c r="Y270" i="21"/>
  <c r="Y271" i="21"/>
  <c r="Y272" i="21"/>
  <c r="Y273" i="21"/>
  <c r="Y274" i="21"/>
  <c r="Y275" i="21"/>
  <c r="Y276" i="21"/>
  <c r="Y277" i="21"/>
  <c r="Y278" i="21"/>
  <c r="Y279" i="21"/>
  <c r="Y280" i="21"/>
  <c r="Y281" i="21"/>
  <c r="Y282" i="21"/>
  <c r="Y283" i="21"/>
  <c r="Y284" i="21"/>
  <c r="Y285" i="21"/>
  <c r="Y286" i="21"/>
  <c r="Y287" i="21"/>
  <c r="Y288" i="21"/>
  <c r="Y289" i="21"/>
  <c r="Y290" i="21"/>
  <c r="Y291" i="21"/>
  <c r="Y292" i="21"/>
  <c r="Y293" i="21"/>
  <c r="Y294" i="21"/>
  <c r="Y295" i="21"/>
  <c r="Y296" i="21"/>
  <c r="Y297" i="21"/>
  <c r="Y298" i="21"/>
  <c r="Y299" i="21"/>
  <c r="Y300" i="21"/>
  <c r="Y301" i="21"/>
  <c r="Y302" i="21"/>
  <c r="Y303" i="21"/>
  <c r="Y304" i="21"/>
  <c r="Y305" i="21"/>
  <c r="Y306" i="21"/>
  <c r="Y307" i="21"/>
  <c r="Y308" i="21"/>
  <c r="Y309" i="21"/>
  <c r="Y310" i="21"/>
  <c r="Y311" i="21"/>
  <c r="Y312" i="21"/>
  <c r="Y313" i="21"/>
  <c r="Y314" i="21"/>
  <c r="Y315" i="21"/>
  <c r="Y316" i="21"/>
  <c r="Y317" i="21"/>
  <c r="Y318" i="21"/>
  <c r="Y319" i="21"/>
  <c r="Y320" i="21"/>
  <c r="Y321" i="21"/>
  <c r="Y322" i="21"/>
  <c r="Y323" i="21"/>
  <c r="Y324" i="21"/>
  <c r="Y325" i="21"/>
  <c r="Y326" i="21"/>
  <c r="Y327" i="21"/>
  <c r="Y328" i="21"/>
  <c r="Y329" i="21"/>
  <c r="Y330" i="21"/>
  <c r="Y331" i="21"/>
  <c r="Y332" i="21"/>
  <c r="Y333" i="21"/>
  <c r="Y334" i="21"/>
  <c r="Y335" i="21"/>
  <c r="Y336" i="21"/>
  <c r="Y337" i="21"/>
  <c r="Y338" i="21"/>
  <c r="Y339" i="21"/>
  <c r="Y340" i="21"/>
  <c r="Y341" i="21"/>
  <c r="Y342" i="21"/>
  <c r="Y343" i="21"/>
  <c r="Y344" i="21"/>
  <c r="Y345" i="21"/>
  <c r="Y346" i="21"/>
  <c r="Y347" i="21"/>
  <c r="Y348" i="21"/>
  <c r="Y349" i="21"/>
  <c r="Y350" i="21"/>
  <c r="Y351" i="21"/>
  <c r="Y352" i="21"/>
  <c r="Y353" i="21"/>
  <c r="Y354" i="21"/>
  <c r="Y355" i="21"/>
  <c r="Y356" i="21"/>
  <c r="Y357" i="21"/>
  <c r="Y358" i="21"/>
  <c r="Y359" i="21"/>
  <c r="Y360" i="21"/>
  <c r="Y361" i="21"/>
  <c r="Y362" i="21"/>
  <c r="Y363" i="21"/>
  <c r="Y364" i="21"/>
  <c r="Y365" i="21"/>
  <c r="Y366" i="21"/>
  <c r="Y367" i="21"/>
  <c r="Y368" i="21"/>
  <c r="Y369" i="21"/>
  <c r="Y370" i="21"/>
  <c r="Y371" i="21"/>
  <c r="Y372" i="21"/>
  <c r="Y373" i="21"/>
  <c r="Y374" i="21"/>
  <c r="Y375" i="21"/>
  <c r="Y376" i="21"/>
  <c r="Y377" i="21"/>
  <c r="Y378" i="21"/>
  <c r="Y379" i="21"/>
  <c r="Y380" i="21"/>
  <c r="Y381" i="21"/>
  <c r="Y382" i="21"/>
  <c r="Y383" i="21"/>
  <c r="Y384" i="21"/>
  <c r="Y385" i="21"/>
  <c r="Y386" i="21"/>
  <c r="Y387" i="21"/>
  <c r="Y388" i="21"/>
  <c r="Y389" i="21"/>
  <c r="Y390" i="21"/>
  <c r="Y391" i="21"/>
  <c r="Y392" i="21"/>
  <c r="Y393" i="21"/>
  <c r="Y394" i="21"/>
  <c r="Y395" i="21"/>
  <c r="Y396" i="21"/>
  <c r="Y397" i="21"/>
  <c r="Y398" i="21"/>
  <c r="Y399" i="21"/>
  <c r="Y400" i="21"/>
  <c r="Y401" i="21"/>
  <c r="Y402" i="21"/>
  <c r="Y403" i="21"/>
  <c r="Y404" i="21"/>
  <c r="Y405" i="21"/>
  <c r="Y406" i="21"/>
  <c r="Y407" i="21"/>
  <c r="Y408" i="21"/>
  <c r="Y409" i="21"/>
  <c r="Y410" i="21"/>
  <c r="Y411" i="21"/>
  <c r="Y412" i="21"/>
  <c r="Y413" i="21"/>
  <c r="Y414" i="21"/>
  <c r="Y415" i="21"/>
  <c r="Y416" i="21"/>
  <c r="Y417" i="21"/>
  <c r="Y418" i="21"/>
  <c r="Y419" i="21"/>
  <c r="Y420" i="21"/>
  <c r="Y421" i="21"/>
  <c r="Y422" i="21"/>
  <c r="Y423" i="21"/>
  <c r="Y424" i="21"/>
  <c r="Y425" i="21"/>
  <c r="Y426" i="21"/>
  <c r="Y427" i="21"/>
  <c r="Y428" i="21"/>
  <c r="Y429" i="21"/>
  <c r="Y430" i="21"/>
  <c r="Y431" i="21"/>
  <c r="Y432" i="21"/>
  <c r="Y433" i="21"/>
  <c r="Y434" i="21"/>
  <c r="Y435" i="21"/>
  <c r="Y436" i="21"/>
  <c r="Y437" i="21"/>
  <c r="Y438" i="21"/>
  <c r="Y439" i="21"/>
  <c r="Y440" i="21"/>
  <c r="Y441" i="21"/>
  <c r="Y442" i="21"/>
  <c r="Y443" i="21"/>
  <c r="Y444" i="21"/>
  <c r="Y445" i="21"/>
  <c r="Y446" i="21"/>
  <c r="Y447" i="21"/>
  <c r="Y448" i="21"/>
  <c r="Y449" i="21"/>
  <c r="Y450" i="21"/>
  <c r="Y451" i="21"/>
  <c r="Y452" i="21"/>
  <c r="Y453" i="21"/>
  <c r="Y454" i="21"/>
  <c r="Y455" i="21"/>
  <c r="Y456" i="21"/>
  <c r="Y457" i="21"/>
  <c r="Y458" i="21"/>
  <c r="Y459" i="21"/>
  <c r="Y460" i="21"/>
  <c r="Y461" i="21"/>
  <c r="Y462" i="21"/>
  <c r="Y463" i="21"/>
  <c r="Y464" i="21"/>
  <c r="Y465" i="21"/>
  <c r="Y466" i="21"/>
  <c r="Y467" i="21"/>
  <c r="Y468" i="21"/>
  <c r="Y469" i="21"/>
  <c r="Y470" i="21"/>
  <c r="Y471" i="21"/>
  <c r="Y472" i="21"/>
  <c r="Y473" i="21"/>
  <c r="Y474" i="21"/>
  <c r="Y475" i="21"/>
  <c r="Y476" i="21"/>
  <c r="Y477" i="21"/>
  <c r="Y478" i="21"/>
  <c r="Y479" i="21"/>
  <c r="Y480" i="21"/>
  <c r="Y481" i="21"/>
  <c r="Y482" i="21"/>
  <c r="Y483" i="21"/>
  <c r="Y484" i="21"/>
  <c r="Y485" i="21"/>
  <c r="Y486" i="21"/>
  <c r="Y487" i="21"/>
  <c r="Y488" i="21"/>
  <c r="Y489" i="21"/>
  <c r="Y490" i="21"/>
  <c r="Y491" i="21"/>
  <c r="Y492" i="21"/>
  <c r="Y493" i="21"/>
  <c r="Y494" i="21"/>
  <c r="Y495" i="21"/>
  <c r="Y496" i="21"/>
  <c r="Y497" i="21"/>
  <c r="Y498" i="21"/>
  <c r="Y499" i="21"/>
  <c r="Y500" i="21"/>
  <c r="Y501" i="21"/>
  <c r="Y502" i="21"/>
  <c r="Y503" i="21"/>
  <c r="Y504" i="21"/>
  <c r="Y505" i="21"/>
  <c r="Y506" i="21"/>
  <c r="Y507" i="21"/>
  <c r="Y508" i="21"/>
  <c r="Y509" i="21"/>
  <c r="Y510" i="21"/>
  <c r="Y511" i="21"/>
  <c r="Y512" i="21"/>
  <c r="Y513" i="21"/>
  <c r="Y514" i="21"/>
  <c r="Y515" i="21"/>
  <c r="Y516" i="21"/>
  <c r="Y517" i="21"/>
  <c r="Y518" i="21"/>
  <c r="Y519" i="21"/>
  <c r="Y520" i="21"/>
  <c r="Y521" i="21"/>
  <c r="Y522" i="21"/>
  <c r="Y523" i="21"/>
  <c r="Y524" i="21"/>
  <c r="Y525" i="21"/>
  <c r="Y526" i="21"/>
  <c r="Y527" i="21"/>
  <c r="Y528" i="21"/>
  <c r="Y529" i="21"/>
  <c r="Y530" i="21"/>
  <c r="Y531" i="21"/>
  <c r="Y532" i="21"/>
  <c r="Y533" i="21"/>
  <c r="Y534" i="21"/>
  <c r="Y535" i="21"/>
  <c r="Y536" i="21"/>
  <c r="Y537" i="21"/>
  <c r="Y538" i="21"/>
  <c r="Y539" i="21"/>
  <c r="Y540" i="21"/>
  <c r="Y541" i="21"/>
  <c r="Y542" i="21"/>
  <c r="Y543" i="21"/>
  <c r="Y544" i="21"/>
  <c r="Y545" i="21"/>
  <c r="Y546" i="21"/>
  <c r="Y547" i="21"/>
  <c r="Y548" i="21"/>
  <c r="Y549" i="21"/>
  <c r="Y550" i="21"/>
  <c r="Y551" i="21"/>
  <c r="Y552" i="21"/>
  <c r="Y553" i="21"/>
  <c r="Y554" i="21"/>
  <c r="Y555" i="21"/>
  <c r="Y556" i="21"/>
  <c r="Y557" i="21"/>
  <c r="Y558" i="21"/>
  <c r="Y559" i="21"/>
  <c r="Y560" i="21"/>
  <c r="Y561" i="21"/>
  <c r="Y562" i="21"/>
  <c r="Y563" i="21"/>
  <c r="Y564" i="21"/>
  <c r="Y565" i="21"/>
  <c r="Y566" i="21"/>
  <c r="Y567" i="21"/>
  <c r="Y568" i="21"/>
  <c r="Y569" i="21"/>
  <c r="Y570" i="21"/>
  <c r="Y571" i="21"/>
  <c r="Y572" i="21"/>
  <c r="Y573" i="21"/>
  <c r="Y574" i="21"/>
  <c r="Y575" i="21"/>
  <c r="Y576" i="21"/>
  <c r="Y577" i="21"/>
  <c r="Y578" i="21"/>
  <c r="Y579" i="21"/>
  <c r="Y580" i="21"/>
  <c r="Y581" i="21"/>
  <c r="Y582" i="21"/>
  <c r="Y583" i="21"/>
  <c r="Y584" i="21"/>
  <c r="Y585" i="21"/>
  <c r="Y586" i="21"/>
  <c r="Y587" i="21"/>
  <c r="Y588" i="21"/>
  <c r="Y589" i="21"/>
  <c r="Y590" i="21"/>
  <c r="Y591" i="21"/>
  <c r="Y592" i="21"/>
  <c r="Y593" i="21"/>
  <c r="Y594" i="21"/>
  <c r="Y595" i="21"/>
  <c r="Y596" i="21"/>
  <c r="Y597" i="21"/>
  <c r="Y598" i="21"/>
  <c r="Y599" i="21"/>
  <c r="Y600" i="21"/>
  <c r="Y601" i="21"/>
  <c r="Y602" i="21"/>
  <c r="Y603" i="21"/>
  <c r="Y604" i="21"/>
  <c r="Y605" i="21"/>
  <c r="Y606" i="21"/>
  <c r="Y607" i="21"/>
  <c r="Y608" i="21"/>
  <c r="Y609" i="21"/>
  <c r="Y610" i="21"/>
  <c r="Y611" i="21"/>
  <c r="Y612" i="21"/>
  <c r="Y613" i="21"/>
  <c r="Y614" i="21"/>
  <c r="Y615" i="21"/>
  <c r="Y616" i="21"/>
  <c r="Y617" i="21"/>
  <c r="Y618" i="21"/>
  <c r="Y619" i="21"/>
  <c r="Y620" i="21"/>
  <c r="Y621" i="21"/>
  <c r="Y622" i="21"/>
  <c r="Y623" i="21"/>
  <c r="Y624" i="21"/>
  <c r="Y625" i="21"/>
  <c r="Y626" i="21"/>
  <c r="Y627" i="21"/>
  <c r="Y628" i="21"/>
  <c r="Y629" i="21"/>
  <c r="Y630" i="21"/>
  <c r="Y631" i="21"/>
  <c r="Y632" i="21"/>
  <c r="Y633" i="21"/>
  <c r="Y634" i="21"/>
  <c r="Y635" i="21"/>
  <c r="Y636" i="21"/>
  <c r="Y637" i="21"/>
  <c r="Y638" i="21"/>
  <c r="Y639" i="21"/>
  <c r="Y640" i="21"/>
  <c r="Y641" i="21"/>
  <c r="Y642" i="21"/>
  <c r="Y643" i="21"/>
  <c r="Y644" i="21"/>
  <c r="Y645" i="21"/>
  <c r="Y646" i="21"/>
  <c r="Y647" i="21"/>
  <c r="Y648" i="21"/>
  <c r="Y649" i="21"/>
  <c r="Y650" i="21"/>
  <c r="Y651" i="21"/>
  <c r="Y652" i="21"/>
  <c r="Y653" i="21"/>
  <c r="Y654" i="21"/>
  <c r="Y655" i="21"/>
  <c r="Y656" i="21"/>
  <c r="Y657" i="21"/>
  <c r="Y658" i="21"/>
  <c r="Y659" i="21"/>
  <c r="Y660" i="21"/>
  <c r="Y661" i="21"/>
  <c r="Y662" i="21"/>
  <c r="Y663" i="21"/>
  <c r="Y664" i="21"/>
  <c r="Y665" i="21"/>
  <c r="Y666" i="21"/>
  <c r="Y667" i="21"/>
  <c r="Y668" i="21"/>
  <c r="Y669" i="21"/>
  <c r="Y670" i="21"/>
  <c r="Y671" i="21"/>
  <c r="Y672" i="21"/>
  <c r="Y673" i="21"/>
  <c r="Y674" i="21"/>
  <c r="Y675" i="21"/>
  <c r="Y676" i="21"/>
  <c r="Y677" i="21"/>
  <c r="Y678" i="21"/>
  <c r="Y679" i="21"/>
  <c r="Y680" i="21"/>
  <c r="Y681" i="21"/>
  <c r="Y682" i="21"/>
  <c r="Y683" i="21"/>
  <c r="Y684" i="21"/>
  <c r="Y685" i="21"/>
  <c r="Y686" i="21"/>
  <c r="Y687" i="21"/>
  <c r="Y688" i="21"/>
  <c r="Y689" i="21"/>
  <c r="Y690" i="21"/>
  <c r="Y691" i="21"/>
  <c r="Y692" i="21"/>
  <c r="Y693" i="21"/>
  <c r="Y694" i="21"/>
  <c r="Y695" i="21"/>
  <c r="Y696" i="21"/>
  <c r="Y697" i="21"/>
  <c r="Y698" i="21"/>
  <c r="Y699" i="21"/>
  <c r="Y700" i="21"/>
  <c r="Y701" i="21"/>
  <c r="Y702" i="21"/>
  <c r="Y703" i="21"/>
  <c r="Y704" i="21"/>
  <c r="Y705" i="21"/>
  <c r="Y706" i="21"/>
  <c r="Y707" i="21"/>
  <c r="Y708" i="21"/>
  <c r="Y709" i="21"/>
  <c r="Y710" i="21"/>
  <c r="Y711" i="21"/>
  <c r="Y712" i="21"/>
  <c r="Y713" i="21"/>
  <c r="Y714" i="21"/>
  <c r="Y715" i="21"/>
  <c r="Y716" i="21"/>
  <c r="Y717" i="21"/>
  <c r="Y718" i="21"/>
  <c r="Y719" i="21"/>
  <c r="Y720" i="21"/>
  <c r="Y721" i="21"/>
  <c r="Y722" i="21"/>
  <c r="Y723" i="21"/>
  <c r="Y724" i="21"/>
  <c r="Y725" i="21"/>
  <c r="Y726" i="21"/>
  <c r="Y727" i="21"/>
  <c r="Y728" i="21"/>
  <c r="Y729" i="21"/>
  <c r="Y730" i="21"/>
  <c r="Y731" i="21"/>
  <c r="Y732" i="21"/>
  <c r="Y733" i="21"/>
  <c r="Y734" i="21"/>
  <c r="Y735" i="21"/>
  <c r="Y736" i="21"/>
  <c r="Y737" i="21"/>
  <c r="Y738" i="21"/>
  <c r="Y739" i="21"/>
  <c r="Y740" i="21"/>
  <c r="Y741" i="21"/>
  <c r="Y742" i="21"/>
  <c r="Y743" i="21"/>
  <c r="Y744" i="21"/>
  <c r="Y745" i="21"/>
  <c r="Y746" i="21"/>
  <c r="Y747" i="21"/>
  <c r="Y748" i="21"/>
  <c r="Y749" i="21"/>
  <c r="Y750" i="21"/>
  <c r="Y751" i="21"/>
  <c r="Y752" i="21"/>
  <c r="Y753" i="21"/>
  <c r="Y754" i="21"/>
  <c r="Y755" i="21"/>
  <c r="Y756" i="21"/>
  <c r="Y757" i="21"/>
  <c r="Y758" i="21"/>
  <c r="Y759" i="21"/>
  <c r="Y760" i="21"/>
  <c r="Y761" i="21"/>
  <c r="Y762" i="21"/>
  <c r="Y763" i="21"/>
  <c r="Y764" i="21"/>
  <c r="Y765" i="21"/>
  <c r="Y766" i="21"/>
  <c r="Y767" i="21"/>
  <c r="Y768" i="21"/>
  <c r="Y769" i="21"/>
  <c r="Y770" i="21"/>
  <c r="Y771" i="21"/>
  <c r="Y772" i="21"/>
  <c r="Y773" i="21"/>
  <c r="Y774" i="21"/>
  <c r="Y775" i="21"/>
  <c r="Y776" i="21"/>
  <c r="Y777" i="21"/>
  <c r="Y778" i="21"/>
  <c r="Y779" i="21"/>
  <c r="Y780" i="21"/>
  <c r="Y781" i="21"/>
  <c r="Y782" i="21"/>
  <c r="Y783" i="21"/>
  <c r="Y784" i="21"/>
  <c r="Y785" i="21"/>
  <c r="Y786" i="21"/>
  <c r="Y787" i="21"/>
  <c r="Y788" i="21"/>
  <c r="Y789" i="21"/>
  <c r="Y790" i="21"/>
  <c r="Y791" i="21"/>
  <c r="Y792" i="21"/>
  <c r="Y793" i="21"/>
  <c r="Y794" i="21"/>
  <c r="Y795" i="21"/>
  <c r="Y796" i="21"/>
  <c r="Y797" i="21"/>
  <c r="Y798" i="21"/>
  <c r="Y799" i="21"/>
  <c r="Y800" i="21"/>
  <c r="Y801" i="21"/>
  <c r="Y802" i="21"/>
  <c r="Y803" i="21"/>
  <c r="Y804" i="21"/>
  <c r="Y805" i="21"/>
  <c r="Y806" i="21"/>
  <c r="Y807" i="21"/>
  <c r="Y808" i="21"/>
  <c r="Y809" i="21"/>
  <c r="Y810" i="21"/>
  <c r="Y811" i="21"/>
  <c r="Y812" i="21"/>
  <c r="Y813" i="21"/>
  <c r="Y814" i="21"/>
  <c r="Y815" i="21"/>
  <c r="Y816" i="21"/>
  <c r="Y817" i="21"/>
  <c r="Y818" i="21"/>
  <c r="Y819" i="21"/>
  <c r="Y820" i="21"/>
  <c r="Y821" i="21"/>
  <c r="Y822" i="21"/>
  <c r="Y823" i="21"/>
  <c r="Y824" i="21"/>
  <c r="Y825" i="21"/>
  <c r="Y826" i="21"/>
  <c r="Y827" i="21"/>
  <c r="Y828" i="21"/>
  <c r="Y829" i="21"/>
  <c r="Y830" i="21"/>
  <c r="Y831" i="21"/>
  <c r="Y832" i="21"/>
  <c r="Y833" i="21"/>
  <c r="Y834" i="21"/>
  <c r="Y835" i="21"/>
  <c r="Y836" i="21"/>
  <c r="Y837" i="21"/>
  <c r="Y838" i="21"/>
  <c r="Y839" i="21"/>
  <c r="Y840" i="21"/>
  <c r="Y841" i="21"/>
  <c r="Y842" i="21"/>
  <c r="Y843" i="21"/>
  <c r="Y844" i="21"/>
  <c r="Y845" i="21"/>
  <c r="Y846" i="21"/>
  <c r="Y847" i="21"/>
  <c r="Y848" i="21"/>
  <c r="Y849" i="21"/>
  <c r="Y850" i="21"/>
  <c r="Y851" i="21"/>
  <c r="Y852" i="21"/>
  <c r="Y853" i="21"/>
  <c r="Y854" i="21"/>
  <c r="Y855" i="21"/>
  <c r="Y856" i="21"/>
  <c r="Y857" i="21"/>
  <c r="Y858" i="21"/>
  <c r="Y859" i="21"/>
  <c r="Y860" i="21"/>
  <c r="Y861" i="21"/>
  <c r="Y862" i="21"/>
  <c r="Y863" i="21"/>
  <c r="Y2" i="21"/>
  <c r="X3" i="21"/>
  <c r="X4" i="21"/>
  <c r="X5" i="21"/>
  <c r="X6" i="21"/>
  <c r="X7" i="21"/>
  <c r="X8" i="21"/>
  <c r="X9" i="21"/>
  <c r="X10" i="21"/>
  <c r="X11" i="21"/>
  <c r="X12" i="21"/>
  <c r="X13" i="21"/>
  <c r="X14" i="21"/>
  <c r="X15" i="21"/>
  <c r="X16" i="21"/>
  <c r="X17" i="21"/>
  <c r="X18" i="21"/>
  <c r="X19" i="21"/>
  <c r="X20" i="21"/>
  <c r="X21" i="21"/>
  <c r="X22" i="21"/>
  <c r="X23" i="21"/>
  <c r="X24" i="21"/>
  <c r="X25" i="21"/>
  <c r="X26" i="21"/>
  <c r="X27" i="21"/>
  <c r="X28" i="21"/>
  <c r="X29" i="21"/>
  <c r="X30" i="21"/>
  <c r="X31" i="21"/>
  <c r="X32" i="21"/>
  <c r="X33" i="21"/>
  <c r="X34" i="21"/>
  <c r="X35" i="21"/>
  <c r="X36" i="21"/>
  <c r="X37" i="21"/>
  <c r="X38" i="21"/>
  <c r="X39" i="21"/>
  <c r="X40" i="21"/>
  <c r="X41" i="21"/>
  <c r="X42" i="21"/>
  <c r="X43" i="21"/>
  <c r="X44" i="21"/>
  <c r="X45" i="21"/>
  <c r="X46" i="21"/>
  <c r="X47" i="21"/>
  <c r="X48" i="21"/>
  <c r="X49" i="21"/>
  <c r="X50" i="21"/>
  <c r="X51" i="21"/>
  <c r="X52" i="21"/>
  <c r="X53" i="21"/>
  <c r="X54" i="21"/>
  <c r="X55" i="21"/>
  <c r="X56" i="21"/>
  <c r="X57" i="21"/>
  <c r="X58" i="21"/>
  <c r="X59" i="21"/>
  <c r="X60" i="21"/>
  <c r="X61" i="21"/>
  <c r="X62" i="21"/>
  <c r="X63" i="21"/>
  <c r="X64" i="21"/>
  <c r="X65" i="21"/>
  <c r="X66" i="21"/>
  <c r="X67" i="21"/>
  <c r="X68" i="21"/>
  <c r="X69" i="21"/>
  <c r="X70" i="21"/>
  <c r="X71" i="21"/>
  <c r="X72" i="21"/>
  <c r="X73" i="21"/>
  <c r="X74" i="21"/>
  <c r="X75" i="21"/>
  <c r="X76" i="21"/>
  <c r="X77" i="21"/>
  <c r="X78" i="21"/>
  <c r="X79" i="21"/>
  <c r="X80" i="21"/>
  <c r="X81" i="21"/>
  <c r="X82" i="21"/>
  <c r="X83" i="21"/>
  <c r="X84" i="21"/>
  <c r="X85" i="21"/>
  <c r="X86" i="21"/>
  <c r="X87" i="21"/>
  <c r="X88" i="21"/>
  <c r="X89" i="21"/>
  <c r="X90" i="21"/>
  <c r="X91" i="21"/>
  <c r="X92" i="21"/>
  <c r="X93" i="21"/>
  <c r="X94" i="21"/>
  <c r="X95" i="21"/>
  <c r="X96" i="21"/>
  <c r="X97" i="21"/>
  <c r="X98" i="21"/>
  <c r="X99" i="21"/>
  <c r="X100" i="21"/>
  <c r="X101" i="21"/>
  <c r="X102" i="21"/>
  <c r="X103" i="21"/>
  <c r="X104" i="21"/>
  <c r="X105" i="21"/>
  <c r="X106" i="21"/>
  <c r="X107" i="21"/>
  <c r="X108" i="21"/>
  <c r="X109" i="21"/>
  <c r="X110" i="21"/>
  <c r="X111" i="21"/>
  <c r="X112" i="21"/>
  <c r="X113" i="21"/>
  <c r="X114" i="21"/>
  <c r="X115" i="21"/>
  <c r="X116" i="21"/>
  <c r="X117" i="21"/>
  <c r="X118" i="21"/>
  <c r="X119" i="21"/>
  <c r="X120" i="21"/>
  <c r="X121" i="21"/>
  <c r="X122" i="21"/>
  <c r="X123" i="21"/>
  <c r="X124" i="21"/>
  <c r="X125" i="21"/>
  <c r="X126" i="21"/>
  <c r="X127" i="21"/>
  <c r="X128" i="21"/>
  <c r="X129" i="21"/>
  <c r="X130" i="21"/>
  <c r="X131" i="21"/>
  <c r="X132" i="21"/>
  <c r="X133" i="21"/>
  <c r="X134" i="21"/>
  <c r="X135" i="21"/>
  <c r="X136" i="21"/>
  <c r="X137" i="21"/>
  <c r="X138" i="21"/>
  <c r="X139" i="21"/>
  <c r="X140" i="21"/>
  <c r="X141" i="21"/>
  <c r="X142" i="21"/>
  <c r="X143" i="21"/>
  <c r="X144" i="21"/>
  <c r="X145" i="21"/>
  <c r="X146" i="21"/>
  <c r="X147" i="21"/>
  <c r="X148" i="21"/>
  <c r="X149" i="21"/>
  <c r="X150" i="21"/>
  <c r="X151" i="21"/>
  <c r="X152" i="21"/>
  <c r="X153" i="21"/>
  <c r="X154" i="21"/>
  <c r="X155" i="21"/>
  <c r="X156" i="21"/>
  <c r="X157" i="21"/>
  <c r="X158" i="21"/>
  <c r="X159" i="21"/>
  <c r="X160" i="21"/>
  <c r="X161" i="21"/>
  <c r="X162" i="21"/>
  <c r="X163" i="21"/>
  <c r="X164" i="21"/>
  <c r="X165" i="21"/>
  <c r="X166" i="21"/>
  <c r="X167" i="21"/>
  <c r="X168" i="21"/>
  <c r="X169" i="21"/>
  <c r="X170" i="21"/>
  <c r="X171" i="21"/>
  <c r="X172" i="21"/>
  <c r="X173" i="21"/>
  <c r="X174" i="21"/>
  <c r="X175" i="21"/>
  <c r="X176" i="21"/>
  <c r="X177" i="21"/>
  <c r="X178" i="21"/>
  <c r="X179" i="21"/>
  <c r="X180" i="21"/>
  <c r="X181" i="21"/>
  <c r="X182" i="21"/>
  <c r="X183" i="21"/>
  <c r="X184" i="21"/>
  <c r="X185" i="21"/>
  <c r="X186" i="21"/>
  <c r="X187" i="21"/>
  <c r="X188" i="21"/>
  <c r="X189" i="21"/>
  <c r="X190" i="21"/>
  <c r="X191" i="21"/>
  <c r="X192" i="21"/>
  <c r="X193" i="21"/>
  <c r="X194" i="21"/>
  <c r="X195" i="21"/>
  <c r="X196" i="21"/>
  <c r="X197" i="21"/>
  <c r="X198" i="21"/>
  <c r="X199" i="21"/>
  <c r="X200" i="21"/>
  <c r="X201" i="21"/>
  <c r="X202" i="21"/>
  <c r="X203" i="21"/>
  <c r="X204" i="21"/>
  <c r="X205" i="21"/>
  <c r="X206" i="21"/>
  <c r="X207" i="21"/>
  <c r="X208" i="21"/>
  <c r="X209" i="21"/>
  <c r="X210" i="21"/>
  <c r="X211" i="21"/>
  <c r="X212" i="21"/>
  <c r="X213" i="21"/>
  <c r="X214" i="21"/>
  <c r="X215" i="21"/>
  <c r="X216" i="21"/>
  <c r="X217" i="21"/>
  <c r="X218" i="21"/>
  <c r="X219" i="21"/>
  <c r="X220" i="21"/>
  <c r="X221" i="21"/>
  <c r="X222" i="21"/>
  <c r="X223" i="21"/>
  <c r="X224" i="21"/>
  <c r="X225" i="21"/>
  <c r="X226" i="21"/>
  <c r="X227" i="21"/>
  <c r="X228" i="21"/>
  <c r="X229" i="21"/>
  <c r="X230" i="21"/>
  <c r="X231" i="21"/>
  <c r="X232" i="21"/>
  <c r="X233" i="21"/>
  <c r="X234" i="21"/>
  <c r="X235" i="21"/>
  <c r="X236" i="21"/>
  <c r="X237" i="21"/>
  <c r="X238" i="21"/>
  <c r="X239" i="21"/>
  <c r="X240" i="21"/>
  <c r="X241" i="21"/>
  <c r="X242" i="21"/>
  <c r="X243" i="21"/>
  <c r="X244" i="21"/>
  <c r="X245" i="21"/>
  <c r="X246" i="21"/>
  <c r="X247" i="21"/>
  <c r="X248" i="21"/>
  <c r="X249" i="21"/>
  <c r="X250" i="21"/>
  <c r="X251" i="21"/>
  <c r="X252" i="21"/>
  <c r="X253" i="21"/>
  <c r="X254" i="21"/>
  <c r="X255" i="21"/>
  <c r="X256" i="21"/>
  <c r="X257" i="21"/>
  <c r="X258" i="21"/>
  <c r="X259" i="21"/>
  <c r="X260" i="21"/>
  <c r="X261" i="21"/>
  <c r="X262" i="21"/>
  <c r="X263" i="21"/>
  <c r="X264" i="21"/>
  <c r="X265" i="21"/>
  <c r="X266" i="21"/>
  <c r="X267" i="21"/>
  <c r="X268" i="21"/>
  <c r="X269" i="21"/>
  <c r="X270" i="21"/>
  <c r="X271" i="21"/>
  <c r="X272" i="21"/>
  <c r="X273" i="21"/>
  <c r="X274" i="21"/>
  <c r="X275" i="21"/>
  <c r="X276" i="21"/>
  <c r="X277" i="21"/>
  <c r="X278" i="21"/>
  <c r="X279" i="21"/>
  <c r="X280" i="21"/>
  <c r="X281" i="21"/>
  <c r="X282" i="21"/>
  <c r="X283" i="21"/>
  <c r="X284" i="21"/>
  <c r="X285" i="21"/>
  <c r="X286" i="21"/>
  <c r="X287" i="21"/>
  <c r="X288" i="21"/>
  <c r="X289" i="21"/>
  <c r="X290" i="21"/>
  <c r="X291" i="21"/>
  <c r="X292" i="21"/>
  <c r="X293" i="21"/>
  <c r="X294" i="21"/>
  <c r="X295" i="21"/>
  <c r="X296" i="21"/>
  <c r="X297" i="21"/>
  <c r="X298" i="21"/>
  <c r="X299" i="21"/>
  <c r="X300" i="21"/>
  <c r="X301" i="21"/>
  <c r="X302" i="21"/>
  <c r="X303" i="21"/>
  <c r="X304" i="21"/>
  <c r="X305" i="21"/>
  <c r="X306" i="21"/>
  <c r="X307" i="21"/>
  <c r="X308" i="21"/>
  <c r="X309" i="21"/>
  <c r="X310" i="21"/>
  <c r="X311" i="21"/>
  <c r="X312" i="21"/>
  <c r="X313" i="21"/>
  <c r="X314" i="21"/>
  <c r="X315" i="21"/>
  <c r="X316" i="21"/>
  <c r="X317" i="21"/>
  <c r="X318" i="21"/>
  <c r="X319" i="21"/>
  <c r="X320" i="21"/>
  <c r="X321" i="21"/>
  <c r="X322" i="21"/>
  <c r="X323" i="21"/>
  <c r="X324" i="21"/>
  <c r="X325" i="21"/>
  <c r="X326" i="21"/>
  <c r="X327" i="21"/>
  <c r="X328" i="21"/>
  <c r="X329" i="21"/>
  <c r="X330" i="21"/>
  <c r="X331" i="21"/>
  <c r="X332" i="21"/>
  <c r="X333" i="21"/>
  <c r="X334" i="21"/>
  <c r="X335" i="21"/>
  <c r="X336" i="21"/>
  <c r="X337" i="21"/>
  <c r="X338" i="21"/>
  <c r="X339" i="21"/>
  <c r="X340" i="21"/>
  <c r="X341" i="21"/>
  <c r="X342" i="21"/>
  <c r="X343" i="21"/>
  <c r="X344" i="21"/>
  <c r="X345" i="21"/>
  <c r="X346" i="21"/>
  <c r="X347" i="21"/>
  <c r="X348" i="21"/>
  <c r="X349" i="21"/>
  <c r="X350" i="21"/>
  <c r="X351" i="21"/>
  <c r="X352" i="21"/>
  <c r="X353" i="21"/>
  <c r="X354" i="21"/>
  <c r="X355" i="21"/>
  <c r="X356" i="21"/>
  <c r="X357" i="21"/>
  <c r="X358" i="21"/>
  <c r="X359" i="21"/>
  <c r="X360" i="21"/>
  <c r="X361" i="21"/>
  <c r="X362" i="21"/>
  <c r="X363" i="21"/>
  <c r="X364" i="21"/>
  <c r="X365" i="21"/>
  <c r="X366" i="21"/>
  <c r="X367" i="21"/>
  <c r="X368" i="21"/>
  <c r="X369" i="21"/>
  <c r="X370" i="21"/>
  <c r="X371" i="21"/>
  <c r="X372" i="21"/>
  <c r="X373" i="21"/>
  <c r="X374" i="21"/>
  <c r="X375" i="21"/>
  <c r="X376" i="21"/>
  <c r="X377" i="21"/>
  <c r="X378" i="21"/>
  <c r="X379" i="21"/>
  <c r="X380" i="21"/>
  <c r="X381" i="21"/>
  <c r="X382" i="21"/>
  <c r="X383" i="21"/>
  <c r="X384" i="21"/>
  <c r="X385" i="21"/>
  <c r="X386" i="21"/>
  <c r="X387" i="21"/>
  <c r="X388" i="21"/>
  <c r="X389" i="21"/>
  <c r="X390" i="21"/>
  <c r="X391" i="21"/>
  <c r="X392" i="21"/>
  <c r="X393" i="21"/>
  <c r="X394" i="21"/>
  <c r="X395" i="21"/>
  <c r="X396" i="21"/>
  <c r="X397" i="21"/>
  <c r="X398" i="21"/>
  <c r="X399" i="21"/>
  <c r="X400" i="21"/>
  <c r="X401" i="21"/>
  <c r="X402" i="21"/>
  <c r="X403" i="21"/>
  <c r="X404" i="21"/>
  <c r="X405" i="21"/>
  <c r="X406" i="21"/>
  <c r="X407" i="21"/>
  <c r="X408" i="21"/>
  <c r="X409" i="21"/>
  <c r="X410" i="21"/>
  <c r="X411" i="21"/>
  <c r="X412" i="21"/>
  <c r="X413" i="21"/>
  <c r="X414" i="21"/>
  <c r="X415" i="21"/>
  <c r="X416" i="21"/>
  <c r="X417" i="21"/>
  <c r="X418" i="21"/>
  <c r="X419" i="21"/>
  <c r="X420" i="21"/>
  <c r="X421" i="21"/>
  <c r="X422" i="21"/>
  <c r="X423" i="21"/>
  <c r="X424" i="21"/>
  <c r="X425" i="21"/>
  <c r="X426" i="21"/>
  <c r="X427" i="21"/>
  <c r="X428" i="21"/>
  <c r="X429" i="21"/>
  <c r="X430" i="21"/>
  <c r="X431" i="21"/>
  <c r="X432" i="21"/>
  <c r="X433" i="21"/>
  <c r="X434" i="21"/>
  <c r="X435" i="21"/>
  <c r="X436" i="21"/>
  <c r="X437" i="21"/>
  <c r="X438" i="21"/>
  <c r="X439" i="21"/>
  <c r="X440" i="21"/>
  <c r="X441" i="21"/>
  <c r="X442" i="21"/>
  <c r="X443" i="21"/>
  <c r="X444" i="21"/>
  <c r="X445" i="21"/>
  <c r="X446" i="21"/>
  <c r="X447" i="21"/>
  <c r="X448" i="21"/>
  <c r="X449" i="21"/>
  <c r="X450" i="21"/>
  <c r="X451" i="21"/>
  <c r="X452" i="21"/>
  <c r="X453" i="21"/>
  <c r="X454" i="21"/>
  <c r="X455" i="21"/>
  <c r="X456" i="21"/>
  <c r="X457" i="21"/>
  <c r="X458" i="21"/>
  <c r="X459" i="21"/>
  <c r="X460" i="21"/>
  <c r="X461" i="21"/>
  <c r="X462" i="21"/>
  <c r="X463" i="21"/>
  <c r="X464" i="21"/>
  <c r="X465" i="21"/>
  <c r="X466" i="21"/>
  <c r="X467" i="21"/>
  <c r="X468" i="21"/>
  <c r="X469" i="21"/>
  <c r="X470" i="21"/>
  <c r="X471" i="21"/>
  <c r="X472" i="21"/>
  <c r="X473" i="21"/>
  <c r="X474" i="21"/>
  <c r="X475" i="21"/>
  <c r="X476" i="21"/>
  <c r="X477" i="21"/>
  <c r="X478" i="21"/>
  <c r="X479" i="21"/>
  <c r="X480" i="21"/>
  <c r="X481" i="21"/>
  <c r="X482" i="21"/>
  <c r="X483" i="21"/>
  <c r="X484" i="21"/>
  <c r="X485" i="21"/>
  <c r="X486" i="21"/>
  <c r="X487" i="21"/>
  <c r="X488" i="21"/>
  <c r="X489" i="21"/>
  <c r="X490" i="21"/>
  <c r="X491" i="21"/>
  <c r="X492" i="21"/>
  <c r="X493" i="21"/>
  <c r="X494" i="21"/>
  <c r="X495" i="21"/>
  <c r="X496" i="21"/>
  <c r="X497" i="21"/>
  <c r="X498" i="21"/>
  <c r="X499" i="21"/>
  <c r="X500" i="21"/>
  <c r="X501" i="21"/>
  <c r="X502" i="21"/>
  <c r="X503" i="21"/>
  <c r="X504" i="21"/>
  <c r="X505" i="21"/>
  <c r="X506" i="21"/>
  <c r="X507" i="21"/>
  <c r="X508" i="21"/>
  <c r="X509" i="21"/>
  <c r="X510" i="21"/>
  <c r="X511" i="21"/>
  <c r="X512" i="21"/>
  <c r="X513" i="21"/>
  <c r="X514" i="21"/>
  <c r="X515" i="21"/>
  <c r="X516" i="21"/>
  <c r="X517" i="21"/>
  <c r="X518" i="21"/>
  <c r="X519" i="21"/>
  <c r="X520" i="21"/>
  <c r="X521" i="21"/>
  <c r="X522" i="21"/>
  <c r="X523" i="21"/>
  <c r="X524" i="21"/>
  <c r="X525" i="21"/>
  <c r="X526" i="21"/>
  <c r="X527" i="21"/>
  <c r="X528" i="21"/>
  <c r="X529" i="21"/>
  <c r="X530" i="21"/>
  <c r="X531" i="21"/>
  <c r="X532" i="21"/>
  <c r="X533" i="21"/>
  <c r="X534" i="21"/>
  <c r="X535" i="21"/>
  <c r="X536" i="21"/>
  <c r="X537" i="21"/>
  <c r="X538" i="21"/>
  <c r="X539" i="21"/>
  <c r="X540" i="21"/>
  <c r="X541" i="21"/>
  <c r="X542" i="21"/>
  <c r="X543" i="21"/>
  <c r="X544" i="21"/>
  <c r="X545" i="21"/>
  <c r="X546" i="21"/>
  <c r="X547" i="21"/>
  <c r="X548" i="21"/>
  <c r="X549" i="21"/>
  <c r="X550" i="21"/>
  <c r="X551" i="21"/>
  <c r="X552" i="21"/>
  <c r="X553" i="21"/>
  <c r="X554" i="21"/>
  <c r="X555" i="21"/>
  <c r="X556" i="21"/>
  <c r="X557" i="21"/>
  <c r="X558" i="21"/>
  <c r="X559" i="21"/>
  <c r="X560" i="21"/>
  <c r="X561" i="21"/>
  <c r="X562" i="21"/>
  <c r="X563" i="21"/>
  <c r="X564" i="21"/>
  <c r="X565" i="21"/>
  <c r="X566" i="21"/>
  <c r="X567" i="21"/>
  <c r="X568" i="21"/>
  <c r="X569" i="21"/>
  <c r="X570" i="21"/>
  <c r="X571" i="21"/>
  <c r="X572" i="21"/>
  <c r="X573" i="21"/>
  <c r="X574" i="21"/>
  <c r="X575" i="21"/>
  <c r="X576" i="21"/>
  <c r="X577" i="21"/>
  <c r="X578" i="21"/>
  <c r="X579" i="21"/>
  <c r="X580" i="21"/>
  <c r="X581" i="21"/>
  <c r="X582" i="21"/>
  <c r="X583" i="21"/>
  <c r="X584" i="21"/>
  <c r="X585" i="21"/>
  <c r="X586" i="21"/>
  <c r="X587" i="21"/>
  <c r="X588" i="21"/>
  <c r="X589" i="21"/>
  <c r="X590" i="21"/>
  <c r="X591" i="21"/>
  <c r="X592" i="21"/>
  <c r="X593" i="21"/>
  <c r="X594" i="21"/>
  <c r="X595" i="21"/>
  <c r="X596" i="21"/>
  <c r="X597" i="21"/>
  <c r="X598" i="21"/>
  <c r="X599" i="21"/>
  <c r="X600" i="21"/>
  <c r="X601" i="21"/>
  <c r="X602" i="21"/>
  <c r="X603" i="21"/>
  <c r="X604" i="21"/>
  <c r="X605" i="21"/>
  <c r="X606" i="21"/>
  <c r="X607" i="21"/>
  <c r="X608" i="21"/>
  <c r="X609" i="21"/>
  <c r="X610" i="21"/>
  <c r="X611" i="21"/>
  <c r="X612" i="21"/>
  <c r="X613" i="21"/>
  <c r="X614" i="21"/>
  <c r="X615" i="21"/>
  <c r="X616" i="21"/>
  <c r="X617" i="21"/>
  <c r="X618" i="21"/>
  <c r="X619" i="21"/>
  <c r="X620" i="21"/>
  <c r="X621" i="21"/>
  <c r="X622" i="21"/>
  <c r="X623" i="21"/>
  <c r="X624" i="21"/>
  <c r="X625" i="21"/>
  <c r="X626" i="21"/>
  <c r="X627" i="21"/>
  <c r="X628" i="21"/>
  <c r="X629" i="21"/>
  <c r="X630" i="21"/>
  <c r="X631" i="21"/>
  <c r="X632" i="21"/>
  <c r="X633" i="21"/>
  <c r="X634" i="21"/>
  <c r="X635" i="21"/>
  <c r="X636" i="21"/>
  <c r="X637" i="21"/>
  <c r="X638" i="21"/>
  <c r="X639" i="21"/>
  <c r="X640" i="21"/>
  <c r="X641" i="21"/>
  <c r="X642" i="21"/>
  <c r="X643" i="21"/>
  <c r="X644" i="21"/>
  <c r="X645" i="21"/>
  <c r="X646" i="21"/>
  <c r="X647" i="21"/>
  <c r="X648" i="21"/>
  <c r="X649" i="21"/>
  <c r="X650" i="21"/>
  <c r="X651" i="21"/>
  <c r="X652" i="21"/>
  <c r="X653" i="21"/>
  <c r="X654" i="21"/>
  <c r="X655" i="21"/>
  <c r="X656" i="21"/>
  <c r="X657" i="21"/>
  <c r="X658" i="21"/>
  <c r="X659" i="21"/>
  <c r="X660" i="21"/>
  <c r="X661" i="21"/>
  <c r="X662" i="21"/>
  <c r="X663" i="21"/>
  <c r="X664" i="21"/>
  <c r="X665" i="21"/>
  <c r="X666" i="21"/>
  <c r="X667" i="21"/>
  <c r="X668" i="21"/>
  <c r="X669" i="21"/>
  <c r="X670" i="21"/>
  <c r="X671" i="21"/>
  <c r="X672" i="21"/>
  <c r="X673" i="21"/>
  <c r="X674" i="21"/>
  <c r="X675" i="21"/>
  <c r="X676" i="21"/>
  <c r="X677" i="21"/>
  <c r="X678" i="21"/>
  <c r="X679" i="21"/>
  <c r="X680" i="21"/>
  <c r="X681" i="21"/>
  <c r="X682" i="21"/>
  <c r="X683" i="21"/>
  <c r="X684" i="21"/>
  <c r="X685" i="21"/>
  <c r="X686" i="21"/>
  <c r="X687" i="21"/>
  <c r="X688" i="21"/>
  <c r="X689" i="21"/>
  <c r="X690" i="21"/>
  <c r="X691" i="21"/>
  <c r="X692" i="21"/>
  <c r="X693" i="21"/>
  <c r="X694" i="21"/>
  <c r="X695" i="21"/>
  <c r="X696" i="21"/>
  <c r="X697" i="21"/>
  <c r="X698" i="21"/>
  <c r="X699" i="21"/>
  <c r="X700" i="21"/>
  <c r="X701" i="21"/>
  <c r="X702" i="21"/>
  <c r="X703" i="21"/>
  <c r="X704" i="21"/>
  <c r="X705" i="21"/>
  <c r="X706" i="21"/>
  <c r="X707" i="21"/>
  <c r="X708" i="21"/>
  <c r="X709" i="21"/>
  <c r="X710" i="21"/>
  <c r="X711" i="21"/>
  <c r="X712" i="21"/>
  <c r="X713" i="21"/>
  <c r="X714" i="21"/>
  <c r="X715" i="21"/>
  <c r="X716" i="21"/>
  <c r="X717" i="21"/>
  <c r="X718" i="21"/>
  <c r="X719" i="21"/>
  <c r="X720" i="21"/>
  <c r="X721" i="21"/>
  <c r="X722" i="21"/>
  <c r="X723" i="21"/>
  <c r="X724" i="21"/>
  <c r="X725" i="21"/>
  <c r="X726" i="21"/>
  <c r="X727" i="21"/>
  <c r="X728" i="21"/>
  <c r="X729" i="21"/>
  <c r="X730" i="21"/>
  <c r="X731" i="21"/>
  <c r="X732" i="21"/>
  <c r="X733" i="21"/>
  <c r="X734" i="21"/>
  <c r="X735" i="21"/>
  <c r="X736" i="21"/>
  <c r="X737" i="21"/>
  <c r="X738" i="21"/>
  <c r="X739" i="21"/>
  <c r="X740" i="21"/>
  <c r="X741" i="21"/>
  <c r="X742" i="21"/>
  <c r="X743" i="21"/>
  <c r="X744" i="21"/>
  <c r="X745" i="21"/>
  <c r="X746" i="21"/>
  <c r="X747" i="21"/>
  <c r="X748" i="21"/>
  <c r="X749" i="21"/>
  <c r="X750" i="21"/>
  <c r="X751" i="21"/>
  <c r="X752" i="21"/>
  <c r="X753" i="21"/>
  <c r="X754" i="21"/>
  <c r="X755" i="21"/>
  <c r="X756" i="21"/>
  <c r="X757" i="21"/>
  <c r="X758" i="21"/>
  <c r="X759" i="21"/>
  <c r="X760" i="21"/>
  <c r="X761" i="21"/>
  <c r="X762" i="21"/>
  <c r="X763" i="21"/>
  <c r="X764" i="21"/>
  <c r="X765" i="21"/>
  <c r="X766" i="21"/>
  <c r="X767" i="21"/>
  <c r="X768" i="21"/>
  <c r="X769" i="21"/>
  <c r="X770" i="21"/>
  <c r="X771" i="21"/>
  <c r="X772" i="21"/>
  <c r="X773" i="21"/>
  <c r="X774" i="21"/>
  <c r="X775" i="21"/>
  <c r="X776" i="21"/>
  <c r="X777" i="21"/>
  <c r="X778" i="21"/>
  <c r="X779" i="21"/>
  <c r="X780" i="21"/>
  <c r="X781" i="21"/>
  <c r="X782" i="21"/>
  <c r="X783" i="21"/>
  <c r="X784" i="21"/>
  <c r="X785" i="21"/>
  <c r="X786" i="21"/>
  <c r="X787" i="21"/>
  <c r="X788" i="21"/>
  <c r="X789" i="21"/>
  <c r="X790" i="21"/>
  <c r="X791" i="21"/>
  <c r="X792" i="21"/>
  <c r="X793" i="21"/>
  <c r="X794" i="21"/>
  <c r="X795" i="21"/>
  <c r="X796" i="21"/>
  <c r="X797" i="21"/>
  <c r="X798" i="21"/>
  <c r="X799" i="21"/>
  <c r="X800" i="21"/>
  <c r="X801" i="21"/>
  <c r="X802" i="21"/>
  <c r="X803" i="21"/>
  <c r="X804" i="21"/>
  <c r="X805" i="21"/>
  <c r="X806" i="21"/>
  <c r="X807" i="21"/>
  <c r="X808" i="21"/>
  <c r="X809" i="21"/>
  <c r="X810" i="21"/>
  <c r="X811" i="21"/>
  <c r="X812" i="21"/>
  <c r="X813" i="21"/>
  <c r="X814" i="21"/>
  <c r="X815" i="21"/>
  <c r="X816" i="21"/>
  <c r="X817" i="21"/>
  <c r="X818" i="21"/>
  <c r="X819" i="21"/>
  <c r="X820" i="21"/>
  <c r="X821" i="21"/>
  <c r="X822" i="21"/>
  <c r="X823" i="21"/>
  <c r="X824" i="21"/>
  <c r="X825" i="21"/>
  <c r="X826" i="21"/>
  <c r="X827" i="21"/>
  <c r="X828" i="21"/>
  <c r="X829" i="21"/>
  <c r="X830" i="21"/>
  <c r="X831" i="21"/>
  <c r="X832" i="21"/>
  <c r="X833" i="21"/>
  <c r="X834" i="21"/>
  <c r="X835" i="21"/>
  <c r="X836" i="21"/>
  <c r="X837" i="21"/>
  <c r="X838" i="21"/>
  <c r="X839" i="21"/>
  <c r="X840" i="21"/>
  <c r="X841" i="21"/>
  <c r="X842" i="21"/>
  <c r="X843" i="21"/>
  <c r="X844" i="21"/>
  <c r="X845" i="21"/>
  <c r="X846" i="21"/>
  <c r="X847" i="21"/>
  <c r="X848" i="21"/>
  <c r="X849" i="21"/>
  <c r="X850" i="21"/>
  <c r="X851" i="21"/>
  <c r="X852" i="21"/>
  <c r="X853" i="21"/>
  <c r="X854" i="21"/>
  <c r="X855" i="21"/>
  <c r="X856" i="21"/>
  <c r="X857" i="21"/>
  <c r="X858" i="21"/>
  <c r="X859" i="21"/>
  <c r="X860" i="21"/>
  <c r="X861" i="21"/>
  <c r="X862" i="21"/>
  <c r="X863" i="21"/>
  <c r="X2" i="21"/>
  <c r="Y3" i="19"/>
  <c r="Y4" i="19"/>
  <c r="Y5" i="19"/>
  <c r="Y6" i="19"/>
  <c r="Y7" i="19"/>
  <c r="Y8" i="19"/>
  <c r="Y9" i="19"/>
  <c r="Y10" i="19"/>
  <c r="Y11" i="19"/>
  <c r="Y12" i="19"/>
  <c r="Y13" i="19"/>
  <c r="Y14" i="19"/>
  <c r="Y15" i="19"/>
  <c r="Y16" i="19"/>
  <c r="Y17" i="19"/>
  <c r="Y18" i="19"/>
  <c r="Y19" i="19"/>
  <c r="Y20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Y36" i="19"/>
  <c r="Y37" i="19"/>
  <c r="Y38" i="19"/>
  <c r="Y39" i="19"/>
  <c r="Y40" i="19"/>
  <c r="Y41" i="19"/>
  <c r="Y42" i="19"/>
  <c r="Y43" i="19"/>
  <c r="Y44" i="19"/>
  <c r="Y45" i="19"/>
  <c r="Y46" i="19"/>
  <c r="Y47" i="19"/>
  <c r="Y48" i="19"/>
  <c r="Y49" i="19"/>
  <c r="Y50" i="19"/>
  <c r="Y51" i="19"/>
  <c r="Y52" i="19"/>
  <c r="Y53" i="19"/>
  <c r="Y54" i="19"/>
  <c r="Y55" i="19"/>
  <c r="Y56" i="19"/>
  <c r="Y57" i="19"/>
  <c r="Y58" i="19"/>
  <c r="Y59" i="19"/>
  <c r="Y60" i="19"/>
  <c r="Y61" i="19"/>
  <c r="Y62" i="19"/>
  <c r="Y63" i="19"/>
  <c r="Y64" i="19"/>
  <c r="Y65" i="19"/>
  <c r="Y66" i="19"/>
  <c r="Y67" i="19"/>
  <c r="Y68" i="19"/>
  <c r="Y69" i="19"/>
  <c r="Y70" i="19"/>
  <c r="Y71" i="19"/>
  <c r="Y72" i="19"/>
  <c r="Y73" i="19"/>
  <c r="Y74" i="19"/>
  <c r="Y75" i="19"/>
  <c r="Y76" i="19"/>
  <c r="Y77" i="19"/>
  <c r="Y78" i="19"/>
  <c r="Y79" i="19"/>
  <c r="Y80" i="19"/>
  <c r="Y81" i="19"/>
  <c r="Y82" i="19"/>
  <c r="Y83" i="19"/>
  <c r="Y84" i="19"/>
  <c r="Y85" i="19"/>
  <c r="Y86" i="19"/>
  <c r="Y87" i="19"/>
  <c r="Y88" i="19"/>
  <c r="Y89" i="19"/>
  <c r="Y90" i="19"/>
  <c r="Y91" i="19"/>
  <c r="Y92" i="19"/>
  <c r="Y93" i="19"/>
  <c r="Y94" i="19"/>
  <c r="Y95" i="19"/>
  <c r="Y96" i="19"/>
  <c r="Y97" i="19"/>
  <c r="Y98" i="19"/>
  <c r="Y99" i="19"/>
  <c r="Y100" i="19"/>
  <c r="Y101" i="19"/>
  <c r="Y102" i="19"/>
  <c r="Y103" i="19"/>
  <c r="Y104" i="19"/>
  <c r="Y105" i="19"/>
  <c r="Y106" i="19"/>
  <c r="Y107" i="19"/>
  <c r="Y108" i="19"/>
  <c r="Y109" i="19"/>
  <c r="Y110" i="19"/>
  <c r="Y111" i="19"/>
  <c r="Y112" i="19"/>
  <c r="Y113" i="19"/>
  <c r="Y114" i="19"/>
  <c r="Y115" i="19"/>
  <c r="Y116" i="19"/>
  <c r="Y117" i="19"/>
  <c r="Y118" i="19"/>
  <c r="Y119" i="19"/>
  <c r="Y120" i="19"/>
  <c r="Y121" i="19"/>
  <c r="Y122" i="19"/>
  <c r="Y123" i="19"/>
  <c r="Y124" i="19"/>
  <c r="Y125" i="19"/>
  <c r="Y126" i="19"/>
  <c r="Y127" i="19"/>
  <c r="Y128" i="19"/>
  <c r="Y129" i="19"/>
  <c r="Y130" i="19"/>
  <c r="Y131" i="19"/>
  <c r="Y132" i="19"/>
  <c r="Y133" i="19"/>
  <c r="Y134" i="19"/>
  <c r="Y135" i="19"/>
  <c r="Y136" i="19"/>
  <c r="Y137" i="19"/>
  <c r="Y138" i="19"/>
  <c r="Y139" i="19"/>
  <c r="Y140" i="19"/>
  <c r="Y141" i="19"/>
  <c r="Y142" i="19"/>
  <c r="Y143" i="19"/>
  <c r="Y144" i="19"/>
  <c r="Y145" i="19"/>
  <c r="Y146" i="19"/>
  <c r="Y147" i="19"/>
  <c r="Y148" i="19"/>
  <c r="Y149" i="19"/>
  <c r="Y150" i="19"/>
  <c r="Y151" i="19"/>
  <c r="Y152" i="19"/>
  <c r="Y153" i="19"/>
  <c r="Y154" i="19"/>
  <c r="Y155" i="19"/>
  <c r="Y156" i="19"/>
  <c r="Y157" i="19"/>
  <c r="Y158" i="19"/>
  <c r="Y159" i="19"/>
  <c r="Y160" i="19"/>
  <c r="Y161" i="19"/>
  <c r="Y162" i="19"/>
  <c r="Y163" i="19"/>
  <c r="Y164" i="19"/>
  <c r="Y165" i="19"/>
  <c r="Y166" i="19"/>
  <c r="Y167" i="19"/>
  <c r="Y168" i="19"/>
  <c r="Y169" i="19"/>
  <c r="Y170" i="19"/>
  <c r="Y171" i="19"/>
  <c r="Y172" i="19"/>
  <c r="Y173" i="19"/>
  <c r="Y174" i="19"/>
  <c r="Y175" i="19"/>
  <c r="Y176" i="19"/>
  <c r="Y177" i="19"/>
  <c r="Y178" i="19"/>
  <c r="Y179" i="19"/>
  <c r="Y180" i="19"/>
  <c r="Y181" i="19"/>
  <c r="Y182" i="19"/>
  <c r="Y183" i="19"/>
  <c r="Y184" i="19"/>
  <c r="Y185" i="19"/>
  <c r="Y186" i="19"/>
  <c r="Y187" i="19"/>
  <c r="Y188" i="19"/>
  <c r="Y189" i="19"/>
  <c r="Y190" i="19"/>
  <c r="Y191" i="19"/>
  <c r="Y192" i="19"/>
  <c r="Y193" i="19"/>
  <c r="Y194" i="19"/>
  <c r="Y195" i="19"/>
  <c r="Y196" i="19"/>
  <c r="Y197" i="19"/>
  <c r="Y198" i="19"/>
  <c r="Y199" i="19"/>
  <c r="Y200" i="19"/>
  <c r="Y201" i="19"/>
  <c r="Y202" i="19"/>
  <c r="Y203" i="19"/>
  <c r="Y204" i="19"/>
  <c r="Y205" i="19"/>
  <c r="Y206" i="19"/>
  <c r="Y207" i="19"/>
  <c r="Y208" i="19"/>
  <c r="Y209" i="19"/>
  <c r="Y210" i="19"/>
  <c r="Y211" i="19"/>
  <c r="Y212" i="19"/>
  <c r="Y213" i="19"/>
  <c r="Y214" i="19"/>
  <c r="Y215" i="19"/>
  <c r="Y216" i="19"/>
  <c r="Y217" i="19"/>
  <c r="Y218" i="19"/>
  <c r="Y219" i="19"/>
  <c r="Y220" i="19"/>
  <c r="Y221" i="19"/>
  <c r="Y222" i="19"/>
  <c r="Y223" i="19"/>
  <c r="Y224" i="19"/>
  <c r="Y225" i="19"/>
  <c r="Y226" i="19"/>
  <c r="Y227" i="19"/>
  <c r="Y228" i="19"/>
  <c r="Y229" i="19"/>
  <c r="Y230" i="19"/>
  <c r="Y231" i="19"/>
  <c r="Y232" i="19"/>
  <c r="Y233" i="19"/>
  <c r="Y234" i="19"/>
  <c r="Y235" i="19"/>
  <c r="Y236" i="19"/>
  <c r="Y237" i="19"/>
  <c r="Y238" i="19"/>
  <c r="Y239" i="19"/>
  <c r="Y240" i="19"/>
  <c r="Y241" i="19"/>
  <c r="Y242" i="19"/>
  <c r="Y243" i="19"/>
  <c r="Y244" i="19"/>
  <c r="Y245" i="19"/>
  <c r="Y246" i="19"/>
  <c r="Y247" i="19"/>
  <c r="Y248" i="19"/>
  <c r="Y249" i="19"/>
  <c r="Y250" i="19"/>
  <c r="Y251" i="19"/>
  <c r="Y252" i="19"/>
  <c r="Y253" i="19"/>
  <c r="Y254" i="19"/>
  <c r="Y255" i="19"/>
  <c r="Y256" i="19"/>
  <c r="Y257" i="19"/>
  <c r="Y258" i="19"/>
  <c r="Y259" i="19"/>
  <c r="Y260" i="19"/>
  <c r="Y261" i="19"/>
  <c r="Y262" i="19"/>
  <c r="Y263" i="19"/>
  <c r="Y264" i="19"/>
  <c r="Y265" i="19"/>
  <c r="Y266" i="19"/>
  <c r="Y267" i="19"/>
  <c r="Y268" i="19"/>
  <c r="Y269" i="19"/>
  <c r="Y270" i="19"/>
  <c r="Y271" i="19"/>
  <c r="Y272" i="19"/>
  <c r="Y273" i="19"/>
  <c r="Y274" i="19"/>
  <c r="Y275" i="19"/>
  <c r="Y276" i="19"/>
  <c r="Y277" i="19"/>
  <c r="Y278" i="19"/>
  <c r="Y279" i="19"/>
  <c r="Y280" i="19"/>
  <c r="Y281" i="19"/>
  <c r="Y282" i="19"/>
  <c r="Y283" i="19"/>
  <c r="Y284" i="19"/>
  <c r="Y285" i="19"/>
  <c r="Y286" i="19"/>
  <c r="Y287" i="19"/>
  <c r="Y288" i="19"/>
  <c r="Y289" i="19"/>
  <c r="Y290" i="19"/>
  <c r="Y291" i="19"/>
  <c r="Y292" i="19"/>
  <c r="Y293" i="19"/>
  <c r="Y294" i="19"/>
  <c r="Y295" i="19"/>
  <c r="Y296" i="19"/>
  <c r="Y297" i="19"/>
  <c r="Y298" i="19"/>
  <c r="Y299" i="19"/>
  <c r="Y300" i="19"/>
  <c r="Y301" i="19"/>
  <c r="Y302" i="19"/>
  <c r="Y303" i="19"/>
  <c r="Y304" i="19"/>
  <c r="Y305" i="19"/>
  <c r="Y306" i="19"/>
  <c r="Y307" i="19"/>
  <c r="Y308" i="19"/>
  <c r="Y309" i="19"/>
  <c r="Y310" i="19"/>
  <c r="Y311" i="19"/>
  <c r="Y312" i="19"/>
  <c r="Y313" i="19"/>
  <c r="Y314" i="19"/>
  <c r="Y315" i="19"/>
  <c r="Y316" i="19"/>
  <c r="Y317" i="19"/>
  <c r="Y318" i="19"/>
  <c r="Y319" i="19"/>
  <c r="Y320" i="19"/>
  <c r="Y321" i="19"/>
  <c r="Y322" i="19"/>
  <c r="Y323" i="19"/>
  <c r="Y324" i="19"/>
  <c r="Y325" i="19"/>
  <c r="Y326" i="19"/>
  <c r="Y327" i="19"/>
  <c r="Y328" i="19"/>
  <c r="Y329" i="19"/>
  <c r="Y330" i="19"/>
  <c r="Y331" i="19"/>
  <c r="Y332" i="19"/>
  <c r="Y333" i="19"/>
  <c r="Y334" i="19"/>
  <c r="Y335" i="19"/>
  <c r="Y336" i="19"/>
  <c r="Y337" i="19"/>
  <c r="Y338" i="19"/>
  <c r="Y339" i="19"/>
  <c r="Y340" i="19"/>
  <c r="Y341" i="19"/>
  <c r="Y342" i="19"/>
  <c r="Y343" i="19"/>
  <c r="Y344" i="19"/>
  <c r="Y345" i="19"/>
  <c r="Y346" i="19"/>
  <c r="Y347" i="19"/>
  <c r="Y348" i="19"/>
  <c r="Y349" i="19"/>
  <c r="Y350" i="19"/>
  <c r="Y351" i="19"/>
  <c r="Y352" i="19"/>
  <c r="Y353" i="19"/>
  <c r="Y354" i="19"/>
  <c r="Y355" i="19"/>
  <c r="Y356" i="19"/>
  <c r="Y357" i="19"/>
  <c r="Y358" i="19"/>
  <c r="Y359" i="19"/>
  <c r="Y360" i="19"/>
  <c r="Y361" i="19"/>
  <c r="Y362" i="19"/>
  <c r="Y363" i="19"/>
  <c r="Y364" i="19"/>
  <c r="Y365" i="19"/>
  <c r="Y366" i="19"/>
  <c r="Y367" i="19"/>
  <c r="Y368" i="19"/>
  <c r="Y369" i="19"/>
  <c r="Y370" i="19"/>
  <c r="Y371" i="19"/>
  <c r="Y372" i="19"/>
  <c r="Y373" i="19"/>
  <c r="Y374" i="19"/>
  <c r="Y375" i="19"/>
  <c r="Y376" i="19"/>
  <c r="Y377" i="19"/>
  <c r="Y378" i="19"/>
  <c r="Y379" i="19"/>
  <c r="Y380" i="19"/>
  <c r="Y381" i="19"/>
  <c r="Y382" i="19"/>
  <c r="Y383" i="19"/>
  <c r="Y384" i="19"/>
  <c r="Y385" i="19"/>
  <c r="Y386" i="19"/>
  <c r="Y387" i="19"/>
  <c r="Y388" i="19"/>
  <c r="Y389" i="19"/>
  <c r="Y390" i="19"/>
  <c r="Y391" i="19"/>
  <c r="Y392" i="19"/>
  <c r="Y393" i="19"/>
  <c r="Y394" i="19"/>
  <c r="Y395" i="19"/>
  <c r="Y396" i="19"/>
  <c r="Y397" i="19"/>
  <c r="Y398" i="19"/>
  <c r="Y399" i="19"/>
  <c r="Y400" i="19"/>
  <c r="Y401" i="19"/>
  <c r="Y402" i="19"/>
  <c r="Y403" i="19"/>
  <c r="Y404" i="19"/>
  <c r="Y405" i="19"/>
  <c r="Y406" i="19"/>
  <c r="Y407" i="19"/>
  <c r="Y408" i="19"/>
  <c r="Y409" i="19"/>
  <c r="Y410" i="19"/>
  <c r="Y411" i="19"/>
  <c r="Y412" i="19"/>
  <c r="Y413" i="19"/>
  <c r="Y414" i="19"/>
  <c r="Y415" i="19"/>
  <c r="Y416" i="19"/>
  <c r="Y417" i="19"/>
  <c r="Y418" i="19"/>
  <c r="Y419" i="19"/>
  <c r="Y420" i="19"/>
  <c r="Y421" i="19"/>
  <c r="Y422" i="19"/>
  <c r="Y423" i="19"/>
  <c r="Y424" i="19"/>
  <c r="Y425" i="19"/>
  <c r="Y426" i="19"/>
  <c r="Y427" i="19"/>
  <c r="Y428" i="19"/>
  <c r="Y429" i="19"/>
  <c r="Y430" i="19"/>
  <c r="Y431" i="19"/>
  <c r="Y432" i="19"/>
  <c r="Y433" i="19"/>
  <c r="Y434" i="19"/>
  <c r="Y435" i="19"/>
  <c r="Y436" i="19"/>
  <c r="Y437" i="19"/>
  <c r="Y438" i="19"/>
  <c r="Y439" i="19"/>
  <c r="Y440" i="19"/>
  <c r="Y441" i="19"/>
  <c r="Y442" i="19"/>
  <c r="Y443" i="19"/>
  <c r="Y444" i="19"/>
  <c r="Y445" i="19"/>
  <c r="Y446" i="19"/>
  <c r="Y447" i="19"/>
  <c r="Y448" i="19"/>
  <c r="Y449" i="19"/>
  <c r="Y450" i="19"/>
  <c r="Y451" i="19"/>
  <c r="Y452" i="19"/>
  <c r="Y453" i="19"/>
  <c r="Y454" i="19"/>
  <c r="Y455" i="19"/>
  <c r="Y456" i="19"/>
  <c r="Y457" i="19"/>
  <c r="Y458" i="19"/>
  <c r="Y459" i="19"/>
  <c r="Y460" i="19"/>
  <c r="Y461" i="19"/>
  <c r="Y462" i="19"/>
  <c r="Y463" i="19"/>
  <c r="Y464" i="19"/>
  <c r="Y465" i="19"/>
  <c r="Y466" i="19"/>
  <c r="Y467" i="19"/>
  <c r="Y468" i="19"/>
  <c r="Y469" i="19"/>
  <c r="Y470" i="19"/>
  <c r="Y471" i="19"/>
  <c r="Y472" i="19"/>
  <c r="Y473" i="19"/>
  <c r="Y474" i="19"/>
  <c r="Y475" i="19"/>
  <c r="Y476" i="19"/>
  <c r="Y477" i="19"/>
  <c r="Y478" i="19"/>
  <c r="Y479" i="19"/>
  <c r="Y480" i="19"/>
  <c r="Y481" i="19"/>
  <c r="Y482" i="19"/>
  <c r="Y483" i="19"/>
  <c r="Y484" i="19"/>
  <c r="Y485" i="19"/>
  <c r="Y486" i="19"/>
  <c r="Y487" i="19"/>
  <c r="Y488" i="19"/>
  <c r="Y489" i="19"/>
  <c r="Y490" i="19"/>
  <c r="Y491" i="19"/>
  <c r="Y492" i="19"/>
  <c r="Y493" i="19"/>
  <c r="Y494" i="19"/>
  <c r="Y495" i="19"/>
  <c r="Y496" i="19"/>
  <c r="Y497" i="19"/>
  <c r="Y498" i="19"/>
  <c r="Y499" i="19"/>
  <c r="Y500" i="19"/>
  <c r="Y501" i="19"/>
  <c r="Y502" i="19"/>
  <c r="Y503" i="19"/>
  <c r="Y504" i="19"/>
  <c r="Y505" i="19"/>
  <c r="Y506" i="19"/>
  <c r="Y507" i="19"/>
  <c r="Y508" i="19"/>
  <c r="Y509" i="19"/>
  <c r="Y510" i="19"/>
  <c r="Y511" i="19"/>
  <c r="Y512" i="19"/>
  <c r="Y513" i="19"/>
  <c r="Y514" i="19"/>
  <c r="Y515" i="19"/>
  <c r="Y516" i="19"/>
  <c r="Y517" i="19"/>
  <c r="Y518" i="19"/>
  <c r="Y519" i="19"/>
  <c r="Y520" i="19"/>
  <c r="Y521" i="19"/>
  <c r="Y522" i="19"/>
  <c r="Y523" i="19"/>
  <c r="Y524" i="19"/>
  <c r="Y525" i="19"/>
  <c r="Y526" i="19"/>
  <c r="Y527" i="19"/>
  <c r="Y528" i="19"/>
  <c r="Y529" i="19"/>
  <c r="Y530" i="19"/>
  <c r="Y531" i="19"/>
  <c r="Y532" i="19"/>
  <c r="Y533" i="19"/>
  <c r="Y534" i="19"/>
  <c r="Y535" i="19"/>
  <c r="Y536" i="19"/>
  <c r="Y537" i="19"/>
  <c r="Y538" i="19"/>
  <c r="Y539" i="19"/>
  <c r="Y540" i="19"/>
  <c r="Y541" i="19"/>
  <c r="Y542" i="19"/>
  <c r="Y543" i="19"/>
  <c r="Y544" i="19"/>
  <c r="Y545" i="19"/>
  <c r="Y546" i="19"/>
  <c r="Y547" i="19"/>
  <c r="Y548" i="19"/>
  <c r="Y549" i="19"/>
  <c r="Y550" i="19"/>
  <c r="Y551" i="19"/>
  <c r="Y552" i="19"/>
  <c r="Y553" i="19"/>
  <c r="Y554" i="19"/>
  <c r="Y555" i="19"/>
  <c r="Y556" i="19"/>
  <c r="Y557" i="19"/>
  <c r="Y558" i="19"/>
  <c r="Y559" i="19"/>
  <c r="Y560" i="19"/>
  <c r="Y561" i="19"/>
  <c r="Y562" i="19"/>
  <c r="Y563" i="19"/>
  <c r="Y564" i="19"/>
  <c r="Y565" i="19"/>
  <c r="Y566" i="19"/>
  <c r="Y567" i="19"/>
  <c r="Y568" i="19"/>
  <c r="Y569" i="19"/>
  <c r="Y570" i="19"/>
  <c r="Y571" i="19"/>
  <c r="Y572" i="19"/>
  <c r="Y573" i="19"/>
  <c r="Y574" i="19"/>
  <c r="Y575" i="19"/>
  <c r="Y576" i="19"/>
  <c r="Y577" i="19"/>
  <c r="Y578" i="19"/>
  <c r="Y579" i="19"/>
  <c r="Y580" i="19"/>
  <c r="Y581" i="19"/>
  <c r="Y582" i="19"/>
  <c r="Y583" i="19"/>
  <c r="Y584" i="19"/>
  <c r="Y585" i="19"/>
  <c r="Y586" i="19"/>
  <c r="Y587" i="19"/>
  <c r="Y588" i="19"/>
  <c r="Y589" i="19"/>
  <c r="Y590" i="19"/>
  <c r="Y591" i="19"/>
  <c r="Y592" i="19"/>
  <c r="Y593" i="19"/>
  <c r="Y594" i="19"/>
  <c r="Y595" i="19"/>
  <c r="Y596" i="19"/>
  <c r="Y597" i="19"/>
  <c r="Y598" i="19"/>
  <c r="Y599" i="19"/>
  <c r="Y600" i="19"/>
  <c r="Y601" i="19"/>
  <c r="Y602" i="19"/>
  <c r="Y603" i="19"/>
  <c r="Y604" i="19"/>
  <c r="Y605" i="19"/>
  <c r="Y606" i="19"/>
  <c r="Y607" i="19"/>
  <c r="Y608" i="19"/>
  <c r="Y609" i="19"/>
  <c r="Y610" i="19"/>
  <c r="Y611" i="19"/>
  <c r="Y612" i="19"/>
  <c r="Y613" i="19"/>
  <c r="Y614" i="19"/>
  <c r="Y615" i="19"/>
  <c r="Y616" i="19"/>
  <c r="Y617" i="19"/>
  <c r="Y618" i="19"/>
  <c r="Y619" i="19"/>
  <c r="Y620" i="19"/>
  <c r="Y621" i="19"/>
  <c r="Y622" i="19"/>
  <c r="Y623" i="19"/>
  <c r="Y624" i="19"/>
  <c r="Y625" i="19"/>
  <c r="Y626" i="19"/>
  <c r="Y627" i="19"/>
  <c r="Y628" i="19"/>
  <c r="Y629" i="19"/>
  <c r="Y630" i="19"/>
  <c r="Y631" i="19"/>
  <c r="Y632" i="19"/>
  <c r="Y633" i="19"/>
  <c r="Y634" i="19"/>
  <c r="Y635" i="19"/>
  <c r="Y636" i="19"/>
  <c r="Y637" i="19"/>
  <c r="Y638" i="19"/>
  <c r="Y639" i="19"/>
  <c r="Y640" i="19"/>
  <c r="Y641" i="19"/>
  <c r="Y642" i="19"/>
  <c r="Y643" i="19"/>
  <c r="Y644" i="19"/>
  <c r="Y645" i="19"/>
  <c r="Y646" i="19"/>
  <c r="Y647" i="19"/>
  <c r="Y648" i="19"/>
  <c r="Y649" i="19"/>
  <c r="Y650" i="19"/>
  <c r="Y651" i="19"/>
  <c r="Y652" i="19"/>
  <c r="Y653" i="19"/>
  <c r="Y654" i="19"/>
  <c r="Y655" i="19"/>
  <c r="Y656" i="19"/>
  <c r="Y657" i="19"/>
  <c r="Y658" i="19"/>
  <c r="Y659" i="19"/>
  <c r="Y660" i="19"/>
  <c r="Y661" i="19"/>
  <c r="Y662" i="19"/>
  <c r="Y663" i="19"/>
  <c r="Y664" i="19"/>
  <c r="Y665" i="19"/>
  <c r="Y666" i="19"/>
  <c r="Y667" i="19"/>
  <c r="Y668" i="19"/>
  <c r="Y669" i="19"/>
  <c r="Y670" i="19"/>
  <c r="Y671" i="19"/>
  <c r="Y672" i="19"/>
  <c r="Y673" i="19"/>
  <c r="Y674" i="19"/>
  <c r="Y675" i="19"/>
  <c r="Y676" i="19"/>
  <c r="Y677" i="19"/>
  <c r="Y678" i="19"/>
  <c r="Y679" i="19"/>
  <c r="Y680" i="19"/>
  <c r="Y681" i="19"/>
  <c r="Y682" i="19"/>
  <c r="Y683" i="19"/>
  <c r="Y684" i="19"/>
  <c r="Y685" i="19"/>
  <c r="Y686" i="19"/>
  <c r="Y687" i="19"/>
  <c r="Y688" i="19"/>
  <c r="Y689" i="19"/>
  <c r="Y690" i="19"/>
  <c r="Y691" i="19"/>
  <c r="Y692" i="19"/>
  <c r="Y693" i="19"/>
  <c r="Y694" i="19"/>
  <c r="Y695" i="19"/>
  <c r="Y696" i="19"/>
  <c r="Y697" i="19"/>
  <c r="Y698" i="19"/>
  <c r="Y699" i="19"/>
  <c r="Y700" i="19"/>
  <c r="Y701" i="19"/>
  <c r="Y702" i="19"/>
  <c r="Y703" i="19"/>
  <c r="Y704" i="19"/>
  <c r="Y705" i="19"/>
  <c r="Y706" i="19"/>
  <c r="Y707" i="19"/>
  <c r="Y708" i="19"/>
  <c r="Y709" i="19"/>
  <c r="Y710" i="19"/>
  <c r="Y711" i="19"/>
  <c r="Y712" i="19"/>
  <c r="Y713" i="19"/>
  <c r="Y714" i="19"/>
  <c r="Y715" i="19"/>
  <c r="Y716" i="19"/>
  <c r="Y717" i="19"/>
  <c r="Y718" i="19"/>
  <c r="Y719" i="19"/>
  <c r="Y720" i="19"/>
  <c r="Y721" i="19"/>
  <c r="Y722" i="19"/>
  <c r="Y723" i="19"/>
  <c r="Y724" i="19"/>
  <c r="Y725" i="19"/>
  <c r="Y726" i="19"/>
  <c r="Y727" i="19"/>
  <c r="Y728" i="19"/>
  <c r="Y729" i="19"/>
  <c r="Y730" i="19"/>
  <c r="Y731" i="19"/>
  <c r="Y732" i="19"/>
  <c r="Y733" i="19"/>
  <c r="Y734" i="19"/>
  <c r="Y735" i="19"/>
  <c r="Y736" i="19"/>
  <c r="Y737" i="19"/>
  <c r="Y738" i="19"/>
  <c r="Y739" i="19"/>
  <c r="Y740" i="19"/>
  <c r="Y741" i="19"/>
  <c r="Y742" i="19"/>
  <c r="Y743" i="19"/>
  <c r="Y744" i="19"/>
  <c r="Y745" i="19"/>
  <c r="Y746" i="19"/>
  <c r="Y747" i="19"/>
  <c r="Y748" i="19"/>
  <c r="Y749" i="19"/>
  <c r="Y750" i="19"/>
  <c r="Y751" i="19"/>
  <c r="Y752" i="19"/>
  <c r="Y753" i="19"/>
  <c r="Y754" i="19"/>
  <c r="Y755" i="19"/>
  <c r="Y756" i="19"/>
  <c r="Y757" i="19"/>
  <c r="Y758" i="19"/>
  <c r="Y759" i="19"/>
  <c r="Y760" i="19"/>
  <c r="Y761" i="19"/>
  <c r="Y762" i="19"/>
  <c r="Y763" i="19"/>
  <c r="Y764" i="19"/>
  <c r="Y765" i="19"/>
  <c r="Y766" i="19"/>
  <c r="Y767" i="19"/>
  <c r="Y768" i="19"/>
  <c r="Y769" i="19"/>
  <c r="Y770" i="19"/>
  <c r="Y771" i="19"/>
  <c r="Y772" i="19"/>
  <c r="Y773" i="19"/>
  <c r="Y774" i="19"/>
  <c r="Y775" i="19"/>
  <c r="Y776" i="19"/>
  <c r="Y777" i="19"/>
  <c r="Y778" i="19"/>
  <c r="Y779" i="19"/>
  <c r="Y780" i="19"/>
  <c r="Y781" i="19"/>
  <c r="Y782" i="19"/>
  <c r="Y783" i="19"/>
  <c r="Y784" i="19"/>
  <c r="Y785" i="19"/>
  <c r="Y786" i="19"/>
  <c r="Y787" i="19"/>
  <c r="Y788" i="19"/>
  <c r="Y789" i="19"/>
  <c r="Y790" i="19"/>
  <c r="Y791" i="19"/>
  <c r="Y792" i="19"/>
  <c r="Y793" i="19"/>
  <c r="Y794" i="19"/>
  <c r="Y795" i="19"/>
  <c r="Y796" i="19"/>
  <c r="Y797" i="19"/>
  <c r="Y798" i="19"/>
  <c r="Y799" i="19"/>
  <c r="Y800" i="19"/>
  <c r="Y801" i="19"/>
  <c r="Y802" i="19"/>
  <c r="Y803" i="19"/>
  <c r="Y804" i="19"/>
  <c r="Y805" i="19"/>
  <c r="Y806" i="19"/>
  <c r="Y807" i="19"/>
  <c r="Y808" i="19"/>
  <c r="Y809" i="19"/>
  <c r="Y810" i="19"/>
  <c r="Y811" i="19"/>
  <c r="Y812" i="19"/>
  <c r="Y813" i="19"/>
  <c r="Y814" i="19"/>
  <c r="Y815" i="19"/>
  <c r="Y816" i="19"/>
  <c r="Y817" i="19"/>
  <c r="Y818" i="19"/>
  <c r="Y819" i="19"/>
  <c r="Y820" i="19"/>
  <c r="Y821" i="19"/>
  <c r="Y822" i="19"/>
  <c r="Y823" i="19"/>
  <c r="Y824" i="19"/>
  <c r="Y825" i="19"/>
  <c r="Y826" i="19"/>
  <c r="Y827" i="19"/>
  <c r="Y828" i="19"/>
  <c r="Y829" i="19"/>
  <c r="Y830" i="19"/>
  <c r="Y831" i="19"/>
  <c r="Y832" i="19"/>
  <c r="Y833" i="19"/>
  <c r="Y834" i="19"/>
  <c r="Y835" i="19"/>
  <c r="Y836" i="19"/>
  <c r="Y837" i="19"/>
  <c r="Y838" i="19"/>
  <c r="Y839" i="19"/>
  <c r="Y840" i="19"/>
  <c r="Y841" i="19"/>
  <c r="Y842" i="19"/>
  <c r="Y843" i="19"/>
  <c r="Y844" i="19"/>
  <c r="Y845" i="19"/>
  <c r="Y846" i="19"/>
  <c r="Y847" i="19"/>
  <c r="Y848" i="19"/>
  <c r="Y849" i="19"/>
  <c r="Y850" i="19"/>
  <c r="Y851" i="19"/>
  <c r="Y852" i="19"/>
  <c r="Y853" i="19"/>
  <c r="Y854" i="19"/>
  <c r="Y855" i="19"/>
  <c r="Y856" i="19"/>
  <c r="Y857" i="19"/>
  <c r="Y858" i="19"/>
  <c r="Y859" i="19"/>
  <c r="Y860" i="19"/>
  <c r="Y861" i="19"/>
  <c r="Y862" i="19"/>
  <c r="Y863" i="19"/>
  <c r="Y2" i="19"/>
  <c r="X3" i="19"/>
  <c r="X4" i="19"/>
  <c r="X5" i="19"/>
  <c r="X6" i="19"/>
  <c r="X7" i="19"/>
  <c r="X8" i="19"/>
  <c r="X9" i="19"/>
  <c r="X10" i="19"/>
  <c r="X11" i="19"/>
  <c r="X12" i="19"/>
  <c r="X13" i="19"/>
  <c r="X14" i="19"/>
  <c r="X15" i="19"/>
  <c r="X16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X36" i="19"/>
  <c r="X37" i="19"/>
  <c r="X38" i="19"/>
  <c r="X39" i="19"/>
  <c r="X40" i="19"/>
  <c r="X41" i="19"/>
  <c r="X42" i="19"/>
  <c r="X43" i="19"/>
  <c r="X44" i="19"/>
  <c r="X45" i="19"/>
  <c r="X46" i="19"/>
  <c r="X47" i="19"/>
  <c r="X48" i="19"/>
  <c r="X49" i="19"/>
  <c r="X50" i="19"/>
  <c r="X51" i="19"/>
  <c r="X52" i="19"/>
  <c r="X53" i="19"/>
  <c r="X54" i="19"/>
  <c r="X55" i="19"/>
  <c r="X56" i="19"/>
  <c r="X57" i="19"/>
  <c r="X58" i="19"/>
  <c r="X59" i="19"/>
  <c r="X60" i="19"/>
  <c r="X61" i="19"/>
  <c r="X62" i="19"/>
  <c r="X63" i="19"/>
  <c r="X64" i="19"/>
  <c r="X65" i="19"/>
  <c r="X66" i="19"/>
  <c r="X67" i="19"/>
  <c r="X68" i="19"/>
  <c r="X69" i="19"/>
  <c r="X70" i="19"/>
  <c r="X71" i="19"/>
  <c r="X72" i="19"/>
  <c r="X73" i="19"/>
  <c r="X74" i="19"/>
  <c r="X75" i="19"/>
  <c r="X76" i="19"/>
  <c r="X77" i="19"/>
  <c r="X78" i="19"/>
  <c r="X79" i="19"/>
  <c r="X80" i="19"/>
  <c r="X81" i="19"/>
  <c r="X82" i="19"/>
  <c r="X83" i="19"/>
  <c r="X84" i="19"/>
  <c r="X85" i="19"/>
  <c r="X86" i="19"/>
  <c r="X87" i="19"/>
  <c r="X88" i="19"/>
  <c r="X89" i="19"/>
  <c r="X90" i="19"/>
  <c r="X91" i="19"/>
  <c r="X92" i="19"/>
  <c r="X93" i="19"/>
  <c r="X94" i="19"/>
  <c r="X95" i="19"/>
  <c r="X96" i="19"/>
  <c r="X97" i="19"/>
  <c r="X98" i="19"/>
  <c r="X99" i="19"/>
  <c r="X100" i="19"/>
  <c r="X101" i="19"/>
  <c r="X102" i="19"/>
  <c r="X103" i="19"/>
  <c r="X104" i="19"/>
  <c r="X105" i="19"/>
  <c r="X106" i="19"/>
  <c r="X107" i="19"/>
  <c r="X108" i="19"/>
  <c r="X109" i="19"/>
  <c r="X110" i="19"/>
  <c r="X111" i="19"/>
  <c r="X112" i="19"/>
  <c r="X113" i="19"/>
  <c r="X114" i="19"/>
  <c r="X115" i="19"/>
  <c r="X116" i="19"/>
  <c r="X117" i="19"/>
  <c r="X118" i="19"/>
  <c r="X119" i="19"/>
  <c r="X120" i="19"/>
  <c r="X121" i="19"/>
  <c r="X122" i="19"/>
  <c r="X123" i="19"/>
  <c r="X124" i="19"/>
  <c r="X125" i="19"/>
  <c r="X126" i="19"/>
  <c r="X127" i="19"/>
  <c r="X128" i="19"/>
  <c r="X129" i="19"/>
  <c r="X130" i="19"/>
  <c r="X131" i="19"/>
  <c r="X132" i="19"/>
  <c r="X133" i="19"/>
  <c r="X134" i="19"/>
  <c r="X135" i="19"/>
  <c r="X136" i="19"/>
  <c r="X137" i="19"/>
  <c r="X138" i="19"/>
  <c r="X139" i="19"/>
  <c r="X140" i="19"/>
  <c r="X141" i="19"/>
  <c r="X142" i="19"/>
  <c r="X143" i="19"/>
  <c r="X144" i="19"/>
  <c r="X145" i="19"/>
  <c r="X146" i="19"/>
  <c r="X147" i="19"/>
  <c r="X148" i="19"/>
  <c r="X149" i="19"/>
  <c r="X150" i="19"/>
  <c r="X151" i="19"/>
  <c r="X152" i="19"/>
  <c r="X153" i="19"/>
  <c r="X154" i="19"/>
  <c r="X155" i="19"/>
  <c r="X156" i="19"/>
  <c r="X157" i="19"/>
  <c r="X158" i="19"/>
  <c r="X159" i="19"/>
  <c r="X160" i="19"/>
  <c r="X161" i="19"/>
  <c r="X162" i="19"/>
  <c r="X163" i="19"/>
  <c r="X164" i="19"/>
  <c r="X165" i="19"/>
  <c r="X166" i="19"/>
  <c r="X167" i="19"/>
  <c r="X168" i="19"/>
  <c r="X169" i="19"/>
  <c r="X170" i="19"/>
  <c r="X171" i="19"/>
  <c r="X172" i="19"/>
  <c r="X173" i="19"/>
  <c r="X174" i="19"/>
  <c r="X175" i="19"/>
  <c r="X176" i="19"/>
  <c r="X177" i="19"/>
  <c r="X178" i="19"/>
  <c r="X179" i="19"/>
  <c r="X180" i="19"/>
  <c r="X181" i="19"/>
  <c r="X182" i="19"/>
  <c r="X183" i="19"/>
  <c r="X184" i="19"/>
  <c r="X185" i="19"/>
  <c r="X186" i="19"/>
  <c r="X187" i="19"/>
  <c r="X188" i="19"/>
  <c r="X189" i="19"/>
  <c r="X190" i="19"/>
  <c r="X191" i="19"/>
  <c r="X192" i="19"/>
  <c r="X193" i="19"/>
  <c r="X194" i="19"/>
  <c r="X195" i="19"/>
  <c r="X196" i="19"/>
  <c r="X197" i="19"/>
  <c r="X198" i="19"/>
  <c r="X199" i="19"/>
  <c r="X200" i="19"/>
  <c r="X201" i="19"/>
  <c r="X202" i="19"/>
  <c r="X203" i="19"/>
  <c r="X204" i="19"/>
  <c r="X205" i="19"/>
  <c r="X206" i="19"/>
  <c r="X207" i="19"/>
  <c r="X208" i="19"/>
  <c r="X209" i="19"/>
  <c r="X210" i="19"/>
  <c r="X211" i="19"/>
  <c r="X212" i="19"/>
  <c r="X213" i="19"/>
  <c r="X214" i="19"/>
  <c r="X215" i="19"/>
  <c r="X216" i="19"/>
  <c r="X217" i="19"/>
  <c r="X218" i="19"/>
  <c r="X219" i="19"/>
  <c r="X220" i="19"/>
  <c r="X221" i="19"/>
  <c r="X222" i="19"/>
  <c r="X223" i="19"/>
  <c r="X224" i="19"/>
  <c r="X225" i="19"/>
  <c r="X226" i="19"/>
  <c r="X227" i="19"/>
  <c r="X228" i="19"/>
  <c r="X229" i="19"/>
  <c r="X230" i="19"/>
  <c r="X231" i="19"/>
  <c r="X232" i="19"/>
  <c r="X233" i="19"/>
  <c r="X234" i="19"/>
  <c r="X235" i="19"/>
  <c r="X236" i="19"/>
  <c r="X237" i="19"/>
  <c r="X238" i="19"/>
  <c r="X239" i="19"/>
  <c r="X240" i="19"/>
  <c r="X241" i="19"/>
  <c r="X242" i="19"/>
  <c r="X243" i="19"/>
  <c r="X244" i="19"/>
  <c r="X245" i="19"/>
  <c r="X246" i="19"/>
  <c r="X247" i="19"/>
  <c r="X248" i="19"/>
  <c r="X249" i="19"/>
  <c r="X250" i="19"/>
  <c r="X251" i="19"/>
  <c r="X252" i="19"/>
  <c r="X253" i="19"/>
  <c r="X254" i="19"/>
  <c r="X255" i="19"/>
  <c r="X256" i="19"/>
  <c r="X257" i="19"/>
  <c r="X258" i="19"/>
  <c r="X259" i="19"/>
  <c r="X260" i="19"/>
  <c r="X261" i="19"/>
  <c r="X262" i="19"/>
  <c r="X263" i="19"/>
  <c r="X264" i="19"/>
  <c r="X265" i="19"/>
  <c r="X266" i="19"/>
  <c r="X267" i="19"/>
  <c r="X268" i="19"/>
  <c r="X269" i="19"/>
  <c r="X270" i="19"/>
  <c r="X271" i="19"/>
  <c r="X272" i="19"/>
  <c r="X273" i="19"/>
  <c r="X274" i="19"/>
  <c r="X275" i="19"/>
  <c r="X276" i="19"/>
  <c r="X277" i="19"/>
  <c r="X278" i="19"/>
  <c r="X279" i="19"/>
  <c r="X280" i="19"/>
  <c r="X281" i="19"/>
  <c r="X282" i="19"/>
  <c r="X283" i="19"/>
  <c r="X284" i="19"/>
  <c r="X285" i="19"/>
  <c r="X286" i="19"/>
  <c r="X287" i="19"/>
  <c r="X288" i="19"/>
  <c r="X289" i="19"/>
  <c r="X290" i="19"/>
  <c r="X291" i="19"/>
  <c r="X292" i="19"/>
  <c r="X293" i="19"/>
  <c r="X294" i="19"/>
  <c r="X295" i="19"/>
  <c r="X296" i="19"/>
  <c r="X297" i="19"/>
  <c r="X298" i="19"/>
  <c r="X299" i="19"/>
  <c r="X300" i="19"/>
  <c r="X301" i="19"/>
  <c r="X302" i="19"/>
  <c r="X303" i="19"/>
  <c r="X304" i="19"/>
  <c r="X305" i="19"/>
  <c r="X306" i="19"/>
  <c r="X307" i="19"/>
  <c r="X308" i="19"/>
  <c r="X309" i="19"/>
  <c r="X310" i="19"/>
  <c r="X311" i="19"/>
  <c r="X312" i="19"/>
  <c r="X313" i="19"/>
  <c r="X314" i="19"/>
  <c r="X315" i="19"/>
  <c r="X316" i="19"/>
  <c r="X317" i="19"/>
  <c r="X318" i="19"/>
  <c r="X319" i="19"/>
  <c r="X320" i="19"/>
  <c r="X321" i="19"/>
  <c r="X322" i="19"/>
  <c r="X323" i="19"/>
  <c r="X324" i="19"/>
  <c r="X325" i="19"/>
  <c r="X326" i="19"/>
  <c r="X327" i="19"/>
  <c r="X328" i="19"/>
  <c r="X329" i="19"/>
  <c r="X330" i="19"/>
  <c r="X331" i="19"/>
  <c r="X332" i="19"/>
  <c r="X333" i="19"/>
  <c r="X334" i="19"/>
  <c r="X335" i="19"/>
  <c r="X336" i="19"/>
  <c r="X337" i="19"/>
  <c r="X338" i="19"/>
  <c r="X339" i="19"/>
  <c r="X340" i="19"/>
  <c r="X341" i="19"/>
  <c r="X342" i="19"/>
  <c r="X343" i="19"/>
  <c r="X344" i="19"/>
  <c r="X345" i="19"/>
  <c r="X346" i="19"/>
  <c r="X347" i="19"/>
  <c r="X348" i="19"/>
  <c r="X349" i="19"/>
  <c r="X350" i="19"/>
  <c r="X351" i="19"/>
  <c r="X352" i="19"/>
  <c r="X353" i="19"/>
  <c r="X354" i="19"/>
  <c r="X355" i="19"/>
  <c r="X356" i="19"/>
  <c r="X357" i="19"/>
  <c r="X358" i="19"/>
  <c r="X359" i="19"/>
  <c r="X360" i="19"/>
  <c r="X361" i="19"/>
  <c r="X362" i="19"/>
  <c r="X363" i="19"/>
  <c r="X364" i="19"/>
  <c r="X365" i="19"/>
  <c r="X366" i="19"/>
  <c r="X367" i="19"/>
  <c r="X368" i="19"/>
  <c r="X369" i="19"/>
  <c r="X370" i="19"/>
  <c r="X371" i="19"/>
  <c r="X372" i="19"/>
  <c r="X373" i="19"/>
  <c r="X374" i="19"/>
  <c r="X375" i="19"/>
  <c r="X376" i="19"/>
  <c r="X377" i="19"/>
  <c r="X378" i="19"/>
  <c r="X379" i="19"/>
  <c r="X380" i="19"/>
  <c r="X381" i="19"/>
  <c r="X382" i="19"/>
  <c r="X383" i="19"/>
  <c r="X384" i="19"/>
  <c r="X385" i="19"/>
  <c r="X386" i="19"/>
  <c r="X387" i="19"/>
  <c r="X388" i="19"/>
  <c r="X389" i="19"/>
  <c r="X390" i="19"/>
  <c r="X391" i="19"/>
  <c r="X392" i="19"/>
  <c r="X393" i="19"/>
  <c r="X394" i="19"/>
  <c r="X395" i="19"/>
  <c r="X396" i="19"/>
  <c r="X397" i="19"/>
  <c r="X398" i="19"/>
  <c r="X399" i="19"/>
  <c r="X400" i="19"/>
  <c r="X401" i="19"/>
  <c r="X402" i="19"/>
  <c r="X403" i="19"/>
  <c r="X404" i="19"/>
  <c r="X405" i="19"/>
  <c r="X406" i="19"/>
  <c r="X407" i="19"/>
  <c r="X408" i="19"/>
  <c r="X409" i="19"/>
  <c r="X410" i="19"/>
  <c r="X411" i="19"/>
  <c r="X412" i="19"/>
  <c r="X413" i="19"/>
  <c r="X414" i="19"/>
  <c r="X415" i="19"/>
  <c r="X416" i="19"/>
  <c r="X417" i="19"/>
  <c r="X418" i="19"/>
  <c r="X419" i="19"/>
  <c r="X420" i="19"/>
  <c r="X421" i="19"/>
  <c r="X422" i="19"/>
  <c r="X423" i="19"/>
  <c r="X424" i="19"/>
  <c r="X425" i="19"/>
  <c r="X426" i="19"/>
  <c r="X427" i="19"/>
  <c r="X428" i="19"/>
  <c r="X429" i="19"/>
  <c r="X430" i="19"/>
  <c r="X431" i="19"/>
  <c r="X432" i="19"/>
  <c r="X433" i="19"/>
  <c r="X434" i="19"/>
  <c r="X435" i="19"/>
  <c r="X436" i="19"/>
  <c r="X437" i="19"/>
  <c r="X438" i="19"/>
  <c r="X439" i="19"/>
  <c r="X440" i="19"/>
  <c r="X441" i="19"/>
  <c r="X442" i="19"/>
  <c r="X443" i="19"/>
  <c r="X444" i="19"/>
  <c r="X445" i="19"/>
  <c r="X446" i="19"/>
  <c r="X447" i="19"/>
  <c r="X448" i="19"/>
  <c r="X449" i="19"/>
  <c r="X450" i="19"/>
  <c r="X451" i="19"/>
  <c r="X452" i="19"/>
  <c r="X453" i="19"/>
  <c r="X454" i="19"/>
  <c r="X455" i="19"/>
  <c r="X456" i="19"/>
  <c r="X457" i="19"/>
  <c r="X458" i="19"/>
  <c r="X459" i="19"/>
  <c r="X460" i="19"/>
  <c r="X461" i="19"/>
  <c r="X462" i="19"/>
  <c r="X463" i="19"/>
  <c r="X464" i="19"/>
  <c r="X465" i="19"/>
  <c r="X466" i="19"/>
  <c r="X467" i="19"/>
  <c r="X468" i="19"/>
  <c r="X469" i="19"/>
  <c r="X470" i="19"/>
  <c r="X471" i="19"/>
  <c r="X472" i="19"/>
  <c r="X473" i="19"/>
  <c r="X474" i="19"/>
  <c r="X475" i="19"/>
  <c r="X476" i="19"/>
  <c r="X477" i="19"/>
  <c r="X478" i="19"/>
  <c r="X479" i="19"/>
  <c r="X480" i="19"/>
  <c r="X481" i="19"/>
  <c r="X482" i="19"/>
  <c r="X483" i="19"/>
  <c r="X484" i="19"/>
  <c r="X485" i="19"/>
  <c r="X486" i="19"/>
  <c r="X487" i="19"/>
  <c r="X488" i="19"/>
  <c r="X489" i="19"/>
  <c r="X490" i="19"/>
  <c r="X491" i="19"/>
  <c r="X492" i="19"/>
  <c r="X493" i="19"/>
  <c r="X494" i="19"/>
  <c r="X495" i="19"/>
  <c r="X496" i="19"/>
  <c r="X497" i="19"/>
  <c r="X498" i="19"/>
  <c r="X499" i="19"/>
  <c r="X500" i="19"/>
  <c r="X501" i="19"/>
  <c r="X502" i="19"/>
  <c r="X503" i="19"/>
  <c r="X504" i="19"/>
  <c r="X505" i="19"/>
  <c r="X506" i="19"/>
  <c r="X507" i="19"/>
  <c r="X508" i="19"/>
  <c r="X509" i="19"/>
  <c r="X510" i="19"/>
  <c r="X511" i="19"/>
  <c r="X512" i="19"/>
  <c r="X513" i="19"/>
  <c r="X514" i="19"/>
  <c r="X515" i="19"/>
  <c r="X516" i="19"/>
  <c r="X517" i="19"/>
  <c r="X518" i="19"/>
  <c r="X519" i="19"/>
  <c r="X520" i="19"/>
  <c r="X521" i="19"/>
  <c r="X522" i="19"/>
  <c r="X523" i="19"/>
  <c r="X524" i="19"/>
  <c r="X525" i="19"/>
  <c r="X526" i="19"/>
  <c r="X527" i="19"/>
  <c r="X528" i="19"/>
  <c r="X529" i="19"/>
  <c r="X530" i="19"/>
  <c r="X531" i="19"/>
  <c r="X532" i="19"/>
  <c r="X533" i="19"/>
  <c r="X534" i="19"/>
  <c r="X535" i="19"/>
  <c r="X536" i="19"/>
  <c r="X537" i="19"/>
  <c r="X538" i="19"/>
  <c r="X539" i="19"/>
  <c r="X540" i="19"/>
  <c r="X541" i="19"/>
  <c r="X542" i="19"/>
  <c r="X543" i="19"/>
  <c r="X544" i="19"/>
  <c r="X545" i="19"/>
  <c r="X546" i="19"/>
  <c r="X547" i="19"/>
  <c r="X548" i="19"/>
  <c r="X549" i="19"/>
  <c r="X550" i="19"/>
  <c r="X551" i="19"/>
  <c r="X552" i="19"/>
  <c r="X553" i="19"/>
  <c r="X554" i="19"/>
  <c r="X555" i="19"/>
  <c r="X556" i="19"/>
  <c r="X557" i="19"/>
  <c r="X558" i="19"/>
  <c r="X559" i="19"/>
  <c r="X560" i="19"/>
  <c r="X561" i="19"/>
  <c r="X562" i="19"/>
  <c r="X563" i="19"/>
  <c r="X564" i="19"/>
  <c r="X565" i="19"/>
  <c r="X566" i="19"/>
  <c r="X567" i="19"/>
  <c r="X568" i="19"/>
  <c r="X569" i="19"/>
  <c r="X570" i="19"/>
  <c r="X571" i="19"/>
  <c r="X572" i="19"/>
  <c r="X573" i="19"/>
  <c r="X574" i="19"/>
  <c r="X575" i="19"/>
  <c r="X576" i="19"/>
  <c r="X577" i="19"/>
  <c r="X578" i="19"/>
  <c r="X579" i="19"/>
  <c r="X580" i="19"/>
  <c r="X581" i="19"/>
  <c r="X582" i="19"/>
  <c r="X583" i="19"/>
  <c r="X584" i="19"/>
  <c r="X585" i="19"/>
  <c r="X586" i="19"/>
  <c r="X587" i="19"/>
  <c r="X588" i="19"/>
  <c r="X589" i="19"/>
  <c r="X590" i="19"/>
  <c r="X591" i="19"/>
  <c r="X592" i="19"/>
  <c r="X593" i="19"/>
  <c r="X594" i="19"/>
  <c r="X595" i="19"/>
  <c r="X596" i="19"/>
  <c r="X597" i="19"/>
  <c r="X598" i="19"/>
  <c r="X599" i="19"/>
  <c r="X600" i="19"/>
  <c r="X601" i="19"/>
  <c r="X602" i="19"/>
  <c r="X603" i="19"/>
  <c r="X604" i="19"/>
  <c r="X605" i="19"/>
  <c r="X606" i="19"/>
  <c r="X607" i="19"/>
  <c r="X608" i="19"/>
  <c r="X609" i="19"/>
  <c r="X610" i="19"/>
  <c r="X611" i="19"/>
  <c r="X612" i="19"/>
  <c r="X613" i="19"/>
  <c r="X614" i="19"/>
  <c r="X615" i="19"/>
  <c r="X616" i="19"/>
  <c r="X617" i="19"/>
  <c r="X618" i="19"/>
  <c r="X619" i="19"/>
  <c r="X620" i="19"/>
  <c r="X621" i="19"/>
  <c r="X622" i="19"/>
  <c r="X623" i="19"/>
  <c r="X624" i="19"/>
  <c r="X625" i="19"/>
  <c r="X626" i="19"/>
  <c r="X627" i="19"/>
  <c r="X628" i="19"/>
  <c r="X629" i="19"/>
  <c r="X630" i="19"/>
  <c r="X631" i="19"/>
  <c r="X632" i="19"/>
  <c r="X633" i="19"/>
  <c r="X634" i="19"/>
  <c r="X635" i="19"/>
  <c r="X636" i="19"/>
  <c r="X637" i="19"/>
  <c r="X638" i="19"/>
  <c r="X639" i="19"/>
  <c r="X640" i="19"/>
  <c r="X641" i="19"/>
  <c r="X642" i="19"/>
  <c r="X643" i="19"/>
  <c r="X644" i="19"/>
  <c r="X645" i="19"/>
  <c r="X646" i="19"/>
  <c r="X647" i="19"/>
  <c r="X648" i="19"/>
  <c r="X649" i="19"/>
  <c r="X650" i="19"/>
  <c r="X651" i="19"/>
  <c r="X652" i="19"/>
  <c r="X653" i="19"/>
  <c r="X654" i="19"/>
  <c r="X655" i="19"/>
  <c r="X656" i="19"/>
  <c r="X657" i="19"/>
  <c r="X658" i="19"/>
  <c r="X659" i="19"/>
  <c r="X660" i="19"/>
  <c r="X661" i="19"/>
  <c r="X662" i="19"/>
  <c r="X663" i="19"/>
  <c r="X664" i="19"/>
  <c r="X665" i="19"/>
  <c r="X666" i="19"/>
  <c r="X667" i="19"/>
  <c r="X668" i="19"/>
  <c r="X669" i="19"/>
  <c r="X670" i="19"/>
  <c r="X671" i="19"/>
  <c r="X672" i="19"/>
  <c r="X673" i="19"/>
  <c r="X674" i="19"/>
  <c r="X675" i="19"/>
  <c r="X676" i="19"/>
  <c r="X677" i="19"/>
  <c r="X678" i="19"/>
  <c r="X679" i="19"/>
  <c r="X680" i="19"/>
  <c r="X681" i="19"/>
  <c r="X682" i="19"/>
  <c r="X683" i="19"/>
  <c r="X684" i="19"/>
  <c r="X685" i="19"/>
  <c r="X686" i="19"/>
  <c r="X687" i="19"/>
  <c r="X688" i="19"/>
  <c r="X689" i="19"/>
  <c r="X690" i="19"/>
  <c r="X691" i="19"/>
  <c r="X692" i="19"/>
  <c r="X693" i="19"/>
  <c r="X694" i="19"/>
  <c r="X695" i="19"/>
  <c r="X696" i="19"/>
  <c r="X697" i="19"/>
  <c r="X698" i="19"/>
  <c r="X699" i="19"/>
  <c r="X700" i="19"/>
  <c r="X701" i="19"/>
  <c r="X702" i="19"/>
  <c r="X703" i="19"/>
  <c r="X704" i="19"/>
  <c r="X705" i="19"/>
  <c r="X706" i="19"/>
  <c r="X707" i="19"/>
  <c r="X708" i="19"/>
  <c r="X709" i="19"/>
  <c r="X710" i="19"/>
  <c r="X711" i="19"/>
  <c r="X712" i="19"/>
  <c r="X713" i="19"/>
  <c r="X714" i="19"/>
  <c r="X715" i="19"/>
  <c r="X716" i="19"/>
  <c r="X717" i="19"/>
  <c r="X718" i="19"/>
  <c r="X719" i="19"/>
  <c r="X720" i="19"/>
  <c r="X721" i="19"/>
  <c r="X722" i="19"/>
  <c r="X723" i="19"/>
  <c r="X724" i="19"/>
  <c r="X725" i="19"/>
  <c r="X726" i="19"/>
  <c r="X727" i="19"/>
  <c r="X728" i="19"/>
  <c r="X729" i="19"/>
  <c r="X730" i="19"/>
  <c r="X731" i="19"/>
  <c r="X732" i="19"/>
  <c r="X733" i="19"/>
  <c r="X734" i="19"/>
  <c r="X735" i="19"/>
  <c r="X736" i="19"/>
  <c r="X737" i="19"/>
  <c r="X738" i="19"/>
  <c r="X739" i="19"/>
  <c r="X740" i="19"/>
  <c r="X741" i="19"/>
  <c r="X742" i="19"/>
  <c r="X743" i="19"/>
  <c r="X744" i="19"/>
  <c r="X745" i="19"/>
  <c r="X746" i="19"/>
  <c r="X747" i="19"/>
  <c r="X748" i="19"/>
  <c r="X749" i="19"/>
  <c r="X750" i="19"/>
  <c r="X751" i="19"/>
  <c r="X752" i="19"/>
  <c r="X753" i="19"/>
  <c r="X754" i="19"/>
  <c r="X755" i="19"/>
  <c r="X756" i="19"/>
  <c r="X757" i="19"/>
  <c r="X758" i="19"/>
  <c r="X759" i="19"/>
  <c r="X760" i="19"/>
  <c r="X761" i="19"/>
  <c r="X762" i="19"/>
  <c r="X763" i="19"/>
  <c r="X764" i="19"/>
  <c r="X765" i="19"/>
  <c r="X766" i="19"/>
  <c r="X767" i="19"/>
  <c r="X768" i="19"/>
  <c r="X769" i="19"/>
  <c r="X770" i="19"/>
  <c r="X771" i="19"/>
  <c r="X772" i="19"/>
  <c r="X773" i="19"/>
  <c r="X774" i="19"/>
  <c r="X775" i="19"/>
  <c r="X776" i="19"/>
  <c r="X777" i="19"/>
  <c r="X778" i="19"/>
  <c r="X779" i="19"/>
  <c r="X780" i="19"/>
  <c r="X781" i="19"/>
  <c r="X782" i="19"/>
  <c r="X783" i="19"/>
  <c r="X784" i="19"/>
  <c r="X785" i="19"/>
  <c r="X786" i="19"/>
  <c r="X787" i="19"/>
  <c r="X788" i="19"/>
  <c r="X789" i="19"/>
  <c r="X790" i="19"/>
  <c r="X791" i="19"/>
  <c r="X792" i="19"/>
  <c r="X793" i="19"/>
  <c r="X794" i="19"/>
  <c r="X795" i="19"/>
  <c r="X796" i="19"/>
  <c r="X797" i="19"/>
  <c r="X798" i="19"/>
  <c r="X799" i="19"/>
  <c r="X800" i="19"/>
  <c r="X801" i="19"/>
  <c r="X802" i="19"/>
  <c r="X803" i="19"/>
  <c r="X804" i="19"/>
  <c r="X805" i="19"/>
  <c r="X806" i="19"/>
  <c r="X807" i="19"/>
  <c r="X808" i="19"/>
  <c r="X809" i="19"/>
  <c r="X810" i="19"/>
  <c r="X811" i="19"/>
  <c r="X812" i="19"/>
  <c r="X813" i="19"/>
  <c r="X814" i="19"/>
  <c r="X815" i="19"/>
  <c r="X816" i="19"/>
  <c r="X817" i="19"/>
  <c r="X818" i="19"/>
  <c r="X819" i="19"/>
  <c r="X820" i="19"/>
  <c r="X821" i="19"/>
  <c r="X822" i="19"/>
  <c r="X823" i="19"/>
  <c r="X824" i="19"/>
  <c r="X825" i="19"/>
  <c r="X826" i="19"/>
  <c r="X827" i="19"/>
  <c r="X828" i="19"/>
  <c r="X829" i="19"/>
  <c r="X830" i="19"/>
  <c r="X831" i="19"/>
  <c r="X832" i="19"/>
  <c r="X833" i="19"/>
  <c r="X834" i="19"/>
  <c r="X835" i="19"/>
  <c r="X836" i="19"/>
  <c r="X837" i="19"/>
  <c r="X838" i="19"/>
  <c r="X839" i="19"/>
  <c r="X840" i="19"/>
  <c r="X841" i="19"/>
  <c r="X842" i="19"/>
  <c r="X843" i="19"/>
  <c r="X844" i="19"/>
  <c r="X845" i="19"/>
  <c r="X846" i="19"/>
  <c r="X847" i="19"/>
  <c r="X848" i="19"/>
  <c r="X849" i="19"/>
  <c r="X850" i="19"/>
  <c r="X851" i="19"/>
  <c r="X852" i="19"/>
  <c r="X853" i="19"/>
  <c r="X854" i="19"/>
  <c r="X855" i="19"/>
  <c r="X856" i="19"/>
  <c r="X857" i="19"/>
  <c r="X858" i="19"/>
  <c r="X859" i="19"/>
  <c r="X860" i="19"/>
  <c r="X861" i="19"/>
  <c r="X862" i="19"/>
  <c r="X863" i="19"/>
  <c r="X2" i="19"/>
  <c r="X2" i="18"/>
  <c r="Y3" i="18"/>
  <c r="Y4" i="18"/>
  <c r="Y5" i="18"/>
  <c r="Y6" i="18"/>
  <c r="Y7" i="18"/>
  <c r="Y8" i="18"/>
  <c r="Y9" i="18"/>
  <c r="Y10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Y51" i="18"/>
  <c r="Y52" i="18"/>
  <c r="Y53" i="18"/>
  <c r="Y54" i="18"/>
  <c r="Y55" i="18"/>
  <c r="Y56" i="18"/>
  <c r="Y57" i="18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Y98" i="18"/>
  <c r="Y99" i="18"/>
  <c r="Y100" i="18"/>
  <c r="Y101" i="18"/>
  <c r="Y102" i="18"/>
  <c r="Y103" i="18"/>
  <c r="Y104" i="18"/>
  <c r="Y105" i="18"/>
  <c r="Y106" i="18"/>
  <c r="Y107" i="18"/>
  <c r="Y108" i="18"/>
  <c r="Y109" i="18"/>
  <c r="Y110" i="18"/>
  <c r="Y111" i="18"/>
  <c r="Y112" i="18"/>
  <c r="Y113" i="18"/>
  <c r="Y114" i="18"/>
  <c r="Y115" i="18"/>
  <c r="Y116" i="18"/>
  <c r="Y117" i="18"/>
  <c r="Y118" i="18"/>
  <c r="Y119" i="18"/>
  <c r="Y120" i="18"/>
  <c r="Y121" i="18"/>
  <c r="Y122" i="18"/>
  <c r="Y123" i="18"/>
  <c r="Y124" i="18"/>
  <c r="Y125" i="18"/>
  <c r="Y126" i="18"/>
  <c r="Y127" i="18"/>
  <c r="Y128" i="18"/>
  <c r="Y129" i="18"/>
  <c r="Y130" i="18"/>
  <c r="Y131" i="18"/>
  <c r="Y132" i="18"/>
  <c r="Y133" i="18"/>
  <c r="Y134" i="18"/>
  <c r="Y135" i="18"/>
  <c r="Y136" i="18"/>
  <c r="Y137" i="18"/>
  <c r="Y138" i="18"/>
  <c r="Y139" i="18"/>
  <c r="Y140" i="18"/>
  <c r="Y141" i="18"/>
  <c r="Y142" i="18"/>
  <c r="Y143" i="18"/>
  <c r="Y144" i="18"/>
  <c r="Y145" i="18"/>
  <c r="Y146" i="18"/>
  <c r="Y147" i="18"/>
  <c r="Y148" i="18"/>
  <c r="Y149" i="18"/>
  <c r="Y150" i="18"/>
  <c r="Y151" i="18"/>
  <c r="Y152" i="18"/>
  <c r="Y153" i="18"/>
  <c r="Y154" i="18"/>
  <c r="Y155" i="18"/>
  <c r="Y156" i="18"/>
  <c r="Y157" i="18"/>
  <c r="Y158" i="18"/>
  <c r="Y159" i="18"/>
  <c r="Y160" i="18"/>
  <c r="Y161" i="18"/>
  <c r="Y162" i="18"/>
  <c r="Y163" i="18"/>
  <c r="Y164" i="18"/>
  <c r="Y165" i="18"/>
  <c r="Y166" i="18"/>
  <c r="Y167" i="18"/>
  <c r="Y168" i="18"/>
  <c r="Y169" i="18"/>
  <c r="Y170" i="18"/>
  <c r="Y171" i="18"/>
  <c r="Y172" i="18"/>
  <c r="Y173" i="18"/>
  <c r="Y174" i="18"/>
  <c r="Y175" i="18"/>
  <c r="Y176" i="18"/>
  <c r="Y177" i="18"/>
  <c r="Y178" i="18"/>
  <c r="Y179" i="18"/>
  <c r="Y180" i="18"/>
  <c r="Y181" i="18"/>
  <c r="Y182" i="18"/>
  <c r="Y183" i="18"/>
  <c r="Y184" i="18"/>
  <c r="Y185" i="18"/>
  <c r="Y186" i="18"/>
  <c r="Y187" i="18"/>
  <c r="Y188" i="18"/>
  <c r="Y189" i="18"/>
  <c r="Y190" i="18"/>
  <c r="Y191" i="18"/>
  <c r="Y192" i="18"/>
  <c r="Y193" i="18"/>
  <c r="Y194" i="18"/>
  <c r="Y195" i="18"/>
  <c r="Y196" i="18"/>
  <c r="Y197" i="18"/>
  <c r="Y198" i="18"/>
  <c r="Y199" i="18"/>
  <c r="Y200" i="18"/>
  <c r="Y201" i="18"/>
  <c r="Y202" i="18"/>
  <c r="Y203" i="18"/>
  <c r="Y204" i="18"/>
  <c r="Y205" i="18"/>
  <c r="Y206" i="18"/>
  <c r="Y207" i="18"/>
  <c r="Y208" i="18"/>
  <c r="Y209" i="18"/>
  <c r="Y210" i="18"/>
  <c r="Y211" i="18"/>
  <c r="Y212" i="18"/>
  <c r="Y213" i="18"/>
  <c r="Y214" i="18"/>
  <c r="Y215" i="18"/>
  <c r="Y216" i="18"/>
  <c r="Y217" i="18"/>
  <c r="Y218" i="18"/>
  <c r="Y219" i="18"/>
  <c r="Y220" i="18"/>
  <c r="Y221" i="18"/>
  <c r="Y222" i="18"/>
  <c r="Y223" i="18"/>
  <c r="Y224" i="18"/>
  <c r="Y225" i="18"/>
  <c r="Y226" i="18"/>
  <c r="Y227" i="18"/>
  <c r="Y228" i="18"/>
  <c r="Y229" i="18"/>
  <c r="Y230" i="18"/>
  <c r="Y231" i="18"/>
  <c r="Y232" i="18"/>
  <c r="Y233" i="18"/>
  <c r="Y234" i="18"/>
  <c r="Y235" i="18"/>
  <c r="Y236" i="18"/>
  <c r="Y237" i="18"/>
  <c r="Y238" i="18"/>
  <c r="Y239" i="18"/>
  <c r="Y240" i="18"/>
  <c r="Y241" i="18"/>
  <c r="Y242" i="18"/>
  <c r="Y243" i="18"/>
  <c r="Y244" i="18"/>
  <c r="Y245" i="18"/>
  <c r="Y246" i="18"/>
  <c r="Y247" i="18"/>
  <c r="Y248" i="18"/>
  <c r="Y249" i="18"/>
  <c r="Y250" i="18"/>
  <c r="Y251" i="18"/>
  <c r="Y252" i="18"/>
  <c r="Y253" i="18"/>
  <c r="Y254" i="18"/>
  <c r="Y255" i="18"/>
  <c r="Y256" i="18"/>
  <c r="Y257" i="18"/>
  <c r="Y258" i="18"/>
  <c r="Y259" i="18"/>
  <c r="Y260" i="18"/>
  <c r="Y261" i="18"/>
  <c r="Y262" i="18"/>
  <c r="Y263" i="18"/>
  <c r="Y264" i="18"/>
  <c r="Y265" i="18"/>
  <c r="Y266" i="18"/>
  <c r="Y267" i="18"/>
  <c r="Y268" i="18"/>
  <c r="Y269" i="18"/>
  <c r="Y270" i="18"/>
  <c r="Y271" i="18"/>
  <c r="Y272" i="18"/>
  <c r="Y273" i="18"/>
  <c r="Y274" i="18"/>
  <c r="Y275" i="18"/>
  <c r="Y276" i="18"/>
  <c r="Y277" i="18"/>
  <c r="Y278" i="18"/>
  <c r="Y279" i="18"/>
  <c r="Y280" i="18"/>
  <c r="Y281" i="18"/>
  <c r="Y282" i="18"/>
  <c r="Y283" i="18"/>
  <c r="Y284" i="18"/>
  <c r="Y285" i="18"/>
  <c r="Y286" i="18"/>
  <c r="Y287" i="18"/>
  <c r="Y288" i="18"/>
  <c r="Y289" i="18"/>
  <c r="Y290" i="18"/>
  <c r="Y291" i="18"/>
  <c r="Y292" i="18"/>
  <c r="Y293" i="18"/>
  <c r="Y294" i="18"/>
  <c r="Y295" i="18"/>
  <c r="Y296" i="18"/>
  <c r="Y297" i="18"/>
  <c r="Y298" i="18"/>
  <c r="Y299" i="18"/>
  <c r="Y300" i="18"/>
  <c r="Y301" i="18"/>
  <c r="Y302" i="18"/>
  <c r="Y303" i="18"/>
  <c r="Y304" i="18"/>
  <c r="Y305" i="18"/>
  <c r="Y306" i="18"/>
  <c r="Y307" i="18"/>
  <c r="Y308" i="18"/>
  <c r="Y309" i="18"/>
  <c r="Y310" i="18"/>
  <c r="Y311" i="18"/>
  <c r="Y312" i="18"/>
  <c r="Y313" i="18"/>
  <c r="Y314" i="18"/>
  <c r="Y315" i="18"/>
  <c r="Y316" i="18"/>
  <c r="Y317" i="18"/>
  <c r="Y318" i="18"/>
  <c r="Y319" i="18"/>
  <c r="Y320" i="18"/>
  <c r="Y321" i="18"/>
  <c r="Y322" i="18"/>
  <c r="Y323" i="18"/>
  <c r="Y324" i="18"/>
  <c r="Y325" i="18"/>
  <c r="Y326" i="18"/>
  <c r="Y327" i="18"/>
  <c r="Y328" i="18"/>
  <c r="Y329" i="18"/>
  <c r="Y330" i="18"/>
  <c r="Y331" i="18"/>
  <c r="Y332" i="18"/>
  <c r="Y333" i="18"/>
  <c r="Y334" i="18"/>
  <c r="Y335" i="18"/>
  <c r="Y336" i="18"/>
  <c r="Y337" i="18"/>
  <c r="Y338" i="18"/>
  <c r="Y339" i="18"/>
  <c r="Y340" i="18"/>
  <c r="Y341" i="18"/>
  <c r="Y342" i="18"/>
  <c r="Y343" i="18"/>
  <c r="Y344" i="18"/>
  <c r="Y345" i="18"/>
  <c r="Y346" i="18"/>
  <c r="Y347" i="18"/>
  <c r="Y348" i="18"/>
  <c r="Y349" i="18"/>
  <c r="Y350" i="18"/>
  <c r="Y351" i="18"/>
  <c r="Y352" i="18"/>
  <c r="Y353" i="18"/>
  <c r="Y354" i="18"/>
  <c r="Y355" i="18"/>
  <c r="Y356" i="18"/>
  <c r="Y357" i="18"/>
  <c r="Y358" i="18"/>
  <c r="Y359" i="18"/>
  <c r="Y360" i="18"/>
  <c r="Y361" i="18"/>
  <c r="Y362" i="18"/>
  <c r="Y363" i="18"/>
  <c r="Y364" i="18"/>
  <c r="Y365" i="18"/>
  <c r="Y366" i="18"/>
  <c r="Y367" i="18"/>
  <c r="Y368" i="18"/>
  <c r="Y369" i="18"/>
  <c r="Y370" i="18"/>
  <c r="Y371" i="18"/>
  <c r="Y372" i="18"/>
  <c r="Y373" i="18"/>
  <c r="Y374" i="18"/>
  <c r="Y375" i="18"/>
  <c r="Y376" i="18"/>
  <c r="Y377" i="18"/>
  <c r="Y378" i="18"/>
  <c r="Y379" i="18"/>
  <c r="Y380" i="18"/>
  <c r="Y381" i="18"/>
  <c r="Y382" i="18"/>
  <c r="Y383" i="18"/>
  <c r="Y384" i="18"/>
  <c r="Y385" i="18"/>
  <c r="Y386" i="18"/>
  <c r="Y387" i="18"/>
  <c r="Y388" i="18"/>
  <c r="Y389" i="18"/>
  <c r="Y390" i="18"/>
  <c r="Y391" i="18"/>
  <c r="Y392" i="18"/>
  <c r="Y393" i="18"/>
  <c r="Y394" i="18"/>
  <c r="Y395" i="18"/>
  <c r="Y396" i="18"/>
  <c r="Y397" i="18"/>
  <c r="Y398" i="18"/>
  <c r="Y399" i="18"/>
  <c r="Y400" i="18"/>
  <c r="Y401" i="18"/>
  <c r="Y402" i="18"/>
  <c r="Y403" i="18"/>
  <c r="Y404" i="18"/>
  <c r="Y405" i="18"/>
  <c r="Y406" i="18"/>
  <c r="Y407" i="18"/>
  <c r="Y408" i="18"/>
  <c r="Y409" i="18"/>
  <c r="Y410" i="18"/>
  <c r="Y411" i="18"/>
  <c r="Y412" i="18"/>
  <c r="Y413" i="18"/>
  <c r="Y414" i="18"/>
  <c r="Y415" i="18"/>
  <c r="Y416" i="18"/>
  <c r="Y417" i="18"/>
  <c r="Y418" i="18"/>
  <c r="Y419" i="18"/>
  <c r="Y420" i="18"/>
  <c r="Y421" i="18"/>
  <c r="Y422" i="18"/>
  <c r="Y423" i="18"/>
  <c r="Y424" i="18"/>
  <c r="Y425" i="18"/>
  <c r="Y426" i="18"/>
  <c r="Y427" i="18"/>
  <c r="Y428" i="18"/>
  <c r="Y429" i="18"/>
  <c r="Y430" i="18"/>
  <c r="Y431" i="18"/>
  <c r="Y432" i="18"/>
  <c r="Y433" i="18"/>
  <c r="Y434" i="18"/>
  <c r="Y435" i="18"/>
  <c r="Y436" i="18"/>
  <c r="Y437" i="18"/>
  <c r="Y438" i="18"/>
  <c r="Y439" i="18"/>
  <c r="Y440" i="18"/>
  <c r="Y441" i="18"/>
  <c r="Y442" i="18"/>
  <c r="Y443" i="18"/>
  <c r="Y444" i="18"/>
  <c r="Y445" i="18"/>
  <c r="Y446" i="18"/>
  <c r="Y447" i="18"/>
  <c r="Y448" i="18"/>
  <c r="Y449" i="18"/>
  <c r="Y450" i="18"/>
  <c r="Y451" i="18"/>
  <c r="Y452" i="18"/>
  <c r="Y453" i="18"/>
  <c r="Y454" i="18"/>
  <c r="Y455" i="18"/>
  <c r="Y456" i="18"/>
  <c r="Y457" i="18"/>
  <c r="Y458" i="18"/>
  <c r="Y459" i="18"/>
  <c r="Y460" i="18"/>
  <c r="Y461" i="18"/>
  <c r="Y462" i="18"/>
  <c r="Y463" i="18"/>
  <c r="Y464" i="18"/>
  <c r="Y465" i="18"/>
  <c r="Y466" i="18"/>
  <c r="Y467" i="18"/>
  <c r="Y468" i="18"/>
  <c r="Y469" i="18"/>
  <c r="Y470" i="18"/>
  <c r="Y471" i="18"/>
  <c r="Y472" i="18"/>
  <c r="Y473" i="18"/>
  <c r="Y474" i="18"/>
  <c r="Y475" i="18"/>
  <c r="Y476" i="18"/>
  <c r="Y477" i="18"/>
  <c r="Y478" i="18"/>
  <c r="Y479" i="18"/>
  <c r="Y480" i="18"/>
  <c r="Y481" i="18"/>
  <c r="Y482" i="18"/>
  <c r="Y483" i="18"/>
  <c r="Y484" i="18"/>
  <c r="Y485" i="18"/>
  <c r="Y486" i="18"/>
  <c r="Y487" i="18"/>
  <c r="Y488" i="18"/>
  <c r="Y489" i="18"/>
  <c r="Y490" i="18"/>
  <c r="Y491" i="18"/>
  <c r="Y492" i="18"/>
  <c r="Y493" i="18"/>
  <c r="Y494" i="18"/>
  <c r="Y495" i="18"/>
  <c r="Y496" i="18"/>
  <c r="Y497" i="18"/>
  <c r="Y498" i="18"/>
  <c r="Y499" i="18"/>
  <c r="Y500" i="18"/>
  <c r="Y501" i="18"/>
  <c r="Y502" i="18"/>
  <c r="Y503" i="18"/>
  <c r="Y504" i="18"/>
  <c r="Y505" i="18"/>
  <c r="Y506" i="18"/>
  <c r="Y507" i="18"/>
  <c r="Y508" i="18"/>
  <c r="Y509" i="18"/>
  <c r="Y510" i="18"/>
  <c r="Y511" i="18"/>
  <c r="Y512" i="18"/>
  <c r="Y513" i="18"/>
  <c r="Y514" i="18"/>
  <c r="Y515" i="18"/>
  <c r="Y516" i="18"/>
  <c r="Y517" i="18"/>
  <c r="Y518" i="18"/>
  <c r="Y519" i="18"/>
  <c r="Y520" i="18"/>
  <c r="Y521" i="18"/>
  <c r="Y522" i="18"/>
  <c r="Y523" i="18"/>
  <c r="Y524" i="18"/>
  <c r="Y525" i="18"/>
  <c r="Y526" i="18"/>
  <c r="Y527" i="18"/>
  <c r="Y528" i="18"/>
  <c r="Y529" i="18"/>
  <c r="Y530" i="18"/>
  <c r="Y531" i="18"/>
  <c r="Y532" i="18"/>
  <c r="Y533" i="18"/>
  <c r="Y534" i="18"/>
  <c r="Y535" i="18"/>
  <c r="Y536" i="18"/>
  <c r="Y537" i="18"/>
  <c r="Y538" i="18"/>
  <c r="Y539" i="18"/>
  <c r="Y540" i="18"/>
  <c r="Y541" i="18"/>
  <c r="Y542" i="18"/>
  <c r="Y543" i="18"/>
  <c r="Y544" i="18"/>
  <c r="Y545" i="18"/>
  <c r="Y546" i="18"/>
  <c r="Y547" i="18"/>
  <c r="Y548" i="18"/>
  <c r="Y549" i="18"/>
  <c r="Y550" i="18"/>
  <c r="Y551" i="18"/>
  <c r="Y552" i="18"/>
  <c r="Y553" i="18"/>
  <c r="Y554" i="18"/>
  <c r="Y555" i="18"/>
  <c r="Y556" i="18"/>
  <c r="Y557" i="18"/>
  <c r="Y558" i="18"/>
  <c r="Y559" i="18"/>
  <c r="Y560" i="18"/>
  <c r="Y561" i="18"/>
  <c r="Y562" i="18"/>
  <c r="Y563" i="18"/>
  <c r="Y564" i="18"/>
  <c r="Y565" i="18"/>
  <c r="Y566" i="18"/>
  <c r="Y567" i="18"/>
  <c r="Y568" i="18"/>
  <c r="Y569" i="18"/>
  <c r="Y570" i="18"/>
  <c r="Y571" i="18"/>
  <c r="Y572" i="18"/>
  <c r="Y573" i="18"/>
  <c r="Y574" i="18"/>
  <c r="Y575" i="18"/>
  <c r="Y576" i="18"/>
  <c r="Y577" i="18"/>
  <c r="Y578" i="18"/>
  <c r="Y579" i="18"/>
  <c r="Y580" i="18"/>
  <c r="Y581" i="18"/>
  <c r="Y582" i="18"/>
  <c r="Y583" i="18"/>
  <c r="Y584" i="18"/>
  <c r="Y585" i="18"/>
  <c r="Y586" i="18"/>
  <c r="Y587" i="18"/>
  <c r="Y588" i="18"/>
  <c r="Y589" i="18"/>
  <c r="Y590" i="18"/>
  <c r="Y591" i="18"/>
  <c r="Y592" i="18"/>
  <c r="Y593" i="18"/>
  <c r="Y594" i="18"/>
  <c r="Y595" i="18"/>
  <c r="Y596" i="18"/>
  <c r="Y597" i="18"/>
  <c r="Y598" i="18"/>
  <c r="Y599" i="18"/>
  <c r="Y600" i="18"/>
  <c r="Y601" i="18"/>
  <c r="Y602" i="18"/>
  <c r="Y603" i="18"/>
  <c r="Y604" i="18"/>
  <c r="Y605" i="18"/>
  <c r="Y606" i="18"/>
  <c r="Y607" i="18"/>
  <c r="Y608" i="18"/>
  <c r="Y609" i="18"/>
  <c r="Y610" i="18"/>
  <c r="Y611" i="18"/>
  <c r="Y612" i="18"/>
  <c r="Y613" i="18"/>
  <c r="Y614" i="18"/>
  <c r="Y615" i="18"/>
  <c r="Y616" i="18"/>
  <c r="Y617" i="18"/>
  <c r="Y618" i="18"/>
  <c r="Y619" i="18"/>
  <c r="Y620" i="18"/>
  <c r="Y621" i="18"/>
  <c r="Y622" i="18"/>
  <c r="Y623" i="18"/>
  <c r="Y624" i="18"/>
  <c r="Y625" i="18"/>
  <c r="Y626" i="18"/>
  <c r="Y627" i="18"/>
  <c r="Y628" i="18"/>
  <c r="Y629" i="18"/>
  <c r="Y630" i="18"/>
  <c r="Y631" i="18"/>
  <c r="Y632" i="18"/>
  <c r="Y633" i="18"/>
  <c r="Y634" i="18"/>
  <c r="Y635" i="18"/>
  <c r="Y636" i="18"/>
  <c r="Y637" i="18"/>
  <c r="Y638" i="18"/>
  <c r="Y639" i="18"/>
  <c r="Y640" i="18"/>
  <c r="Y641" i="18"/>
  <c r="Y642" i="18"/>
  <c r="Y643" i="18"/>
  <c r="Y644" i="18"/>
  <c r="Y645" i="18"/>
  <c r="Y646" i="18"/>
  <c r="Y647" i="18"/>
  <c r="Y648" i="18"/>
  <c r="Y649" i="18"/>
  <c r="Y650" i="18"/>
  <c r="Y651" i="18"/>
  <c r="Y652" i="18"/>
  <c r="Y653" i="18"/>
  <c r="Y654" i="18"/>
  <c r="Y655" i="18"/>
  <c r="Y656" i="18"/>
  <c r="Y657" i="18"/>
  <c r="Y658" i="18"/>
  <c r="Y659" i="18"/>
  <c r="Y660" i="18"/>
  <c r="Y661" i="18"/>
  <c r="Y662" i="18"/>
  <c r="Y663" i="18"/>
  <c r="Y664" i="18"/>
  <c r="Y665" i="18"/>
  <c r="Y666" i="18"/>
  <c r="Y667" i="18"/>
  <c r="Y668" i="18"/>
  <c r="Y669" i="18"/>
  <c r="Y670" i="18"/>
  <c r="Y671" i="18"/>
  <c r="Y672" i="18"/>
  <c r="Y673" i="18"/>
  <c r="Y674" i="18"/>
  <c r="Y675" i="18"/>
  <c r="Y676" i="18"/>
  <c r="Y677" i="18"/>
  <c r="Y678" i="18"/>
  <c r="Y679" i="18"/>
  <c r="Y680" i="18"/>
  <c r="Y681" i="18"/>
  <c r="Y682" i="18"/>
  <c r="Y683" i="18"/>
  <c r="Y684" i="18"/>
  <c r="Y685" i="18"/>
  <c r="Y686" i="18"/>
  <c r="Y687" i="18"/>
  <c r="Y688" i="18"/>
  <c r="Y689" i="18"/>
  <c r="Y690" i="18"/>
  <c r="Y691" i="18"/>
  <c r="Y692" i="18"/>
  <c r="Y693" i="18"/>
  <c r="Y694" i="18"/>
  <c r="Y695" i="18"/>
  <c r="Y696" i="18"/>
  <c r="Y697" i="18"/>
  <c r="Y698" i="18"/>
  <c r="Y699" i="18"/>
  <c r="Y700" i="18"/>
  <c r="Y701" i="18"/>
  <c r="Y702" i="18"/>
  <c r="Y703" i="18"/>
  <c r="Y704" i="18"/>
  <c r="Y705" i="18"/>
  <c r="Y706" i="18"/>
  <c r="Y707" i="18"/>
  <c r="Y708" i="18"/>
  <c r="Y709" i="18"/>
  <c r="Y710" i="18"/>
  <c r="Y711" i="18"/>
  <c r="Y712" i="18"/>
  <c r="Y713" i="18"/>
  <c r="Y714" i="18"/>
  <c r="Y715" i="18"/>
  <c r="Y716" i="18"/>
  <c r="Y717" i="18"/>
  <c r="Y718" i="18"/>
  <c r="Y719" i="18"/>
  <c r="Y720" i="18"/>
  <c r="Y721" i="18"/>
  <c r="Y722" i="18"/>
  <c r="Y723" i="18"/>
  <c r="Y724" i="18"/>
  <c r="Y725" i="18"/>
  <c r="Y726" i="18"/>
  <c r="Y727" i="18"/>
  <c r="Y728" i="18"/>
  <c r="Y729" i="18"/>
  <c r="Y730" i="18"/>
  <c r="Y731" i="18"/>
  <c r="Y732" i="18"/>
  <c r="Y733" i="18"/>
  <c r="Y734" i="18"/>
  <c r="Y735" i="18"/>
  <c r="Y736" i="18"/>
  <c r="Y737" i="18"/>
  <c r="Y738" i="18"/>
  <c r="Y739" i="18"/>
  <c r="Y740" i="18"/>
  <c r="Y741" i="18"/>
  <c r="Y742" i="18"/>
  <c r="Y743" i="18"/>
  <c r="Y744" i="18"/>
  <c r="Y745" i="18"/>
  <c r="Y746" i="18"/>
  <c r="Y747" i="18"/>
  <c r="Y748" i="18"/>
  <c r="Y749" i="18"/>
  <c r="Y750" i="18"/>
  <c r="Y751" i="18"/>
  <c r="Y752" i="18"/>
  <c r="Y753" i="18"/>
  <c r="Y754" i="18"/>
  <c r="Y755" i="18"/>
  <c r="Y756" i="18"/>
  <c r="Y757" i="18"/>
  <c r="Y758" i="18"/>
  <c r="Y759" i="18"/>
  <c r="Y760" i="18"/>
  <c r="Y761" i="18"/>
  <c r="Y762" i="18"/>
  <c r="Y763" i="18"/>
  <c r="Y764" i="18"/>
  <c r="Y765" i="18"/>
  <c r="Y766" i="18"/>
  <c r="Y767" i="18"/>
  <c r="Y768" i="18"/>
  <c r="Y769" i="18"/>
  <c r="Y770" i="18"/>
  <c r="Y771" i="18"/>
  <c r="Y772" i="18"/>
  <c r="Y773" i="18"/>
  <c r="Y774" i="18"/>
  <c r="Y775" i="18"/>
  <c r="Y776" i="18"/>
  <c r="Y777" i="18"/>
  <c r="Y778" i="18"/>
  <c r="Y779" i="18"/>
  <c r="Y780" i="18"/>
  <c r="Y781" i="18"/>
  <c r="Y782" i="18"/>
  <c r="Y783" i="18"/>
  <c r="Y784" i="18"/>
  <c r="Y785" i="18"/>
  <c r="Y786" i="18"/>
  <c r="Y787" i="18"/>
  <c r="Y788" i="18"/>
  <c r="Y789" i="18"/>
  <c r="Y790" i="18"/>
  <c r="Y791" i="18"/>
  <c r="Y792" i="18"/>
  <c r="Y793" i="18"/>
  <c r="Y794" i="18"/>
  <c r="Y795" i="18"/>
  <c r="Y796" i="18"/>
  <c r="Y797" i="18"/>
  <c r="Y798" i="18"/>
  <c r="Y799" i="18"/>
  <c r="Y800" i="18"/>
  <c r="Y801" i="18"/>
  <c r="Y802" i="18"/>
  <c r="Y803" i="18"/>
  <c r="Y804" i="18"/>
  <c r="Y805" i="18"/>
  <c r="Y806" i="18"/>
  <c r="Y807" i="18"/>
  <c r="Y808" i="18"/>
  <c r="Y809" i="18"/>
  <c r="Y810" i="18"/>
  <c r="Y811" i="18"/>
  <c r="Y812" i="18"/>
  <c r="Y813" i="18"/>
  <c r="Y814" i="18"/>
  <c r="Y815" i="18"/>
  <c r="Y816" i="18"/>
  <c r="Y817" i="18"/>
  <c r="Y818" i="18"/>
  <c r="Y819" i="18"/>
  <c r="Y820" i="18"/>
  <c r="Y821" i="18"/>
  <c r="Y822" i="18"/>
  <c r="Y823" i="18"/>
  <c r="Y824" i="18"/>
  <c r="Y825" i="18"/>
  <c r="Y826" i="18"/>
  <c r="Y827" i="18"/>
  <c r="Y828" i="18"/>
  <c r="Y829" i="18"/>
  <c r="Y830" i="18"/>
  <c r="Y831" i="18"/>
  <c r="Y832" i="18"/>
  <c r="Y833" i="18"/>
  <c r="Y834" i="18"/>
  <c r="Y835" i="18"/>
  <c r="Y836" i="18"/>
  <c r="Y837" i="18"/>
  <c r="Y838" i="18"/>
  <c r="Y839" i="18"/>
  <c r="Y840" i="18"/>
  <c r="Y841" i="18"/>
  <c r="Y842" i="18"/>
  <c r="Y843" i="18"/>
  <c r="Y844" i="18"/>
  <c r="Y845" i="18"/>
  <c r="Y846" i="18"/>
  <c r="Y847" i="18"/>
  <c r="Y848" i="18"/>
  <c r="Y849" i="18"/>
  <c r="Y850" i="18"/>
  <c r="Y851" i="18"/>
  <c r="Y852" i="18"/>
  <c r="Y853" i="18"/>
  <c r="Y854" i="18"/>
  <c r="Y855" i="18"/>
  <c r="Y856" i="18"/>
  <c r="Y857" i="18"/>
  <c r="Y858" i="18"/>
  <c r="Y859" i="18"/>
  <c r="Y860" i="18"/>
  <c r="Y861" i="18"/>
  <c r="Y862" i="18"/>
  <c r="Y863" i="18"/>
  <c r="Y2" i="18"/>
  <c r="X3" i="18"/>
  <c r="X4" i="18"/>
  <c r="X5" i="18"/>
  <c r="X6" i="18"/>
  <c r="X7" i="18"/>
  <c r="X8" i="18"/>
  <c r="X9" i="18"/>
  <c r="X10" i="18"/>
  <c r="X11" i="18"/>
  <c r="X12" i="18"/>
  <c r="X13" i="18"/>
  <c r="X14" i="18"/>
  <c r="X15" i="18"/>
  <c r="X16" i="18"/>
  <c r="X17" i="18"/>
  <c r="X18" i="18"/>
  <c r="X19" i="18"/>
  <c r="X20" i="18"/>
  <c r="X21" i="18"/>
  <c r="X22" i="18"/>
  <c r="X23" i="18"/>
  <c r="X24" i="18"/>
  <c r="X25" i="18"/>
  <c r="X26" i="18"/>
  <c r="X27" i="18"/>
  <c r="X28" i="18"/>
  <c r="X29" i="18"/>
  <c r="X30" i="18"/>
  <c r="X31" i="18"/>
  <c r="X32" i="18"/>
  <c r="X33" i="18"/>
  <c r="X34" i="18"/>
  <c r="X35" i="18"/>
  <c r="X36" i="18"/>
  <c r="X37" i="18"/>
  <c r="X38" i="18"/>
  <c r="X39" i="18"/>
  <c r="X40" i="18"/>
  <c r="X41" i="18"/>
  <c r="X42" i="18"/>
  <c r="X43" i="18"/>
  <c r="X44" i="18"/>
  <c r="X45" i="18"/>
  <c r="X46" i="18"/>
  <c r="X47" i="18"/>
  <c r="X48" i="18"/>
  <c r="X49" i="18"/>
  <c r="X50" i="18"/>
  <c r="X51" i="18"/>
  <c r="X52" i="18"/>
  <c r="X53" i="18"/>
  <c r="X54" i="18"/>
  <c r="X55" i="18"/>
  <c r="X56" i="18"/>
  <c r="X57" i="18"/>
  <c r="X58" i="18"/>
  <c r="X59" i="18"/>
  <c r="X60" i="18"/>
  <c r="X61" i="18"/>
  <c r="X62" i="18"/>
  <c r="X63" i="18"/>
  <c r="X64" i="18"/>
  <c r="X65" i="18"/>
  <c r="X66" i="18"/>
  <c r="X67" i="18"/>
  <c r="X68" i="18"/>
  <c r="X69" i="18"/>
  <c r="X70" i="18"/>
  <c r="X71" i="18"/>
  <c r="X72" i="18"/>
  <c r="X73" i="18"/>
  <c r="X74" i="18"/>
  <c r="X75" i="18"/>
  <c r="X76" i="18"/>
  <c r="X77" i="18"/>
  <c r="X78" i="18"/>
  <c r="X79" i="18"/>
  <c r="X80" i="18"/>
  <c r="X81" i="18"/>
  <c r="X82" i="18"/>
  <c r="X83" i="18"/>
  <c r="X84" i="18"/>
  <c r="X85" i="18"/>
  <c r="X86" i="18"/>
  <c r="X87" i="18"/>
  <c r="X88" i="18"/>
  <c r="X89" i="18"/>
  <c r="X90" i="18"/>
  <c r="X91" i="18"/>
  <c r="X92" i="18"/>
  <c r="X93" i="18"/>
  <c r="X94" i="18"/>
  <c r="X95" i="18"/>
  <c r="X96" i="18"/>
  <c r="X97" i="18"/>
  <c r="X98" i="18"/>
  <c r="X99" i="18"/>
  <c r="X100" i="18"/>
  <c r="X101" i="18"/>
  <c r="X102" i="18"/>
  <c r="X103" i="18"/>
  <c r="X104" i="18"/>
  <c r="X105" i="18"/>
  <c r="X106" i="18"/>
  <c r="X107" i="18"/>
  <c r="X108" i="18"/>
  <c r="X109" i="18"/>
  <c r="X110" i="18"/>
  <c r="X111" i="18"/>
  <c r="X112" i="18"/>
  <c r="X113" i="18"/>
  <c r="X114" i="18"/>
  <c r="X115" i="18"/>
  <c r="X116" i="18"/>
  <c r="X117" i="18"/>
  <c r="X118" i="18"/>
  <c r="X119" i="18"/>
  <c r="X120" i="18"/>
  <c r="X121" i="18"/>
  <c r="X122" i="18"/>
  <c r="X123" i="18"/>
  <c r="X124" i="18"/>
  <c r="X125" i="18"/>
  <c r="X126" i="18"/>
  <c r="X127" i="18"/>
  <c r="X128" i="18"/>
  <c r="X129" i="18"/>
  <c r="X130" i="18"/>
  <c r="X131" i="18"/>
  <c r="X132" i="18"/>
  <c r="X133" i="18"/>
  <c r="X134" i="18"/>
  <c r="X135" i="18"/>
  <c r="X136" i="18"/>
  <c r="X137" i="18"/>
  <c r="X138" i="18"/>
  <c r="X139" i="18"/>
  <c r="X140" i="18"/>
  <c r="X141" i="18"/>
  <c r="X142" i="18"/>
  <c r="X143" i="18"/>
  <c r="X144" i="18"/>
  <c r="X145" i="18"/>
  <c r="X146" i="18"/>
  <c r="X147" i="18"/>
  <c r="X148" i="18"/>
  <c r="X149" i="18"/>
  <c r="X150" i="18"/>
  <c r="X151" i="18"/>
  <c r="X152" i="18"/>
  <c r="X153" i="18"/>
  <c r="X154" i="18"/>
  <c r="X155" i="18"/>
  <c r="X156" i="18"/>
  <c r="X157" i="18"/>
  <c r="X158" i="18"/>
  <c r="X159" i="18"/>
  <c r="X160" i="18"/>
  <c r="X161" i="18"/>
  <c r="X162" i="18"/>
  <c r="X163" i="18"/>
  <c r="X164" i="18"/>
  <c r="X165" i="18"/>
  <c r="X166" i="18"/>
  <c r="X167" i="18"/>
  <c r="X168" i="18"/>
  <c r="X169" i="18"/>
  <c r="X170" i="18"/>
  <c r="X171" i="18"/>
  <c r="X172" i="18"/>
  <c r="X173" i="18"/>
  <c r="X174" i="18"/>
  <c r="X175" i="18"/>
  <c r="X176" i="18"/>
  <c r="X177" i="18"/>
  <c r="X178" i="18"/>
  <c r="X179" i="18"/>
  <c r="X180" i="18"/>
  <c r="X181" i="18"/>
  <c r="X182" i="18"/>
  <c r="X183" i="18"/>
  <c r="X184" i="18"/>
  <c r="X185" i="18"/>
  <c r="X186" i="18"/>
  <c r="X187" i="18"/>
  <c r="X188" i="18"/>
  <c r="X189" i="18"/>
  <c r="X190" i="18"/>
  <c r="X191" i="18"/>
  <c r="X192" i="18"/>
  <c r="X193" i="18"/>
  <c r="X194" i="18"/>
  <c r="X195" i="18"/>
  <c r="X196" i="18"/>
  <c r="X197" i="18"/>
  <c r="X198" i="18"/>
  <c r="X199" i="18"/>
  <c r="X200" i="18"/>
  <c r="X201" i="18"/>
  <c r="X202" i="18"/>
  <c r="X203" i="18"/>
  <c r="X204" i="18"/>
  <c r="X205" i="18"/>
  <c r="X206" i="18"/>
  <c r="X207" i="18"/>
  <c r="X208" i="18"/>
  <c r="X209" i="18"/>
  <c r="X210" i="18"/>
  <c r="X211" i="18"/>
  <c r="X212" i="18"/>
  <c r="X213" i="18"/>
  <c r="X214" i="18"/>
  <c r="X215" i="18"/>
  <c r="X216" i="18"/>
  <c r="X217" i="18"/>
  <c r="X218" i="18"/>
  <c r="X219" i="18"/>
  <c r="X220" i="18"/>
  <c r="X221" i="18"/>
  <c r="X222" i="18"/>
  <c r="X223" i="18"/>
  <c r="X224" i="18"/>
  <c r="X225" i="18"/>
  <c r="X226" i="18"/>
  <c r="X227" i="18"/>
  <c r="X228" i="18"/>
  <c r="X229" i="18"/>
  <c r="X230" i="18"/>
  <c r="X231" i="18"/>
  <c r="X232" i="18"/>
  <c r="X233" i="18"/>
  <c r="X234" i="18"/>
  <c r="X235" i="18"/>
  <c r="X236" i="18"/>
  <c r="X237" i="18"/>
  <c r="X238" i="18"/>
  <c r="X239" i="18"/>
  <c r="X240" i="18"/>
  <c r="X241" i="18"/>
  <c r="X242" i="18"/>
  <c r="X243" i="18"/>
  <c r="X244" i="18"/>
  <c r="X245" i="18"/>
  <c r="X246" i="18"/>
  <c r="X247" i="18"/>
  <c r="X248" i="18"/>
  <c r="X249" i="18"/>
  <c r="X250" i="18"/>
  <c r="X251" i="18"/>
  <c r="X252" i="18"/>
  <c r="X253" i="18"/>
  <c r="X254" i="18"/>
  <c r="X255" i="18"/>
  <c r="X256" i="18"/>
  <c r="X257" i="18"/>
  <c r="X258" i="18"/>
  <c r="X259" i="18"/>
  <c r="X260" i="18"/>
  <c r="X261" i="18"/>
  <c r="X262" i="18"/>
  <c r="X263" i="18"/>
  <c r="X264" i="18"/>
  <c r="X265" i="18"/>
  <c r="X266" i="18"/>
  <c r="X267" i="18"/>
  <c r="X268" i="18"/>
  <c r="X269" i="18"/>
  <c r="X270" i="18"/>
  <c r="X271" i="18"/>
  <c r="X272" i="18"/>
  <c r="X273" i="18"/>
  <c r="X274" i="18"/>
  <c r="X275" i="18"/>
  <c r="X276" i="18"/>
  <c r="X277" i="18"/>
  <c r="X278" i="18"/>
  <c r="X279" i="18"/>
  <c r="X280" i="18"/>
  <c r="X281" i="18"/>
  <c r="X282" i="18"/>
  <c r="X283" i="18"/>
  <c r="X284" i="18"/>
  <c r="X285" i="18"/>
  <c r="X286" i="18"/>
  <c r="X287" i="18"/>
  <c r="X288" i="18"/>
  <c r="X289" i="18"/>
  <c r="X290" i="18"/>
  <c r="X291" i="18"/>
  <c r="X292" i="18"/>
  <c r="X293" i="18"/>
  <c r="X294" i="18"/>
  <c r="X295" i="18"/>
  <c r="X296" i="18"/>
  <c r="X297" i="18"/>
  <c r="X298" i="18"/>
  <c r="X299" i="18"/>
  <c r="X300" i="18"/>
  <c r="X301" i="18"/>
  <c r="X302" i="18"/>
  <c r="X303" i="18"/>
  <c r="X304" i="18"/>
  <c r="X305" i="18"/>
  <c r="X306" i="18"/>
  <c r="X307" i="18"/>
  <c r="X308" i="18"/>
  <c r="X309" i="18"/>
  <c r="X310" i="18"/>
  <c r="X311" i="18"/>
  <c r="X312" i="18"/>
  <c r="X313" i="18"/>
  <c r="X314" i="18"/>
  <c r="X315" i="18"/>
  <c r="X316" i="18"/>
  <c r="X317" i="18"/>
  <c r="X318" i="18"/>
  <c r="X319" i="18"/>
  <c r="X320" i="18"/>
  <c r="X321" i="18"/>
  <c r="X322" i="18"/>
  <c r="X323" i="18"/>
  <c r="X324" i="18"/>
  <c r="X325" i="18"/>
  <c r="X326" i="18"/>
  <c r="X327" i="18"/>
  <c r="X328" i="18"/>
  <c r="X329" i="18"/>
  <c r="X330" i="18"/>
  <c r="X331" i="18"/>
  <c r="X332" i="18"/>
  <c r="X333" i="18"/>
  <c r="X334" i="18"/>
  <c r="X335" i="18"/>
  <c r="X336" i="18"/>
  <c r="X337" i="18"/>
  <c r="X338" i="18"/>
  <c r="X339" i="18"/>
  <c r="X340" i="18"/>
  <c r="X341" i="18"/>
  <c r="X342" i="18"/>
  <c r="X343" i="18"/>
  <c r="X344" i="18"/>
  <c r="X345" i="18"/>
  <c r="X346" i="18"/>
  <c r="X347" i="18"/>
  <c r="X348" i="18"/>
  <c r="X349" i="18"/>
  <c r="X350" i="18"/>
  <c r="X351" i="18"/>
  <c r="X352" i="18"/>
  <c r="X353" i="18"/>
  <c r="X354" i="18"/>
  <c r="X355" i="18"/>
  <c r="X356" i="18"/>
  <c r="X357" i="18"/>
  <c r="X358" i="18"/>
  <c r="X359" i="18"/>
  <c r="X360" i="18"/>
  <c r="X361" i="18"/>
  <c r="X362" i="18"/>
  <c r="X363" i="18"/>
  <c r="X364" i="18"/>
  <c r="X365" i="18"/>
  <c r="X366" i="18"/>
  <c r="X367" i="18"/>
  <c r="X368" i="18"/>
  <c r="X369" i="18"/>
  <c r="X370" i="18"/>
  <c r="X371" i="18"/>
  <c r="X372" i="18"/>
  <c r="X373" i="18"/>
  <c r="X374" i="18"/>
  <c r="X375" i="18"/>
  <c r="X376" i="18"/>
  <c r="X377" i="18"/>
  <c r="X378" i="18"/>
  <c r="X379" i="18"/>
  <c r="X380" i="18"/>
  <c r="X381" i="18"/>
  <c r="X382" i="18"/>
  <c r="X383" i="18"/>
  <c r="X384" i="18"/>
  <c r="X385" i="18"/>
  <c r="X386" i="18"/>
  <c r="X387" i="18"/>
  <c r="X388" i="18"/>
  <c r="X389" i="18"/>
  <c r="X390" i="18"/>
  <c r="X391" i="18"/>
  <c r="X392" i="18"/>
  <c r="X393" i="18"/>
  <c r="X394" i="18"/>
  <c r="X395" i="18"/>
  <c r="X396" i="18"/>
  <c r="X397" i="18"/>
  <c r="X398" i="18"/>
  <c r="X399" i="18"/>
  <c r="X400" i="18"/>
  <c r="X401" i="18"/>
  <c r="X402" i="18"/>
  <c r="X403" i="18"/>
  <c r="X404" i="18"/>
  <c r="X405" i="18"/>
  <c r="X406" i="18"/>
  <c r="X407" i="18"/>
  <c r="X408" i="18"/>
  <c r="X409" i="18"/>
  <c r="X410" i="18"/>
  <c r="X411" i="18"/>
  <c r="X412" i="18"/>
  <c r="X413" i="18"/>
  <c r="X414" i="18"/>
  <c r="X415" i="18"/>
  <c r="X416" i="18"/>
  <c r="X417" i="18"/>
  <c r="X418" i="18"/>
  <c r="X419" i="18"/>
  <c r="X420" i="18"/>
  <c r="X421" i="18"/>
  <c r="X422" i="18"/>
  <c r="X423" i="18"/>
  <c r="X424" i="18"/>
  <c r="X425" i="18"/>
  <c r="X426" i="18"/>
  <c r="X427" i="18"/>
  <c r="X428" i="18"/>
  <c r="X429" i="18"/>
  <c r="X430" i="18"/>
  <c r="X431" i="18"/>
  <c r="X432" i="18"/>
  <c r="X433" i="18"/>
  <c r="X434" i="18"/>
  <c r="X435" i="18"/>
  <c r="X436" i="18"/>
  <c r="X437" i="18"/>
  <c r="X438" i="18"/>
  <c r="X439" i="18"/>
  <c r="X440" i="18"/>
  <c r="X441" i="18"/>
  <c r="X442" i="18"/>
  <c r="X443" i="18"/>
  <c r="X444" i="18"/>
  <c r="X445" i="18"/>
  <c r="X446" i="18"/>
  <c r="X447" i="18"/>
  <c r="X448" i="18"/>
  <c r="X449" i="18"/>
  <c r="X450" i="18"/>
  <c r="X451" i="18"/>
  <c r="X452" i="18"/>
  <c r="X453" i="18"/>
  <c r="X454" i="18"/>
  <c r="X455" i="18"/>
  <c r="X456" i="18"/>
  <c r="X457" i="18"/>
  <c r="X458" i="18"/>
  <c r="X459" i="18"/>
  <c r="X460" i="18"/>
  <c r="X461" i="18"/>
  <c r="X462" i="18"/>
  <c r="X463" i="18"/>
  <c r="X464" i="18"/>
  <c r="X465" i="18"/>
  <c r="X466" i="18"/>
  <c r="X467" i="18"/>
  <c r="X468" i="18"/>
  <c r="X469" i="18"/>
  <c r="X470" i="18"/>
  <c r="X471" i="18"/>
  <c r="X472" i="18"/>
  <c r="X473" i="18"/>
  <c r="X474" i="18"/>
  <c r="X475" i="18"/>
  <c r="X476" i="18"/>
  <c r="X477" i="18"/>
  <c r="X478" i="18"/>
  <c r="X479" i="18"/>
  <c r="X480" i="18"/>
  <c r="X481" i="18"/>
  <c r="X482" i="18"/>
  <c r="X483" i="18"/>
  <c r="X484" i="18"/>
  <c r="X485" i="18"/>
  <c r="X486" i="18"/>
  <c r="X487" i="18"/>
  <c r="X488" i="18"/>
  <c r="X489" i="18"/>
  <c r="X490" i="18"/>
  <c r="X491" i="18"/>
  <c r="X492" i="18"/>
  <c r="X493" i="18"/>
  <c r="X494" i="18"/>
  <c r="X495" i="18"/>
  <c r="X496" i="18"/>
  <c r="X497" i="18"/>
  <c r="X498" i="18"/>
  <c r="X499" i="18"/>
  <c r="X500" i="18"/>
  <c r="X501" i="18"/>
  <c r="X502" i="18"/>
  <c r="X503" i="18"/>
  <c r="X504" i="18"/>
  <c r="X505" i="18"/>
  <c r="X506" i="18"/>
  <c r="X507" i="18"/>
  <c r="X508" i="18"/>
  <c r="X509" i="18"/>
  <c r="X510" i="18"/>
  <c r="X511" i="18"/>
  <c r="X512" i="18"/>
  <c r="X513" i="18"/>
  <c r="X514" i="18"/>
  <c r="X515" i="18"/>
  <c r="X516" i="18"/>
  <c r="X517" i="18"/>
  <c r="X518" i="18"/>
  <c r="X519" i="18"/>
  <c r="X520" i="18"/>
  <c r="X521" i="18"/>
  <c r="X522" i="18"/>
  <c r="X523" i="18"/>
  <c r="X524" i="18"/>
  <c r="X525" i="18"/>
  <c r="X526" i="18"/>
  <c r="X527" i="18"/>
  <c r="X528" i="18"/>
  <c r="X529" i="18"/>
  <c r="X530" i="18"/>
  <c r="X531" i="18"/>
  <c r="X532" i="18"/>
  <c r="X533" i="18"/>
  <c r="X534" i="18"/>
  <c r="X535" i="18"/>
  <c r="X536" i="18"/>
  <c r="X537" i="18"/>
  <c r="X538" i="18"/>
  <c r="X539" i="18"/>
  <c r="X540" i="18"/>
  <c r="X541" i="18"/>
  <c r="X542" i="18"/>
  <c r="X543" i="18"/>
  <c r="X544" i="18"/>
  <c r="X545" i="18"/>
  <c r="X546" i="18"/>
  <c r="X547" i="18"/>
  <c r="X548" i="18"/>
  <c r="X549" i="18"/>
  <c r="X550" i="18"/>
  <c r="X551" i="18"/>
  <c r="X552" i="18"/>
  <c r="X553" i="18"/>
  <c r="X554" i="18"/>
  <c r="X555" i="18"/>
  <c r="X556" i="18"/>
  <c r="X557" i="18"/>
  <c r="X558" i="18"/>
  <c r="X559" i="18"/>
  <c r="X560" i="18"/>
  <c r="X561" i="18"/>
  <c r="X562" i="18"/>
  <c r="X563" i="18"/>
  <c r="X564" i="18"/>
  <c r="X565" i="18"/>
  <c r="X566" i="18"/>
  <c r="X567" i="18"/>
  <c r="X568" i="18"/>
  <c r="X569" i="18"/>
  <c r="X570" i="18"/>
  <c r="X571" i="18"/>
  <c r="X572" i="18"/>
  <c r="X573" i="18"/>
  <c r="X574" i="18"/>
  <c r="X575" i="18"/>
  <c r="X576" i="18"/>
  <c r="X577" i="18"/>
  <c r="X578" i="18"/>
  <c r="X579" i="18"/>
  <c r="X580" i="18"/>
  <c r="X581" i="18"/>
  <c r="X582" i="18"/>
  <c r="X583" i="18"/>
  <c r="X584" i="18"/>
  <c r="X585" i="18"/>
  <c r="X586" i="18"/>
  <c r="X587" i="18"/>
  <c r="X588" i="18"/>
  <c r="X589" i="18"/>
  <c r="X590" i="18"/>
  <c r="X591" i="18"/>
  <c r="X592" i="18"/>
  <c r="X593" i="18"/>
  <c r="X594" i="18"/>
  <c r="X595" i="18"/>
  <c r="X596" i="18"/>
  <c r="X597" i="18"/>
  <c r="X598" i="18"/>
  <c r="X599" i="18"/>
  <c r="X600" i="18"/>
  <c r="X601" i="18"/>
  <c r="X602" i="18"/>
  <c r="X603" i="18"/>
  <c r="X604" i="18"/>
  <c r="X605" i="18"/>
  <c r="X606" i="18"/>
  <c r="X607" i="18"/>
  <c r="X608" i="18"/>
  <c r="X609" i="18"/>
  <c r="X610" i="18"/>
  <c r="X611" i="18"/>
  <c r="X612" i="18"/>
  <c r="X613" i="18"/>
  <c r="X614" i="18"/>
  <c r="X615" i="18"/>
  <c r="X616" i="18"/>
  <c r="X617" i="18"/>
  <c r="X618" i="18"/>
  <c r="X619" i="18"/>
  <c r="X620" i="18"/>
  <c r="X621" i="18"/>
  <c r="X622" i="18"/>
  <c r="X623" i="18"/>
  <c r="X624" i="18"/>
  <c r="X625" i="18"/>
  <c r="X626" i="18"/>
  <c r="X627" i="18"/>
  <c r="X628" i="18"/>
  <c r="X629" i="18"/>
  <c r="X630" i="18"/>
  <c r="X631" i="18"/>
  <c r="X632" i="18"/>
  <c r="X633" i="18"/>
  <c r="X634" i="18"/>
  <c r="X635" i="18"/>
  <c r="X636" i="18"/>
  <c r="X637" i="18"/>
  <c r="X638" i="18"/>
  <c r="X639" i="18"/>
  <c r="X640" i="18"/>
  <c r="X641" i="18"/>
  <c r="X642" i="18"/>
  <c r="X643" i="18"/>
  <c r="X644" i="18"/>
  <c r="X645" i="18"/>
  <c r="X646" i="18"/>
  <c r="X647" i="18"/>
  <c r="X648" i="18"/>
  <c r="X649" i="18"/>
  <c r="X650" i="18"/>
  <c r="X651" i="18"/>
  <c r="X652" i="18"/>
  <c r="X653" i="18"/>
  <c r="X654" i="18"/>
  <c r="X655" i="18"/>
  <c r="X656" i="18"/>
  <c r="X657" i="18"/>
  <c r="X658" i="18"/>
  <c r="X659" i="18"/>
  <c r="X660" i="18"/>
  <c r="X661" i="18"/>
  <c r="X662" i="18"/>
  <c r="X663" i="18"/>
  <c r="X664" i="18"/>
  <c r="X665" i="18"/>
  <c r="X666" i="18"/>
  <c r="X667" i="18"/>
  <c r="X668" i="18"/>
  <c r="X669" i="18"/>
  <c r="X670" i="18"/>
  <c r="X671" i="18"/>
  <c r="X672" i="18"/>
  <c r="X673" i="18"/>
  <c r="X674" i="18"/>
  <c r="X675" i="18"/>
  <c r="X676" i="18"/>
  <c r="X677" i="18"/>
  <c r="X678" i="18"/>
  <c r="X679" i="18"/>
  <c r="X680" i="18"/>
  <c r="X681" i="18"/>
  <c r="X682" i="18"/>
  <c r="X683" i="18"/>
  <c r="X684" i="18"/>
  <c r="X685" i="18"/>
  <c r="X686" i="18"/>
  <c r="X687" i="18"/>
  <c r="X688" i="18"/>
  <c r="X689" i="18"/>
  <c r="X690" i="18"/>
  <c r="X691" i="18"/>
  <c r="X692" i="18"/>
  <c r="X693" i="18"/>
  <c r="X694" i="18"/>
  <c r="X695" i="18"/>
  <c r="X696" i="18"/>
  <c r="X697" i="18"/>
  <c r="X698" i="18"/>
  <c r="X699" i="18"/>
  <c r="X700" i="18"/>
  <c r="X701" i="18"/>
  <c r="X702" i="18"/>
  <c r="X703" i="18"/>
  <c r="X704" i="18"/>
  <c r="X705" i="18"/>
  <c r="X706" i="18"/>
  <c r="X707" i="18"/>
  <c r="X708" i="18"/>
  <c r="X709" i="18"/>
  <c r="X710" i="18"/>
  <c r="X711" i="18"/>
  <c r="X712" i="18"/>
  <c r="X713" i="18"/>
  <c r="X714" i="18"/>
  <c r="X715" i="18"/>
  <c r="X716" i="18"/>
  <c r="X717" i="18"/>
  <c r="X718" i="18"/>
  <c r="X719" i="18"/>
  <c r="X720" i="18"/>
  <c r="X721" i="18"/>
  <c r="X722" i="18"/>
  <c r="X723" i="18"/>
  <c r="X724" i="18"/>
  <c r="X725" i="18"/>
  <c r="X726" i="18"/>
  <c r="X727" i="18"/>
  <c r="X728" i="18"/>
  <c r="X729" i="18"/>
  <c r="X730" i="18"/>
  <c r="X731" i="18"/>
  <c r="X732" i="18"/>
  <c r="X733" i="18"/>
  <c r="X734" i="18"/>
  <c r="X735" i="18"/>
  <c r="X736" i="18"/>
  <c r="X737" i="18"/>
  <c r="X738" i="18"/>
  <c r="X739" i="18"/>
  <c r="X740" i="18"/>
  <c r="X741" i="18"/>
  <c r="X742" i="18"/>
  <c r="X743" i="18"/>
  <c r="X744" i="18"/>
  <c r="X745" i="18"/>
  <c r="X746" i="18"/>
  <c r="X747" i="18"/>
  <c r="X748" i="18"/>
  <c r="X749" i="18"/>
  <c r="X750" i="18"/>
  <c r="X751" i="18"/>
  <c r="X752" i="18"/>
  <c r="X753" i="18"/>
  <c r="X754" i="18"/>
  <c r="X755" i="18"/>
  <c r="X756" i="18"/>
  <c r="X757" i="18"/>
  <c r="X758" i="18"/>
  <c r="X759" i="18"/>
  <c r="X760" i="18"/>
  <c r="X761" i="18"/>
  <c r="X762" i="18"/>
  <c r="X763" i="18"/>
  <c r="X764" i="18"/>
  <c r="X765" i="18"/>
  <c r="X766" i="18"/>
  <c r="X767" i="18"/>
  <c r="X768" i="18"/>
  <c r="X769" i="18"/>
  <c r="X770" i="18"/>
  <c r="X771" i="18"/>
  <c r="X772" i="18"/>
  <c r="X773" i="18"/>
  <c r="X774" i="18"/>
  <c r="X775" i="18"/>
  <c r="X776" i="18"/>
  <c r="X777" i="18"/>
  <c r="X778" i="18"/>
  <c r="X779" i="18"/>
  <c r="X780" i="18"/>
  <c r="X781" i="18"/>
  <c r="X782" i="18"/>
  <c r="X783" i="18"/>
  <c r="X784" i="18"/>
  <c r="X785" i="18"/>
  <c r="X786" i="18"/>
  <c r="X787" i="18"/>
  <c r="X788" i="18"/>
  <c r="X789" i="18"/>
  <c r="X790" i="18"/>
  <c r="X791" i="18"/>
  <c r="X792" i="18"/>
  <c r="X793" i="18"/>
  <c r="X794" i="18"/>
  <c r="X795" i="18"/>
  <c r="X796" i="18"/>
  <c r="X797" i="18"/>
  <c r="X798" i="18"/>
  <c r="X799" i="18"/>
  <c r="X800" i="18"/>
  <c r="X801" i="18"/>
  <c r="X802" i="18"/>
  <c r="X803" i="18"/>
  <c r="X804" i="18"/>
  <c r="X805" i="18"/>
  <c r="X806" i="18"/>
  <c r="X807" i="18"/>
  <c r="X808" i="18"/>
  <c r="X809" i="18"/>
  <c r="X810" i="18"/>
  <c r="X811" i="18"/>
  <c r="X812" i="18"/>
  <c r="X813" i="18"/>
  <c r="X814" i="18"/>
  <c r="X815" i="18"/>
  <c r="X816" i="18"/>
  <c r="X817" i="18"/>
  <c r="X818" i="18"/>
  <c r="X819" i="18"/>
  <c r="X820" i="18"/>
  <c r="X821" i="18"/>
  <c r="X822" i="18"/>
  <c r="X823" i="18"/>
  <c r="X824" i="18"/>
  <c r="X825" i="18"/>
  <c r="X826" i="18"/>
  <c r="X827" i="18"/>
  <c r="X828" i="18"/>
  <c r="X829" i="18"/>
  <c r="X830" i="18"/>
  <c r="X831" i="18"/>
  <c r="X832" i="18"/>
  <c r="X833" i="18"/>
  <c r="X834" i="18"/>
  <c r="X835" i="18"/>
  <c r="X836" i="18"/>
  <c r="X837" i="18"/>
  <c r="X838" i="18"/>
  <c r="X839" i="18"/>
  <c r="X840" i="18"/>
  <c r="X841" i="18"/>
  <c r="X842" i="18"/>
  <c r="X843" i="18"/>
  <c r="X844" i="18"/>
  <c r="X845" i="18"/>
  <c r="X846" i="18"/>
  <c r="X847" i="18"/>
  <c r="X848" i="18"/>
  <c r="X849" i="18"/>
  <c r="X850" i="18"/>
  <c r="X851" i="18"/>
  <c r="X852" i="18"/>
  <c r="X853" i="18"/>
  <c r="X854" i="18"/>
  <c r="X855" i="18"/>
  <c r="X856" i="18"/>
  <c r="X857" i="18"/>
  <c r="X858" i="18"/>
  <c r="X859" i="18"/>
  <c r="X860" i="18"/>
  <c r="X861" i="18"/>
  <c r="X862" i="18"/>
  <c r="X863" i="18"/>
  <c r="Y2" i="17"/>
  <c r="Y3" i="17"/>
  <c r="Y4" i="17"/>
  <c r="Y5" i="17"/>
  <c r="Y6" i="17"/>
  <c r="Y7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Y51" i="17"/>
  <c r="Y52" i="17"/>
  <c r="Y53" i="17"/>
  <c r="Y54" i="17"/>
  <c r="Y55" i="17"/>
  <c r="Y56" i="17"/>
  <c r="Y57" i="17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Y111" i="17"/>
  <c r="Y112" i="17"/>
  <c r="Y113" i="17"/>
  <c r="Y114" i="17"/>
  <c r="Y115" i="17"/>
  <c r="Y116" i="17"/>
  <c r="Y117" i="17"/>
  <c r="Y118" i="17"/>
  <c r="Y119" i="17"/>
  <c r="Y120" i="17"/>
  <c r="Y121" i="17"/>
  <c r="Y122" i="17"/>
  <c r="Y123" i="17"/>
  <c r="Y124" i="17"/>
  <c r="Y125" i="17"/>
  <c r="Y126" i="17"/>
  <c r="Y127" i="17"/>
  <c r="Y128" i="17"/>
  <c r="Y129" i="17"/>
  <c r="Y130" i="17"/>
  <c r="Y131" i="17"/>
  <c r="Y132" i="17"/>
  <c r="Y133" i="17"/>
  <c r="Y134" i="17"/>
  <c r="Y135" i="17"/>
  <c r="Y136" i="17"/>
  <c r="Y137" i="17"/>
  <c r="Y138" i="17"/>
  <c r="Y139" i="17"/>
  <c r="Y140" i="17"/>
  <c r="Y141" i="17"/>
  <c r="Y142" i="17"/>
  <c r="Y143" i="17"/>
  <c r="Y144" i="17"/>
  <c r="Y145" i="17"/>
  <c r="Y146" i="17"/>
  <c r="Y147" i="17"/>
  <c r="Y148" i="17"/>
  <c r="Y149" i="17"/>
  <c r="Y150" i="17"/>
  <c r="Y151" i="17"/>
  <c r="Y152" i="17"/>
  <c r="Y153" i="17"/>
  <c r="Y154" i="17"/>
  <c r="Y155" i="17"/>
  <c r="Y156" i="17"/>
  <c r="Y157" i="17"/>
  <c r="Y158" i="17"/>
  <c r="Y159" i="17"/>
  <c r="Y160" i="17"/>
  <c r="Y161" i="17"/>
  <c r="Y162" i="17"/>
  <c r="Y163" i="17"/>
  <c r="Y164" i="17"/>
  <c r="Y165" i="17"/>
  <c r="Y166" i="17"/>
  <c r="Y167" i="17"/>
  <c r="Y168" i="17"/>
  <c r="Y169" i="17"/>
  <c r="Y170" i="17"/>
  <c r="Y171" i="17"/>
  <c r="Y172" i="17"/>
  <c r="Y173" i="17"/>
  <c r="Y174" i="17"/>
  <c r="Y175" i="17"/>
  <c r="Y176" i="17"/>
  <c r="Y177" i="17"/>
  <c r="Y178" i="17"/>
  <c r="Y179" i="17"/>
  <c r="Y180" i="17"/>
  <c r="Y181" i="17"/>
  <c r="Y182" i="17"/>
  <c r="Y183" i="17"/>
  <c r="Y184" i="17"/>
  <c r="Y185" i="17"/>
  <c r="Y186" i="17"/>
  <c r="Y187" i="17"/>
  <c r="Y188" i="17"/>
  <c r="Y189" i="17"/>
  <c r="Y190" i="17"/>
  <c r="Y191" i="17"/>
  <c r="Y192" i="17"/>
  <c r="Y193" i="17"/>
  <c r="Y194" i="17"/>
  <c r="Y195" i="17"/>
  <c r="Y196" i="17"/>
  <c r="Y197" i="17"/>
  <c r="Y198" i="17"/>
  <c r="Y199" i="17"/>
  <c r="Y200" i="17"/>
  <c r="Y201" i="17"/>
  <c r="Y202" i="17"/>
  <c r="Y203" i="17"/>
  <c r="Y204" i="17"/>
  <c r="Y205" i="17"/>
  <c r="Y206" i="17"/>
  <c r="Y207" i="17"/>
  <c r="Y208" i="17"/>
  <c r="Y209" i="17"/>
  <c r="Y210" i="17"/>
  <c r="Y211" i="17"/>
  <c r="Y212" i="17"/>
  <c r="Y213" i="17"/>
  <c r="Y214" i="17"/>
  <c r="Y215" i="17"/>
  <c r="Y216" i="17"/>
  <c r="Y217" i="17"/>
  <c r="Y218" i="17"/>
  <c r="Y219" i="17"/>
  <c r="Y220" i="17"/>
  <c r="Y221" i="17"/>
  <c r="Y222" i="17"/>
  <c r="Y223" i="17"/>
  <c r="Y224" i="17"/>
  <c r="Y225" i="17"/>
  <c r="Y226" i="17"/>
  <c r="Y227" i="17"/>
  <c r="Y228" i="17"/>
  <c r="Y229" i="17"/>
  <c r="Y230" i="17"/>
  <c r="Y231" i="17"/>
  <c r="Y232" i="17"/>
  <c r="Y233" i="17"/>
  <c r="Y234" i="17"/>
  <c r="Y235" i="17"/>
  <c r="Y236" i="17"/>
  <c r="Y237" i="17"/>
  <c r="Y238" i="17"/>
  <c r="Y239" i="17"/>
  <c r="Y240" i="17"/>
  <c r="Y241" i="17"/>
  <c r="Y242" i="17"/>
  <c r="Y243" i="17"/>
  <c r="Y244" i="17"/>
  <c r="Y245" i="17"/>
  <c r="Y246" i="17"/>
  <c r="Y247" i="17"/>
  <c r="Y248" i="17"/>
  <c r="Y249" i="17"/>
  <c r="Y250" i="17"/>
  <c r="Y251" i="17"/>
  <c r="Y252" i="17"/>
  <c r="Y253" i="17"/>
  <c r="Y254" i="17"/>
  <c r="Y255" i="17"/>
  <c r="Y256" i="17"/>
  <c r="Y257" i="17"/>
  <c r="Y258" i="17"/>
  <c r="Y259" i="17"/>
  <c r="Y260" i="17"/>
  <c r="Y261" i="17"/>
  <c r="Y262" i="17"/>
  <c r="Y263" i="17"/>
  <c r="Y264" i="17"/>
  <c r="Y265" i="17"/>
  <c r="Y266" i="17"/>
  <c r="Y267" i="17"/>
  <c r="Y268" i="17"/>
  <c r="Y269" i="17"/>
  <c r="Y270" i="17"/>
  <c r="Y271" i="17"/>
  <c r="Y272" i="17"/>
  <c r="Y273" i="17"/>
  <c r="Y274" i="17"/>
  <c r="Y275" i="17"/>
  <c r="Y276" i="17"/>
  <c r="Y277" i="17"/>
  <c r="Y278" i="17"/>
  <c r="Y279" i="17"/>
  <c r="Y280" i="17"/>
  <c r="Y281" i="17"/>
  <c r="Y282" i="17"/>
  <c r="Y283" i="17"/>
  <c r="Y284" i="17"/>
  <c r="Y285" i="17"/>
  <c r="Y286" i="17"/>
  <c r="Y287" i="17"/>
  <c r="Y288" i="17"/>
  <c r="Y289" i="17"/>
  <c r="Y290" i="17"/>
  <c r="Y291" i="17"/>
  <c r="Y292" i="17"/>
  <c r="Y293" i="17"/>
  <c r="Y294" i="17"/>
  <c r="Y295" i="17"/>
  <c r="Y296" i="17"/>
  <c r="Y297" i="17"/>
  <c r="Y298" i="17"/>
  <c r="Y299" i="17"/>
  <c r="Y300" i="17"/>
  <c r="Y301" i="17"/>
  <c r="Y302" i="17"/>
  <c r="Y303" i="17"/>
  <c r="Y304" i="17"/>
  <c r="Y305" i="17"/>
  <c r="Y306" i="17"/>
  <c r="Y307" i="17"/>
  <c r="Y308" i="17"/>
  <c r="Y309" i="17"/>
  <c r="Y310" i="17"/>
  <c r="Y311" i="17"/>
  <c r="Y312" i="17"/>
  <c r="Y313" i="17"/>
  <c r="Y314" i="17"/>
  <c r="Y315" i="17"/>
  <c r="Y316" i="17"/>
  <c r="Y317" i="17"/>
  <c r="Y318" i="17"/>
  <c r="Y319" i="17"/>
  <c r="Y320" i="17"/>
  <c r="Y321" i="17"/>
  <c r="Y322" i="17"/>
  <c r="Y323" i="17"/>
  <c r="Y324" i="17"/>
  <c r="Y325" i="17"/>
  <c r="Y326" i="17"/>
  <c r="Y327" i="17"/>
  <c r="Y328" i="17"/>
  <c r="Y329" i="17"/>
  <c r="Y330" i="17"/>
  <c r="Y331" i="17"/>
  <c r="Y332" i="17"/>
  <c r="Y333" i="17"/>
  <c r="Y334" i="17"/>
  <c r="Y335" i="17"/>
  <c r="Y336" i="17"/>
  <c r="Y337" i="17"/>
  <c r="Y338" i="17"/>
  <c r="Y339" i="17"/>
  <c r="Y340" i="17"/>
  <c r="Y341" i="17"/>
  <c r="Y342" i="17"/>
  <c r="Y343" i="17"/>
  <c r="Y344" i="17"/>
  <c r="Y345" i="17"/>
  <c r="Y346" i="17"/>
  <c r="Y347" i="17"/>
  <c r="Y348" i="17"/>
  <c r="Y349" i="17"/>
  <c r="Y350" i="17"/>
  <c r="Y351" i="17"/>
  <c r="Y352" i="17"/>
  <c r="Y353" i="17"/>
  <c r="Y354" i="17"/>
  <c r="Y355" i="17"/>
  <c r="Y356" i="17"/>
  <c r="Y357" i="17"/>
  <c r="Y358" i="17"/>
  <c r="Y359" i="17"/>
  <c r="Y360" i="17"/>
  <c r="Y361" i="17"/>
  <c r="Y362" i="17"/>
  <c r="Y363" i="17"/>
  <c r="Y364" i="17"/>
  <c r="Y365" i="17"/>
  <c r="Y366" i="17"/>
  <c r="Y367" i="17"/>
  <c r="Y368" i="17"/>
  <c r="Y369" i="17"/>
  <c r="Y370" i="17"/>
  <c r="Y371" i="17"/>
  <c r="Y372" i="17"/>
  <c r="Y373" i="17"/>
  <c r="Y374" i="17"/>
  <c r="Y375" i="17"/>
  <c r="Y376" i="17"/>
  <c r="Y377" i="17"/>
  <c r="Y378" i="17"/>
  <c r="Y379" i="17"/>
  <c r="Y380" i="17"/>
  <c r="Y381" i="17"/>
  <c r="Y382" i="17"/>
  <c r="Y383" i="17"/>
  <c r="Y384" i="17"/>
  <c r="Y385" i="17"/>
  <c r="Y386" i="17"/>
  <c r="Y387" i="17"/>
  <c r="Y388" i="17"/>
  <c r="Y389" i="17"/>
  <c r="Y390" i="17"/>
  <c r="Y391" i="17"/>
  <c r="Y392" i="17"/>
  <c r="Y393" i="17"/>
  <c r="Y394" i="17"/>
  <c r="Y395" i="17"/>
  <c r="Y396" i="17"/>
  <c r="Y397" i="17"/>
  <c r="Y398" i="17"/>
  <c r="Y399" i="17"/>
  <c r="Y400" i="17"/>
  <c r="Y401" i="17"/>
  <c r="Y402" i="17"/>
  <c r="Y403" i="17"/>
  <c r="Y404" i="17"/>
  <c r="Y405" i="17"/>
  <c r="Y406" i="17"/>
  <c r="Y407" i="17"/>
  <c r="Y408" i="17"/>
  <c r="Y409" i="17"/>
  <c r="Y410" i="17"/>
  <c r="Y411" i="17"/>
  <c r="Y412" i="17"/>
  <c r="Y413" i="17"/>
  <c r="Y414" i="17"/>
  <c r="Y415" i="17"/>
  <c r="Y416" i="17"/>
  <c r="Y417" i="17"/>
  <c r="Y418" i="17"/>
  <c r="Y419" i="17"/>
  <c r="Y420" i="17"/>
  <c r="Y421" i="17"/>
  <c r="Y422" i="17"/>
  <c r="Y423" i="17"/>
  <c r="Y424" i="17"/>
  <c r="Y425" i="17"/>
  <c r="Y426" i="17"/>
  <c r="Y427" i="17"/>
  <c r="Y428" i="17"/>
  <c r="Y429" i="17"/>
  <c r="Y430" i="17"/>
  <c r="Y431" i="17"/>
  <c r="Y432" i="17"/>
  <c r="Y433" i="17"/>
  <c r="Y434" i="17"/>
  <c r="Y435" i="17"/>
  <c r="Y436" i="17"/>
  <c r="Y437" i="17"/>
  <c r="Y438" i="17"/>
  <c r="Y439" i="17"/>
  <c r="Y440" i="17"/>
  <c r="Y441" i="17"/>
  <c r="Y442" i="17"/>
  <c r="Y443" i="17"/>
  <c r="Y444" i="17"/>
  <c r="Y445" i="17"/>
  <c r="Y446" i="17"/>
  <c r="Y447" i="17"/>
  <c r="Y448" i="17"/>
  <c r="Y449" i="17"/>
  <c r="Y450" i="17"/>
  <c r="Y451" i="17"/>
  <c r="Y452" i="17"/>
  <c r="Y453" i="17"/>
  <c r="Y454" i="17"/>
  <c r="Y455" i="17"/>
  <c r="Y456" i="17"/>
  <c r="Y457" i="17"/>
  <c r="Y458" i="17"/>
  <c r="Y459" i="17"/>
  <c r="Y460" i="17"/>
  <c r="Y461" i="17"/>
  <c r="Y462" i="17"/>
  <c r="Y463" i="17"/>
  <c r="Y464" i="17"/>
  <c r="Y465" i="17"/>
  <c r="Y466" i="17"/>
  <c r="Y467" i="17"/>
  <c r="Y468" i="17"/>
  <c r="Y469" i="17"/>
  <c r="Y470" i="17"/>
  <c r="Y471" i="17"/>
  <c r="Y472" i="17"/>
  <c r="Y473" i="17"/>
  <c r="Y474" i="17"/>
  <c r="Y475" i="17"/>
  <c r="Y476" i="17"/>
  <c r="Y477" i="17"/>
  <c r="Y478" i="17"/>
  <c r="Y479" i="17"/>
  <c r="Y480" i="17"/>
  <c r="Y481" i="17"/>
  <c r="Y482" i="17"/>
  <c r="Y483" i="17"/>
  <c r="Y484" i="17"/>
  <c r="Y485" i="17"/>
  <c r="Y486" i="17"/>
  <c r="Y487" i="17"/>
  <c r="Y488" i="17"/>
  <c r="Y489" i="17"/>
  <c r="Y490" i="17"/>
  <c r="Y491" i="17"/>
  <c r="Y492" i="17"/>
  <c r="Y493" i="17"/>
  <c r="Y494" i="17"/>
  <c r="Y495" i="17"/>
  <c r="Y496" i="17"/>
  <c r="Y497" i="17"/>
  <c r="Y498" i="17"/>
  <c r="Y499" i="17"/>
  <c r="Y500" i="17"/>
  <c r="Y501" i="17"/>
  <c r="Y502" i="17"/>
  <c r="Y503" i="17"/>
  <c r="Y504" i="17"/>
  <c r="Y505" i="17"/>
  <c r="Y506" i="17"/>
  <c r="Y507" i="17"/>
  <c r="Y508" i="17"/>
  <c r="Y509" i="17"/>
  <c r="Y510" i="17"/>
  <c r="Y511" i="17"/>
  <c r="Y512" i="17"/>
  <c r="Y513" i="17"/>
  <c r="Y514" i="17"/>
  <c r="Y515" i="17"/>
  <c r="Y516" i="17"/>
  <c r="Y517" i="17"/>
  <c r="Y518" i="17"/>
  <c r="Y519" i="17"/>
  <c r="Y520" i="17"/>
  <c r="Y521" i="17"/>
  <c r="Y522" i="17"/>
  <c r="Y523" i="17"/>
  <c r="Y524" i="17"/>
  <c r="Y525" i="17"/>
  <c r="Y526" i="17"/>
  <c r="Y527" i="17"/>
  <c r="Y528" i="17"/>
  <c r="Y529" i="17"/>
  <c r="Y530" i="17"/>
  <c r="Y531" i="17"/>
  <c r="Y532" i="17"/>
  <c r="Y533" i="17"/>
  <c r="Y534" i="17"/>
  <c r="Y535" i="17"/>
  <c r="Y536" i="17"/>
  <c r="Y537" i="17"/>
  <c r="Y538" i="17"/>
  <c r="Y539" i="17"/>
  <c r="Y540" i="17"/>
  <c r="Y541" i="17"/>
  <c r="Y542" i="17"/>
  <c r="Y543" i="17"/>
  <c r="Y544" i="17"/>
  <c r="Y545" i="17"/>
  <c r="Y546" i="17"/>
  <c r="Y547" i="17"/>
  <c r="Y548" i="17"/>
  <c r="Y549" i="17"/>
  <c r="Y550" i="17"/>
  <c r="Y551" i="17"/>
  <c r="Y552" i="17"/>
  <c r="Y553" i="17"/>
  <c r="Y554" i="17"/>
  <c r="Y555" i="17"/>
  <c r="Y556" i="17"/>
  <c r="Y557" i="17"/>
  <c r="Y558" i="17"/>
  <c r="Y559" i="17"/>
  <c r="Y560" i="17"/>
  <c r="Y561" i="17"/>
  <c r="Y562" i="17"/>
  <c r="Y563" i="17"/>
  <c r="Y564" i="17"/>
  <c r="Y565" i="17"/>
  <c r="Y566" i="17"/>
  <c r="Y567" i="17"/>
  <c r="Y568" i="17"/>
  <c r="Y569" i="17"/>
  <c r="Y570" i="17"/>
  <c r="Y571" i="17"/>
  <c r="Y572" i="17"/>
  <c r="Y573" i="17"/>
  <c r="Y574" i="17"/>
  <c r="Y575" i="17"/>
  <c r="Y576" i="17"/>
  <c r="Y577" i="17"/>
  <c r="Y578" i="17"/>
  <c r="Y579" i="17"/>
  <c r="Y580" i="17"/>
  <c r="Y581" i="17"/>
  <c r="Y582" i="17"/>
  <c r="Y583" i="17"/>
  <c r="Y584" i="17"/>
  <c r="Y585" i="17"/>
  <c r="Y586" i="17"/>
  <c r="Y587" i="17"/>
  <c r="Y588" i="17"/>
  <c r="Y589" i="17"/>
  <c r="Y590" i="17"/>
  <c r="Y591" i="17"/>
  <c r="Y592" i="17"/>
  <c r="Y593" i="17"/>
  <c r="Y594" i="17"/>
  <c r="Y595" i="17"/>
  <c r="Y596" i="17"/>
  <c r="Y597" i="17"/>
  <c r="Y598" i="17"/>
  <c r="Y599" i="17"/>
  <c r="Y600" i="17"/>
  <c r="Y601" i="17"/>
  <c r="Y602" i="17"/>
  <c r="Y603" i="17"/>
  <c r="Y604" i="17"/>
  <c r="Y605" i="17"/>
  <c r="Y606" i="17"/>
  <c r="Y607" i="17"/>
  <c r="Y608" i="17"/>
  <c r="Y609" i="17"/>
  <c r="Y610" i="17"/>
  <c r="Y611" i="17"/>
  <c r="Y612" i="17"/>
  <c r="Y613" i="17"/>
  <c r="Y614" i="17"/>
  <c r="Y615" i="17"/>
  <c r="Y616" i="17"/>
  <c r="Y617" i="17"/>
  <c r="Y618" i="17"/>
  <c r="Y619" i="17"/>
  <c r="Y620" i="17"/>
  <c r="Y621" i="17"/>
  <c r="Y622" i="17"/>
  <c r="Y623" i="17"/>
  <c r="Y624" i="17"/>
  <c r="Y625" i="17"/>
  <c r="Y626" i="17"/>
  <c r="Y627" i="17"/>
  <c r="Y628" i="17"/>
  <c r="Y629" i="17"/>
  <c r="Y630" i="17"/>
  <c r="Y631" i="17"/>
  <c r="Y632" i="17"/>
  <c r="Y633" i="17"/>
  <c r="Y634" i="17"/>
  <c r="Y635" i="17"/>
  <c r="Y636" i="17"/>
  <c r="Y637" i="17"/>
  <c r="Y638" i="17"/>
  <c r="Y639" i="17"/>
  <c r="Y640" i="17"/>
  <c r="Y641" i="17"/>
  <c r="Y642" i="17"/>
  <c r="Y643" i="17"/>
  <c r="Y644" i="17"/>
  <c r="Y645" i="17"/>
  <c r="Y646" i="17"/>
  <c r="Y647" i="17"/>
  <c r="Y648" i="17"/>
  <c r="Y649" i="17"/>
  <c r="Y650" i="17"/>
  <c r="Y651" i="17"/>
  <c r="Y652" i="17"/>
  <c r="Y653" i="17"/>
  <c r="Y654" i="17"/>
  <c r="Y655" i="17"/>
  <c r="Y656" i="17"/>
  <c r="Y657" i="17"/>
  <c r="Y658" i="17"/>
  <c r="Y659" i="17"/>
  <c r="Y660" i="17"/>
  <c r="Y661" i="17"/>
  <c r="Y662" i="17"/>
  <c r="Y663" i="17"/>
  <c r="Y664" i="17"/>
  <c r="Y665" i="17"/>
  <c r="Y666" i="17"/>
  <c r="Y667" i="17"/>
  <c r="Y668" i="17"/>
  <c r="Y669" i="17"/>
  <c r="Y670" i="17"/>
  <c r="Y671" i="17"/>
  <c r="Y672" i="17"/>
  <c r="Y673" i="17"/>
  <c r="Y674" i="17"/>
  <c r="Y675" i="17"/>
  <c r="Y676" i="17"/>
  <c r="Y677" i="17"/>
  <c r="Y678" i="17"/>
  <c r="Y679" i="17"/>
  <c r="Y680" i="17"/>
  <c r="Y681" i="17"/>
  <c r="Y682" i="17"/>
  <c r="Y683" i="17"/>
  <c r="Y684" i="17"/>
  <c r="Y685" i="17"/>
  <c r="Y686" i="17"/>
  <c r="Y687" i="17"/>
  <c r="Y688" i="17"/>
  <c r="Y689" i="17"/>
  <c r="Y690" i="17"/>
  <c r="Y691" i="17"/>
  <c r="Y692" i="17"/>
  <c r="Y693" i="17"/>
  <c r="Y694" i="17"/>
  <c r="Y695" i="17"/>
  <c r="Y696" i="17"/>
  <c r="Y697" i="17"/>
  <c r="Y698" i="17"/>
  <c r="Y699" i="17"/>
  <c r="Y700" i="17"/>
  <c r="Y701" i="17"/>
  <c r="Y702" i="17"/>
  <c r="Y703" i="17"/>
  <c r="Y704" i="17"/>
  <c r="Y705" i="17"/>
  <c r="Y706" i="17"/>
  <c r="Y707" i="17"/>
  <c r="Y708" i="17"/>
  <c r="Y709" i="17"/>
  <c r="Y710" i="17"/>
  <c r="Y711" i="17"/>
  <c r="Y712" i="17"/>
  <c r="Y713" i="17"/>
  <c r="Y714" i="17"/>
  <c r="Y715" i="17"/>
  <c r="Y716" i="17"/>
  <c r="Y717" i="17"/>
  <c r="Y718" i="17"/>
  <c r="Y719" i="17"/>
  <c r="Y720" i="17"/>
  <c r="Y721" i="17"/>
  <c r="Y722" i="17"/>
  <c r="Y723" i="17"/>
  <c r="Y724" i="17"/>
  <c r="Y725" i="17"/>
  <c r="Y726" i="17"/>
  <c r="Y727" i="17"/>
  <c r="Y728" i="17"/>
  <c r="Y729" i="17"/>
  <c r="Y730" i="17"/>
  <c r="Y731" i="17"/>
  <c r="Y732" i="17"/>
  <c r="Y733" i="17"/>
  <c r="Y734" i="17"/>
  <c r="Y735" i="17"/>
  <c r="Y736" i="17"/>
  <c r="Y737" i="17"/>
  <c r="Y738" i="17"/>
  <c r="Y739" i="17"/>
  <c r="Y740" i="17"/>
  <c r="Y741" i="17"/>
  <c r="Y742" i="17"/>
  <c r="Y743" i="17"/>
  <c r="Y744" i="17"/>
  <c r="Y745" i="17"/>
  <c r="Y746" i="17"/>
  <c r="Y747" i="17"/>
  <c r="Y748" i="17"/>
  <c r="Y749" i="17"/>
  <c r="Y750" i="17"/>
  <c r="Y751" i="17"/>
  <c r="Y752" i="17"/>
  <c r="Y753" i="17"/>
  <c r="Y754" i="17"/>
  <c r="Y755" i="17"/>
  <c r="Y756" i="17"/>
  <c r="Y757" i="17"/>
  <c r="Y758" i="17"/>
  <c r="Y759" i="17"/>
  <c r="Y760" i="17"/>
  <c r="Y761" i="17"/>
  <c r="Y762" i="17"/>
  <c r="Y763" i="17"/>
  <c r="Y764" i="17"/>
  <c r="Y765" i="17"/>
  <c r="Y766" i="17"/>
  <c r="Y767" i="17"/>
  <c r="Y768" i="17"/>
  <c r="Y769" i="17"/>
  <c r="Y770" i="17"/>
  <c r="Y771" i="17"/>
  <c r="Y772" i="17"/>
  <c r="Y773" i="17"/>
  <c r="Y774" i="17"/>
  <c r="Y775" i="17"/>
  <c r="Y776" i="17"/>
  <c r="Y777" i="17"/>
  <c r="Y778" i="17"/>
  <c r="Y779" i="17"/>
  <c r="Y780" i="17"/>
  <c r="Y781" i="17"/>
  <c r="Y782" i="17"/>
  <c r="Y783" i="17"/>
  <c r="Y784" i="17"/>
  <c r="Y785" i="17"/>
  <c r="Y786" i="17"/>
  <c r="Y787" i="17"/>
  <c r="Y788" i="17"/>
  <c r="Y789" i="17"/>
  <c r="Y790" i="17"/>
  <c r="Y791" i="17"/>
  <c r="Y792" i="17"/>
  <c r="Y793" i="17"/>
  <c r="Y794" i="17"/>
  <c r="Y795" i="17"/>
  <c r="Y796" i="17"/>
  <c r="Y797" i="17"/>
  <c r="Y798" i="17"/>
  <c r="Y799" i="17"/>
  <c r="Y800" i="17"/>
  <c r="Y801" i="17"/>
  <c r="Y802" i="17"/>
  <c r="Y803" i="17"/>
  <c r="Y804" i="17"/>
  <c r="Y805" i="17"/>
  <c r="Y806" i="17"/>
  <c r="Y807" i="17"/>
  <c r="Y808" i="17"/>
  <c r="Y809" i="17"/>
  <c r="Y810" i="17"/>
  <c r="Y811" i="17"/>
  <c r="Y812" i="17"/>
  <c r="Y813" i="17"/>
  <c r="Y814" i="17"/>
  <c r="Y815" i="17"/>
  <c r="Y816" i="17"/>
  <c r="Y817" i="17"/>
  <c r="Y818" i="17"/>
  <c r="Y819" i="17"/>
  <c r="Y820" i="17"/>
  <c r="Y821" i="17"/>
  <c r="Y822" i="17"/>
  <c r="Y823" i="17"/>
  <c r="Y824" i="17"/>
  <c r="Y825" i="17"/>
  <c r="Y826" i="17"/>
  <c r="Y827" i="17"/>
  <c r="Y828" i="17"/>
  <c r="Y829" i="17"/>
  <c r="Y830" i="17"/>
  <c r="Y831" i="17"/>
  <c r="Y832" i="17"/>
  <c r="Y833" i="17"/>
  <c r="Y834" i="17"/>
  <c r="Y835" i="17"/>
  <c r="Y836" i="17"/>
  <c r="Y837" i="17"/>
  <c r="Y838" i="17"/>
  <c r="Y839" i="17"/>
  <c r="Y840" i="17"/>
  <c r="Y841" i="17"/>
  <c r="Y842" i="17"/>
  <c r="Y843" i="17"/>
  <c r="Y844" i="17"/>
  <c r="Y845" i="17"/>
  <c r="Y846" i="17"/>
  <c r="Y847" i="17"/>
  <c r="Y848" i="17"/>
  <c r="Y849" i="17"/>
  <c r="Y850" i="17"/>
  <c r="Y851" i="17"/>
  <c r="Y852" i="17"/>
  <c r="Y853" i="17"/>
  <c r="Y854" i="17"/>
  <c r="Y855" i="17"/>
  <c r="Y856" i="17"/>
  <c r="Y857" i="17"/>
  <c r="Y858" i="17"/>
  <c r="Y859" i="17"/>
  <c r="Y860" i="17"/>
  <c r="Y861" i="17"/>
  <c r="Y862" i="17"/>
  <c r="Y863" i="17"/>
  <c r="X3" i="17"/>
  <c r="X4" i="17"/>
  <c r="X5" i="17"/>
  <c r="X6" i="17"/>
  <c r="X7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X53" i="17"/>
  <c r="X54" i="17"/>
  <c r="X55" i="17"/>
  <c r="X56" i="17"/>
  <c r="X57" i="17"/>
  <c r="X58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X71" i="17"/>
  <c r="X72" i="17"/>
  <c r="X73" i="17"/>
  <c r="X74" i="17"/>
  <c r="X75" i="17"/>
  <c r="X76" i="17"/>
  <c r="X77" i="17"/>
  <c r="X78" i="17"/>
  <c r="X79" i="17"/>
  <c r="X80" i="17"/>
  <c r="X81" i="17"/>
  <c r="X82" i="17"/>
  <c r="X83" i="17"/>
  <c r="X84" i="17"/>
  <c r="X85" i="17"/>
  <c r="X86" i="17"/>
  <c r="X87" i="17"/>
  <c r="X88" i="17"/>
  <c r="X89" i="17"/>
  <c r="X90" i="17"/>
  <c r="X91" i="17"/>
  <c r="X92" i="17"/>
  <c r="X93" i="17"/>
  <c r="X94" i="17"/>
  <c r="X95" i="17"/>
  <c r="X96" i="17"/>
  <c r="X97" i="17"/>
  <c r="X98" i="17"/>
  <c r="X99" i="17"/>
  <c r="X100" i="17"/>
  <c r="X101" i="17"/>
  <c r="X102" i="17"/>
  <c r="X103" i="17"/>
  <c r="X104" i="17"/>
  <c r="X105" i="17"/>
  <c r="X106" i="17"/>
  <c r="X107" i="17"/>
  <c r="X108" i="17"/>
  <c r="X109" i="17"/>
  <c r="X110" i="17"/>
  <c r="X111" i="17"/>
  <c r="X112" i="17"/>
  <c r="X113" i="17"/>
  <c r="X114" i="17"/>
  <c r="X115" i="17"/>
  <c r="X116" i="17"/>
  <c r="X117" i="17"/>
  <c r="X118" i="17"/>
  <c r="X119" i="17"/>
  <c r="X120" i="17"/>
  <c r="X121" i="17"/>
  <c r="X122" i="17"/>
  <c r="X123" i="17"/>
  <c r="X124" i="17"/>
  <c r="X125" i="17"/>
  <c r="X126" i="17"/>
  <c r="X127" i="17"/>
  <c r="X128" i="17"/>
  <c r="X129" i="17"/>
  <c r="X130" i="17"/>
  <c r="X131" i="17"/>
  <c r="X132" i="17"/>
  <c r="X133" i="17"/>
  <c r="X134" i="17"/>
  <c r="X135" i="17"/>
  <c r="X136" i="17"/>
  <c r="X137" i="17"/>
  <c r="X138" i="17"/>
  <c r="X139" i="17"/>
  <c r="X140" i="17"/>
  <c r="X141" i="17"/>
  <c r="X142" i="17"/>
  <c r="X143" i="17"/>
  <c r="X144" i="17"/>
  <c r="X145" i="17"/>
  <c r="X146" i="17"/>
  <c r="X147" i="17"/>
  <c r="X148" i="17"/>
  <c r="X149" i="17"/>
  <c r="X150" i="17"/>
  <c r="X151" i="17"/>
  <c r="X152" i="17"/>
  <c r="X153" i="17"/>
  <c r="X154" i="17"/>
  <c r="X155" i="17"/>
  <c r="X156" i="17"/>
  <c r="X157" i="17"/>
  <c r="X158" i="17"/>
  <c r="X159" i="17"/>
  <c r="X160" i="17"/>
  <c r="X161" i="17"/>
  <c r="X162" i="17"/>
  <c r="X163" i="17"/>
  <c r="X164" i="17"/>
  <c r="X165" i="17"/>
  <c r="X166" i="17"/>
  <c r="X167" i="17"/>
  <c r="X168" i="17"/>
  <c r="X169" i="17"/>
  <c r="X170" i="17"/>
  <c r="X171" i="17"/>
  <c r="X172" i="17"/>
  <c r="X173" i="17"/>
  <c r="X174" i="17"/>
  <c r="X175" i="17"/>
  <c r="X176" i="17"/>
  <c r="X177" i="17"/>
  <c r="X178" i="17"/>
  <c r="X179" i="17"/>
  <c r="X180" i="17"/>
  <c r="X181" i="17"/>
  <c r="X182" i="17"/>
  <c r="X183" i="17"/>
  <c r="X184" i="17"/>
  <c r="X185" i="17"/>
  <c r="X186" i="17"/>
  <c r="X187" i="17"/>
  <c r="X188" i="17"/>
  <c r="X189" i="17"/>
  <c r="X190" i="17"/>
  <c r="X191" i="17"/>
  <c r="X192" i="17"/>
  <c r="X193" i="17"/>
  <c r="X194" i="17"/>
  <c r="X195" i="17"/>
  <c r="X196" i="17"/>
  <c r="X197" i="17"/>
  <c r="X198" i="17"/>
  <c r="X199" i="17"/>
  <c r="X200" i="17"/>
  <c r="X201" i="17"/>
  <c r="X202" i="17"/>
  <c r="X203" i="17"/>
  <c r="X204" i="17"/>
  <c r="X205" i="17"/>
  <c r="X206" i="17"/>
  <c r="X207" i="17"/>
  <c r="X208" i="17"/>
  <c r="X209" i="17"/>
  <c r="X210" i="17"/>
  <c r="X211" i="17"/>
  <c r="X212" i="17"/>
  <c r="X213" i="17"/>
  <c r="X214" i="17"/>
  <c r="X215" i="17"/>
  <c r="X216" i="17"/>
  <c r="X217" i="17"/>
  <c r="X218" i="17"/>
  <c r="X219" i="17"/>
  <c r="X220" i="17"/>
  <c r="X221" i="17"/>
  <c r="X222" i="17"/>
  <c r="X223" i="17"/>
  <c r="X224" i="17"/>
  <c r="X225" i="17"/>
  <c r="X226" i="17"/>
  <c r="X227" i="17"/>
  <c r="X228" i="17"/>
  <c r="X229" i="17"/>
  <c r="X230" i="17"/>
  <c r="X231" i="17"/>
  <c r="X232" i="17"/>
  <c r="X233" i="17"/>
  <c r="X234" i="17"/>
  <c r="X235" i="17"/>
  <c r="X236" i="17"/>
  <c r="X237" i="17"/>
  <c r="X238" i="17"/>
  <c r="X239" i="17"/>
  <c r="X240" i="17"/>
  <c r="X241" i="17"/>
  <c r="X242" i="17"/>
  <c r="X243" i="17"/>
  <c r="X244" i="17"/>
  <c r="X245" i="17"/>
  <c r="X246" i="17"/>
  <c r="X247" i="17"/>
  <c r="X248" i="17"/>
  <c r="X249" i="17"/>
  <c r="X250" i="17"/>
  <c r="X251" i="17"/>
  <c r="X252" i="17"/>
  <c r="X253" i="17"/>
  <c r="X254" i="17"/>
  <c r="X255" i="17"/>
  <c r="X256" i="17"/>
  <c r="X257" i="17"/>
  <c r="X258" i="17"/>
  <c r="X259" i="17"/>
  <c r="X260" i="17"/>
  <c r="X261" i="17"/>
  <c r="X262" i="17"/>
  <c r="X263" i="17"/>
  <c r="X264" i="17"/>
  <c r="X265" i="17"/>
  <c r="X266" i="17"/>
  <c r="X267" i="17"/>
  <c r="X268" i="17"/>
  <c r="X269" i="17"/>
  <c r="X270" i="17"/>
  <c r="X271" i="17"/>
  <c r="X272" i="17"/>
  <c r="X273" i="17"/>
  <c r="X274" i="17"/>
  <c r="X275" i="17"/>
  <c r="X276" i="17"/>
  <c r="X277" i="17"/>
  <c r="X278" i="17"/>
  <c r="X279" i="17"/>
  <c r="X280" i="17"/>
  <c r="X281" i="17"/>
  <c r="X282" i="17"/>
  <c r="X283" i="17"/>
  <c r="X284" i="17"/>
  <c r="X285" i="17"/>
  <c r="X286" i="17"/>
  <c r="X287" i="17"/>
  <c r="X288" i="17"/>
  <c r="X289" i="17"/>
  <c r="X290" i="17"/>
  <c r="X291" i="17"/>
  <c r="X292" i="17"/>
  <c r="X293" i="17"/>
  <c r="X294" i="17"/>
  <c r="X295" i="17"/>
  <c r="X296" i="17"/>
  <c r="X297" i="17"/>
  <c r="X298" i="17"/>
  <c r="X299" i="17"/>
  <c r="X300" i="17"/>
  <c r="X301" i="17"/>
  <c r="X302" i="17"/>
  <c r="X303" i="17"/>
  <c r="X304" i="17"/>
  <c r="X305" i="17"/>
  <c r="X306" i="17"/>
  <c r="X307" i="17"/>
  <c r="X308" i="17"/>
  <c r="X309" i="17"/>
  <c r="X310" i="17"/>
  <c r="X311" i="17"/>
  <c r="X312" i="17"/>
  <c r="X313" i="17"/>
  <c r="X314" i="17"/>
  <c r="X315" i="17"/>
  <c r="X316" i="17"/>
  <c r="X317" i="17"/>
  <c r="X318" i="17"/>
  <c r="X319" i="17"/>
  <c r="X320" i="17"/>
  <c r="X321" i="17"/>
  <c r="X322" i="17"/>
  <c r="X323" i="17"/>
  <c r="X324" i="17"/>
  <c r="X325" i="17"/>
  <c r="X326" i="17"/>
  <c r="X327" i="17"/>
  <c r="X328" i="17"/>
  <c r="X329" i="17"/>
  <c r="X330" i="17"/>
  <c r="X331" i="17"/>
  <c r="X332" i="17"/>
  <c r="X333" i="17"/>
  <c r="X334" i="17"/>
  <c r="X335" i="17"/>
  <c r="X336" i="17"/>
  <c r="X337" i="17"/>
  <c r="X338" i="17"/>
  <c r="X339" i="17"/>
  <c r="X340" i="17"/>
  <c r="X341" i="17"/>
  <c r="X342" i="17"/>
  <c r="X343" i="17"/>
  <c r="X344" i="17"/>
  <c r="X345" i="17"/>
  <c r="X346" i="17"/>
  <c r="X347" i="17"/>
  <c r="X348" i="17"/>
  <c r="X349" i="17"/>
  <c r="X350" i="17"/>
  <c r="X351" i="17"/>
  <c r="X352" i="17"/>
  <c r="X353" i="17"/>
  <c r="X354" i="17"/>
  <c r="X355" i="17"/>
  <c r="X356" i="17"/>
  <c r="X357" i="17"/>
  <c r="X358" i="17"/>
  <c r="X359" i="17"/>
  <c r="X360" i="17"/>
  <c r="X361" i="17"/>
  <c r="X362" i="17"/>
  <c r="X363" i="17"/>
  <c r="X364" i="17"/>
  <c r="X365" i="17"/>
  <c r="X366" i="17"/>
  <c r="X367" i="17"/>
  <c r="X368" i="17"/>
  <c r="X369" i="17"/>
  <c r="X370" i="17"/>
  <c r="X371" i="17"/>
  <c r="X372" i="17"/>
  <c r="X373" i="17"/>
  <c r="X374" i="17"/>
  <c r="X375" i="17"/>
  <c r="X376" i="17"/>
  <c r="X377" i="17"/>
  <c r="X378" i="17"/>
  <c r="X379" i="17"/>
  <c r="X380" i="17"/>
  <c r="X381" i="17"/>
  <c r="X382" i="17"/>
  <c r="X383" i="17"/>
  <c r="X384" i="17"/>
  <c r="X385" i="17"/>
  <c r="X386" i="17"/>
  <c r="X387" i="17"/>
  <c r="X388" i="17"/>
  <c r="X389" i="17"/>
  <c r="X390" i="17"/>
  <c r="X391" i="17"/>
  <c r="X392" i="17"/>
  <c r="X393" i="17"/>
  <c r="X394" i="17"/>
  <c r="X395" i="17"/>
  <c r="X396" i="17"/>
  <c r="X397" i="17"/>
  <c r="X398" i="17"/>
  <c r="X399" i="17"/>
  <c r="X400" i="17"/>
  <c r="X401" i="17"/>
  <c r="X402" i="17"/>
  <c r="X403" i="17"/>
  <c r="X404" i="17"/>
  <c r="X405" i="17"/>
  <c r="X406" i="17"/>
  <c r="X407" i="17"/>
  <c r="X408" i="17"/>
  <c r="X409" i="17"/>
  <c r="X410" i="17"/>
  <c r="X411" i="17"/>
  <c r="X412" i="17"/>
  <c r="X413" i="17"/>
  <c r="X414" i="17"/>
  <c r="X415" i="17"/>
  <c r="X416" i="17"/>
  <c r="X417" i="17"/>
  <c r="X418" i="17"/>
  <c r="X419" i="17"/>
  <c r="X420" i="17"/>
  <c r="X421" i="17"/>
  <c r="X422" i="17"/>
  <c r="X423" i="17"/>
  <c r="X424" i="17"/>
  <c r="X425" i="17"/>
  <c r="X426" i="17"/>
  <c r="X427" i="17"/>
  <c r="X428" i="17"/>
  <c r="X429" i="17"/>
  <c r="X430" i="17"/>
  <c r="X431" i="17"/>
  <c r="X432" i="17"/>
  <c r="X433" i="17"/>
  <c r="X434" i="17"/>
  <c r="X435" i="17"/>
  <c r="X436" i="17"/>
  <c r="X437" i="17"/>
  <c r="X438" i="17"/>
  <c r="X439" i="17"/>
  <c r="X440" i="17"/>
  <c r="X441" i="17"/>
  <c r="X442" i="17"/>
  <c r="X443" i="17"/>
  <c r="X444" i="17"/>
  <c r="X445" i="17"/>
  <c r="X446" i="17"/>
  <c r="X447" i="17"/>
  <c r="X448" i="17"/>
  <c r="X449" i="17"/>
  <c r="X450" i="17"/>
  <c r="X451" i="17"/>
  <c r="X452" i="17"/>
  <c r="X453" i="17"/>
  <c r="X454" i="17"/>
  <c r="X455" i="17"/>
  <c r="X456" i="17"/>
  <c r="X457" i="17"/>
  <c r="X458" i="17"/>
  <c r="X459" i="17"/>
  <c r="X460" i="17"/>
  <c r="X461" i="17"/>
  <c r="X462" i="17"/>
  <c r="X463" i="17"/>
  <c r="X464" i="17"/>
  <c r="X465" i="17"/>
  <c r="X466" i="17"/>
  <c r="X467" i="17"/>
  <c r="X468" i="17"/>
  <c r="X469" i="17"/>
  <c r="X470" i="17"/>
  <c r="X471" i="17"/>
  <c r="X472" i="17"/>
  <c r="X473" i="17"/>
  <c r="X474" i="17"/>
  <c r="X475" i="17"/>
  <c r="X476" i="17"/>
  <c r="X477" i="17"/>
  <c r="X478" i="17"/>
  <c r="X479" i="17"/>
  <c r="X480" i="17"/>
  <c r="X481" i="17"/>
  <c r="X482" i="17"/>
  <c r="X483" i="17"/>
  <c r="X484" i="17"/>
  <c r="X485" i="17"/>
  <c r="X486" i="17"/>
  <c r="X487" i="17"/>
  <c r="X488" i="17"/>
  <c r="X489" i="17"/>
  <c r="X490" i="17"/>
  <c r="X491" i="17"/>
  <c r="X492" i="17"/>
  <c r="X493" i="17"/>
  <c r="X494" i="17"/>
  <c r="X495" i="17"/>
  <c r="X496" i="17"/>
  <c r="X497" i="17"/>
  <c r="X498" i="17"/>
  <c r="X499" i="17"/>
  <c r="X500" i="17"/>
  <c r="X501" i="17"/>
  <c r="X502" i="17"/>
  <c r="X503" i="17"/>
  <c r="X504" i="17"/>
  <c r="X505" i="17"/>
  <c r="X506" i="17"/>
  <c r="X507" i="17"/>
  <c r="X508" i="17"/>
  <c r="X509" i="17"/>
  <c r="X510" i="17"/>
  <c r="X511" i="17"/>
  <c r="X512" i="17"/>
  <c r="X513" i="17"/>
  <c r="X514" i="17"/>
  <c r="X515" i="17"/>
  <c r="X516" i="17"/>
  <c r="X517" i="17"/>
  <c r="X518" i="17"/>
  <c r="X519" i="17"/>
  <c r="X520" i="17"/>
  <c r="X521" i="17"/>
  <c r="X522" i="17"/>
  <c r="X523" i="17"/>
  <c r="X524" i="17"/>
  <c r="X525" i="17"/>
  <c r="X526" i="17"/>
  <c r="X527" i="17"/>
  <c r="X528" i="17"/>
  <c r="X529" i="17"/>
  <c r="X530" i="17"/>
  <c r="X531" i="17"/>
  <c r="X532" i="17"/>
  <c r="X533" i="17"/>
  <c r="X534" i="17"/>
  <c r="X535" i="17"/>
  <c r="X536" i="17"/>
  <c r="X537" i="17"/>
  <c r="X538" i="17"/>
  <c r="X539" i="17"/>
  <c r="X540" i="17"/>
  <c r="X541" i="17"/>
  <c r="X542" i="17"/>
  <c r="X543" i="17"/>
  <c r="X544" i="17"/>
  <c r="X545" i="17"/>
  <c r="X546" i="17"/>
  <c r="X547" i="17"/>
  <c r="X548" i="17"/>
  <c r="X549" i="17"/>
  <c r="X550" i="17"/>
  <c r="X551" i="17"/>
  <c r="X552" i="17"/>
  <c r="X553" i="17"/>
  <c r="X554" i="17"/>
  <c r="X555" i="17"/>
  <c r="X556" i="17"/>
  <c r="X557" i="17"/>
  <c r="X558" i="17"/>
  <c r="X559" i="17"/>
  <c r="X560" i="17"/>
  <c r="X561" i="17"/>
  <c r="X562" i="17"/>
  <c r="X563" i="17"/>
  <c r="X564" i="17"/>
  <c r="X565" i="17"/>
  <c r="X566" i="17"/>
  <c r="X567" i="17"/>
  <c r="X568" i="17"/>
  <c r="X569" i="17"/>
  <c r="X570" i="17"/>
  <c r="X571" i="17"/>
  <c r="X572" i="17"/>
  <c r="X573" i="17"/>
  <c r="X574" i="17"/>
  <c r="X575" i="17"/>
  <c r="X576" i="17"/>
  <c r="X577" i="17"/>
  <c r="X578" i="17"/>
  <c r="X579" i="17"/>
  <c r="X580" i="17"/>
  <c r="X581" i="17"/>
  <c r="X582" i="17"/>
  <c r="X583" i="17"/>
  <c r="X584" i="17"/>
  <c r="X585" i="17"/>
  <c r="X586" i="17"/>
  <c r="X587" i="17"/>
  <c r="X588" i="17"/>
  <c r="X589" i="17"/>
  <c r="X590" i="17"/>
  <c r="X591" i="17"/>
  <c r="X592" i="17"/>
  <c r="X593" i="17"/>
  <c r="X594" i="17"/>
  <c r="X595" i="17"/>
  <c r="X596" i="17"/>
  <c r="X597" i="17"/>
  <c r="X598" i="17"/>
  <c r="X599" i="17"/>
  <c r="X600" i="17"/>
  <c r="X601" i="17"/>
  <c r="X602" i="17"/>
  <c r="X603" i="17"/>
  <c r="X604" i="17"/>
  <c r="X605" i="17"/>
  <c r="X606" i="17"/>
  <c r="X607" i="17"/>
  <c r="X608" i="17"/>
  <c r="X609" i="17"/>
  <c r="X610" i="17"/>
  <c r="X611" i="17"/>
  <c r="X612" i="17"/>
  <c r="X613" i="17"/>
  <c r="X614" i="17"/>
  <c r="X615" i="17"/>
  <c r="X616" i="17"/>
  <c r="X617" i="17"/>
  <c r="X618" i="17"/>
  <c r="X619" i="17"/>
  <c r="X620" i="17"/>
  <c r="X621" i="17"/>
  <c r="X622" i="17"/>
  <c r="X623" i="17"/>
  <c r="X624" i="17"/>
  <c r="X625" i="17"/>
  <c r="X626" i="17"/>
  <c r="X627" i="17"/>
  <c r="X628" i="17"/>
  <c r="X629" i="17"/>
  <c r="X630" i="17"/>
  <c r="X631" i="17"/>
  <c r="X632" i="17"/>
  <c r="X633" i="17"/>
  <c r="X634" i="17"/>
  <c r="X635" i="17"/>
  <c r="X636" i="17"/>
  <c r="X637" i="17"/>
  <c r="X638" i="17"/>
  <c r="X639" i="17"/>
  <c r="X640" i="17"/>
  <c r="X641" i="17"/>
  <c r="X642" i="17"/>
  <c r="X643" i="17"/>
  <c r="X644" i="17"/>
  <c r="X645" i="17"/>
  <c r="X646" i="17"/>
  <c r="X647" i="17"/>
  <c r="X648" i="17"/>
  <c r="X649" i="17"/>
  <c r="X650" i="17"/>
  <c r="X651" i="17"/>
  <c r="X652" i="17"/>
  <c r="X653" i="17"/>
  <c r="X654" i="17"/>
  <c r="X655" i="17"/>
  <c r="X656" i="17"/>
  <c r="X657" i="17"/>
  <c r="X658" i="17"/>
  <c r="X659" i="17"/>
  <c r="X660" i="17"/>
  <c r="X661" i="17"/>
  <c r="X662" i="17"/>
  <c r="X663" i="17"/>
  <c r="X664" i="17"/>
  <c r="X665" i="17"/>
  <c r="X666" i="17"/>
  <c r="X667" i="17"/>
  <c r="X668" i="17"/>
  <c r="X669" i="17"/>
  <c r="X670" i="17"/>
  <c r="X671" i="17"/>
  <c r="X672" i="17"/>
  <c r="X673" i="17"/>
  <c r="X674" i="17"/>
  <c r="X675" i="17"/>
  <c r="X676" i="17"/>
  <c r="X677" i="17"/>
  <c r="X678" i="17"/>
  <c r="X679" i="17"/>
  <c r="X680" i="17"/>
  <c r="X681" i="17"/>
  <c r="X682" i="17"/>
  <c r="X683" i="17"/>
  <c r="X684" i="17"/>
  <c r="X685" i="17"/>
  <c r="X686" i="17"/>
  <c r="X687" i="17"/>
  <c r="X688" i="17"/>
  <c r="X689" i="17"/>
  <c r="X690" i="17"/>
  <c r="X691" i="17"/>
  <c r="X692" i="17"/>
  <c r="X693" i="17"/>
  <c r="X694" i="17"/>
  <c r="X695" i="17"/>
  <c r="X696" i="17"/>
  <c r="X697" i="17"/>
  <c r="X698" i="17"/>
  <c r="X699" i="17"/>
  <c r="X700" i="17"/>
  <c r="X701" i="17"/>
  <c r="X702" i="17"/>
  <c r="X703" i="17"/>
  <c r="X704" i="17"/>
  <c r="X705" i="17"/>
  <c r="X706" i="17"/>
  <c r="X707" i="17"/>
  <c r="X708" i="17"/>
  <c r="X709" i="17"/>
  <c r="X710" i="17"/>
  <c r="X711" i="17"/>
  <c r="X712" i="17"/>
  <c r="X713" i="17"/>
  <c r="X714" i="17"/>
  <c r="X715" i="17"/>
  <c r="X716" i="17"/>
  <c r="X717" i="17"/>
  <c r="X718" i="17"/>
  <c r="X719" i="17"/>
  <c r="X720" i="17"/>
  <c r="X721" i="17"/>
  <c r="X722" i="17"/>
  <c r="X723" i="17"/>
  <c r="X724" i="17"/>
  <c r="X725" i="17"/>
  <c r="X726" i="17"/>
  <c r="X727" i="17"/>
  <c r="X728" i="17"/>
  <c r="X729" i="17"/>
  <c r="X730" i="17"/>
  <c r="X731" i="17"/>
  <c r="X732" i="17"/>
  <c r="X733" i="17"/>
  <c r="X734" i="17"/>
  <c r="X735" i="17"/>
  <c r="X736" i="17"/>
  <c r="X737" i="17"/>
  <c r="X738" i="17"/>
  <c r="X739" i="17"/>
  <c r="X740" i="17"/>
  <c r="X741" i="17"/>
  <c r="X742" i="17"/>
  <c r="X743" i="17"/>
  <c r="X744" i="17"/>
  <c r="X745" i="17"/>
  <c r="X746" i="17"/>
  <c r="X747" i="17"/>
  <c r="X748" i="17"/>
  <c r="X749" i="17"/>
  <c r="X750" i="17"/>
  <c r="X751" i="17"/>
  <c r="X752" i="17"/>
  <c r="X753" i="17"/>
  <c r="X754" i="17"/>
  <c r="X755" i="17"/>
  <c r="X756" i="17"/>
  <c r="X757" i="17"/>
  <c r="X758" i="17"/>
  <c r="X759" i="17"/>
  <c r="X760" i="17"/>
  <c r="X761" i="17"/>
  <c r="X762" i="17"/>
  <c r="X763" i="17"/>
  <c r="X764" i="17"/>
  <c r="X765" i="17"/>
  <c r="X766" i="17"/>
  <c r="X767" i="17"/>
  <c r="X768" i="17"/>
  <c r="X769" i="17"/>
  <c r="X770" i="17"/>
  <c r="X771" i="17"/>
  <c r="X772" i="17"/>
  <c r="X773" i="17"/>
  <c r="X774" i="17"/>
  <c r="X775" i="17"/>
  <c r="X776" i="17"/>
  <c r="X777" i="17"/>
  <c r="X778" i="17"/>
  <c r="X779" i="17"/>
  <c r="X780" i="17"/>
  <c r="X781" i="17"/>
  <c r="X782" i="17"/>
  <c r="X783" i="17"/>
  <c r="X784" i="17"/>
  <c r="X785" i="17"/>
  <c r="X786" i="17"/>
  <c r="X787" i="17"/>
  <c r="X788" i="17"/>
  <c r="X789" i="17"/>
  <c r="X790" i="17"/>
  <c r="X791" i="17"/>
  <c r="X792" i="17"/>
  <c r="X793" i="17"/>
  <c r="X794" i="17"/>
  <c r="X795" i="17"/>
  <c r="X796" i="17"/>
  <c r="X797" i="17"/>
  <c r="X798" i="17"/>
  <c r="X799" i="17"/>
  <c r="X800" i="17"/>
  <c r="X801" i="17"/>
  <c r="X802" i="17"/>
  <c r="X803" i="17"/>
  <c r="X804" i="17"/>
  <c r="X805" i="17"/>
  <c r="X806" i="17"/>
  <c r="X807" i="17"/>
  <c r="X808" i="17"/>
  <c r="X809" i="17"/>
  <c r="X810" i="17"/>
  <c r="X811" i="17"/>
  <c r="X812" i="17"/>
  <c r="X813" i="17"/>
  <c r="X814" i="17"/>
  <c r="X815" i="17"/>
  <c r="X816" i="17"/>
  <c r="X817" i="17"/>
  <c r="X818" i="17"/>
  <c r="X819" i="17"/>
  <c r="X820" i="17"/>
  <c r="X821" i="17"/>
  <c r="X822" i="17"/>
  <c r="X823" i="17"/>
  <c r="X824" i="17"/>
  <c r="X825" i="17"/>
  <c r="X826" i="17"/>
  <c r="X827" i="17"/>
  <c r="X828" i="17"/>
  <c r="X829" i="17"/>
  <c r="X830" i="17"/>
  <c r="X831" i="17"/>
  <c r="X832" i="17"/>
  <c r="X833" i="17"/>
  <c r="X834" i="17"/>
  <c r="X835" i="17"/>
  <c r="X836" i="17"/>
  <c r="X837" i="17"/>
  <c r="X838" i="17"/>
  <c r="X839" i="17"/>
  <c r="X840" i="17"/>
  <c r="X841" i="17"/>
  <c r="X842" i="17"/>
  <c r="X843" i="17"/>
  <c r="X844" i="17"/>
  <c r="X845" i="17"/>
  <c r="X846" i="17"/>
  <c r="X847" i="17"/>
  <c r="X848" i="17"/>
  <c r="X849" i="17"/>
  <c r="X850" i="17"/>
  <c r="X851" i="17"/>
  <c r="X852" i="17"/>
  <c r="X853" i="17"/>
  <c r="X854" i="17"/>
  <c r="X855" i="17"/>
  <c r="X856" i="17"/>
  <c r="X857" i="17"/>
  <c r="X858" i="17"/>
  <c r="X859" i="17"/>
  <c r="X860" i="17"/>
  <c r="X861" i="17"/>
  <c r="X862" i="17"/>
  <c r="X863" i="17"/>
  <c r="X2" i="17"/>
  <c r="D4" i="1" a="1"/>
  <c r="D4" i="1" s="1"/>
  <c r="W3" i="21"/>
  <c r="W4" i="21"/>
  <c r="W5" i="21"/>
  <c r="W6" i="21"/>
  <c r="W7" i="21"/>
  <c r="W8" i="21"/>
  <c r="W9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W29" i="21"/>
  <c r="W30" i="21"/>
  <c r="W31" i="21"/>
  <c r="W32" i="21"/>
  <c r="W33" i="21"/>
  <c r="W34" i="21"/>
  <c r="W35" i="21"/>
  <c r="W36" i="21"/>
  <c r="W37" i="21"/>
  <c r="W38" i="21"/>
  <c r="W39" i="21"/>
  <c r="W40" i="21"/>
  <c r="W41" i="21"/>
  <c r="W42" i="21"/>
  <c r="W43" i="21"/>
  <c r="W44" i="21"/>
  <c r="W45" i="21"/>
  <c r="W46" i="21"/>
  <c r="W47" i="21"/>
  <c r="W48" i="21"/>
  <c r="W49" i="21"/>
  <c r="W50" i="21"/>
  <c r="W51" i="21"/>
  <c r="W52" i="21"/>
  <c r="W53" i="21"/>
  <c r="W54" i="21"/>
  <c r="W55" i="21"/>
  <c r="W56" i="21"/>
  <c r="W57" i="21"/>
  <c r="W58" i="21"/>
  <c r="W59" i="21"/>
  <c r="W60" i="21"/>
  <c r="W61" i="21"/>
  <c r="W62" i="21"/>
  <c r="W63" i="21"/>
  <c r="W64" i="21"/>
  <c r="W65" i="21"/>
  <c r="W66" i="21"/>
  <c r="W67" i="21"/>
  <c r="W68" i="21"/>
  <c r="W69" i="21"/>
  <c r="W70" i="21"/>
  <c r="W71" i="21"/>
  <c r="W72" i="21"/>
  <c r="W73" i="21"/>
  <c r="W74" i="21"/>
  <c r="W75" i="21"/>
  <c r="W76" i="21"/>
  <c r="W77" i="21"/>
  <c r="W78" i="21"/>
  <c r="W79" i="21"/>
  <c r="W80" i="21"/>
  <c r="W81" i="21"/>
  <c r="W82" i="21"/>
  <c r="W83" i="21"/>
  <c r="W84" i="21"/>
  <c r="W85" i="21"/>
  <c r="W86" i="21"/>
  <c r="W87" i="21"/>
  <c r="W88" i="21"/>
  <c r="W89" i="21"/>
  <c r="W90" i="21"/>
  <c r="W91" i="21"/>
  <c r="W92" i="21"/>
  <c r="W93" i="21"/>
  <c r="W94" i="21"/>
  <c r="W95" i="21"/>
  <c r="W96" i="21"/>
  <c r="W97" i="21"/>
  <c r="W98" i="21"/>
  <c r="W99" i="21"/>
  <c r="W100" i="21"/>
  <c r="W101" i="21"/>
  <c r="W102" i="21"/>
  <c r="W103" i="21"/>
  <c r="W104" i="21"/>
  <c r="W105" i="21"/>
  <c r="W106" i="21"/>
  <c r="W107" i="21"/>
  <c r="W108" i="21"/>
  <c r="W109" i="21"/>
  <c r="W110" i="21"/>
  <c r="W111" i="21"/>
  <c r="W112" i="21"/>
  <c r="W113" i="21"/>
  <c r="W114" i="21"/>
  <c r="W115" i="21"/>
  <c r="W116" i="21"/>
  <c r="W117" i="21"/>
  <c r="W118" i="21"/>
  <c r="W119" i="21"/>
  <c r="W120" i="21"/>
  <c r="W121" i="21"/>
  <c r="W122" i="21"/>
  <c r="W123" i="21"/>
  <c r="W124" i="21"/>
  <c r="W125" i="21"/>
  <c r="W126" i="21"/>
  <c r="W127" i="21"/>
  <c r="W128" i="21"/>
  <c r="W129" i="21"/>
  <c r="W130" i="21"/>
  <c r="W131" i="21"/>
  <c r="W132" i="21"/>
  <c r="W133" i="21"/>
  <c r="W134" i="21"/>
  <c r="W135" i="21"/>
  <c r="W136" i="21"/>
  <c r="W137" i="21"/>
  <c r="W138" i="21"/>
  <c r="W139" i="21"/>
  <c r="W140" i="21"/>
  <c r="W141" i="21"/>
  <c r="W142" i="21"/>
  <c r="W143" i="21"/>
  <c r="W144" i="21"/>
  <c r="W145" i="21"/>
  <c r="W146" i="21"/>
  <c r="W147" i="21"/>
  <c r="W148" i="21"/>
  <c r="W149" i="21"/>
  <c r="W150" i="21"/>
  <c r="W151" i="21"/>
  <c r="W152" i="21"/>
  <c r="W153" i="21"/>
  <c r="W154" i="21"/>
  <c r="W155" i="21"/>
  <c r="W156" i="21"/>
  <c r="W157" i="21"/>
  <c r="W158" i="21"/>
  <c r="W159" i="21"/>
  <c r="W160" i="21"/>
  <c r="W161" i="21"/>
  <c r="W162" i="21"/>
  <c r="W163" i="21"/>
  <c r="W164" i="21"/>
  <c r="W165" i="21"/>
  <c r="W166" i="21"/>
  <c r="W167" i="21"/>
  <c r="W168" i="21"/>
  <c r="W169" i="21"/>
  <c r="W170" i="21"/>
  <c r="W171" i="21"/>
  <c r="W172" i="21"/>
  <c r="W173" i="21"/>
  <c r="W174" i="21"/>
  <c r="W175" i="21"/>
  <c r="W176" i="21"/>
  <c r="W177" i="21"/>
  <c r="W178" i="21"/>
  <c r="W179" i="21"/>
  <c r="W180" i="21"/>
  <c r="W181" i="21"/>
  <c r="W182" i="21"/>
  <c r="W183" i="21"/>
  <c r="W184" i="21"/>
  <c r="W185" i="21"/>
  <c r="W186" i="21"/>
  <c r="W187" i="21"/>
  <c r="W188" i="21"/>
  <c r="W189" i="21"/>
  <c r="W190" i="21"/>
  <c r="W191" i="21"/>
  <c r="W192" i="21"/>
  <c r="W193" i="21"/>
  <c r="W194" i="21"/>
  <c r="W195" i="21"/>
  <c r="W196" i="21"/>
  <c r="W197" i="21"/>
  <c r="W198" i="21"/>
  <c r="W199" i="21"/>
  <c r="W200" i="21"/>
  <c r="W201" i="21"/>
  <c r="W202" i="21"/>
  <c r="W203" i="21"/>
  <c r="W204" i="21"/>
  <c r="W205" i="21"/>
  <c r="W206" i="21"/>
  <c r="W207" i="21"/>
  <c r="W208" i="21"/>
  <c r="W209" i="21"/>
  <c r="W210" i="21"/>
  <c r="W211" i="21"/>
  <c r="W212" i="21"/>
  <c r="W213" i="21"/>
  <c r="W214" i="21"/>
  <c r="W215" i="21"/>
  <c r="W216" i="21"/>
  <c r="W217" i="21"/>
  <c r="W218" i="21"/>
  <c r="W219" i="21"/>
  <c r="W220" i="21"/>
  <c r="W221" i="21"/>
  <c r="W222" i="21"/>
  <c r="W223" i="21"/>
  <c r="W224" i="21"/>
  <c r="W225" i="21"/>
  <c r="W226" i="21"/>
  <c r="W227" i="21"/>
  <c r="W228" i="21"/>
  <c r="W229" i="21"/>
  <c r="W230" i="21"/>
  <c r="W231" i="21"/>
  <c r="W232" i="21"/>
  <c r="W233" i="21"/>
  <c r="W234" i="21"/>
  <c r="W235" i="21"/>
  <c r="W236" i="21"/>
  <c r="W237" i="21"/>
  <c r="W238" i="21"/>
  <c r="W239" i="21"/>
  <c r="W240" i="21"/>
  <c r="W241" i="21"/>
  <c r="W242" i="21"/>
  <c r="W243" i="21"/>
  <c r="W244" i="21"/>
  <c r="W245" i="21"/>
  <c r="W246" i="21"/>
  <c r="W247" i="21"/>
  <c r="W248" i="21"/>
  <c r="W249" i="21"/>
  <c r="W250" i="21"/>
  <c r="W251" i="21"/>
  <c r="W252" i="21"/>
  <c r="W253" i="21"/>
  <c r="W254" i="21"/>
  <c r="W255" i="21"/>
  <c r="W256" i="21"/>
  <c r="W257" i="21"/>
  <c r="W258" i="21"/>
  <c r="W259" i="21"/>
  <c r="W260" i="21"/>
  <c r="W261" i="21"/>
  <c r="W262" i="21"/>
  <c r="W263" i="21"/>
  <c r="W264" i="21"/>
  <c r="W265" i="21"/>
  <c r="W266" i="21"/>
  <c r="W267" i="21"/>
  <c r="W268" i="21"/>
  <c r="W269" i="21"/>
  <c r="W270" i="21"/>
  <c r="W271" i="21"/>
  <c r="W272" i="21"/>
  <c r="W273" i="21"/>
  <c r="W274" i="21"/>
  <c r="W275" i="21"/>
  <c r="W276" i="21"/>
  <c r="W277" i="21"/>
  <c r="W278" i="21"/>
  <c r="W279" i="21"/>
  <c r="W280" i="21"/>
  <c r="W281" i="21"/>
  <c r="W282" i="21"/>
  <c r="W283" i="21"/>
  <c r="W284" i="21"/>
  <c r="W285" i="21"/>
  <c r="W286" i="21"/>
  <c r="W287" i="21"/>
  <c r="W288" i="21"/>
  <c r="W289" i="21"/>
  <c r="W290" i="21"/>
  <c r="W291" i="21"/>
  <c r="W292" i="21"/>
  <c r="W293" i="21"/>
  <c r="W294" i="21"/>
  <c r="W295" i="21"/>
  <c r="W296" i="21"/>
  <c r="W297" i="21"/>
  <c r="W298" i="21"/>
  <c r="W299" i="21"/>
  <c r="W300" i="21"/>
  <c r="W301" i="21"/>
  <c r="W302" i="21"/>
  <c r="W303" i="21"/>
  <c r="W304" i="21"/>
  <c r="W305" i="21"/>
  <c r="W306" i="21"/>
  <c r="W307" i="21"/>
  <c r="W308" i="21"/>
  <c r="W309" i="21"/>
  <c r="W310" i="21"/>
  <c r="W311" i="21"/>
  <c r="W312" i="21"/>
  <c r="W313" i="21"/>
  <c r="W314" i="21"/>
  <c r="W315" i="21"/>
  <c r="W316" i="21"/>
  <c r="W317" i="21"/>
  <c r="W318" i="21"/>
  <c r="W319" i="21"/>
  <c r="W320" i="21"/>
  <c r="W321" i="21"/>
  <c r="W322" i="21"/>
  <c r="W323" i="21"/>
  <c r="W324" i="21"/>
  <c r="W325" i="21"/>
  <c r="W326" i="21"/>
  <c r="W327" i="21"/>
  <c r="W328" i="21"/>
  <c r="W329" i="21"/>
  <c r="W330" i="21"/>
  <c r="W331" i="21"/>
  <c r="W332" i="21"/>
  <c r="W333" i="21"/>
  <c r="W334" i="21"/>
  <c r="W335" i="21"/>
  <c r="W336" i="21"/>
  <c r="W337" i="21"/>
  <c r="W338" i="21"/>
  <c r="W339" i="21"/>
  <c r="W340" i="21"/>
  <c r="W341" i="21"/>
  <c r="W342" i="21"/>
  <c r="W343" i="21"/>
  <c r="W344" i="21"/>
  <c r="W345" i="21"/>
  <c r="W346" i="21"/>
  <c r="W347" i="21"/>
  <c r="W348" i="21"/>
  <c r="W349" i="21"/>
  <c r="W350" i="21"/>
  <c r="W351" i="21"/>
  <c r="W352" i="21"/>
  <c r="W353" i="21"/>
  <c r="W354" i="21"/>
  <c r="W355" i="21"/>
  <c r="W356" i="21"/>
  <c r="W357" i="21"/>
  <c r="W358" i="21"/>
  <c r="W359" i="21"/>
  <c r="W360" i="21"/>
  <c r="W361" i="21"/>
  <c r="W362" i="21"/>
  <c r="W363" i="21"/>
  <c r="W364" i="21"/>
  <c r="W365" i="21"/>
  <c r="W366" i="21"/>
  <c r="W367" i="21"/>
  <c r="W368" i="21"/>
  <c r="W369" i="21"/>
  <c r="W370" i="21"/>
  <c r="W371" i="21"/>
  <c r="W372" i="21"/>
  <c r="W373" i="21"/>
  <c r="W374" i="21"/>
  <c r="W375" i="21"/>
  <c r="W376" i="21"/>
  <c r="W377" i="21"/>
  <c r="W378" i="21"/>
  <c r="W379" i="21"/>
  <c r="W380" i="21"/>
  <c r="W381" i="21"/>
  <c r="W382" i="21"/>
  <c r="W383" i="21"/>
  <c r="W384" i="21"/>
  <c r="W385" i="21"/>
  <c r="W386" i="21"/>
  <c r="W387" i="21"/>
  <c r="W388" i="21"/>
  <c r="W389" i="21"/>
  <c r="W390" i="21"/>
  <c r="W391" i="21"/>
  <c r="W392" i="21"/>
  <c r="W393" i="21"/>
  <c r="W394" i="21"/>
  <c r="W395" i="21"/>
  <c r="W396" i="21"/>
  <c r="W397" i="21"/>
  <c r="W398" i="21"/>
  <c r="W399" i="21"/>
  <c r="W400" i="21"/>
  <c r="W401" i="21"/>
  <c r="W402" i="21"/>
  <c r="W403" i="21"/>
  <c r="W404" i="21"/>
  <c r="W405" i="21"/>
  <c r="W406" i="21"/>
  <c r="W407" i="21"/>
  <c r="W408" i="21"/>
  <c r="W409" i="21"/>
  <c r="W410" i="21"/>
  <c r="W411" i="21"/>
  <c r="W412" i="21"/>
  <c r="W413" i="21"/>
  <c r="W414" i="21"/>
  <c r="W415" i="21"/>
  <c r="W416" i="21"/>
  <c r="W417" i="21"/>
  <c r="W418" i="21"/>
  <c r="W419" i="21"/>
  <c r="W420" i="21"/>
  <c r="W421" i="21"/>
  <c r="W422" i="21"/>
  <c r="W423" i="21"/>
  <c r="W424" i="21"/>
  <c r="W425" i="21"/>
  <c r="W426" i="21"/>
  <c r="W427" i="21"/>
  <c r="W428" i="21"/>
  <c r="W429" i="21"/>
  <c r="W430" i="21"/>
  <c r="W431" i="21"/>
  <c r="W432" i="21"/>
  <c r="W433" i="21"/>
  <c r="W434" i="21"/>
  <c r="W435" i="21"/>
  <c r="W436" i="21"/>
  <c r="W437" i="21"/>
  <c r="W438" i="21"/>
  <c r="W439" i="21"/>
  <c r="W440" i="21"/>
  <c r="W441" i="21"/>
  <c r="W442" i="21"/>
  <c r="W443" i="21"/>
  <c r="W444" i="21"/>
  <c r="W445" i="21"/>
  <c r="W446" i="21"/>
  <c r="W447" i="21"/>
  <c r="W448" i="21"/>
  <c r="W449" i="21"/>
  <c r="W450" i="21"/>
  <c r="W451" i="21"/>
  <c r="W452" i="21"/>
  <c r="W453" i="21"/>
  <c r="W454" i="21"/>
  <c r="W455" i="21"/>
  <c r="W456" i="21"/>
  <c r="W457" i="21"/>
  <c r="W458" i="21"/>
  <c r="W459" i="21"/>
  <c r="W460" i="21"/>
  <c r="W461" i="21"/>
  <c r="W462" i="21"/>
  <c r="W463" i="21"/>
  <c r="W464" i="21"/>
  <c r="W465" i="21"/>
  <c r="W466" i="21"/>
  <c r="W467" i="21"/>
  <c r="W468" i="21"/>
  <c r="W469" i="21"/>
  <c r="W470" i="21"/>
  <c r="W471" i="21"/>
  <c r="W472" i="21"/>
  <c r="W473" i="21"/>
  <c r="W474" i="21"/>
  <c r="W475" i="21"/>
  <c r="W476" i="21"/>
  <c r="W477" i="21"/>
  <c r="W478" i="21"/>
  <c r="W479" i="21"/>
  <c r="W480" i="21"/>
  <c r="W481" i="21"/>
  <c r="W482" i="21"/>
  <c r="W483" i="21"/>
  <c r="W484" i="21"/>
  <c r="W485" i="21"/>
  <c r="W486" i="21"/>
  <c r="W487" i="21"/>
  <c r="W488" i="21"/>
  <c r="W489" i="21"/>
  <c r="W490" i="21"/>
  <c r="W491" i="21"/>
  <c r="W492" i="21"/>
  <c r="W493" i="21"/>
  <c r="W494" i="21"/>
  <c r="W495" i="21"/>
  <c r="W496" i="21"/>
  <c r="W497" i="21"/>
  <c r="W498" i="21"/>
  <c r="W499" i="21"/>
  <c r="W500" i="21"/>
  <c r="W501" i="21"/>
  <c r="W502" i="21"/>
  <c r="W503" i="21"/>
  <c r="W504" i="21"/>
  <c r="W505" i="21"/>
  <c r="W506" i="21"/>
  <c r="W507" i="21"/>
  <c r="W508" i="21"/>
  <c r="W509" i="21"/>
  <c r="W510" i="21"/>
  <c r="W511" i="21"/>
  <c r="W512" i="21"/>
  <c r="W513" i="21"/>
  <c r="W514" i="21"/>
  <c r="W515" i="21"/>
  <c r="W516" i="21"/>
  <c r="W517" i="21"/>
  <c r="W518" i="21"/>
  <c r="W519" i="21"/>
  <c r="W520" i="21"/>
  <c r="W521" i="21"/>
  <c r="W522" i="21"/>
  <c r="W523" i="21"/>
  <c r="W524" i="21"/>
  <c r="W525" i="21"/>
  <c r="W526" i="21"/>
  <c r="W527" i="21"/>
  <c r="W528" i="21"/>
  <c r="W529" i="21"/>
  <c r="W530" i="21"/>
  <c r="W531" i="21"/>
  <c r="W532" i="21"/>
  <c r="W533" i="21"/>
  <c r="W534" i="21"/>
  <c r="W535" i="21"/>
  <c r="W536" i="21"/>
  <c r="W537" i="21"/>
  <c r="W538" i="21"/>
  <c r="W539" i="21"/>
  <c r="W540" i="21"/>
  <c r="W541" i="21"/>
  <c r="W542" i="21"/>
  <c r="W543" i="21"/>
  <c r="W544" i="21"/>
  <c r="W545" i="21"/>
  <c r="W546" i="21"/>
  <c r="W547" i="21"/>
  <c r="W548" i="21"/>
  <c r="W549" i="21"/>
  <c r="W550" i="21"/>
  <c r="W551" i="21"/>
  <c r="W552" i="21"/>
  <c r="W553" i="21"/>
  <c r="W554" i="21"/>
  <c r="W555" i="21"/>
  <c r="W556" i="21"/>
  <c r="W557" i="21"/>
  <c r="W558" i="21"/>
  <c r="W559" i="21"/>
  <c r="W560" i="21"/>
  <c r="W561" i="21"/>
  <c r="W562" i="21"/>
  <c r="W563" i="21"/>
  <c r="W564" i="21"/>
  <c r="W565" i="21"/>
  <c r="W566" i="21"/>
  <c r="W567" i="21"/>
  <c r="W568" i="21"/>
  <c r="W569" i="21"/>
  <c r="W570" i="21"/>
  <c r="W571" i="21"/>
  <c r="W572" i="21"/>
  <c r="W573" i="21"/>
  <c r="W574" i="21"/>
  <c r="W575" i="21"/>
  <c r="W576" i="21"/>
  <c r="W577" i="21"/>
  <c r="W578" i="21"/>
  <c r="W579" i="21"/>
  <c r="W580" i="21"/>
  <c r="W581" i="21"/>
  <c r="W582" i="21"/>
  <c r="W583" i="21"/>
  <c r="W584" i="21"/>
  <c r="W585" i="21"/>
  <c r="W586" i="21"/>
  <c r="W587" i="21"/>
  <c r="W588" i="21"/>
  <c r="W589" i="21"/>
  <c r="W590" i="21"/>
  <c r="W591" i="21"/>
  <c r="W592" i="21"/>
  <c r="W593" i="21"/>
  <c r="W594" i="21"/>
  <c r="W595" i="21"/>
  <c r="W596" i="21"/>
  <c r="W597" i="21"/>
  <c r="W598" i="21"/>
  <c r="W599" i="21"/>
  <c r="W600" i="21"/>
  <c r="W601" i="21"/>
  <c r="W602" i="21"/>
  <c r="W603" i="21"/>
  <c r="W604" i="21"/>
  <c r="W605" i="21"/>
  <c r="W606" i="21"/>
  <c r="W607" i="21"/>
  <c r="W608" i="21"/>
  <c r="W609" i="21"/>
  <c r="W610" i="21"/>
  <c r="W611" i="21"/>
  <c r="W612" i="21"/>
  <c r="W613" i="21"/>
  <c r="W614" i="21"/>
  <c r="W615" i="21"/>
  <c r="W616" i="21"/>
  <c r="W617" i="21"/>
  <c r="W618" i="21"/>
  <c r="W619" i="21"/>
  <c r="W620" i="21"/>
  <c r="W621" i="21"/>
  <c r="W622" i="21"/>
  <c r="W623" i="21"/>
  <c r="W624" i="21"/>
  <c r="W625" i="21"/>
  <c r="W626" i="21"/>
  <c r="W627" i="21"/>
  <c r="W628" i="21"/>
  <c r="W629" i="21"/>
  <c r="W630" i="21"/>
  <c r="W631" i="21"/>
  <c r="W632" i="21"/>
  <c r="W633" i="21"/>
  <c r="W634" i="21"/>
  <c r="W635" i="21"/>
  <c r="W636" i="21"/>
  <c r="W637" i="21"/>
  <c r="W638" i="21"/>
  <c r="W639" i="21"/>
  <c r="W640" i="21"/>
  <c r="W641" i="21"/>
  <c r="W642" i="21"/>
  <c r="W643" i="21"/>
  <c r="W644" i="21"/>
  <c r="W645" i="21"/>
  <c r="W646" i="21"/>
  <c r="W647" i="21"/>
  <c r="W648" i="21"/>
  <c r="W649" i="21"/>
  <c r="W650" i="21"/>
  <c r="W651" i="21"/>
  <c r="W652" i="21"/>
  <c r="W653" i="21"/>
  <c r="W654" i="21"/>
  <c r="W655" i="21"/>
  <c r="W656" i="21"/>
  <c r="W657" i="21"/>
  <c r="W658" i="21"/>
  <c r="W659" i="21"/>
  <c r="W660" i="21"/>
  <c r="W661" i="21"/>
  <c r="W662" i="21"/>
  <c r="W663" i="21"/>
  <c r="W664" i="21"/>
  <c r="W665" i="21"/>
  <c r="W666" i="21"/>
  <c r="W667" i="21"/>
  <c r="W668" i="21"/>
  <c r="W669" i="21"/>
  <c r="W670" i="21"/>
  <c r="W671" i="21"/>
  <c r="W672" i="21"/>
  <c r="W673" i="21"/>
  <c r="W674" i="21"/>
  <c r="W675" i="21"/>
  <c r="W676" i="21"/>
  <c r="W677" i="21"/>
  <c r="W678" i="21"/>
  <c r="W679" i="21"/>
  <c r="W680" i="21"/>
  <c r="W681" i="21"/>
  <c r="W682" i="21"/>
  <c r="W683" i="21"/>
  <c r="W684" i="21"/>
  <c r="W685" i="21"/>
  <c r="W686" i="21"/>
  <c r="W687" i="21"/>
  <c r="W688" i="21"/>
  <c r="W689" i="21"/>
  <c r="W690" i="21"/>
  <c r="W691" i="21"/>
  <c r="W692" i="21"/>
  <c r="W693" i="21"/>
  <c r="W694" i="21"/>
  <c r="W695" i="21"/>
  <c r="W696" i="21"/>
  <c r="W697" i="21"/>
  <c r="W698" i="21"/>
  <c r="W699" i="21"/>
  <c r="W700" i="21"/>
  <c r="W701" i="21"/>
  <c r="W702" i="21"/>
  <c r="W703" i="21"/>
  <c r="W704" i="21"/>
  <c r="W705" i="21"/>
  <c r="W706" i="21"/>
  <c r="W707" i="21"/>
  <c r="W708" i="21"/>
  <c r="W709" i="21"/>
  <c r="W710" i="21"/>
  <c r="W711" i="21"/>
  <c r="W712" i="21"/>
  <c r="W713" i="21"/>
  <c r="W714" i="21"/>
  <c r="W715" i="21"/>
  <c r="W716" i="21"/>
  <c r="W717" i="21"/>
  <c r="W718" i="21"/>
  <c r="W719" i="21"/>
  <c r="W720" i="21"/>
  <c r="W721" i="21"/>
  <c r="W722" i="21"/>
  <c r="W723" i="21"/>
  <c r="W724" i="21"/>
  <c r="W725" i="21"/>
  <c r="W726" i="21"/>
  <c r="W727" i="21"/>
  <c r="W728" i="21"/>
  <c r="W729" i="21"/>
  <c r="W730" i="21"/>
  <c r="W731" i="21"/>
  <c r="W732" i="21"/>
  <c r="W733" i="21"/>
  <c r="W734" i="21"/>
  <c r="W735" i="21"/>
  <c r="W736" i="21"/>
  <c r="W737" i="21"/>
  <c r="W738" i="21"/>
  <c r="W739" i="21"/>
  <c r="W740" i="21"/>
  <c r="W741" i="21"/>
  <c r="W742" i="21"/>
  <c r="W743" i="21"/>
  <c r="W744" i="21"/>
  <c r="W745" i="21"/>
  <c r="W746" i="21"/>
  <c r="W747" i="21"/>
  <c r="W748" i="21"/>
  <c r="W749" i="21"/>
  <c r="W750" i="21"/>
  <c r="W751" i="21"/>
  <c r="W752" i="21"/>
  <c r="W753" i="21"/>
  <c r="W754" i="21"/>
  <c r="W755" i="21"/>
  <c r="W756" i="21"/>
  <c r="W757" i="21"/>
  <c r="W758" i="21"/>
  <c r="W759" i="21"/>
  <c r="W760" i="21"/>
  <c r="W761" i="21"/>
  <c r="W762" i="21"/>
  <c r="W763" i="21"/>
  <c r="W764" i="21"/>
  <c r="W765" i="21"/>
  <c r="W766" i="21"/>
  <c r="W767" i="21"/>
  <c r="W768" i="21"/>
  <c r="W769" i="21"/>
  <c r="W770" i="21"/>
  <c r="W771" i="21"/>
  <c r="W772" i="21"/>
  <c r="W773" i="21"/>
  <c r="W774" i="21"/>
  <c r="W775" i="21"/>
  <c r="W776" i="21"/>
  <c r="W777" i="21"/>
  <c r="W778" i="21"/>
  <c r="W779" i="21"/>
  <c r="W780" i="21"/>
  <c r="W781" i="21"/>
  <c r="W782" i="21"/>
  <c r="W783" i="21"/>
  <c r="W784" i="21"/>
  <c r="W785" i="21"/>
  <c r="W786" i="21"/>
  <c r="W787" i="21"/>
  <c r="W788" i="21"/>
  <c r="W789" i="21"/>
  <c r="W790" i="21"/>
  <c r="W791" i="21"/>
  <c r="W792" i="21"/>
  <c r="W793" i="21"/>
  <c r="W794" i="21"/>
  <c r="W795" i="21"/>
  <c r="W796" i="21"/>
  <c r="W797" i="21"/>
  <c r="W798" i="21"/>
  <c r="W799" i="21"/>
  <c r="W800" i="21"/>
  <c r="W801" i="21"/>
  <c r="W802" i="21"/>
  <c r="W803" i="21"/>
  <c r="W804" i="21"/>
  <c r="W805" i="21"/>
  <c r="W806" i="21"/>
  <c r="W807" i="21"/>
  <c r="W808" i="21"/>
  <c r="W809" i="21"/>
  <c r="W810" i="21"/>
  <c r="W811" i="21"/>
  <c r="W812" i="21"/>
  <c r="W813" i="21"/>
  <c r="W814" i="21"/>
  <c r="W815" i="21"/>
  <c r="W816" i="21"/>
  <c r="W817" i="21"/>
  <c r="W818" i="21"/>
  <c r="W819" i="21"/>
  <c r="W820" i="21"/>
  <c r="W821" i="21"/>
  <c r="W822" i="21"/>
  <c r="W823" i="21"/>
  <c r="W824" i="21"/>
  <c r="W825" i="21"/>
  <c r="W826" i="21"/>
  <c r="W827" i="21"/>
  <c r="W828" i="21"/>
  <c r="W829" i="21"/>
  <c r="W830" i="21"/>
  <c r="W831" i="21"/>
  <c r="W832" i="21"/>
  <c r="W833" i="21"/>
  <c r="W834" i="21"/>
  <c r="W835" i="21"/>
  <c r="W836" i="21"/>
  <c r="W837" i="21"/>
  <c r="W838" i="21"/>
  <c r="W839" i="21"/>
  <c r="W840" i="21"/>
  <c r="W841" i="21"/>
  <c r="W842" i="21"/>
  <c r="W843" i="21"/>
  <c r="W844" i="21"/>
  <c r="W845" i="21"/>
  <c r="W846" i="21"/>
  <c r="W847" i="21"/>
  <c r="W848" i="21"/>
  <c r="W849" i="21"/>
  <c r="W850" i="21"/>
  <c r="W851" i="21"/>
  <c r="W852" i="21"/>
  <c r="W853" i="21"/>
  <c r="W854" i="21"/>
  <c r="W855" i="21"/>
  <c r="W856" i="21"/>
  <c r="W857" i="21"/>
  <c r="W858" i="21"/>
  <c r="W859" i="21"/>
  <c r="W860" i="21"/>
  <c r="W861" i="21"/>
  <c r="W862" i="21"/>
  <c r="W863" i="21"/>
  <c r="W2" i="21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87" i="19"/>
  <c r="W88" i="19"/>
  <c r="W89" i="19"/>
  <c r="W90" i="19"/>
  <c r="W91" i="19"/>
  <c r="W92" i="19"/>
  <c r="W93" i="19"/>
  <c r="W94" i="19"/>
  <c r="W95" i="19"/>
  <c r="W96" i="19"/>
  <c r="W97" i="19"/>
  <c r="W98" i="19"/>
  <c r="W99" i="19"/>
  <c r="W100" i="19"/>
  <c r="W101" i="19"/>
  <c r="W102" i="19"/>
  <c r="W103" i="19"/>
  <c r="W104" i="19"/>
  <c r="W105" i="19"/>
  <c r="W106" i="19"/>
  <c r="W107" i="19"/>
  <c r="W108" i="19"/>
  <c r="W109" i="19"/>
  <c r="W110" i="19"/>
  <c r="W111" i="19"/>
  <c r="W112" i="19"/>
  <c r="W113" i="19"/>
  <c r="W114" i="19"/>
  <c r="W115" i="19"/>
  <c r="W116" i="19"/>
  <c r="W117" i="19"/>
  <c r="W118" i="19"/>
  <c r="W119" i="19"/>
  <c r="W120" i="19"/>
  <c r="W121" i="19"/>
  <c r="W122" i="19"/>
  <c r="W123" i="19"/>
  <c r="W124" i="19"/>
  <c r="W125" i="19"/>
  <c r="W126" i="19"/>
  <c r="W127" i="19"/>
  <c r="W128" i="19"/>
  <c r="W129" i="19"/>
  <c r="W130" i="19"/>
  <c r="W131" i="19"/>
  <c r="W132" i="19"/>
  <c r="W133" i="19"/>
  <c r="W134" i="19"/>
  <c r="W135" i="19"/>
  <c r="W136" i="19"/>
  <c r="W137" i="19"/>
  <c r="W138" i="19"/>
  <c r="W139" i="19"/>
  <c r="W140" i="19"/>
  <c r="W141" i="19"/>
  <c r="W142" i="19"/>
  <c r="W143" i="19"/>
  <c r="W144" i="19"/>
  <c r="W145" i="19"/>
  <c r="W146" i="19"/>
  <c r="W147" i="19"/>
  <c r="W148" i="19"/>
  <c r="W149" i="19"/>
  <c r="W150" i="19"/>
  <c r="W151" i="19"/>
  <c r="W152" i="19"/>
  <c r="W153" i="19"/>
  <c r="W154" i="19"/>
  <c r="W155" i="19"/>
  <c r="W156" i="19"/>
  <c r="W157" i="19"/>
  <c r="W158" i="19"/>
  <c r="W159" i="19"/>
  <c r="W160" i="19"/>
  <c r="W161" i="19"/>
  <c r="W162" i="19"/>
  <c r="W163" i="19"/>
  <c r="W164" i="19"/>
  <c r="W165" i="19"/>
  <c r="W166" i="19"/>
  <c r="W167" i="19"/>
  <c r="W168" i="19"/>
  <c r="W169" i="19"/>
  <c r="W170" i="19"/>
  <c r="W171" i="19"/>
  <c r="W172" i="19"/>
  <c r="W173" i="19"/>
  <c r="W174" i="19"/>
  <c r="W175" i="19"/>
  <c r="W176" i="19"/>
  <c r="W177" i="19"/>
  <c r="W178" i="19"/>
  <c r="W179" i="19"/>
  <c r="W180" i="19"/>
  <c r="W181" i="19"/>
  <c r="W182" i="19"/>
  <c r="W183" i="19"/>
  <c r="W184" i="19"/>
  <c r="W185" i="19"/>
  <c r="W186" i="19"/>
  <c r="W187" i="19"/>
  <c r="W188" i="19"/>
  <c r="W189" i="19"/>
  <c r="W190" i="19"/>
  <c r="W191" i="19"/>
  <c r="W192" i="19"/>
  <c r="W193" i="19"/>
  <c r="W194" i="19"/>
  <c r="W195" i="19"/>
  <c r="W196" i="19"/>
  <c r="W197" i="19"/>
  <c r="W198" i="19"/>
  <c r="W199" i="19"/>
  <c r="W200" i="19"/>
  <c r="W201" i="19"/>
  <c r="W202" i="19"/>
  <c r="W203" i="19"/>
  <c r="W204" i="19"/>
  <c r="W205" i="19"/>
  <c r="W206" i="19"/>
  <c r="W207" i="19"/>
  <c r="W208" i="19"/>
  <c r="W209" i="19"/>
  <c r="W210" i="19"/>
  <c r="W211" i="19"/>
  <c r="W212" i="19"/>
  <c r="W213" i="19"/>
  <c r="W214" i="19"/>
  <c r="W215" i="19"/>
  <c r="W216" i="19"/>
  <c r="W217" i="19"/>
  <c r="W218" i="19"/>
  <c r="W219" i="19"/>
  <c r="W220" i="19"/>
  <c r="W221" i="19"/>
  <c r="W222" i="19"/>
  <c r="W223" i="19"/>
  <c r="W224" i="19"/>
  <c r="W225" i="19"/>
  <c r="W226" i="19"/>
  <c r="W227" i="19"/>
  <c r="W228" i="19"/>
  <c r="W229" i="19"/>
  <c r="W230" i="19"/>
  <c r="W231" i="19"/>
  <c r="W232" i="19"/>
  <c r="W233" i="19"/>
  <c r="W234" i="19"/>
  <c r="W235" i="19"/>
  <c r="W236" i="19"/>
  <c r="W237" i="19"/>
  <c r="W238" i="19"/>
  <c r="W239" i="19"/>
  <c r="W240" i="19"/>
  <c r="W241" i="19"/>
  <c r="W242" i="19"/>
  <c r="W243" i="19"/>
  <c r="W244" i="19"/>
  <c r="W245" i="19"/>
  <c r="W246" i="19"/>
  <c r="W247" i="19"/>
  <c r="W248" i="19"/>
  <c r="W249" i="19"/>
  <c r="W250" i="19"/>
  <c r="W251" i="19"/>
  <c r="W252" i="19"/>
  <c r="W253" i="19"/>
  <c r="W254" i="19"/>
  <c r="W255" i="19"/>
  <c r="W256" i="19"/>
  <c r="W257" i="19"/>
  <c r="W258" i="19"/>
  <c r="W259" i="19"/>
  <c r="W260" i="19"/>
  <c r="W261" i="19"/>
  <c r="W262" i="19"/>
  <c r="W263" i="19"/>
  <c r="W264" i="19"/>
  <c r="W265" i="19"/>
  <c r="W266" i="19"/>
  <c r="W267" i="19"/>
  <c r="W268" i="19"/>
  <c r="W269" i="19"/>
  <c r="W270" i="19"/>
  <c r="W271" i="19"/>
  <c r="W272" i="19"/>
  <c r="W273" i="19"/>
  <c r="W274" i="19"/>
  <c r="W275" i="19"/>
  <c r="W276" i="19"/>
  <c r="W277" i="19"/>
  <c r="W278" i="19"/>
  <c r="W279" i="19"/>
  <c r="W280" i="19"/>
  <c r="W281" i="19"/>
  <c r="W282" i="19"/>
  <c r="W283" i="19"/>
  <c r="W284" i="19"/>
  <c r="W285" i="19"/>
  <c r="W286" i="19"/>
  <c r="W287" i="19"/>
  <c r="W288" i="19"/>
  <c r="W289" i="19"/>
  <c r="W290" i="19"/>
  <c r="W291" i="19"/>
  <c r="W292" i="19"/>
  <c r="W293" i="19"/>
  <c r="W294" i="19"/>
  <c r="W295" i="19"/>
  <c r="W296" i="19"/>
  <c r="W297" i="19"/>
  <c r="W298" i="19"/>
  <c r="W299" i="19"/>
  <c r="W300" i="19"/>
  <c r="W301" i="19"/>
  <c r="W302" i="19"/>
  <c r="W303" i="19"/>
  <c r="W304" i="19"/>
  <c r="W305" i="19"/>
  <c r="W306" i="19"/>
  <c r="W307" i="19"/>
  <c r="W308" i="19"/>
  <c r="W309" i="19"/>
  <c r="W310" i="19"/>
  <c r="W311" i="19"/>
  <c r="W312" i="19"/>
  <c r="W313" i="19"/>
  <c r="W314" i="19"/>
  <c r="W315" i="19"/>
  <c r="W316" i="19"/>
  <c r="W317" i="19"/>
  <c r="W318" i="19"/>
  <c r="W319" i="19"/>
  <c r="W320" i="19"/>
  <c r="W321" i="19"/>
  <c r="W322" i="19"/>
  <c r="W323" i="19"/>
  <c r="W324" i="19"/>
  <c r="W325" i="19"/>
  <c r="W326" i="19"/>
  <c r="W327" i="19"/>
  <c r="W328" i="19"/>
  <c r="W329" i="19"/>
  <c r="W330" i="19"/>
  <c r="W331" i="19"/>
  <c r="W332" i="19"/>
  <c r="W333" i="19"/>
  <c r="W334" i="19"/>
  <c r="W335" i="19"/>
  <c r="W336" i="19"/>
  <c r="W337" i="19"/>
  <c r="W338" i="19"/>
  <c r="W339" i="19"/>
  <c r="W340" i="19"/>
  <c r="W341" i="19"/>
  <c r="W342" i="19"/>
  <c r="W343" i="19"/>
  <c r="W344" i="19"/>
  <c r="W345" i="19"/>
  <c r="W346" i="19"/>
  <c r="W347" i="19"/>
  <c r="W348" i="19"/>
  <c r="W349" i="19"/>
  <c r="W350" i="19"/>
  <c r="W351" i="19"/>
  <c r="W352" i="19"/>
  <c r="W353" i="19"/>
  <c r="W354" i="19"/>
  <c r="W355" i="19"/>
  <c r="W356" i="19"/>
  <c r="W357" i="19"/>
  <c r="W358" i="19"/>
  <c r="W359" i="19"/>
  <c r="W360" i="19"/>
  <c r="W361" i="19"/>
  <c r="W362" i="19"/>
  <c r="W363" i="19"/>
  <c r="W364" i="19"/>
  <c r="W365" i="19"/>
  <c r="W366" i="19"/>
  <c r="W367" i="19"/>
  <c r="W368" i="19"/>
  <c r="W369" i="19"/>
  <c r="W370" i="19"/>
  <c r="W371" i="19"/>
  <c r="W372" i="19"/>
  <c r="W373" i="19"/>
  <c r="W374" i="19"/>
  <c r="W375" i="19"/>
  <c r="W376" i="19"/>
  <c r="W377" i="19"/>
  <c r="W378" i="19"/>
  <c r="W379" i="19"/>
  <c r="W380" i="19"/>
  <c r="W381" i="19"/>
  <c r="W382" i="19"/>
  <c r="W383" i="19"/>
  <c r="W384" i="19"/>
  <c r="W385" i="19"/>
  <c r="W386" i="19"/>
  <c r="W387" i="19"/>
  <c r="W388" i="19"/>
  <c r="W389" i="19"/>
  <c r="W390" i="19"/>
  <c r="W391" i="19"/>
  <c r="W392" i="19"/>
  <c r="W393" i="19"/>
  <c r="W394" i="19"/>
  <c r="W395" i="19"/>
  <c r="W396" i="19"/>
  <c r="W397" i="19"/>
  <c r="W398" i="19"/>
  <c r="W399" i="19"/>
  <c r="W400" i="19"/>
  <c r="W401" i="19"/>
  <c r="W402" i="19"/>
  <c r="W403" i="19"/>
  <c r="W404" i="19"/>
  <c r="W405" i="19"/>
  <c r="W406" i="19"/>
  <c r="W407" i="19"/>
  <c r="W408" i="19"/>
  <c r="W409" i="19"/>
  <c r="W410" i="19"/>
  <c r="W411" i="19"/>
  <c r="W412" i="19"/>
  <c r="W413" i="19"/>
  <c r="W414" i="19"/>
  <c r="W415" i="19"/>
  <c r="W416" i="19"/>
  <c r="W417" i="19"/>
  <c r="W418" i="19"/>
  <c r="W419" i="19"/>
  <c r="W420" i="19"/>
  <c r="W421" i="19"/>
  <c r="W422" i="19"/>
  <c r="W423" i="19"/>
  <c r="W424" i="19"/>
  <c r="W425" i="19"/>
  <c r="W426" i="19"/>
  <c r="W427" i="19"/>
  <c r="W428" i="19"/>
  <c r="W429" i="19"/>
  <c r="W430" i="19"/>
  <c r="W431" i="19"/>
  <c r="W432" i="19"/>
  <c r="W433" i="19"/>
  <c r="W434" i="19"/>
  <c r="W435" i="19"/>
  <c r="W436" i="19"/>
  <c r="W437" i="19"/>
  <c r="W438" i="19"/>
  <c r="W439" i="19"/>
  <c r="W440" i="19"/>
  <c r="W441" i="19"/>
  <c r="W442" i="19"/>
  <c r="W443" i="19"/>
  <c r="W444" i="19"/>
  <c r="W445" i="19"/>
  <c r="W446" i="19"/>
  <c r="W447" i="19"/>
  <c r="W448" i="19"/>
  <c r="W449" i="19"/>
  <c r="W450" i="19"/>
  <c r="W451" i="19"/>
  <c r="W452" i="19"/>
  <c r="W453" i="19"/>
  <c r="W454" i="19"/>
  <c r="W455" i="19"/>
  <c r="W456" i="19"/>
  <c r="W457" i="19"/>
  <c r="W458" i="19"/>
  <c r="W459" i="19"/>
  <c r="W460" i="19"/>
  <c r="W461" i="19"/>
  <c r="W462" i="19"/>
  <c r="W463" i="19"/>
  <c r="W464" i="19"/>
  <c r="W465" i="19"/>
  <c r="W466" i="19"/>
  <c r="W467" i="19"/>
  <c r="W468" i="19"/>
  <c r="W469" i="19"/>
  <c r="W470" i="19"/>
  <c r="W471" i="19"/>
  <c r="W472" i="19"/>
  <c r="W473" i="19"/>
  <c r="W474" i="19"/>
  <c r="W475" i="19"/>
  <c r="W476" i="19"/>
  <c r="W477" i="19"/>
  <c r="W478" i="19"/>
  <c r="W479" i="19"/>
  <c r="W480" i="19"/>
  <c r="W481" i="19"/>
  <c r="W482" i="19"/>
  <c r="W483" i="19"/>
  <c r="W484" i="19"/>
  <c r="W485" i="19"/>
  <c r="W486" i="19"/>
  <c r="W487" i="19"/>
  <c r="W488" i="19"/>
  <c r="W489" i="19"/>
  <c r="W490" i="19"/>
  <c r="W491" i="19"/>
  <c r="W492" i="19"/>
  <c r="W493" i="19"/>
  <c r="W494" i="19"/>
  <c r="W495" i="19"/>
  <c r="W496" i="19"/>
  <c r="W497" i="19"/>
  <c r="W498" i="19"/>
  <c r="W499" i="19"/>
  <c r="W500" i="19"/>
  <c r="W501" i="19"/>
  <c r="W502" i="19"/>
  <c r="W503" i="19"/>
  <c r="W504" i="19"/>
  <c r="W505" i="19"/>
  <c r="W506" i="19"/>
  <c r="W507" i="19"/>
  <c r="W508" i="19"/>
  <c r="W509" i="19"/>
  <c r="W510" i="19"/>
  <c r="W511" i="19"/>
  <c r="W512" i="19"/>
  <c r="W513" i="19"/>
  <c r="W514" i="19"/>
  <c r="W515" i="19"/>
  <c r="W516" i="19"/>
  <c r="W517" i="19"/>
  <c r="W518" i="19"/>
  <c r="W519" i="19"/>
  <c r="W520" i="19"/>
  <c r="W521" i="19"/>
  <c r="W522" i="19"/>
  <c r="W523" i="19"/>
  <c r="W524" i="19"/>
  <c r="W525" i="19"/>
  <c r="W526" i="19"/>
  <c r="W527" i="19"/>
  <c r="W528" i="19"/>
  <c r="W529" i="19"/>
  <c r="W530" i="19"/>
  <c r="W531" i="19"/>
  <c r="W532" i="19"/>
  <c r="W533" i="19"/>
  <c r="W534" i="19"/>
  <c r="W535" i="19"/>
  <c r="W536" i="19"/>
  <c r="W537" i="19"/>
  <c r="W538" i="19"/>
  <c r="W539" i="19"/>
  <c r="W540" i="19"/>
  <c r="W541" i="19"/>
  <c r="W542" i="19"/>
  <c r="W543" i="19"/>
  <c r="W544" i="19"/>
  <c r="W545" i="19"/>
  <c r="W546" i="19"/>
  <c r="W547" i="19"/>
  <c r="W548" i="19"/>
  <c r="W549" i="19"/>
  <c r="W550" i="19"/>
  <c r="W551" i="19"/>
  <c r="W552" i="19"/>
  <c r="W553" i="19"/>
  <c r="W554" i="19"/>
  <c r="W555" i="19"/>
  <c r="W556" i="19"/>
  <c r="W557" i="19"/>
  <c r="W558" i="19"/>
  <c r="W559" i="19"/>
  <c r="W560" i="19"/>
  <c r="W561" i="19"/>
  <c r="W562" i="19"/>
  <c r="W563" i="19"/>
  <c r="W564" i="19"/>
  <c r="W565" i="19"/>
  <c r="W566" i="19"/>
  <c r="W567" i="19"/>
  <c r="W568" i="19"/>
  <c r="W569" i="19"/>
  <c r="W570" i="19"/>
  <c r="W571" i="19"/>
  <c r="W572" i="19"/>
  <c r="W573" i="19"/>
  <c r="W574" i="19"/>
  <c r="W575" i="19"/>
  <c r="W576" i="19"/>
  <c r="W577" i="19"/>
  <c r="W578" i="19"/>
  <c r="W579" i="19"/>
  <c r="W580" i="19"/>
  <c r="W581" i="19"/>
  <c r="W582" i="19"/>
  <c r="W583" i="19"/>
  <c r="W584" i="19"/>
  <c r="W585" i="19"/>
  <c r="W586" i="19"/>
  <c r="W587" i="19"/>
  <c r="W588" i="19"/>
  <c r="W589" i="19"/>
  <c r="W590" i="19"/>
  <c r="W591" i="19"/>
  <c r="W592" i="19"/>
  <c r="W593" i="19"/>
  <c r="W594" i="19"/>
  <c r="W595" i="19"/>
  <c r="W596" i="19"/>
  <c r="W597" i="19"/>
  <c r="W598" i="19"/>
  <c r="W599" i="19"/>
  <c r="W600" i="19"/>
  <c r="W601" i="19"/>
  <c r="W602" i="19"/>
  <c r="W603" i="19"/>
  <c r="W604" i="19"/>
  <c r="W605" i="19"/>
  <c r="W606" i="19"/>
  <c r="W607" i="19"/>
  <c r="W608" i="19"/>
  <c r="W609" i="19"/>
  <c r="W610" i="19"/>
  <c r="W611" i="19"/>
  <c r="W612" i="19"/>
  <c r="W613" i="19"/>
  <c r="W614" i="19"/>
  <c r="W615" i="19"/>
  <c r="W616" i="19"/>
  <c r="W617" i="19"/>
  <c r="W618" i="19"/>
  <c r="W619" i="19"/>
  <c r="W620" i="19"/>
  <c r="W621" i="19"/>
  <c r="W622" i="19"/>
  <c r="W623" i="19"/>
  <c r="W624" i="19"/>
  <c r="W625" i="19"/>
  <c r="W626" i="19"/>
  <c r="W627" i="19"/>
  <c r="W628" i="19"/>
  <c r="W629" i="19"/>
  <c r="W630" i="19"/>
  <c r="W631" i="19"/>
  <c r="W632" i="19"/>
  <c r="W633" i="19"/>
  <c r="W634" i="19"/>
  <c r="W635" i="19"/>
  <c r="W636" i="19"/>
  <c r="W637" i="19"/>
  <c r="W638" i="19"/>
  <c r="W639" i="19"/>
  <c r="W640" i="19"/>
  <c r="W641" i="19"/>
  <c r="W642" i="19"/>
  <c r="W643" i="19"/>
  <c r="W644" i="19"/>
  <c r="W645" i="19"/>
  <c r="W646" i="19"/>
  <c r="W647" i="19"/>
  <c r="W648" i="19"/>
  <c r="W649" i="19"/>
  <c r="W650" i="19"/>
  <c r="W651" i="19"/>
  <c r="W652" i="19"/>
  <c r="W653" i="19"/>
  <c r="W654" i="19"/>
  <c r="W655" i="19"/>
  <c r="W656" i="19"/>
  <c r="W657" i="19"/>
  <c r="W658" i="19"/>
  <c r="W659" i="19"/>
  <c r="W660" i="19"/>
  <c r="W661" i="19"/>
  <c r="W662" i="19"/>
  <c r="W663" i="19"/>
  <c r="W664" i="19"/>
  <c r="W665" i="19"/>
  <c r="W666" i="19"/>
  <c r="W667" i="19"/>
  <c r="W668" i="19"/>
  <c r="W669" i="19"/>
  <c r="W670" i="19"/>
  <c r="W671" i="19"/>
  <c r="W672" i="19"/>
  <c r="W673" i="19"/>
  <c r="W674" i="19"/>
  <c r="W675" i="19"/>
  <c r="W676" i="19"/>
  <c r="W677" i="19"/>
  <c r="W678" i="19"/>
  <c r="W679" i="19"/>
  <c r="W680" i="19"/>
  <c r="W681" i="19"/>
  <c r="W682" i="19"/>
  <c r="W683" i="19"/>
  <c r="W684" i="19"/>
  <c r="W685" i="19"/>
  <c r="W686" i="19"/>
  <c r="W687" i="19"/>
  <c r="W688" i="19"/>
  <c r="W689" i="19"/>
  <c r="W690" i="19"/>
  <c r="W691" i="19"/>
  <c r="W692" i="19"/>
  <c r="W693" i="19"/>
  <c r="W694" i="19"/>
  <c r="W695" i="19"/>
  <c r="W696" i="19"/>
  <c r="W697" i="19"/>
  <c r="W698" i="19"/>
  <c r="W699" i="19"/>
  <c r="W700" i="19"/>
  <c r="W701" i="19"/>
  <c r="W702" i="19"/>
  <c r="W703" i="19"/>
  <c r="W704" i="19"/>
  <c r="W705" i="19"/>
  <c r="W706" i="19"/>
  <c r="W707" i="19"/>
  <c r="W708" i="19"/>
  <c r="W709" i="19"/>
  <c r="W710" i="19"/>
  <c r="W711" i="19"/>
  <c r="W712" i="19"/>
  <c r="W713" i="19"/>
  <c r="W714" i="19"/>
  <c r="W715" i="19"/>
  <c r="W716" i="19"/>
  <c r="W717" i="19"/>
  <c r="W718" i="19"/>
  <c r="W719" i="19"/>
  <c r="W720" i="19"/>
  <c r="W721" i="19"/>
  <c r="W722" i="19"/>
  <c r="W723" i="19"/>
  <c r="W724" i="19"/>
  <c r="W725" i="19"/>
  <c r="W726" i="19"/>
  <c r="W727" i="19"/>
  <c r="W728" i="19"/>
  <c r="W729" i="19"/>
  <c r="W730" i="19"/>
  <c r="W731" i="19"/>
  <c r="W732" i="19"/>
  <c r="W733" i="19"/>
  <c r="W734" i="19"/>
  <c r="W735" i="19"/>
  <c r="W736" i="19"/>
  <c r="W737" i="19"/>
  <c r="W738" i="19"/>
  <c r="W739" i="19"/>
  <c r="W740" i="19"/>
  <c r="W741" i="19"/>
  <c r="W742" i="19"/>
  <c r="W743" i="19"/>
  <c r="W744" i="19"/>
  <c r="W745" i="19"/>
  <c r="W746" i="19"/>
  <c r="W747" i="19"/>
  <c r="W748" i="19"/>
  <c r="W749" i="19"/>
  <c r="W750" i="19"/>
  <c r="W751" i="19"/>
  <c r="W752" i="19"/>
  <c r="W753" i="19"/>
  <c r="W754" i="19"/>
  <c r="W755" i="19"/>
  <c r="W756" i="19"/>
  <c r="W757" i="19"/>
  <c r="W758" i="19"/>
  <c r="W759" i="19"/>
  <c r="W760" i="19"/>
  <c r="W761" i="19"/>
  <c r="W762" i="19"/>
  <c r="W763" i="19"/>
  <c r="W764" i="19"/>
  <c r="W765" i="19"/>
  <c r="W766" i="19"/>
  <c r="W767" i="19"/>
  <c r="W768" i="19"/>
  <c r="W769" i="19"/>
  <c r="W770" i="19"/>
  <c r="W771" i="19"/>
  <c r="W772" i="19"/>
  <c r="W773" i="19"/>
  <c r="W774" i="19"/>
  <c r="W775" i="19"/>
  <c r="W776" i="19"/>
  <c r="W777" i="19"/>
  <c r="W778" i="19"/>
  <c r="W779" i="19"/>
  <c r="W780" i="19"/>
  <c r="W781" i="19"/>
  <c r="W782" i="19"/>
  <c r="W783" i="19"/>
  <c r="W784" i="19"/>
  <c r="W785" i="19"/>
  <c r="W786" i="19"/>
  <c r="W787" i="19"/>
  <c r="W788" i="19"/>
  <c r="W789" i="19"/>
  <c r="W790" i="19"/>
  <c r="W791" i="19"/>
  <c r="W792" i="19"/>
  <c r="W793" i="19"/>
  <c r="W794" i="19"/>
  <c r="W795" i="19"/>
  <c r="W796" i="19"/>
  <c r="W797" i="19"/>
  <c r="W798" i="19"/>
  <c r="W799" i="19"/>
  <c r="W800" i="19"/>
  <c r="W801" i="19"/>
  <c r="W802" i="19"/>
  <c r="W803" i="19"/>
  <c r="W804" i="19"/>
  <c r="W805" i="19"/>
  <c r="W806" i="19"/>
  <c r="W807" i="19"/>
  <c r="W808" i="19"/>
  <c r="W809" i="19"/>
  <c r="W810" i="19"/>
  <c r="W811" i="19"/>
  <c r="W812" i="19"/>
  <c r="W813" i="19"/>
  <c r="W814" i="19"/>
  <c r="W815" i="19"/>
  <c r="W816" i="19"/>
  <c r="W817" i="19"/>
  <c r="W818" i="19"/>
  <c r="W819" i="19"/>
  <c r="W820" i="19"/>
  <c r="W821" i="19"/>
  <c r="W822" i="19"/>
  <c r="W823" i="19"/>
  <c r="W824" i="19"/>
  <c r="W825" i="19"/>
  <c r="W826" i="19"/>
  <c r="W827" i="19"/>
  <c r="W828" i="19"/>
  <c r="W829" i="19"/>
  <c r="W830" i="19"/>
  <c r="W831" i="19"/>
  <c r="W832" i="19"/>
  <c r="W833" i="19"/>
  <c r="W834" i="19"/>
  <c r="W835" i="19"/>
  <c r="W836" i="19"/>
  <c r="W837" i="19"/>
  <c r="W838" i="19"/>
  <c r="W839" i="19"/>
  <c r="W840" i="19"/>
  <c r="W841" i="19"/>
  <c r="W842" i="19"/>
  <c r="W843" i="19"/>
  <c r="W844" i="19"/>
  <c r="W845" i="19"/>
  <c r="W846" i="19"/>
  <c r="W847" i="19"/>
  <c r="W848" i="19"/>
  <c r="W849" i="19"/>
  <c r="W850" i="19"/>
  <c r="W851" i="19"/>
  <c r="W852" i="19"/>
  <c r="W853" i="19"/>
  <c r="W854" i="19"/>
  <c r="W855" i="19"/>
  <c r="W856" i="19"/>
  <c r="W857" i="19"/>
  <c r="W858" i="19"/>
  <c r="W859" i="19"/>
  <c r="W860" i="19"/>
  <c r="W861" i="19"/>
  <c r="W862" i="19"/>
  <c r="W863" i="19"/>
  <c r="W2" i="19"/>
  <c r="W3" i="18"/>
  <c r="W4" i="18"/>
  <c r="W5" i="18"/>
  <c r="W6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W58" i="18"/>
  <c r="W59" i="18"/>
  <c r="W60" i="18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W76" i="18"/>
  <c r="W77" i="18"/>
  <c r="W78" i="18"/>
  <c r="W79" i="18"/>
  <c r="W80" i="18"/>
  <c r="W81" i="18"/>
  <c r="W82" i="18"/>
  <c r="W83" i="18"/>
  <c r="W84" i="18"/>
  <c r="W85" i="18"/>
  <c r="W86" i="18"/>
  <c r="W87" i="18"/>
  <c r="W88" i="18"/>
  <c r="W89" i="18"/>
  <c r="W90" i="18"/>
  <c r="W91" i="18"/>
  <c r="W92" i="18"/>
  <c r="W93" i="18"/>
  <c r="W94" i="18"/>
  <c r="W95" i="18"/>
  <c r="W96" i="18"/>
  <c r="W97" i="18"/>
  <c r="W98" i="18"/>
  <c r="W99" i="18"/>
  <c r="W100" i="18"/>
  <c r="W101" i="18"/>
  <c r="W102" i="18"/>
  <c r="W103" i="18"/>
  <c r="W104" i="18"/>
  <c r="W105" i="18"/>
  <c r="W106" i="18"/>
  <c r="W107" i="18"/>
  <c r="W108" i="18"/>
  <c r="W109" i="18"/>
  <c r="W110" i="18"/>
  <c r="W111" i="18"/>
  <c r="W112" i="18"/>
  <c r="W113" i="18"/>
  <c r="W114" i="18"/>
  <c r="W115" i="18"/>
  <c r="W116" i="18"/>
  <c r="W117" i="18"/>
  <c r="W118" i="18"/>
  <c r="W119" i="18"/>
  <c r="W120" i="18"/>
  <c r="W121" i="18"/>
  <c r="W122" i="18"/>
  <c r="W123" i="18"/>
  <c r="W124" i="18"/>
  <c r="W125" i="18"/>
  <c r="W126" i="18"/>
  <c r="W127" i="18"/>
  <c r="W128" i="18"/>
  <c r="W129" i="18"/>
  <c r="W130" i="18"/>
  <c r="W131" i="18"/>
  <c r="W132" i="18"/>
  <c r="W133" i="18"/>
  <c r="W134" i="18"/>
  <c r="W135" i="18"/>
  <c r="W136" i="18"/>
  <c r="W137" i="18"/>
  <c r="W138" i="18"/>
  <c r="W139" i="18"/>
  <c r="W140" i="18"/>
  <c r="W141" i="18"/>
  <c r="W142" i="18"/>
  <c r="W143" i="18"/>
  <c r="W144" i="18"/>
  <c r="W145" i="18"/>
  <c r="W146" i="18"/>
  <c r="W147" i="18"/>
  <c r="W148" i="18"/>
  <c r="W149" i="18"/>
  <c r="W150" i="18"/>
  <c r="W151" i="18"/>
  <c r="W152" i="18"/>
  <c r="W153" i="18"/>
  <c r="W154" i="18"/>
  <c r="W155" i="18"/>
  <c r="W156" i="18"/>
  <c r="W157" i="18"/>
  <c r="W158" i="18"/>
  <c r="W159" i="18"/>
  <c r="W160" i="18"/>
  <c r="W161" i="18"/>
  <c r="W162" i="18"/>
  <c r="W163" i="18"/>
  <c r="W164" i="18"/>
  <c r="W165" i="18"/>
  <c r="W166" i="18"/>
  <c r="W167" i="18"/>
  <c r="W168" i="18"/>
  <c r="W169" i="18"/>
  <c r="W170" i="18"/>
  <c r="W171" i="18"/>
  <c r="W172" i="18"/>
  <c r="W173" i="18"/>
  <c r="W174" i="18"/>
  <c r="W175" i="18"/>
  <c r="W176" i="18"/>
  <c r="W177" i="18"/>
  <c r="W178" i="18"/>
  <c r="W179" i="18"/>
  <c r="W180" i="18"/>
  <c r="W181" i="18"/>
  <c r="W182" i="18"/>
  <c r="W183" i="18"/>
  <c r="W184" i="18"/>
  <c r="W185" i="18"/>
  <c r="W186" i="18"/>
  <c r="W187" i="18"/>
  <c r="W188" i="18"/>
  <c r="W189" i="18"/>
  <c r="W190" i="18"/>
  <c r="W191" i="18"/>
  <c r="W192" i="18"/>
  <c r="W193" i="18"/>
  <c r="W194" i="18"/>
  <c r="W195" i="18"/>
  <c r="W196" i="18"/>
  <c r="W197" i="18"/>
  <c r="W198" i="18"/>
  <c r="W199" i="18"/>
  <c r="W200" i="18"/>
  <c r="W201" i="18"/>
  <c r="W202" i="18"/>
  <c r="W203" i="18"/>
  <c r="W204" i="18"/>
  <c r="W205" i="18"/>
  <c r="W206" i="18"/>
  <c r="W207" i="18"/>
  <c r="W208" i="18"/>
  <c r="W209" i="18"/>
  <c r="W210" i="18"/>
  <c r="W211" i="18"/>
  <c r="W212" i="18"/>
  <c r="W213" i="18"/>
  <c r="W214" i="18"/>
  <c r="W215" i="18"/>
  <c r="W216" i="18"/>
  <c r="W217" i="18"/>
  <c r="W218" i="18"/>
  <c r="W219" i="18"/>
  <c r="W220" i="18"/>
  <c r="W221" i="18"/>
  <c r="W222" i="18"/>
  <c r="W223" i="18"/>
  <c r="W224" i="18"/>
  <c r="W225" i="18"/>
  <c r="W226" i="18"/>
  <c r="W227" i="18"/>
  <c r="W228" i="18"/>
  <c r="W229" i="18"/>
  <c r="W230" i="18"/>
  <c r="W231" i="18"/>
  <c r="W232" i="18"/>
  <c r="W233" i="18"/>
  <c r="W234" i="18"/>
  <c r="W235" i="18"/>
  <c r="W236" i="18"/>
  <c r="W237" i="18"/>
  <c r="W238" i="18"/>
  <c r="W239" i="18"/>
  <c r="W240" i="18"/>
  <c r="W241" i="18"/>
  <c r="W242" i="18"/>
  <c r="W243" i="18"/>
  <c r="W244" i="18"/>
  <c r="W245" i="18"/>
  <c r="W246" i="18"/>
  <c r="W247" i="18"/>
  <c r="W248" i="18"/>
  <c r="W249" i="18"/>
  <c r="W250" i="18"/>
  <c r="W251" i="18"/>
  <c r="W252" i="18"/>
  <c r="W253" i="18"/>
  <c r="W254" i="18"/>
  <c r="W255" i="18"/>
  <c r="W256" i="18"/>
  <c r="W257" i="18"/>
  <c r="W258" i="18"/>
  <c r="W259" i="18"/>
  <c r="W260" i="18"/>
  <c r="W261" i="18"/>
  <c r="W262" i="18"/>
  <c r="W263" i="18"/>
  <c r="W264" i="18"/>
  <c r="W265" i="18"/>
  <c r="W266" i="18"/>
  <c r="W267" i="18"/>
  <c r="W268" i="18"/>
  <c r="W269" i="18"/>
  <c r="W270" i="18"/>
  <c r="W271" i="18"/>
  <c r="W272" i="18"/>
  <c r="W273" i="18"/>
  <c r="W274" i="18"/>
  <c r="W275" i="18"/>
  <c r="W276" i="18"/>
  <c r="W277" i="18"/>
  <c r="W278" i="18"/>
  <c r="W279" i="18"/>
  <c r="W280" i="18"/>
  <c r="W281" i="18"/>
  <c r="W282" i="18"/>
  <c r="W283" i="18"/>
  <c r="W284" i="18"/>
  <c r="W285" i="18"/>
  <c r="W286" i="18"/>
  <c r="W287" i="18"/>
  <c r="W288" i="18"/>
  <c r="W289" i="18"/>
  <c r="W290" i="18"/>
  <c r="W291" i="18"/>
  <c r="W292" i="18"/>
  <c r="W293" i="18"/>
  <c r="W294" i="18"/>
  <c r="W295" i="18"/>
  <c r="W296" i="18"/>
  <c r="W297" i="18"/>
  <c r="W298" i="18"/>
  <c r="W299" i="18"/>
  <c r="W300" i="18"/>
  <c r="W301" i="18"/>
  <c r="W302" i="18"/>
  <c r="W303" i="18"/>
  <c r="W304" i="18"/>
  <c r="W305" i="18"/>
  <c r="W306" i="18"/>
  <c r="W307" i="18"/>
  <c r="W308" i="18"/>
  <c r="W309" i="18"/>
  <c r="W310" i="18"/>
  <c r="W311" i="18"/>
  <c r="W312" i="18"/>
  <c r="W313" i="18"/>
  <c r="W314" i="18"/>
  <c r="W315" i="18"/>
  <c r="W316" i="18"/>
  <c r="W317" i="18"/>
  <c r="W318" i="18"/>
  <c r="W319" i="18"/>
  <c r="W320" i="18"/>
  <c r="W321" i="18"/>
  <c r="W322" i="18"/>
  <c r="W323" i="18"/>
  <c r="W324" i="18"/>
  <c r="W325" i="18"/>
  <c r="W326" i="18"/>
  <c r="W327" i="18"/>
  <c r="W328" i="18"/>
  <c r="W329" i="18"/>
  <c r="W330" i="18"/>
  <c r="W331" i="18"/>
  <c r="W332" i="18"/>
  <c r="W333" i="18"/>
  <c r="W334" i="18"/>
  <c r="W335" i="18"/>
  <c r="W336" i="18"/>
  <c r="W337" i="18"/>
  <c r="W338" i="18"/>
  <c r="W339" i="18"/>
  <c r="W340" i="18"/>
  <c r="W341" i="18"/>
  <c r="W342" i="18"/>
  <c r="W343" i="18"/>
  <c r="W344" i="18"/>
  <c r="W345" i="18"/>
  <c r="W346" i="18"/>
  <c r="W347" i="18"/>
  <c r="W348" i="18"/>
  <c r="W349" i="18"/>
  <c r="W350" i="18"/>
  <c r="W351" i="18"/>
  <c r="W352" i="18"/>
  <c r="W353" i="18"/>
  <c r="W354" i="18"/>
  <c r="W355" i="18"/>
  <c r="W356" i="18"/>
  <c r="W357" i="18"/>
  <c r="W358" i="18"/>
  <c r="W359" i="18"/>
  <c r="W360" i="18"/>
  <c r="W361" i="18"/>
  <c r="W362" i="18"/>
  <c r="W363" i="18"/>
  <c r="W364" i="18"/>
  <c r="W365" i="18"/>
  <c r="W366" i="18"/>
  <c r="W367" i="18"/>
  <c r="W368" i="18"/>
  <c r="W369" i="18"/>
  <c r="W370" i="18"/>
  <c r="W371" i="18"/>
  <c r="W372" i="18"/>
  <c r="W373" i="18"/>
  <c r="W374" i="18"/>
  <c r="W375" i="18"/>
  <c r="W376" i="18"/>
  <c r="W377" i="18"/>
  <c r="W378" i="18"/>
  <c r="W379" i="18"/>
  <c r="W380" i="18"/>
  <c r="W381" i="18"/>
  <c r="W382" i="18"/>
  <c r="W383" i="18"/>
  <c r="W384" i="18"/>
  <c r="W385" i="18"/>
  <c r="W386" i="18"/>
  <c r="W387" i="18"/>
  <c r="W388" i="18"/>
  <c r="W389" i="18"/>
  <c r="W390" i="18"/>
  <c r="W391" i="18"/>
  <c r="W392" i="18"/>
  <c r="W393" i="18"/>
  <c r="W394" i="18"/>
  <c r="W395" i="18"/>
  <c r="W396" i="18"/>
  <c r="W397" i="18"/>
  <c r="W398" i="18"/>
  <c r="W399" i="18"/>
  <c r="W400" i="18"/>
  <c r="W401" i="18"/>
  <c r="W402" i="18"/>
  <c r="W403" i="18"/>
  <c r="W404" i="18"/>
  <c r="W405" i="18"/>
  <c r="W406" i="18"/>
  <c r="W407" i="18"/>
  <c r="W408" i="18"/>
  <c r="W409" i="18"/>
  <c r="W410" i="18"/>
  <c r="W411" i="18"/>
  <c r="W412" i="18"/>
  <c r="W413" i="18"/>
  <c r="W414" i="18"/>
  <c r="W415" i="18"/>
  <c r="W416" i="18"/>
  <c r="W417" i="18"/>
  <c r="W418" i="18"/>
  <c r="W419" i="18"/>
  <c r="W420" i="18"/>
  <c r="W421" i="18"/>
  <c r="W422" i="18"/>
  <c r="W423" i="18"/>
  <c r="W424" i="18"/>
  <c r="W425" i="18"/>
  <c r="W426" i="18"/>
  <c r="W427" i="18"/>
  <c r="W428" i="18"/>
  <c r="W429" i="18"/>
  <c r="W430" i="18"/>
  <c r="W431" i="18"/>
  <c r="W432" i="18"/>
  <c r="W433" i="18"/>
  <c r="W434" i="18"/>
  <c r="W435" i="18"/>
  <c r="W436" i="18"/>
  <c r="W437" i="18"/>
  <c r="W438" i="18"/>
  <c r="W439" i="18"/>
  <c r="W440" i="18"/>
  <c r="W441" i="18"/>
  <c r="W442" i="18"/>
  <c r="W443" i="18"/>
  <c r="W444" i="18"/>
  <c r="W445" i="18"/>
  <c r="W446" i="18"/>
  <c r="W447" i="18"/>
  <c r="W448" i="18"/>
  <c r="W449" i="18"/>
  <c r="W450" i="18"/>
  <c r="W451" i="18"/>
  <c r="W452" i="18"/>
  <c r="W453" i="18"/>
  <c r="W454" i="18"/>
  <c r="W455" i="18"/>
  <c r="W456" i="18"/>
  <c r="W457" i="18"/>
  <c r="W458" i="18"/>
  <c r="W459" i="18"/>
  <c r="W460" i="18"/>
  <c r="W461" i="18"/>
  <c r="W462" i="18"/>
  <c r="W463" i="18"/>
  <c r="W464" i="18"/>
  <c r="W465" i="18"/>
  <c r="W466" i="18"/>
  <c r="W467" i="18"/>
  <c r="W468" i="18"/>
  <c r="W469" i="18"/>
  <c r="W470" i="18"/>
  <c r="W471" i="18"/>
  <c r="W472" i="18"/>
  <c r="W473" i="18"/>
  <c r="W474" i="18"/>
  <c r="W475" i="18"/>
  <c r="W476" i="18"/>
  <c r="W477" i="18"/>
  <c r="W478" i="18"/>
  <c r="W479" i="18"/>
  <c r="W480" i="18"/>
  <c r="W481" i="18"/>
  <c r="W482" i="18"/>
  <c r="W483" i="18"/>
  <c r="W484" i="18"/>
  <c r="W485" i="18"/>
  <c r="W486" i="18"/>
  <c r="W487" i="18"/>
  <c r="W488" i="18"/>
  <c r="W489" i="18"/>
  <c r="W490" i="18"/>
  <c r="W491" i="18"/>
  <c r="W492" i="18"/>
  <c r="W493" i="18"/>
  <c r="W494" i="18"/>
  <c r="W495" i="18"/>
  <c r="W496" i="18"/>
  <c r="W497" i="18"/>
  <c r="W498" i="18"/>
  <c r="W499" i="18"/>
  <c r="W500" i="18"/>
  <c r="W501" i="18"/>
  <c r="W502" i="18"/>
  <c r="W503" i="18"/>
  <c r="W504" i="18"/>
  <c r="W505" i="18"/>
  <c r="W506" i="18"/>
  <c r="W507" i="18"/>
  <c r="W508" i="18"/>
  <c r="W509" i="18"/>
  <c r="W510" i="18"/>
  <c r="W511" i="18"/>
  <c r="W512" i="18"/>
  <c r="W513" i="18"/>
  <c r="W514" i="18"/>
  <c r="W515" i="18"/>
  <c r="W516" i="18"/>
  <c r="W517" i="18"/>
  <c r="W518" i="18"/>
  <c r="W519" i="18"/>
  <c r="W520" i="18"/>
  <c r="W521" i="18"/>
  <c r="W522" i="18"/>
  <c r="W523" i="18"/>
  <c r="W524" i="18"/>
  <c r="W525" i="18"/>
  <c r="W526" i="18"/>
  <c r="W527" i="18"/>
  <c r="W528" i="18"/>
  <c r="W529" i="18"/>
  <c r="W530" i="18"/>
  <c r="W531" i="18"/>
  <c r="W532" i="18"/>
  <c r="W533" i="18"/>
  <c r="W534" i="18"/>
  <c r="W535" i="18"/>
  <c r="W536" i="18"/>
  <c r="W537" i="18"/>
  <c r="W538" i="18"/>
  <c r="W539" i="18"/>
  <c r="W540" i="18"/>
  <c r="W541" i="18"/>
  <c r="W542" i="18"/>
  <c r="W543" i="18"/>
  <c r="W544" i="18"/>
  <c r="W545" i="18"/>
  <c r="W546" i="18"/>
  <c r="W547" i="18"/>
  <c r="W548" i="18"/>
  <c r="W549" i="18"/>
  <c r="W550" i="18"/>
  <c r="W551" i="18"/>
  <c r="W552" i="18"/>
  <c r="W553" i="18"/>
  <c r="W554" i="18"/>
  <c r="W555" i="18"/>
  <c r="W556" i="18"/>
  <c r="W557" i="18"/>
  <c r="W558" i="18"/>
  <c r="W559" i="18"/>
  <c r="W560" i="18"/>
  <c r="W561" i="18"/>
  <c r="W562" i="18"/>
  <c r="W563" i="18"/>
  <c r="W564" i="18"/>
  <c r="W565" i="18"/>
  <c r="W566" i="18"/>
  <c r="W567" i="18"/>
  <c r="W568" i="18"/>
  <c r="W569" i="18"/>
  <c r="W570" i="18"/>
  <c r="W571" i="18"/>
  <c r="W572" i="18"/>
  <c r="W573" i="18"/>
  <c r="W574" i="18"/>
  <c r="W575" i="18"/>
  <c r="W576" i="18"/>
  <c r="W577" i="18"/>
  <c r="W578" i="18"/>
  <c r="W579" i="18"/>
  <c r="W580" i="18"/>
  <c r="W581" i="18"/>
  <c r="W582" i="18"/>
  <c r="W583" i="18"/>
  <c r="W584" i="18"/>
  <c r="W585" i="18"/>
  <c r="W586" i="18"/>
  <c r="W587" i="18"/>
  <c r="W588" i="18"/>
  <c r="W589" i="18"/>
  <c r="W590" i="18"/>
  <c r="W591" i="18"/>
  <c r="W592" i="18"/>
  <c r="W593" i="18"/>
  <c r="W594" i="18"/>
  <c r="W595" i="18"/>
  <c r="W596" i="18"/>
  <c r="W597" i="18"/>
  <c r="W598" i="18"/>
  <c r="W599" i="18"/>
  <c r="W600" i="18"/>
  <c r="W601" i="18"/>
  <c r="W602" i="18"/>
  <c r="W603" i="18"/>
  <c r="W604" i="18"/>
  <c r="W605" i="18"/>
  <c r="W606" i="18"/>
  <c r="W607" i="18"/>
  <c r="W608" i="18"/>
  <c r="W609" i="18"/>
  <c r="W610" i="18"/>
  <c r="W611" i="18"/>
  <c r="W612" i="18"/>
  <c r="W613" i="18"/>
  <c r="W614" i="18"/>
  <c r="W615" i="18"/>
  <c r="W616" i="18"/>
  <c r="W617" i="18"/>
  <c r="W618" i="18"/>
  <c r="W619" i="18"/>
  <c r="W620" i="18"/>
  <c r="W621" i="18"/>
  <c r="W622" i="18"/>
  <c r="W623" i="18"/>
  <c r="W624" i="18"/>
  <c r="W625" i="18"/>
  <c r="W626" i="18"/>
  <c r="W627" i="18"/>
  <c r="W628" i="18"/>
  <c r="W629" i="18"/>
  <c r="W630" i="18"/>
  <c r="W631" i="18"/>
  <c r="W632" i="18"/>
  <c r="W633" i="18"/>
  <c r="W634" i="18"/>
  <c r="W635" i="18"/>
  <c r="W636" i="18"/>
  <c r="W637" i="18"/>
  <c r="W638" i="18"/>
  <c r="W639" i="18"/>
  <c r="W640" i="18"/>
  <c r="W641" i="18"/>
  <c r="W642" i="18"/>
  <c r="W643" i="18"/>
  <c r="W644" i="18"/>
  <c r="W645" i="18"/>
  <c r="W646" i="18"/>
  <c r="W647" i="18"/>
  <c r="W648" i="18"/>
  <c r="W649" i="18"/>
  <c r="W650" i="18"/>
  <c r="W651" i="18"/>
  <c r="W652" i="18"/>
  <c r="W653" i="18"/>
  <c r="W654" i="18"/>
  <c r="W655" i="18"/>
  <c r="W656" i="18"/>
  <c r="W657" i="18"/>
  <c r="W658" i="18"/>
  <c r="W659" i="18"/>
  <c r="W660" i="18"/>
  <c r="W661" i="18"/>
  <c r="W662" i="18"/>
  <c r="W663" i="18"/>
  <c r="W664" i="18"/>
  <c r="W665" i="18"/>
  <c r="W666" i="18"/>
  <c r="W667" i="18"/>
  <c r="W668" i="18"/>
  <c r="W669" i="18"/>
  <c r="W670" i="18"/>
  <c r="W671" i="18"/>
  <c r="W672" i="18"/>
  <c r="W673" i="18"/>
  <c r="W674" i="18"/>
  <c r="W675" i="18"/>
  <c r="W676" i="18"/>
  <c r="W677" i="18"/>
  <c r="W678" i="18"/>
  <c r="W679" i="18"/>
  <c r="W680" i="18"/>
  <c r="W681" i="18"/>
  <c r="W682" i="18"/>
  <c r="W683" i="18"/>
  <c r="W684" i="18"/>
  <c r="W685" i="18"/>
  <c r="W686" i="18"/>
  <c r="W687" i="18"/>
  <c r="W688" i="18"/>
  <c r="W689" i="18"/>
  <c r="W690" i="18"/>
  <c r="W691" i="18"/>
  <c r="W692" i="18"/>
  <c r="W693" i="18"/>
  <c r="W694" i="18"/>
  <c r="W695" i="18"/>
  <c r="W696" i="18"/>
  <c r="W697" i="18"/>
  <c r="W698" i="18"/>
  <c r="W699" i="18"/>
  <c r="W700" i="18"/>
  <c r="W701" i="18"/>
  <c r="W702" i="18"/>
  <c r="W703" i="18"/>
  <c r="W704" i="18"/>
  <c r="W705" i="18"/>
  <c r="W706" i="18"/>
  <c r="W707" i="18"/>
  <c r="W708" i="18"/>
  <c r="W709" i="18"/>
  <c r="W710" i="18"/>
  <c r="W711" i="18"/>
  <c r="W712" i="18"/>
  <c r="W713" i="18"/>
  <c r="W714" i="18"/>
  <c r="W715" i="18"/>
  <c r="W716" i="18"/>
  <c r="W717" i="18"/>
  <c r="W718" i="18"/>
  <c r="W719" i="18"/>
  <c r="W720" i="18"/>
  <c r="W721" i="18"/>
  <c r="W722" i="18"/>
  <c r="W723" i="18"/>
  <c r="W724" i="18"/>
  <c r="W725" i="18"/>
  <c r="W726" i="18"/>
  <c r="W727" i="18"/>
  <c r="W728" i="18"/>
  <c r="W729" i="18"/>
  <c r="W730" i="18"/>
  <c r="W731" i="18"/>
  <c r="W732" i="18"/>
  <c r="W733" i="18"/>
  <c r="W734" i="18"/>
  <c r="W735" i="18"/>
  <c r="W736" i="18"/>
  <c r="W737" i="18"/>
  <c r="W738" i="18"/>
  <c r="W739" i="18"/>
  <c r="W740" i="18"/>
  <c r="W741" i="18"/>
  <c r="W742" i="18"/>
  <c r="W743" i="18"/>
  <c r="W744" i="18"/>
  <c r="W745" i="18"/>
  <c r="W746" i="18"/>
  <c r="W747" i="18"/>
  <c r="W748" i="18"/>
  <c r="W749" i="18"/>
  <c r="W750" i="18"/>
  <c r="W751" i="18"/>
  <c r="W752" i="18"/>
  <c r="W753" i="18"/>
  <c r="W754" i="18"/>
  <c r="W755" i="18"/>
  <c r="W756" i="18"/>
  <c r="W757" i="18"/>
  <c r="W758" i="18"/>
  <c r="W759" i="18"/>
  <c r="W760" i="18"/>
  <c r="W761" i="18"/>
  <c r="W762" i="18"/>
  <c r="W763" i="18"/>
  <c r="W764" i="18"/>
  <c r="W765" i="18"/>
  <c r="W766" i="18"/>
  <c r="W767" i="18"/>
  <c r="W768" i="18"/>
  <c r="W769" i="18"/>
  <c r="W770" i="18"/>
  <c r="W771" i="18"/>
  <c r="W772" i="18"/>
  <c r="W773" i="18"/>
  <c r="W774" i="18"/>
  <c r="W775" i="18"/>
  <c r="W776" i="18"/>
  <c r="W777" i="18"/>
  <c r="W778" i="18"/>
  <c r="W779" i="18"/>
  <c r="W780" i="18"/>
  <c r="W781" i="18"/>
  <c r="W782" i="18"/>
  <c r="W783" i="18"/>
  <c r="W784" i="18"/>
  <c r="W785" i="18"/>
  <c r="W786" i="18"/>
  <c r="W787" i="18"/>
  <c r="W788" i="18"/>
  <c r="W789" i="18"/>
  <c r="W790" i="18"/>
  <c r="W791" i="18"/>
  <c r="W792" i="18"/>
  <c r="W793" i="18"/>
  <c r="W794" i="18"/>
  <c r="W795" i="18"/>
  <c r="W796" i="18"/>
  <c r="W797" i="18"/>
  <c r="W798" i="18"/>
  <c r="W799" i="18"/>
  <c r="W800" i="18"/>
  <c r="W801" i="18"/>
  <c r="W802" i="18"/>
  <c r="W803" i="18"/>
  <c r="W804" i="18"/>
  <c r="W805" i="18"/>
  <c r="W806" i="18"/>
  <c r="W807" i="18"/>
  <c r="W808" i="18"/>
  <c r="W809" i="18"/>
  <c r="W810" i="18"/>
  <c r="W811" i="18"/>
  <c r="W812" i="18"/>
  <c r="W813" i="18"/>
  <c r="W814" i="18"/>
  <c r="W815" i="18"/>
  <c r="W816" i="18"/>
  <c r="W817" i="18"/>
  <c r="W818" i="18"/>
  <c r="W819" i="18"/>
  <c r="W820" i="18"/>
  <c r="W821" i="18"/>
  <c r="W822" i="18"/>
  <c r="W823" i="18"/>
  <c r="W824" i="18"/>
  <c r="W825" i="18"/>
  <c r="W826" i="18"/>
  <c r="W827" i="18"/>
  <c r="W828" i="18"/>
  <c r="W829" i="18"/>
  <c r="W830" i="18"/>
  <c r="W831" i="18"/>
  <c r="W832" i="18"/>
  <c r="W833" i="18"/>
  <c r="W834" i="18"/>
  <c r="W835" i="18"/>
  <c r="W836" i="18"/>
  <c r="W837" i="18"/>
  <c r="W838" i="18"/>
  <c r="W839" i="18"/>
  <c r="W840" i="18"/>
  <c r="W841" i="18"/>
  <c r="W842" i="18"/>
  <c r="W843" i="18"/>
  <c r="W844" i="18"/>
  <c r="W845" i="18"/>
  <c r="W846" i="18"/>
  <c r="W847" i="18"/>
  <c r="W848" i="18"/>
  <c r="W849" i="18"/>
  <c r="W850" i="18"/>
  <c r="W851" i="18"/>
  <c r="W852" i="18"/>
  <c r="W853" i="18"/>
  <c r="W854" i="18"/>
  <c r="W855" i="18"/>
  <c r="W856" i="18"/>
  <c r="W857" i="18"/>
  <c r="W858" i="18"/>
  <c r="W859" i="18"/>
  <c r="W860" i="18"/>
  <c r="W861" i="18"/>
  <c r="W862" i="18"/>
  <c r="W863" i="18"/>
  <c r="W2" i="18"/>
  <c r="W2" i="17"/>
  <c r="W3" i="17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86" i="17"/>
  <c r="W87" i="17"/>
  <c r="W88" i="17"/>
  <c r="W89" i="17"/>
  <c r="W90" i="17"/>
  <c r="W91" i="17"/>
  <c r="W92" i="17"/>
  <c r="W93" i="17"/>
  <c r="W94" i="17"/>
  <c r="W95" i="17"/>
  <c r="W96" i="17"/>
  <c r="W97" i="17"/>
  <c r="W98" i="17"/>
  <c r="W99" i="17"/>
  <c r="W100" i="17"/>
  <c r="W101" i="17"/>
  <c r="W102" i="17"/>
  <c r="W103" i="17"/>
  <c r="W104" i="17"/>
  <c r="W105" i="17"/>
  <c r="W106" i="17"/>
  <c r="W107" i="17"/>
  <c r="W108" i="17"/>
  <c r="W109" i="17"/>
  <c r="W110" i="17"/>
  <c r="W111" i="17"/>
  <c r="W112" i="17"/>
  <c r="W113" i="17"/>
  <c r="W114" i="17"/>
  <c r="W115" i="17"/>
  <c r="W116" i="17"/>
  <c r="W117" i="17"/>
  <c r="W118" i="17"/>
  <c r="W119" i="17"/>
  <c r="W120" i="17"/>
  <c r="W121" i="17"/>
  <c r="W122" i="17"/>
  <c r="W123" i="17"/>
  <c r="W124" i="17"/>
  <c r="W125" i="17"/>
  <c r="W126" i="17"/>
  <c r="W127" i="17"/>
  <c r="W128" i="17"/>
  <c r="W129" i="17"/>
  <c r="W130" i="17"/>
  <c r="W131" i="17"/>
  <c r="W132" i="17"/>
  <c r="W133" i="17"/>
  <c r="W134" i="17"/>
  <c r="W135" i="17"/>
  <c r="W136" i="17"/>
  <c r="W137" i="17"/>
  <c r="W138" i="17"/>
  <c r="W139" i="17"/>
  <c r="W140" i="17"/>
  <c r="W141" i="17"/>
  <c r="W142" i="17"/>
  <c r="W143" i="17"/>
  <c r="W144" i="17"/>
  <c r="W145" i="17"/>
  <c r="W146" i="17"/>
  <c r="W147" i="17"/>
  <c r="W148" i="17"/>
  <c r="W149" i="17"/>
  <c r="W150" i="17"/>
  <c r="W151" i="17"/>
  <c r="W152" i="17"/>
  <c r="W153" i="17"/>
  <c r="W154" i="17"/>
  <c r="W155" i="17"/>
  <c r="W156" i="17"/>
  <c r="W157" i="17"/>
  <c r="W158" i="17"/>
  <c r="W159" i="17"/>
  <c r="W160" i="17"/>
  <c r="W161" i="17"/>
  <c r="W162" i="17"/>
  <c r="W163" i="17"/>
  <c r="W164" i="17"/>
  <c r="W165" i="17"/>
  <c r="W166" i="17"/>
  <c r="W167" i="17"/>
  <c r="W168" i="17"/>
  <c r="W169" i="17"/>
  <c r="W170" i="17"/>
  <c r="W171" i="17"/>
  <c r="W172" i="17"/>
  <c r="W173" i="17"/>
  <c r="W174" i="17"/>
  <c r="W175" i="17"/>
  <c r="W176" i="17"/>
  <c r="W177" i="17"/>
  <c r="W178" i="17"/>
  <c r="W179" i="17"/>
  <c r="W180" i="17"/>
  <c r="W181" i="17"/>
  <c r="W182" i="17"/>
  <c r="W183" i="17"/>
  <c r="W184" i="17"/>
  <c r="W185" i="17"/>
  <c r="W186" i="17"/>
  <c r="W187" i="17"/>
  <c r="W188" i="17"/>
  <c r="W189" i="17"/>
  <c r="W190" i="17"/>
  <c r="W191" i="17"/>
  <c r="W192" i="17"/>
  <c r="W193" i="17"/>
  <c r="W194" i="17"/>
  <c r="W195" i="17"/>
  <c r="W196" i="17"/>
  <c r="W197" i="17"/>
  <c r="W198" i="17"/>
  <c r="W199" i="17"/>
  <c r="W200" i="17"/>
  <c r="W201" i="17"/>
  <c r="W202" i="17"/>
  <c r="W203" i="17"/>
  <c r="W204" i="17"/>
  <c r="W205" i="17"/>
  <c r="W206" i="17"/>
  <c r="W207" i="17"/>
  <c r="W208" i="17"/>
  <c r="W209" i="17"/>
  <c r="W210" i="17"/>
  <c r="W211" i="17"/>
  <c r="W212" i="17"/>
  <c r="W213" i="17"/>
  <c r="W214" i="17"/>
  <c r="W215" i="17"/>
  <c r="W216" i="17"/>
  <c r="W217" i="17"/>
  <c r="W218" i="17"/>
  <c r="W219" i="17"/>
  <c r="W220" i="17"/>
  <c r="W221" i="17"/>
  <c r="W222" i="17"/>
  <c r="W223" i="17"/>
  <c r="W224" i="17"/>
  <c r="W225" i="17"/>
  <c r="W226" i="17"/>
  <c r="W227" i="17"/>
  <c r="W228" i="17"/>
  <c r="W229" i="17"/>
  <c r="W230" i="17"/>
  <c r="W231" i="17"/>
  <c r="W232" i="17"/>
  <c r="W233" i="17"/>
  <c r="W234" i="17"/>
  <c r="W235" i="17"/>
  <c r="W236" i="17"/>
  <c r="W237" i="17"/>
  <c r="W238" i="17"/>
  <c r="W239" i="17"/>
  <c r="W240" i="17"/>
  <c r="W241" i="17"/>
  <c r="W242" i="17"/>
  <c r="W243" i="17"/>
  <c r="W244" i="17"/>
  <c r="W245" i="17"/>
  <c r="W246" i="17"/>
  <c r="W247" i="17"/>
  <c r="W248" i="17"/>
  <c r="W249" i="17"/>
  <c r="W250" i="17"/>
  <c r="W251" i="17"/>
  <c r="W252" i="17"/>
  <c r="W253" i="17"/>
  <c r="W254" i="17"/>
  <c r="W255" i="17"/>
  <c r="W256" i="17"/>
  <c r="W257" i="17"/>
  <c r="W258" i="17"/>
  <c r="W259" i="17"/>
  <c r="W260" i="17"/>
  <c r="W261" i="17"/>
  <c r="W262" i="17"/>
  <c r="W263" i="17"/>
  <c r="W264" i="17"/>
  <c r="W265" i="17"/>
  <c r="W266" i="17"/>
  <c r="W267" i="17"/>
  <c r="W268" i="17"/>
  <c r="W269" i="17"/>
  <c r="W270" i="17"/>
  <c r="W271" i="17"/>
  <c r="W272" i="17"/>
  <c r="W273" i="17"/>
  <c r="W274" i="17"/>
  <c r="W275" i="17"/>
  <c r="W276" i="17"/>
  <c r="W277" i="17"/>
  <c r="W278" i="17"/>
  <c r="W279" i="17"/>
  <c r="W280" i="17"/>
  <c r="W281" i="17"/>
  <c r="W282" i="17"/>
  <c r="W283" i="17"/>
  <c r="W284" i="17"/>
  <c r="W285" i="17"/>
  <c r="W286" i="17"/>
  <c r="W287" i="17"/>
  <c r="W288" i="17"/>
  <c r="W289" i="17"/>
  <c r="W290" i="17"/>
  <c r="W291" i="17"/>
  <c r="W292" i="17"/>
  <c r="W293" i="17"/>
  <c r="W294" i="17"/>
  <c r="W295" i="17"/>
  <c r="W296" i="17"/>
  <c r="W297" i="17"/>
  <c r="W298" i="17"/>
  <c r="W299" i="17"/>
  <c r="W300" i="17"/>
  <c r="W301" i="17"/>
  <c r="W302" i="17"/>
  <c r="W303" i="17"/>
  <c r="W304" i="17"/>
  <c r="W305" i="17"/>
  <c r="W306" i="17"/>
  <c r="W307" i="17"/>
  <c r="W308" i="17"/>
  <c r="W309" i="17"/>
  <c r="W310" i="17"/>
  <c r="W311" i="17"/>
  <c r="W312" i="17"/>
  <c r="W313" i="17"/>
  <c r="W314" i="17"/>
  <c r="W315" i="17"/>
  <c r="W316" i="17"/>
  <c r="W317" i="17"/>
  <c r="W318" i="17"/>
  <c r="W319" i="17"/>
  <c r="W320" i="17"/>
  <c r="W321" i="17"/>
  <c r="W322" i="17"/>
  <c r="W323" i="17"/>
  <c r="W324" i="17"/>
  <c r="W325" i="17"/>
  <c r="W326" i="17"/>
  <c r="W327" i="17"/>
  <c r="W328" i="17"/>
  <c r="W329" i="17"/>
  <c r="W330" i="17"/>
  <c r="W331" i="17"/>
  <c r="W332" i="17"/>
  <c r="W333" i="17"/>
  <c r="W334" i="17"/>
  <c r="W335" i="17"/>
  <c r="W336" i="17"/>
  <c r="W337" i="17"/>
  <c r="W338" i="17"/>
  <c r="W339" i="17"/>
  <c r="W340" i="17"/>
  <c r="W341" i="17"/>
  <c r="W342" i="17"/>
  <c r="W343" i="17"/>
  <c r="W344" i="17"/>
  <c r="W345" i="17"/>
  <c r="W346" i="17"/>
  <c r="W347" i="17"/>
  <c r="W348" i="17"/>
  <c r="W349" i="17"/>
  <c r="W350" i="17"/>
  <c r="W351" i="17"/>
  <c r="W352" i="17"/>
  <c r="W353" i="17"/>
  <c r="W354" i="17"/>
  <c r="W355" i="17"/>
  <c r="W356" i="17"/>
  <c r="W357" i="17"/>
  <c r="W358" i="17"/>
  <c r="W359" i="17"/>
  <c r="W360" i="17"/>
  <c r="W361" i="17"/>
  <c r="W362" i="17"/>
  <c r="W363" i="17"/>
  <c r="W364" i="17"/>
  <c r="W365" i="17"/>
  <c r="W366" i="17"/>
  <c r="W367" i="17"/>
  <c r="W368" i="17"/>
  <c r="W369" i="17"/>
  <c r="W370" i="17"/>
  <c r="W371" i="17"/>
  <c r="W372" i="17"/>
  <c r="W373" i="17"/>
  <c r="W374" i="17"/>
  <c r="W375" i="17"/>
  <c r="W376" i="17"/>
  <c r="W377" i="17"/>
  <c r="W378" i="17"/>
  <c r="W379" i="17"/>
  <c r="W380" i="17"/>
  <c r="W381" i="17"/>
  <c r="W382" i="17"/>
  <c r="W383" i="17"/>
  <c r="W384" i="17"/>
  <c r="W385" i="17"/>
  <c r="W386" i="17"/>
  <c r="W387" i="17"/>
  <c r="W388" i="17"/>
  <c r="W389" i="17"/>
  <c r="W390" i="17"/>
  <c r="W391" i="17"/>
  <c r="W392" i="17"/>
  <c r="W393" i="17"/>
  <c r="W394" i="17"/>
  <c r="W395" i="17"/>
  <c r="W396" i="17"/>
  <c r="W397" i="17"/>
  <c r="W398" i="17"/>
  <c r="W399" i="17"/>
  <c r="W400" i="17"/>
  <c r="W401" i="17"/>
  <c r="W402" i="17"/>
  <c r="W403" i="17"/>
  <c r="W404" i="17"/>
  <c r="W405" i="17"/>
  <c r="W406" i="17"/>
  <c r="W407" i="17"/>
  <c r="W408" i="17"/>
  <c r="W409" i="17"/>
  <c r="W410" i="17"/>
  <c r="W411" i="17"/>
  <c r="W412" i="17"/>
  <c r="W413" i="17"/>
  <c r="W414" i="17"/>
  <c r="W415" i="17"/>
  <c r="W416" i="17"/>
  <c r="W417" i="17"/>
  <c r="W418" i="17"/>
  <c r="W419" i="17"/>
  <c r="W420" i="17"/>
  <c r="W421" i="17"/>
  <c r="W422" i="17"/>
  <c r="W423" i="17"/>
  <c r="W424" i="17"/>
  <c r="W425" i="17"/>
  <c r="W426" i="17"/>
  <c r="W427" i="17"/>
  <c r="W428" i="17"/>
  <c r="W429" i="17"/>
  <c r="W430" i="17"/>
  <c r="W431" i="17"/>
  <c r="W432" i="17"/>
  <c r="W433" i="17"/>
  <c r="W434" i="17"/>
  <c r="W435" i="17"/>
  <c r="W436" i="17"/>
  <c r="W437" i="17"/>
  <c r="W438" i="17"/>
  <c r="W439" i="17"/>
  <c r="W440" i="17"/>
  <c r="W441" i="17"/>
  <c r="W442" i="17"/>
  <c r="W443" i="17"/>
  <c r="W444" i="17"/>
  <c r="W445" i="17"/>
  <c r="W446" i="17"/>
  <c r="W447" i="17"/>
  <c r="W448" i="17"/>
  <c r="W449" i="17"/>
  <c r="W450" i="17"/>
  <c r="W451" i="17"/>
  <c r="W452" i="17"/>
  <c r="W453" i="17"/>
  <c r="W454" i="17"/>
  <c r="W455" i="17"/>
  <c r="W456" i="17"/>
  <c r="W457" i="17"/>
  <c r="W458" i="17"/>
  <c r="W459" i="17"/>
  <c r="W460" i="17"/>
  <c r="W461" i="17"/>
  <c r="W462" i="17"/>
  <c r="W463" i="17"/>
  <c r="W464" i="17"/>
  <c r="W465" i="17"/>
  <c r="W466" i="17"/>
  <c r="W467" i="17"/>
  <c r="W468" i="17"/>
  <c r="W469" i="17"/>
  <c r="W470" i="17"/>
  <c r="W471" i="17"/>
  <c r="W472" i="17"/>
  <c r="W473" i="17"/>
  <c r="W474" i="17"/>
  <c r="W475" i="17"/>
  <c r="W476" i="17"/>
  <c r="W477" i="17"/>
  <c r="W478" i="17"/>
  <c r="W479" i="17"/>
  <c r="W480" i="17"/>
  <c r="W481" i="17"/>
  <c r="W482" i="17"/>
  <c r="W483" i="17"/>
  <c r="W484" i="17"/>
  <c r="W485" i="17"/>
  <c r="W486" i="17"/>
  <c r="W487" i="17"/>
  <c r="W488" i="17"/>
  <c r="W489" i="17"/>
  <c r="W490" i="17"/>
  <c r="W491" i="17"/>
  <c r="W492" i="17"/>
  <c r="W493" i="17"/>
  <c r="W494" i="17"/>
  <c r="W495" i="17"/>
  <c r="W496" i="17"/>
  <c r="W497" i="17"/>
  <c r="W498" i="17"/>
  <c r="W499" i="17"/>
  <c r="W500" i="17"/>
  <c r="W501" i="17"/>
  <c r="W502" i="17"/>
  <c r="W503" i="17"/>
  <c r="W504" i="17"/>
  <c r="W505" i="17"/>
  <c r="W506" i="17"/>
  <c r="W507" i="17"/>
  <c r="W508" i="17"/>
  <c r="W509" i="17"/>
  <c r="W510" i="17"/>
  <c r="W511" i="17"/>
  <c r="W512" i="17"/>
  <c r="W513" i="17"/>
  <c r="W514" i="17"/>
  <c r="W515" i="17"/>
  <c r="W516" i="17"/>
  <c r="W517" i="17"/>
  <c r="W518" i="17"/>
  <c r="W519" i="17"/>
  <c r="W520" i="17"/>
  <c r="W521" i="17"/>
  <c r="W522" i="17"/>
  <c r="W523" i="17"/>
  <c r="W524" i="17"/>
  <c r="W525" i="17"/>
  <c r="W526" i="17"/>
  <c r="W527" i="17"/>
  <c r="W528" i="17"/>
  <c r="W529" i="17"/>
  <c r="W530" i="17"/>
  <c r="W531" i="17"/>
  <c r="W532" i="17"/>
  <c r="W533" i="17"/>
  <c r="W534" i="17"/>
  <c r="W535" i="17"/>
  <c r="W536" i="17"/>
  <c r="W537" i="17"/>
  <c r="W538" i="17"/>
  <c r="W539" i="17"/>
  <c r="W540" i="17"/>
  <c r="W541" i="17"/>
  <c r="W542" i="17"/>
  <c r="W543" i="17"/>
  <c r="W544" i="17"/>
  <c r="W545" i="17"/>
  <c r="W546" i="17"/>
  <c r="W547" i="17"/>
  <c r="W548" i="17"/>
  <c r="W549" i="17"/>
  <c r="W550" i="17"/>
  <c r="W551" i="17"/>
  <c r="W552" i="17"/>
  <c r="W553" i="17"/>
  <c r="W554" i="17"/>
  <c r="W555" i="17"/>
  <c r="W556" i="17"/>
  <c r="W557" i="17"/>
  <c r="W558" i="17"/>
  <c r="W559" i="17"/>
  <c r="W560" i="17"/>
  <c r="W561" i="17"/>
  <c r="W562" i="17"/>
  <c r="W563" i="17"/>
  <c r="W564" i="17"/>
  <c r="W565" i="17"/>
  <c r="W566" i="17"/>
  <c r="W567" i="17"/>
  <c r="W568" i="17"/>
  <c r="W569" i="17"/>
  <c r="W570" i="17"/>
  <c r="W571" i="17"/>
  <c r="W572" i="17"/>
  <c r="W573" i="17"/>
  <c r="W574" i="17"/>
  <c r="W575" i="17"/>
  <c r="W576" i="17"/>
  <c r="W577" i="17"/>
  <c r="W578" i="17"/>
  <c r="W579" i="17"/>
  <c r="W580" i="17"/>
  <c r="W581" i="17"/>
  <c r="W582" i="17"/>
  <c r="W583" i="17"/>
  <c r="W584" i="17"/>
  <c r="W585" i="17"/>
  <c r="W586" i="17"/>
  <c r="W587" i="17"/>
  <c r="W588" i="17"/>
  <c r="W589" i="17"/>
  <c r="W590" i="17"/>
  <c r="W591" i="17"/>
  <c r="W592" i="17"/>
  <c r="W593" i="17"/>
  <c r="W594" i="17"/>
  <c r="W595" i="17"/>
  <c r="W596" i="17"/>
  <c r="W597" i="17"/>
  <c r="W598" i="17"/>
  <c r="W599" i="17"/>
  <c r="W600" i="17"/>
  <c r="W601" i="17"/>
  <c r="W602" i="17"/>
  <c r="W603" i="17"/>
  <c r="W604" i="17"/>
  <c r="W605" i="17"/>
  <c r="W606" i="17"/>
  <c r="W607" i="17"/>
  <c r="W608" i="17"/>
  <c r="W609" i="17"/>
  <c r="W610" i="17"/>
  <c r="W611" i="17"/>
  <c r="W612" i="17"/>
  <c r="W613" i="17"/>
  <c r="W614" i="17"/>
  <c r="W615" i="17"/>
  <c r="W616" i="17"/>
  <c r="W617" i="17"/>
  <c r="W618" i="17"/>
  <c r="W619" i="17"/>
  <c r="W620" i="17"/>
  <c r="W621" i="17"/>
  <c r="W622" i="17"/>
  <c r="W623" i="17"/>
  <c r="W624" i="17"/>
  <c r="W625" i="17"/>
  <c r="W626" i="17"/>
  <c r="W627" i="17"/>
  <c r="W628" i="17"/>
  <c r="W629" i="17"/>
  <c r="W630" i="17"/>
  <c r="W631" i="17"/>
  <c r="W632" i="17"/>
  <c r="W633" i="17"/>
  <c r="W634" i="17"/>
  <c r="W635" i="17"/>
  <c r="W636" i="17"/>
  <c r="W637" i="17"/>
  <c r="W638" i="17"/>
  <c r="W639" i="17"/>
  <c r="W640" i="17"/>
  <c r="W641" i="17"/>
  <c r="W642" i="17"/>
  <c r="W643" i="17"/>
  <c r="W644" i="17"/>
  <c r="W645" i="17"/>
  <c r="W646" i="17"/>
  <c r="W647" i="17"/>
  <c r="W648" i="17"/>
  <c r="W649" i="17"/>
  <c r="W650" i="17"/>
  <c r="W651" i="17"/>
  <c r="W652" i="17"/>
  <c r="W653" i="17"/>
  <c r="W654" i="17"/>
  <c r="W655" i="17"/>
  <c r="W656" i="17"/>
  <c r="W657" i="17"/>
  <c r="W658" i="17"/>
  <c r="W659" i="17"/>
  <c r="W660" i="17"/>
  <c r="W661" i="17"/>
  <c r="W662" i="17"/>
  <c r="W663" i="17"/>
  <c r="W664" i="17"/>
  <c r="W665" i="17"/>
  <c r="W666" i="17"/>
  <c r="W667" i="17"/>
  <c r="W668" i="17"/>
  <c r="W669" i="17"/>
  <c r="W670" i="17"/>
  <c r="W671" i="17"/>
  <c r="W672" i="17"/>
  <c r="W673" i="17"/>
  <c r="W674" i="17"/>
  <c r="W675" i="17"/>
  <c r="W676" i="17"/>
  <c r="W677" i="17"/>
  <c r="W678" i="17"/>
  <c r="W679" i="17"/>
  <c r="W680" i="17"/>
  <c r="W681" i="17"/>
  <c r="W682" i="17"/>
  <c r="W683" i="17"/>
  <c r="W684" i="17"/>
  <c r="W685" i="17"/>
  <c r="W686" i="17"/>
  <c r="W687" i="17"/>
  <c r="W688" i="17"/>
  <c r="W689" i="17"/>
  <c r="W690" i="17"/>
  <c r="W691" i="17"/>
  <c r="W692" i="17"/>
  <c r="W693" i="17"/>
  <c r="W694" i="17"/>
  <c r="W695" i="17"/>
  <c r="W696" i="17"/>
  <c r="W697" i="17"/>
  <c r="W698" i="17"/>
  <c r="W699" i="17"/>
  <c r="W700" i="17"/>
  <c r="W701" i="17"/>
  <c r="W702" i="17"/>
  <c r="W703" i="17"/>
  <c r="W704" i="17"/>
  <c r="W705" i="17"/>
  <c r="W706" i="17"/>
  <c r="W707" i="17"/>
  <c r="W708" i="17"/>
  <c r="W709" i="17"/>
  <c r="W710" i="17"/>
  <c r="W711" i="17"/>
  <c r="W712" i="17"/>
  <c r="W713" i="17"/>
  <c r="W714" i="17"/>
  <c r="W715" i="17"/>
  <c r="W716" i="17"/>
  <c r="W717" i="17"/>
  <c r="W718" i="17"/>
  <c r="W719" i="17"/>
  <c r="W720" i="17"/>
  <c r="W721" i="17"/>
  <c r="W722" i="17"/>
  <c r="W723" i="17"/>
  <c r="W724" i="17"/>
  <c r="W725" i="17"/>
  <c r="W726" i="17"/>
  <c r="W727" i="17"/>
  <c r="W728" i="17"/>
  <c r="W729" i="17"/>
  <c r="W730" i="17"/>
  <c r="W731" i="17"/>
  <c r="W732" i="17"/>
  <c r="W733" i="17"/>
  <c r="W734" i="17"/>
  <c r="W735" i="17"/>
  <c r="W736" i="17"/>
  <c r="W737" i="17"/>
  <c r="W738" i="17"/>
  <c r="W739" i="17"/>
  <c r="W740" i="17"/>
  <c r="W741" i="17"/>
  <c r="W742" i="17"/>
  <c r="W743" i="17"/>
  <c r="W744" i="17"/>
  <c r="W745" i="17"/>
  <c r="W746" i="17"/>
  <c r="W747" i="17"/>
  <c r="W748" i="17"/>
  <c r="W749" i="17"/>
  <c r="W750" i="17"/>
  <c r="W751" i="17"/>
  <c r="W752" i="17"/>
  <c r="W753" i="17"/>
  <c r="W754" i="17"/>
  <c r="W755" i="17"/>
  <c r="W756" i="17"/>
  <c r="W757" i="17"/>
  <c r="W758" i="17"/>
  <c r="W759" i="17"/>
  <c r="W760" i="17"/>
  <c r="W761" i="17"/>
  <c r="W762" i="17"/>
  <c r="W763" i="17"/>
  <c r="W764" i="17"/>
  <c r="W765" i="17"/>
  <c r="W766" i="17"/>
  <c r="W767" i="17"/>
  <c r="W768" i="17"/>
  <c r="W769" i="17"/>
  <c r="W770" i="17"/>
  <c r="W771" i="17"/>
  <c r="W772" i="17"/>
  <c r="W773" i="17"/>
  <c r="W774" i="17"/>
  <c r="W775" i="17"/>
  <c r="W776" i="17"/>
  <c r="W777" i="17"/>
  <c r="W778" i="17"/>
  <c r="W779" i="17"/>
  <c r="W780" i="17"/>
  <c r="W781" i="17"/>
  <c r="W782" i="17"/>
  <c r="W783" i="17"/>
  <c r="W784" i="17"/>
  <c r="W785" i="17"/>
  <c r="W786" i="17"/>
  <c r="W787" i="17"/>
  <c r="W788" i="17"/>
  <c r="W789" i="17"/>
  <c r="W790" i="17"/>
  <c r="W791" i="17"/>
  <c r="W792" i="17"/>
  <c r="W793" i="17"/>
  <c r="W794" i="17"/>
  <c r="W795" i="17"/>
  <c r="W796" i="17"/>
  <c r="W797" i="17"/>
  <c r="W798" i="17"/>
  <c r="W799" i="17"/>
  <c r="W800" i="17"/>
  <c r="W801" i="17"/>
  <c r="W802" i="17"/>
  <c r="W803" i="17"/>
  <c r="W804" i="17"/>
  <c r="W805" i="17"/>
  <c r="W806" i="17"/>
  <c r="W807" i="17"/>
  <c r="W808" i="17"/>
  <c r="W809" i="17"/>
  <c r="W810" i="17"/>
  <c r="W811" i="17"/>
  <c r="W812" i="17"/>
  <c r="W813" i="17"/>
  <c r="W814" i="17"/>
  <c r="W815" i="17"/>
  <c r="W816" i="17"/>
  <c r="W817" i="17"/>
  <c r="W818" i="17"/>
  <c r="W819" i="17"/>
  <c r="W820" i="17"/>
  <c r="W821" i="17"/>
  <c r="W822" i="17"/>
  <c r="W823" i="17"/>
  <c r="W824" i="17"/>
  <c r="W825" i="17"/>
  <c r="W826" i="17"/>
  <c r="W827" i="17"/>
  <c r="W828" i="17"/>
  <c r="W829" i="17"/>
  <c r="W830" i="17"/>
  <c r="W831" i="17"/>
  <c r="W832" i="17"/>
  <c r="W833" i="17"/>
  <c r="W834" i="17"/>
  <c r="W835" i="17"/>
  <c r="W836" i="17"/>
  <c r="W837" i="17"/>
  <c r="W838" i="17"/>
  <c r="W839" i="17"/>
  <c r="W840" i="17"/>
  <c r="W841" i="17"/>
  <c r="W842" i="17"/>
  <c r="W843" i="17"/>
  <c r="W844" i="17"/>
  <c r="W845" i="17"/>
  <c r="W846" i="17"/>
  <c r="W847" i="17"/>
  <c r="W848" i="17"/>
  <c r="W849" i="17"/>
  <c r="W850" i="17"/>
  <c r="W851" i="17"/>
  <c r="W852" i="17"/>
  <c r="W853" i="17"/>
  <c r="W854" i="17"/>
  <c r="W855" i="17"/>
  <c r="W856" i="17"/>
  <c r="W857" i="17"/>
  <c r="W858" i="17"/>
  <c r="W859" i="17"/>
  <c r="W860" i="17"/>
  <c r="W861" i="17"/>
  <c r="W862" i="17"/>
  <c r="W863" i="17"/>
  <c r="H7" i="1"/>
  <c r="E4" i="1" l="1" a="1"/>
  <c r="E4" i="1" s="1"/>
  <c r="E5" i="1" a="1"/>
  <c r="E5" i="1" s="1"/>
  <c r="E7" i="1" a="1"/>
  <c r="E7" i="1" s="1"/>
  <c r="E6" i="1" a="1"/>
  <c r="E6" i="1" s="1"/>
  <c r="D5" i="1" a="1"/>
  <c r="D5" i="1" s="1"/>
  <c r="D6" i="1" a="1"/>
  <c r="D6" i="1" s="1"/>
  <c r="D7" i="1" a="1"/>
  <c r="D7" i="1" s="1"/>
  <c r="H4" i="1"/>
  <c r="G5" i="1"/>
  <c r="H5" i="1" s="1"/>
  <c r="G6" i="1"/>
  <c r="H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<sst xmlns="http://schemas.openxmlformats.org/spreadsheetml/2006/main" count="11143" uniqueCount="1219">
  <si>
    <t>Lote</t>
  </si>
  <si>
    <t>ODI</t>
  </si>
  <si>
    <t>Municípios</t>
  </si>
  <si>
    <t>UC</t>
  </si>
  <si>
    <t>Projeto</t>
  </si>
  <si>
    <t>Município</t>
  </si>
  <si>
    <t>Regional</t>
  </si>
  <si>
    <t>Grupo</t>
  </si>
  <si>
    <t>Cons.</t>
  </si>
  <si>
    <t>Poste</t>
  </si>
  <si>
    <t>Trafo</t>
  </si>
  <si>
    <t>VR</t>
  </si>
  <si>
    <t>regionale</t>
  </si>
  <si>
    <t>NGH</t>
  </si>
  <si>
    <t>NPH</t>
  </si>
  <si>
    <t>Estrato</t>
  </si>
  <si>
    <t>STATUS</t>
  </si>
  <si>
    <t>Selecionado</t>
  </si>
  <si>
    <t>Data
Inicio</t>
  </si>
  <si>
    <t>Data
Fim</t>
  </si>
  <si>
    <t>Custo(R$)</t>
  </si>
  <si>
    <t>Kit</t>
  </si>
  <si>
    <t>Rede AT
km</t>
  </si>
  <si>
    <t>Rede BT
km</t>
  </si>
  <si>
    <t>Medidor</t>
  </si>
  <si>
    <t>Equip.</t>
  </si>
  <si>
    <t/>
  </si>
  <si>
    <t>Dias</t>
  </si>
  <si>
    <t>Equipe</t>
  </si>
  <si>
    <t>Custo Estimado (R$)</t>
  </si>
  <si>
    <t>Extrato</t>
  </si>
  <si>
    <t>POSTO DE SAUDE ALDEIA PALHAL</t>
  </si>
  <si>
    <t>Vilhena</t>
  </si>
  <si>
    <t>GERSON CINTA LARGA</t>
  </si>
  <si>
    <t>São Francisco do Guaporé</t>
  </si>
  <si>
    <t>POSTO DE SAUDE ALDEIA CAJUI</t>
  </si>
  <si>
    <t>EIEEFM KON KOATT TUPARI</t>
  </si>
  <si>
    <t>ROSEANE TENHARIN</t>
  </si>
  <si>
    <t>OSMAR MAINTAKA TUPARI</t>
  </si>
  <si>
    <t>WALDIR FIRMINO VALE</t>
  </si>
  <si>
    <t>DIVINO GOMES LIMA</t>
  </si>
  <si>
    <t>Guajará-Mirim</t>
  </si>
  <si>
    <t>JOSE PEREIRA ALVES</t>
  </si>
  <si>
    <t>ELIETE BIRA MACIEL</t>
  </si>
  <si>
    <t>JOSE ELEUTERIO FILHO</t>
  </si>
  <si>
    <t>CARMOZINA FIGUEIREDO DIAS</t>
  </si>
  <si>
    <t>MARIA IRES DA SILVA RAMOS FERREIRA</t>
  </si>
  <si>
    <t>DELCILENE ORO MON</t>
  </si>
  <si>
    <t>Nova Mamoré</t>
  </si>
  <si>
    <t>JOSE CASIMIRO DOS SANTOS</t>
  </si>
  <si>
    <t>IRACEMA DA SILVA GOMES</t>
  </si>
  <si>
    <t>CICERO MACIEL DO NASCIMENTO</t>
  </si>
  <si>
    <t>MARCELO ORO MON</t>
  </si>
  <si>
    <t>FRANCISCO ASSIS DE ALMEIDA</t>
  </si>
  <si>
    <t>ESCOLA ENSINO FUNDAMENTAL VALDEMAR CABIXI</t>
  </si>
  <si>
    <t>EVERLANI ORO WIN</t>
  </si>
  <si>
    <t>WELINTON CABIXI MACURAP</t>
  </si>
  <si>
    <t>FABRICIO ORO NAO CABIXI</t>
  </si>
  <si>
    <t>TANIA ORO WIN CABIXI</t>
  </si>
  <si>
    <t>ELIENETE ORO NAO CABIXI</t>
  </si>
  <si>
    <t>ROMARIO ORO WIN</t>
  </si>
  <si>
    <t>ROSILEIA ORO MON</t>
  </si>
  <si>
    <t>JOEL DA SILVA PANTOJA</t>
  </si>
  <si>
    <t>REGIANE ORO MON</t>
  </si>
  <si>
    <t>RICARDO BORGES DE AMORIM</t>
  </si>
  <si>
    <t>LUIZA ORO NAO</t>
  </si>
  <si>
    <t>FRANCIMAR ORO WARAM XIJEIN</t>
  </si>
  <si>
    <t>CELIA ORO MON</t>
  </si>
  <si>
    <t>ENDERSON MIRANDA DE AMORIM</t>
  </si>
  <si>
    <t>SIVALDO ORO MON</t>
  </si>
  <si>
    <t>WEM LUIZ ORO MON</t>
  </si>
  <si>
    <t>GEOVANE ORO NAO</t>
  </si>
  <si>
    <t>ELIZEU ORO WIN CABIXI</t>
  </si>
  <si>
    <t>PAULO CID REBOUCAS</t>
  </si>
  <si>
    <t>SILVIO ORO WIN</t>
  </si>
  <si>
    <t>JUNIA ORO NAO</t>
  </si>
  <si>
    <t>CONCEICAO ORO WIN</t>
  </si>
  <si>
    <t>LUCIMARA CANOE</t>
  </si>
  <si>
    <t>NEIDE ORO WIN</t>
  </si>
  <si>
    <t>JANIO CASIMIRO DOS SANTOS</t>
  </si>
  <si>
    <t>LENE WAJURU</t>
  </si>
  <si>
    <t>FRANCISCA ORO WIN</t>
  </si>
  <si>
    <t>CLEMILDA ORO WIN</t>
  </si>
  <si>
    <t>JOSE MARIA SOUZA DE HOLANDO</t>
  </si>
  <si>
    <t>SAMUEL ORO WIN</t>
  </si>
  <si>
    <t>MARINA ORO WIN</t>
  </si>
  <si>
    <t>FRANCIELE PAMOTO KARITIANA</t>
  </si>
  <si>
    <t>Porto Velho</t>
  </si>
  <si>
    <t>MARIA LILIA OLIVEIRA GONCALVES</t>
  </si>
  <si>
    <t>POSTO DE SAUDE ALDEIA SAO LUIZ</t>
  </si>
  <si>
    <t>WALDEMIR LOPES DE AMORIM</t>
  </si>
  <si>
    <t>JOSE MARIA DE SOUZA RUFINO</t>
  </si>
  <si>
    <t>ESCOLA JOAO FARIAS DE BARROS</t>
  </si>
  <si>
    <t>SILVANA KARITIANA</t>
  </si>
  <si>
    <t>GEICILENE ORO JOWIN</t>
  </si>
  <si>
    <t>ROSENDA FERREIRA INUMA</t>
  </si>
  <si>
    <t>NEIDE MORAIS KARITIANA LOPES</t>
  </si>
  <si>
    <t>JOAO FERREIRA LOPES</t>
  </si>
  <si>
    <t>ESCOLA INDIGENA NYJNYJI</t>
  </si>
  <si>
    <t>MIZAEL ORO NAO</t>
  </si>
  <si>
    <t>CELIANE DA SILVA KARITIANA</t>
  </si>
  <si>
    <t>CELESTINO ORO NAO CABIXI</t>
  </si>
  <si>
    <t>SOLANGE ORO EO CABIXI</t>
  </si>
  <si>
    <t>REINALDO GARCIA KARITIANA</t>
  </si>
  <si>
    <t>POSTO DE SAUDE ALDEIA BOM SAMARITANO</t>
  </si>
  <si>
    <t>HOTO ORO WIN</t>
  </si>
  <si>
    <t>POSTO DE SAUDE ALDEIA JUARI</t>
  </si>
  <si>
    <t>GEANE MARIA GARCIA KARITIANA</t>
  </si>
  <si>
    <t>RAIMUNDO NONATO KARITIANA</t>
  </si>
  <si>
    <t>CLEICIELE ORO NAO</t>
  </si>
  <si>
    <t>FABIO SOARES LIMA</t>
  </si>
  <si>
    <t>JOABE ORO WIN</t>
  </si>
  <si>
    <t>JOSEMAR JACOME LOPES</t>
  </si>
  <si>
    <t>DANIEL NONATO KARITIANA</t>
  </si>
  <si>
    <t>MARCIO KARINTIANA</t>
  </si>
  <si>
    <t>REGIANE ORO EO</t>
  </si>
  <si>
    <t>JEAN ORO WARAM</t>
  </si>
  <si>
    <t>IGREJA PENTECOSTAL MISTERIO MOVER DO</t>
  </si>
  <si>
    <t>KATIA ORO MON</t>
  </si>
  <si>
    <t>ROBERTO ORO WIN</t>
  </si>
  <si>
    <t>VITOR GARCIA POROGNGA KARITIANA</t>
  </si>
  <si>
    <t>JOAQUIM MAMEDE CARNEIRO</t>
  </si>
  <si>
    <t>ADILIO ORO WIN</t>
  </si>
  <si>
    <t>EDILENE CANOE</t>
  </si>
  <si>
    <t>FRANCISCO CHAGAS DE LIMA</t>
  </si>
  <si>
    <t>EDIELSON NONATO KARITIANA</t>
  </si>
  <si>
    <t>AILTON JOSE ORO WIN</t>
  </si>
  <si>
    <t>NARON ORO WIN</t>
  </si>
  <si>
    <t>LUCIANE KARITIANA</t>
  </si>
  <si>
    <t>NOCA URUBONE</t>
  </si>
  <si>
    <t>REBECA ORO WARAM XIJEIN</t>
  </si>
  <si>
    <t>ESCOLA INDIGINA ESTADUAL DE ENSINO</t>
  </si>
  <si>
    <t>YURI ALEXANDRE DOS SANTOS</t>
  </si>
  <si>
    <t>MBURIETE URU EU WAU WAU</t>
  </si>
  <si>
    <t>LENICE ORO EO</t>
  </si>
  <si>
    <t>CEZAR MERCADO BAZAN</t>
  </si>
  <si>
    <t>CARLOS ANDRE ORO WIM</t>
  </si>
  <si>
    <t>NATALICIO ORO NAO</t>
  </si>
  <si>
    <t>INHINHAM ORO WIN</t>
  </si>
  <si>
    <t>MARIA LUCIA ORO MON</t>
  </si>
  <si>
    <t>DIANA ORO MON</t>
  </si>
  <si>
    <t>SALOMAO ORO WIN</t>
  </si>
  <si>
    <t>FREDERICO ORO WIN</t>
  </si>
  <si>
    <t>CASA DE APOIO ALDEIA PEDREIRA</t>
  </si>
  <si>
    <t>JOSIMAR DOS SANTOS BRITES</t>
  </si>
  <si>
    <t>DAVID VARGAS ZABALA</t>
  </si>
  <si>
    <t>WILLIAS DA SILVA ERVIS</t>
  </si>
  <si>
    <t>GEDEON COSTA BARBOZA</t>
  </si>
  <si>
    <t>JOSE CARLOS KARIPUNA TUPINAMBA</t>
  </si>
  <si>
    <t>ERIC ONE KARIPUNA DAVECAI</t>
  </si>
  <si>
    <t>BATITI KARIPUNA PAIAPEGA</t>
  </si>
  <si>
    <t>RITA SOUZA RUFINO</t>
  </si>
  <si>
    <t>FRANCISCO DELGADO KARITIANA</t>
  </si>
  <si>
    <t>VANUSA URUATI RUFINO</t>
  </si>
  <si>
    <t>EDSON ANGELO NASCIMENTO</t>
  </si>
  <si>
    <t>JANAINA ORO NAO CHIOATO</t>
  </si>
  <si>
    <t>EMERSON POOA KARITIANA</t>
  </si>
  <si>
    <t>ALEX FRANCISCO DELGADO PIN KARITIANA</t>
  </si>
  <si>
    <t>ANA MOZER GOMES DA SILVA KARIPUNA</t>
  </si>
  <si>
    <t>POSTO DE SAUDE FANTASIA KARIPUNA</t>
  </si>
  <si>
    <t>ANDRE LUIZ KARIPUNA</t>
  </si>
  <si>
    <t>TANGAE URU EU WAU WAU DE OLIVEIRA</t>
  </si>
  <si>
    <t>LENI ONE PAULA</t>
  </si>
  <si>
    <t>ANDRESSA KARIPUNA URU EU WAU WAU BORI</t>
  </si>
  <si>
    <t>RAIMUNDO GOMES DA SILVA</t>
  </si>
  <si>
    <t>LAURA VICUNA PEREIRA MANSO</t>
  </si>
  <si>
    <t>MARQUES JOSE DE FIGUEIROA</t>
  </si>
  <si>
    <t>FRANCISCO FERREIRA DA SILVA</t>
  </si>
  <si>
    <t>ANGELINA ORO MON</t>
  </si>
  <si>
    <t>REGINA ORO WIN</t>
  </si>
  <si>
    <t>RIKELVI MACURAP CABIXI</t>
  </si>
  <si>
    <t>ALCILENE CASIMIRO DOS SANTOS</t>
  </si>
  <si>
    <t>UEVERSON COUTINHO DA SILVA</t>
  </si>
  <si>
    <t>CARLOS FERREIRA NEVES</t>
  </si>
  <si>
    <t>ASSOCIACAO MARIA PIWAN ORO</t>
  </si>
  <si>
    <t>WASHINGTON LUIZ CASSIMIRO DA SILVA</t>
  </si>
  <si>
    <t>ALDELINNO FIRMINO NEVES</t>
  </si>
  <si>
    <t>SERGIO ORO WIN CABIXI</t>
  </si>
  <si>
    <t>ROSA MACURAPE</t>
  </si>
  <si>
    <t>JO ORO MON</t>
  </si>
  <si>
    <t>RONALDO SOUZA DE HOLANDA</t>
  </si>
  <si>
    <t>ANDREIA ORO EO</t>
  </si>
  <si>
    <t>NERIZE JABUTI</t>
  </si>
  <si>
    <t>ALBERTO AJURU</t>
  </si>
  <si>
    <t>DEBORA CRISTINA SALES</t>
  </si>
  <si>
    <t>JAIME WAJURU</t>
  </si>
  <si>
    <t>ADRIANA MACURAP</t>
  </si>
  <si>
    <t>MEIRELES SILVA KARITIANA</t>
  </si>
  <si>
    <t>Candeias do Jamari</t>
  </si>
  <si>
    <t>JOAO MEJIAS VALENTE</t>
  </si>
  <si>
    <t>NADIA MARIA DYSABIBMA KARITIANA</t>
  </si>
  <si>
    <t>ESCOLA MARINA AIKON ORO WIN</t>
  </si>
  <si>
    <t>KATICA KARIPUNA</t>
  </si>
  <si>
    <t>WAGNER RESENDE VIEIRA</t>
  </si>
  <si>
    <t>MIRACILDA ORO WARAM XIJEIN</t>
  </si>
  <si>
    <t>ALEXSANDRO MOTA ANDREATTA</t>
  </si>
  <si>
    <t>AUVELINO FIRMINO NEVES</t>
  </si>
  <si>
    <t>SANDRO FERNANDES LEITE</t>
  </si>
  <si>
    <t>EULIDES BRASIL DA SILVA</t>
  </si>
  <si>
    <t>POSTO DE SAUDE ALDEIA CRISTO REI</t>
  </si>
  <si>
    <t>RAIMUNDO DURAES PEREIRA DA SILVA</t>
  </si>
  <si>
    <t>FRANK WAJURU</t>
  </si>
  <si>
    <t>EDICLEIA CANDIDO DE MELO</t>
  </si>
  <si>
    <t>POSTO DE SAUDE ALDEIA DO CANDEIAS DO JAMARI</t>
  </si>
  <si>
    <t>IRENE ORO NAO</t>
  </si>
  <si>
    <t>SUEDIO DA SILVA RODRIGUES</t>
  </si>
  <si>
    <t>OLGA SUAREZ</t>
  </si>
  <si>
    <t>ARILSON DUARTE LOPES</t>
  </si>
  <si>
    <t>EMERSON MIRANDA DE AMORIM</t>
  </si>
  <si>
    <t>ROSANGELA PINHEIRO DA SILVA ANDREATTA</t>
  </si>
  <si>
    <t>DALVANETE MORAIS SYPODNA KARITIANA</t>
  </si>
  <si>
    <t>SEVERINO SOARES DE ANDRADE</t>
  </si>
  <si>
    <t>CLEONICE MASSAKA</t>
  </si>
  <si>
    <t>LINO BORGES DE AMORIM</t>
  </si>
  <si>
    <t>CASA DE APOIO ALDEIA PEDREIRA ANEXO II</t>
  </si>
  <si>
    <t>ELINO JULIAO BORGES DE AMORIM</t>
  </si>
  <si>
    <t>LIVINO FERREIRA DOS SANTOS</t>
  </si>
  <si>
    <t>CRISTIANE OLIVEIRA DE FARIA</t>
  </si>
  <si>
    <t>MARCELO KARITIANA</t>
  </si>
  <si>
    <t>ESCOLA INDIGENA ESTADUAL DE ENSINO</t>
  </si>
  <si>
    <t>SEVERINO OROBONE</t>
  </si>
  <si>
    <t>MARIA DEL CARMEN RUIZ ARAUZ</t>
  </si>
  <si>
    <t>UILZA CLEMANCI ALVES DOS SANTOS</t>
  </si>
  <si>
    <t>FABIO GARCIA KARITIANA</t>
  </si>
  <si>
    <t>RITA TUPI KAWAHIB</t>
  </si>
  <si>
    <t>INACIO KARITIANA</t>
  </si>
  <si>
    <t>ASSIS CANDIDO DA ROCHA</t>
  </si>
  <si>
    <t>ROBERTO CARLOS KARITIANA</t>
  </si>
  <si>
    <t>ETIENNE MEIRA SILVEIRA</t>
  </si>
  <si>
    <t>JONAS CASTEDO MENDONCA</t>
  </si>
  <si>
    <t>EVA RUIZ</t>
  </si>
  <si>
    <t>JOCICLEI MACURAP</t>
  </si>
  <si>
    <t>NILZETE ALVES ARUA</t>
  </si>
  <si>
    <t>ANDRIEL ARUAK</t>
  </si>
  <si>
    <t>JONAS JABOTI</t>
  </si>
  <si>
    <t>VANGILENE JABOTI</t>
  </si>
  <si>
    <t>CASA DE APOIO ALDEIA PEDREIRA ANEXO</t>
  </si>
  <si>
    <t>CLAUDENIR APARECIDO FERNANDES</t>
  </si>
  <si>
    <t>ESCOLA KITY PYPYDNIPA</t>
  </si>
  <si>
    <t>ESCOLA AWO CAMIP ORO MON</t>
  </si>
  <si>
    <t>ROMILTO ORO MON</t>
  </si>
  <si>
    <t>JOAO CINTA LARGA</t>
  </si>
  <si>
    <t>Espigão D'Oeste</t>
  </si>
  <si>
    <t>CLAUDINETE MACURAP</t>
  </si>
  <si>
    <t>KERLI APARECIDO MOREIRA</t>
  </si>
  <si>
    <t>MIRIAN MACURAP</t>
  </si>
  <si>
    <t>LUANA JABOTI</t>
  </si>
  <si>
    <t>CORINA AMARAL COSTA</t>
  </si>
  <si>
    <t>AWANDA ASSOCIACAO DO POVOS MAKURAP DO RIO GUAPORE</t>
  </si>
  <si>
    <t>ELIZONETE WAJURU</t>
  </si>
  <si>
    <t>KARINA APARECIDA VALENDORFF DE ALENCAR</t>
  </si>
  <si>
    <t>MAICON CANOE JABUTI</t>
  </si>
  <si>
    <t>RIVALDO MACURAP</t>
  </si>
  <si>
    <t>RUAN MARCOS CINTA LARGA MUNDURUKU</t>
  </si>
  <si>
    <t>RIVELINO MACURAP</t>
  </si>
  <si>
    <t>CELSO CINTA LARGA</t>
  </si>
  <si>
    <t>VITORINO ROZA PALACHAI</t>
  </si>
  <si>
    <t>IRACEMA WANZET PARUUM CINTA LARGA</t>
  </si>
  <si>
    <t>KAUA CINTA LARGA</t>
  </si>
  <si>
    <t>IZAQUE CINTA LARGA</t>
  </si>
  <si>
    <t>SHAYENE CINTA LARGA</t>
  </si>
  <si>
    <t>MANOEL CINTA LARGA</t>
  </si>
  <si>
    <t>CARMEM VACA CORTEZ PAES</t>
  </si>
  <si>
    <t>VAGNER MACURAP</t>
  </si>
  <si>
    <t>HENRIQUE CINTA LARGA</t>
  </si>
  <si>
    <t>IGOR CINTA LARGA</t>
  </si>
  <si>
    <t>ISABEL CRISTINA JABUTI</t>
  </si>
  <si>
    <t>DENILSON PAHGAH GAVIAO</t>
  </si>
  <si>
    <t>Ji-Paraná</t>
  </si>
  <si>
    <t>JANAINA XIVIR VERE ARARA</t>
  </si>
  <si>
    <t>ANDRE XIPI POHJ ARARA</t>
  </si>
  <si>
    <t>MIZAEL MIORE KAMPE</t>
  </si>
  <si>
    <t>ROZILEIA KASO UHR GAVIAO</t>
  </si>
  <si>
    <t>CARITA CINTA LARGA</t>
  </si>
  <si>
    <t>Pimenta Bueno</t>
  </si>
  <si>
    <t>JANE CINTA LARGA</t>
  </si>
  <si>
    <t>PAULO PADJIG GAVIAO</t>
  </si>
  <si>
    <t>JULIANA CINTA LARGA</t>
  </si>
  <si>
    <t>MARCOS CINTA LARGA</t>
  </si>
  <si>
    <t>REGINA CINTA LARGA</t>
  </si>
  <si>
    <t>CELINA KATAV AZAV ARARA</t>
  </si>
  <si>
    <t>CELIA PEROPSOT TUPARI</t>
  </si>
  <si>
    <t>JULIO HEBIRI TUPARI</t>
  </si>
  <si>
    <t>LURDINA TABIKA TUPARI</t>
  </si>
  <si>
    <t>JORDANIA SAYT AN TUPARI</t>
  </si>
  <si>
    <t>AMILTON MARAWAN KAMPE</t>
  </si>
  <si>
    <t>ELLISA KOMASOKA TUPARI</t>
  </si>
  <si>
    <t>PANAIKINIUMA CINTA LARGA</t>
  </si>
  <si>
    <t>MARCIO CINTA LARGA</t>
  </si>
  <si>
    <t>SUZANA CINTA LARGA</t>
  </si>
  <si>
    <t>EVANDRO IRAM KAI TUPARI</t>
  </si>
  <si>
    <t>CLAUDINEI KIBAP KAMPE</t>
  </si>
  <si>
    <t>CLEUSA XIBO MALIAV GAVIAO</t>
  </si>
  <si>
    <t>EVANILDE DAJ AHV GAVIAO</t>
  </si>
  <si>
    <t>ALISON KUV GAVIAO</t>
  </si>
  <si>
    <t>DAIANA KAPIXUGUV GAVIAO</t>
  </si>
  <si>
    <t>PEDRO CINTA LARGA</t>
  </si>
  <si>
    <t>CARMEM CINTA LARGA</t>
  </si>
  <si>
    <t>ANTONIO CINTA LARGA</t>
  </si>
  <si>
    <t>NEGAO CINTA LARGA</t>
  </si>
  <si>
    <t>GENIVALDO CINTA LARGA</t>
  </si>
  <si>
    <t>EVA GAJAV SON GAVIAO</t>
  </si>
  <si>
    <t>ELAICE MAMAINDE</t>
  </si>
  <si>
    <t>IVANETE MERORAIKA KAMPE TUPARI</t>
  </si>
  <si>
    <t>RAILDA ARAWENTA KAMPE</t>
  </si>
  <si>
    <t>SASSIANO CINTA LARGA</t>
  </si>
  <si>
    <t>LIDUINA IROAM TUPARI</t>
  </si>
  <si>
    <t>JULIO CINTA LARGA</t>
  </si>
  <si>
    <t>FABIO CINTA LARGA</t>
  </si>
  <si>
    <t>ROSANA A KUHK GAVIAO</t>
  </si>
  <si>
    <t>ELIZABETE KULIUP GAVIAO</t>
  </si>
  <si>
    <t>LEANDRO SORALEE GAVIAO</t>
  </si>
  <si>
    <t>SALVADOR PIH SORA ARARA</t>
  </si>
  <si>
    <t>LEANDRO CINTA LARGA</t>
  </si>
  <si>
    <t>GABRIELA CINTA LARGA</t>
  </si>
  <si>
    <t>ESMERALDO CINTA LARGA</t>
  </si>
  <si>
    <t>JORGE CINTA LARGA</t>
  </si>
  <si>
    <t>CARLA CRISTINA SILVA SANTOS CINTA LARGA</t>
  </si>
  <si>
    <t>APARECIDA CINTA LARGA</t>
  </si>
  <si>
    <t>ELAINE CINTA LARGA</t>
  </si>
  <si>
    <t>IURI TXAIRI ARIKAPU</t>
  </si>
  <si>
    <t>ANA WAGSAP TUPARI</t>
  </si>
  <si>
    <t>EDLENE URAI TUPARI DE LIMA</t>
  </si>
  <si>
    <t>JOLISE TA A TUPARI</t>
  </si>
  <si>
    <t>EDNO KORAUPIA TUPARI</t>
  </si>
  <si>
    <t>IGOR ASSIRI KAMPE</t>
  </si>
  <si>
    <t>TAMARA CINTA LARGA</t>
  </si>
  <si>
    <t>IRACEMA CINTA LARGA</t>
  </si>
  <si>
    <t>ROMULO IRISOI TUPARI</t>
  </si>
  <si>
    <t>ANDREIA KAMURIKA ARIKAPU</t>
  </si>
  <si>
    <t>CARINA CINTA LARGA</t>
  </si>
  <si>
    <t>IVANDA AP SOM TUPARI</t>
  </si>
  <si>
    <t>CAMILA KOIKORA KAMPE</t>
  </si>
  <si>
    <t>ROBERTO CINTA LARGA</t>
  </si>
  <si>
    <t>LINDA INEZ PAPIROKA TUPARI</t>
  </si>
  <si>
    <t>JOAO PA AT TUPARI</t>
  </si>
  <si>
    <t>VALDEIR SEV KALAV GAVIAO</t>
  </si>
  <si>
    <t>EDISLEIA VAZER KUV ZORO</t>
  </si>
  <si>
    <t>EDILEUZA SAA ZORO</t>
  </si>
  <si>
    <t>NABAYARA CINTA LARGA</t>
  </si>
  <si>
    <t>RAFAEL CINTA LARGA</t>
  </si>
  <si>
    <t>RONALDO CINTA LARGA</t>
  </si>
  <si>
    <t>SEPAIKINEKAK CINTA LARGA</t>
  </si>
  <si>
    <t>ADRIANO CINTA LARGA</t>
  </si>
  <si>
    <t>EDMILSON ZAR PIXAH GAVIAO</t>
  </si>
  <si>
    <t>MACIEL PABIP GAVIAO</t>
  </si>
  <si>
    <t>ASSIS YASSANI CHEREBOMBAL GAVIAO</t>
  </si>
  <si>
    <t>CARLOS ZAHV SUBARI ZORO</t>
  </si>
  <si>
    <t>ARISTEU AMEKOARE TUPARI</t>
  </si>
  <si>
    <t>LUZANIRA SAY A TUPARI</t>
  </si>
  <si>
    <t>CARLOS WAREKORE TUPARI</t>
  </si>
  <si>
    <t>RONE TUPARI</t>
  </si>
  <si>
    <t>SELMA UAPARO TUPARI</t>
  </si>
  <si>
    <t>IVETE TOGA TUPARI</t>
  </si>
  <si>
    <t>LUCINEIDE ARUREKA TUPARI</t>
  </si>
  <si>
    <t>MARILDA PETYAT TUPARI</t>
  </si>
  <si>
    <t>ROSIEL DIAHOI</t>
  </si>
  <si>
    <t>MESSIAS MOURAO AKUGI CAMPE</t>
  </si>
  <si>
    <t>FRANCISCA YAKOTA TUPARI</t>
  </si>
  <si>
    <t>ALZIRA DIG VANEV GAVIAO</t>
  </si>
  <si>
    <t>MARCIA KAV ADOH GAVIAO</t>
  </si>
  <si>
    <t>JOSE TUPARI</t>
  </si>
  <si>
    <t>MOISES ASSUAP KAMPE</t>
  </si>
  <si>
    <t>PRISCILA AYRETA TUPARI</t>
  </si>
  <si>
    <t>JOSE ARIAWE TUPARI</t>
  </si>
  <si>
    <t>SIVAL SAROPARI TUPARI</t>
  </si>
  <si>
    <t>JANETE EWAIP PIA TUPARI</t>
  </si>
  <si>
    <t>ISABEL PAMI MAKURAP</t>
  </si>
  <si>
    <t>MAGELA APIROISA TUPARI</t>
  </si>
  <si>
    <t>LUCIANA CINTA LARGA</t>
  </si>
  <si>
    <t>PAULO TIPO KAIN GAVIAO</t>
  </si>
  <si>
    <t>RIBAMAR PATI TUPARI</t>
  </si>
  <si>
    <t>ANTONIO KORACI KOMPE</t>
  </si>
  <si>
    <t>DANIELA EDUARDO MENDES</t>
  </si>
  <si>
    <t>CLEMILDA AWAWA TUPARI</t>
  </si>
  <si>
    <t>JULIO AIRAWA TUPARI</t>
  </si>
  <si>
    <t>JOSE CARLOS KAMPE</t>
  </si>
  <si>
    <t>LUCIANO CINTA LARGA</t>
  </si>
  <si>
    <t>AFONSO CINTA LARGA</t>
  </si>
  <si>
    <t>MORAIS MORAI TUPARI</t>
  </si>
  <si>
    <t>ERALDO ATYRIKIR CINTA LARGA</t>
  </si>
  <si>
    <t>FABIANO TATA GAVIAO</t>
  </si>
  <si>
    <t>SEBASTIAO XIPIKAHV GAVIAO</t>
  </si>
  <si>
    <t>ADAO CINTA LARGA</t>
  </si>
  <si>
    <t>CIANO CINTA LARGA</t>
  </si>
  <si>
    <t>OIAPERON CINTA LARGA</t>
  </si>
  <si>
    <t>FABIO JUNIOR CINTA LARGA</t>
  </si>
  <si>
    <t>EDILSON ZAV TAGIBIHV GAVIAO</t>
  </si>
  <si>
    <t>ERICA CINTA LARGA</t>
  </si>
  <si>
    <t>JOSE CARLOS ATITIRI GAVIAO</t>
  </si>
  <si>
    <t>PAULO SERGIO KOLAV ABAH GAVIAO</t>
  </si>
  <si>
    <t>SEBASTIAO MAPOTOH GAVIAO</t>
  </si>
  <si>
    <t>PAULA KAPTHOT ZORO</t>
  </si>
  <si>
    <t>TIAGO CINTA LARGA</t>
  </si>
  <si>
    <t>DERCIO RODRIGUES DE SOUZA</t>
  </si>
  <si>
    <t>MARCELO CINTA LARGA</t>
  </si>
  <si>
    <t>MARIA CLAUDIA CINTA LARGA</t>
  </si>
  <si>
    <t>VALDA PEIKA TUPARI</t>
  </si>
  <si>
    <t>MARINETE ARAITA TUPARI</t>
  </si>
  <si>
    <t>SONIA CINTA LARGA</t>
  </si>
  <si>
    <t>ADNEY RAIMUNDO DIAS</t>
  </si>
  <si>
    <t>ELISABETH MATOSO DE OLIVEIRA CHIMENES</t>
  </si>
  <si>
    <t>ESCOLA INDIGENA ESTADUAL DE ENSINO FUNDAMENTAL MANOEL CACHOEIRA</t>
  </si>
  <si>
    <t>ELAINE TANOHV GAVIAO</t>
  </si>
  <si>
    <t>JOAO JOSE FERREIRA</t>
  </si>
  <si>
    <t>MANOEL FERRERIA LIMA FILHO</t>
  </si>
  <si>
    <t>JAIRO TARGA PEREIRA</t>
  </si>
  <si>
    <t>ELTON NHENGEIREI MAKURAP</t>
  </si>
  <si>
    <t>DONIZETE TALU MAKURAP</t>
  </si>
  <si>
    <t>KELY KAJVEKIV GAVIAO</t>
  </si>
  <si>
    <t>MATIAS CUJUBIM</t>
  </si>
  <si>
    <t>VALDIR CINTA LARGA</t>
  </si>
  <si>
    <t>MARIA JOSE SIROITE TUPARI</t>
  </si>
  <si>
    <t>MEIRILUCE AYT BIT TUPARI</t>
  </si>
  <si>
    <t>ANGELA MARIA BORTONE</t>
  </si>
  <si>
    <t>MARIA DA CONCEICAO LOPES DA SILVA</t>
  </si>
  <si>
    <t>FRANCISCO BATISTA DA SILVA</t>
  </si>
  <si>
    <t>JOSE ROBERTO FERREIRA</t>
  </si>
  <si>
    <t>MARA CRISTINA VIEIRA DA ROCHA</t>
  </si>
  <si>
    <t>CARLOS ALBERTO VIEIRA DA ROCHA</t>
  </si>
  <si>
    <t>MARIA LUCIANA ORTIS BABICZ</t>
  </si>
  <si>
    <t>ANTONIO PAIM CHIMENES</t>
  </si>
  <si>
    <t>HELIO EBASSARU KAMPE</t>
  </si>
  <si>
    <t>MARLON BRENO LIMA PEREIRA</t>
  </si>
  <si>
    <t>LIRDIMAR AIT AIT TUPARI</t>
  </si>
  <si>
    <t>VALDEMAR CINTA LARGA</t>
  </si>
  <si>
    <t>ANDRE CINTA LARGA</t>
  </si>
  <si>
    <t>JANAINA DE OLIVEIRA CHIMENES</t>
  </si>
  <si>
    <t>EVA KOIROKA TUPARI</t>
  </si>
  <si>
    <t>JOSIELEN LIRA GUIMARAES</t>
  </si>
  <si>
    <t>ENILSON GONCALVES MOURA</t>
  </si>
  <si>
    <t>ANTONIO CARLOS DOS ANJOS</t>
  </si>
  <si>
    <t>ELIVALDO ERI KAMPE</t>
  </si>
  <si>
    <t>AMELIA IBU TUPARI</t>
  </si>
  <si>
    <t>JOSIANE APARECIDA DE SOUZA FERREIRA</t>
  </si>
  <si>
    <t>EIEEF SAW D JO TUPARI</t>
  </si>
  <si>
    <t>APARECIDO GUILHERMINO DA SILVA</t>
  </si>
  <si>
    <t>JOAO VITOR LIMA FERREIRA</t>
  </si>
  <si>
    <t>AILTON NUNES DE FIGUEIREDO</t>
  </si>
  <si>
    <t>JOAO BATISTA CAMPOS</t>
  </si>
  <si>
    <t>ANTONIO BORTONE NETO DIAS</t>
  </si>
  <si>
    <t>OSVALDO AYKOO TUPARI</t>
  </si>
  <si>
    <t>JOAQUIN MANIWIKO TUPARI</t>
  </si>
  <si>
    <t>JOANA TUPARI</t>
  </si>
  <si>
    <t>NESTOR TXAPINHA ARARA</t>
  </si>
  <si>
    <t>POSTO DE SAUDE ALDEIA COLORADO</t>
  </si>
  <si>
    <t>ALOJAMENTO DA ESCOLA ALDEIA CAJUI</t>
  </si>
  <si>
    <t>DERENICE TOMARAIKA TUPARI</t>
  </si>
  <si>
    <t>Alta Floresta d'Oeste</t>
  </si>
  <si>
    <t>LUIZA INEZ MAKURAP</t>
  </si>
  <si>
    <t>MARLENE CINTA LARGA</t>
  </si>
  <si>
    <t>DIVA CINTA LARGA</t>
  </si>
  <si>
    <t>NILVA FERREIRA DE FIGUEIREDO</t>
  </si>
  <si>
    <t>VANDERLEI APKOAYT TUPARI</t>
  </si>
  <si>
    <t>ELIETE TAMAYPET TUPARI</t>
  </si>
  <si>
    <t>EDINEIA TAMARAEKA TUPARI</t>
  </si>
  <si>
    <t>ROSA OTOBIHWAO ARARA</t>
  </si>
  <si>
    <t>MARIA TEREZA ARARA</t>
  </si>
  <si>
    <t>IVANILSON PIYARO PIK ARARA</t>
  </si>
  <si>
    <t>WANDA PABE UP ARARA</t>
  </si>
  <si>
    <t>ALCIONE PAGAWIN ARARA</t>
  </si>
  <si>
    <t>ALESSANDRA BORGES DE SOUZA</t>
  </si>
  <si>
    <t>LUIS FERNANDO DA SILVA</t>
  </si>
  <si>
    <t>JULIANA AYDJP GAVIAO</t>
  </si>
  <si>
    <t>LUCIA KALAPEHV GAVIAO</t>
  </si>
  <si>
    <t>MARGARETH NEMP XEP GAVIAO</t>
  </si>
  <si>
    <t>REINALDO XISAVUHV GAVIAO</t>
  </si>
  <si>
    <t>BETINHA ABIRA GAVIAO</t>
  </si>
  <si>
    <t>SEBASTIAO ANTONIO MALDONADO</t>
  </si>
  <si>
    <t>Cujubim</t>
  </si>
  <si>
    <t>MARIA HELENA DOS SANTOS SILVA</t>
  </si>
  <si>
    <t>DEUSDETE SAGA GAVIAO</t>
  </si>
  <si>
    <t>ILDA GAVIAO</t>
  </si>
  <si>
    <t>JONAS VAVO GAVIAO</t>
  </si>
  <si>
    <t>CRISTIANE TAKAJ PAHV GAVIAO</t>
  </si>
  <si>
    <t>ANA MARIA CABRAL COSTA MALDONADO</t>
  </si>
  <si>
    <t>GEREMIAS LOUBAKA</t>
  </si>
  <si>
    <t>LEIDIANE AGUIAR PETIK DOS SANTOS</t>
  </si>
  <si>
    <t>ARLETE XAHBIKIHR GAVIAO</t>
  </si>
  <si>
    <t>GENESIA DOS SANTOS</t>
  </si>
  <si>
    <t>PEDRO DAVUR GAVIAO</t>
  </si>
  <si>
    <t>NELSON SOARES</t>
  </si>
  <si>
    <t>VANDERLEI SILVA LOUBAKA</t>
  </si>
  <si>
    <t>RITA SABENEV GAVIAO</t>
  </si>
  <si>
    <t>JEAN CARLOS BAIA</t>
  </si>
  <si>
    <t>JOSELINHO SALES FONSECA</t>
  </si>
  <si>
    <t>LUIZ CARLOS ROMITE</t>
  </si>
  <si>
    <t>JOSE CARLOS MOREIRA</t>
  </si>
  <si>
    <t>ROGERIO RECIO GARCIAS</t>
  </si>
  <si>
    <t>FRANCINEIDE OLIVEIRA DE SOUZA</t>
  </si>
  <si>
    <t>ROBERTO ALVES STOCLER</t>
  </si>
  <si>
    <t>RAIMUNDO BARPEH ZORO</t>
  </si>
  <si>
    <t>REGIANI FERNANDES SILVA</t>
  </si>
  <si>
    <t>SOLANIO DIAS SOARES</t>
  </si>
  <si>
    <t>KAWANE SILVA SANTOS</t>
  </si>
  <si>
    <t>MARIA JOSE</t>
  </si>
  <si>
    <t>GESSE SOARES CARDOSO</t>
  </si>
  <si>
    <t>JOSIEL FONSECA SOARES</t>
  </si>
  <si>
    <t>HANIEL BENVINDO</t>
  </si>
  <si>
    <t>MIGUEL GAVIAO</t>
  </si>
  <si>
    <t>FERNANDO PENAHN GAVIAO</t>
  </si>
  <si>
    <t>MARCOS DABEKOY A UHR GAVIAO</t>
  </si>
  <si>
    <t>ROSILENE DJASULUV GAVIAO</t>
  </si>
  <si>
    <t>SERGIO MENDES DE SOUZA</t>
  </si>
  <si>
    <t>ANTONIO ALVES ALMEIDA</t>
  </si>
  <si>
    <t>CLEIDESON LUIZ DE SOUZA</t>
  </si>
  <si>
    <t>CINCLER CRISTIANO GIURIATI</t>
  </si>
  <si>
    <t>CLEIDENICE GONCALVES DO PRADO</t>
  </si>
  <si>
    <t>ARNALDO XISAH KULIHJA GAVIAO</t>
  </si>
  <si>
    <t>DENILSON PISSINATTI DA SILVA</t>
  </si>
  <si>
    <t>CELIO ANTONIO AKWAT KAMPE</t>
  </si>
  <si>
    <t>VALDIR CHEREMBOMBAL GAVIAO</t>
  </si>
  <si>
    <t>MAYCON MADARABAH GAVIAO</t>
  </si>
  <si>
    <t>JOSIAS TEIXEIRA ERVILHA</t>
  </si>
  <si>
    <t>GEUZALETE LORES ROSA DE SOUZA</t>
  </si>
  <si>
    <t>MILTON FERREIRA MARTINELLI JUNIOR</t>
  </si>
  <si>
    <t>JOAO CHAPINHA GAVIAO</t>
  </si>
  <si>
    <t>VILSON DE OLIVEIRA</t>
  </si>
  <si>
    <t>NIVEA CRISTINA DE SOUZA GOUVEA</t>
  </si>
  <si>
    <t>GASTON SEVERINO DA SILVA</t>
  </si>
  <si>
    <t>NELSON ARARA</t>
  </si>
  <si>
    <t>IRA ARARA</t>
  </si>
  <si>
    <t>NEIVA ARARA</t>
  </si>
  <si>
    <t>ZAQUEU ARARA</t>
  </si>
  <si>
    <t>CARLOS INHONRONT ARARA</t>
  </si>
  <si>
    <t>VANDERLEI XAPA IT ARARA</t>
  </si>
  <si>
    <t>SERGIO ARARA</t>
  </si>
  <si>
    <t>EVALDO BARBOSA GOIS FILHO</t>
  </si>
  <si>
    <t>ALBERTO ARARA</t>
  </si>
  <si>
    <t>ELIZEU JOAO CARDOSO RODRIGUES</t>
  </si>
  <si>
    <t>FERNANDA PEREIRA DA SILVA</t>
  </si>
  <si>
    <t>PEDRO KUP EOYT TUPARI</t>
  </si>
  <si>
    <t>ALFREDO JIRI KAU TUPARI</t>
  </si>
  <si>
    <t>RAQUEL DOS SANTOS LEITE</t>
  </si>
  <si>
    <t>VALNEI MARCAL DE OLIVEIRA</t>
  </si>
  <si>
    <t>WANDERSON PEDRO PEREIRA</t>
  </si>
  <si>
    <t>JOCELINO LUCIANO</t>
  </si>
  <si>
    <t>JOSE MILTON SANTOS</t>
  </si>
  <si>
    <t>ALEXANDRE GONCALVES CORDEIRO</t>
  </si>
  <si>
    <t>IVANIA LUIZ MACHADO</t>
  </si>
  <si>
    <t>CAROLINA APYROYSA TUPARI</t>
  </si>
  <si>
    <t>FLORA MAKURAP</t>
  </si>
  <si>
    <t>NILZETE PANO TUPARI</t>
  </si>
  <si>
    <t>BRUNO RUFINO</t>
  </si>
  <si>
    <t>MOACIR SOARES PEREIRA</t>
  </si>
  <si>
    <t>NATANAEL JESUS DO VALE SANTOS</t>
  </si>
  <si>
    <t>JANIR ROSA</t>
  </si>
  <si>
    <t>LILIA APARECIDA REIS SOARES FERREIRA</t>
  </si>
  <si>
    <t>ANDERLEI REIS SOARES</t>
  </si>
  <si>
    <t>SILVIO MAXIMINO FILHO</t>
  </si>
  <si>
    <t>RENATO GOMES DE SOUZA</t>
  </si>
  <si>
    <t>DILHAN DE JESUS DA SILVA</t>
  </si>
  <si>
    <t>JOAO FRANCISCO NETO</t>
  </si>
  <si>
    <t>SILAS FRANCISCO TEXEIRA</t>
  </si>
  <si>
    <t>VALDIR ANTONIO DA SILVA SOARES</t>
  </si>
  <si>
    <t>CLAUDINEI LORES DE SOUZA</t>
  </si>
  <si>
    <t>VALDIVANIO SILVA</t>
  </si>
  <si>
    <t>LEANDRO SILVA FRITZ</t>
  </si>
  <si>
    <t>MARIA ROSA CANUTO DE ASSIS</t>
  </si>
  <si>
    <t>LUCAS BLOEMER</t>
  </si>
  <si>
    <t>AMENEGILDO MASCARENHAS DE OLIVEIRA</t>
  </si>
  <si>
    <t>JANDIR PINTO DE OLIVEIRA</t>
  </si>
  <si>
    <t>OLINDO OLIVEIRA DE ALMEIDA</t>
  </si>
  <si>
    <t>ROSALIA LIMA BORGES</t>
  </si>
  <si>
    <t>RENATO BE ADJOHR GAVIAO</t>
  </si>
  <si>
    <t>ARNALDO DOKAHY GAVIAO</t>
  </si>
  <si>
    <t>MIGUEL SEV KIHR GAVIAO</t>
  </si>
  <si>
    <t>DANIELA KAZER KALAV GAVIAO</t>
  </si>
  <si>
    <t>GISELE ADO AUHR GAVIAO</t>
  </si>
  <si>
    <t>JOSIANE KAV KUV GAVIAO</t>
  </si>
  <si>
    <t>LUIZ PAZARAH GAVIAO</t>
  </si>
  <si>
    <t>NACOCA PIU CINTA LARGA</t>
  </si>
  <si>
    <t>VALTENBERG DA SILVA SANTOS</t>
  </si>
  <si>
    <t>ADEMAR MAQUARTE</t>
  </si>
  <si>
    <t>JORDEANNE DA CONCEICAO DOS SANTOS</t>
  </si>
  <si>
    <t>ADEMIR LETSCH</t>
  </si>
  <si>
    <t>HODEG SURUI</t>
  </si>
  <si>
    <t>Cacoal</t>
  </si>
  <si>
    <t>ROGORO SURUI</t>
  </si>
  <si>
    <t>ROLON SURUI</t>
  </si>
  <si>
    <t>ADAO ABAPEH GAVIAO</t>
  </si>
  <si>
    <t>EDVAGNER DIAS FERREIRA</t>
  </si>
  <si>
    <t>EDMILSON PINTO SILVA</t>
  </si>
  <si>
    <t>EIEEF HAP BITT TUPARI</t>
  </si>
  <si>
    <t>ISAIAS TUPARI</t>
  </si>
  <si>
    <t>GILVAN MEKIT OM TUPARI</t>
  </si>
  <si>
    <t>LUANA PANIGIG SURUI</t>
  </si>
  <si>
    <t>ENIVALDO DA SILVA SOUZA</t>
  </si>
  <si>
    <t>Vale do Anari</t>
  </si>
  <si>
    <t>FRANCISCO GALDINO DE SOUZA</t>
  </si>
  <si>
    <t>ELIAS PEREIRA RIBEIRO</t>
  </si>
  <si>
    <t>Machadinho D'oeste</t>
  </si>
  <si>
    <t>FRANCISCO DAS CHAGAS NOGUEIRA</t>
  </si>
  <si>
    <t>AGENOR FIRMIANO DA SILVA</t>
  </si>
  <si>
    <t>JOSE MARQUES DA VEIGA</t>
  </si>
  <si>
    <t>SEBASTIAO GALDINO DE SOUZA</t>
  </si>
  <si>
    <t>SEBASTIAO APARECIDO JARDIM</t>
  </si>
  <si>
    <t>LUIZ CARLOS FRANCO DE LIMA</t>
  </si>
  <si>
    <t>ANILDO VILMAR HERDIES</t>
  </si>
  <si>
    <t>EIEEF XINEPUABA</t>
  </si>
  <si>
    <t>PAGOAPOPIB SURUI</t>
  </si>
  <si>
    <t>JOSEBEL APOENA SURU</t>
  </si>
  <si>
    <t>MARIANA PAIBIKYE SURUI</t>
  </si>
  <si>
    <t>KALEBE OYER SURUI</t>
  </si>
  <si>
    <t>MATHEUS LIMA XAVIER</t>
  </si>
  <si>
    <t>MANOEL VALENTIN DA FONSECA</t>
  </si>
  <si>
    <t>RONALDO DE SOUZA</t>
  </si>
  <si>
    <t>FRANCISCO PEREIRA DA SILVA</t>
  </si>
  <si>
    <t>JORGE MIZAEL PAIVA LOURENCO</t>
  </si>
  <si>
    <t>VALDIR DO SANTOS</t>
  </si>
  <si>
    <t>SEBASTIAO RIBEIRO DA CRUZ</t>
  </si>
  <si>
    <t>PAULO GABRIEL DOS SANTOS</t>
  </si>
  <si>
    <t>VALDECI MOREIRA DA SILVA</t>
  </si>
  <si>
    <t>ANGELO SALUSTIANO DE LIMA</t>
  </si>
  <si>
    <t>JOELSON SILVA MARCELINO</t>
  </si>
  <si>
    <t>Parecis</t>
  </si>
  <si>
    <t>LEIDY LAURA SILVA MARCELINO</t>
  </si>
  <si>
    <t>ROSANGELA APARECIDA SILVA DE ALMEIDA</t>
  </si>
  <si>
    <t>NARAIAMAT SURUI</t>
  </si>
  <si>
    <t>ADELSON DA SILVA VIANA</t>
  </si>
  <si>
    <t>GILMAR MENDES DE MORAIS</t>
  </si>
  <si>
    <t>OBEDIO RIBEIRO DIAS</t>
  </si>
  <si>
    <t>JOHN THOMAS ALMEIDA LIMA</t>
  </si>
  <si>
    <t>ANA MARIA DOS SANTOS</t>
  </si>
  <si>
    <t>KAWAN SANTOS DE PAULA</t>
  </si>
  <si>
    <t>REINALDO ANTONIO DE LANA</t>
  </si>
  <si>
    <t>ADENIR LELES MATHIAS</t>
  </si>
  <si>
    <t>MARCOS ANTONIO DA SILVA</t>
  </si>
  <si>
    <t>CASSIUS CLOVIS CEZEMER DE MORAIS</t>
  </si>
  <si>
    <t>JULIANO DA CRUZ VOLKMANN</t>
  </si>
  <si>
    <t>FLORISVALDO MARTINI</t>
  </si>
  <si>
    <t>EDY VITORINO CORREA</t>
  </si>
  <si>
    <t>PAULO SERGIO DIAS DA SILVA</t>
  </si>
  <si>
    <t>CHARLES CARDOZO</t>
  </si>
  <si>
    <t>MARIA JEIANA DUTRA DA SILVA</t>
  </si>
  <si>
    <t>ROZA AMELIA DA SILVA</t>
  </si>
  <si>
    <t>PAGOAGOY SURUI</t>
  </si>
  <si>
    <t>JAQUELINE DUTRA DA SILVA GUEDES</t>
  </si>
  <si>
    <t>PILATOS MOPIDGOE SURUI</t>
  </si>
  <si>
    <t>MOPIDMORE SURUI</t>
  </si>
  <si>
    <t>JANDRIO DUTRA DA SILVA MIRANDA</t>
  </si>
  <si>
    <t>PAMAREG SURUI</t>
  </si>
  <si>
    <t>ARTHUR OYHAPALIWAI SURUI</t>
  </si>
  <si>
    <t>AILTON CINTA LARGA</t>
  </si>
  <si>
    <t>LUAN AOSE KAMPE</t>
  </si>
  <si>
    <t>MARENILSON LEITE DA COSTA</t>
  </si>
  <si>
    <t>BRENDO RODRIGUES DA COSTA</t>
  </si>
  <si>
    <t>MIGUEL AIRES DE SOUZA</t>
  </si>
  <si>
    <t>SANDRA DIAS DOS REIS</t>
  </si>
  <si>
    <t>MANOEL ALVES PEREIRA</t>
  </si>
  <si>
    <t>MBAUAJUP URU EU WAU WAU</t>
  </si>
  <si>
    <t>VENCERLAU CORDEIRO DA ROCHA</t>
  </si>
  <si>
    <t>RAIMUNDA NUNES DOS SANTOS</t>
  </si>
  <si>
    <t>PEDRO NAVECA DE LIMA FILHO</t>
  </si>
  <si>
    <t>MARCOS VIEIRA DE CASTRO</t>
  </si>
  <si>
    <t>JOSE MARIA DE SOUSA</t>
  </si>
  <si>
    <t>JOSEFA ORO NAO</t>
  </si>
  <si>
    <t>RAILTON ORO NAO</t>
  </si>
  <si>
    <t>KASSIA PAIROETA TUPARI</t>
  </si>
  <si>
    <t>São Miguel do Guaporé</t>
  </si>
  <si>
    <t>MARIA OSMANA GOMES</t>
  </si>
  <si>
    <t>ADMILSON ORO NAO</t>
  </si>
  <si>
    <t>MARCILIO ORO NAO</t>
  </si>
  <si>
    <t>JOSE FREITAS SEVERO</t>
  </si>
  <si>
    <t>RAQUEL WAREOKA KAMPE</t>
  </si>
  <si>
    <t>ANTONIO OTAVIO DA SILVA</t>
  </si>
  <si>
    <t>RICARDO MENDES TEIXEIRA</t>
  </si>
  <si>
    <t>IVAN IRITOP A TUPARI</t>
  </si>
  <si>
    <t>LEONORA ORO NAO</t>
  </si>
  <si>
    <t>NILDO TUPARI</t>
  </si>
  <si>
    <t>MARCIO ORO NAO</t>
  </si>
  <si>
    <t>PAULO JUNIOR HWARAPI TUPARI</t>
  </si>
  <si>
    <t>ROSALINA ORO WARAM XIJEIN</t>
  </si>
  <si>
    <t>ONESIMO ORO EO</t>
  </si>
  <si>
    <t>FRANCISCO LIMA DE ALMEIDA</t>
  </si>
  <si>
    <t>PABLO ROBES DA SILVA BRASIL</t>
  </si>
  <si>
    <t>LISLEY MACSUEL FLAVIO</t>
  </si>
  <si>
    <t>PEDRO PRESTES DOS SANTOS</t>
  </si>
  <si>
    <t>ADEMIR ORO NAO</t>
  </si>
  <si>
    <t>SEBASTIAO CORREA DOS SANTOS</t>
  </si>
  <si>
    <t>ALISSON ORO NAO</t>
  </si>
  <si>
    <t>ESCOLA ORO WAO YEI ORO NAO</t>
  </si>
  <si>
    <t>VANESSA PEREIRA OLIVEIRA</t>
  </si>
  <si>
    <t>MANOEL PEDRO GALDINO DE SOUZA</t>
  </si>
  <si>
    <t>FRANCISCA PEREIRA DOS SANTOS</t>
  </si>
  <si>
    <t>OROWAO TOROTO ORO NAO</t>
  </si>
  <si>
    <t>REGIONE EP IRI TUPARI</t>
  </si>
  <si>
    <t>JOSE BONIFACIO LOPES BRASIL</t>
  </si>
  <si>
    <t>CELIO CANOE ORO NAO</t>
  </si>
  <si>
    <t>PAULO TUPARI</t>
  </si>
  <si>
    <t>LUCIANO KAP SIK TUPARI</t>
  </si>
  <si>
    <t>RAILSON ORO NAO</t>
  </si>
  <si>
    <t>RENATO ORO NAO</t>
  </si>
  <si>
    <t>SILMARA ORO NAO</t>
  </si>
  <si>
    <t>GILCINEIA ORO NAO</t>
  </si>
  <si>
    <t>FABIO ALVES VIEIRA</t>
  </si>
  <si>
    <t>LOHAYNE SAIRAKA TUPARI KAMPE</t>
  </si>
  <si>
    <t>LUCINEIA MAKURAP</t>
  </si>
  <si>
    <t>ROSA ERTA ERTA KAMPE</t>
  </si>
  <si>
    <t>LEVI MAKURAP</t>
  </si>
  <si>
    <t>ADARLICIA MAKURAP</t>
  </si>
  <si>
    <t>ELISSON ORO MON DE ASSIS</t>
  </si>
  <si>
    <t>ROSENILDA ORO WIN</t>
  </si>
  <si>
    <t>EUNICE ORO NAO</t>
  </si>
  <si>
    <t>BELARMINO ORO NAO</t>
  </si>
  <si>
    <t>ISAURINA BATISTA CARRIZA</t>
  </si>
  <si>
    <t>JOCILENE VIEIRA DE ARAUJO</t>
  </si>
  <si>
    <t>GENI ORO NAO</t>
  </si>
  <si>
    <t>ZENEIDE ORO NAO</t>
  </si>
  <si>
    <t>MARCIA ORO NAO</t>
  </si>
  <si>
    <t>ARTEMISA ORO NAO</t>
  </si>
  <si>
    <t>FABIANA AMOTA TUPARI</t>
  </si>
  <si>
    <t>MARINA ORO NAO</t>
  </si>
  <si>
    <t>JOELBA PEREIRA BOTELHO</t>
  </si>
  <si>
    <t>MIRIAN RAMOS DE JESUS</t>
  </si>
  <si>
    <t>KELLY TUPARI JABOTI</t>
  </si>
  <si>
    <t>JOSILENE GEIRIKA MARURAP</t>
  </si>
  <si>
    <t>DELIS ORO NAO</t>
  </si>
  <si>
    <t>ANA PAULA ORO NAO</t>
  </si>
  <si>
    <t>MAURO ORO EO</t>
  </si>
  <si>
    <t>ANDRYEL PATOWOP MAKURAP PONSE</t>
  </si>
  <si>
    <t>ANTONIO PONTES RIBEIRO</t>
  </si>
  <si>
    <t>JOSE RODRIGUES DE OLIVEIRA</t>
  </si>
  <si>
    <t>JOZENIR PEREIRA DE ABREU</t>
  </si>
  <si>
    <t>IDERALDO SALES DA SILVA</t>
  </si>
  <si>
    <t>VALERIA MAZORCA</t>
  </si>
  <si>
    <t>IRINEU GOMES BRITO</t>
  </si>
  <si>
    <t>RONEI BATISTA SCHOABA</t>
  </si>
  <si>
    <t>JOSE ROBERTO FRANCHETTO</t>
  </si>
  <si>
    <t>ANTONIO RODRIGUES PAIVA</t>
  </si>
  <si>
    <t>ALESSANDRO COSTA RIBEIRO</t>
  </si>
  <si>
    <t>VALDILENE ORO MON</t>
  </si>
  <si>
    <t>CLEOMAR ORO NAO</t>
  </si>
  <si>
    <t>VALMIR ORO MON</t>
  </si>
  <si>
    <t>ECILENE ORO WARAM XIJEIN</t>
  </si>
  <si>
    <t>ROBERTO ORO MON</t>
  </si>
  <si>
    <t>MIRACI ORO WARAM XIJEIN</t>
  </si>
  <si>
    <t>ALBERTINA ORO MON</t>
  </si>
  <si>
    <t>GILBERTO ORO MON</t>
  </si>
  <si>
    <t>ERCIANE ORO WARAM XIJEIN</t>
  </si>
  <si>
    <t>VALDIR ORO MON</t>
  </si>
  <si>
    <t>EIEEF TOP ARAN WARAM XIJEIN</t>
  </si>
  <si>
    <t>AFONSO ORO NAO JUNIOR</t>
  </si>
  <si>
    <t>ZAQUEU URUBONE</t>
  </si>
  <si>
    <t>DIDIMO ORO MON</t>
  </si>
  <si>
    <t>AUDELINA ORO MON</t>
  </si>
  <si>
    <t>ANA PAULA ORO WARAM XIJEIN</t>
  </si>
  <si>
    <t>CENIRA ORO MON</t>
  </si>
  <si>
    <t>ZICO ORO MON</t>
  </si>
  <si>
    <t>BENJAMIN JABUTI</t>
  </si>
  <si>
    <t>CLEUZA DE ANDRADE AZEVEDO</t>
  </si>
  <si>
    <t>LEONARDO AZEVEDO CASTILHO</t>
  </si>
  <si>
    <t>RODRIGO PEREIRA MEDEIROS</t>
  </si>
  <si>
    <t>TATIANE ZANARDI</t>
  </si>
  <si>
    <t>MARIO MACIEL DE SOUZA JUNIOR</t>
  </si>
  <si>
    <t>SIMONIA TEIXEIRA DE SOUZA</t>
  </si>
  <si>
    <t>SEVERINO RAMOS MORAES</t>
  </si>
  <si>
    <t>LUCIETH CANOE CUJUBIM</t>
  </si>
  <si>
    <t>EDSON MACURAP</t>
  </si>
  <si>
    <t>DENILSON MACURAP</t>
  </si>
  <si>
    <t>CIRLENE ORO MON</t>
  </si>
  <si>
    <t>GENIANE CAO ORO WAJE</t>
  </si>
  <si>
    <t>MARISTELA ORO NAO</t>
  </si>
  <si>
    <t>EIEEF LEONEL BUANGA CANOE</t>
  </si>
  <si>
    <t>CARMELO RODRIQUES FLORES</t>
  </si>
  <si>
    <t>MIGUEL WAJURU</t>
  </si>
  <si>
    <t>SAMARA LOPES MEDEIRO FLORES</t>
  </si>
  <si>
    <t>ISAEL MARACURAP</t>
  </si>
  <si>
    <t>ROSANGELA JABUTI MACURAP</t>
  </si>
  <si>
    <t>FRANCISCA DIAS DUARTE</t>
  </si>
  <si>
    <t>AGUINALDO HENRIQUE DA SILVA</t>
  </si>
  <si>
    <t>JORGE LUIZ BUACOVSKI PEREIRA</t>
  </si>
  <si>
    <t>PAULO CARLOS CORREA FILHO</t>
  </si>
  <si>
    <t>JOSILENE ORO MON</t>
  </si>
  <si>
    <t>LAURINDO DA SILVA LOPES</t>
  </si>
  <si>
    <t>ANGELICA CASEMIRO DOS SANTOS</t>
  </si>
  <si>
    <t>FRANCINALDO ORO EO</t>
  </si>
  <si>
    <t>OROWAO JE PARA ORO AT</t>
  </si>
  <si>
    <t>CRISTIELE SURUI</t>
  </si>
  <si>
    <t>MOPIDAOR SURUI</t>
  </si>
  <si>
    <t>BENTO DE ARAUJO PASMIN</t>
  </si>
  <si>
    <t>DOMINGOS SAVIO NOGUEIRA DA SILVA</t>
  </si>
  <si>
    <t>GRACILENE SOUZA DE OLIVEIRA</t>
  </si>
  <si>
    <t>JEFERSON DE JESUS DA CONCEICAO</t>
  </si>
  <si>
    <t>ALCIR NAVECA DE LIMA</t>
  </si>
  <si>
    <t>RAIMUNDO PRUDENCIO SOUDRE</t>
  </si>
  <si>
    <t>ELISSANDRA SANTOS GUIMARAES</t>
  </si>
  <si>
    <t>GERMANO CIDRAO DE CARVALHO</t>
  </si>
  <si>
    <t>ADMILSON CASTRO DOS SANTOS</t>
  </si>
  <si>
    <t>SANDRO VALENTE DE CASTRO</t>
  </si>
  <si>
    <t>JOSE CLAUDIO ALVES DE SOUSA</t>
  </si>
  <si>
    <t>ANA DE JESUS ROCHA ALVES</t>
  </si>
  <si>
    <t>ALTEMISSE ALVES DE SOUSA</t>
  </si>
  <si>
    <t>VANUSCLEIA GALDINO DOS SANTOS</t>
  </si>
  <si>
    <t>RONALDO MIRANDA DA SILVA</t>
  </si>
  <si>
    <t>BENEDITO GLADSTONE SANTIAGO MOTA</t>
  </si>
  <si>
    <t>VALDERLEI JOSE CASTELLANI</t>
  </si>
  <si>
    <t>EMERSON SANTOS DE OLIVEIRA</t>
  </si>
  <si>
    <t>EDSON NEVES DAMASENO</t>
  </si>
  <si>
    <t>FRANCISCO PERNANBUCO PEREIRA</t>
  </si>
  <si>
    <t>FABIANO PERNAMBUCO PEREIRA</t>
  </si>
  <si>
    <t>EUROFLAVIO NUNES DOS SANTOS</t>
  </si>
  <si>
    <t>AFONSO FERREIRA DE OLIVEIRA</t>
  </si>
  <si>
    <t>BERNARDINO BATISTA DO NASCIMENTO</t>
  </si>
  <si>
    <t>SEBASTIAO MARCIO SILVA COSTA</t>
  </si>
  <si>
    <t>CELIA CORDEIRO DE CASTRO PIRES</t>
  </si>
  <si>
    <t>LISARB DE OLIVEIRA SANTIAGO</t>
  </si>
  <si>
    <t>JAILSON BORGES BARBOZA</t>
  </si>
  <si>
    <t>ANTONIO MORENO MACURAPE</t>
  </si>
  <si>
    <t>EDMAR RAMALHO DOS REIS</t>
  </si>
  <si>
    <t>JOSE JAKSON PEREIRA DE SOUZA ARAUJO</t>
  </si>
  <si>
    <t>UANDERSON CHAVES BARRETO</t>
  </si>
  <si>
    <t>STEFANE FERNANDES PEREIRA</t>
  </si>
  <si>
    <t>DANIELE MONTEIRO FERNANDES CAMPOS</t>
  </si>
  <si>
    <t>JORRANA RODRIGUES PANTOJA</t>
  </si>
  <si>
    <t>ANTONIO DE SOUZA FILHO</t>
  </si>
  <si>
    <t>VALDIR DE ANDRADE SOUZA JUNIOR</t>
  </si>
  <si>
    <t>ADALBERTO VALENTE DA SILVA</t>
  </si>
  <si>
    <t>JOSE ANTONIO BRAGA BRITO</t>
  </si>
  <si>
    <t>MARIA IVANILDA PEREIRA DOS SANTOS</t>
  </si>
  <si>
    <t>RISOMAR LIMA DE SOUZA</t>
  </si>
  <si>
    <t>CLAUDENOR LOBATO SENA</t>
  </si>
  <si>
    <t>CLAUDEIR LOBATO SENA</t>
  </si>
  <si>
    <t>EVANDO DE ALMEIDA FERREIRA</t>
  </si>
  <si>
    <t>JUCILANDE CAVALCANTE DE ARAUJO</t>
  </si>
  <si>
    <t>JANETE PARENTE MARCIAO</t>
  </si>
  <si>
    <t>ORESTES RONKOSKI</t>
  </si>
  <si>
    <t>JUCILEIA ORO NAO</t>
  </si>
  <si>
    <t>ARLENE ORO NAO</t>
  </si>
  <si>
    <t>CLEISSIANO ORO NAO</t>
  </si>
  <si>
    <t>JOSE AURESTES BERTO</t>
  </si>
  <si>
    <t>EZEQUIAS ORO NAO</t>
  </si>
  <si>
    <t>OLIVANDRO ORONAO</t>
  </si>
  <si>
    <t>CRISTIANO ORO NAO</t>
  </si>
  <si>
    <t>CLEUDIANA JABOTI ORONAO</t>
  </si>
  <si>
    <t>JOSIAS ORO NAO</t>
  </si>
  <si>
    <t>TAIANA ORO NAO</t>
  </si>
  <si>
    <t>OZIETE TUPARI</t>
  </si>
  <si>
    <t>ADELSON GONCALVES TORRES</t>
  </si>
  <si>
    <t>ROSA ARICAPU JABUTI</t>
  </si>
  <si>
    <t>CLEDISON ORO EO</t>
  </si>
  <si>
    <t>EDINEUZA CANOE</t>
  </si>
  <si>
    <t>WILLIAM ORO NAO</t>
  </si>
  <si>
    <t>OMAR JUNIOR ORO NAO</t>
  </si>
  <si>
    <t>ALDENIR MACURAP</t>
  </si>
  <si>
    <t>SANDY ORO NAO</t>
  </si>
  <si>
    <t>DELCILENE MACURAP</t>
  </si>
  <si>
    <t>ANGELICA ORO NAO</t>
  </si>
  <si>
    <t>ZELIA CANOE</t>
  </si>
  <si>
    <t>MARILENE ORO NAO</t>
  </si>
  <si>
    <t>AURINETE ORO NAO</t>
  </si>
  <si>
    <t>FRANCIKELY ORO NAO</t>
  </si>
  <si>
    <t>CLAUDIA ORO NAO</t>
  </si>
  <si>
    <t>AUCIMAR ORO AT</t>
  </si>
  <si>
    <t>VALDAIR GONCALVES DA SILVA</t>
  </si>
  <si>
    <t>JOAO DE CASTRO SOARES</t>
  </si>
  <si>
    <t>EDENILCE APARECIDA DA SILVA</t>
  </si>
  <si>
    <t>VALDECIR GONCALVES DA SILVA</t>
  </si>
  <si>
    <t>ANGILENE ORO NAO</t>
  </si>
  <si>
    <t>KELEN TSINHOTS EIEHI E TSUWEBTE</t>
  </si>
  <si>
    <t>LUCIA JABOTI</t>
  </si>
  <si>
    <t>CARMENDO MASSAKA</t>
  </si>
  <si>
    <t>DAIANA MACURAP</t>
  </si>
  <si>
    <t>JHONATAN SANTOS DE OLIVEIRA</t>
  </si>
  <si>
    <t>DALCIDIO ORO AT</t>
  </si>
  <si>
    <t>GILMARQUES MACEDO</t>
  </si>
  <si>
    <t>LEANDRO AUGUSTO CACULA ABDALLA</t>
  </si>
  <si>
    <t>ELCIO DIVINO DARE</t>
  </si>
  <si>
    <t>APARECIDO SOARES DA SILVA</t>
  </si>
  <si>
    <t>ELEUSO CAMARGO CAETANO</t>
  </si>
  <si>
    <t>JOSIMAR CAMARGO CAETANO</t>
  </si>
  <si>
    <t>VALMIR SCHUARTZ DA SILVA</t>
  </si>
  <si>
    <t>FABIANA APARECIDA KLICZEWSKI DOMINGUES</t>
  </si>
  <si>
    <t>GEDIEL OLIVEIRA DA SILVA</t>
  </si>
  <si>
    <t>LEOVERAL BEYER JUNIOR</t>
  </si>
  <si>
    <t>ROBERTO DE SOUZA CAMPOS</t>
  </si>
  <si>
    <t>DEIVIDE STEFANI CACULA ARCOVERDE</t>
  </si>
  <si>
    <t>JOSENIR VIEIRA DE OLIVEIRA</t>
  </si>
  <si>
    <t>VAGNER DE ANDRADE GOMES</t>
  </si>
  <si>
    <t>DEUZIANE MADEIRA DE SOUZA</t>
  </si>
  <si>
    <t>LEANDRO MARTINS DA SILVA</t>
  </si>
  <si>
    <t>JOCELINO DA SILVA TOBIAS</t>
  </si>
  <si>
    <t>IDEUZINA GALDINA DA SILVA</t>
  </si>
  <si>
    <t>ADEVALDO RODRIGUES CARVALHO</t>
  </si>
  <si>
    <t>LENIR APARECIDA DO CARMO SILVA</t>
  </si>
  <si>
    <t>ELIENAI ROSALINO DA SILVA FERNANDES</t>
  </si>
  <si>
    <t>MARCONDES DA SILVA SOARES</t>
  </si>
  <si>
    <t>ALOJAMENTO SEDAM</t>
  </si>
  <si>
    <t>JANETE ORO MON</t>
  </si>
  <si>
    <t>FRANCINILDO ORO NAO</t>
  </si>
  <si>
    <t>BASE DA SEDAM</t>
  </si>
  <si>
    <t>BASE SEDAM MATA BURRO</t>
  </si>
  <si>
    <t>SIGFI 80</t>
  </si>
  <si>
    <t>SIGFI 160</t>
  </si>
  <si>
    <t>SIGFI</t>
  </si>
  <si>
    <t>Latitude_UC</t>
  </si>
  <si>
    <t>Longitude_UC</t>
  </si>
  <si>
    <t>Latitude</t>
  </si>
  <si>
    <t>Longitude</t>
  </si>
  <si>
    <t>ENERGISA RO 3ª Tranche  - LPT AmL - Lote 1 - Erro 5,00%</t>
  </si>
  <si>
    <t>Porto Velho / RO</t>
  </si>
  <si>
    <t>Dias fixos de deslocamento por equipe (ida e volta à capital)</t>
  </si>
  <si>
    <t>Equipes mobilizadas</t>
  </si>
  <si>
    <t>Municípios abrangidos</t>
  </si>
  <si>
    <t>Verificação</t>
  </si>
  <si>
    <t>Resultado</t>
  </si>
  <si>
    <t>Referência</t>
  </si>
  <si>
    <t>Registros com STATUS = "Selecionado" (universo de inspeção)</t>
  </si>
  <si>
    <t>Códigos de UC distintos entre os selecionados</t>
  </si>
  <si>
    <t>Registros duplicados (mesma UC selecionada mais de uma vez)</t>
  </si>
  <si>
    <t>Selecionados sem município identificado</t>
  </si>
  <si>
    <t>Selecionados sem identificação de UC</t>
  </si>
  <si>
    <t>Municípios distintos na amostra selecionada</t>
  </si>
  <si>
    <t>Cluster logístico</t>
  </si>
  <si>
    <t>UCs selecionadas</t>
  </si>
  <si>
    <t>Lat. centroide</t>
  </si>
  <si>
    <t>Long. centroide</t>
  </si>
  <si>
    <t>Dist. rodoviária estimada (km)</t>
  </si>
  <si>
    <t>A — Norte / Capital</t>
  </si>
  <si>
    <t>B — Oeste / Mamoré</t>
  </si>
  <si>
    <t>C — Centro-Leste / BR-364</t>
  </si>
  <si>
    <t>D — Vale do Guaporé</t>
  </si>
  <si>
    <t>TOTAL / MÉDIA</t>
  </si>
  <si>
    <t>Cluster</t>
  </si>
  <si>
    <t>UCs</t>
  </si>
  <si>
    <t>Rota total estimada (km)</t>
  </si>
  <si>
    <t>Cenário</t>
  </si>
  <si>
    <t>Equipes</t>
  </si>
  <si>
    <t>Prazo de campo teórico (dias)</t>
  </si>
  <si>
    <t>Ocupação média das equipes</t>
  </si>
  <si>
    <t>Cenário 2 — intermediário</t>
  </si>
  <si>
    <t>Cenário 3 — ÓTIMO RECOMENDADO (1 equipe por cluster)</t>
  </si>
  <si>
    <t>Passo e expressão de cálculo</t>
  </si>
  <si>
    <t>Unidade</t>
  </si>
  <si>
    <t>UC / equipe</t>
  </si>
  <si>
    <t>UC / equipe / dia</t>
  </si>
  <si>
    <t>dias / equipe</t>
  </si>
  <si>
    <t>equipe-dias</t>
  </si>
  <si>
    <t>dias</t>
  </si>
  <si>
    <t>variação</t>
  </si>
  <si>
    <t>RELATÓRIO TÉCNICO CONSOLIDADO — VALIDAÇÃO DA AMOSTRA, ANÁLISE LOGÍSTICA E DIMENSIONAMENTO DE EQUIPES</t>
  </si>
  <si>
    <t>Inspeção física de unidades consumidoras (UCs) — Estado de Rondônia | Amostras: 1_3, 1_4, 1_5 e 1_6 (extrato, erro 5%) | Referência histórica: Contrato ECM-015/2024, 2ª tranche</t>
  </si>
  <si>
    <t>1. RESUMO EXECUTIVO</t>
  </si>
  <si>
    <t>Indicador-chave</t>
  </si>
  <si>
    <t>Valor</t>
  </si>
  <si>
    <t>Unidade / observação</t>
  </si>
  <si>
    <t>UCs a inspecionar</t>
  </si>
  <si>
    <t>municípios</t>
  </si>
  <si>
    <t>Clusters logísticos identificados</t>
  </si>
  <si>
    <t>agrupamentos geográficos</t>
  </si>
  <si>
    <t>Produtividade média bruta histórica (Rondônia)</t>
  </si>
  <si>
    <t>Produtividade líquida de inspeção (base de cálculo)</t>
  </si>
  <si>
    <t>EQUIPES RECOMENDADAS</t>
  </si>
  <si>
    <t>PRAZO RECOMENDADO — dias de campo</t>
  </si>
  <si>
    <t>dias corridos</t>
  </si>
  <si>
    <t>2. METODOLOGIA UTILIZADA</t>
  </si>
  <si>
    <t>Etapa 1 — Extração da amostra: leitura das abas "Amostra 1_3", "1_4", "1_5" e "1_6" (extrato, erro 5%), filtrando exclusivamente os registros cuja coluna V (STATUS) contém o valor "Selecionado".</t>
  </si>
  <si>
    <t>Etapa 2 — Validação: verificação de duplicidade de código de UC, ausência de município, ausência de identificador de UC, ausência de coordenadas geográficas e divergência de grafia de municípios.</t>
  </si>
  <si>
    <t>Etapa 3 — Georreferenciamento: cálculo do centroide (média das coordenadas das UCs selecionadas) de cada município a partir das colunas X (Latitude_UC) e Y (Longitude_UC).</t>
  </si>
  <si>
    <t>Etapa 4 — Distâncias: distância geodésica capital–município pela fórmula de Haversine (raio 6.371 km) e conversão para distância rodoviária por fator de sinuosidade calibrado para a malha de Rondônia.</t>
  </si>
  <si>
    <t>Etapa 5 — Clusterização logística: agrupamento dos municípios por eixo rodoviário e proximidade, permitindo roteirização encadeada e diluição do deslocamento entre várias UCs.</t>
  </si>
  <si>
    <t>Etapa 6 — Produtividade: extração dos indicadores históricos de Rondônia (produtividade por equipe e produtividade diária) e segregação entre produtividade bruta e produtividade líquida de inspeção (expurgados os dias de deslocamento).</t>
  </si>
  <si>
    <t>3. HISTÓRICO DE REFERÊNCIA — RONDÔNIA, CONTRATO ECM-015/2024 (2ª TRANCHE)</t>
  </si>
  <si>
    <t>Parâmetro histórico</t>
  </si>
  <si>
    <t>UCs inspecionadas na 2ª tranche</t>
  </si>
  <si>
    <t>equipes</t>
  </si>
  <si>
    <t>Dias de execução</t>
  </si>
  <si>
    <t>Produtividade média por equipe = 18 ÷ 2</t>
  </si>
  <si>
    <t>Produtividade média por dia (bruta) = 18 ÷ (2 × 8)</t>
  </si>
  <si>
    <t>Dias de deslocamento embutidos no histórico (ida e volta à capital)</t>
  </si>
  <si>
    <t>Dias efetivos de inspeção por equipe = 8 − 2</t>
  </si>
  <si>
    <t>Produtividade líquida de inspeção = 18 ÷ (2 × 6)</t>
  </si>
  <si>
    <t>Dispersão geográfica histórica = 3 municípios ÷ 18 UCs</t>
  </si>
  <si>
    <t>municípios / UC</t>
  </si>
  <si>
    <t>UCs por município no histórico = 18 ÷ 3</t>
  </si>
  <si>
    <t>UCs / município</t>
  </si>
  <si>
    <t>Esforço total histórico = 2 equipes × 8 dias</t>
  </si>
  <si>
    <t>4. PREMISSAS E PARÂMETROS DE PLANEJAMENTO</t>
  </si>
  <si>
    <t>Parâmetro</t>
  </si>
  <si>
    <t>Unidade / justificativa</t>
  </si>
  <si>
    <t>Capital do estado — base de partida e retorno das equipes</t>
  </si>
  <si>
    <t>sede logística única</t>
  </si>
  <si>
    <t>Latitude da capital</t>
  </si>
  <si>
    <t>graus decimais</t>
  </si>
  <si>
    <t>Longitude da capital</t>
  </si>
  <si>
    <t>Jornada diária de campo</t>
  </si>
  <si>
    <t>horas / dia</t>
  </si>
  <si>
    <t>Velocidade média de deslocamento rodoviário</t>
  </si>
  <si>
    <t>km/h — mescla de BR-364 pavimentada e vicinais não pavimentadas</t>
  </si>
  <si>
    <t>Alcance por dia dedicado a deslocamento = jornada × velocidade</t>
  </si>
  <si>
    <t>km / dia</t>
  </si>
  <si>
    <t>Fator de sinuosidade rodoviária (rodoviária ÷ geodésica)</t>
  </si>
  <si>
    <t>calibrado para a malha viária de Rondônia</t>
  </si>
  <si>
    <t>dias — expurgo aplicado ao histórico de RO</t>
  </si>
  <si>
    <t>Acréscimo de rota para deslocamentos intra-cluster</t>
  </si>
  <si>
    <t>trechos entre municípios e acessos rurais às UCs</t>
  </si>
  <si>
    <t>Dias de mobilização / desmobilização</t>
  </si>
  <si>
    <t>dias — logística, briefing e fechamento</t>
  </si>
  <si>
    <t>Produtividade líquida de inspeção adotada (do histórico de RO)</t>
  </si>
  <si>
    <t>agrupamentos</t>
  </si>
  <si>
    <t>Registros totais na aba (base de sorteio)</t>
  </si>
  <si>
    <t>Selecionados sem latitude</t>
  </si>
  <si>
    <t>Selecionados sem longitude</t>
  </si>
  <si>
    <t>Valores distintos preenchidos na coluna V (STATUS)</t>
  </si>
  <si>
    <t>Fração amostral (selecionados ÷ base)</t>
  </si>
  <si>
    <t>registros</t>
  </si>
  <si>
    <t>ocorrências</t>
  </si>
  <si>
    <t>valores</t>
  </si>
  <si>
    <t>%</t>
  </si>
  <si>
    <t>5. VALIDAÇÃO DOS DADOS — AS QUATRO ABAS</t>
  </si>
  <si>
    <t>Am. 1_3</t>
  </si>
  <si>
    <t>Am. 1_4</t>
  </si>
  <si>
    <t>Am. 1_5</t>
  </si>
  <si>
    <t>Am. 1_6</t>
  </si>
  <si>
    <t>Diagnóstico</t>
  </si>
  <si>
    <t>Universo de inspeção</t>
  </si>
  <si>
    <t>Compatível com erro de 5%</t>
  </si>
  <si>
    <t>Ressalva de padronização: "Machadinho D'oeste" e "Espigão D'Oeste" divergem da grafia oficial do IBGE ("Machadinho d'Oeste" e "Espigão d'Oeste"). Como o uso é internamente consistente, não há impacto nas contagens — recomenda-se apenas normalizar antes de cruzamentos com bases externas.</t>
  </si>
  <si>
    <t>Observação: a coluna V contém um único valor preenchido ("Selecionado"); os demais registros da base estão vazios, confirmando que o filtro aplicado captura integralmente a amostra sorteada.</t>
  </si>
  <si>
    <t>Grafia de municípios — verificação qualitativa: não foram encontradas duas grafias distintas para o mesmo município dentro de uma mesma aba nem entre abas; a consolidação por nome é, portanto, segura.</t>
  </si>
  <si>
    <t>Dist. geodésica (km)</t>
  </si>
  <si>
    <t>UCs Am. 1_3</t>
  </si>
  <si>
    <t>% Am. 1_3</t>
  </si>
  <si>
    <t>UCs Am. 1_4</t>
  </si>
  <si>
    <t>% Am. 1_4</t>
  </si>
  <si>
    <t>UCs Am. 1_5</t>
  </si>
  <si>
    <t>% Am. 1_5</t>
  </si>
  <si>
    <t>UCs Am. 1_6</t>
  </si>
  <si>
    <t>% Am. 1_6</t>
  </si>
  <si>
    <t>Nº de amostras em que aparece</t>
  </si>
  <si>
    <t>Distância geodésica calculada por Haversine entre o centroide municipal e Porto Velho; distância rodoviária = geodésica × fator de sinuosidade (célula D55). São estimativas de planejamento e devem ser refinadas por roteirização real antes da mobilização.</t>
  </si>
  <si>
    <t>7. COMPARATIVO ENTRE AS QUATRO AMOSTRAS</t>
  </si>
  <si>
    <t>Amostra</t>
  </si>
  <si>
    <t>UCs por município</t>
  </si>
  <si>
    <t>Dispersão (munic./UC)</t>
  </si>
  <si>
    <t>Dist. média ponderada (km)</t>
  </si>
  <si>
    <t>Dist. máxima (km)</t>
  </si>
  <si>
    <t>Clusters ativos</t>
  </si>
  <si>
    <t>Índice de dispersão vs. Rondônia</t>
  </si>
  <si>
    <t>Amostra 1_3_extrato_erro_5%</t>
  </si>
  <si>
    <t>Amostra 1_4_extrato_erro_5%</t>
  </si>
  <si>
    <t>Amostra 1_5_extrato_erro_5%</t>
  </si>
  <si>
    <t>Amostra 1_6_extrato_erro_5%</t>
  </si>
  <si>
    <t>8. ANÁLISE LOGÍSTICA CONSOLIDADA — CLUSTERS GEOGRÁFICOS E ROTEIRIZAÇÃO</t>
  </si>
  <si>
    <t>Municípios do cluster</t>
  </si>
  <si>
    <t>Município mais distante (km rod.)</t>
  </si>
  <si>
    <t>Rota Am. 1_3 (km)</t>
  </si>
  <si>
    <t>Rota Am. 1_4 (km)</t>
  </si>
  <si>
    <t>Rota Am. 1_5 (km)</t>
  </si>
  <si>
    <t>Rota Am. 1_6 (km)</t>
  </si>
  <si>
    <t>TOTAL / CAMINHO CRÍTICO</t>
  </si>
  <si>
    <t>Rota estimada = 2 × distância rodoviária do município mais distante do cluster × (1 + acréscimo intra-cluster, célula D57). Para cada amostra considera-se apenas o município mais distante que efetivamente possui UCs selecionadas naquela amostra.</t>
  </si>
  <si>
    <t>Esforço de inspeção (equipe-dias)</t>
  </si>
  <si>
    <t>Dias de deslocamento (equipe-dias)</t>
  </si>
  <si>
    <t>ESFORÇO TOTAL (equipe-dias)</t>
  </si>
  <si>
    <t>Ref. caminho crítico sem realocação (dias)</t>
  </si>
  <si>
    <t>Prazo com 2 equipes (dias)</t>
  </si>
  <si>
    <t>Prazo com 3 equipes (dias)</t>
  </si>
  <si>
    <t>Prazo com 4 equipes (dias)</t>
  </si>
  <si>
    <t>Equipes ótimas</t>
  </si>
  <si>
    <t>Prazo ótimo (dias)</t>
  </si>
  <si>
    <t>Fator de desbalanceamento de carga entre equipes (realocação imperfeita e retrabalho de rota)</t>
  </si>
  <si>
    <t>Esforço total (equipe-dias)</t>
  </si>
  <si>
    <t>Carga ajustada por desbalanceamento (equipe-dias)</t>
  </si>
  <si>
    <t>PRAZO DE CAMPO (dias)</t>
  </si>
  <si>
    <t>Mobilização (dias)</t>
  </si>
  <si>
    <t>PRAZO TOTAL (dias)</t>
  </si>
  <si>
    <t>Redução vs. cenário de 2 equipes</t>
  </si>
  <si>
    <t>Avaliação técnica</t>
  </si>
  <si>
    <t>Cenário 1 — mínimo (réplica do efetivo de Rondônia)</t>
  </si>
  <si>
    <t>Cenário 4 — acelerado</t>
  </si>
  <si>
    <t>Cenário 5 — máxima compressão de prazo</t>
  </si>
  <si>
    <t>5 — Produtividade líquida de inspeção = 18 ÷ (2 × 6) — base de todo o dimensionamento</t>
  </si>
  <si>
    <t>índice</t>
  </si>
  <si>
    <t>Recomendação</t>
  </si>
  <si>
    <t>Prazo de execução em campo</t>
  </si>
  <si>
    <t>Dias de mobilização e desmobilização</t>
  </si>
  <si>
    <t>PRAZO TOTAL RECOMENDADO</t>
  </si>
  <si>
    <t>Ocupação média projetada das equipes</t>
  </si>
  <si>
    <t>UCs por equipe (média)</t>
  </si>
  <si>
    <t>aproveitamento</t>
  </si>
  <si>
    <t>UCs / equipe</t>
  </si>
  <si>
    <t>R1 — Concentração em Guajará-Mirim</t>
  </si>
  <si>
    <t>R3 — Sazonalidade de chuvas</t>
  </si>
  <si>
    <t>R5 — Distâncias estimadas, não roteirizadas</t>
  </si>
  <si>
    <t>Alto</t>
  </si>
  <si>
    <t>Médio</t>
  </si>
  <si>
    <t>Criticidade</t>
  </si>
  <si>
    <t>9. DIMENSIONAMENTO INDIVIDUAL DE CADA AMOSTRA (alternativas mutuamente exclusivas)</t>
  </si>
  <si>
    <t>Produtividade ajustada (UC/equipe/dia)</t>
  </si>
  <si>
    <t>Esforço por UC (equipe-dias/UC)</t>
  </si>
  <si>
    <t>Quilometragem por UC (km/UC)</t>
  </si>
  <si>
    <t>Cada linha representa uma alternativa completa e mutuamente exclusiva de amostra: os valores NÃO devem ser somados. O prazo ótimo de cada amostra adota uma equipe por cluster ativo.</t>
  </si>
  <si>
    <t>10. SELEÇÃO DA MELHOR AMOSTRA — MATRIZ DE DECISÃO MULTICRITÉRIO</t>
  </si>
  <si>
    <t>Critério de decisão</t>
  </si>
  <si>
    <t>Sentido</t>
  </si>
  <si>
    <t>Peso</t>
  </si>
  <si>
    <t>Valor Am. 1_3</t>
  </si>
  <si>
    <t>Valor Am. 1_4</t>
  </si>
  <si>
    <t>Valor Am. 1_5</t>
  </si>
  <si>
    <t>Valor Am. 1_6</t>
  </si>
  <si>
    <t>Nota Am. 1_3</t>
  </si>
  <si>
    <t>Nota Am. 1_4</t>
  </si>
  <si>
    <t>Nota Am. 1_5</t>
  </si>
  <si>
    <t>Nota Am. 1_6</t>
  </si>
  <si>
    <t>Robustez amostral — UCs efetivamente inspecionadas</t>
  </si>
  <si>
    <t>Eficiência logística — esforço por UC (equipe-dias/UC)</t>
  </si>
  <si>
    <t>Prazo de execução no cenário ótimo (dias)</t>
  </si>
  <si>
    <t>Esforço total mobilizado (equipe-dias)</t>
  </si>
  <si>
    <t>Concentração geográfica — UCs por município</t>
  </si>
  <si>
    <t>Maior é melhor</t>
  </si>
  <si>
    <t>Menor é melhor</t>
  </si>
  <si>
    <t>SCORE FINAL PONDERADO</t>
  </si>
  <si>
    <t>—</t>
  </si>
  <si>
    <t>RANKING</t>
  </si>
  <si>
    <t>Índice da amostra vencedora (1 = 1_3, 2 = 1_4, 3 = 1_5, 4 = 1_6)</t>
  </si>
  <si>
    <t>Prazo excessivo para a janela seca; eleva exposição a chuvas e a revisitas</t>
  </si>
  <si>
    <t>Viável, mas sobrecarrega os clusters C e D e reduz folga de contingência</t>
  </si>
  <si>
    <t>Aderente aos 4 clusters: 1 equipe por cluster, prazo igual ao caminho crítico e ocupação elevada</t>
  </si>
  <si>
    <t>Ganho de 3 dias exige fragmentar cluster e derruba a ocupação das equipes</t>
  </si>
  <si>
    <t>Ganho marginal de 1 dia sobre o cenário 4; pior relação custo-benefício</t>
  </si>
  <si>
    <t>12. MEMÓRIA DE CÁLCULO DETALHADA</t>
  </si>
  <si>
    <t>Bloco I — Indicadores extraídos do histórico de Rondônia</t>
  </si>
  <si>
    <t>1 — Produtividade média por equipe = 18 UCs ÷ 2 equipes</t>
  </si>
  <si>
    <t>2 — Produtividade média por dia, bruta = 18 ÷ (2 equipes × 8 dias)</t>
  </si>
  <si>
    <t>3 — Dias de deslocamento embutidos no prazo histórico (ida e volta)</t>
  </si>
  <si>
    <t>4 — Dias efetivos de inspeção = 8 − 2</t>
  </si>
  <si>
    <t>Bloco II — Esforço de cada amostra, calculado isoladamente</t>
  </si>
  <si>
    <t>6 — Amostra 1_3: esforço de inspeção = Σ ARRED.EXCESSO(UCs do cluster ÷ 1,50)</t>
  </si>
  <si>
    <t>7 — Amostra 1_3: dias de deslocamento = Σ ARRED.EXCESSO(rota do cluster ÷ 480 km)</t>
  </si>
  <si>
    <t>8 — Amostra 1_3: esforço total = inspeção + deslocamento</t>
  </si>
  <si>
    <t>9 — Amostra 1_4: esforço total pela mesma metodologia</t>
  </si>
  <si>
    <t>10 — Amostra 1_5: esforço total pela mesma metodologia</t>
  </si>
  <si>
    <t>11 — Amostra 1_6: esforço total pela mesma metodologia</t>
  </si>
  <si>
    <t>Bloco III — Eficiência logística comparada (esforço por UC inspecionada)</t>
  </si>
  <si>
    <t>12 — Amostra 1_3 = 45 equipe-dias ÷ 45 UCs</t>
  </si>
  <si>
    <t>13 — Amostra 1_4 = 28 equipe-dias ÷ 22 UCs</t>
  </si>
  <si>
    <t>14 — Amostra 1_5 = 23 equipe-dias ÷ 15 UCs</t>
  </si>
  <si>
    <t>15 — Amostra 1_6 = 23 equipe-dias ÷ 12 UCs</t>
  </si>
  <si>
    <t>Bloco IV — Seleção da amostra (score ponderado da matriz de decisão)</t>
  </si>
  <si>
    <t>16 — Score ponderado da Amostra 1_3</t>
  </si>
  <si>
    <t>17 — Score ponderado da Amostra 1_4</t>
  </si>
  <si>
    <t>18 — Score ponderado da Amostra 1_5</t>
  </si>
  <si>
    <t>19 — Score ponderado da Amostra 1_6</t>
  </si>
  <si>
    <t>20 — Índice da amostra vencedora = CORRESP(MÁXIMO dos scores)</t>
  </si>
  <si>
    <t>Bloco V — Dimensionamento da amostra selecionada</t>
  </si>
  <si>
    <t>21 — UCs a inspecionar na amostra selecionada</t>
  </si>
  <si>
    <t>22 — Municípios abrangidos pela amostra selecionada</t>
  </si>
  <si>
    <t>23 — Esforço total da amostra selecionada</t>
  </si>
  <si>
    <t>24 — Carga ajustada = esforço total × (1 + fator de desbalanceamento de 10%)</t>
  </si>
  <si>
    <t>25 — Equipes ótimas = número de clusters ativos</t>
  </si>
  <si>
    <t>26 — Prazo de campo = ARRED.EXCESSO(carga ajustada ÷ equipes)</t>
  </si>
  <si>
    <t>27 — PRAZO TOTAL = prazo de campo + 1 dia de mobilização</t>
  </si>
  <si>
    <t>28 — Ocupação média das equipes = esforço ÷ (equipes × prazo de campo)</t>
  </si>
  <si>
    <t>29 — PRODUTIVIDADE AJUSTADA = UCs ÷ esforço total</t>
  </si>
  <si>
    <t>30 — Variação da produtividade ajustada vs. bruta histórica de Rondônia</t>
  </si>
  <si>
    <t>31 — Caminho crítico sem realocação entre clusters</t>
  </si>
  <si>
    <t>32 — Índice de dispersão da amostra selecionada vs. Rondônia</t>
  </si>
  <si>
    <t>equipe-dias / UC</t>
  </si>
  <si>
    <t>score</t>
  </si>
  <si>
    <t>13. QUANTIDADE RECOMENDADA DE EQUIPES E PRAZO DE EXECUÇÃO</t>
  </si>
  <si>
    <t>AMOSTRA SELECIONADA</t>
  </si>
  <si>
    <t>QUANTIDADE RECOMENDADA DE EQUIPES</t>
  </si>
  <si>
    <t>Alocação recomendada</t>
  </si>
  <si>
    <t>aba de origem</t>
  </si>
  <si>
    <t>estratégia</t>
  </si>
  <si>
    <t>14. PREMISSAS ADOTADAS</t>
  </si>
  <si>
    <t>P1 — As quatro abas de amostra representam alternativas mutuamente exclusivas de desenho amostral, todas dimensionadas para erro de 5%. A inspeção será executada sobre UMA delas; os quantitativos das abas não são somados.</t>
  </si>
  <si>
    <t>P2 — Universo de inspeção restrito aos registros com STATUS = "Selecionado" na coluna V de cada aba.</t>
  </si>
  <si>
    <t>P3 — Porto Velho como única base logística de partida e retorno das equipes, sem bases avançadas intermediárias.</t>
  </si>
  <si>
    <t>P4 — Produtividade líquida de inspeção de 1,50 UC/equipe/dia, derivada do histórico de Rondônia (18 UCs ÷ 2 equipes ÷ 6 dias efetivos), mantida constante entre municípios.</t>
  </si>
  <si>
    <t>P5 — Do prazo histórico de 8 dias, 2 correspondem a deslocamento, premissa que permite separar produtividade bruta de produtividade líquida de inspeção.</t>
  </si>
  <si>
    <t>P6 — Distância rodoviária estimada como distância geodésica (Haversine) multiplicada por fator de sinuosidade de 1,35, calibrado para a malha viária de Rondônia.</t>
  </si>
  <si>
    <t>P7 — Coordenada de referência de cada município = centroide das UCs selecionadas (média das colunas Latitude_UC e Longitude_UC), e não a sede municipal.</t>
  </si>
  <si>
    <t>P8 — Velocidade média de 60 km/h e jornada de 8 horas, resultando em alcance de 480 km por dia dedicado a deslocamento.</t>
  </si>
  <si>
    <t>P9 — Acréscimo de 30% sobre a rota de ida e volta para cobrir trechos entre municípios do mesmo cluster e acessos rurais às UCs.</t>
  </si>
  <si>
    <t>P10 — Fator de desbalanceamento de 10% sobre o esforço total, refletindo realocação imperfeita de equipes entre clusters de tamanhos desiguais.</t>
  </si>
  <si>
    <t>P11 — 1 dia de mobilização e desmobilização (logística, briefing e fechamento), não computado como dia de campo.</t>
  </si>
  <si>
    <t>P12 — Pesos da matriz de decisão: robustez amostral 30%, eficiência logística 25%, prazo 20%, esforço total 15% e concentração geográfica 10%. São parâmetros editáveis (células D133:D137) e a seleção é recalculada automaticamente.</t>
  </si>
  <si>
    <t>P13 — Ausência de restrições de acesso, autorização ou disponibilidade do consumidor que impeçam a inspeção na primeira visita.</t>
  </si>
  <si>
    <t>15. RISCOS E RESTRIÇÕES LOGÍSTICAS</t>
  </si>
  <si>
    <t>R2 — Caminho crítico sem folga no cluster C</t>
  </si>
  <si>
    <t>R4 — Municípios com UC única</t>
  </si>
  <si>
    <t>R6 — Dispersão intramunicipal das UCs</t>
  </si>
  <si>
    <t>R7 — Indisponibilidade do consumidor e revisitas</t>
  </si>
  <si>
    <t>R8 — Sensibilidade da escolha amostral</t>
  </si>
  <si>
    <t>O período chuvoso em Rondônia (novembro a março) degrada as vicinais de acesso rural às UCs, sobretudo nos clusters D (Vale do Guaporé) e A (Cujubim, Vale do Anari e Machadinho). A campanha deve ser programada para a janela seca, de abril a outubro.</t>
  </si>
  <si>
    <t>Municípios que contribuem com uma única UC (Machadinho d'Oeste, Cacoal, Candeias do Jamari e Alta Floresta d'Oeste) exigem deslocamento integral para uma só inspeção, destruindo produtividade. São os candidatos naturais a substituição caso o desenho amostral admita reposição.</t>
  </si>
  <si>
    <t>As distâncias derivam de coordenadas com fator de sinuosidade de 1,35, não de roteirização real. Trechos sem pavimentação podem invalidar a premissa de 60 km/h e elevar os dias de deslocamento acima do previsto.</t>
  </si>
  <si>
    <t>Os centroides indicam UCs afastadas das sedes (em Porto Velho, a 69 km do centro), sinalizando deslocamento intramunicipal relevante. Está coberto pelo acréscimo de 30% da rota, mas é a premissa mais suscetível a estouro.</t>
  </si>
  <si>
    <t>Inspeção física que dependa de acesso interno pode exigir revisita. Em municípios distantes, a revisita implica custo de deslocamento integral e pode consumir a folga do cronograma.</t>
  </si>
  <si>
    <t>16. CONCLUSÃO TÉCNICA</t>
  </si>
  <si>
    <t>AMOSTRA SELECIONADA PARA A INSPEÇÃO</t>
  </si>
  <si>
    <t>Clusters logísticos ativos</t>
  </si>
  <si>
    <t>Município mais distante da capital</t>
  </si>
  <si>
    <t>Produtividade ajustada da amostra selecionada</t>
  </si>
  <si>
    <t>Score da amostra selecionada na matriz de decisão</t>
  </si>
  <si>
    <t>eleita entre as 4 alternativas</t>
  </si>
  <si>
    <t>km rodoviários estimados</t>
  </si>
  <si>
    <t>dias de execução</t>
  </si>
  <si>
    <t>dias corridos (campo + mobilização)</t>
  </si>
  <si>
    <t>de 0 a 1</t>
  </si>
  <si>
    <t>União das 4 abas (referência)</t>
  </si>
  <si>
    <t>União dos municípios das 4 abas</t>
  </si>
  <si>
    <t>6. DISTRIBUIÇÃO POR MUNICÍPIO — CADA AMOSTRA SEPARADAMENTE, COM DISTÂNCIAS A PARTIR DE PORTO VELHO</t>
  </si>
  <si>
    <t>UCs — união das 4 abas (referência)</t>
  </si>
  <si>
    <t>% da união</t>
  </si>
  <si>
    <t>Cada bloco de colunas (UCs e %) refere-se a UMA amostra, tratada como alternativa independente. As colunas de união das quatro abas servem apenas para mapear o conjunto de municípios envolvidos e calcular centroides; NÃO representam um escopo de execução. Centroides = média das coordenadas das UCs selecionadas (colunas X e Y das abas de origem).</t>
  </si>
  <si>
    <t>% da união das 4 abas</t>
  </si>
  <si>
    <t>UNIÃO DAS 4 ABAS (referência — não é cenário de execução)</t>
  </si>
  <si>
    <t>Índice de dispersão = (municípios ÷ UCs da amostra) ÷ (municípios ÷ UCs do histórico de Rondônia). Valores acima de 1,00x indicam amostra mais pulverizada que o histórico e, portanto, maior peso relativo do deslocamento. As quatro amostras são alternativas: a linha de união é referência estatística, não um escopo a executar.</t>
  </si>
  <si>
    <t>Rota da união das 4 abas (km, referência)</t>
  </si>
  <si>
    <t>Dias de deslocamento da união (referência)</t>
  </si>
  <si>
    <t>UCs — união (referência)</t>
  </si>
  <si>
    <t>Dias de inspeção da união (referência)</t>
  </si>
  <si>
    <t>Dias totais da união com 1 equipe (referência)</t>
  </si>
  <si>
    <t>Etapa 7 — Dimensionamento independente: para cada uma das quatro amostras, cálculo do esforço em equipe-dias (inspeção + deslocamento), do caminho crítico por cluster e do prazo com 2, 3, 4 e com o número ótimo de equipes.</t>
  </si>
  <si>
    <t>Etapa 8 — Seleção da amostra: matriz de decisão multicritério ponderada (robustez amostral, eficiência logística, prazo, esforço total e concentração geográfica) para eleger, entre as quatro alternativas, a mais adequada à execução da inspeção.</t>
  </si>
  <si>
    <t>A amostra selecionada é a de maior esforço absoluto (45 equipe-dias contra 23 da alternativa mais econômica) e maior prazo (14 dias). Se o prazo ou o orçamento forem restrições contratuais rígidas, os pesos da matriz de decisão (D133:D137) devem ser reajustados e a seleção reavaliada.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</si>
</sst>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R$&quot;\ #,##0.00"/>
    <numFmt numFmtId="165" formatCode="0.0000"/>
    <numFmt numFmtId="166" formatCode="0.0"/>
    <numFmt numFmtId="167" formatCode="0.000"/>
    <numFmt numFmtId="168" formatCode="0.0%"/>
    <numFmt numFmtId="169" formatCode="0.00&quot;x&quot;"/>
  </numFmts>
  <fonts count="24" x14ac:knownFonts="1">
    <font>
      <sz val="11"/>
      <color theme="1"/>
      <name val="Aptos Narrow"/>
      <family val="2"/>
      <scheme val="minor"/>
    </font>
    <font>
      <b/>
      <sz val="12"/>
      <color theme="1"/>
      <name val="Segoe UI Light"/>
      <family val="2"/>
    </font>
    <font>
      <sz val="12"/>
      <color theme="1"/>
      <name val="Segoe UI Light"/>
      <family val="2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386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5"/>
      <color rgb="FF1F3864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b/>
      <sz val="10"/>
      <color theme="1"/>
      <name val="Calibri"/>
      <family val="2"/>
    </font>
    <font>
      <sz val="10"/>
      <color rgb="FF0000FF"/>
      <name val="Calibri"/>
      <family val="2"/>
    </font>
    <font>
      <b/>
      <sz val="10"/>
      <color rgb="FFFFFFFF"/>
      <name val="Calibri"/>
      <family val="2"/>
    </font>
    <font>
      <i/>
      <sz val="9"/>
      <color rgb="FF595959"/>
      <name val="Calibri"/>
      <family val="2"/>
    </font>
    <font>
      <sz val="9"/>
      <color theme="1"/>
      <name val="Calibri"/>
      <family val="2"/>
    </font>
    <font>
      <b/>
      <sz val="12"/>
      <color rgb="FFFFFFFF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FFF2CC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3" fontId="2" fillId="4" borderId="4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 vertical="top"/>
    </xf>
    <xf numFmtId="3" fontId="2" fillId="0" borderId="7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horizontal="left"/>
    </xf>
    <xf numFmtId="0" fontId="3" fillId="5" borderId="1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7" fillId="0" borderId="0" xfId="0" applyFont="1"/>
    <xf numFmtId="9" fontId="9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0" borderId="0" xfId="0" applyFont="1"/>
    <xf numFmtId="0" fontId="6" fillId="5" borderId="0" xfId="0" applyFont="1" applyFill="1"/>
    <xf numFmtId="0" fontId="13" fillId="10" borderId="0" xfId="0" applyFont="1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7" fillId="10" borderId="0" xfId="0" applyFont="1" applyFill="1" applyAlignment="1">
      <alignment vertical="center"/>
    </xf>
    <xf numFmtId="0" fontId="17" fillId="6" borderId="0" xfId="0" applyFont="1" applyFill="1" applyAlignment="1">
      <alignment vertical="center"/>
    </xf>
    <xf numFmtId="0" fontId="17" fillId="6" borderId="0" xfId="0" applyFont="1" applyFill="1" applyAlignment="1">
      <alignment horizontal="center" vertical="center"/>
    </xf>
    <xf numFmtId="1" fontId="13" fillId="10" borderId="0" xfId="0" applyNumberFormat="1" applyFont="1" applyFill="1" applyAlignment="1">
      <alignment horizontal="center" vertical="center"/>
    </xf>
    <xf numFmtId="3" fontId="13" fillId="10" borderId="0" xfId="0" applyNumberFormat="1" applyFont="1" applyFill="1" applyAlignment="1">
      <alignment horizontal="center" vertical="center"/>
    </xf>
    <xf numFmtId="167" fontId="13" fillId="10" borderId="0" xfId="0" applyNumberFormat="1" applyFont="1" applyFill="1" applyAlignment="1">
      <alignment horizontal="center" vertical="center"/>
    </xf>
    <xf numFmtId="167" fontId="17" fillId="10" borderId="0" xfId="0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1" fontId="18" fillId="10" borderId="0" xfId="0" applyNumberFormat="1" applyFont="1" applyFill="1" applyAlignment="1">
      <alignment horizontal="center" vertical="center"/>
    </xf>
    <xf numFmtId="166" fontId="17" fillId="10" borderId="0" xfId="0" applyNumberFormat="1" applyFont="1" applyFill="1" applyAlignment="1">
      <alignment horizontal="center" vertical="center"/>
    </xf>
    <xf numFmtId="2" fontId="17" fillId="5" borderId="0" xfId="0" applyNumberFormat="1" applyFont="1" applyFill="1" applyAlignment="1">
      <alignment horizontal="center" vertical="center"/>
    </xf>
    <xf numFmtId="166" fontId="13" fillId="10" borderId="0" xfId="0" applyNumberFormat="1" applyFont="1" applyFill="1" applyAlignment="1">
      <alignment horizontal="center" vertical="center"/>
    </xf>
    <xf numFmtId="165" fontId="18" fillId="10" borderId="0" xfId="0" applyNumberFormat="1" applyFont="1" applyFill="1" applyAlignment="1">
      <alignment horizontal="center" vertical="center"/>
    </xf>
    <xf numFmtId="2" fontId="18" fillId="10" borderId="0" xfId="0" applyNumberFormat="1" applyFont="1" applyFill="1" applyAlignment="1">
      <alignment horizontal="center" vertical="center"/>
    </xf>
    <xf numFmtId="9" fontId="18" fillId="10" borderId="0" xfId="0" applyNumberFormat="1" applyFont="1" applyFill="1" applyAlignment="1">
      <alignment horizontal="center" vertical="center"/>
    </xf>
    <xf numFmtId="0" fontId="20" fillId="10" borderId="0" xfId="0" applyFont="1" applyFill="1" applyAlignment="1">
      <alignment vertical="center"/>
    </xf>
    <xf numFmtId="0" fontId="22" fillId="8" borderId="0" xfId="0" applyFont="1" applyFill="1"/>
    <xf numFmtId="0" fontId="6" fillId="6" borderId="17" xfId="0" applyFont="1" applyFill="1" applyBorder="1"/>
    <xf numFmtId="0" fontId="6" fillId="6" borderId="17" xfId="0" applyFont="1" applyFill="1" applyBorder="1" applyAlignment="1">
      <alignment horizontal="center"/>
    </xf>
    <xf numFmtId="0" fontId="6" fillId="0" borderId="17" xfId="0" applyFont="1" applyBorder="1"/>
    <xf numFmtId="0" fontId="0" fillId="0" borderId="17" xfId="0" applyBorder="1"/>
    <xf numFmtId="49" fontId="6" fillId="5" borderId="17" xfId="0" applyNumberFormat="1" applyFont="1" applyFill="1" applyBorder="1" applyAlignment="1">
      <alignment horizontal="left"/>
    </xf>
    <xf numFmtId="3" fontId="0" fillId="0" borderId="17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67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1" fontId="8" fillId="5" borderId="17" xfId="0" applyNumberFormat="1" applyFont="1" applyFill="1" applyBorder="1" applyAlignment="1">
      <alignment horizontal="center"/>
    </xf>
    <xf numFmtId="0" fontId="19" fillId="8" borderId="17" xfId="0" applyFont="1" applyFill="1" applyBorder="1" applyAlignment="1">
      <alignment vertical="center"/>
    </xf>
    <xf numFmtId="0" fontId="13" fillId="10" borderId="17" xfId="0" applyFont="1" applyFill="1" applyBorder="1" applyAlignment="1">
      <alignment vertical="center"/>
    </xf>
    <xf numFmtId="0" fontId="19" fillId="8" borderId="17" xfId="0" applyFont="1" applyFill="1" applyBorder="1" applyAlignment="1">
      <alignment horizontal="center" vertical="center"/>
    </xf>
    <xf numFmtId="3" fontId="13" fillId="10" borderId="17" xfId="0" applyNumberFormat="1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/>
    </xf>
    <xf numFmtId="10" fontId="13" fillId="10" borderId="17" xfId="0" applyNumberFormat="1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165" fontId="13" fillId="10" borderId="17" xfId="0" applyNumberFormat="1" applyFont="1" applyFill="1" applyBorder="1" applyAlignment="1">
      <alignment horizontal="center" vertical="center"/>
    </xf>
    <xf numFmtId="168" fontId="13" fillId="10" borderId="17" xfId="0" applyNumberFormat="1" applyFont="1" applyFill="1" applyBorder="1" applyAlignment="1">
      <alignment horizontal="center" vertical="center"/>
    </xf>
    <xf numFmtId="166" fontId="13" fillId="10" borderId="17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left" vertical="center"/>
    </xf>
    <xf numFmtId="167" fontId="13" fillId="10" borderId="17" xfId="0" applyNumberFormat="1" applyFont="1" applyFill="1" applyBorder="1" applyAlignment="1">
      <alignment horizontal="center" vertical="center"/>
    </xf>
    <xf numFmtId="1" fontId="13" fillId="10" borderId="17" xfId="0" applyNumberFormat="1" applyFont="1" applyFill="1" applyBorder="1" applyAlignment="1">
      <alignment horizontal="center" vertical="center"/>
    </xf>
    <xf numFmtId="169" fontId="13" fillId="10" borderId="17" xfId="0" applyNumberFormat="1" applyFont="1" applyFill="1" applyBorder="1" applyAlignment="1">
      <alignment horizontal="center" vertical="center"/>
    </xf>
    <xf numFmtId="0" fontId="17" fillId="7" borderId="17" xfId="0" applyFont="1" applyFill="1" applyBorder="1" applyAlignment="1">
      <alignment vertical="center"/>
    </xf>
    <xf numFmtId="3" fontId="17" fillId="7" borderId="17" xfId="0" applyNumberFormat="1" applyFont="1" applyFill="1" applyBorder="1" applyAlignment="1">
      <alignment horizontal="center" vertical="center"/>
    </xf>
    <xf numFmtId="168" fontId="17" fillId="7" borderId="17" xfId="0" applyNumberFormat="1" applyFont="1" applyFill="1" applyBorder="1" applyAlignment="1">
      <alignment horizontal="center" vertical="center"/>
    </xf>
    <xf numFmtId="166" fontId="17" fillId="7" borderId="17" xfId="0" applyNumberFormat="1" applyFont="1" applyFill="1" applyBorder="1" applyAlignment="1">
      <alignment horizontal="center" vertical="center"/>
    </xf>
    <xf numFmtId="167" fontId="17" fillId="7" borderId="17" xfId="0" applyNumberFormat="1" applyFont="1" applyFill="1" applyBorder="1" applyAlignment="1">
      <alignment horizontal="center" vertical="center"/>
    </xf>
    <xf numFmtId="1" fontId="17" fillId="7" borderId="17" xfId="0" applyNumberFormat="1" applyFont="1" applyFill="1" applyBorder="1" applyAlignment="1">
      <alignment horizontal="center" vertical="center"/>
    </xf>
    <xf numFmtId="169" fontId="17" fillId="7" borderId="17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left" vertical="center" wrapText="1"/>
    </xf>
    <xf numFmtId="0" fontId="19" fillId="8" borderId="17" xfId="0" applyFont="1" applyFill="1" applyBorder="1" applyAlignment="1">
      <alignment horizontal="center" vertical="center" wrapText="1"/>
    </xf>
    <xf numFmtId="0" fontId="21" fillId="10" borderId="17" xfId="0" applyFont="1" applyFill="1" applyBorder="1" applyAlignment="1">
      <alignment vertical="center" wrapText="1"/>
    </xf>
    <xf numFmtId="2" fontId="13" fillId="10" borderId="17" xfId="0" applyNumberFormat="1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vertical="center"/>
    </xf>
    <xf numFmtId="3" fontId="17" fillId="12" borderId="17" xfId="0" applyNumberFormat="1" applyFont="1" applyFill="1" applyBorder="1" applyAlignment="1">
      <alignment horizontal="center" vertical="center"/>
    </xf>
    <xf numFmtId="167" fontId="17" fillId="12" borderId="17" xfId="0" applyNumberFormat="1" applyFont="1" applyFill="1" applyBorder="1" applyAlignment="1">
      <alignment horizontal="center" vertical="center"/>
    </xf>
    <xf numFmtId="2" fontId="17" fillId="12" borderId="17" xfId="0" applyNumberFormat="1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left" wrapText="1"/>
    </xf>
    <xf numFmtId="0" fontId="11" fillId="8" borderId="17" xfId="0" applyFont="1" applyFill="1" applyBorder="1" applyAlignment="1">
      <alignment horizontal="center" wrapText="1"/>
    </xf>
    <xf numFmtId="0" fontId="0" fillId="0" borderId="17" xfId="0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6" fillId="6" borderId="17" xfId="0" applyNumberFormat="1" applyFont="1" applyFill="1" applyBorder="1" applyAlignment="1">
      <alignment horizontal="center"/>
    </xf>
    <xf numFmtId="167" fontId="6" fillId="6" borderId="17" xfId="0" applyNumberFormat="1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8" fontId="0" fillId="0" borderId="17" xfId="0" applyNumberFormat="1" applyBorder="1" applyAlignment="1">
      <alignment horizontal="center"/>
    </xf>
    <xf numFmtId="0" fontId="12" fillId="0" borderId="17" xfId="0" applyFont="1" applyBorder="1" applyAlignment="1">
      <alignment wrapText="1"/>
    </xf>
    <xf numFmtId="0" fontId="6" fillId="9" borderId="17" xfId="0" applyFont="1" applyFill="1" applyBorder="1"/>
    <xf numFmtId="0" fontId="6" fillId="9" borderId="17" xfId="0" applyFont="1" applyFill="1" applyBorder="1" applyAlignment="1">
      <alignment horizontal="center"/>
    </xf>
    <xf numFmtId="3" fontId="6" fillId="9" borderId="17" xfId="0" applyNumberFormat="1" applyFont="1" applyFill="1" applyBorder="1" applyAlignment="1">
      <alignment horizontal="center"/>
    </xf>
    <xf numFmtId="166" fontId="6" fillId="9" borderId="17" xfId="0" applyNumberFormat="1" applyFont="1" applyFill="1" applyBorder="1" applyAlignment="1">
      <alignment horizontal="center"/>
    </xf>
    <xf numFmtId="168" fontId="6" fillId="9" borderId="17" xfId="0" applyNumberFormat="1" applyFont="1" applyFill="1" applyBorder="1" applyAlignment="1">
      <alignment horizontal="center"/>
    </xf>
    <xf numFmtId="0" fontId="23" fillId="9" borderId="17" xfId="0" applyFont="1" applyFill="1" applyBorder="1" applyAlignment="1">
      <alignment wrapText="1"/>
    </xf>
    <xf numFmtId="0" fontId="6" fillId="7" borderId="17" xfId="0" applyFont="1" applyFill="1" applyBorder="1"/>
    <xf numFmtId="0" fontId="6" fillId="7" borderId="17" xfId="0" applyFont="1" applyFill="1" applyBorder="1" applyAlignment="1">
      <alignment horizontal="center"/>
    </xf>
    <xf numFmtId="1" fontId="6" fillId="5" borderId="17" xfId="0" applyNumberFormat="1" applyFont="1" applyFill="1" applyBorder="1" applyAlignment="1">
      <alignment horizontal="center"/>
    </xf>
    <xf numFmtId="3" fontId="6" fillId="5" borderId="17" xfId="0" applyNumberFormat="1" applyFont="1" applyFill="1" applyBorder="1" applyAlignment="1">
      <alignment horizontal="center"/>
    </xf>
    <xf numFmtId="169" fontId="0" fillId="0" borderId="17" xfId="0" applyNumberFormat="1" applyBorder="1" applyAlignment="1">
      <alignment horizontal="center"/>
    </xf>
    <xf numFmtId="49" fontId="6" fillId="5" borderId="17" xfId="0" applyNumberFormat="1" applyFont="1" applyFill="1" applyBorder="1" applyAlignment="1">
      <alignment horizontal="center"/>
    </xf>
    <xf numFmtId="49" fontId="12" fillId="0" borderId="17" xfId="0" applyNumberFormat="1" applyFont="1" applyBorder="1" applyAlignment="1">
      <alignment horizontal="left"/>
    </xf>
    <xf numFmtId="0" fontId="22" fillId="8" borderId="17" xfId="0" applyFont="1" applyFill="1" applyBorder="1"/>
    <xf numFmtId="0" fontId="22" fillId="8" borderId="17" xfId="0" applyFont="1" applyFill="1" applyBorder="1" applyAlignment="1">
      <alignment horizontal="center"/>
    </xf>
    <xf numFmtId="0" fontId="6" fillId="0" borderId="17" xfId="0" applyFont="1" applyBorder="1" applyAlignment="1">
      <alignment wrapText="1"/>
    </xf>
    <xf numFmtId="0" fontId="1" fillId="2" borderId="2" xfId="0" applyFont="1" applyFill="1" applyBorder="1" applyAlignment="1">
      <alignment vertical="center"/>
    </xf>
    <xf numFmtId="9" fontId="0" fillId="0" borderId="0" xfId="1" applyFont="1"/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17" xfId="0" applyFont="1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D450BC9-04D6-4284-BAD6-19C6B88CA7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9.png"/><Relationship Id="rId3" Type="http://schemas.openxmlformats.org/officeDocument/2006/relationships/hyperlink" Target="#Estimativa_extra.6!A1"/><Relationship Id="rId7" Type="http://schemas.openxmlformats.org/officeDocument/2006/relationships/image" Target="../media/image3.png"/><Relationship Id="rId12" Type="http://schemas.openxmlformats.org/officeDocument/2006/relationships/image" Target="../media/image8.png"/><Relationship Id="rId17" Type="http://schemas.openxmlformats.org/officeDocument/2006/relationships/image" Target="../media/image13.png"/><Relationship Id="rId2" Type="http://schemas.openxmlformats.org/officeDocument/2006/relationships/image" Target="../media/image2.svg"/><Relationship Id="rId16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hyperlink" Target="#Estimativa_extra.3!A1"/><Relationship Id="rId11" Type="http://schemas.openxmlformats.org/officeDocument/2006/relationships/image" Target="../media/image7.png"/><Relationship Id="rId5" Type="http://schemas.openxmlformats.org/officeDocument/2006/relationships/hyperlink" Target="#Estimativa_extra.4!A1"/><Relationship Id="rId15" Type="http://schemas.openxmlformats.org/officeDocument/2006/relationships/image" Target="../media/image11.png"/><Relationship Id="rId10" Type="http://schemas.openxmlformats.org/officeDocument/2006/relationships/image" Target="../media/image6.png"/><Relationship Id="rId4" Type="http://schemas.openxmlformats.org/officeDocument/2006/relationships/hyperlink" Target="#Estimativa_extra.5!A1"/><Relationship Id="rId9" Type="http://schemas.openxmlformats.org/officeDocument/2006/relationships/image" Target="../media/image5.png"/><Relationship Id="rId14" Type="http://schemas.openxmlformats.org/officeDocument/2006/relationships/image" Target="../media/image10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Resumo!A1"/><Relationship Id="rId1" Type="http://schemas.openxmlformats.org/officeDocument/2006/relationships/image" Target="../media/image14.png"/><Relationship Id="rId5" Type="http://schemas.openxmlformats.org/officeDocument/2006/relationships/image" Target="../media/image15.png"/><Relationship Id="rId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9524</xdr:colOff>
      <xdr:row>0</xdr:row>
      <xdr:rowOff>0</xdr:rowOff>
    </xdr:from>
    <xdr:to>
      <xdr:col>11</xdr:col>
      <xdr:colOff>609600</xdr:colOff>
      <xdr:row>1</xdr:row>
      <xdr:rowOff>171450</xdr:rowOff>
    </xdr:to>
    <xdr:pic>
      <xdr:nvPicPr>
        <xdr:cNvPr id="5" name="Gráfico 4" descr="Seta para Direita com preenchimento sólido">
          <a:extLst>
            <a:ext uri="{FF2B5EF4-FFF2-40B4-BE49-F238E27FC236}">
              <a16:creationId xmlns:a16="http://schemas.microsoft.com/office/drawing/2014/main" id="{4F2C54F0-E215-7E7D-D7C0-F4FC9FC45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20224" y="0"/>
          <a:ext cx="600076" cy="371475"/>
        </a:xfrm>
        <a:prstGeom prst="rect">
          <a:avLst/>
        </a:prstGeom>
      </xdr:spPr>
    </xdr:pic>
    <xdr:clientData/>
  </xdr:twoCellAnchor>
  <xdr:oneCellAnchor>
    <xdr:from>
      <xdr:col>11</xdr:col>
      <xdr:colOff>114300</xdr:colOff>
      <xdr:row>5</xdr:row>
      <xdr:rowOff>180976</xdr:rowOff>
    </xdr:from>
    <xdr:ext cx="180975" cy="295274"/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C6E9F46-B558-4082-9CD7-6F606CB62823}"/>
            </a:ext>
          </a:extLst>
        </xdr:cNvPr>
        <xdr:cNvSpPr/>
      </xdr:nvSpPr>
      <xdr:spPr>
        <a:xfrm>
          <a:off x="9525000" y="1295401"/>
          <a:ext cx="180975" cy="295274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lIns="91440" tIns="45720" rIns="91440" bIns="45720">
          <a:no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1600" b="1" cap="none" spc="0">
              <a:ln/>
              <a:solidFill>
                <a:schemeClr val="accent4"/>
              </a:solidFill>
              <a:effectLst/>
            </a:rPr>
            <a:t>6</a:t>
          </a:r>
        </a:p>
      </xdr:txBody>
    </xdr:sp>
    <xdr:clientData/>
  </xdr:oneCellAnchor>
  <xdr:oneCellAnchor>
    <xdr:from>
      <xdr:col>11</xdr:col>
      <xdr:colOff>114300</xdr:colOff>
      <xdr:row>4</xdr:row>
      <xdr:rowOff>76201</xdr:rowOff>
    </xdr:from>
    <xdr:ext cx="180975" cy="295274"/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68A936-E2B9-416C-A516-A602ED936073}"/>
            </a:ext>
          </a:extLst>
        </xdr:cNvPr>
        <xdr:cNvSpPr/>
      </xdr:nvSpPr>
      <xdr:spPr>
        <a:xfrm>
          <a:off x="9525000" y="962026"/>
          <a:ext cx="180975" cy="295274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lIns="91440" tIns="45720" rIns="91440" bIns="45720">
          <a:no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1600" b="1" cap="none" spc="0">
              <a:ln/>
              <a:solidFill>
                <a:schemeClr val="accent4"/>
              </a:solidFill>
              <a:effectLst/>
            </a:rPr>
            <a:t>5</a:t>
          </a:r>
        </a:p>
      </xdr:txBody>
    </xdr:sp>
    <xdr:clientData/>
  </xdr:oneCellAnchor>
  <xdr:oneCellAnchor>
    <xdr:from>
      <xdr:col>11</xdr:col>
      <xdr:colOff>114300</xdr:colOff>
      <xdr:row>2</xdr:row>
      <xdr:rowOff>190501</xdr:rowOff>
    </xdr:from>
    <xdr:ext cx="180975" cy="295274"/>
    <xdr:sp macro="" textlink="">
      <xdr:nvSpPr>
        <xdr:cNvPr id="14" name="Retângul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A05044-5B06-467F-AB1E-5F24729617A5}"/>
            </a:ext>
          </a:extLst>
        </xdr:cNvPr>
        <xdr:cNvSpPr/>
      </xdr:nvSpPr>
      <xdr:spPr>
        <a:xfrm>
          <a:off x="9525000" y="619126"/>
          <a:ext cx="180975" cy="295274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lIns="91440" tIns="45720" rIns="91440" bIns="45720">
          <a:no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1600" b="1" cap="none" spc="0">
              <a:ln/>
              <a:solidFill>
                <a:schemeClr val="accent4"/>
              </a:solidFill>
              <a:effectLst/>
            </a:rPr>
            <a:t>4</a:t>
          </a:r>
        </a:p>
      </xdr:txBody>
    </xdr:sp>
    <xdr:clientData/>
  </xdr:oneCellAnchor>
  <xdr:oneCellAnchor>
    <xdr:from>
      <xdr:col>11</xdr:col>
      <xdr:colOff>114300</xdr:colOff>
      <xdr:row>1</xdr:row>
      <xdr:rowOff>85726</xdr:rowOff>
    </xdr:from>
    <xdr:ext cx="180975" cy="295274"/>
    <xdr:sp macro="" textlink="">
      <xdr:nvSpPr>
        <xdr:cNvPr id="15" name="Retângulo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15807CB-26FD-44D8-B0CF-89F713BC6646}"/>
            </a:ext>
          </a:extLst>
        </xdr:cNvPr>
        <xdr:cNvSpPr/>
      </xdr:nvSpPr>
      <xdr:spPr>
        <a:xfrm>
          <a:off x="9525000" y="285751"/>
          <a:ext cx="180975" cy="295274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lIns="91440" tIns="45720" rIns="91440" bIns="45720">
          <a:no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1600" b="1" cap="none" spc="0">
              <a:ln/>
              <a:solidFill>
                <a:schemeClr val="accent4"/>
              </a:solidFill>
              <a:effectLst/>
            </a:rPr>
            <a:t>3</a:t>
          </a:r>
        </a:p>
      </xdr:txBody>
    </xdr:sp>
    <xdr:clientData/>
  </xdr:oneCellAnchor>
  <xdr:twoCellAnchor>
    <xdr:from>
      <xdr:col>1</xdr:col>
      <xdr:colOff>272706</xdr:colOff>
      <xdr:row>7</xdr:row>
      <xdr:rowOff>180975</xdr:rowOff>
    </xdr:from>
    <xdr:to>
      <xdr:col>12</xdr:col>
      <xdr:colOff>0</xdr:colOff>
      <xdr:row>10</xdr:row>
      <xdr:rowOff>22763</xdr:rowOff>
    </xdr:to>
    <xdr:sp macro="" textlink="">
      <xdr:nvSpPr>
        <xdr:cNvPr id="2" name="Google Shape;1078;p42">
          <a:extLst>
            <a:ext uri="{FF2B5EF4-FFF2-40B4-BE49-F238E27FC236}">
              <a16:creationId xmlns:a16="http://schemas.microsoft.com/office/drawing/2014/main" id="{EC4008DB-5D0D-E705-ABA3-D20B46578BFF}"/>
            </a:ext>
          </a:extLst>
        </xdr:cNvPr>
        <xdr:cNvSpPr txBox="1">
          <a:spLocks noGrp="1"/>
        </xdr:cNvSpPr>
      </xdr:nvSpPr>
      <xdr:spPr>
        <a:xfrm>
          <a:off x="882306" y="1752600"/>
          <a:ext cx="9137994" cy="413288"/>
        </a:xfrm>
        <a:prstGeom prst="rect">
          <a:avLst/>
        </a:prstGeom>
        <a:noFill/>
        <a:ln>
          <a:noFill/>
        </a:ln>
      </xdr:spPr>
      <xdr:txBody>
        <a:bodyPr spcFirstLastPara="1" wrap="square" lIns="121900" tIns="121900" rIns="121900" bIns="1219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4200"/>
            <a:buFont typeface="Montserrat"/>
            <a:buNone/>
            <a:defRPr sz="5600" b="1" i="0" u="none" strike="noStrike" cap="none">
              <a:solidFill>
                <a:schemeClr val="dk1"/>
              </a:solidFill>
              <a:latin typeface="Montserrat"/>
              <a:ea typeface="Montserrat"/>
              <a:cs typeface="Montserrat"/>
              <a:sym typeface="Montserrat"/>
            </a:defRPr>
          </a:lvl1pPr>
          <a:lvl2pPr marR="0" lvl="1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4200"/>
            <a:buFont typeface="Montserrat"/>
            <a:buNone/>
            <a:defRPr sz="5600" b="1" i="0" u="none" strike="noStrike" cap="none">
              <a:solidFill>
                <a:schemeClr val="dk1"/>
              </a:solidFill>
              <a:latin typeface="Montserrat"/>
              <a:ea typeface="Montserrat"/>
              <a:cs typeface="Montserrat"/>
              <a:sym typeface="Montserrat"/>
            </a:defRPr>
          </a:lvl2pPr>
          <a:lvl3pPr marR="0" lvl="2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4200"/>
            <a:buFont typeface="Montserrat"/>
            <a:buNone/>
            <a:defRPr sz="5600" b="1" i="0" u="none" strike="noStrike" cap="none">
              <a:solidFill>
                <a:schemeClr val="dk1"/>
              </a:solidFill>
              <a:latin typeface="Montserrat"/>
              <a:ea typeface="Montserrat"/>
              <a:cs typeface="Montserrat"/>
              <a:sym typeface="Montserrat"/>
            </a:defRPr>
          </a:lvl3pPr>
          <a:lvl4pPr marR="0" lvl="3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4200"/>
            <a:buFont typeface="Montserrat"/>
            <a:buNone/>
            <a:defRPr sz="5600" b="1" i="0" u="none" strike="noStrike" cap="none">
              <a:solidFill>
                <a:schemeClr val="dk1"/>
              </a:solidFill>
              <a:latin typeface="Montserrat"/>
              <a:ea typeface="Montserrat"/>
              <a:cs typeface="Montserrat"/>
              <a:sym typeface="Montserrat"/>
            </a:defRPr>
          </a:lvl4pPr>
          <a:lvl5pPr marR="0" lvl="4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4200"/>
            <a:buFont typeface="Montserrat"/>
            <a:buNone/>
            <a:defRPr sz="5600" b="1" i="0" u="none" strike="noStrike" cap="none">
              <a:solidFill>
                <a:schemeClr val="dk1"/>
              </a:solidFill>
              <a:latin typeface="Montserrat"/>
              <a:ea typeface="Montserrat"/>
              <a:cs typeface="Montserrat"/>
              <a:sym typeface="Montserrat"/>
            </a:defRPr>
          </a:lvl5pPr>
          <a:lvl6pPr marR="0" lvl="5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4200"/>
            <a:buFont typeface="Montserrat"/>
            <a:buNone/>
            <a:defRPr sz="5600" b="1" i="0" u="none" strike="noStrike" cap="none">
              <a:solidFill>
                <a:schemeClr val="dk1"/>
              </a:solidFill>
              <a:latin typeface="Montserrat"/>
              <a:ea typeface="Montserrat"/>
              <a:cs typeface="Montserrat"/>
              <a:sym typeface="Montserrat"/>
            </a:defRPr>
          </a:lvl6pPr>
          <a:lvl7pPr marR="0" lvl="6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4200"/>
            <a:buFont typeface="Montserrat"/>
            <a:buNone/>
            <a:defRPr sz="5600" b="1" i="0" u="none" strike="noStrike" cap="none">
              <a:solidFill>
                <a:schemeClr val="dk1"/>
              </a:solidFill>
              <a:latin typeface="Montserrat"/>
              <a:ea typeface="Montserrat"/>
              <a:cs typeface="Montserrat"/>
              <a:sym typeface="Montserrat"/>
            </a:defRPr>
          </a:lvl7pPr>
          <a:lvl8pPr marR="0" lvl="7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4200"/>
            <a:buFont typeface="Montserrat"/>
            <a:buNone/>
            <a:defRPr sz="5600" b="1" i="0" u="none" strike="noStrike" cap="none">
              <a:solidFill>
                <a:schemeClr val="dk1"/>
              </a:solidFill>
              <a:latin typeface="Montserrat"/>
              <a:ea typeface="Montserrat"/>
              <a:cs typeface="Montserrat"/>
              <a:sym typeface="Montserrat"/>
            </a:defRPr>
          </a:lvl8pPr>
          <a:lvl9pPr marR="0" lvl="8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4200"/>
            <a:buFont typeface="Montserrat"/>
            <a:buNone/>
            <a:defRPr sz="5600" b="1" i="0" u="none" strike="noStrike" cap="none">
              <a:solidFill>
                <a:schemeClr val="dk1"/>
              </a:solidFill>
              <a:latin typeface="Montserrat"/>
              <a:ea typeface="Montserrat"/>
              <a:cs typeface="Montserrat"/>
              <a:sym typeface="Montserrat"/>
            </a:defRPr>
          </a:lvl9pPr>
        </a:lstStyle>
        <a:p>
          <a:r>
            <a:rPr lang="pt-BR" sz="2400">
              <a:solidFill>
                <a:srgbClr val="0070C0"/>
              </a:solidFill>
            </a:rPr>
            <a:t>Mapa dos Estratos </a:t>
          </a:r>
          <a:endParaRPr sz="2400">
            <a:solidFill>
              <a:srgbClr val="0070C0"/>
            </a:solidFill>
          </a:endParaRPr>
        </a:p>
      </xdr:txBody>
    </xdr:sp>
    <xdr:clientData/>
  </xdr:twoCellAnchor>
  <xdr:twoCellAnchor>
    <xdr:from>
      <xdr:col>2</xdr:col>
      <xdr:colOff>304800</xdr:colOff>
      <xdr:row>10</xdr:row>
      <xdr:rowOff>71805</xdr:rowOff>
    </xdr:from>
    <xdr:to>
      <xdr:col>10</xdr:col>
      <xdr:colOff>1343025</xdr:colOff>
      <xdr:row>12</xdr:row>
      <xdr:rowOff>23705</xdr:rowOff>
    </xdr:to>
    <xdr:sp macro="" textlink="">
      <xdr:nvSpPr>
        <xdr:cNvPr id="3" name="Text Placeholder 21">
          <a:extLst>
            <a:ext uri="{FF2B5EF4-FFF2-40B4-BE49-F238E27FC236}">
              <a16:creationId xmlns:a16="http://schemas.microsoft.com/office/drawing/2014/main" id="{36800FFE-3BB7-F3B5-5B7D-4AC72CE4FFD8}"/>
            </a:ext>
          </a:extLst>
        </xdr:cNvPr>
        <xdr:cNvSpPr>
          <a:spLocks noGrp="1"/>
        </xdr:cNvSpPr>
      </xdr:nvSpPr>
      <xdr:spPr>
        <a:xfrm>
          <a:off x="1800225" y="2214930"/>
          <a:ext cx="7286625" cy="332900"/>
        </a:xfrm>
        <a:prstGeom prst="rect">
          <a:avLst/>
        </a:prstGeom>
        <a:noFill/>
        <a:ln>
          <a:solidFill>
            <a:schemeClr val="accent1"/>
          </a:solidFill>
        </a:ln>
      </xdr:spPr>
      <xdr:txBody>
        <a:bodyPr wrap="square" lIns="816000" tIns="48000" rIns="120000" bIns="48000" anchor="ctr">
          <a:spAutoFit/>
        </a:bodyPr>
        <a:lstStyle>
          <a:defPPr>
            <a:defRPr lang="pt-BR"/>
          </a:defPPr>
          <a:lvl1pPr marL="0" indent="0" algn="l" defTabSz="914400" rtl="0" eaLnBrk="1" latinLnBrk="0" hangingPunct="1">
            <a:lnSpc>
              <a:spcPct val="100000"/>
            </a:lnSpc>
            <a:spcBef>
              <a:spcPts val="0"/>
            </a:spcBef>
            <a:buFont typeface="Arial" panose="020B0604020202020204" pitchFamily="34" charset="0"/>
            <a:buNone/>
            <a:defRPr sz="1400" i="0" kern="1200" spc="300">
              <a:solidFill>
                <a:schemeClr val="tx2"/>
              </a:solidFill>
              <a:latin typeface="Lato Black" panose="020F0A02020204030203" pitchFamily="34" charset="0"/>
              <a:ea typeface="+mn-ea"/>
              <a:cs typeface="+mn-cs"/>
            </a:defRPr>
          </a:lvl1pPr>
          <a:lvl2pPr marL="457200" indent="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400" kern="1200">
              <a:solidFill>
                <a:schemeClr val="tx1"/>
              </a:solidFill>
              <a:latin typeface="Lato Light" panose="020F0302020204030203" pitchFamily="34" charset="0"/>
              <a:ea typeface="+mn-ea"/>
              <a:cs typeface="+mn-cs"/>
            </a:defRPr>
          </a:lvl2pPr>
          <a:lvl3pPr marL="914400" indent="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000" kern="1200">
              <a:solidFill>
                <a:schemeClr val="tx1"/>
              </a:solidFill>
              <a:latin typeface="Lato Light" panose="020F0302020204030203" pitchFamily="34" charset="0"/>
              <a:ea typeface="+mn-ea"/>
              <a:cs typeface="+mn-cs"/>
            </a:defRPr>
          </a:lvl3pPr>
          <a:lvl4pPr marL="1371600" indent="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Lato Light" panose="020F0302020204030203" pitchFamily="34" charset="0"/>
              <a:ea typeface="+mn-ea"/>
              <a:cs typeface="+mn-cs"/>
            </a:defRPr>
          </a:lvl4pPr>
          <a:lvl5pPr marL="1828800" indent="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Lato Light" panose="020F0302020204030203" pitchFamily="34" charset="0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1219170">
            <a:buClr>
              <a:srgbClr val="000000"/>
            </a:buClr>
          </a:pPr>
          <a:r>
            <a:rPr lang="pt-BR" sz="1600" b="1" spc="400">
              <a:solidFill>
                <a:srgbClr val="00094A"/>
              </a:solidFill>
              <a:latin typeface="Arial"/>
              <a:sym typeface="Arial"/>
            </a:rPr>
            <a:t>1ª amostra -ENERGISA</a:t>
          </a:r>
          <a:r>
            <a:rPr lang="pt-BR" sz="1600" b="1" spc="400" baseline="0">
              <a:solidFill>
                <a:srgbClr val="00094A"/>
              </a:solidFill>
              <a:latin typeface="Arial"/>
              <a:sym typeface="Arial"/>
            </a:rPr>
            <a:t> RO</a:t>
          </a:r>
          <a:r>
            <a:rPr lang="pt-BR" sz="1600" b="1" spc="400">
              <a:solidFill>
                <a:srgbClr val="00094A"/>
              </a:solidFill>
              <a:latin typeface="Arial"/>
              <a:sym typeface="Arial"/>
            </a:rPr>
            <a:t> 3ª TRANCHE  </a:t>
          </a:r>
        </a:p>
      </xdr:txBody>
    </xdr:sp>
    <xdr:clientData/>
  </xdr:twoCellAnchor>
  <xdr:twoCellAnchor>
    <xdr:from>
      <xdr:col>11</xdr:col>
      <xdr:colOff>3600451</xdr:colOff>
      <xdr:row>31</xdr:row>
      <xdr:rowOff>167718</xdr:rowOff>
    </xdr:from>
    <xdr:to>
      <xdr:col>16383</xdr:col>
      <xdr:colOff>1883833</xdr:colOff>
      <xdr:row>54</xdr:row>
      <xdr:rowOff>127000</xdr:rowOff>
    </xdr:to>
    <xdr:sp macro="" textlink="">
      <xdr:nvSpPr>
        <xdr:cNvPr id="28" name="CaixaDeTexto 52">
          <a:extLst>
            <a:ext uri="{FF2B5EF4-FFF2-40B4-BE49-F238E27FC236}">
              <a16:creationId xmlns:a16="http://schemas.microsoft.com/office/drawing/2014/main" id="{F1BA8D7A-39F1-4DE8-9739-B0567118BECB}"/>
            </a:ext>
          </a:extLst>
        </xdr:cNvPr>
        <xdr:cNvSpPr txBox="1"/>
      </xdr:nvSpPr>
      <xdr:spPr>
        <a:xfrm>
          <a:off x="13036551" y="6314518"/>
          <a:ext cx="4823882" cy="434078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pt-BR" sz="12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tipologia deste extrato representa a alternativa de menor esforço operacional, com necessidade de 12 UCs-equipe/diacomo a opção mais econômica. Adicionalmente, concentra o segundo maior percentual de beneficiários prioritários (28%) comparado ao Extrato 3. </a:t>
          </a:r>
          <a:endParaRPr lang="pt-BR" sz="1200">
            <a:effectLst/>
          </a:endParaRPr>
        </a:p>
        <a:p>
          <a:endParaRPr lang="pt-BR" sz="1200"/>
        </a:p>
        <a:p>
          <a:endParaRPr lang="pt-BR" sz="1200"/>
        </a:p>
      </xdr:txBody>
    </xdr:sp>
    <xdr:clientData/>
  </xdr:twoCellAnchor>
  <xdr:twoCellAnchor>
    <xdr:from>
      <xdr:col>11</xdr:col>
      <xdr:colOff>3562350</xdr:colOff>
      <xdr:row>12</xdr:row>
      <xdr:rowOff>184059</xdr:rowOff>
    </xdr:from>
    <xdr:to>
      <xdr:col>16383</xdr:col>
      <xdr:colOff>1238250</xdr:colOff>
      <xdr:row>14</xdr:row>
      <xdr:rowOff>49697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A7A4C0D0-2070-D1A1-E999-03B93EDC9EF6}"/>
            </a:ext>
          </a:extLst>
        </xdr:cNvPr>
        <xdr:cNvSpPr/>
      </xdr:nvSpPr>
      <xdr:spPr>
        <a:xfrm>
          <a:off x="12973050" y="2708184"/>
          <a:ext cx="4210050" cy="246638"/>
        </a:xfrm>
        <a:prstGeom prst="rect">
          <a:avLst/>
        </a:prstGeom>
        <a:solidFill>
          <a:srgbClr val="858585"/>
        </a:solidFill>
        <a:ln w="12700" cap="flat" cmpd="sng" algn="ctr">
          <a:noFill/>
          <a:prstDash val="solid"/>
          <a:miter lim="800000"/>
        </a:ln>
        <a:effectLst/>
      </xdr:spPr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333375</xdr:colOff>
      <xdr:row>12</xdr:row>
      <xdr:rowOff>184059</xdr:rowOff>
    </xdr:from>
    <xdr:to>
      <xdr:col>10</xdr:col>
      <xdr:colOff>895350</xdr:colOff>
      <xdr:row>14</xdr:row>
      <xdr:rowOff>49697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BA276124-B7B2-43E0-BD34-E81C0D993845}"/>
            </a:ext>
          </a:extLst>
        </xdr:cNvPr>
        <xdr:cNvSpPr/>
      </xdr:nvSpPr>
      <xdr:spPr>
        <a:xfrm>
          <a:off x="4429125" y="2708184"/>
          <a:ext cx="4210050" cy="246638"/>
        </a:xfrm>
        <a:prstGeom prst="rect">
          <a:avLst/>
        </a:prstGeom>
        <a:solidFill>
          <a:srgbClr val="858585"/>
        </a:solidFill>
        <a:ln w="12700" cap="flat" cmpd="sng" algn="ctr">
          <a:noFill/>
          <a:prstDash val="solid"/>
          <a:miter lim="800000"/>
        </a:ln>
        <a:effectLst/>
      </xdr:spPr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85725</xdr:colOff>
      <xdr:row>12</xdr:row>
      <xdr:rowOff>184059</xdr:rowOff>
    </xdr:from>
    <xdr:to>
      <xdr:col>5</xdr:col>
      <xdr:colOff>200025</xdr:colOff>
      <xdr:row>14</xdr:row>
      <xdr:rowOff>49697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964C8881-6BD2-4C6A-872D-C69E6891459B}"/>
            </a:ext>
          </a:extLst>
        </xdr:cNvPr>
        <xdr:cNvSpPr/>
      </xdr:nvSpPr>
      <xdr:spPr>
        <a:xfrm>
          <a:off x="85725" y="2708184"/>
          <a:ext cx="4210050" cy="246638"/>
        </a:xfrm>
        <a:prstGeom prst="rect">
          <a:avLst/>
        </a:prstGeom>
        <a:solidFill>
          <a:srgbClr val="858585"/>
        </a:solidFill>
        <a:ln w="12700" cap="flat" cmpd="sng" algn="ctr">
          <a:noFill/>
          <a:prstDash val="solid"/>
          <a:miter lim="800000"/>
        </a:ln>
        <a:effectLst/>
      </xdr:spPr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12</xdr:row>
      <xdr:rowOff>96039</xdr:rowOff>
    </xdr:from>
    <xdr:to>
      <xdr:col>4</xdr:col>
      <xdr:colOff>828674</xdr:colOff>
      <xdr:row>14</xdr:row>
      <xdr:rowOff>89180</xdr:rowOff>
    </xdr:to>
    <xdr:sp macro="" textlink="">
      <xdr:nvSpPr>
        <xdr:cNvPr id="31" name="CaixaDeTexto 36">
          <a:extLst>
            <a:ext uri="{FF2B5EF4-FFF2-40B4-BE49-F238E27FC236}">
              <a16:creationId xmlns:a16="http://schemas.microsoft.com/office/drawing/2014/main" id="{2DDC248C-1CFC-7B39-44EC-16031C9E8572}"/>
            </a:ext>
          </a:extLst>
        </xdr:cNvPr>
        <xdr:cNvSpPr txBox="1"/>
      </xdr:nvSpPr>
      <xdr:spPr>
        <a:xfrm>
          <a:off x="0" y="2620164"/>
          <a:ext cx="4067174" cy="374141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pt-BR" b="1">
              <a:solidFill>
                <a:prstClr val="white"/>
              </a:solidFill>
              <a:latin typeface="Calibri" panose="020F0502020204030204"/>
            </a:rPr>
            <a:t>Estrato 03</a:t>
          </a:r>
          <a:endParaRPr lang="pt-BR" sz="1800" b="1">
            <a:solidFill>
              <a:prstClr val="white"/>
            </a:solidFill>
            <a:latin typeface="Calibri" panose="020F0502020204030204"/>
          </a:endParaRPr>
        </a:p>
      </xdr:txBody>
    </xdr:sp>
    <xdr:clientData/>
  </xdr:twoCellAnchor>
  <xdr:twoCellAnchor>
    <xdr:from>
      <xdr:col>10</xdr:col>
      <xdr:colOff>952500</xdr:colOff>
      <xdr:row>12</xdr:row>
      <xdr:rowOff>184059</xdr:rowOff>
    </xdr:from>
    <xdr:to>
      <xdr:col>11</xdr:col>
      <xdr:colOff>3495675</xdr:colOff>
      <xdr:row>14</xdr:row>
      <xdr:rowOff>49697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BF89EDC0-D09C-4653-A575-E5126A535F45}"/>
            </a:ext>
          </a:extLst>
        </xdr:cNvPr>
        <xdr:cNvSpPr/>
      </xdr:nvSpPr>
      <xdr:spPr>
        <a:xfrm>
          <a:off x="8696325" y="2708184"/>
          <a:ext cx="4210050" cy="246638"/>
        </a:xfrm>
        <a:prstGeom prst="rect">
          <a:avLst/>
        </a:prstGeom>
        <a:solidFill>
          <a:srgbClr val="858585"/>
        </a:solidFill>
        <a:ln w="12700" cap="flat" cmpd="sng" algn="ctr">
          <a:noFill/>
          <a:prstDash val="solid"/>
          <a:miter lim="800000"/>
        </a:ln>
        <a:effectLst/>
      </xdr:spPr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971551</xdr:colOff>
      <xdr:row>31</xdr:row>
      <xdr:rowOff>158193</xdr:rowOff>
    </xdr:from>
    <xdr:to>
      <xdr:col>11</xdr:col>
      <xdr:colOff>3524250</xdr:colOff>
      <xdr:row>54</xdr:row>
      <xdr:rowOff>95250</xdr:rowOff>
    </xdr:to>
    <xdr:sp macro="" textlink="">
      <xdr:nvSpPr>
        <xdr:cNvPr id="36" name="CaixaDeTexto 52">
          <a:extLst>
            <a:ext uri="{FF2B5EF4-FFF2-40B4-BE49-F238E27FC236}">
              <a16:creationId xmlns:a16="http://schemas.microsoft.com/office/drawing/2014/main" id="{F86C42BD-A146-4B50-AC3C-0A044C94BE4F}"/>
            </a:ext>
          </a:extLst>
        </xdr:cNvPr>
        <xdr:cNvSpPr txBox="1"/>
      </xdr:nvSpPr>
      <xdr:spPr>
        <a:xfrm>
          <a:off x="8739718" y="6328276"/>
          <a:ext cx="4224865" cy="4318557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pt-BR" sz="12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tipologia deste extrato representa a alternativa de terceiro maior esforço operacional, com necessidade de 15 UCs-equipe/dia, frente às 12 UCs-equipe/dia da opção mais econômica, e prazo estimado é 5 dias dias para execução. Adicionalmente, concentra o segundo maior percentual de beneficiários prioritários (30 %) comparado ao Extrato 3. </a:t>
          </a:r>
          <a:endParaRPr lang="pt-BR" sz="1200">
            <a:effectLst/>
          </a:endParaRPr>
        </a:p>
        <a:p>
          <a:endParaRPr lang="pt-BR" sz="1200"/>
        </a:p>
        <a:p>
          <a:endParaRPr lang="pt-BR" sz="1200"/>
        </a:p>
      </xdr:txBody>
    </xdr:sp>
    <xdr:clientData/>
  </xdr:twoCellAnchor>
  <xdr:twoCellAnchor>
    <xdr:from>
      <xdr:col>5</xdr:col>
      <xdr:colOff>342901</xdr:colOff>
      <xdr:row>31</xdr:row>
      <xdr:rowOff>139143</xdr:rowOff>
    </xdr:from>
    <xdr:to>
      <xdr:col>10</xdr:col>
      <xdr:colOff>914400</xdr:colOff>
      <xdr:row>54</xdr:row>
      <xdr:rowOff>84666</xdr:rowOff>
    </xdr:to>
    <xdr:sp macro="" textlink="">
      <xdr:nvSpPr>
        <xdr:cNvPr id="37" name="CaixaDeTexto 52">
          <a:extLst>
            <a:ext uri="{FF2B5EF4-FFF2-40B4-BE49-F238E27FC236}">
              <a16:creationId xmlns:a16="http://schemas.microsoft.com/office/drawing/2014/main" id="{76ACF9BA-2B26-47FA-9CBC-4CE2BDC30D80}"/>
            </a:ext>
          </a:extLst>
        </xdr:cNvPr>
        <xdr:cNvSpPr txBox="1"/>
      </xdr:nvSpPr>
      <xdr:spPr>
        <a:xfrm>
          <a:off x="4449234" y="6309226"/>
          <a:ext cx="4233333" cy="4327023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pPr rtl="0" eaLnBrk="1" fontAlgn="auto" latinLnBrk="0" hangingPunct="1"/>
          <a:r>
            <a:rPr lang="pt-BR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pt-BR" sz="12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tipologia deste extrato representa a alternativa de segundo maior esforço operacional, com necessidade de 22 UCs-equipe/dia, frente às 12 UCs-equipe/dia da opção mais econômica, e prazo estimado é metadade dias do extrato 3. Adicionalmente, concentra o segundo maior percentual de beneficiários prioritários (48%) comparado ao Extrato 3. </a:t>
          </a:r>
          <a:endParaRPr lang="pt-BR" sz="1200"/>
        </a:p>
      </xdr:txBody>
    </xdr:sp>
    <xdr:clientData/>
  </xdr:twoCellAnchor>
  <xdr:twoCellAnchor>
    <xdr:from>
      <xdr:col>0</xdr:col>
      <xdr:colOff>85726</xdr:colOff>
      <xdr:row>31</xdr:row>
      <xdr:rowOff>120093</xdr:rowOff>
    </xdr:from>
    <xdr:to>
      <xdr:col>5</xdr:col>
      <xdr:colOff>254000</xdr:colOff>
      <xdr:row>54</xdr:row>
      <xdr:rowOff>84666</xdr:rowOff>
    </xdr:to>
    <xdr:sp macro="" textlink="">
      <xdr:nvSpPr>
        <xdr:cNvPr id="38" name="CaixaDeTexto 52">
          <a:extLst>
            <a:ext uri="{FF2B5EF4-FFF2-40B4-BE49-F238E27FC236}">
              <a16:creationId xmlns:a16="http://schemas.microsoft.com/office/drawing/2014/main" id="{72A526BE-A6FD-4B13-9F72-6CB549FBCEE5}"/>
            </a:ext>
          </a:extLst>
        </xdr:cNvPr>
        <xdr:cNvSpPr txBox="1"/>
      </xdr:nvSpPr>
      <xdr:spPr>
        <a:xfrm>
          <a:off x="85726" y="6290176"/>
          <a:ext cx="4274607" cy="4346073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r>
            <a:rPr lang="pt-BR" sz="1200"/>
            <a:t>v</a:t>
          </a:r>
        </a:p>
        <a:p>
          <a:endParaRPr lang="pt-BR" sz="1200"/>
        </a:p>
        <a:p>
          <a:endParaRPr lang="pt-BR" sz="1200"/>
        </a:p>
        <a:p>
          <a:endParaRPr lang="pt-BR" sz="1200"/>
        </a:p>
        <a:p>
          <a:endParaRPr lang="pt-BR" sz="1200"/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/>
            <a:t> </a:t>
          </a:r>
          <a:r>
            <a:rPr lang="pt-BR" sz="12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tipologia deste extrato representa a alternativa de maior esforço operacional, com necessidade de 45 UCs-equipe/dia, frente às 12 UCs-equipe/dia da opção mais econômica, e prazo estimado de 14 dias para execução. Adicionalmente, concentra o maior percentual de beneficiários prioritários (89%). A estimativa de custos contempla os deslocamentos das equipes e as particularidades logísticas associadas à realização de inspeções em comunidades indígenas.</a:t>
          </a:r>
        </a:p>
        <a:p>
          <a:endParaRPr lang="pt-BR" sz="1200" kern="12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1295400</xdr:colOff>
      <xdr:row>1</xdr:row>
      <xdr:rowOff>38099</xdr:rowOff>
    </xdr:from>
    <xdr:to>
      <xdr:col>16383</xdr:col>
      <xdr:colOff>1162050</xdr:colOff>
      <xdr:row>12</xdr:row>
      <xdr:rowOff>142874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A4D2332B-8A81-DBCD-7211-28D88D3B913A}"/>
            </a:ext>
          </a:extLst>
        </xdr:cNvPr>
        <xdr:cNvSpPr txBox="1"/>
      </xdr:nvSpPr>
      <xdr:spPr>
        <a:xfrm>
          <a:off x="10706100" y="238124"/>
          <a:ext cx="6400800" cy="2428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— </a:t>
          </a:r>
          <a:r>
            <a:rPr lang="pt-BR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Os parâmetros adotados para o dimensionamento das equipes e do prazo de execução consideraram o histórico da inspeção realizada no Estado de Rondônia, no âmbito do Contrato ECM-015/2024. Na ocasião, a inspeção física da 2ª tranche contemplou 18 UCs, sendo executada por 2 equipes ao longo de 8 dias, com abrangência de apenas 3 municípios.</a:t>
          </a:r>
        </a:p>
        <a:p>
          <a:pPr fontAlgn="t"/>
          <a:r>
            <a:rPr lang="pt-BR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— 1 dia de mobilização e desmobilização (logística, briefing e fechamento), não computado como dia de campo.</a:t>
          </a:r>
        </a:p>
        <a:p>
          <a:pPr fontAlgn="t"/>
          <a:r>
            <a:rPr lang="pt-BR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— Velocidade média de 60 km/h e jornada de 8 horas, resultando em alcance de 480 km por dia dedicado a deslocamento.</a:t>
          </a:r>
        </a:p>
        <a:p>
          <a:pPr fontAlgn="t"/>
          <a:r>
            <a:rPr lang="pt-BR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— Coordenada de referência de cada município = centroide das UCs selecionadas (média das colunas Latitude_UC e Longitude_UC), e não a sede municipal. </a:t>
          </a:r>
        </a:p>
        <a:p>
          <a:pPr marL="0" marR="0" lvl="0" indent="0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— Análise da tipologia dos beneficiários por faixa de extrato.</a:t>
          </a:r>
        </a:p>
        <a:p>
          <a:pPr marL="0" marR="0" lvl="0" indent="0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— Todos os extratos em comunidade de povos tradionais</a:t>
          </a:r>
          <a:endParaRPr lang="pt-BR" sz="1200">
            <a:effectLst/>
          </a:endParaRPr>
        </a:p>
        <a:p>
          <a:pPr marL="0" marR="0" lvl="0" indent="0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endParaRPr lang="pt-BR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352425</xdr:colOff>
      <xdr:row>12</xdr:row>
      <xdr:rowOff>107859</xdr:rowOff>
    </xdr:from>
    <xdr:to>
      <xdr:col>10</xdr:col>
      <xdr:colOff>771524</xdr:colOff>
      <xdr:row>14</xdr:row>
      <xdr:rowOff>101000</xdr:rowOff>
    </xdr:to>
    <xdr:sp macro="" textlink="">
      <xdr:nvSpPr>
        <xdr:cNvPr id="43" name="CaixaDeTexto 36">
          <a:extLst>
            <a:ext uri="{FF2B5EF4-FFF2-40B4-BE49-F238E27FC236}">
              <a16:creationId xmlns:a16="http://schemas.microsoft.com/office/drawing/2014/main" id="{1562CB18-860A-4570-9655-54B37BBB31A9}"/>
            </a:ext>
          </a:extLst>
        </xdr:cNvPr>
        <xdr:cNvSpPr txBox="1"/>
      </xdr:nvSpPr>
      <xdr:spPr>
        <a:xfrm>
          <a:off x="4448175" y="2631984"/>
          <a:ext cx="4067174" cy="374141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pt-BR" b="1">
              <a:solidFill>
                <a:prstClr val="white"/>
              </a:solidFill>
              <a:latin typeface="Calibri" panose="020F0502020204030204"/>
            </a:rPr>
            <a:t>Estrato 04</a:t>
          </a:r>
          <a:endParaRPr lang="pt-BR" sz="1800" b="1">
            <a:solidFill>
              <a:prstClr val="white"/>
            </a:solidFill>
            <a:latin typeface="Calibri" panose="020F0502020204030204"/>
          </a:endParaRPr>
        </a:p>
      </xdr:txBody>
    </xdr:sp>
    <xdr:clientData/>
  </xdr:twoCellAnchor>
  <xdr:twoCellAnchor>
    <xdr:from>
      <xdr:col>10</xdr:col>
      <xdr:colOff>1209675</xdr:colOff>
      <xdr:row>12</xdr:row>
      <xdr:rowOff>107859</xdr:rowOff>
    </xdr:from>
    <xdr:to>
      <xdr:col>11</xdr:col>
      <xdr:colOff>3609974</xdr:colOff>
      <xdr:row>14</xdr:row>
      <xdr:rowOff>101000</xdr:rowOff>
    </xdr:to>
    <xdr:sp macro="" textlink="">
      <xdr:nvSpPr>
        <xdr:cNvPr id="44" name="CaixaDeTexto 36">
          <a:extLst>
            <a:ext uri="{FF2B5EF4-FFF2-40B4-BE49-F238E27FC236}">
              <a16:creationId xmlns:a16="http://schemas.microsoft.com/office/drawing/2014/main" id="{05B5F4EE-F3B2-4D28-872A-CF03E14F95DF}"/>
            </a:ext>
          </a:extLst>
        </xdr:cNvPr>
        <xdr:cNvSpPr txBox="1"/>
      </xdr:nvSpPr>
      <xdr:spPr>
        <a:xfrm>
          <a:off x="8953500" y="2631984"/>
          <a:ext cx="4067174" cy="374141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pt-BR" b="1">
              <a:solidFill>
                <a:prstClr val="white"/>
              </a:solidFill>
              <a:latin typeface="Calibri" panose="020F0502020204030204"/>
            </a:rPr>
            <a:t>Estrato 05</a:t>
          </a:r>
          <a:endParaRPr lang="pt-BR" sz="1800" b="1">
            <a:solidFill>
              <a:prstClr val="white"/>
            </a:solidFill>
            <a:latin typeface="Calibri" panose="020F0502020204030204"/>
          </a:endParaRPr>
        </a:p>
      </xdr:txBody>
    </xdr:sp>
    <xdr:clientData/>
  </xdr:twoCellAnchor>
  <xdr:twoCellAnchor>
    <xdr:from>
      <xdr:col>11</xdr:col>
      <xdr:colOff>3619500</xdr:colOff>
      <xdr:row>12</xdr:row>
      <xdr:rowOff>107859</xdr:rowOff>
    </xdr:from>
    <xdr:to>
      <xdr:col>16383</xdr:col>
      <xdr:colOff>1152524</xdr:colOff>
      <xdr:row>14</xdr:row>
      <xdr:rowOff>101000</xdr:rowOff>
    </xdr:to>
    <xdr:sp macro="" textlink="">
      <xdr:nvSpPr>
        <xdr:cNvPr id="45" name="CaixaDeTexto 36">
          <a:extLst>
            <a:ext uri="{FF2B5EF4-FFF2-40B4-BE49-F238E27FC236}">
              <a16:creationId xmlns:a16="http://schemas.microsoft.com/office/drawing/2014/main" id="{A113954E-1EF1-4819-968B-A6CE64E3A413}"/>
            </a:ext>
          </a:extLst>
        </xdr:cNvPr>
        <xdr:cNvSpPr txBox="1"/>
      </xdr:nvSpPr>
      <xdr:spPr>
        <a:xfrm>
          <a:off x="13030200" y="2631984"/>
          <a:ext cx="4067174" cy="374141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pt-BR" b="1">
              <a:solidFill>
                <a:prstClr val="white"/>
              </a:solidFill>
              <a:latin typeface="Calibri" panose="020F0502020204030204"/>
            </a:rPr>
            <a:t>Estrato 06</a:t>
          </a:r>
          <a:endParaRPr lang="pt-BR" sz="1800" b="1">
            <a:solidFill>
              <a:prstClr val="white"/>
            </a:solidFill>
            <a:latin typeface="Calibri" panose="020F0502020204030204"/>
          </a:endParaRPr>
        </a:p>
      </xdr:txBody>
    </xdr:sp>
    <xdr:clientData/>
  </xdr:twoCellAnchor>
  <xdr:twoCellAnchor editAs="oneCell">
    <xdr:from>
      <xdr:col>0</xdr:col>
      <xdr:colOff>219075</xdr:colOff>
      <xdr:row>14</xdr:row>
      <xdr:rowOff>104779</xdr:rowOff>
    </xdr:from>
    <xdr:to>
      <xdr:col>5</xdr:col>
      <xdr:colOff>119325</xdr:colOff>
      <xdr:row>31</xdr:row>
      <xdr:rowOff>61470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A28F8EEF-CFE7-3BEE-5409-4949ADC6F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978"/>
        <a:stretch>
          <a:fillRect/>
        </a:stretch>
      </xdr:blipFill>
      <xdr:spPr>
        <a:xfrm>
          <a:off x="219075" y="3009904"/>
          <a:ext cx="3996000" cy="3195191"/>
        </a:xfrm>
        <a:prstGeom prst="rect">
          <a:avLst/>
        </a:prstGeom>
      </xdr:spPr>
    </xdr:pic>
    <xdr:clientData/>
  </xdr:twoCellAnchor>
  <xdr:twoCellAnchor>
    <xdr:from>
      <xdr:col>11</xdr:col>
      <xdr:colOff>1362075</xdr:colOff>
      <xdr:row>1</xdr:row>
      <xdr:rowOff>133350</xdr:rowOff>
    </xdr:from>
    <xdr:to>
      <xdr:col>11</xdr:col>
      <xdr:colOff>1495425</xdr:colOff>
      <xdr:row>1</xdr:row>
      <xdr:rowOff>209550</xdr:rowOff>
    </xdr:to>
    <xdr:sp macro="" textlink="">
      <xdr:nvSpPr>
        <xdr:cNvPr id="47" name="Seta: para a Direita 46">
          <a:extLst>
            <a:ext uri="{FF2B5EF4-FFF2-40B4-BE49-F238E27FC236}">
              <a16:creationId xmlns:a16="http://schemas.microsoft.com/office/drawing/2014/main" id="{A893B043-8B02-C29E-4583-247A6568142D}"/>
            </a:ext>
          </a:extLst>
        </xdr:cNvPr>
        <xdr:cNvSpPr/>
      </xdr:nvSpPr>
      <xdr:spPr>
        <a:xfrm>
          <a:off x="10772775" y="333375"/>
          <a:ext cx="133350" cy="762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1371600</xdr:colOff>
      <xdr:row>4</xdr:row>
      <xdr:rowOff>200025</xdr:rowOff>
    </xdr:from>
    <xdr:to>
      <xdr:col>11</xdr:col>
      <xdr:colOff>1504950</xdr:colOff>
      <xdr:row>5</xdr:row>
      <xdr:rowOff>47625</xdr:rowOff>
    </xdr:to>
    <xdr:sp macro="" textlink="">
      <xdr:nvSpPr>
        <xdr:cNvPr id="48" name="Seta: para a Direita 47">
          <a:extLst>
            <a:ext uri="{FF2B5EF4-FFF2-40B4-BE49-F238E27FC236}">
              <a16:creationId xmlns:a16="http://schemas.microsoft.com/office/drawing/2014/main" id="{DAA53E2A-EF6A-42C7-BAD5-2B00FA06BE4E}"/>
            </a:ext>
          </a:extLst>
        </xdr:cNvPr>
        <xdr:cNvSpPr/>
      </xdr:nvSpPr>
      <xdr:spPr>
        <a:xfrm>
          <a:off x="10782300" y="1085850"/>
          <a:ext cx="133350" cy="762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1371600</xdr:colOff>
      <xdr:row>6</xdr:row>
      <xdr:rowOff>123825</xdr:rowOff>
    </xdr:from>
    <xdr:to>
      <xdr:col>11</xdr:col>
      <xdr:colOff>1504950</xdr:colOff>
      <xdr:row>6</xdr:row>
      <xdr:rowOff>200025</xdr:rowOff>
    </xdr:to>
    <xdr:sp macro="" textlink="">
      <xdr:nvSpPr>
        <xdr:cNvPr id="49" name="Seta: para a Direita 48">
          <a:extLst>
            <a:ext uri="{FF2B5EF4-FFF2-40B4-BE49-F238E27FC236}">
              <a16:creationId xmlns:a16="http://schemas.microsoft.com/office/drawing/2014/main" id="{B65905C9-2819-47FB-881A-FCC5F011F89D}"/>
            </a:ext>
          </a:extLst>
        </xdr:cNvPr>
        <xdr:cNvSpPr/>
      </xdr:nvSpPr>
      <xdr:spPr>
        <a:xfrm>
          <a:off x="10782300" y="1466850"/>
          <a:ext cx="133350" cy="762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1371600</xdr:colOff>
      <xdr:row>8</xdr:row>
      <xdr:rowOff>76200</xdr:rowOff>
    </xdr:from>
    <xdr:to>
      <xdr:col>11</xdr:col>
      <xdr:colOff>1504950</xdr:colOff>
      <xdr:row>8</xdr:row>
      <xdr:rowOff>152400</xdr:rowOff>
    </xdr:to>
    <xdr:sp macro="" textlink="">
      <xdr:nvSpPr>
        <xdr:cNvPr id="50" name="Seta: para a Direita 49">
          <a:extLst>
            <a:ext uri="{FF2B5EF4-FFF2-40B4-BE49-F238E27FC236}">
              <a16:creationId xmlns:a16="http://schemas.microsoft.com/office/drawing/2014/main" id="{DCF58DE2-8B5F-4FFF-899E-06CAEC6271B0}"/>
            </a:ext>
          </a:extLst>
        </xdr:cNvPr>
        <xdr:cNvSpPr/>
      </xdr:nvSpPr>
      <xdr:spPr>
        <a:xfrm>
          <a:off x="10782300" y="1838325"/>
          <a:ext cx="133350" cy="762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1362075</xdr:colOff>
      <xdr:row>10</xdr:row>
      <xdr:rowOff>57150</xdr:rowOff>
    </xdr:from>
    <xdr:to>
      <xdr:col>11</xdr:col>
      <xdr:colOff>1495425</xdr:colOff>
      <xdr:row>10</xdr:row>
      <xdr:rowOff>133350</xdr:rowOff>
    </xdr:to>
    <xdr:sp macro="" textlink="">
      <xdr:nvSpPr>
        <xdr:cNvPr id="52" name="Seta: para a Direita 51">
          <a:extLst>
            <a:ext uri="{FF2B5EF4-FFF2-40B4-BE49-F238E27FC236}">
              <a16:creationId xmlns:a16="http://schemas.microsoft.com/office/drawing/2014/main" id="{BCE2C5D6-130A-48D5-8968-DB00CBA3ACDB}"/>
            </a:ext>
          </a:extLst>
        </xdr:cNvPr>
        <xdr:cNvSpPr/>
      </xdr:nvSpPr>
      <xdr:spPr>
        <a:xfrm>
          <a:off x="10772775" y="2200275"/>
          <a:ext cx="133350" cy="762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361951</xdr:colOff>
      <xdr:row>14</xdr:row>
      <xdr:rowOff>114300</xdr:rowOff>
    </xdr:from>
    <xdr:to>
      <xdr:col>10</xdr:col>
      <xdr:colOff>828676</xdr:colOff>
      <xdr:row>30</xdr:row>
      <xdr:rowOff>178068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0FF70E0A-909B-D499-5977-E4A3DEB58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57701" y="3019425"/>
          <a:ext cx="4114800" cy="3111768"/>
        </a:xfrm>
        <a:prstGeom prst="rect">
          <a:avLst/>
        </a:prstGeom>
      </xdr:spPr>
    </xdr:pic>
    <xdr:clientData/>
  </xdr:twoCellAnchor>
  <xdr:twoCellAnchor editAs="oneCell">
    <xdr:from>
      <xdr:col>10</xdr:col>
      <xdr:colOff>1086976</xdr:colOff>
      <xdr:row>14</xdr:row>
      <xdr:rowOff>90949</xdr:rowOff>
    </xdr:from>
    <xdr:to>
      <xdr:col>11</xdr:col>
      <xdr:colOff>3276601</xdr:colOff>
      <xdr:row>31</xdr:row>
      <xdr:rowOff>9213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2EBA9826-1DF2-A4C8-4BF6-98577BF5C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30801" y="2996074"/>
          <a:ext cx="3856500" cy="3156764"/>
        </a:xfrm>
        <a:prstGeom prst="rect">
          <a:avLst/>
        </a:prstGeom>
      </xdr:spPr>
    </xdr:pic>
    <xdr:clientData/>
  </xdr:twoCellAnchor>
  <xdr:twoCellAnchor editAs="oneCell">
    <xdr:from>
      <xdr:col>11</xdr:col>
      <xdr:colOff>3720878</xdr:colOff>
      <xdr:row>14</xdr:row>
      <xdr:rowOff>95808</xdr:rowOff>
    </xdr:from>
    <xdr:to>
      <xdr:col>16383</xdr:col>
      <xdr:colOff>980442</xdr:colOff>
      <xdr:row>31</xdr:row>
      <xdr:rowOff>21168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BB7BD87C-8145-64AA-35B5-6AB12D38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161211" y="3027391"/>
          <a:ext cx="3789481" cy="316386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85726</xdr:colOff>
      <xdr:row>31</xdr:row>
      <xdr:rowOff>120094</xdr:rowOff>
    </xdr:from>
    <xdr:to>
      <xdr:col>5</xdr:col>
      <xdr:colOff>211667</xdr:colOff>
      <xdr:row>39</xdr:row>
      <xdr:rowOff>64045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B409B498-489B-5D00-CB66-4C46AC280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726" y="6290177"/>
          <a:ext cx="4232274" cy="1467951"/>
        </a:xfrm>
        <a:prstGeom prst="rect">
          <a:avLst/>
        </a:prstGeom>
      </xdr:spPr>
    </xdr:pic>
    <xdr:clientData/>
  </xdr:twoCellAnchor>
  <xdr:twoCellAnchor editAs="oneCell">
    <xdr:from>
      <xdr:col>0</xdr:col>
      <xdr:colOff>96309</xdr:colOff>
      <xdr:row>40</xdr:row>
      <xdr:rowOff>24844</xdr:rowOff>
    </xdr:from>
    <xdr:to>
      <xdr:col>5</xdr:col>
      <xdr:colOff>210140</xdr:colOff>
      <xdr:row>45</xdr:row>
      <xdr:rowOff>186925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69122EDA-568D-2659-FFE9-F7EA9B009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309" y="7909427"/>
          <a:ext cx="4220164" cy="1114581"/>
        </a:xfrm>
        <a:prstGeom prst="rect">
          <a:avLst/>
        </a:prstGeom>
      </xdr:spPr>
    </xdr:pic>
    <xdr:clientData/>
  </xdr:twoCellAnchor>
  <xdr:twoCellAnchor editAs="oneCell">
    <xdr:from>
      <xdr:col>5</xdr:col>
      <xdr:colOff>359834</xdr:colOff>
      <xdr:row>31</xdr:row>
      <xdr:rowOff>148167</xdr:rowOff>
    </xdr:from>
    <xdr:to>
      <xdr:col>10</xdr:col>
      <xdr:colOff>867833</xdr:colOff>
      <xdr:row>39</xdr:row>
      <xdr:rowOff>144511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0CCD556F-6F94-A713-39F9-FC351FCBC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66167" y="6318250"/>
          <a:ext cx="4169833" cy="1520344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40</xdr:row>
      <xdr:rowOff>42334</xdr:rowOff>
    </xdr:from>
    <xdr:to>
      <xdr:col>10</xdr:col>
      <xdr:colOff>878416</xdr:colOff>
      <xdr:row>45</xdr:row>
      <xdr:rowOff>131874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90451EDF-8693-BC85-6563-8A6ECD460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87333" y="7926917"/>
          <a:ext cx="4159250" cy="1042040"/>
        </a:xfrm>
        <a:prstGeom prst="rect">
          <a:avLst/>
        </a:prstGeom>
      </xdr:spPr>
    </xdr:pic>
    <xdr:clientData/>
  </xdr:twoCellAnchor>
  <xdr:twoCellAnchor editAs="oneCell">
    <xdr:from>
      <xdr:col>10</xdr:col>
      <xdr:colOff>984249</xdr:colOff>
      <xdr:row>31</xdr:row>
      <xdr:rowOff>179918</xdr:rowOff>
    </xdr:from>
    <xdr:to>
      <xdr:col>11</xdr:col>
      <xdr:colOff>3513666</xdr:colOff>
      <xdr:row>47</xdr:row>
      <xdr:rowOff>61126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E6F15F71-3CAF-F3D1-4A28-4F4134E9F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52416" y="6350001"/>
          <a:ext cx="4201583" cy="2929208"/>
        </a:xfrm>
        <a:prstGeom prst="rect">
          <a:avLst/>
        </a:prstGeom>
      </xdr:spPr>
    </xdr:pic>
    <xdr:clientData/>
  </xdr:twoCellAnchor>
  <xdr:twoCellAnchor editAs="oneCell">
    <xdr:from>
      <xdr:col>11</xdr:col>
      <xdr:colOff>3645518</xdr:colOff>
      <xdr:row>32</xdr:row>
      <xdr:rowOff>31750</xdr:rowOff>
    </xdr:from>
    <xdr:to>
      <xdr:col>16383</xdr:col>
      <xdr:colOff>1883833</xdr:colOff>
      <xdr:row>44</xdr:row>
      <xdr:rowOff>21167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6E37F2A5-6131-31EE-FC41-C015BFEA1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85851" y="6392333"/>
          <a:ext cx="4768232" cy="2275417"/>
        </a:xfrm>
        <a:prstGeom prst="rect">
          <a:avLst/>
        </a:prstGeom>
      </xdr:spPr>
    </xdr:pic>
    <xdr:clientData/>
  </xdr:twoCellAnchor>
  <xdr:twoCellAnchor>
    <xdr:from>
      <xdr:col>11</xdr:col>
      <xdr:colOff>1364192</xdr:colOff>
      <xdr:row>11</xdr:row>
      <xdr:rowOff>20109</xdr:rowOff>
    </xdr:from>
    <xdr:to>
      <xdr:col>11</xdr:col>
      <xdr:colOff>1497542</xdr:colOff>
      <xdr:row>11</xdr:row>
      <xdr:rowOff>96309</xdr:rowOff>
    </xdr:to>
    <xdr:sp macro="" textlink="">
      <xdr:nvSpPr>
        <xdr:cNvPr id="67" name="Seta: para a Direita 66">
          <a:extLst>
            <a:ext uri="{FF2B5EF4-FFF2-40B4-BE49-F238E27FC236}">
              <a16:creationId xmlns:a16="http://schemas.microsoft.com/office/drawing/2014/main" id="{88BA003A-356A-4AD6-8F4B-D26933B4D4FE}"/>
            </a:ext>
          </a:extLst>
        </xdr:cNvPr>
        <xdr:cNvSpPr/>
      </xdr:nvSpPr>
      <xdr:spPr>
        <a:xfrm>
          <a:off x="10804525" y="2380192"/>
          <a:ext cx="133350" cy="762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16383</xdr:col>
      <xdr:colOff>1132416</xdr:colOff>
      <xdr:row>15</xdr:row>
      <xdr:rowOff>84666</xdr:rowOff>
    </xdr:from>
    <xdr:to>
      <xdr:col>16383</xdr:col>
      <xdr:colOff>2694734</xdr:colOff>
      <xdr:row>26</xdr:row>
      <xdr:rowOff>94485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A07F85D6-2419-9467-6526-97D3E9B0A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102666" y="3206749"/>
          <a:ext cx="1562318" cy="2105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609600</xdr:rowOff>
    </xdr:from>
    <xdr:to>
      <xdr:col>14</xdr:col>
      <xdr:colOff>67873</xdr:colOff>
      <xdr:row>28</xdr:row>
      <xdr:rowOff>172213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B2CD659-0D90-44FD-BA3B-EB1D8FAC0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609600"/>
          <a:ext cx="8583223" cy="5468113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0</xdr:row>
      <xdr:rowOff>142875</xdr:rowOff>
    </xdr:from>
    <xdr:to>
      <xdr:col>1</xdr:col>
      <xdr:colOff>266701</xdr:colOff>
      <xdr:row>0</xdr:row>
      <xdr:rowOff>514350</xdr:rowOff>
    </xdr:to>
    <xdr:pic>
      <xdr:nvPicPr>
        <xdr:cNvPr id="5" name="Gráfico 4" descr="Seta para Direita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4EE60C-6E67-4F1C-AA52-7ADADCB4B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0800000">
          <a:off x="276225" y="142875"/>
          <a:ext cx="600076" cy="371475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28</xdr:row>
      <xdr:rowOff>171450</xdr:rowOff>
    </xdr:from>
    <xdr:to>
      <xdr:col>11</xdr:col>
      <xdr:colOff>324702</xdr:colOff>
      <xdr:row>57</xdr:row>
      <xdr:rowOff>747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08EBA3-237B-97A9-9163-7EAB12DE3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3925" y="6076950"/>
          <a:ext cx="6106377" cy="53537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104776</xdr:colOff>
      <xdr:row>0</xdr:row>
      <xdr:rowOff>523875</xdr:rowOff>
    </xdr:to>
    <xdr:pic>
      <xdr:nvPicPr>
        <xdr:cNvPr id="2" name="Gráfico 1" descr="Seta para Direit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4FFF70-0AB3-41B8-B0D5-09B6C602E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>
          <a:off x="114300" y="152400"/>
          <a:ext cx="600076" cy="371475"/>
        </a:xfrm>
        <a:prstGeom prst="rect">
          <a:avLst/>
        </a:prstGeom>
      </xdr:spPr>
    </xdr:pic>
    <xdr:clientData/>
  </xdr:twoCellAnchor>
  <xdr:twoCellAnchor editAs="oneCell">
    <xdr:from>
      <xdr:col>0</xdr:col>
      <xdr:colOff>217876</xdr:colOff>
      <xdr:row>1</xdr:row>
      <xdr:rowOff>38100</xdr:rowOff>
    </xdr:from>
    <xdr:to>
      <xdr:col>15</xdr:col>
      <xdr:colOff>0</xdr:colOff>
      <xdr:row>29</xdr:row>
      <xdr:rowOff>134113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7296225-9072-C5AE-2514-5CCAE457C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876" y="619125"/>
          <a:ext cx="8592749" cy="5468113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30</xdr:row>
      <xdr:rowOff>85725</xdr:rowOff>
    </xdr:from>
    <xdr:to>
      <xdr:col>11</xdr:col>
      <xdr:colOff>515211</xdr:colOff>
      <xdr:row>58</xdr:row>
      <xdr:rowOff>95996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7BD7570-9FFC-F33D-97F7-9CD425472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229350"/>
          <a:ext cx="6173061" cy="53442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171450</xdr:rowOff>
    </xdr:from>
    <xdr:to>
      <xdr:col>1</xdr:col>
      <xdr:colOff>104776</xdr:colOff>
      <xdr:row>0</xdr:row>
      <xdr:rowOff>542925</xdr:rowOff>
    </xdr:to>
    <xdr:pic>
      <xdr:nvPicPr>
        <xdr:cNvPr id="2" name="Gráfico 1" descr="Seta para Direit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15078E-F80B-4812-88A2-B36F88BE1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>
          <a:off x="114300" y="171450"/>
          <a:ext cx="600076" cy="371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27808</xdr:rowOff>
    </xdr:from>
    <xdr:to>
      <xdr:col>14</xdr:col>
      <xdr:colOff>86928</xdr:colOff>
      <xdr:row>25</xdr:row>
      <xdr:rowOff>66675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3446F1-9CBE-A964-DF3D-639EDE4C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46933"/>
          <a:ext cx="8621328" cy="461086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25</xdr:row>
      <xdr:rowOff>123825</xdr:rowOff>
    </xdr:from>
    <xdr:to>
      <xdr:col>11</xdr:col>
      <xdr:colOff>38951</xdr:colOff>
      <xdr:row>53</xdr:row>
      <xdr:rowOff>162675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4A952A-E9AF-5B96-211D-FE4289F7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7700" y="5314950"/>
          <a:ext cx="6096851" cy="5372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28576</xdr:colOff>
      <xdr:row>0</xdr:row>
      <xdr:rowOff>485775</xdr:rowOff>
    </xdr:to>
    <xdr:pic>
      <xdr:nvPicPr>
        <xdr:cNvPr id="2" name="Gráfico 1" descr="Seta para Direit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B05707-A19A-4AD9-A9EF-715BE9FFC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>
          <a:off x="38100" y="114300"/>
          <a:ext cx="600076" cy="371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13</xdr:col>
      <xdr:colOff>163054</xdr:colOff>
      <xdr:row>30</xdr:row>
      <xdr:rowOff>143639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4DE9765-0B3E-5D6E-FC53-94583F07D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14375"/>
          <a:ext cx="8087854" cy="5477639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31</xdr:row>
      <xdr:rowOff>8589</xdr:rowOff>
    </xdr:from>
    <xdr:to>
      <xdr:col>11</xdr:col>
      <xdr:colOff>505675</xdr:colOff>
      <xdr:row>59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5AE9B61-956E-AE92-C44A-170F918D2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3950" y="6247464"/>
          <a:ext cx="6087325" cy="53254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.%20Informe%20Coordendas/CalculoDistanciasCA.xlsx" TargetMode="External"/><Relationship Id="rId2" Type="http://schemas.openxmlformats.org/officeDocument/2006/relationships/externalLinkPath" Target="https://enbparsa.sharepoint.com/sites/EquipeLPTMLAENBPar/Shared%20Documents/02.%20Gest&#227;o%20de%20Contratos/08.%20Amostras/RO_3&#170;_TRANCHE_AmL/1.%20Informe%20Coordendas/CalculoDistanciasCA.xlsx" TargetMode="External"/><Relationship Id="rId1" Type="http://schemas.openxmlformats.org/officeDocument/2006/relationships/externalLinkPath" Target="/sites/EquipeLPTMLAENBPar/Shared%20Documents/02.%20Gest&#227;o%20de%20Contratos/08.%20Amostras/RO_3&#170;_TRANCHE_AmL/1.%20Informe%20Coordendas/CalculoDistancias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LCULO_VR"/>
      <sheetName val="Preenchimento"/>
      <sheetName val="Lote"/>
      <sheetName val="COORDENADAS_GEOGRÁFICAS"/>
      <sheetName val="COORD_SED_MUNI"/>
      <sheetName val="Grupo"/>
      <sheetName val="PROC"/>
    </sheetNames>
    <sheetDataSet>
      <sheetData sheetId="0">
        <row r="3">
          <cell r="D3" t="str">
            <v>IDENTIFICAÇÃO DA UC (1)</v>
          </cell>
          <cell r="J3" t="str">
            <v>SIGFI</v>
          </cell>
          <cell r="O3" t="str">
            <v>Latitude_UC</v>
          </cell>
          <cell r="P3" t="str">
            <v>Longitude_UC</v>
          </cell>
        </row>
        <row r="4">
          <cell r="D4">
            <v>2595147</v>
          </cell>
          <cell r="J4">
            <v>80</v>
          </cell>
          <cell r="O4">
            <v>-11.479877999999999</v>
          </cell>
          <cell r="P4">
            <v>-60.460112000000002</v>
          </cell>
        </row>
        <row r="5">
          <cell r="D5">
            <v>2595177</v>
          </cell>
          <cell r="J5">
            <v>160</v>
          </cell>
          <cell r="O5">
            <v>-12.408092999999999</v>
          </cell>
          <cell r="P5">
            <v>-63.021408000000001</v>
          </cell>
        </row>
        <row r="6">
          <cell r="D6">
            <v>2595236</v>
          </cell>
          <cell r="J6">
            <v>80</v>
          </cell>
          <cell r="O6">
            <v>-12.407253000000001</v>
          </cell>
          <cell r="P6">
            <v>-63.020755000000001</v>
          </cell>
        </row>
        <row r="7">
          <cell r="D7">
            <v>2595237</v>
          </cell>
          <cell r="J7">
            <v>80</v>
          </cell>
          <cell r="O7">
            <v>-12.40728</v>
          </cell>
          <cell r="P7">
            <v>-63.021070000000002</v>
          </cell>
        </row>
        <row r="8">
          <cell r="D8">
            <v>2595249</v>
          </cell>
          <cell r="J8">
            <v>160</v>
          </cell>
          <cell r="O8">
            <v>-12.34808</v>
          </cell>
          <cell r="P8">
            <v>-62.795132000000002</v>
          </cell>
        </row>
        <row r="9">
          <cell r="D9">
            <v>2595250</v>
          </cell>
          <cell r="J9">
            <v>160</v>
          </cell>
          <cell r="O9">
            <v>-12.347225</v>
          </cell>
          <cell r="P9">
            <v>-62.796424999999999</v>
          </cell>
        </row>
        <row r="10">
          <cell r="D10">
            <v>2595269</v>
          </cell>
          <cell r="J10">
            <v>80</v>
          </cell>
          <cell r="O10">
            <v>-12.41203</v>
          </cell>
          <cell r="P10">
            <v>-63.023502000000001</v>
          </cell>
        </row>
        <row r="11">
          <cell r="D11">
            <v>2595272</v>
          </cell>
          <cell r="J11">
            <v>160</v>
          </cell>
          <cell r="O11">
            <v>-12.347462</v>
          </cell>
          <cell r="P11">
            <v>-62.796557</v>
          </cell>
        </row>
        <row r="12">
          <cell r="D12">
            <v>2583661</v>
          </cell>
          <cell r="J12">
            <v>80</v>
          </cell>
          <cell r="O12">
            <v>-10.681756999999999</v>
          </cell>
          <cell r="P12">
            <v>-64.832982000000001</v>
          </cell>
        </row>
        <row r="13">
          <cell r="D13">
            <v>2583662</v>
          </cell>
          <cell r="J13">
            <v>80</v>
          </cell>
          <cell r="O13">
            <v>-10.673628000000001</v>
          </cell>
          <cell r="P13">
            <v>-64.818817999999993</v>
          </cell>
        </row>
        <row r="14">
          <cell r="D14">
            <v>2583663</v>
          </cell>
          <cell r="J14">
            <v>80</v>
          </cell>
          <cell r="O14">
            <v>-10.669567000000001</v>
          </cell>
          <cell r="P14">
            <v>-64.816427000000004</v>
          </cell>
        </row>
        <row r="15">
          <cell r="D15">
            <v>2583664</v>
          </cell>
          <cell r="J15">
            <v>80</v>
          </cell>
          <cell r="O15">
            <v>-10.674992</v>
          </cell>
          <cell r="P15">
            <v>-64.811327000000006</v>
          </cell>
        </row>
        <row r="16">
          <cell r="D16">
            <v>2583665</v>
          </cell>
          <cell r="J16">
            <v>80</v>
          </cell>
          <cell r="O16">
            <v>-10.682124999999999</v>
          </cell>
          <cell r="P16">
            <v>-64.835237000000006</v>
          </cell>
        </row>
        <row r="17">
          <cell r="D17">
            <v>2583667</v>
          </cell>
          <cell r="J17">
            <v>80</v>
          </cell>
          <cell r="O17">
            <v>-10.677553</v>
          </cell>
          <cell r="P17">
            <v>-64.822568000000004</v>
          </cell>
        </row>
        <row r="18">
          <cell r="D18">
            <v>2585819</v>
          </cell>
          <cell r="J18">
            <v>80</v>
          </cell>
          <cell r="O18">
            <v>-10.364879999999999</v>
          </cell>
          <cell r="P18">
            <v>-65.081663000000006</v>
          </cell>
        </row>
        <row r="19">
          <cell r="D19">
            <v>2583668</v>
          </cell>
          <cell r="J19">
            <v>80</v>
          </cell>
          <cell r="O19">
            <v>-10.640712000000001</v>
          </cell>
          <cell r="P19">
            <v>-64.788205000000005</v>
          </cell>
        </row>
        <row r="20">
          <cell r="D20">
            <v>2583702</v>
          </cell>
          <cell r="J20">
            <v>80</v>
          </cell>
          <cell r="O20">
            <v>-10.681718</v>
          </cell>
          <cell r="P20">
            <v>-64.832927999999995</v>
          </cell>
        </row>
        <row r="21">
          <cell r="D21">
            <v>2583669</v>
          </cell>
          <cell r="J21">
            <v>80</v>
          </cell>
          <cell r="O21">
            <v>-10.672623</v>
          </cell>
          <cell r="P21">
            <v>-64.805864999999997</v>
          </cell>
        </row>
        <row r="22">
          <cell r="D22">
            <v>2585821</v>
          </cell>
          <cell r="J22">
            <v>80</v>
          </cell>
          <cell r="O22">
            <v>-10.366032000000001</v>
          </cell>
          <cell r="P22">
            <v>-65.082156999999995</v>
          </cell>
        </row>
        <row r="23">
          <cell r="D23">
            <v>2583410</v>
          </cell>
          <cell r="J23">
            <v>80</v>
          </cell>
          <cell r="O23">
            <v>-10.673652000000001</v>
          </cell>
          <cell r="P23">
            <v>-64.809965000000005</v>
          </cell>
        </row>
        <row r="24">
          <cell r="D24">
            <v>2583920</v>
          </cell>
          <cell r="J24">
            <v>80</v>
          </cell>
          <cell r="O24">
            <v>-11.151859999999999</v>
          </cell>
          <cell r="P24">
            <v>-64.197069999999997</v>
          </cell>
        </row>
        <row r="25">
          <cell r="D25">
            <v>2583764</v>
          </cell>
          <cell r="J25">
            <v>80</v>
          </cell>
          <cell r="O25">
            <v>-11.150537999999999</v>
          </cell>
          <cell r="P25">
            <v>-64.195328000000003</v>
          </cell>
        </row>
        <row r="26">
          <cell r="D26">
            <v>2583766</v>
          </cell>
          <cell r="J26">
            <v>80</v>
          </cell>
          <cell r="O26">
            <v>-11.152557</v>
          </cell>
          <cell r="P26">
            <v>-64.197770000000006</v>
          </cell>
        </row>
        <row r="27">
          <cell r="D27">
            <v>2583767</v>
          </cell>
          <cell r="J27">
            <v>80</v>
          </cell>
          <cell r="O27">
            <v>-11.153219999999999</v>
          </cell>
          <cell r="P27">
            <v>-64.197018</v>
          </cell>
        </row>
        <row r="28">
          <cell r="D28">
            <v>2583768</v>
          </cell>
          <cell r="J28">
            <v>80</v>
          </cell>
          <cell r="O28">
            <v>-11.154017</v>
          </cell>
          <cell r="P28">
            <v>-64.197267999999994</v>
          </cell>
        </row>
        <row r="29">
          <cell r="D29">
            <v>2583769</v>
          </cell>
          <cell r="J29">
            <v>80</v>
          </cell>
          <cell r="O29">
            <v>-11.148292</v>
          </cell>
          <cell r="P29">
            <v>-64.196056999999996</v>
          </cell>
        </row>
        <row r="30">
          <cell r="D30">
            <v>2583770</v>
          </cell>
          <cell r="J30">
            <v>80</v>
          </cell>
          <cell r="O30">
            <v>-11.153937000000001</v>
          </cell>
          <cell r="P30">
            <v>-64.197311999999997</v>
          </cell>
        </row>
        <row r="31">
          <cell r="D31">
            <v>2585862</v>
          </cell>
          <cell r="J31">
            <v>80</v>
          </cell>
          <cell r="O31">
            <v>-10.365347999999999</v>
          </cell>
          <cell r="P31">
            <v>-65.082296999999997</v>
          </cell>
        </row>
        <row r="32">
          <cell r="D32">
            <v>2583772</v>
          </cell>
          <cell r="J32">
            <v>80</v>
          </cell>
          <cell r="O32">
            <v>-11.150477</v>
          </cell>
          <cell r="P32">
            <v>-64.195284999999998</v>
          </cell>
        </row>
        <row r="33">
          <cell r="D33">
            <v>2585863</v>
          </cell>
          <cell r="J33">
            <v>80</v>
          </cell>
          <cell r="O33">
            <v>-10.364902000000001</v>
          </cell>
          <cell r="P33">
            <v>-65.082278000000002</v>
          </cell>
        </row>
        <row r="34">
          <cell r="D34">
            <v>2583659</v>
          </cell>
          <cell r="J34">
            <v>80</v>
          </cell>
          <cell r="O34">
            <v>-11.211736999999999</v>
          </cell>
          <cell r="P34">
            <v>-64.370841999999996</v>
          </cell>
        </row>
        <row r="35">
          <cell r="D35">
            <v>2583774</v>
          </cell>
          <cell r="J35">
            <v>80</v>
          </cell>
          <cell r="O35">
            <v>-11.172190000000001</v>
          </cell>
          <cell r="P35">
            <v>-64.210072999999994</v>
          </cell>
        </row>
        <row r="36">
          <cell r="D36">
            <v>2585864</v>
          </cell>
          <cell r="J36">
            <v>80</v>
          </cell>
          <cell r="O36">
            <v>-10.366462</v>
          </cell>
          <cell r="P36">
            <v>-65.081472000000005</v>
          </cell>
        </row>
        <row r="37">
          <cell r="D37">
            <v>2585866</v>
          </cell>
          <cell r="J37">
            <v>80</v>
          </cell>
          <cell r="O37">
            <v>-10.329262</v>
          </cell>
          <cell r="P37">
            <v>-65.100250000000003</v>
          </cell>
        </row>
        <row r="38">
          <cell r="D38">
            <v>2583684</v>
          </cell>
          <cell r="J38">
            <v>80</v>
          </cell>
          <cell r="O38">
            <v>-11.197022</v>
          </cell>
          <cell r="P38">
            <v>-64.901195000000001</v>
          </cell>
        </row>
        <row r="39">
          <cell r="D39">
            <v>2585867</v>
          </cell>
          <cell r="J39">
            <v>80</v>
          </cell>
          <cell r="O39">
            <v>-10.325379999999999</v>
          </cell>
          <cell r="P39">
            <v>-65.102987999999996</v>
          </cell>
        </row>
        <row r="40">
          <cell r="D40">
            <v>2585869</v>
          </cell>
          <cell r="J40">
            <v>80</v>
          </cell>
          <cell r="O40">
            <v>-10.365036999999999</v>
          </cell>
          <cell r="P40">
            <v>-65.081575000000001</v>
          </cell>
        </row>
        <row r="41">
          <cell r="D41">
            <v>2585870</v>
          </cell>
          <cell r="J41">
            <v>80</v>
          </cell>
          <cell r="O41">
            <v>-10.329660000000001</v>
          </cell>
          <cell r="P41">
            <v>-65.100174999999993</v>
          </cell>
        </row>
        <row r="42">
          <cell r="D42">
            <v>2583775</v>
          </cell>
          <cell r="J42">
            <v>80</v>
          </cell>
          <cell r="O42">
            <v>-11.149272</v>
          </cell>
          <cell r="P42">
            <v>-64.194834999999998</v>
          </cell>
        </row>
        <row r="43">
          <cell r="D43">
            <v>2583776</v>
          </cell>
          <cell r="J43">
            <v>80</v>
          </cell>
          <cell r="O43">
            <v>-11.123003000000001</v>
          </cell>
          <cell r="P43">
            <v>-64.146569999999997</v>
          </cell>
        </row>
        <row r="44">
          <cell r="D44">
            <v>2583777</v>
          </cell>
          <cell r="J44">
            <v>80</v>
          </cell>
          <cell r="O44">
            <v>-11.081483</v>
          </cell>
          <cell r="P44">
            <v>-64.076352999999997</v>
          </cell>
        </row>
        <row r="45">
          <cell r="D45">
            <v>2583778</v>
          </cell>
          <cell r="J45">
            <v>80</v>
          </cell>
          <cell r="O45">
            <v>-11.07924</v>
          </cell>
          <cell r="P45">
            <v>-64.076454999999996</v>
          </cell>
        </row>
        <row r="46">
          <cell r="D46">
            <v>2583779</v>
          </cell>
          <cell r="J46">
            <v>80</v>
          </cell>
          <cell r="O46">
            <v>-11.078858</v>
          </cell>
          <cell r="P46">
            <v>-64.076053000000002</v>
          </cell>
        </row>
        <row r="47">
          <cell r="D47">
            <v>2583780</v>
          </cell>
          <cell r="J47">
            <v>80</v>
          </cell>
          <cell r="O47">
            <v>-11.078923</v>
          </cell>
          <cell r="P47">
            <v>-64.076314999999994</v>
          </cell>
        </row>
        <row r="48">
          <cell r="D48">
            <v>2583781</v>
          </cell>
          <cell r="J48">
            <v>80</v>
          </cell>
          <cell r="O48">
            <v>-11.078465</v>
          </cell>
          <cell r="P48">
            <v>-64.075239999999994</v>
          </cell>
        </row>
        <row r="49">
          <cell r="D49">
            <v>2583670</v>
          </cell>
          <cell r="J49">
            <v>80</v>
          </cell>
          <cell r="O49">
            <v>-10.646412</v>
          </cell>
          <cell r="P49">
            <v>-64.786612000000005</v>
          </cell>
        </row>
        <row r="50">
          <cell r="D50">
            <v>2583782</v>
          </cell>
          <cell r="J50">
            <v>80</v>
          </cell>
          <cell r="O50">
            <v>-11.121086999999999</v>
          </cell>
          <cell r="P50">
            <v>-64.141762</v>
          </cell>
        </row>
        <row r="51">
          <cell r="D51">
            <v>2583783</v>
          </cell>
          <cell r="J51">
            <v>80</v>
          </cell>
          <cell r="O51">
            <v>-11.122322</v>
          </cell>
          <cell r="P51">
            <v>-64.146041999999994</v>
          </cell>
        </row>
        <row r="52">
          <cell r="D52">
            <v>2583784</v>
          </cell>
          <cell r="J52">
            <v>80</v>
          </cell>
          <cell r="O52">
            <v>-11.12214</v>
          </cell>
          <cell r="P52">
            <v>-64.146727999999996</v>
          </cell>
        </row>
        <row r="53">
          <cell r="D53">
            <v>2583671</v>
          </cell>
          <cell r="J53">
            <v>80</v>
          </cell>
          <cell r="O53">
            <v>-10.658671999999999</v>
          </cell>
          <cell r="P53">
            <v>-64.789406999999997</v>
          </cell>
        </row>
        <row r="54">
          <cell r="D54">
            <v>2583785</v>
          </cell>
          <cell r="J54">
            <v>80</v>
          </cell>
          <cell r="O54">
            <v>-11.121525</v>
          </cell>
          <cell r="P54">
            <v>-64.145150000000001</v>
          </cell>
        </row>
        <row r="55">
          <cell r="D55">
            <v>2583786</v>
          </cell>
          <cell r="J55">
            <v>80</v>
          </cell>
          <cell r="O55">
            <v>-11.121458000000001</v>
          </cell>
          <cell r="P55">
            <v>-64.146051999999997</v>
          </cell>
        </row>
        <row r="56">
          <cell r="D56">
            <v>2583787</v>
          </cell>
          <cell r="J56">
            <v>80</v>
          </cell>
          <cell r="O56">
            <v>-9.1924069999999993</v>
          </cell>
          <cell r="P56">
            <v>-63.947577000000003</v>
          </cell>
        </row>
        <row r="57">
          <cell r="D57">
            <v>2583701</v>
          </cell>
          <cell r="J57">
            <v>80</v>
          </cell>
          <cell r="O57">
            <v>-11.20843</v>
          </cell>
          <cell r="P57">
            <v>-64.809449999999998</v>
          </cell>
        </row>
        <row r="58">
          <cell r="D58">
            <v>2583921</v>
          </cell>
          <cell r="J58">
            <v>80</v>
          </cell>
          <cell r="O58">
            <v>-11.085762000000001</v>
          </cell>
          <cell r="P58">
            <v>-64.079783000000006</v>
          </cell>
        </row>
        <row r="59">
          <cell r="D59">
            <v>2583685</v>
          </cell>
          <cell r="J59">
            <v>80</v>
          </cell>
          <cell r="O59">
            <v>-11.200607</v>
          </cell>
          <cell r="P59">
            <v>-64.910354999999996</v>
          </cell>
        </row>
        <row r="60">
          <cell r="D60">
            <v>2583686</v>
          </cell>
          <cell r="J60">
            <v>80</v>
          </cell>
          <cell r="O60">
            <v>-11.198337</v>
          </cell>
          <cell r="P60">
            <v>-64.904642999999993</v>
          </cell>
        </row>
        <row r="61">
          <cell r="D61">
            <v>2583922</v>
          </cell>
          <cell r="J61">
            <v>80</v>
          </cell>
          <cell r="O61">
            <v>-11.087058000000001</v>
          </cell>
          <cell r="P61">
            <v>-64.080737999999997</v>
          </cell>
        </row>
        <row r="62">
          <cell r="D62">
            <v>2583788</v>
          </cell>
          <cell r="J62">
            <v>80</v>
          </cell>
          <cell r="O62">
            <v>-9.1926729999999992</v>
          </cell>
          <cell r="P62">
            <v>-63.948096999999997</v>
          </cell>
        </row>
        <row r="63">
          <cell r="D63">
            <v>2583789</v>
          </cell>
          <cell r="J63">
            <v>80</v>
          </cell>
          <cell r="O63">
            <v>-11.087127000000001</v>
          </cell>
          <cell r="P63">
            <v>-64.080072999999999</v>
          </cell>
        </row>
        <row r="64">
          <cell r="D64">
            <v>2583790</v>
          </cell>
          <cell r="J64">
            <v>80</v>
          </cell>
          <cell r="O64">
            <v>-11.380303</v>
          </cell>
          <cell r="P64">
            <v>-64.722290000000001</v>
          </cell>
        </row>
        <row r="65">
          <cell r="D65">
            <v>2583791</v>
          </cell>
          <cell r="J65">
            <v>80</v>
          </cell>
          <cell r="O65">
            <v>-9.3207780000000007</v>
          </cell>
          <cell r="P65">
            <v>-64.064004999999995</v>
          </cell>
        </row>
        <row r="66">
          <cell r="D66">
            <v>2583792</v>
          </cell>
          <cell r="J66">
            <v>80</v>
          </cell>
          <cell r="O66">
            <v>-11.353395000000001</v>
          </cell>
          <cell r="P66">
            <v>-64.791287999999994</v>
          </cell>
        </row>
        <row r="67">
          <cell r="D67">
            <v>2583923</v>
          </cell>
          <cell r="J67">
            <v>80</v>
          </cell>
          <cell r="O67">
            <v>-9.3202099999999994</v>
          </cell>
          <cell r="P67">
            <v>-64.062952999999993</v>
          </cell>
        </row>
        <row r="68">
          <cell r="D68">
            <v>2583681</v>
          </cell>
          <cell r="J68">
            <v>80</v>
          </cell>
          <cell r="O68">
            <v>-11.219856999999999</v>
          </cell>
          <cell r="P68">
            <v>-64.961832000000001</v>
          </cell>
        </row>
        <row r="69">
          <cell r="D69">
            <v>2583793</v>
          </cell>
          <cell r="J69">
            <v>80</v>
          </cell>
          <cell r="O69">
            <v>-9.1927330000000005</v>
          </cell>
          <cell r="P69">
            <v>-63.946527000000003</v>
          </cell>
        </row>
        <row r="70">
          <cell r="D70">
            <v>2583795</v>
          </cell>
          <cell r="J70">
            <v>80</v>
          </cell>
          <cell r="O70">
            <v>-11.149813</v>
          </cell>
          <cell r="P70">
            <v>-64.195800000000006</v>
          </cell>
        </row>
        <row r="71">
          <cell r="D71">
            <v>2583797</v>
          </cell>
          <cell r="J71">
            <v>80</v>
          </cell>
          <cell r="O71">
            <v>-11.150392</v>
          </cell>
          <cell r="P71">
            <v>-64.196359999999999</v>
          </cell>
        </row>
        <row r="72">
          <cell r="D72">
            <v>2583798</v>
          </cell>
          <cell r="J72">
            <v>80</v>
          </cell>
          <cell r="O72">
            <v>-9.3191799999999994</v>
          </cell>
          <cell r="P72">
            <v>-64.063581999999997</v>
          </cell>
        </row>
        <row r="73">
          <cell r="D73">
            <v>2583924</v>
          </cell>
          <cell r="J73">
            <v>80</v>
          </cell>
          <cell r="O73">
            <v>-9.3203530000000008</v>
          </cell>
          <cell r="P73">
            <v>-64.063007999999996</v>
          </cell>
        </row>
        <row r="74">
          <cell r="D74">
            <v>2583800</v>
          </cell>
          <cell r="J74">
            <v>80</v>
          </cell>
          <cell r="O74">
            <v>-11.086923000000001</v>
          </cell>
          <cell r="P74">
            <v>-64.079740000000001</v>
          </cell>
        </row>
        <row r="75">
          <cell r="D75">
            <v>2583925</v>
          </cell>
          <cell r="J75">
            <v>80</v>
          </cell>
          <cell r="O75">
            <v>-9.1923069999999996</v>
          </cell>
          <cell r="P75">
            <v>-63.947237999999999</v>
          </cell>
        </row>
        <row r="76">
          <cell r="D76">
            <v>2583801</v>
          </cell>
          <cell r="J76">
            <v>80</v>
          </cell>
          <cell r="O76">
            <v>-9.3207930000000001</v>
          </cell>
          <cell r="P76">
            <v>-64.064040000000006</v>
          </cell>
        </row>
        <row r="77">
          <cell r="D77">
            <v>2583802</v>
          </cell>
          <cell r="J77">
            <v>80</v>
          </cell>
          <cell r="O77">
            <v>-9.1918170000000003</v>
          </cell>
          <cell r="P77">
            <v>-63.947215</v>
          </cell>
        </row>
        <row r="78">
          <cell r="D78">
            <v>2583682</v>
          </cell>
          <cell r="J78">
            <v>80</v>
          </cell>
          <cell r="O78">
            <v>-11.222135</v>
          </cell>
          <cell r="P78">
            <v>-64.957515000000001</v>
          </cell>
        </row>
        <row r="79">
          <cell r="D79">
            <v>2583804</v>
          </cell>
          <cell r="J79">
            <v>80</v>
          </cell>
          <cell r="O79">
            <v>-11.086225000000001</v>
          </cell>
          <cell r="P79">
            <v>-64.080146999999997</v>
          </cell>
        </row>
        <row r="80">
          <cell r="D80">
            <v>2583805</v>
          </cell>
          <cell r="J80">
            <v>80</v>
          </cell>
          <cell r="O80">
            <v>-11.085934999999999</v>
          </cell>
          <cell r="P80">
            <v>-64.078779999999995</v>
          </cell>
        </row>
        <row r="81">
          <cell r="D81">
            <v>2583807</v>
          </cell>
          <cell r="J81">
            <v>80</v>
          </cell>
          <cell r="O81">
            <v>-11.353457000000001</v>
          </cell>
          <cell r="P81">
            <v>-64.791056999999995</v>
          </cell>
        </row>
        <row r="82">
          <cell r="D82">
            <v>2583808</v>
          </cell>
          <cell r="J82">
            <v>80</v>
          </cell>
          <cell r="O82">
            <v>-9.1918950000000006</v>
          </cell>
          <cell r="P82">
            <v>-63.947614999999999</v>
          </cell>
        </row>
        <row r="83">
          <cell r="D83">
            <v>2583809</v>
          </cell>
          <cell r="J83">
            <v>80</v>
          </cell>
          <cell r="O83">
            <v>-9.3204729999999998</v>
          </cell>
          <cell r="P83">
            <v>-64.064797999999996</v>
          </cell>
        </row>
        <row r="84">
          <cell r="D84">
            <v>2583680</v>
          </cell>
          <cell r="J84">
            <v>80</v>
          </cell>
          <cell r="O84">
            <v>-11.187977</v>
          </cell>
          <cell r="P84">
            <v>-64.742954999999995</v>
          </cell>
        </row>
        <row r="85">
          <cell r="D85">
            <v>2583810</v>
          </cell>
          <cell r="J85">
            <v>80</v>
          </cell>
          <cell r="O85">
            <v>-11.087268</v>
          </cell>
          <cell r="P85">
            <v>-64.079673</v>
          </cell>
        </row>
        <row r="86">
          <cell r="D86">
            <v>2583926</v>
          </cell>
          <cell r="J86">
            <v>80</v>
          </cell>
          <cell r="O86">
            <v>-9.3208719999999996</v>
          </cell>
          <cell r="P86">
            <v>-64.063817</v>
          </cell>
        </row>
        <row r="87">
          <cell r="D87">
            <v>2585871</v>
          </cell>
          <cell r="J87">
            <v>80</v>
          </cell>
          <cell r="O87">
            <v>-10.326276999999999</v>
          </cell>
          <cell r="P87">
            <v>-65.102573000000007</v>
          </cell>
        </row>
        <row r="88">
          <cell r="D88">
            <v>2583811</v>
          </cell>
          <cell r="J88">
            <v>80</v>
          </cell>
          <cell r="O88">
            <v>-11.093202</v>
          </cell>
          <cell r="P88">
            <v>-64.085992000000005</v>
          </cell>
        </row>
        <row r="89">
          <cell r="D89">
            <v>2583812</v>
          </cell>
          <cell r="J89">
            <v>80</v>
          </cell>
          <cell r="O89">
            <v>-9.3210549999999994</v>
          </cell>
          <cell r="P89">
            <v>-64.063841999999994</v>
          </cell>
        </row>
        <row r="90">
          <cell r="D90">
            <v>2583690</v>
          </cell>
          <cell r="J90">
            <v>80</v>
          </cell>
          <cell r="O90">
            <v>-11.080776999999999</v>
          </cell>
          <cell r="P90">
            <v>-65.135828000000004</v>
          </cell>
        </row>
        <row r="91">
          <cell r="D91">
            <v>2583813</v>
          </cell>
          <cell r="J91">
            <v>80</v>
          </cell>
          <cell r="O91">
            <v>-11.087206999999999</v>
          </cell>
          <cell r="P91">
            <v>-64.079601999999994</v>
          </cell>
        </row>
        <row r="92">
          <cell r="D92">
            <v>2583814</v>
          </cell>
          <cell r="J92">
            <v>80</v>
          </cell>
          <cell r="O92">
            <v>-11.085838000000001</v>
          </cell>
          <cell r="P92">
            <v>-64.079030000000003</v>
          </cell>
        </row>
        <row r="93">
          <cell r="D93">
            <v>2583691</v>
          </cell>
          <cell r="J93">
            <v>80</v>
          </cell>
          <cell r="O93">
            <v>-11.086615</v>
          </cell>
          <cell r="P93">
            <v>-65.100292999999994</v>
          </cell>
        </row>
        <row r="94">
          <cell r="D94">
            <v>2583815</v>
          </cell>
          <cell r="J94">
            <v>80</v>
          </cell>
          <cell r="O94">
            <v>-9.1920780000000004</v>
          </cell>
          <cell r="P94">
            <v>-63.947240000000001</v>
          </cell>
        </row>
        <row r="95">
          <cell r="D95">
            <v>2583816</v>
          </cell>
          <cell r="J95">
            <v>80</v>
          </cell>
          <cell r="O95">
            <v>-11.080035000000001</v>
          </cell>
          <cell r="P95">
            <v>-64.076227000000003</v>
          </cell>
        </row>
        <row r="96">
          <cell r="D96">
            <v>2583817</v>
          </cell>
          <cell r="J96">
            <v>80</v>
          </cell>
          <cell r="O96">
            <v>-11.086499999999999</v>
          </cell>
          <cell r="P96">
            <v>-64.079257999999996</v>
          </cell>
        </row>
        <row r="97">
          <cell r="D97">
            <v>2583818</v>
          </cell>
          <cell r="J97">
            <v>80</v>
          </cell>
          <cell r="O97">
            <v>-9.1924580000000002</v>
          </cell>
          <cell r="P97">
            <v>-63.947195000000001</v>
          </cell>
        </row>
        <row r="98">
          <cell r="D98">
            <v>2585872</v>
          </cell>
          <cell r="J98">
            <v>80</v>
          </cell>
          <cell r="O98">
            <v>-10.328758000000001</v>
          </cell>
          <cell r="P98">
            <v>-65.100516999999996</v>
          </cell>
        </row>
        <row r="99">
          <cell r="D99">
            <v>2585879</v>
          </cell>
          <cell r="J99">
            <v>80</v>
          </cell>
          <cell r="O99">
            <v>-10.328626999999999</v>
          </cell>
          <cell r="P99">
            <v>-65.100610000000003</v>
          </cell>
        </row>
        <row r="100">
          <cell r="D100">
            <v>2583928</v>
          </cell>
          <cell r="J100">
            <v>80</v>
          </cell>
          <cell r="O100">
            <v>-9.1924650000000003</v>
          </cell>
          <cell r="P100">
            <v>-63.947690000000001</v>
          </cell>
        </row>
        <row r="101">
          <cell r="D101">
            <v>2583692</v>
          </cell>
          <cell r="J101">
            <v>80</v>
          </cell>
          <cell r="O101">
            <v>-11.095314999999999</v>
          </cell>
          <cell r="P101">
            <v>-65.063306999999995</v>
          </cell>
        </row>
        <row r="102">
          <cell r="D102">
            <v>2583819</v>
          </cell>
          <cell r="J102">
            <v>80</v>
          </cell>
          <cell r="O102">
            <v>-9.7545479999999998</v>
          </cell>
          <cell r="P102">
            <v>-64.319051999999999</v>
          </cell>
        </row>
        <row r="103">
          <cell r="D103">
            <v>2583820</v>
          </cell>
          <cell r="J103">
            <v>80</v>
          </cell>
          <cell r="O103">
            <v>-11.08526</v>
          </cell>
          <cell r="P103">
            <v>-64.079113000000007</v>
          </cell>
        </row>
        <row r="104">
          <cell r="D104">
            <v>2583822</v>
          </cell>
          <cell r="J104">
            <v>80</v>
          </cell>
          <cell r="O104">
            <v>-11.086715</v>
          </cell>
          <cell r="P104">
            <v>-64.079409999999996</v>
          </cell>
        </row>
        <row r="105">
          <cell r="D105">
            <v>2583823</v>
          </cell>
          <cell r="J105">
            <v>80</v>
          </cell>
          <cell r="O105">
            <v>-11.085303</v>
          </cell>
          <cell r="P105">
            <v>-64.079104999999998</v>
          </cell>
        </row>
        <row r="106">
          <cell r="D106">
            <v>2583824</v>
          </cell>
          <cell r="J106">
            <v>80</v>
          </cell>
          <cell r="O106">
            <v>-11.085800000000001</v>
          </cell>
          <cell r="P106">
            <v>-64.079449999999994</v>
          </cell>
        </row>
        <row r="107">
          <cell r="D107">
            <v>2583825</v>
          </cell>
          <cell r="J107">
            <v>80</v>
          </cell>
          <cell r="O107">
            <v>-11.085443</v>
          </cell>
          <cell r="P107">
            <v>-64.078886999999995</v>
          </cell>
        </row>
        <row r="108">
          <cell r="D108">
            <v>2585875</v>
          </cell>
          <cell r="J108">
            <v>80</v>
          </cell>
          <cell r="O108">
            <v>-10.362237</v>
          </cell>
          <cell r="P108">
            <v>-65.082458000000003</v>
          </cell>
        </row>
        <row r="109">
          <cell r="D109">
            <v>2585876</v>
          </cell>
          <cell r="J109">
            <v>80</v>
          </cell>
          <cell r="O109">
            <v>-10.363709999999999</v>
          </cell>
          <cell r="P109">
            <v>-65.082911999999993</v>
          </cell>
        </row>
        <row r="110">
          <cell r="D110">
            <v>2583826</v>
          </cell>
          <cell r="J110">
            <v>80</v>
          </cell>
          <cell r="O110">
            <v>-11.086663</v>
          </cell>
          <cell r="P110">
            <v>-64.080385000000007</v>
          </cell>
        </row>
        <row r="111">
          <cell r="D111">
            <v>2583827</v>
          </cell>
          <cell r="J111">
            <v>80</v>
          </cell>
          <cell r="O111">
            <v>-11.086957</v>
          </cell>
          <cell r="P111">
            <v>-64.080451999999994</v>
          </cell>
        </row>
        <row r="112">
          <cell r="D112">
            <v>2583929</v>
          </cell>
          <cell r="J112">
            <v>80</v>
          </cell>
          <cell r="O112">
            <v>-11.152488</v>
          </cell>
          <cell r="P112">
            <v>-64.197272999999996</v>
          </cell>
        </row>
        <row r="113">
          <cell r="D113">
            <v>2583598</v>
          </cell>
          <cell r="J113">
            <v>80</v>
          </cell>
          <cell r="O113">
            <v>-11.823138</v>
          </cell>
          <cell r="P113">
            <v>-64.988370000000003</v>
          </cell>
        </row>
        <row r="114">
          <cell r="D114">
            <v>2583600</v>
          </cell>
          <cell r="J114">
            <v>80</v>
          </cell>
          <cell r="O114">
            <v>-11.798916999999999</v>
          </cell>
          <cell r="P114">
            <v>-64.874983</v>
          </cell>
        </row>
        <row r="115">
          <cell r="D115">
            <v>2583828</v>
          </cell>
          <cell r="J115">
            <v>80</v>
          </cell>
          <cell r="O115">
            <v>-11.234253000000001</v>
          </cell>
          <cell r="P115">
            <v>-64.653473000000005</v>
          </cell>
        </row>
        <row r="116">
          <cell r="D116">
            <v>2583601</v>
          </cell>
          <cell r="J116">
            <v>80</v>
          </cell>
          <cell r="O116">
            <v>-11.804793</v>
          </cell>
          <cell r="P116">
            <v>-64.859392999999997</v>
          </cell>
        </row>
        <row r="117">
          <cell r="D117">
            <v>2583829</v>
          </cell>
          <cell r="J117">
            <v>80</v>
          </cell>
          <cell r="O117">
            <v>-9.7547979999999992</v>
          </cell>
          <cell r="P117">
            <v>-64.319372999999999</v>
          </cell>
        </row>
        <row r="118">
          <cell r="D118">
            <v>2583830</v>
          </cell>
          <cell r="J118">
            <v>80</v>
          </cell>
          <cell r="O118">
            <v>-9.7550729999999994</v>
          </cell>
          <cell r="P118">
            <v>-64.317807999999999</v>
          </cell>
        </row>
        <row r="119">
          <cell r="D119">
            <v>2583833</v>
          </cell>
          <cell r="J119">
            <v>80</v>
          </cell>
          <cell r="O119">
            <v>-9.7544400000000007</v>
          </cell>
          <cell r="P119">
            <v>-64.319564999999997</v>
          </cell>
        </row>
        <row r="120">
          <cell r="D120">
            <v>2583693</v>
          </cell>
          <cell r="J120">
            <v>80</v>
          </cell>
          <cell r="O120">
            <v>-11.199123</v>
          </cell>
          <cell r="P120">
            <v>-64.906374999999997</v>
          </cell>
        </row>
        <row r="121">
          <cell r="D121">
            <v>2583836</v>
          </cell>
          <cell r="J121">
            <v>80</v>
          </cell>
          <cell r="O121">
            <v>-9.4403980000000001</v>
          </cell>
          <cell r="P121">
            <v>-64.197652000000005</v>
          </cell>
        </row>
        <row r="122">
          <cell r="D122">
            <v>2583700</v>
          </cell>
          <cell r="J122">
            <v>80</v>
          </cell>
          <cell r="O122">
            <v>-11.255777</v>
          </cell>
          <cell r="P122">
            <v>-64.463485000000006</v>
          </cell>
        </row>
        <row r="123">
          <cell r="D123">
            <v>2583642</v>
          </cell>
          <cell r="J123">
            <v>80</v>
          </cell>
          <cell r="O123">
            <v>-11.751587000000001</v>
          </cell>
          <cell r="P123">
            <v>-64.879257999999993</v>
          </cell>
        </row>
        <row r="124">
          <cell r="D124">
            <v>2583837</v>
          </cell>
          <cell r="J124">
            <v>80</v>
          </cell>
          <cell r="O124">
            <v>-11.181775</v>
          </cell>
          <cell r="P124">
            <v>-64.834608000000003</v>
          </cell>
        </row>
        <row r="125">
          <cell r="D125">
            <v>2583838</v>
          </cell>
          <cell r="J125">
            <v>80</v>
          </cell>
          <cell r="O125">
            <v>-9.440785</v>
          </cell>
          <cell r="P125">
            <v>-64.196912999999995</v>
          </cell>
        </row>
        <row r="126">
          <cell r="D126">
            <v>2583839</v>
          </cell>
          <cell r="J126">
            <v>80</v>
          </cell>
          <cell r="O126">
            <v>-9.4408630000000002</v>
          </cell>
          <cell r="P126">
            <v>-64.197192999999999</v>
          </cell>
        </row>
        <row r="127">
          <cell r="D127">
            <v>2583840</v>
          </cell>
          <cell r="J127">
            <v>80</v>
          </cell>
          <cell r="O127">
            <v>-9.7541569999999993</v>
          </cell>
          <cell r="P127">
            <v>-64.318263000000002</v>
          </cell>
        </row>
        <row r="128">
          <cell r="D128">
            <v>2583931</v>
          </cell>
          <cell r="J128">
            <v>80</v>
          </cell>
          <cell r="O128">
            <v>-9.7542100000000005</v>
          </cell>
          <cell r="P128">
            <v>-64.318591999999995</v>
          </cell>
        </row>
        <row r="129">
          <cell r="D129">
            <v>2583841</v>
          </cell>
          <cell r="J129">
            <v>80</v>
          </cell>
          <cell r="O129">
            <v>-9.7546879999999998</v>
          </cell>
          <cell r="P129">
            <v>-64.319085000000001</v>
          </cell>
        </row>
        <row r="130">
          <cell r="D130">
            <v>2583862</v>
          </cell>
          <cell r="J130">
            <v>80</v>
          </cell>
          <cell r="O130">
            <v>-9.7543469999999992</v>
          </cell>
          <cell r="P130">
            <v>-64.31926</v>
          </cell>
        </row>
        <row r="131">
          <cell r="D131">
            <v>2583863</v>
          </cell>
          <cell r="J131">
            <v>80</v>
          </cell>
          <cell r="O131">
            <v>-9.7541969999999996</v>
          </cell>
          <cell r="P131">
            <v>-64.318358000000003</v>
          </cell>
        </row>
        <row r="132">
          <cell r="D132">
            <v>2583864</v>
          </cell>
          <cell r="J132">
            <v>80</v>
          </cell>
          <cell r="O132">
            <v>-9.7543970000000009</v>
          </cell>
          <cell r="P132">
            <v>-64.318897000000007</v>
          </cell>
        </row>
        <row r="133">
          <cell r="D133">
            <v>2583865</v>
          </cell>
          <cell r="J133">
            <v>80</v>
          </cell>
          <cell r="O133">
            <v>-9.7546429999999997</v>
          </cell>
          <cell r="P133">
            <v>-64.318866999999997</v>
          </cell>
        </row>
        <row r="134">
          <cell r="D134">
            <v>2583866</v>
          </cell>
          <cell r="J134">
            <v>80</v>
          </cell>
          <cell r="O134">
            <v>-9.7545230000000007</v>
          </cell>
          <cell r="P134">
            <v>-64.319284999999994</v>
          </cell>
        </row>
        <row r="135">
          <cell r="D135">
            <v>2583867</v>
          </cell>
          <cell r="J135">
            <v>80</v>
          </cell>
          <cell r="O135">
            <v>-9.7545420000000007</v>
          </cell>
          <cell r="P135">
            <v>-64.318197999999995</v>
          </cell>
        </row>
        <row r="136">
          <cell r="D136">
            <v>2583868</v>
          </cell>
          <cell r="J136">
            <v>80</v>
          </cell>
          <cell r="O136">
            <v>-11.298548</v>
          </cell>
          <cell r="P136">
            <v>-64.849397999999994</v>
          </cell>
        </row>
        <row r="137">
          <cell r="D137">
            <v>2583869</v>
          </cell>
          <cell r="J137">
            <v>80</v>
          </cell>
          <cell r="O137">
            <v>-11.33905</v>
          </cell>
          <cell r="P137">
            <v>-64.808098000000001</v>
          </cell>
        </row>
        <row r="138">
          <cell r="D138">
            <v>2585878</v>
          </cell>
          <cell r="J138">
            <v>80</v>
          </cell>
          <cell r="O138">
            <v>-10.368292</v>
          </cell>
          <cell r="P138">
            <v>-65.081317999999996</v>
          </cell>
        </row>
        <row r="139">
          <cell r="D139">
            <v>2583871</v>
          </cell>
          <cell r="J139">
            <v>80</v>
          </cell>
          <cell r="O139">
            <v>-11.085385</v>
          </cell>
          <cell r="P139">
            <v>-64.079710000000006</v>
          </cell>
        </row>
        <row r="140">
          <cell r="D140">
            <v>2585874</v>
          </cell>
          <cell r="J140">
            <v>80</v>
          </cell>
          <cell r="O140">
            <v>-10.326222</v>
          </cell>
          <cell r="P140">
            <v>-65.102890000000002</v>
          </cell>
        </row>
        <row r="141">
          <cell r="D141">
            <v>2583872</v>
          </cell>
          <cell r="J141">
            <v>80</v>
          </cell>
          <cell r="O141">
            <v>-11.150807</v>
          </cell>
          <cell r="P141">
            <v>-64.194890000000001</v>
          </cell>
        </row>
        <row r="142">
          <cell r="D142">
            <v>2583672</v>
          </cell>
          <cell r="J142">
            <v>80</v>
          </cell>
          <cell r="O142">
            <v>-10.634712</v>
          </cell>
          <cell r="P142">
            <v>-64.788297999999998</v>
          </cell>
        </row>
        <row r="143">
          <cell r="D143">
            <v>2583643</v>
          </cell>
          <cell r="J143">
            <v>80</v>
          </cell>
          <cell r="O143">
            <v>-11.78909</v>
          </cell>
          <cell r="P143">
            <v>-64.875635000000003</v>
          </cell>
        </row>
        <row r="144">
          <cell r="D144">
            <v>2583673</v>
          </cell>
          <cell r="J144">
            <v>80</v>
          </cell>
          <cell r="O144">
            <v>-10.680353</v>
          </cell>
          <cell r="P144">
            <v>-64.813317999999995</v>
          </cell>
        </row>
        <row r="145">
          <cell r="D145">
            <v>2583933</v>
          </cell>
          <cell r="J145">
            <v>80</v>
          </cell>
          <cell r="O145">
            <v>-11.151477</v>
          </cell>
          <cell r="P145">
            <v>-64.197460000000007</v>
          </cell>
        </row>
        <row r="146">
          <cell r="D146">
            <v>2583674</v>
          </cell>
          <cell r="J146">
            <v>80</v>
          </cell>
          <cell r="O146">
            <v>-10.633953</v>
          </cell>
          <cell r="P146">
            <v>-64.787167999999994</v>
          </cell>
        </row>
        <row r="147">
          <cell r="D147">
            <v>2583675</v>
          </cell>
          <cell r="J147">
            <v>80</v>
          </cell>
          <cell r="O147">
            <v>-10.680527</v>
          </cell>
          <cell r="P147">
            <v>-64.813467000000003</v>
          </cell>
        </row>
        <row r="148">
          <cell r="D148">
            <v>2583873</v>
          </cell>
          <cell r="J148">
            <v>80</v>
          </cell>
          <cell r="O148">
            <v>-11.15165</v>
          </cell>
          <cell r="P148">
            <v>-64.196308000000002</v>
          </cell>
        </row>
        <row r="149">
          <cell r="D149">
            <v>2583874</v>
          </cell>
          <cell r="J149">
            <v>80</v>
          </cell>
          <cell r="O149">
            <v>-11.079689999999999</v>
          </cell>
          <cell r="P149">
            <v>-64.076620000000005</v>
          </cell>
        </row>
        <row r="150">
          <cell r="D150">
            <v>2585880</v>
          </cell>
          <cell r="J150">
            <v>80</v>
          </cell>
          <cell r="O150">
            <v>-10.365242</v>
          </cell>
          <cell r="P150">
            <v>-65.081507000000002</v>
          </cell>
        </row>
        <row r="151">
          <cell r="D151">
            <v>2583676</v>
          </cell>
          <cell r="J151">
            <v>80</v>
          </cell>
          <cell r="O151">
            <v>-10.671189999999999</v>
          </cell>
          <cell r="P151">
            <v>-64.799064999999999</v>
          </cell>
        </row>
        <row r="152">
          <cell r="D152">
            <v>2583703</v>
          </cell>
          <cell r="J152">
            <v>80</v>
          </cell>
          <cell r="O152">
            <v>-11.087475</v>
          </cell>
          <cell r="P152">
            <v>-65.277896999999996</v>
          </cell>
        </row>
        <row r="153">
          <cell r="D153">
            <v>2583704</v>
          </cell>
          <cell r="J153">
            <v>80</v>
          </cell>
          <cell r="O153">
            <v>-11.086058</v>
          </cell>
          <cell r="P153">
            <v>-65.277452999999994</v>
          </cell>
        </row>
        <row r="154">
          <cell r="D154">
            <v>2583875</v>
          </cell>
          <cell r="J154">
            <v>80</v>
          </cell>
          <cell r="O154">
            <v>-12.010872000000001</v>
          </cell>
          <cell r="P154">
            <v>-64.823949999999996</v>
          </cell>
        </row>
        <row r="155">
          <cell r="D155">
            <v>2583644</v>
          </cell>
          <cell r="J155">
            <v>80</v>
          </cell>
          <cell r="O155">
            <v>-11.786992</v>
          </cell>
          <cell r="P155">
            <v>-65.000763000000006</v>
          </cell>
        </row>
        <row r="156">
          <cell r="D156">
            <v>2583876</v>
          </cell>
          <cell r="J156">
            <v>80</v>
          </cell>
          <cell r="O156">
            <v>-12.01046</v>
          </cell>
          <cell r="P156">
            <v>-64.826554999999999</v>
          </cell>
        </row>
        <row r="157">
          <cell r="D157">
            <v>2583877</v>
          </cell>
          <cell r="J157">
            <v>80</v>
          </cell>
          <cell r="O157">
            <v>-12.010332999999999</v>
          </cell>
          <cell r="P157">
            <v>-64.826669999999993</v>
          </cell>
        </row>
        <row r="158">
          <cell r="D158">
            <v>2583650</v>
          </cell>
          <cell r="J158">
            <v>80</v>
          </cell>
          <cell r="O158">
            <v>-9.2911470000000005</v>
          </cell>
          <cell r="P158">
            <v>-63.778112</v>
          </cell>
        </row>
        <row r="159">
          <cell r="D159">
            <v>2583878</v>
          </cell>
          <cell r="J159">
            <v>80</v>
          </cell>
          <cell r="O159">
            <v>-10.951152</v>
          </cell>
          <cell r="P159">
            <v>-65.267567999999997</v>
          </cell>
        </row>
        <row r="160">
          <cell r="D160">
            <v>2583651</v>
          </cell>
          <cell r="J160">
            <v>80</v>
          </cell>
          <cell r="O160">
            <v>-9.2913730000000001</v>
          </cell>
          <cell r="P160">
            <v>-63.777012999999997</v>
          </cell>
        </row>
        <row r="161">
          <cell r="D161">
            <v>2583934</v>
          </cell>
          <cell r="J161">
            <v>80</v>
          </cell>
          <cell r="O161">
            <v>-11.122204999999999</v>
          </cell>
          <cell r="P161">
            <v>-64.145882</v>
          </cell>
        </row>
        <row r="162">
          <cell r="D162">
            <v>2583879</v>
          </cell>
          <cell r="J162">
            <v>80</v>
          </cell>
          <cell r="O162">
            <v>-9.7546130000000009</v>
          </cell>
          <cell r="P162">
            <v>-64.319405000000003</v>
          </cell>
        </row>
        <row r="163">
          <cell r="D163">
            <v>2583645</v>
          </cell>
          <cell r="J163">
            <v>80</v>
          </cell>
          <cell r="O163">
            <v>-11.732032</v>
          </cell>
          <cell r="P163">
            <v>-64.914019999999994</v>
          </cell>
        </row>
        <row r="164">
          <cell r="D164">
            <v>2585881</v>
          </cell>
          <cell r="J164">
            <v>80</v>
          </cell>
          <cell r="O164">
            <v>-10.364197000000001</v>
          </cell>
          <cell r="P164">
            <v>-65.081491999999997</v>
          </cell>
        </row>
        <row r="165">
          <cell r="D165">
            <v>2583646</v>
          </cell>
          <cell r="J165">
            <v>80</v>
          </cell>
          <cell r="O165">
            <v>-11.746648</v>
          </cell>
          <cell r="P165">
            <v>-64.916646999999998</v>
          </cell>
        </row>
        <row r="166">
          <cell r="D166">
            <v>2583677</v>
          </cell>
          <cell r="J166">
            <v>80</v>
          </cell>
          <cell r="O166">
            <v>-10.688385</v>
          </cell>
          <cell r="P166">
            <v>-64.813272999999995</v>
          </cell>
        </row>
        <row r="167">
          <cell r="D167">
            <v>2583678</v>
          </cell>
          <cell r="J167">
            <v>80</v>
          </cell>
          <cell r="O167">
            <v>-10.676857</v>
          </cell>
          <cell r="P167">
            <v>-64.791938000000002</v>
          </cell>
        </row>
        <row r="168">
          <cell r="D168">
            <v>2583679</v>
          </cell>
          <cell r="J168">
            <v>80</v>
          </cell>
          <cell r="O168">
            <v>-10.685668</v>
          </cell>
          <cell r="P168">
            <v>-64.806281999999996</v>
          </cell>
        </row>
        <row r="169">
          <cell r="D169">
            <v>2583936</v>
          </cell>
          <cell r="J169">
            <v>80</v>
          </cell>
          <cell r="O169">
            <v>-11.121872</v>
          </cell>
          <cell r="P169">
            <v>-64.145562999999996</v>
          </cell>
        </row>
        <row r="170">
          <cell r="D170">
            <v>2583880</v>
          </cell>
          <cell r="J170">
            <v>80</v>
          </cell>
          <cell r="O170">
            <v>-10.955988</v>
          </cell>
          <cell r="P170">
            <v>-65.267307000000002</v>
          </cell>
        </row>
        <row r="171">
          <cell r="D171">
            <v>2583881</v>
          </cell>
          <cell r="J171">
            <v>80</v>
          </cell>
          <cell r="O171">
            <v>-12.010626999999999</v>
          </cell>
          <cell r="P171">
            <v>-64.823198000000005</v>
          </cell>
        </row>
        <row r="172">
          <cell r="D172">
            <v>2583687</v>
          </cell>
          <cell r="J172">
            <v>80</v>
          </cell>
          <cell r="O172">
            <v>-11.186132000000001</v>
          </cell>
          <cell r="P172">
            <v>-64.877917999999994</v>
          </cell>
        </row>
        <row r="173">
          <cell r="D173">
            <v>2583916</v>
          </cell>
          <cell r="J173">
            <v>80</v>
          </cell>
          <cell r="O173">
            <v>-9.2910199999999996</v>
          </cell>
          <cell r="P173">
            <v>-63.778350000000003</v>
          </cell>
        </row>
        <row r="174">
          <cell r="D174">
            <v>2583683</v>
          </cell>
          <cell r="J174">
            <v>80</v>
          </cell>
          <cell r="O174">
            <v>-11.222573000000001</v>
          </cell>
          <cell r="P174">
            <v>-64.957243000000005</v>
          </cell>
        </row>
        <row r="175">
          <cell r="D175">
            <v>2583695</v>
          </cell>
          <cell r="J175">
            <v>80</v>
          </cell>
          <cell r="O175">
            <v>-11.188908</v>
          </cell>
          <cell r="P175">
            <v>-64.972480000000004</v>
          </cell>
        </row>
        <row r="176">
          <cell r="D176">
            <v>2583688</v>
          </cell>
          <cell r="J176">
            <v>80</v>
          </cell>
          <cell r="O176">
            <v>-11.186557000000001</v>
          </cell>
          <cell r="P176">
            <v>-64.882963000000004</v>
          </cell>
        </row>
        <row r="177">
          <cell r="D177">
            <v>2583696</v>
          </cell>
          <cell r="J177">
            <v>80</v>
          </cell>
          <cell r="O177">
            <v>-11.129472</v>
          </cell>
          <cell r="P177">
            <v>-65.026026999999999</v>
          </cell>
        </row>
        <row r="178">
          <cell r="D178">
            <v>2583689</v>
          </cell>
          <cell r="J178">
            <v>80</v>
          </cell>
          <cell r="O178">
            <v>-11.201017999999999</v>
          </cell>
          <cell r="P178">
            <v>-64.91028</v>
          </cell>
        </row>
        <row r="179">
          <cell r="D179">
            <v>2583647</v>
          </cell>
          <cell r="J179">
            <v>80</v>
          </cell>
          <cell r="O179">
            <v>-11.730148</v>
          </cell>
          <cell r="P179">
            <v>-64.925212000000002</v>
          </cell>
        </row>
        <row r="180">
          <cell r="D180">
            <v>2583652</v>
          </cell>
          <cell r="J180">
            <v>80</v>
          </cell>
          <cell r="O180">
            <v>-9.2913680000000003</v>
          </cell>
          <cell r="P180">
            <v>-63.778553000000002</v>
          </cell>
        </row>
        <row r="181">
          <cell r="D181">
            <v>2583902</v>
          </cell>
          <cell r="J181">
            <v>80</v>
          </cell>
          <cell r="O181">
            <v>-10.942145</v>
          </cell>
          <cell r="P181">
            <v>-65.268851999999995</v>
          </cell>
        </row>
        <row r="182">
          <cell r="D182">
            <v>2583705</v>
          </cell>
          <cell r="J182">
            <v>80</v>
          </cell>
          <cell r="O182">
            <v>-11.089040000000001</v>
          </cell>
          <cell r="P182">
            <v>-65.278227999999999</v>
          </cell>
        </row>
        <row r="183">
          <cell r="D183">
            <v>2583697</v>
          </cell>
          <cell r="J183">
            <v>80</v>
          </cell>
          <cell r="O183">
            <v>-11.12942</v>
          </cell>
          <cell r="P183">
            <v>-65.026274999999998</v>
          </cell>
        </row>
        <row r="184">
          <cell r="D184">
            <v>2583937</v>
          </cell>
          <cell r="J184">
            <v>80</v>
          </cell>
          <cell r="O184">
            <v>-11.15245</v>
          </cell>
          <cell r="P184">
            <v>-64.19726</v>
          </cell>
        </row>
        <row r="185">
          <cell r="D185">
            <v>2583698</v>
          </cell>
          <cell r="J185">
            <v>80</v>
          </cell>
          <cell r="O185">
            <v>-11.129258</v>
          </cell>
          <cell r="P185">
            <v>-65.026520000000005</v>
          </cell>
        </row>
        <row r="186">
          <cell r="D186">
            <v>2583903</v>
          </cell>
          <cell r="J186">
            <v>80</v>
          </cell>
          <cell r="O186">
            <v>-11.454268000000001</v>
          </cell>
          <cell r="P186">
            <v>-64.650463000000002</v>
          </cell>
        </row>
        <row r="187">
          <cell r="D187">
            <v>2583699</v>
          </cell>
          <cell r="J187">
            <v>80</v>
          </cell>
          <cell r="O187">
            <v>-11.096632</v>
          </cell>
          <cell r="P187">
            <v>-65.059394999999995</v>
          </cell>
        </row>
        <row r="188">
          <cell r="D188">
            <v>2583653</v>
          </cell>
          <cell r="J188">
            <v>80</v>
          </cell>
          <cell r="O188">
            <v>-9.2909070000000007</v>
          </cell>
          <cell r="P188">
            <v>-63.777194999999999</v>
          </cell>
        </row>
        <row r="189">
          <cell r="D189">
            <v>2583938</v>
          </cell>
          <cell r="J189">
            <v>80</v>
          </cell>
          <cell r="O189">
            <v>-9.754467</v>
          </cell>
          <cell r="P189">
            <v>-64.317980000000006</v>
          </cell>
        </row>
        <row r="190">
          <cell r="D190">
            <v>2585882</v>
          </cell>
          <cell r="J190">
            <v>80</v>
          </cell>
          <cell r="O190">
            <v>-10.325915</v>
          </cell>
          <cell r="P190">
            <v>-65.10257</v>
          </cell>
        </row>
        <row r="191">
          <cell r="D191">
            <v>2583904</v>
          </cell>
          <cell r="J191">
            <v>80</v>
          </cell>
          <cell r="O191">
            <v>-10.949367000000001</v>
          </cell>
          <cell r="P191">
            <v>-65.267859999999999</v>
          </cell>
        </row>
        <row r="192">
          <cell r="D192">
            <v>2583654</v>
          </cell>
          <cell r="J192">
            <v>80</v>
          </cell>
          <cell r="O192">
            <v>-9.2917369999999995</v>
          </cell>
          <cell r="P192">
            <v>-63.778568</v>
          </cell>
        </row>
        <row r="193">
          <cell r="D193">
            <v>2583656</v>
          </cell>
          <cell r="J193">
            <v>80</v>
          </cell>
          <cell r="O193">
            <v>-9.2909749999999995</v>
          </cell>
          <cell r="P193">
            <v>-63.77814</v>
          </cell>
        </row>
        <row r="194">
          <cell r="D194">
            <v>2583905</v>
          </cell>
          <cell r="J194">
            <v>80</v>
          </cell>
          <cell r="O194">
            <v>-9.7546280000000003</v>
          </cell>
          <cell r="P194">
            <v>-64.319491999999997</v>
          </cell>
        </row>
        <row r="195">
          <cell r="D195">
            <v>2583657</v>
          </cell>
          <cell r="J195">
            <v>80</v>
          </cell>
          <cell r="O195">
            <v>-9.2909299999999995</v>
          </cell>
          <cell r="P195">
            <v>-63.777684999999998</v>
          </cell>
        </row>
        <row r="196">
          <cell r="D196">
            <v>2583648</v>
          </cell>
          <cell r="J196">
            <v>80</v>
          </cell>
          <cell r="O196">
            <v>-11.736606999999999</v>
          </cell>
          <cell r="P196">
            <v>-64.940678000000005</v>
          </cell>
        </row>
        <row r="197">
          <cell r="D197">
            <v>2583658</v>
          </cell>
          <cell r="J197">
            <v>80</v>
          </cell>
          <cell r="O197">
            <v>-9.2913829999999997</v>
          </cell>
          <cell r="P197">
            <v>-63.779024999999997</v>
          </cell>
        </row>
        <row r="198">
          <cell r="D198">
            <v>2583906</v>
          </cell>
          <cell r="J198">
            <v>80</v>
          </cell>
          <cell r="O198">
            <v>-10.960402999999999</v>
          </cell>
          <cell r="P198">
            <v>-65.265542999999994</v>
          </cell>
        </row>
        <row r="199">
          <cell r="D199">
            <v>2583907</v>
          </cell>
          <cell r="J199">
            <v>80</v>
          </cell>
          <cell r="O199">
            <v>-10.969067000000001</v>
          </cell>
          <cell r="P199">
            <v>-65.258151999999995</v>
          </cell>
        </row>
        <row r="200">
          <cell r="D200">
            <v>2583908</v>
          </cell>
          <cell r="J200">
            <v>80</v>
          </cell>
          <cell r="O200">
            <v>-10.972492000000001</v>
          </cell>
          <cell r="P200">
            <v>-65.254589999999993</v>
          </cell>
        </row>
        <row r="201">
          <cell r="D201">
            <v>2583909</v>
          </cell>
          <cell r="J201">
            <v>80</v>
          </cell>
          <cell r="O201">
            <v>-11.956761999999999</v>
          </cell>
          <cell r="P201">
            <v>-64.858253000000005</v>
          </cell>
        </row>
        <row r="202">
          <cell r="D202">
            <v>2583910</v>
          </cell>
          <cell r="J202">
            <v>80</v>
          </cell>
          <cell r="O202">
            <v>-11.952522999999999</v>
          </cell>
          <cell r="P202">
            <v>-64.863439999999997</v>
          </cell>
        </row>
        <row r="203">
          <cell r="D203">
            <v>2583911</v>
          </cell>
          <cell r="J203">
            <v>80</v>
          </cell>
          <cell r="O203">
            <v>-11.952814999999999</v>
          </cell>
          <cell r="P203">
            <v>-64.863443000000004</v>
          </cell>
        </row>
        <row r="204">
          <cell r="D204">
            <v>2583912</v>
          </cell>
          <cell r="J204">
            <v>80</v>
          </cell>
          <cell r="O204">
            <v>-12.035658</v>
          </cell>
          <cell r="P204">
            <v>-64.788027999999997</v>
          </cell>
        </row>
        <row r="205">
          <cell r="D205">
            <v>2583913</v>
          </cell>
          <cell r="J205">
            <v>80</v>
          </cell>
          <cell r="O205">
            <v>-12.033205000000001</v>
          </cell>
          <cell r="P205">
            <v>-64.768957</v>
          </cell>
        </row>
        <row r="206">
          <cell r="D206">
            <v>2583939</v>
          </cell>
          <cell r="J206">
            <v>80</v>
          </cell>
          <cell r="O206">
            <v>-11.152277</v>
          </cell>
          <cell r="P206">
            <v>-64.196655000000007</v>
          </cell>
        </row>
        <row r="207">
          <cell r="D207">
            <v>2583649</v>
          </cell>
          <cell r="J207">
            <v>80</v>
          </cell>
          <cell r="O207">
            <v>-11.820325</v>
          </cell>
          <cell r="P207">
            <v>-64.988263000000003</v>
          </cell>
        </row>
        <row r="208">
          <cell r="D208">
            <v>2583919</v>
          </cell>
          <cell r="J208">
            <v>80</v>
          </cell>
          <cell r="O208">
            <v>-9.2911149999999996</v>
          </cell>
          <cell r="P208">
            <v>-63.778616999999997</v>
          </cell>
        </row>
        <row r="209">
          <cell r="D209">
            <v>2585884</v>
          </cell>
          <cell r="J209">
            <v>80</v>
          </cell>
          <cell r="O209">
            <v>-10.325710000000001</v>
          </cell>
          <cell r="P209">
            <v>-65.102729999999994</v>
          </cell>
        </row>
        <row r="210">
          <cell r="D210">
            <v>2585883</v>
          </cell>
          <cell r="J210">
            <v>80</v>
          </cell>
          <cell r="O210">
            <v>-10.325799999999999</v>
          </cell>
          <cell r="P210">
            <v>-65.103162999999995</v>
          </cell>
        </row>
        <row r="211">
          <cell r="D211">
            <v>2595013</v>
          </cell>
          <cell r="J211">
            <v>80</v>
          </cell>
          <cell r="O211">
            <v>-11.086119999999999</v>
          </cell>
          <cell r="P211">
            <v>-60.759332000000001</v>
          </cell>
        </row>
        <row r="212">
          <cell r="D212">
            <v>2595015</v>
          </cell>
          <cell r="J212">
            <v>80</v>
          </cell>
          <cell r="O212">
            <v>-11.956032</v>
          </cell>
          <cell r="P212">
            <v>-64.858767</v>
          </cell>
        </row>
        <row r="213">
          <cell r="D213">
            <v>2595016</v>
          </cell>
          <cell r="J213">
            <v>80</v>
          </cell>
          <cell r="O213">
            <v>-10.89692</v>
          </cell>
          <cell r="P213">
            <v>-65.263518000000005</v>
          </cell>
        </row>
        <row r="214">
          <cell r="D214">
            <v>2595017</v>
          </cell>
          <cell r="J214">
            <v>80</v>
          </cell>
          <cell r="O214">
            <v>-12.029373</v>
          </cell>
          <cell r="P214">
            <v>-64.805921999999995</v>
          </cell>
        </row>
        <row r="215">
          <cell r="D215">
            <v>2595018</v>
          </cell>
          <cell r="J215">
            <v>80</v>
          </cell>
          <cell r="O215">
            <v>-12.03332</v>
          </cell>
          <cell r="P215">
            <v>-64.796606999999995</v>
          </cell>
        </row>
        <row r="216">
          <cell r="D216">
            <v>2595019</v>
          </cell>
          <cell r="J216">
            <v>80</v>
          </cell>
          <cell r="O216">
            <v>-11.629382</v>
          </cell>
          <cell r="P216">
            <v>-65.198115000000001</v>
          </cell>
        </row>
        <row r="217">
          <cell r="D217">
            <v>2595020</v>
          </cell>
          <cell r="J217">
            <v>80</v>
          </cell>
          <cell r="O217">
            <v>-12.013415</v>
          </cell>
          <cell r="P217">
            <v>-64.826958000000005</v>
          </cell>
        </row>
        <row r="218">
          <cell r="D218">
            <v>2595021</v>
          </cell>
          <cell r="J218">
            <v>80</v>
          </cell>
          <cell r="O218">
            <v>-12.012638000000001</v>
          </cell>
          <cell r="P218">
            <v>-64.827342999999999</v>
          </cell>
        </row>
        <row r="219">
          <cell r="D219">
            <v>2595022</v>
          </cell>
          <cell r="J219">
            <v>80</v>
          </cell>
          <cell r="O219">
            <v>-11.779826999999999</v>
          </cell>
          <cell r="P219">
            <v>-64.935253000000003</v>
          </cell>
        </row>
        <row r="220">
          <cell r="D220">
            <v>2595023</v>
          </cell>
          <cell r="J220">
            <v>80</v>
          </cell>
          <cell r="O220">
            <v>-12.005917999999999</v>
          </cell>
          <cell r="P220">
            <v>-64.831987999999996</v>
          </cell>
        </row>
        <row r="221">
          <cell r="D221">
            <v>2595024</v>
          </cell>
          <cell r="J221">
            <v>80</v>
          </cell>
          <cell r="O221">
            <v>-12.013977000000001</v>
          </cell>
          <cell r="P221">
            <v>-64.822395</v>
          </cell>
        </row>
        <row r="222">
          <cell r="D222">
            <v>2595025</v>
          </cell>
          <cell r="J222">
            <v>80</v>
          </cell>
          <cell r="O222">
            <v>-11.637162999999999</v>
          </cell>
          <cell r="P222">
            <v>-60.437362999999998</v>
          </cell>
        </row>
        <row r="223">
          <cell r="D223">
            <v>2595026</v>
          </cell>
          <cell r="J223">
            <v>80</v>
          </cell>
          <cell r="O223">
            <v>-11.978135</v>
          </cell>
          <cell r="P223">
            <v>-64.832291999999995</v>
          </cell>
        </row>
        <row r="224">
          <cell r="D224">
            <v>2595027</v>
          </cell>
          <cell r="J224">
            <v>80</v>
          </cell>
          <cell r="O224">
            <v>-11.086187000000001</v>
          </cell>
          <cell r="P224">
            <v>-60.759332000000001</v>
          </cell>
        </row>
        <row r="225">
          <cell r="D225">
            <v>2595028</v>
          </cell>
          <cell r="J225">
            <v>80</v>
          </cell>
          <cell r="O225">
            <v>-10.952247</v>
          </cell>
          <cell r="P225">
            <v>-65.268131999999994</v>
          </cell>
        </row>
        <row r="226">
          <cell r="D226">
            <v>2595029</v>
          </cell>
          <cell r="J226">
            <v>80</v>
          </cell>
          <cell r="O226">
            <v>-11.086207</v>
          </cell>
          <cell r="P226">
            <v>-60.759256999999998</v>
          </cell>
        </row>
        <row r="227">
          <cell r="D227">
            <v>2595030</v>
          </cell>
          <cell r="J227">
            <v>80</v>
          </cell>
          <cell r="O227">
            <v>-11.637527</v>
          </cell>
          <cell r="P227">
            <v>-60.437275</v>
          </cell>
        </row>
        <row r="228">
          <cell r="D228">
            <v>2595031</v>
          </cell>
          <cell r="J228">
            <v>80</v>
          </cell>
          <cell r="O228">
            <v>-11.637263000000001</v>
          </cell>
          <cell r="P228">
            <v>-60.450161999999999</v>
          </cell>
        </row>
        <row r="229">
          <cell r="D229">
            <v>2595032</v>
          </cell>
          <cell r="J229">
            <v>80</v>
          </cell>
          <cell r="O229">
            <v>-11.085925</v>
          </cell>
          <cell r="P229">
            <v>-60.759189999999997</v>
          </cell>
        </row>
        <row r="230">
          <cell r="D230">
            <v>2595033</v>
          </cell>
          <cell r="J230">
            <v>80</v>
          </cell>
          <cell r="O230">
            <v>-11.081894999999999</v>
          </cell>
          <cell r="P230">
            <v>-60.745472999999997</v>
          </cell>
        </row>
        <row r="231">
          <cell r="D231">
            <v>2595034</v>
          </cell>
          <cell r="J231">
            <v>80</v>
          </cell>
          <cell r="O231">
            <v>-11.086345</v>
          </cell>
          <cell r="P231">
            <v>-60.759371999999999</v>
          </cell>
        </row>
        <row r="232">
          <cell r="D232">
            <v>2595035</v>
          </cell>
          <cell r="J232">
            <v>80</v>
          </cell>
          <cell r="O232">
            <v>-10.952562</v>
          </cell>
          <cell r="P232">
            <v>-65.267363000000003</v>
          </cell>
        </row>
        <row r="233">
          <cell r="D233">
            <v>2595037</v>
          </cell>
          <cell r="J233">
            <v>80</v>
          </cell>
          <cell r="O233">
            <v>-11.955923</v>
          </cell>
          <cell r="P233">
            <v>-64.858973000000006</v>
          </cell>
        </row>
        <row r="234">
          <cell r="D234">
            <v>2595038</v>
          </cell>
          <cell r="J234">
            <v>80</v>
          </cell>
          <cell r="O234">
            <v>-11.636749999999999</v>
          </cell>
          <cell r="P234">
            <v>-60.437381999999999</v>
          </cell>
        </row>
        <row r="235">
          <cell r="D235">
            <v>2595039</v>
          </cell>
          <cell r="J235">
            <v>80</v>
          </cell>
          <cell r="O235">
            <v>-11.63541</v>
          </cell>
          <cell r="P235">
            <v>-60.438268000000001</v>
          </cell>
        </row>
        <row r="236">
          <cell r="D236">
            <v>2595040</v>
          </cell>
          <cell r="J236">
            <v>80</v>
          </cell>
          <cell r="O236">
            <v>-11.981077000000001</v>
          </cell>
          <cell r="P236">
            <v>-64.827155000000005</v>
          </cell>
        </row>
        <row r="237">
          <cell r="D237">
            <v>2595041</v>
          </cell>
          <cell r="J237">
            <v>80</v>
          </cell>
          <cell r="O237">
            <v>-10.730454999999999</v>
          </cell>
          <cell r="P237">
            <v>-61.586857999999999</v>
          </cell>
        </row>
        <row r="238">
          <cell r="D238">
            <v>2595062</v>
          </cell>
          <cell r="J238">
            <v>80</v>
          </cell>
          <cell r="O238">
            <v>-10.729362</v>
          </cell>
          <cell r="P238">
            <v>-61.588236999999999</v>
          </cell>
        </row>
        <row r="239">
          <cell r="D239">
            <v>2595063</v>
          </cell>
          <cell r="J239">
            <v>80</v>
          </cell>
          <cell r="O239">
            <v>-10.728922000000001</v>
          </cell>
          <cell r="P239">
            <v>-61.588850000000001</v>
          </cell>
        </row>
        <row r="240">
          <cell r="D240">
            <v>2595064</v>
          </cell>
          <cell r="J240">
            <v>80</v>
          </cell>
          <cell r="O240">
            <v>-12.348553000000001</v>
          </cell>
          <cell r="P240">
            <v>-62.795327999999998</v>
          </cell>
        </row>
        <row r="241">
          <cell r="D241">
            <v>2595065</v>
          </cell>
          <cell r="J241">
            <v>80</v>
          </cell>
          <cell r="O241">
            <v>-10.728982</v>
          </cell>
          <cell r="P241">
            <v>-61.588332000000001</v>
          </cell>
        </row>
        <row r="242">
          <cell r="D242">
            <v>2595066</v>
          </cell>
          <cell r="J242">
            <v>80</v>
          </cell>
          <cell r="O242">
            <v>-11.498423000000001</v>
          </cell>
          <cell r="P242">
            <v>-60.487647000000003</v>
          </cell>
        </row>
        <row r="243">
          <cell r="D243">
            <v>2595067</v>
          </cell>
          <cell r="J243">
            <v>80</v>
          </cell>
          <cell r="O243">
            <v>-11.518102000000001</v>
          </cell>
          <cell r="P243">
            <v>-60.443347000000003</v>
          </cell>
        </row>
        <row r="244">
          <cell r="D244">
            <v>2595068</v>
          </cell>
          <cell r="J244">
            <v>80</v>
          </cell>
          <cell r="O244">
            <v>-10.728297</v>
          </cell>
          <cell r="P244">
            <v>-61.588205000000002</v>
          </cell>
        </row>
        <row r="245">
          <cell r="D245">
            <v>2595069</v>
          </cell>
          <cell r="J245">
            <v>80</v>
          </cell>
          <cell r="O245">
            <v>-11.495507</v>
          </cell>
          <cell r="P245">
            <v>-60.484648</v>
          </cell>
        </row>
        <row r="246">
          <cell r="D246">
            <v>2595070</v>
          </cell>
          <cell r="J246">
            <v>80</v>
          </cell>
          <cell r="O246">
            <v>-11.514555</v>
          </cell>
          <cell r="P246">
            <v>-60.443595000000002</v>
          </cell>
        </row>
        <row r="247">
          <cell r="D247">
            <v>2595071</v>
          </cell>
          <cell r="J247">
            <v>80</v>
          </cell>
          <cell r="O247">
            <v>-11.512124999999999</v>
          </cell>
          <cell r="P247">
            <v>-60.579498000000001</v>
          </cell>
        </row>
        <row r="248">
          <cell r="D248">
            <v>2595072</v>
          </cell>
          <cell r="J248">
            <v>80</v>
          </cell>
          <cell r="O248">
            <v>-10.728128</v>
          </cell>
          <cell r="P248">
            <v>-61.588456999999998</v>
          </cell>
        </row>
        <row r="249">
          <cell r="D249">
            <v>2595073</v>
          </cell>
          <cell r="J249">
            <v>80</v>
          </cell>
          <cell r="O249">
            <v>-11.517982999999999</v>
          </cell>
          <cell r="P249">
            <v>-60.443958000000002</v>
          </cell>
        </row>
        <row r="250">
          <cell r="D250">
            <v>2595074</v>
          </cell>
          <cell r="J250">
            <v>80</v>
          </cell>
          <cell r="O250">
            <v>-12.347142</v>
          </cell>
          <cell r="P250">
            <v>-62.796796999999998</v>
          </cell>
        </row>
        <row r="251">
          <cell r="D251">
            <v>2595075</v>
          </cell>
          <cell r="J251">
            <v>80</v>
          </cell>
          <cell r="O251">
            <v>-12.347882999999999</v>
          </cell>
          <cell r="P251">
            <v>-62.797338000000003</v>
          </cell>
        </row>
        <row r="252">
          <cell r="D252">
            <v>2595076</v>
          </cell>
          <cell r="J252">
            <v>80</v>
          </cell>
          <cell r="O252">
            <v>-12.347415</v>
          </cell>
          <cell r="P252">
            <v>-62.796173000000003</v>
          </cell>
        </row>
        <row r="253">
          <cell r="D253">
            <v>2595077</v>
          </cell>
          <cell r="J253">
            <v>80</v>
          </cell>
          <cell r="O253">
            <v>-12.346690000000001</v>
          </cell>
          <cell r="P253">
            <v>-62.796677000000003</v>
          </cell>
        </row>
        <row r="254">
          <cell r="D254">
            <v>2595078</v>
          </cell>
          <cell r="J254">
            <v>80</v>
          </cell>
          <cell r="O254">
            <v>-12.348727</v>
          </cell>
          <cell r="P254">
            <v>-62.794375000000002</v>
          </cell>
        </row>
        <row r="255">
          <cell r="D255">
            <v>2595079</v>
          </cell>
          <cell r="J255">
            <v>80</v>
          </cell>
          <cell r="O255">
            <v>-12.347833</v>
          </cell>
          <cell r="P255">
            <v>-62.795479999999998</v>
          </cell>
        </row>
        <row r="256">
          <cell r="D256">
            <v>2595080</v>
          </cell>
          <cell r="J256">
            <v>80</v>
          </cell>
          <cell r="O256">
            <v>-11.665628</v>
          </cell>
          <cell r="P256">
            <v>-60.448797999999996</v>
          </cell>
        </row>
        <row r="257">
          <cell r="D257">
            <v>2595081</v>
          </cell>
          <cell r="J257">
            <v>80</v>
          </cell>
          <cell r="O257">
            <v>-11.639058</v>
          </cell>
          <cell r="P257">
            <v>-60.451616999999999</v>
          </cell>
        </row>
        <row r="258">
          <cell r="D258">
            <v>2595082</v>
          </cell>
          <cell r="J258">
            <v>80</v>
          </cell>
          <cell r="O258">
            <v>-11.681509999999999</v>
          </cell>
          <cell r="P258">
            <v>-60.442450000000001</v>
          </cell>
        </row>
        <row r="259">
          <cell r="D259">
            <v>2595083</v>
          </cell>
          <cell r="J259">
            <v>80</v>
          </cell>
          <cell r="O259">
            <v>-11.076651999999999</v>
          </cell>
          <cell r="P259">
            <v>-60.700232</v>
          </cell>
        </row>
        <row r="260">
          <cell r="D260">
            <v>2595084</v>
          </cell>
          <cell r="J260">
            <v>80</v>
          </cell>
          <cell r="O260">
            <v>-12.348545</v>
          </cell>
          <cell r="P260">
            <v>-62.79468</v>
          </cell>
        </row>
        <row r="261">
          <cell r="D261">
            <v>2595085</v>
          </cell>
          <cell r="J261">
            <v>80</v>
          </cell>
          <cell r="O261">
            <v>-12.348376999999999</v>
          </cell>
          <cell r="P261">
            <v>-62.794457000000001</v>
          </cell>
        </row>
        <row r="262">
          <cell r="D262">
            <v>2595086</v>
          </cell>
          <cell r="J262">
            <v>80</v>
          </cell>
          <cell r="O262">
            <v>-10.71102</v>
          </cell>
          <cell r="P262">
            <v>-61.599142999999998</v>
          </cell>
        </row>
        <row r="263">
          <cell r="D263">
            <v>2595087</v>
          </cell>
          <cell r="J263">
            <v>80</v>
          </cell>
          <cell r="O263">
            <v>-10.711357</v>
          </cell>
          <cell r="P263">
            <v>-61.599367999999998</v>
          </cell>
        </row>
        <row r="264">
          <cell r="D264">
            <v>2595089</v>
          </cell>
          <cell r="J264">
            <v>80</v>
          </cell>
          <cell r="O264">
            <v>-10.711463</v>
          </cell>
          <cell r="P264">
            <v>-61.599252</v>
          </cell>
        </row>
        <row r="265">
          <cell r="D265">
            <v>2595090</v>
          </cell>
          <cell r="J265">
            <v>80</v>
          </cell>
          <cell r="O265">
            <v>-10.711592</v>
          </cell>
          <cell r="P265">
            <v>-61.598573000000002</v>
          </cell>
        </row>
        <row r="266">
          <cell r="D266">
            <v>2595091</v>
          </cell>
          <cell r="J266">
            <v>80</v>
          </cell>
          <cell r="O266">
            <v>-11.509377000000001</v>
          </cell>
          <cell r="P266">
            <v>-60.502547999999997</v>
          </cell>
        </row>
        <row r="267">
          <cell r="D267">
            <v>2595092</v>
          </cell>
          <cell r="J267">
            <v>80</v>
          </cell>
          <cell r="O267">
            <v>-11.497273</v>
          </cell>
          <cell r="P267">
            <v>-60.47307</v>
          </cell>
        </row>
        <row r="268">
          <cell r="D268">
            <v>2595093</v>
          </cell>
          <cell r="J268">
            <v>80</v>
          </cell>
          <cell r="O268">
            <v>-11.495801999999999</v>
          </cell>
          <cell r="P268">
            <v>-60.484568000000003</v>
          </cell>
        </row>
        <row r="269">
          <cell r="D269">
            <v>2595096</v>
          </cell>
          <cell r="J269">
            <v>80</v>
          </cell>
          <cell r="O269">
            <v>-11.517951999999999</v>
          </cell>
          <cell r="P269">
            <v>-60.443750000000001</v>
          </cell>
        </row>
        <row r="270">
          <cell r="D270">
            <v>2595097</v>
          </cell>
          <cell r="J270">
            <v>80</v>
          </cell>
          <cell r="O270">
            <v>-11.497178</v>
          </cell>
          <cell r="P270">
            <v>-60.472946999999998</v>
          </cell>
        </row>
        <row r="271">
          <cell r="D271">
            <v>2595098</v>
          </cell>
          <cell r="J271">
            <v>80</v>
          </cell>
          <cell r="O271">
            <v>-10.712842</v>
          </cell>
          <cell r="P271">
            <v>-61.596443000000001</v>
          </cell>
        </row>
        <row r="272">
          <cell r="D272">
            <v>2595099</v>
          </cell>
          <cell r="J272">
            <v>80</v>
          </cell>
          <cell r="O272">
            <v>-12.346686999999999</v>
          </cell>
          <cell r="P272">
            <v>-62.768002000000003</v>
          </cell>
        </row>
        <row r="273">
          <cell r="D273">
            <v>2595100</v>
          </cell>
          <cell r="J273">
            <v>80</v>
          </cell>
          <cell r="O273">
            <v>-12.348753</v>
          </cell>
          <cell r="P273">
            <v>-62.796345000000002</v>
          </cell>
        </row>
        <row r="274">
          <cell r="D274">
            <v>2595101</v>
          </cell>
          <cell r="J274">
            <v>80</v>
          </cell>
          <cell r="O274">
            <v>-12.346527999999999</v>
          </cell>
          <cell r="P274">
            <v>-62.768312000000002</v>
          </cell>
        </row>
        <row r="275">
          <cell r="D275">
            <v>2595102</v>
          </cell>
          <cell r="J275">
            <v>80</v>
          </cell>
          <cell r="O275">
            <v>-11.082013</v>
          </cell>
          <cell r="P275">
            <v>-60.745337999999997</v>
          </cell>
        </row>
        <row r="276">
          <cell r="D276">
            <v>2595103</v>
          </cell>
          <cell r="J276">
            <v>80</v>
          </cell>
          <cell r="O276">
            <v>-12.346629999999999</v>
          </cell>
          <cell r="P276">
            <v>-62.767833000000003</v>
          </cell>
        </row>
        <row r="277">
          <cell r="D277">
            <v>2595105</v>
          </cell>
          <cell r="J277">
            <v>80</v>
          </cell>
          <cell r="O277">
            <v>-11.08488</v>
          </cell>
          <cell r="P277">
            <v>-60.715336999999998</v>
          </cell>
        </row>
        <row r="278">
          <cell r="D278">
            <v>2595106</v>
          </cell>
          <cell r="J278">
            <v>80</v>
          </cell>
          <cell r="O278">
            <v>-11.074911999999999</v>
          </cell>
          <cell r="P278">
            <v>-60.700992999999997</v>
          </cell>
        </row>
        <row r="279">
          <cell r="D279">
            <v>2595107</v>
          </cell>
          <cell r="J279">
            <v>80</v>
          </cell>
          <cell r="O279">
            <v>-10.713051999999999</v>
          </cell>
          <cell r="P279">
            <v>-61.596429999999998</v>
          </cell>
        </row>
        <row r="280">
          <cell r="D280">
            <v>2595108</v>
          </cell>
          <cell r="J280">
            <v>80</v>
          </cell>
          <cell r="O280">
            <v>-10.712618000000001</v>
          </cell>
          <cell r="P280">
            <v>-61.597442000000001</v>
          </cell>
        </row>
        <row r="281">
          <cell r="D281">
            <v>2595109</v>
          </cell>
          <cell r="J281">
            <v>80</v>
          </cell>
          <cell r="O281">
            <v>-10.712479999999999</v>
          </cell>
          <cell r="P281">
            <v>-61.599874999999997</v>
          </cell>
        </row>
        <row r="282">
          <cell r="D282">
            <v>2595110</v>
          </cell>
          <cell r="J282">
            <v>80</v>
          </cell>
          <cell r="O282">
            <v>-10.729393</v>
          </cell>
          <cell r="P282">
            <v>-61.585966999999997</v>
          </cell>
        </row>
        <row r="283">
          <cell r="D283">
            <v>2595111</v>
          </cell>
          <cell r="J283">
            <v>80</v>
          </cell>
          <cell r="O283">
            <v>-11.074548</v>
          </cell>
          <cell r="P283">
            <v>-60.700868</v>
          </cell>
        </row>
        <row r="284">
          <cell r="D284">
            <v>2595112</v>
          </cell>
          <cell r="J284">
            <v>80</v>
          </cell>
          <cell r="O284">
            <v>-11.09798</v>
          </cell>
          <cell r="P284">
            <v>-60.726624999999999</v>
          </cell>
        </row>
        <row r="285">
          <cell r="D285">
            <v>2595114</v>
          </cell>
          <cell r="J285">
            <v>80</v>
          </cell>
          <cell r="O285">
            <v>-11.084033</v>
          </cell>
          <cell r="P285">
            <v>-60.712581999999998</v>
          </cell>
        </row>
        <row r="286">
          <cell r="D286">
            <v>2595115</v>
          </cell>
          <cell r="J286">
            <v>80</v>
          </cell>
          <cell r="O286">
            <v>-11.072958</v>
          </cell>
          <cell r="P286">
            <v>-60.694682</v>
          </cell>
        </row>
        <row r="287">
          <cell r="D287">
            <v>2595116</v>
          </cell>
          <cell r="J287">
            <v>80</v>
          </cell>
          <cell r="O287">
            <v>-11.636979999999999</v>
          </cell>
          <cell r="P287">
            <v>-60.436822999999997</v>
          </cell>
        </row>
        <row r="288">
          <cell r="D288">
            <v>2595117</v>
          </cell>
          <cell r="J288">
            <v>80</v>
          </cell>
          <cell r="O288">
            <v>-11.072758</v>
          </cell>
          <cell r="P288">
            <v>-60.700448000000002</v>
          </cell>
        </row>
        <row r="289">
          <cell r="D289">
            <v>2595118</v>
          </cell>
          <cell r="J289">
            <v>80</v>
          </cell>
          <cell r="O289">
            <v>-11.081837999999999</v>
          </cell>
          <cell r="P289">
            <v>-60.745282000000003</v>
          </cell>
        </row>
        <row r="290">
          <cell r="D290">
            <v>2595119</v>
          </cell>
          <cell r="J290">
            <v>80</v>
          </cell>
          <cell r="O290">
            <v>-12.348043000000001</v>
          </cell>
          <cell r="P290">
            <v>-62.796362999999999</v>
          </cell>
        </row>
        <row r="291">
          <cell r="D291">
            <v>2595120</v>
          </cell>
          <cell r="J291">
            <v>80</v>
          </cell>
          <cell r="O291">
            <v>-12.348841999999999</v>
          </cell>
          <cell r="P291">
            <v>-62.794325000000001</v>
          </cell>
        </row>
        <row r="292">
          <cell r="D292">
            <v>2595121</v>
          </cell>
          <cell r="J292">
            <v>80</v>
          </cell>
          <cell r="O292">
            <v>-12.349192</v>
          </cell>
          <cell r="P292">
            <v>-62.798403</v>
          </cell>
        </row>
        <row r="293">
          <cell r="D293">
            <v>2595122</v>
          </cell>
          <cell r="J293">
            <v>80</v>
          </cell>
          <cell r="O293">
            <v>-12.346942</v>
          </cell>
          <cell r="P293">
            <v>-62.797117999999998</v>
          </cell>
        </row>
        <row r="294">
          <cell r="D294">
            <v>2595123</v>
          </cell>
          <cell r="J294">
            <v>80</v>
          </cell>
          <cell r="O294">
            <v>-12.346752</v>
          </cell>
          <cell r="P294">
            <v>-62.768771999999998</v>
          </cell>
        </row>
        <row r="295">
          <cell r="D295">
            <v>2595124</v>
          </cell>
          <cell r="J295">
            <v>80</v>
          </cell>
          <cell r="O295">
            <v>-12.346678000000001</v>
          </cell>
          <cell r="P295">
            <v>-62.769159999999999</v>
          </cell>
        </row>
        <row r="296">
          <cell r="D296">
            <v>2595126</v>
          </cell>
          <cell r="J296">
            <v>80</v>
          </cell>
          <cell r="O296">
            <v>-11.07513</v>
          </cell>
          <cell r="P296">
            <v>-60.700972999999998</v>
          </cell>
        </row>
        <row r="297">
          <cell r="D297">
            <v>2595127</v>
          </cell>
          <cell r="J297">
            <v>80</v>
          </cell>
          <cell r="O297">
            <v>-11.07272</v>
          </cell>
          <cell r="P297">
            <v>-60.700462999999999</v>
          </cell>
        </row>
        <row r="298">
          <cell r="D298">
            <v>2595128</v>
          </cell>
          <cell r="J298">
            <v>80</v>
          </cell>
          <cell r="O298">
            <v>-12.348283</v>
          </cell>
          <cell r="P298">
            <v>-62.795143000000003</v>
          </cell>
        </row>
        <row r="299">
          <cell r="D299">
            <v>2595129</v>
          </cell>
          <cell r="J299">
            <v>80</v>
          </cell>
          <cell r="O299">
            <v>-12.34624</v>
          </cell>
          <cell r="P299">
            <v>-62.806842000000003</v>
          </cell>
        </row>
        <row r="300">
          <cell r="D300">
            <v>2595130</v>
          </cell>
          <cell r="J300">
            <v>80</v>
          </cell>
          <cell r="O300">
            <v>-11.499382000000001</v>
          </cell>
          <cell r="P300">
            <v>-60.489415000000001</v>
          </cell>
        </row>
        <row r="301">
          <cell r="D301">
            <v>2595131</v>
          </cell>
          <cell r="J301">
            <v>80</v>
          </cell>
          <cell r="O301">
            <v>-12.349627999999999</v>
          </cell>
          <cell r="P301">
            <v>-62.785898000000003</v>
          </cell>
        </row>
        <row r="302">
          <cell r="D302">
            <v>2595132</v>
          </cell>
          <cell r="J302">
            <v>80</v>
          </cell>
          <cell r="O302">
            <v>-12.350015000000001</v>
          </cell>
          <cell r="P302">
            <v>-62.784277000000003</v>
          </cell>
        </row>
        <row r="303">
          <cell r="D303">
            <v>2595133</v>
          </cell>
          <cell r="J303">
            <v>80</v>
          </cell>
          <cell r="O303">
            <v>-11.674727000000001</v>
          </cell>
          <cell r="P303">
            <v>-60.445055000000004</v>
          </cell>
        </row>
        <row r="304">
          <cell r="D304">
            <v>2595135</v>
          </cell>
          <cell r="J304">
            <v>80</v>
          </cell>
          <cell r="O304">
            <v>-12.349672</v>
          </cell>
          <cell r="P304">
            <v>-62.786192999999997</v>
          </cell>
        </row>
        <row r="305">
          <cell r="D305">
            <v>2595136</v>
          </cell>
          <cell r="J305">
            <v>80</v>
          </cell>
          <cell r="O305">
            <v>-12.348212</v>
          </cell>
          <cell r="P305">
            <v>-62.794829999999997</v>
          </cell>
        </row>
        <row r="306">
          <cell r="D306">
            <v>2595137</v>
          </cell>
          <cell r="J306">
            <v>80</v>
          </cell>
          <cell r="O306">
            <v>-10.712018</v>
          </cell>
          <cell r="P306">
            <v>-61.599497999999997</v>
          </cell>
        </row>
        <row r="307">
          <cell r="D307">
            <v>2595138</v>
          </cell>
          <cell r="J307">
            <v>80</v>
          </cell>
          <cell r="O307">
            <v>-10.766147</v>
          </cell>
          <cell r="P307">
            <v>-61.525612000000002</v>
          </cell>
        </row>
        <row r="308">
          <cell r="D308">
            <v>2595139</v>
          </cell>
          <cell r="J308">
            <v>80</v>
          </cell>
          <cell r="O308">
            <v>-10.750543</v>
          </cell>
          <cell r="P308">
            <v>-61.583584999999999</v>
          </cell>
        </row>
        <row r="309">
          <cell r="D309">
            <v>2595140</v>
          </cell>
          <cell r="J309">
            <v>80</v>
          </cell>
          <cell r="O309">
            <v>-11.418715000000001</v>
          </cell>
          <cell r="P309">
            <v>-60.439431999999996</v>
          </cell>
        </row>
        <row r="310">
          <cell r="D310">
            <v>2595143</v>
          </cell>
          <cell r="J310">
            <v>80</v>
          </cell>
          <cell r="O310">
            <v>-11.448753</v>
          </cell>
          <cell r="P310">
            <v>-60.438662000000001</v>
          </cell>
        </row>
        <row r="311">
          <cell r="D311">
            <v>2595144</v>
          </cell>
          <cell r="J311">
            <v>80</v>
          </cell>
          <cell r="O311">
            <v>-11.466435000000001</v>
          </cell>
          <cell r="P311">
            <v>-60.462834999999998</v>
          </cell>
        </row>
        <row r="312">
          <cell r="D312">
            <v>2595145</v>
          </cell>
          <cell r="J312">
            <v>80</v>
          </cell>
          <cell r="O312">
            <v>-11.415983000000001</v>
          </cell>
          <cell r="P312">
            <v>-60.604137999999999</v>
          </cell>
        </row>
        <row r="313">
          <cell r="D313">
            <v>2595146</v>
          </cell>
          <cell r="J313">
            <v>80</v>
          </cell>
          <cell r="O313">
            <v>-12.348042</v>
          </cell>
          <cell r="P313">
            <v>-62.795270000000002</v>
          </cell>
        </row>
        <row r="314">
          <cell r="D314">
            <v>2595148</v>
          </cell>
          <cell r="J314">
            <v>80</v>
          </cell>
          <cell r="O314">
            <v>-11.346527999999999</v>
          </cell>
          <cell r="P314">
            <v>-60.612465</v>
          </cell>
        </row>
        <row r="315">
          <cell r="D315">
            <v>2595149</v>
          </cell>
          <cell r="J315">
            <v>80</v>
          </cell>
          <cell r="O315">
            <v>-10.762885000000001</v>
          </cell>
          <cell r="P315">
            <v>-61.500186999999997</v>
          </cell>
        </row>
        <row r="316">
          <cell r="D316">
            <v>2595150</v>
          </cell>
          <cell r="J316">
            <v>80</v>
          </cell>
          <cell r="O316">
            <v>-12.348190000000001</v>
          </cell>
          <cell r="P316">
            <v>-62.794913000000001</v>
          </cell>
        </row>
        <row r="317">
          <cell r="D317">
            <v>2595151</v>
          </cell>
          <cell r="J317">
            <v>80</v>
          </cell>
          <cell r="O317">
            <v>-12.347996999999999</v>
          </cell>
          <cell r="P317">
            <v>-62.79533</v>
          </cell>
        </row>
        <row r="318">
          <cell r="D318">
            <v>2595152</v>
          </cell>
          <cell r="J318">
            <v>80</v>
          </cell>
          <cell r="O318">
            <v>-10.763983</v>
          </cell>
          <cell r="P318">
            <v>-61.507289999999998</v>
          </cell>
        </row>
        <row r="319">
          <cell r="D319">
            <v>2595153</v>
          </cell>
          <cell r="J319">
            <v>80</v>
          </cell>
          <cell r="O319">
            <v>-10.766482999999999</v>
          </cell>
          <cell r="P319">
            <v>-61.513525000000001</v>
          </cell>
        </row>
        <row r="320">
          <cell r="D320">
            <v>2595154</v>
          </cell>
          <cell r="J320">
            <v>80</v>
          </cell>
          <cell r="O320">
            <v>-10.774295</v>
          </cell>
          <cell r="P320">
            <v>-61.522117000000001</v>
          </cell>
        </row>
        <row r="321">
          <cell r="D321">
            <v>2595155</v>
          </cell>
          <cell r="J321">
            <v>80</v>
          </cell>
          <cell r="O321">
            <v>-12.343342</v>
          </cell>
          <cell r="P321">
            <v>-62.747602000000001</v>
          </cell>
        </row>
        <row r="322">
          <cell r="D322">
            <v>2595156</v>
          </cell>
          <cell r="J322">
            <v>80</v>
          </cell>
          <cell r="O322">
            <v>-12.346690000000001</v>
          </cell>
          <cell r="P322">
            <v>-62.754727000000003</v>
          </cell>
        </row>
        <row r="323">
          <cell r="D323">
            <v>2595157</v>
          </cell>
          <cell r="J323">
            <v>80</v>
          </cell>
          <cell r="O323">
            <v>-12.346332</v>
          </cell>
          <cell r="P323">
            <v>-62.754866999999997</v>
          </cell>
        </row>
        <row r="324">
          <cell r="D324">
            <v>2595158</v>
          </cell>
          <cell r="J324">
            <v>80</v>
          </cell>
          <cell r="O324">
            <v>-12.346723000000001</v>
          </cell>
          <cell r="P324">
            <v>-62.754657000000002</v>
          </cell>
        </row>
        <row r="325">
          <cell r="D325">
            <v>2595159</v>
          </cell>
          <cell r="J325">
            <v>80</v>
          </cell>
          <cell r="O325">
            <v>-12.336012</v>
          </cell>
          <cell r="P325">
            <v>-62.815285000000003</v>
          </cell>
        </row>
        <row r="326">
          <cell r="D326">
            <v>2595161</v>
          </cell>
          <cell r="J326">
            <v>80</v>
          </cell>
          <cell r="O326">
            <v>-12.336302999999999</v>
          </cell>
          <cell r="P326">
            <v>-62.815198000000002</v>
          </cell>
        </row>
        <row r="327">
          <cell r="D327">
            <v>2595163</v>
          </cell>
          <cell r="J327">
            <v>80</v>
          </cell>
          <cell r="O327">
            <v>-12.33662</v>
          </cell>
          <cell r="P327">
            <v>-62.827592000000003</v>
          </cell>
        </row>
        <row r="328">
          <cell r="D328">
            <v>2595165</v>
          </cell>
          <cell r="J328">
            <v>80</v>
          </cell>
          <cell r="O328">
            <v>-12.336905</v>
          </cell>
          <cell r="P328">
            <v>-62.825322999999997</v>
          </cell>
        </row>
        <row r="329">
          <cell r="D329">
            <v>2595166</v>
          </cell>
          <cell r="J329">
            <v>80</v>
          </cell>
          <cell r="O329">
            <v>-12.33638</v>
          </cell>
          <cell r="P329">
            <v>-62.826251999999997</v>
          </cell>
        </row>
        <row r="330">
          <cell r="D330">
            <v>2595167</v>
          </cell>
          <cell r="J330">
            <v>80</v>
          </cell>
          <cell r="O330">
            <v>-12.337014999999999</v>
          </cell>
          <cell r="P330">
            <v>-62.825387999999997</v>
          </cell>
        </row>
        <row r="331">
          <cell r="D331">
            <v>2595168</v>
          </cell>
          <cell r="J331">
            <v>80</v>
          </cell>
          <cell r="O331">
            <v>-12.336472000000001</v>
          </cell>
          <cell r="P331">
            <v>-62.826045000000001</v>
          </cell>
        </row>
        <row r="332">
          <cell r="D332">
            <v>2595169</v>
          </cell>
          <cell r="J332">
            <v>80</v>
          </cell>
          <cell r="O332">
            <v>-10.767474999999999</v>
          </cell>
          <cell r="P332">
            <v>-61.513105000000003</v>
          </cell>
        </row>
        <row r="333">
          <cell r="D333">
            <v>2595170</v>
          </cell>
          <cell r="J333">
            <v>80</v>
          </cell>
          <cell r="O333">
            <v>-10.767688</v>
          </cell>
          <cell r="P333">
            <v>-61.513314999999999</v>
          </cell>
        </row>
        <row r="334">
          <cell r="D334">
            <v>2595171</v>
          </cell>
          <cell r="J334">
            <v>80</v>
          </cell>
          <cell r="O334">
            <v>-12.346365</v>
          </cell>
          <cell r="P334">
            <v>-62.754587000000001</v>
          </cell>
        </row>
        <row r="335">
          <cell r="D335">
            <v>2595172</v>
          </cell>
          <cell r="J335">
            <v>80</v>
          </cell>
          <cell r="O335">
            <v>-12.348167999999999</v>
          </cell>
          <cell r="P335">
            <v>-62.795268</v>
          </cell>
        </row>
        <row r="336">
          <cell r="D336">
            <v>2595173</v>
          </cell>
          <cell r="J336">
            <v>80</v>
          </cell>
          <cell r="O336">
            <v>-12.347217000000001</v>
          </cell>
          <cell r="P336">
            <v>-62.757416999999997</v>
          </cell>
        </row>
        <row r="337">
          <cell r="D337">
            <v>2595174</v>
          </cell>
          <cell r="J337">
            <v>80</v>
          </cell>
          <cell r="O337">
            <v>-12.33663</v>
          </cell>
          <cell r="P337">
            <v>-62.827852999999998</v>
          </cell>
        </row>
        <row r="338">
          <cell r="D338">
            <v>2595175</v>
          </cell>
          <cell r="J338">
            <v>80</v>
          </cell>
          <cell r="O338">
            <v>-12.336482999999999</v>
          </cell>
          <cell r="P338">
            <v>-62.829650000000001</v>
          </cell>
        </row>
        <row r="339">
          <cell r="D339">
            <v>2595176</v>
          </cell>
          <cell r="J339">
            <v>80</v>
          </cell>
          <cell r="O339">
            <v>-12.336729999999999</v>
          </cell>
          <cell r="P339">
            <v>-62.815587999999998</v>
          </cell>
        </row>
        <row r="340">
          <cell r="D340">
            <v>2595179</v>
          </cell>
          <cell r="J340">
            <v>80</v>
          </cell>
          <cell r="O340">
            <v>-12.407875000000001</v>
          </cell>
          <cell r="P340">
            <v>-63.021447000000002</v>
          </cell>
        </row>
        <row r="341">
          <cell r="D341">
            <v>2595180</v>
          </cell>
          <cell r="J341">
            <v>80</v>
          </cell>
          <cell r="O341">
            <v>-12.336399999999999</v>
          </cell>
          <cell r="P341">
            <v>-62.816141999999999</v>
          </cell>
        </row>
        <row r="342">
          <cell r="D342">
            <v>2595181</v>
          </cell>
          <cell r="J342">
            <v>80</v>
          </cell>
          <cell r="O342">
            <v>-11.415616999999999</v>
          </cell>
          <cell r="P342">
            <v>-60.604367000000003</v>
          </cell>
        </row>
        <row r="343">
          <cell r="D343">
            <v>2595182</v>
          </cell>
          <cell r="J343">
            <v>80</v>
          </cell>
          <cell r="O343">
            <v>-10.741218</v>
          </cell>
          <cell r="P343">
            <v>-61.580705000000002</v>
          </cell>
        </row>
        <row r="344">
          <cell r="D344">
            <v>2595183</v>
          </cell>
          <cell r="J344">
            <v>80</v>
          </cell>
          <cell r="O344">
            <v>-12.34388</v>
          </cell>
          <cell r="P344">
            <v>-62.749518000000002</v>
          </cell>
        </row>
        <row r="345">
          <cell r="D345">
            <v>2595184</v>
          </cell>
          <cell r="J345">
            <v>80</v>
          </cell>
          <cell r="O345">
            <v>-12.335851999999999</v>
          </cell>
          <cell r="P345">
            <v>-62.815688000000002</v>
          </cell>
        </row>
        <row r="346">
          <cell r="D346">
            <v>2595185</v>
          </cell>
          <cell r="J346">
            <v>80</v>
          </cell>
          <cell r="O346">
            <v>-12.34571</v>
          </cell>
          <cell r="P346">
            <v>-62.765618000000003</v>
          </cell>
        </row>
        <row r="347">
          <cell r="D347">
            <v>2595187</v>
          </cell>
          <cell r="J347">
            <v>80</v>
          </cell>
          <cell r="O347">
            <v>-12.344053000000001</v>
          </cell>
          <cell r="P347">
            <v>-62.749519999999997</v>
          </cell>
        </row>
        <row r="348">
          <cell r="D348">
            <v>2595188</v>
          </cell>
          <cell r="J348">
            <v>80</v>
          </cell>
          <cell r="O348">
            <v>-12.345077</v>
          </cell>
          <cell r="P348">
            <v>-62.750162000000003</v>
          </cell>
        </row>
        <row r="349">
          <cell r="D349">
            <v>2595189</v>
          </cell>
          <cell r="J349">
            <v>80</v>
          </cell>
          <cell r="O349">
            <v>-12.348347</v>
          </cell>
          <cell r="P349">
            <v>-62.794815</v>
          </cell>
        </row>
        <row r="350">
          <cell r="D350">
            <v>2595190</v>
          </cell>
          <cell r="J350">
            <v>80</v>
          </cell>
          <cell r="O350">
            <v>-11.698980000000001</v>
          </cell>
          <cell r="P350">
            <v>-60.340437999999999</v>
          </cell>
        </row>
        <row r="351">
          <cell r="D351">
            <v>2595191</v>
          </cell>
          <cell r="J351">
            <v>80</v>
          </cell>
          <cell r="O351">
            <v>-11.41596</v>
          </cell>
          <cell r="P351">
            <v>-60.604672000000001</v>
          </cell>
        </row>
        <row r="352">
          <cell r="D352">
            <v>2595193</v>
          </cell>
          <cell r="J352">
            <v>80</v>
          </cell>
          <cell r="O352">
            <v>-12.336557000000001</v>
          </cell>
          <cell r="P352">
            <v>-62.825867000000002</v>
          </cell>
        </row>
        <row r="353">
          <cell r="D353">
            <v>2595194</v>
          </cell>
          <cell r="J353">
            <v>80</v>
          </cell>
          <cell r="O353">
            <v>-11.412217999999999</v>
          </cell>
          <cell r="P353">
            <v>-60.598162000000002</v>
          </cell>
        </row>
        <row r="354">
          <cell r="D354">
            <v>2595195</v>
          </cell>
          <cell r="J354">
            <v>80</v>
          </cell>
          <cell r="O354">
            <v>-10.740641999999999</v>
          </cell>
          <cell r="P354">
            <v>-61.580387999999999</v>
          </cell>
        </row>
        <row r="355">
          <cell r="D355">
            <v>2595196</v>
          </cell>
          <cell r="J355">
            <v>80</v>
          </cell>
          <cell r="O355">
            <v>-10.740812</v>
          </cell>
          <cell r="P355">
            <v>-61.580468000000003</v>
          </cell>
        </row>
        <row r="356">
          <cell r="D356">
            <v>2595197</v>
          </cell>
          <cell r="J356">
            <v>80</v>
          </cell>
          <cell r="O356">
            <v>-11.503197999999999</v>
          </cell>
          <cell r="P356">
            <v>-60.441347</v>
          </cell>
        </row>
        <row r="357">
          <cell r="D357">
            <v>2595198</v>
          </cell>
          <cell r="J357">
            <v>80</v>
          </cell>
          <cell r="O357">
            <v>-11.471662</v>
          </cell>
          <cell r="P357">
            <v>-60.480069999999998</v>
          </cell>
        </row>
        <row r="358">
          <cell r="D358">
            <v>2595199</v>
          </cell>
          <cell r="J358">
            <v>80</v>
          </cell>
          <cell r="O358">
            <v>-11.502262</v>
          </cell>
          <cell r="P358">
            <v>-60.435470000000002</v>
          </cell>
        </row>
        <row r="359">
          <cell r="D359">
            <v>2595200</v>
          </cell>
          <cell r="J359">
            <v>80</v>
          </cell>
          <cell r="O359">
            <v>-11.447570000000001</v>
          </cell>
          <cell r="P359">
            <v>-60.437761999999999</v>
          </cell>
        </row>
        <row r="360">
          <cell r="D360">
            <v>2595201</v>
          </cell>
          <cell r="J360">
            <v>80</v>
          </cell>
          <cell r="O360">
            <v>-11.447563000000001</v>
          </cell>
          <cell r="P360">
            <v>-60.437787999999998</v>
          </cell>
        </row>
        <row r="361">
          <cell r="D361">
            <v>2595223</v>
          </cell>
          <cell r="J361">
            <v>80</v>
          </cell>
          <cell r="O361">
            <v>-11.474252</v>
          </cell>
          <cell r="P361">
            <v>-60.464734999999997</v>
          </cell>
        </row>
        <row r="362">
          <cell r="D362">
            <v>2595224</v>
          </cell>
          <cell r="J362">
            <v>80</v>
          </cell>
          <cell r="O362">
            <v>-10.767015000000001</v>
          </cell>
          <cell r="P362">
            <v>-61.497030000000002</v>
          </cell>
        </row>
        <row r="363">
          <cell r="D363">
            <v>2595226</v>
          </cell>
          <cell r="J363">
            <v>80</v>
          </cell>
          <cell r="O363">
            <v>-11.474232000000001</v>
          </cell>
          <cell r="P363">
            <v>-60.465094999999998</v>
          </cell>
        </row>
        <row r="364">
          <cell r="D364">
            <v>2595227</v>
          </cell>
          <cell r="J364">
            <v>80</v>
          </cell>
          <cell r="O364">
            <v>-10.763719999999999</v>
          </cell>
          <cell r="P364">
            <v>-61.497084999999998</v>
          </cell>
        </row>
        <row r="365">
          <cell r="D365">
            <v>2595228</v>
          </cell>
          <cell r="J365">
            <v>80</v>
          </cell>
          <cell r="O365">
            <v>-10.665050000000001</v>
          </cell>
          <cell r="P365">
            <v>-61.495933000000001</v>
          </cell>
        </row>
        <row r="366">
          <cell r="D366">
            <v>2595229</v>
          </cell>
          <cell r="J366">
            <v>80</v>
          </cell>
          <cell r="O366">
            <v>-10.763735</v>
          </cell>
          <cell r="P366">
            <v>-61.497222000000001</v>
          </cell>
        </row>
        <row r="367">
          <cell r="D367">
            <v>2595230</v>
          </cell>
          <cell r="J367">
            <v>80</v>
          </cell>
          <cell r="O367">
            <v>-10.763747</v>
          </cell>
          <cell r="P367">
            <v>-61.497190000000003</v>
          </cell>
        </row>
        <row r="368">
          <cell r="D368">
            <v>2595231</v>
          </cell>
          <cell r="J368">
            <v>80</v>
          </cell>
          <cell r="O368">
            <v>-11.08137</v>
          </cell>
          <cell r="P368">
            <v>-60.745187000000001</v>
          </cell>
        </row>
        <row r="369">
          <cell r="D369">
            <v>2595232</v>
          </cell>
          <cell r="J369">
            <v>80</v>
          </cell>
          <cell r="O369">
            <v>-12.413947</v>
          </cell>
          <cell r="P369">
            <v>-63.024566999999998</v>
          </cell>
        </row>
        <row r="370">
          <cell r="D370">
            <v>2595233</v>
          </cell>
          <cell r="J370">
            <v>80</v>
          </cell>
          <cell r="O370">
            <v>-11.637103</v>
          </cell>
          <cell r="P370">
            <v>-60.437584999999999</v>
          </cell>
        </row>
        <row r="371">
          <cell r="D371">
            <v>2595234</v>
          </cell>
          <cell r="J371">
            <v>80</v>
          </cell>
          <cell r="O371">
            <v>-11.61656</v>
          </cell>
          <cell r="P371">
            <v>-60.411872000000002</v>
          </cell>
        </row>
        <row r="372">
          <cell r="D372">
            <v>2595235</v>
          </cell>
          <cell r="J372">
            <v>80</v>
          </cell>
          <cell r="O372">
            <v>-12.408989999999999</v>
          </cell>
          <cell r="P372">
            <v>-63.021932999999997</v>
          </cell>
        </row>
        <row r="373">
          <cell r="D373">
            <v>2595238</v>
          </cell>
          <cell r="J373">
            <v>80</v>
          </cell>
          <cell r="O373">
            <v>-12.407297</v>
          </cell>
          <cell r="P373">
            <v>-63.020867000000003</v>
          </cell>
        </row>
        <row r="374">
          <cell r="D374">
            <v>2595239</v>
          </cell>
          <cell r="J374">
            <v>80</v>
          </cell>
          <cell r="O374">
            <v>-11.356458</v>
          </cell>
          <cell r="P374">
            <v>-60.556069999999998</v>
          </cell>
        </row>
        <row r="375">
          <cell r="D375">
            <v>2595240</v>
          </cell>
          <cell r="J375">
            <v>80</v>
          </cell>
          <cell r="O375">
            <v>-12.240053</v>
          </cell>
          <cell r="P375">
            <v>-60.395623000000001</v>
          </cell>
        </row>
        <row r="376">
          <cell r="D376">
            <v>2595241</v>
          </cell>
          <cell r="J376">
            <v>80</v>
          </cell>
          <cell r="O376">
            <v>-12.239903</v>
          </cell>
          <cell r="P376">
            <v>-60.394210000000001</v>
          </cell>
        </row>
        <row r="377">
          <cell r="D377">
            <v>2595242</v>
          </cell>
          <cell r="J377">
            <v>80</v>
          </cell>
          <cell r="O377">
            <v>-10.631932000000001</v>
          </cell>
          <cell r="P377">
            <v>-61.647691999999999</v>
          </cell>
        </row>
        <row r="378">
          <cell r="D378">
            <v>2595243</v>
          </cell>
          <cell r="J378">
            <v>80</v>
          </cell>
          <cell r="O378">
            <v>-10.632167000000001</v>
          </cell>
          <cell r="P378">
            <v>-61.647658</v>
          </cell>
        </row>
        <row r="379">
          <cell r="D379">
            <v>2595244</v>
          </cell>
          <cell r="J379">
            <v>80</v>
          </cell>
          <cell r="O379">
            <v>-10.631872</v>
          </cell>
          <cell r="P379">
            <v>-61.647584999999999</v>
          </cell>
        </row>
        <row r="380">
          <cell r="D380">
            <v>2595245</v>
          </cell>
          <cell r="J380">
            <v>80</v>
          </cell>
          <cell r="O380">
            <v>-10.631550000000001</v>
          </cell>
          <cell r="P380">
            <v>-61.647556999999999</v>
          </cell>
        </row>
        <row r="381">
          <cell r="D381">
            <v>2595246</v>
          </cell>
          <cell r="J381">
            <v>80</v>
          </cell>
          <cell r="O381">
            <v>-10.63025</v>
          </cell>
          <cell r="P381">
            <v>-61.648007999999997</v>
          </cell>
        </row>
        <row r="382">
          <cell r="D382">
            <v>2595247</v>
          </cell>
          <cell r="J382">
            <v>80</v>
          </cell>
          <cell r="O382">
            <v>-12.333637</v>
          </cell>
          <cell r="P382">
            <v>-62.835366999999998</v>
          </cell>
        </row>
        <row r="383">
          <cell r="D383">
            <v>2595248</v>
          </cell>
          <cell r="J383">
            <v>80</v>
          </cell>
          <cell r="O383">
            <v>-12.333302</v>
          </cell>
          <cell r="P383">
            <v>-62.835692999999999</v>
          </cell>
        </row>
        <row r="384">
          <cell r="D384">
            <v>2595251</v>
          </cell>
          <cell r="J384">
            <v>80</v>
          </cell>
          <cell r="O384">
            <v>-10.752395</v>
          </cell>
          <cell r="P384">
            <v>-61.551921999999998</v>
          </cell>
        </row>
        <row r="385">
          <cell r="D385">
            <v>2595252</v>
          </cell>
          <cell r="J385">
            <v>80</v>
          </cell>
          <cell r="O385">
            <v>-11.074922000000001</v>
          </cell>
          <cell r="P385">
            <v>-60.701090000000001</v>
          </cell>
        </row>
        <row r="386">
          <cell r="D386">
            <v>2595253</v>
          </cell>
          <cell r="J386">
            <v>80</v>
          </cell>
          <cell r="O386">
            <v>-12.036002</v>
          </cell>
          <cell r="P386">
            <v>-64.787599999999998</v>
          </cell>
        </row>
        <row r="387">
          <cell r="D387">
            <v>2595254</v>
          </cell>
          <cell r="J387">
            <v>80</v>
          </cell>
          <cell r="O387">
            <v>-11.081985</v>
          </cell>
          <cell r="P387">
            <v>-60.745381999999999</v>
          </cell>
        </row>
        <row r="388">
          <cell r="D388">
            <v>2595255</v>
          </cell>
          <cell r="J388">
            <v>80</v>
          </cell>
          <cell r="O388">
            <v>-12.336365000000001</v>
          </cell>
          <cell r="P388">
            <v>-62.830198000000003</v>
          </cell>
        </row>
        <row r="389">
          <cell r="D389">
            <v>2595535</v>
          </cell>
          <cell r="J389">
            <v>80</v>
          </cell>
          <cell r="O389">
            <v>-12.336600000000001</v>
          </cell>
          <cell r="P389">
            <v>-62.830039999999997</v>
          </cell>
        </row>
        <row r="390">
          <cell r="D390">
            <v>2595257</v>
          </cell>
          <cell r="J390">
            <v>80</v>
          </cell>
          <cell r="O390">
            <v>-12.242877999999999</v>
          </cell>
          <cell r="P390">
            <v>-60.396082</v>
          </cell>
        </row>
        <row r="391">
          <cell r="D391">
            <v>2595258</v>
          </cell>
          <cell r="J391">
            <v>80</v>
          </cell>
          <cell r="O391">
            <v>-10.632296999999999</v>
          </cell>
          <cell r="P391">
            <v>-61.648020000000002</v>
          </cell>
        </row>
        <row r="392">
          <cell r="D392">
            <v>2595259</v>
          </cell>
          <cell r="J392">
            <v>80</v>
          </cell>
          <cell r="O392">
            <v>-10.631605</v>
          </cell>
          <cell r="P392">
            <v>-61.648035</v>
          </cell>
        </row>
        <row r="393">
          <cell r="D393">
            <v>2595260</v>
          </cell>
          <cell r="J393">
            <v>80</v>
          </cell>
          <cell r="O393">
            <v>-12.239007000000001</v>
          </cell>
          <cell r="P393">
            <v>-60.389547999999998</v>
          </cell>
        </row>
        <row r="394">
          <cell r="D394">
            <v>2595261</v>
          </cell>
          <cell r="J394">
            <v>80</v>
          </cell>
          <cell r="O394">
            <v>-12.241908</v>
          </cell>
          <cell r="P394">
            <v>-60.392045000000003</v>
          </cell>
        </row>
        <row r="395">
          <cell r="D395">
            <v>2595262</v>
          </cell>
          <cell r="J395">
            <v>80</v>
          </cell>
          <cell r="O395">
            <v>-12.241892</v>
          </cell>
          <cell r="P395">
            <v>-60.392305</v>
          </cell>
        </row>
        <row r="396">
          <cell r="D396">
            <v>2595263</v>
          </cell>
          <cell r="J396">
            <v>80</v>
          </cell>
          <cell r="O396">
            <v>-12.24236</v>
          </cell>
          <cell r="P396">
            <v>-60.399746999999998</v>
          </cell>
        </row>
        <row r="397">
          <cell r="D397">
            <v>2595264</v>
          </cell>
          <cell r="J397">
            <v>80</v>
          </cell>
          <cell r="O397">
            <v>-12.230957</v>
          </cell>
          <cell r="P397">
            <v>-60.400635000000001</v>
          </cell>
        </row>
        <row r="398">
          <cell r="D398">
            <v>2595266</v>
          </cell>
          <cell r="J398">
            <v>80</v>
          </cell>
          <cell r="O398">
            <v>-12.336905</v>
          </cell>
          <cell r="P398">
            <v>-62.815049999999999</v>
          </cell>
        </row>
        <row r="399">
          <cell r="D399">
            <v>2595267</v>
          </cell>
          <cell r="J399">
            <v>80</v>
          </cell>
          <cell r="O399">
            <v>-10.64612</v>
          </cell>
          <cell r="P399">
            <v>-61.656562000000001</v>
          </cell>
        </row>
        <row r="400">
          <cell r="D400">
            <v>2595268</v>
          </cell>
          <cell r="J400">
            <v>80</v>
          </cell>
          <cell r="O400">
            <v>-12.413707</v>
          </cell>
          <cell r="P400">
            <v>-63.024503000000003</v>
          </cell>
        </row>
        <row r="401">
          <cell r="D401">
            <v>2595270</v>
          </cell>
          <cell r="J401">
            <v>80</v>
          </cell>
          <cell r="O401">
            <v>-11.348132</v>
          </cell>
          <cell r="P401">
            <v>-60.658012999999997</v>
          </cell>
        </row>
        <row r="402">
          <cell r="D402">
            <v>2595271</v>
          </cell>
          <cell r="J402">
            <v>80</v>
          </cell>
          <cell r="O402">
            <v>-11.331922</v>
          </cell>
          <cell r="P402">
            <v>-60.625765000000001</v>
          </cell>
        </row>
        <row r="403">
          <cell r="D403">
            <v>2595273</v>
          </cell>
          <cell r="J403">
            <v>80</v>
          </cell>
          <cell r="O403">
            <v>-12.244683</v>
          </cell>
          <cell r="P403">
            <v>-60.393847999999998</v>
          </cell>
        </row>
        <row r="404">
          <cell r="D404">
            <v>2595274</v>
          </cell>
          <cell r="J404">
            <v>80</v>
          </cell>
          <cell r="O404">
            <v>-12.236862</v>
          </cell>
          <cell r="P404">
            <v>-62.649683000000003</v>
          </cell>
        </row>
        <row r="405">
          <cell r="D405">
            <v>2595275</v>
          </cell>
          <cell r="J405">
            <v>80</v>
          </cell>
          <cell r="O405">
            <v>-10.654007999999999</v>
          </cell>
          <cell r="P405">
            <v>-61.651266999999997</v>
          </cell>
        </row>
        <row r="406">
          <cell r="D406">
            <v>2595276</v>
          </cell>
          <cell r="J406">
            <v>80</v>
          </cell>
          <cell r="O406">
            <v>-12.236413000000001</v>
          </cell>
          <cell r="P406">
            <v>-60.390045000000001</v>
          </cell>
        </row>
        <row r="407">
          <cell r="D407">
            <v>2595277</v>
          </cell>
          <cell r="J407">
            <v>80</v>
          </cell>
          <cell r="O407">
            <v>-12.254937999999999</v>
          </cell>
          <cell r="P407">
            <v>-60.376472999999997</v>
          </cell>
        </row>
        <row r="408">
          <cell r="D408">
            <v>2595279</v>
          </cell>
          <cell r="J408">
            <v>80</v>
          </cell>
          <cell r="O408">
            <v>-12.348447</v>
          </cell>
          <cell r="P408">
            <v>-62.795372999999998</v>
          </cell>
        </row>
        <row r="409">
          <cell r="D409">
            <v>2595280</v>
          </cell>
          <cell r="J409">
            <v>80</v>
          </cell>
          <cell r="O409">
            <v>-12.347203</v>
          </cell>
          <cell r="P409">
            <v>-62.797944999999999</v>
          </cell>
        </row>
        <row r="410">
          <cell r="D410">
            <v>2595281</v>
          </cell>
          <cell r="J410">
            <v>80</v>
          </cell>
          <cell r="O410">
            <v>-12.239067</v>
          </cell>
          <cell r="P410">
            <v>-60.389530000000001</v>
          </cell>
        </row>
        <row r="411">
          <cell r="D411">
            <v>2595282</v>
          </cell>
          <cell r="J411">
            <v>80</v>
          </cell>
          <cell r="O411">
            <v>-12.409179999999999</v>
          </cell>
          <cell r="P411">
            <v>-63.022086999999999</v>
          </cell>
        </row>
        <row r="412">
          <cell r="D412">
            <v>2595283</v>
          </cell>
          <cell r="J412">
            <v>80</v>
          </cell>
          <cell r="O412">
            <v>-12.242407999999999</v>
          </cell>
          <cell r="P412">
            <v>-60.401263</v>
          </cell>
        </row>
        <row r="413">
          <cell r="D413">
            <v>2595284</v>
          </cell>
          <cell r="J413">
            <v>80</v>
          </cell>
          <cell r="O413">
            <v>-10.635313</v>
          </cell>
          <cell r="P413">
            <v>-61.648332000000003</v>
          </cell>
        </row>
        <row r="414">
          <cell r="D414">
            <v>2595285</v>
          </cell>
          <cell r="J414">
            <v>80</v>
          </cell>
          <cell r="O414">
            <v>-12.237053</v>
          </cell>
          <cell r="P414">
            <v>-60.376330000000003</v>
          </cell>
        </row>
        <row r="415">
          <cell r="D415">
            <v>2595286</v>
          </cell>
          <cell r="J415">
            <v>80</v>
          </cell>
          <cell r="O415">
            <v>-12.231422999999999</v>
          </cell>
          <cell r="P415">
            <v>-60.401094999999998</v>
          </cell>
        </row>
        <row r="416">
          <cell r="D416">
            <v>2595287</v>
          </cell>
          <cell r="J416">
            <v>80</v>
          </cell>
          <cell r="O416">
            <v>-12.243135000000001</v>
          </cell>
          <cell r="P416">
            <v>-60.396132000000001</v>
          </cell>
        </row>
        <row r="417">
          <cell r="D417">
            <v>2595288</v>
          </cell>
          <cell r="J417">
            <v>80</v>
          </cell>
          <cell r="O417">
            <v>-12.407463</v>
          </cell>
          <cell r="P417">
            <v>-63.021273000000001</v>
          </cell>
        </row>
        <row r="418">
          <cell r="D418">
            <v>2595289</v>
          </cell>
          <cell r="J418">
            <v>80</v>
          </cell>
          <cell r="O418">
            <v>-12.237501999999999</v>
          </cell>
          <cell r="P418">
            <v>-62.651021999999998</v>
          </cell>
        </row>
        <row r="419">
          <cell r="D419">
            <v>2595536</v>
          </cell>
          <cell r="J419">
            <v>80</v>
          </cell>
          <cell r="O419">
            <v>-12.237412000000001</v>
          </cell>
          <cell r="P419">
            <v>-62.650587999999999</v>
          </cell>
        </row>
        <row r="420">
          <cell r="D420">
            <v>2595537</v>
          </cell>
          <cell r="J420">
            <v>80</v>
          </cell>
          <cell r="O420">
            <v>-10.637168000000001</v>
          </cell>
          <cell r="P420">
            <v>-61.803272999999997</v>
          </cell>
        </row>
        <row r="421">
          <cell r="D421">
            <v>2595539</v>
          </cell>
          <cell r="J421">
            <v>160</v>
          </cell>
          <cell r="O421">
            <v>-12.236912999999999</v>
          </cell>
          <cell r="P421">
            <v>-62.650440000000003</v>
          </cell>
        </row>
        <row r="422">
          <cell r="D422">
            <v>2595540</v>
          </cell>
          <cell r="J422">
            <v>160</v>
          </cell>
          <cell r="O422">
            <v>-12.34735</v>
          </cell>
          <cell r="P422">
            <v>-62.796368000000001</v>
          </cell>
        </row>
        <row r="423">
          <cell r="D423">
            <v>2595541</v>
          </cell>
          <cell r="J423">
            <v>80</v>
          </cell>
          <cell r="O423">
            <v>-12.233317</v>
          </cell>
          <cell r="P423">
            <v>-62.627884999999999</v>
          </cell>
        </row>
        <row r="424">
          <cell r="D424">
            <v>2595582</v>
          </cell>
          <cell r="J424">
            <v>80</v>
          </cell>
          <cell r="O424">
            <v>-12.241842</v>
          </cell>
          <cell r="P424">
            <v>-62.631948000000001</v>
          </cell>
        </row>
        <row r="425">
          <cell r="D425">
            <v>2595583</v>
          </cell>
          <cell r="J425">
            <v>80</v>
          </cell>
          <cell r="O425">
            <v>-11.415762000000001</v>
          </cell>
          <cell r="P425">
            <v>-60.604548000000001</v>
          </cell>
        </row>
        <row r="426">
          <cell r="D426">
            <v>2595585</v>
          </cell>
          <cell r="J426">
            <v>80</v>
          </cell>
          <cell r="O426">
            <v>-11.357113</v>
          </cell>
          <cell r="P426">
            <v>-60.556002999999997</v>
          </cell>
        </row>
        <row r="427">
          <cell r="D427">
            <v>2595586</v>
          </cell>
          <cell r="J427">
            <v>80</v>
          </cell>
          <cell r="O427">
            <v>-12.234143</v>
          </cell>
          <cell r="P427">
            <v>-60.374845000000001</v>
          </cell>
        </row>
        <row r="428">
          <cell r="D428">
            <v>2595587</v>
          </cell>
          <cell r="J428">
            <v>80</v>
          </cell>
          <cell r="O428">
            <v>-12.241502000000001</v>
          </cell>
          <cell r="P428">
            <v>-62.631458000000002</v>
          </cell>
        </row>
        <row r="429">
          <cell r="D429">
            <v>2595588</v>
          </cell>
          <cell r="J429">
            <v>80</v>
          </cell>
          <cell r="O429">
            <v>-12.235137999999999</v>
          </cell>
          <cell r="P429">
            <v>-62.631312000000001</v>
          </cell>
        </row>
        <row r="430">
          <cell r="D430">
            <v>2595589</v>
          </cell>
          <cell r="J430">
            <v>80</v>
          </cell>
          <cell r="O430">
            <v>-12.236765</v>
          </cell>
          <cell r="P430">
            <v>-62.651451999999999</v>
          </cell>
        </row>
        <row r="431">
          <cell r="D431">
            <v>2614567</v>
          </cell>
          <cell r="J431">
            <v>80</v>
          </cell>
          <cell r="O431">
            <v>-10.630827</v>
          </cell>
          <cell r="P431">
            <v>-61.788981999999997</v>
          </cell>
        </row>
        <row r="432">
          <cell r="D432">
            <v>2614568</v>
          </cell>
          <cell r="J432">
            <v>80</v>
          </cell>
          <cell r="O432">
            <v>-10.63677</v>
          </cell>
          <cell r="P432">
            <v>-61.801703000000003</v>
          </cell>
        </row>
        <row r="433">
          <cell r="D433">
            <v>2614569</v>
          </cell>
          <cell r="J433">
            <v>80</v>
          </cell>
          <cell r="O433">
            <v>-10.637165</v>
          </cell>
          <cell r="P433">
            <v>-61.803519999999999</v>
          </cell>
        </row>
        <row r="434">
          <cell r="D434">
            <v>2614570</v>
          </cell>
          <cell r="J434">
            <v>80</v>
          </cell>
          <cell r="O434">
            <v>-10.637090000000001</v>
          </cell>
          <cell r="P434">
            <v>-61.803556999999998</v>
          </cell>
        </row>
        <row r="435">
          <cell r="D435">
            <v>2614571</v>
          </cell>
          <cell r="J435">
            <v>80</v>
          </cell>
          <cell r="O435">
            <v>-10.636772000000001</v>
          </cell>
          <cell r="P435">
            <v>-61.801793000000004</v>
          </cell>
        </row>
        <row r="436">
          <cell r="D436">
            <v>2614572</v>
          </cell>
          <cell r="J436">
            <v>80</v>
          </cell>
          <cell r="O436">
            <v>-12.219467</v>
          </cell>
          <cell r="P436">
            <v>-60.411059999999999</v>
          </cell>
        </row>
        <row r="437">
          <cell r="D437">
            <v>2614573</v>
          </cell>
          <cell r="J437">
            <v>80</v>
          </cell>
          <cell r="O437">
            <v>-12.211928</v>
          </cell>
          <cell r="P437">
            <v>-60.38344</v>
          </cell>
        </row>
        <row r="438">
          <cell r="D438">
            <v>2614574</v>
          </cell>
          <cell r="J438">
            <v>80</v>
          </cell>
          <cell r="O438">
            <v>-11.456522</v>
          </cell>
          <cell r="P438">
            <v>-60.427297000000003</v>
          </cell>
        </row>
        <row r="439">
          <cell r="D439">
            <v>2614575</v>
          </cell>
          <cell r="J439">
            <v>80</v>
          </cell>
          <cell r="O439">
            <v>-10.434112000000001</v>
          </cell>
          <cell r="P439">
            <v>-61.652180000000001</v>
          </cell>
        </row>
        <row r="440">
          <cell r="D440">
            <v>2614576</v>
          </cell>
          <cell r="J440">
            <v>80</v>
          </cell>
          <cell r="O440">
            <v>-10.434817000000001</v>
          </cell>
          <cell r="P440">
            <v>-61.651338000000003</v>
          </cell>
        </row>
        <row r="441">
          <cell r="D441">
            <v>2614577</v>
          </cell>
          <cell r="J441">
            <v>80</v>
          </cell>
          <cell r="O441">
            <v>-10.435793</v>
          </cell>
          <cell r="P441">
            <v>-61.65043</v>
          </cell>
        </row>
        <row r="442">
          <cell r="D442">
            <v>2614578</v>
          </cell>
          <cell r="J442">
            <v>80</v>
          </cell>
          <cell r="O442">
            <v>-10.433192</v>
          </cell>
          <cell r="P442">
            <v>-61.648848000000001</v>
          </cell>
        </row>
        <row r="443">
          <cell r="D443">
            <v>2614579</v>
          </cell>
          <cell r="J443">
            <v>80</v>
          </cell>
          <cell r="O443">
            <v>-10.456379999999999</v>
          </cell>
          <cell r="P443">
            <v>-61.493501999999999</v>
          </cell>
        </row>
        <row r="444">
          <cell r="D444">
            <v>2614580</v>
          </cell>
          <cell r="J444">
            <v>80</v>
          </cell>
          <cell r="O444">
            <v>-10.434735</v>
          </cell>
          <cell r="P444">
            <v>-61.651285000000001</v>
          </cell>
        </row>
        <row r="445">
          <cell r="D445">
            <v>2629547</v>
          </cell>
          <cell r="J445">
            <v>80</v>
          </cell>
          <cell r="O445">
            <v>-8.9448519999999991</v>
          </cell>
          <cell r="P445">
            <v>-62.340249999999997</v>
          </cell>
        </row>
        <row r="446">
          <cell r="D446">
            <v>2614581</v>
          </cell>
          <cell r="J446">
            <v>80</v>
          </cell>
          <cell r="O446">
            <v>-10.433403</v>
          </cell>
          <cell r="P446">
            <v>-61.652369999999998</v>
          </cell>
        </row>
        <row r="447">
          <cell r="D447">
            <v>2614622</v>
          </cell>
          <cell r="J447">
            <v>80</v>
          </cell>
          <cell r="O447">
            <v>-10.433242</v>
          </cell>
          <cell r="P447">
            <v>-61.648924999999998</v>
          </cell>
        </row>
        <row r="448">
          <cell r="D448">
            <v>2614623</v>
          </cell>
          <cell r="J448">
            <v>80</v>
          </cell>
          <cell r="O448">
            <v>-10.434072</v>
          </cell>
          <cell r="P448">
            <v>-61.649509999999999</v>
          </cell>
        </row>
        <row r="449">
          <cell r="D449">
            <v>2614624</v>
          </cell>
          <cell r="J449">
            <v>80</v>
          </cell>
          <cell r="O449">
            <v>-10.433484999999999</v>
          </cell>
          <cell r="P449">
            <v>-61.648822000000003</v>
          </cell>
        </row>
        <row r="450">
          <cell r="D450">
            <v>2614625</v>
          </cell>
          <cell r="J450">
            <v>80</v>
          </cell>
          <cell r="O450">
            <v>-10.433365</v>
          </cell>
          <cell r="P450">
            <v>-61.648986999999998</v>
          </cell>
        </row>
        <row r="451">
          <cell r="D451">
            <v>2629551</v>
          </cell>
          <cell r="J451">
            <v>80</v>
          </cell>
          <cell r="O451">
            <v>-8.9457950000000004</v>
          </cell>
          <cell r="P451">
            <v>-62.340510000000002</v>
          </cell>
        </row>
        <row r="452">
          <cell r="D452">
            <v>2629552</v>
          </cell>
          <cell r="J452">
            <v>80</v>
          </cell>
          <cell r="O452">
            <v>-8.9399470000000001</v>
          </cell>
          <cell r="P452">
            <v>-62.342717999999998</v>
          </cell>
        </row>
        <row r="453">
          <cell r="D453">
            <v>2629553</v>
          </cell>
          <cell r="J453">
            <v>80</v>
          </cell>
          <cell r="O453">
            <v>-8.9134049999999991</v>
          </cell>
          <cell r="P453">
            <v>-62.367158000000003</v>
          </cell>
        </row>
        <row r="454">
          <cell r="D454">
            <v>2614626</v>
          </cell>
          <cell r="J454">
            <v>80</v>
          </cell>
          <cell r="O454">
            <v>-10.785328</v>
          </cell>
          <cell r="P454">
            <v>-61.539917000000003</v>
          </cell>
        </row>
        <row r="455">
          <cell r="D455">
            <v>2629554</v>
          </cell>
          <cell r="J455">
            <v>80</v>
          </cell>
          <cell r="O455">
            <v>-8.9372969999999992</v>
          </cell>
          <cell r="P455">
            <v>-62.356451999999997</v>
          </cell>
        </row>
        <row r="456">
          <cell r="D456">
            <v>2614627</v>
          </cell>
          <cell r="J456">
            <v>80</v>
          </cell>
          <cell r="O456">
            <v>-10.45051</v>
          </cell>
          <cell r="P456">
            <v>-61.491148000000003</v>
          </cell>
        </row>
        <row r="457">
          <cell r="D457">
            <v>2629555</v>
          </cell>
          <cell r="J457">
            <v>80</v>
          </cell>
          <cell r="O457">
            <v>-8.9371050000000007</v>
          </cell>
          <cell r="P457">
            <v>-62.35669</v>
          </cell>
        </row>
        <row r="458">
          <cell r="D458">
            <v>2629556</v>
          </cell>
          <cell r="J458">
            <v>80</v>
          </cell>
          <cell r="O458">
            <v>-8.9066519999999993</v>
          </cell>
          <cell r="P458">
            <v>-62.337361999999999</v>
          </cell>
        </row>
        <row r="459">
          <cell r="D459">
            <v>2614628</v>
          </cell>
          <cell r="J459">
            <v>80</v>
          </cell>
          <cell r="O459">
            <v>-10.456282</v>
          </cell>
          <cell r="P459">
            <v>-61.493527999999998</v>
          </cell>
        </row>
        <row r="460">
          <cell r="D460">
            <v>2629557</v>
          </cell>
          <cell r="J460">
            <v>80</v>
          </cell>
          <cell r="O460">
            <v>-8.9573350000000005</v>
          </cell>
          <cell r="P460">
            <v>-62.370128000000001</v>
          </cell>
        </row>
        <row r="461">
          <cell r="D461">
            <v>2629558</v>
          </cell>
          <cell r="J461">
            <v>80</v>
          </cell>
          <cell r="O461">
            <v>-8.9148519999999998</v>
          </cell>
          <cell r="P461">
            <v>-62.366247000000001</v>
          </cell>
        </row>
        <row r="462">
          <cell r="D462">
            <v>2614629</v>
          </cell>
          <cell r="J462">
            <v>80</v>
          </cell>
          <cell r="O462">
            <v>-11.956688</v>
          </cell>
          <cell r="P462">
            <v>-60.447425000000003</v>
          </cell>
        </row>
        <row r="463">
          <cell r="D463">
            <v>2614630</v>
          </cell>
          <cell r="J463">
            <v>80</v>
          </cell>
          <cell r="O463">
            <v>-11.956128</v>
          </cell>
          <cell r="P463">
            <v>-60.447187</v>
          </cell>
        </row>
        <row r="464">
          <cell r="D464">
            <v>2614631</v>
          </cell>
          <cell r="J464">
            <v>80</v>
          </cell>
          <cell r="O464">
            <v>-11.964623</v>
          </cell>
          <cell r="P464">
            <v>-60.471643</v>
          </cell>
        </row>
        <row r="465">
          <cell r="D465">
            <v>2614632</v>
          </cell>
          <cell r="J465">
            <v>80</v>
          </cell>
          <cell r="O465">
            <v>-11.948933</v>
          </cell>
          <cell r="P465">
            <v>-60.480226999999999</v>
          </cell>
        </row>
        <row r="466">
          <cell r="D466">
            <v>2629560</v>
          </cell>
          <cell r="J466">
            <v>80</v>
          </cell>
          <cell r="O466">
            <v>-8.91934</v>
          </cell>
          <cell r="P466">
            <v>-62.364452999999997</v>
          </cell>
        </row>
        <row r="467">
          <cell r="D467">
            <v>2614633</v>
          </cell>
          <cell r="J467">
            <v>80</v>
          </cell>
          <cell r="O467">
            <v>-10.433472999999999</v>
          </cell>
          <cell r="P467">
            <v>-61.649203</v>
          </cell>
        </row>
        <row r="468">
          <cell r="D468">
            <v>2614634</v>
          </cell>
          <cell r="J468">
            <v>80</v>
          </cell>
          <cell r="O468">
            <v>-12.255608000000001</v>
          </cell>
          <cell r="P468">
            <v>-60.319560000000003</v>
          </cell>
        </row>
        <row r="469">
          <cell r="D469">
            <v>2614635</v>
          </cell>
          <cell r="J469">
            <v>80</v>
          </cell>
          <cell r="O469">
            <v>-12.262597</v>
          </cell>
          <cell r="P469">
            <v>-60.410102000000002</v>
          </cell>
        </row>
        <row r="470">
          <cell r="D470">
            <v>2629562</v>
          </cell>
          <cell r="J470">
            <v>80</v>
          </cell>
          <cell r="O470">
            <v>-8.8506630000000008</v>
          </cell>
          <cell r="P470">
            <v>-62.395608000000003</v>
          </cell>
        </row>
        <row r="471">
          <cell r="D471">
            <v>2614636</v>
          </cell>
          <cell r="J471">
            <v>80</v>
          </cell>
          <cell r="O471">
            <v>-12.250035</v>
          </cell>
          <cell r="P471">
            <v>-60.337035</v>
          </cell>
        </row>
        <row r="472">
          <cell r="D472">
            <v>2629563</v>
          </cell>
          <cell r="J472">
            <v>80</v>
          </cell>
          <cell r="O472">
            <v>-8.8609399999999994</v>
          </cell>
          <cell r="P472">
            <v>-62.388511999999999</v>
          </cell>
        </row>
        <row r="473">
          <cell r="D473">
            <v>2629564</v>
          </cell>
          <cell r="J473">
            <v>80</v>
          </cell>
          <cell r="O473">
            <v>-8.8452979999999997</v>
          </cell>
          <cell r="P473">
            <v>-62.401147999999999</v>
          </cell>
        </row>
        <row r="474">
          <cell r="D474">
            <v>2629565</v>
          </cell>
          <cell r="J474">
            <v>80</v>
          </cell>
          <cell r="O474">
            <v>-8.8705879999999997</v>
          </cell>
          <cell r="P474">
            <v>-62.390203</v>
          </cell>
        </row>
        <row r="475">
          <cell r="D475">
            <v>2614637</v>
          </cell>
          <cell r="J475">
            <v>80</v>
          </cell>
          <cell r="O475">
            <v>-10.434205</v>
          </cell>
          <cell r="P475">
            <v>-61.654060000000001</v>
          </cell>
        </row>
        <row r="476">
          <cell r="D476">
            <v>2614638</v>
          </cell>
          <cell r="J476">
            <v>80</v>
          </cell>
          <cell r="O476">
            <v>-10.434445</v>
          </cell>
          <cell r="P476">
            <v>-61.654072999999997</v>
          </cell>
        </row>
        <row r="477">
          <cell r="D477">
            <v>2614639</v>
          </cell>
          <cell r="J477">
            <v>80</v>
          </cell>
          <cell r="O477">
            <v>-10.434137</v>
          </cell>
          <cell r="P477">
            <v>-61.653734999999998</v>
          </cell>
        </row>
        <row r="478">
          <cell r="D478">
            <v>2614640</v>
          </cell>
          <cell r="J478">
            <v>80</v>
          </cell>
          <cell r="O478">
            <v>-10.433958000000001</v>
          </cell>
          <cell r="P478">
            <v>-61.653846999999999</v>
          </cell>
        </row>
        <row r="479">
          <cell r="D479">
            <v>2614641</v>
          </cell>
          <cell r="J479">
            <v>80</v>
          </cell>
          <cell r="O479">
            <v>-12.262700000000001</v>
          </cell>
          <cell r="P479">
            <v>-60.306350000000002</v>
          </cell>
        </row>
        <row r="480">
          <cell r="D480">
            <v>2614642</v>
          </cell>
          <cell r="J480">
            <v>80</v>
          </cell>
          <cell r="O480">
            <v>-12.249872999999999</v>
          </cell>
          <cell r="P480">
            <v>-60.337133000000001</v>
          </cell>
        </row>
        <row r="481">
          <cell r="D481">
            <v>2614643</v>
          </cell>
          <cell r="J481">
            <v>80</v>
          </cell>
          <cell r="O481">
            <v>-12.249063</v>
          </cell>
          <cell r="P481">
            <v>-60.321317999999998</v>
          </cell>
        </row>
        <row r="482">
          <cell r="D482">
            <v>2614644</v>
          </cell>
          <cell r="J482">
            <v>80</v>
          </cell>
          <cell r="O482">
            <v>-12.252108</v>
          </cell>
          <cell r="P482">
            <v>-60.330782999999997</v>
          </cell>
        </row>
        <row r="483">
          <cell r="D483">
            <v>2614645</v>
          </cell>
          <cell r="J483">
            <v>80</v>
          </cell>
          <cell r="O483">
            <v>-12.24958</v>
          </cell>
          <cell r="P483">
            <v>-60.325671999999997</v>
          </cell>
        </row>
        <row r="484">
          <cell r="D484">
            <v>2614646</v>
          </cell>
          <cell r="J484">
            <v>80</v>
          </cell>
          <cell r="O484">
            <v>-10.435408000000001</v>
          </cell>
          <cell r="P484">
            <v>-61.653773000000001</v>
          </cell>
        </row>
        <row r="485">
          <cell r="D485">
            <v>2629566</v>
          </cell>
          <cell r="J485">
            <v>80</v>
          </cell>
          <cell r="O485">
            <v>-8.9009599999999995</v>
          </cell>
          <cell r="P485">
            <v>-62.370697</v>
          </cell>
        </row>
        <row r="486">
          <cell r="D486">
            <v>2614647</v>
          </cell>
          <cell r="J486">
            <v>80</v>
          </cell>
          <cell r="O486">
            <v>-12.33596</v>
          </cell>
          <cell r="P486">
            <v>-62.815632000000001</v>
          </cell>
        </row>
        <row r="487">
          <cell r="D487">
            <v>2614648</v>
          </cell>
          <cell r="J487">
            <v>80</v>
          </cell>
          <cell r="O487">
            <v>-10.434537000000001</v>
          </cell>
          <cell r="P487">
            <v>-61.653370000000002</v>
          </cell>
        </row>
        <row r="488">
          <cell r="D488">
            <v>2614649</v>
          </cell>
          <cell r="J488">
            <v>80</v>
          </cell>
          <cell r="O488">
            <v>-10.43469</v>
          </cell>
          <cell r="P488">
            <v>-61.653751999999997</v>
          </cell>
        </row>
        <row r="489">
          <cell r="D489">
            <v>2614650</v>
          </cell>
          <cell r="J489">
            <v>80</v>
          </cell>
          <cell r="O489">
            <v>-12.263413</v>
          </cell>
          <cell r="P489">
            <v>-60.299230000000001</v>
          </cell>
        </row>
        <row r="490">
          <cell r="D490">
            <v>2614651</v>
          </cell>
          <cell r="J490">
            <v>80</v>
          </cell>
          <cell r="O490">
            <v>-12.262435</v>
          </cell>
          <cell r="P490">
            <v>-60.309623000000002</v>
          </cell>
        </row>
        <row r="491">
          <cell r="D491">
            <v>2614652</v>
          </cell>
          <cell r="J491">
            <v>80</v>
          </cell>
          <cell r="O491">
            <v>-12.262695000000001</v>
          </cell>
          <cell r="P491">
            <v>-60.316668</v>
          </cell>
        </row>
        <row r="492">
          <cell r="D492">
            <v>2614653</v>
          </cell>
          <cell r="J492">
            <v>80</v>
          </cell>
          <cell r="O492">
            <v>-10.434188000000001</v>
          </cell>
          <cell r="P492">
            <v>-61.653554999999997</v>
          </cell>
        </row>
        <row r="493">
          <cell r="D493">
            <v>2614654</v>
          </cell>
          <cell r="J493">
            <v>80</v>
          </cell>
          <cell r="O493">
            <v>-12.260820000000001</v>
          </cell>
          <cell r="P493">
            <v>-60.408431999999998</v>
          </cell>
        </row>
        <row r="494">
          <cell r="D494">
            <v>2629567</v>
          </cell>
          <cell r="J494">
            <v>80</v>
          </cell>
          <cell r="O494">
            <v>-8.8986929999999997</v>
          </cell>
          <cell r="P494">
            <v>-62.371495000000003</v>
          </cell>
        </row>
        <row r="495">
          <cell r="D495">
            <v>2629568</v>
          </cell>
          <cell r="J495">
            <v>80</v>
          </cell>
          <cell r="O495">
            <v>-8.9316230000000001</v>
          </cell>
          <cell r="P495">
            <v>-62.350639999999999</v>
          </cell>
        </row>
        <row r="496">
          <cell r="D496">
            <v>2614655</v>
          </cell>
          <cell r="J496">
            <v>80</v>
          </cell>
          <cell r="O496">
            <v>-10.662602</v>
          </cell>
          <cell r="P496">
            <v>-61.765763</v>
          </cell>
        </row>
        <row r="497">
          <cell r="D497">
            <v>2614656</v>
          </cell>
          <cell r="J497">
            <v>80</v>
          </cell>
          <cell r="O497">
            <v>-10.662317</v>
          </cell>
          <cell r="P497">
            <v>-61.765863000000003</v>
          </cell>
        </row>
        <row r="498">
          <cell r="D498">
            <v>2614657</v>
          </cell>
          <cell r="J498">
            <v>80</v>
          </cell>
          <cell r="O498">
            <v>-10.664277</v>
          </cell>
          <cell r="P498">
            <v>-61.767808000000002</v>
          </cell>
        </row>
        <row r="499">
          <cell r="D499">
            <v>2614658</v>
          </cell>
          <cell r="J499">
            <v>80</v>
          </cell>
          <cell r="O499">
            <v>-10.664407000000001</v>
          </cell>
          <cell r="P499">
            <v>-61.767589999999998</v>
          </cell>
        </row>
        <row r="500">
          <cell r="D500">
            <v>2614659</v>
          </cell>
          <cell r="J500">
            <v>80</v>
          </cell>
          <cell r="O500">
            <v>-10.664285</v>
          </cell>
          <cell r="P500">
            <v>-61.767218</v>
          </cell>
        </row>
        <row r="501">
          <cell r="D501">
            <v>2614660</v>
          </cell>
          <cell r="J501">
            <v>80</v>
          </cell>
          <cell r="O501">
            <v>-10.662072</v>
          </cell>
          <cell r="P501">
            <v>-61.755809999999997</v>
          </cell>
        </row>
        <row r="502">
          <cell r="D502">
            <v>2614661</v>
          </cell>
          <cell r="J502">
            <v>80</v>
          </cell>
          <cell r="O502">
            <v>-10.662445</v>
          </cell>
          <cell r="P502">
            <v>-61.756022999999999</v>
          </cell>
        </row>
        <row r="503">
          <cell r="D503">
            <v>2614662</v>
          </cell>
          <cell r="J503">
            <v>80</v>
          </cell>
          <cell r="O503">
            <v>-12.212395000000001</v>
          </cell>
          <cell r="P503">
            <v>-60.383690000000001</v>
          </cell>
        </row>
        <row r="504">
          <cell r="D504">
            <v>2614663</v>
          </cell>
          <cell r="J504">
            <v>80</v>
          </cell>
          <cell r="O504">
            <v>-10.662167</v>
          </cell>
          <cell r="P504">
            <v>-61.755597999999999</v>
          </cell>
        </row>
        <row r="505">
          <cell r="D505">
            <v>2614664</v>
          </cell>
          <cell r="J505">
            <v>80</v>
          </cell>
          <cell r="O505">
            <v>-12.212020000000001</v>
          </cell>
          <cell r="P505">
            <v>-60.383814999999998</v>
          </cell>
        </row>
        <row r="506">
          <cell r="D506">
            <v>2614665</v>
          </cell>
          <cell r="J506">
            <v>80</v>
          </cell>
          <cell r="O506">
            <v>-10.642317</v>
          </cell>
          <cell r="P506">
            <v>-61.648138000000003</v>
          </cell>
        </row>
        <row r="507">
          <cell r="D507">
            <v>2614666</v>
          </cell>
          <cell r="J507">
            <v>80</v>
          </cell>
          <cell r="O507">
            <v>-12.237</v>
          </cell>
          <cell r="P507">
            <v>-62.650573000000001</v>
          </cell>
        </row>
        <row r="508">
          <cell r="D508">
            <v>2614667</v>
          </cell>
          <cell r="J508">
            <v>80</v>
          </cell>
          <cell r="O508">
            <v>-12.346848</v>
          </cell>
          <cell r="P508">
            <v>-62.796602</v>
          </cell>
        </row>
        <row r="509">
          <cell r="D509">
            <v>2614668</v>
          </cell>
          <cell r="J509">
            <v>80</v>
          </cell>
          <cell r="O509">
            <v>-11.616804999999999</v>
          </cell>
          <cell r="P509">
            <v>-60.412143</v>
          </cell>
        </row>
        <row r="510">
          <cell r="D510">
            <v>2629569</v>
          </cell>
          <cell r="J510">
            <v>80</v>
          </cell>
          <cell r="O510">
            <v>-8.8915520000000008</v>
          </cell>
          <cell r="P510">
            <v>-62.375394999999997</v>
          </cell>
        </row>
        <row r="511">
          <cell r="D511">
            <v>2629570</v>
          </cell>
          <cell r="J511">
            <v>80</v>
          </cell>
          <cell r="O511">
            <v>-8.8920670000000008</v>
          </cell>
          <cell r="P511">
            <v>-62.375292000000002</v>
          </cell>
        </row>
        <row r="512">
          <cell r="D512">
            <v>2629571</v>
          </cell>
          <cell r="J512">
            <v>80</v>
          </cell>
          <cell r="O512">
            <v>-8.881138</v>
          </cell>
          <cell r="P512">
            <v>-62.34104</v>
          </cell>
        </row>
        <row r="513">
          <cell r="D513">
            <v>2614669</v>
          </cell>
          <cell r="J513">
            <v>80</v>
          </cell>
          <cell r="O513">
            <v>-12.248474999999999</v>
          </cell>
          <cell r="P513">
            <v>-60.329627000000002</v>
          </cell>
        </row>
        <row r="514">
          <cell r="D514">
            <v>2629572</v>
          </cell>
          <cell r="J514">
            <v>80</v>
          </cell>
          <cell r="O514">
            <v>-8.883972</v>
          </cell>
          <cell r="P514">
            <v>-62.340273000000003</v>
          </cell>
        </row>
        <row r="515">
          <cell r="D515">
            <v>2614670</v>
          </cell>
          <cell r="J515">
            <v>80</v>
          </cell>
          <cell r="O515">
            <v>-12.25018</v>
          </cell>
          <cell r="P515">
            <v>-60.327077000000003</v>
          </cell>
        </row>
        <row r="516">
          <cell r="D516">
            <v>2629573</v>
          </cell>
          <cell r="J516">
            <v>80</v>
          </cell>
          <cell r="O516">
            <v>-8.8832380000000004</v>
          </cell>
          <cell r="P516">
            <v>-62.380687999999999</v>
          </cell>
        </row>
        <row r="517">
          <cell r="D517">
            <v>2614671</v>
          </cell>
          <cell r="J517">
            <v>80</v>
          </cell>
          <cell r="O517">
            <v>-12.333247</v>
          </cell>
          <cell r="P517">
            <v>-62.835937000000001</v>
          </cell>
        </row>
        <row r="518">
          <cell r="D518">
            <v>2614672</v>
          </cell>
          <cell r="J518">
            <v>80</v>
          </cell>
          <cell r="O518">
            <v>-12.335962</v>
          </cell>
          <cell r="P518">
            <v>-62.815575000000003</v>
          </cell>
        </row>
        <row r="519">
          <cell r="D519">
            <v>2614673</v>
          </cell>
          <cell r="J519">
            <v>80</v>
          </cell>
          <cell r="O519">
            <v>-12.332953</v>
          </cell>
          <cell r="P519">
            <v>-62.836078000000001</v>
          </cell>
        </row>
        <row r="520">
          <cell r="D520">
            <v>2629574</v>
          </cell>
          <cell r="J520">
            <v>80</v>
          </cell>
          <cell r="O520">
            <v>-8.8736879999999996</v>
          </cell>
          <cell r="P520">
            <v>-62.379441999999997</v>
          </cell>
        </row>
        <row r="521">
          <cell r="D521">
            <v>2629575</v>
          </cell>
          <cell r="J521">
            <v>80</v>
          </cell>
          <cell r="O521">
            <v>-8.8791770000000003</v>
          </cell>
          <cell r="P521">
            <v>-62.383242000000003</v>
          </cell>
        </row>
        <row r="522">
          <cell r="D522">
            <v>2629576</v>
          </cell>
          <cell r="J522">
            <v>80</v>
          </cell>
          <cell r="O522">
            <v>-8.8518930000000005</v>
          </cell>
          <cell r="P522">
            <v>-62.354509999999998</v>
          </cell>
        </row>
        <row r="523">
          <cell r="D523">
            <v>2614674</v>
          </cell>
          <cell r="J523">
            <v>80</v>
          </cell>
          <cell r="O523">
            <v>-12.231087</v>
          </cell>
          <cell r="P523">
            <v>-60.317177999999998</v>
          </cell>
        </row>
        <row r="524">
          <cell r="D524">
            <v>2629577</v>
          </cell>
          <cell r="J524">
            <v>80</v>
          </cell>
          <cell r="O524">
            <v>-8.8517770000000002</v>
          </cell>
          <cell r="P524">
            <v>-62.351914999999998</v>
          </cell>
        </row>
        <row r="525">
          <cell r="D525">
            <v>2629578</v>
          </cell>
          <cell r="J525">
            <v>80</v>
          </cell>
          <cell r="O525">
            <v>-8.8467599999999997</v>
          </cell>
          <cell r="P525">
            <v>-62.357064999999999</v>
          </cell>
        </row>
        <row r="526">
          <cell r="D526">
            <v>2614675</v>
          </cell>
          <cell r="J526">
            <v>80</v>
          </cell>
          <cell r="O526">
            <v>-12.231522</v>
          </cell>
          <cell r="P526">
            <v>-60.312852999999997</v>
          </cell>
        </row>
        <row r="527">
          <cell r="D527">
            <v>2614676</v>
          </cell>
          <cell r="J527">
            <v>80</v>
          </cell>
          <cell r="O527">
            <v>-12.229761999999999</v>
          </cell>
          <cell r="P527">
            <v>-60.312573</v>
          </cell>
        </row>
        <row r="528">
          <cell r="D528">
            <v>2614677</v>
          </cell>
          <cell r="J528">
            <v>80</v>
          </cell>
          <cell r="O528">
            <v>-12.240363</v>
          </cell>
          <cell r="P528">
            <v>-60.320847999999998</v>
          </cell>
        </row>
        <row r="529">
          <cell r="D529">
            <v>2614678</v>
          </cell>
          <cell r="J529">
            <v>80</v>
          </cell>
          <cell r="O529">
            <v>-12.241390000000001</v>
          </cell>
          <cell r="P529">
            <v>-60.313402000000004</v>
          </cell>
        </row>
        <row r="530">
          <cell r="D530">
            <v>2614679</v>
          </cell>
          <cell r="J530">
            <v>80</v>
          </cell>
          <cell r="O530">
            <v>-12.233055</v>
          </cell>
          <cell r="P530">
            <v>-60.310789999999997</v>
          </cell>
        </row>
        <row r="531">
          <cell r="D531">
            <v>2629579</v>
          </cell>
          <cell r="J531">
            <v>80</v>
          </cell>
          <cell r="O531">
            <v>-8.8280370000000001</v>
          </cell>
          <cell r="P531">
            <v>-62.364423000000002</v>
          </cell>
        </row>
        <row r="532">
          <cell r="D532">
            <v>2614680</v>
          </cell>
          <cell r="J532">
            <v>80</v>
          </cell>
          <cell r="O532">
            <v>-12.248722000000001</v>
          </cell>
          <cell r="P532">
            <v>-60.317686999999999</v>
          </cell>
        </row>
        <row r="533">
          <cell r="D533">
            <v>2629580</v>
          </cell>
          <cell r="J533">
            <v>80</v>
          </cell>
          <cell r="O533">
            <v>-8.8605350000000005</v>
          </cell>
          <cell r="P533">
            <v>-62.349217000000003</v>
          </cell>
        </row>
        <row r="534">
          <cell r="D534">
            <v>2629581</v>
          </cell>
          <cell r="J534">
            <v>80</v>
          </cell>
          <cell r="O534">
            <v>-8.8275699999999997</v>
          </cell>
          <cell r="P534">
            <v>-62.364764999999998</v>
          </cell>
        </row>
        <row r="535">
          <cell r="D535">
            <v>2629582</v>
          </cell>
          <cell r="J535">
            <v>80</v>
          </cell>
          <cell r="O535">
            <v>-8.8971049999999998</v>
          </cell>
          <cell r="P535">
            <v>-62.334637999999998</v>
          </cell>
        </row>
        <row r="536">
          <cell r="D536">
            <v>2629583</v>
          </cell>
          <cell r="J536">
            <v>80</v>
          </cell>
          <cell r="O536">
            <v>-8.8853050000000007</v>
          </cell>
          <cell r="P536">
            <v>-62.379812000000001</v>
          </cell>
        </row>
        <row r="537">
          <cell r="D537">
            <v>2629584</v>
          </cell>
          <cell r="J537">
            <v>80</v>
          </cell>
          <cell r="O537">
            <v>-8.8895929999999996</v>
          </cell>
          <cell r="P537">
            <v>-62.378407000000003</v>
          </cell>
        </row>
        <row r="538">
          <cell r="D538">
            <v>2629585</v>
          </cell>
          <cell r="J538">
            <v>80</v>
          </cell>
          <cell r="O538">
            <v>-8.8518270000000001</v>
          </cell>
          <cell r="P538">
            <v>-62.392952999999999</v>
          </cell>
        </row>
        <row r="539">
          <cell r="D539">
            <v>2629586</v>
          </cell>
          <cell r="J539">
            <v>80</v>
          </cell>
          <cell r="O539">
            <v>-8.8885629999999995</v>
          </cell>
          <cell r="P539">
            <v>-62.337322</v>
          </cell>
        </row>
        <row r="540">
          <cell r="D540">
            <v>2629587</v>
          </cell>
          <cell r="J540">
            <v>80</v>
          </cell>
          <cell r="O540">
            <v>-8.8963249999999992</v>
          </cell>
          <cell r="P540">
            <v>-62.331882999999998</v>
          </cell>
        </row>
        <row r="541">
          <cell r="D541">
            <v>2614681</v>
          </cell>
          <cell r="J541">
            <v>80</v>
          </cell>
          <cell r="O541">
            <v>-10.436921999999999</v>
          </cell>
          <cell r="P541">
            <v>-61.651857</v>
          </cell>
        </row>
        <row r="542">
          <cell r="D542">
            <v>2614682</v>
          </cell>
          <cell r="J542">
            <v>80</v>
          </cell>
          <cell r="O542">
            <v>-10.437487000000001</v>
          </cell>
          <cell r="P542">
            <v>-61.650843000000002</v>
          </cell>
        </row>
        <row r="543">
          <cell r="D543">
            <v>2614683</v>
          </cell>
          <cell r="J543">
            <v>80</v>
          </cell>
          <cell r="O543">
            <v>-10.436070000000001</v>
          </cell>
          <cell r="P543">
            <v>-61.651026999999999</v>
          </cell>
        </row>
        <row r="544">
          <cell r="D544">
            <v>2614684</v>
          </cell>
          <cell r="J544">
            <v>80</v>
          </cell>
          <cell r="O544">
            <v>-10.435700000000001</v>
          </cell>
          <cell r="P544">
            <v>-61.653725000000001</v>
          </cell>
        </row>
        <row r="545">
          <cell r="D545">
            <v>2614685</v>
          </cell>
          <cell r="J545">
            <v>80</v>
          </cell>
          <cell r="O545">
            <v>-10.434172999999999</v>
          </cell>
          <cell r="P545">
            <v>-61.652676999999997</v>
          </cell>
        </row>
        <row r="546">
          <cell r="D546">
            <v>2614686</v>
          </cell>
          <cell r="J546">
            <v>80</v>
          </cell>
          <cell r="O546">
            <v>-10.434053</v>
          </cell>
          <cell r="P546">
            <v>-61.652382000000003</v>
          </cell>
        </row>
        <row r="547">
          <cell r="D547">
            <v>2614687</v>
          </cell>
          <cell r="J547">
            <v>80</v>
          </cell>
          <cell r="O547">
            <v>-10.43356</v>
          </cell>
          <cell r="P547">
            <v>-61.652611999999998</v>
          </cell>
        </row>
        <row r="548">
          <cell r="D548">
            <v>2614688</v>
          </cell>
          <cell r="J548">
            <v>80</v>
          </cell>
          <cell r="O548">
            <v>-11.520737</v>
          </cell>
          <cell r="P548">
            <v>-60.512045000000001</v>
          </cell>
        </row>
        <row r="549">
          <cell r="D549">
            <v>2629588</v>
          </cell>
          <cell r="J549">
            <v>80</v>
          </cell>
          <cell r="O549">
            <v>-8.9107479999999999</v>
          </cell>
          <cell r="P549">
            <v>-62.41019</v>
          </cell>
        </row>
        <row r="550">
          <cell r="D550">
            <v>2629589</v>
          </cell>
          <cell r="J550">
            <v>80</v>
          </cell>
          <cell r="O550">
            <v>-8.8824249999999996</v>
          </cell>
          <cell r="P550">
            <v>-62.423332000000002</v>
          </cell>
        </row>
        <row r="551">
          <cell r="D551">
            <v>2629590</v>
          </cell>
          <cell r="J551">
            <v>80</v>
          </cell>
          <cell r="O551">
            <v>-8.8456299999999999</v>
          </cell>
          <cell r="P551">
            <v>-62.357213000000002</v>
          </cell>
        </row>
        <row r="552">
          <cell r="D552">
            <v>2614689</v>
          </cell>
          <cell r="J552">
            <v>80</v>
          </cell>
          <cell r="O552">
            <v>-12.244922000000001</v>
          </cell>
          <cell r="P552">
            <v>-60.328575000000001</v>
          </cell>
        </row>
        <row r="553">
          <cell r="D553">
            <v>2614690</v>
          </cell>
          <cell r="J553">
            <v>80</v>
          </cell>
          <cell r="O553">
            <v>-11.104521999999999</v>
          </cell>
          <cell r="P553">
            <v>-61.351523</v>
          </cell>
        </row>
        <row r="554">
          <cell r="D554">
            <v>2614691</v>
          </cell>
          <cell r="J554">
            <v>80</v>
          </cell>
          <cell r="O554">
            <v>-11.10407</v>
          </cell>
          <cell r="P554">
            <v>-61.351443000000003</v>
          </cell>
        </row>
        <row r="555">
          <cell r="D555">
            <v>2614692</v>
          </cell>
          <cell r="J555">
            <v>80</v>
          </cell>
          <cell r="O555">
            <v>-11.104793000000001</v>
          </cell>
          <cell r="P555">
            <v>-61.351546999999997</v>
          </cell>
        </row>
        <row r="556">
          <cell r="D556">
            <v>2614693</v>
          </cell>
          <cell r="J556">
            <v>80</v>
          </cell>
          <cell r="O556">
            <v>-10.437268</v>
          </cell>
          <cell r="P556">
            <v>-61.65128</v>
          </cell>
        </row>
        <row r="557">
          <cell r="D557">
            <v>2629591</v>
          </cell>
          <cell r="J557">
            <v>80</v>
          </cell>
          <cell r="O557">
            <v>-8.8179529999999993</v>
          </cell>
          <cell r="P557">
            <v>-62.351505000000003</v>
          </cell>
        </row>
        <row r="558">
          <cell r="D558">
            <v>2629592</v>
          </cell>
          <cell r="J558">
            <v>80</v>
          </cell>
          <cell r="O558">
            <v>-8.8410770000000003</v>
          </cell>
          <cell r="P558">
            <v>-62.314165000000003</v>
          </cell>
        </row>
        <row r="559">
          <cell r="D559">
            <v>2614694</v>
          </cell>
          <cell r="J559">
            <v>80</v>
          </cell>
          <cell r="O559">
            <v>-12.237107999999999</v>
          </cell>
          <cell r="P559">
            <v>-62.650917</v>
          </cell>
        </row>
        <row r="560">
          <cell r="D560">
            <v>2614695</v>
          </cell>
          <cell r="J560">
            <v>80</v>
          </cell>
          <cell r="O560">
            <v>-12.236435</v>
          </cell>
          <cell r="P560">
            <v>-62.649583</v>
          </cell>
        </row>
        <row r="561">
          <cell r="D561">
            <v>2614696</v>
          </cell>
          <cell r="J561">
            <v>80</v>
          </cell>
          <cell r="O561">
            <v>-12.235443</v>
          </cell>
          <cell r="P561">
            <v>-62.650582999999997</v>
          </cell>
        </row>
        <row r="562">
          <cell r="D562">
            <v>2614697</v>
          </cell>
          <cell r="J562">
            <v>80</v>
          </cell>
          <cell r="O562">
            <v>-11.104823</v>
          </cell>
          <cell r="P562">
            <v>-61.351889999999997</v>
          </cell>
        </row>
        <row r="563">
          <cell r="D563">
            <v>2614698</v>
          </cell>
          <cell r="J563">
            <v>80</v>
          </cell>
          <cell r="O563">
            <v>-9.7742950000000004</v>
          </cell>
          <cell r="P563">
            <v>-62.040728000000001</v>
          </cell>
        </row>
        <row r="564">
          <cell r="D564">
            <v>2614699</v>
          </cell>
          <cell r="J564">
            <v>80</v>
          </cell>
          <cell r="O564">
            <v>-9.7603380000000008</v>
          </cell>
          <cell r="P564">
            <v>-62.042453000000002</v>
          </cell>
        </row>
        <row r="565">
          <cell r="D565">
            <v>2614700</v>
          </cell>
          <cell r="J565">
            <v>80</v>
          </cell>
          <cell r="O565">
            <v>-9.3645180000000003</v>
          </cell>
          <cell r="P565">
            <v>-61.86844</v>
          </cell>
        </row>
        <row r="566">
          <cell r="D566">
            <v>2614701</v>
          </cell>
          <cell r="J566">
            <v>80</v>
          </cell>
          <cell r="O566">
            <v>-9.3663019999999992</v>
          </cell>
          <cell r="P566">
            <v>-61.867379999999997</v>
          </cell>
        </row>
        <row r="567">
          <cell r="D567">
            <v>2614702</v>
          </cell>
          <cell r="J567">
            <v>80</v>
          </cell>
          <cell r="O567">
            <v>-9.3437579999999993</v>
          </cell>
          <cell r="P567">
            <v>-61.887447000000002</v>
          </cell>
        </row>
        <row r="568">
          <cell r="D568">
            <v>2614703</v>
          </cell>
          <cell r="J568">
            <v>80</v>
          </cell>
          <cell r="O568">
            <v>-9.3328749999999996</v>
          </cell>
          <cell r="P568">
            <v>-61.889673000000002</v>
          </cell>
        </row>
        <row r="569">
          <cell r="D569">
            <v>2614704</v>
          </cell>
          <cell r="J569">
            <v>80</v>
          </cell>
          <cell r="O569">
            <v>-9.7736830000000001</v>
          </cell>
          <cell r="P569">
            <v>-62.041960000000003</v>
          </cell>
        </row>
        <row r="570">
          <cell r="D570">
            <v>2614705</v>
          </cell>
          <cell r="J570">
            <v>80</v>
          </cell>
          <cell r="O570">
            <v>-9.7541820000000001</v>
          </cell>
          <cell r="P570">
            <v>-62.034348000000001</v>
          </cell>
        </row>
        <row r="571">
          <cell r="D571">
            <v>2614706</v>
          </cell>
          <cell r="J571">
            <v>80</v>
          </cell>
          <cell r="O571">
            <v>-9.7561999999999998</v>
          </cell>
          <cell r="P571">
            <v>-62.063138000000002</v>
          </cell>
        </row>
        <row r="572">
          <cell r="D572">
            <v>2614707</v>
          </cell>
          <cell r="J572">
            <v>80</v>
          </cell>
          <cell r="O572">
            <v>-12.228607</v>
          </cell>
          <cell r="P572">
            <v>-60.32461</v>
          </cell>
        </row>
        <row r="573">
          <cell r="D573">
            <v>2614708</v>
          </cell>
          <cell r="J573">
            <v>80</v>
          </cell>
          <cell r="O573">
            <v>-10.433277</v>
          </cell>
          <cell r="P573">
            <v>-61.652182000000003</v>
          </cell>
        </row>
        <row r="574">
          <cell r="D574">
            <v>2614709</v>
          </cell>
          <cell r="J574">
            <v>80</v>
          </cell>
          <cell r="O574">
            <v>-11.104577000000001</v>
          </cell>
          <cell r="P574">
            <v>-61.349603000000002</v>
          </cell>
        </row>
        <row r="575">
          <cell r="D575">
            <v>2614710</v>
          </cell>
          <cell r="J575">
            <v>80</v>
          </cell>
          <cell r="O575">
            <v>-11.220807000000001</v>
          </cell>
          <cell r="P575">
            <v>-61.239337999999996</v>
          </cell>
        </row>
        <row r="576">
          <cell r="D576">
            <v>2614711</v>
          </cell>
          <cell r="J576">
            <v>80</v>
          </cell>
          <cell r="O576">
            <v>-11.220933</v>
          </cell>
          <cell r="P576">
            <v>-61.239556999999998</v>
          </cell>
        </row>
        <row r="577">
          <cell r="D577">
            <v>2614712</v>
          </cell>
          <cell r="J577">
            <v>80</v>
          </cell>
          <cell r="O577">
            <v>-11.220822</v>
          </cell>
          <cell r="P577">
            <v>-61.240417999999998</v>
          </cell>
        </row>
        <row r="578">
          <cell r="D578">
            <v>2614713</v>
          </cell>
          <cell r="J578">
            <v>80</v>
          </cell>
          <cell r="O578">
            <v>-12.236692</v>
          </cell>
          <cell r="P578">
            <v>-62.649971999999998</v>
          </cell>
        </row>
        <row r="579">
          <cell r="D579">
            <v>2614714</v>
          </cell>
          <cell r="J579">
            <v>80</v>
          </cell>
          <cell r="O579">
            <v>-12.213837</v>
          </cell>
          <cell r="P579">
            <v>-62.582467999999999</v>
          </cell>
        </row>
        <row r="580">
          <cell r="D580">
            <v>2614715</v>
          </cell>
          <cell r="J580">
            <v>80</v>
          </cell>
          <cell r="O580">
            <v>-11.935563</v>
          </cell>
          <cell r="P580">
            <v>-60.415709999999997</v>
          </cell>
        </row>
        <row r="581">
          <cell r="D581">
            <v>2614716</v>
          </cell>
          <cell r="J581">
            <v>80</v>
          </cell>
          <cell r="O581">
            <v>-11.978475</v>
          </cell>
          <cell r="P581">
            <v>-60.417062000000001</v>
          </cell>
        </row>
        <row r="582">
          <cell r="D582">
            <v>2614717</v>
          </cell>
          <cell r="J582">
            <v>80</v>
          </cell>
          <cell r="O582">
            <v>-11.978637000000001</v>
          </cell>
          <cell r="P582">
            <v>-60.416905</v>
          </cell>
        </row>
        <row r="583">
          <cell r="D583">
            <v>2614718</v>
          </cell>
          <cell r="J583">
            <v>80</v>
          </cell>
          <cell r="O583">
            <v>-11.95654</v>
          </cell>
          <cell r="P583">
            <v>-60.447307000000002</v>
          </cell>
        </row>
        <row r="584">
          <cell r="D584">
            <v>2629593</v>
          </cell>
          <cell r="J584">
            <v>80</v>
          </cell>
          <cell r="O584">
            <v>-8.9104379999999992</v>
          </cell>
          <cell r="P584">
            <v>-62.410097</v>
          </cell>
        </row>
        <row r="585">
          <cell r="D585">
            <v>2629594</v>
          </cell>
          <cell r="J585">
            <v>80</v>
          </cell>
          <cell r="O585">
            <v>-8.9096600000000006</v>
          </cell>
          <cell r="P585">
            <v>-62.411648</v>
          </cell>
        </row>
        <row r="586">
          <cell r="D586">
            <v>2629595</v>
          </cell>
          <cell r="J586">
            <v>80</v>
          </cell>
          <cell r="O586">
            <v>-8.8256080000000008</v>
          </cell>
          <cell r="P586">
            <v>-62.321441999999998</v>
          </cell>
        </row>
        <row r="587">
          <cell r="D587">
            <v>2629597</v>
          </cell>
          <cell r="J587">
            <v>80</v>
          </cell>
          <cell r="O587">
            <v>-8.8216979999999996</v>
          </cell>
          <cell r="P587">
            <v>-62.323073000000001</v>
          </cell>
        </row>
        <row r="588">
          <cell r="D588">
            <v>2614719</v>
          </cell>
          <cell r="J588">
            <v>80</v>
          </cell>
          <cell r="O588">
            <v>-9.7272529999999993</v>
          </cell>
          <cell r="P588">
            <v>-62.044457000000001</v>
          </cell>
        </row>
        <row r="589">
          <cell r="D589">
            <v>2614720</v>
          </cell>
          <cell r="J589">
            <v>80</v>
          </cell>
          <cell r="O589">
            <v>-12.370367</v>
          </cell>
          <cell r="P589">
            <v>-61.358600000000003</v>
          </cell>
        </row>
        <row r="590">
          <cell r="D590">
            <v>2614721</v>
          </cell>
          <cell r="J590">
            <v>80</v>
          </cell>
          <cell r="O590">
            <v>-12.370089999999999</v>
          </cell>
          <cell r="P590">
            <v>-61.35962</v>
          </cell>
        </row>
        <row r="591">
          <cell r="D591">
            <v>2614722</v>
          </cell>
          <cell r="J591">
            <v>80</v>
          </cell>
          <cell r="O591">
            <v>-9.3511729999999993</v>
          </cell>
          <cell r="P591">
            <v>-61.865188000000003</v>
          </cell>
        </row>
        <row r="592">
          <cell r="D592">
            <v>2614723</v>
          </cell>
          <cell r="J592">
            <v>80</v>
          </cell>
          <cell r="O592">
            <v>-11.104763</v>
          </cell>
          <cell r="P592">
            <v>-61.349494999999997</v>
          </cell>
        </row>
        <row r="593">
          <cell r="D593">
            <v>2614724</v>
          </cell>
          <cell r="J593">
            <v>80</v>
          </cell>
          <cell r="O593">
            <v>-9.3419399999999992</v>
          </cell>
          <cell r="P593">
            <v>-61.900953000000001</v>
          </cell>
        </row>
        <row r="594">
          <cell r="D594">
            <v>2614725</v>
          </cell>
          <cell r="J594">
            <v>80</v>
          </cell>
          <cell r="O594">
            <v>-9.7599680000000006</v>
          </cell>
          <cell r="P594">
            <v>-62.108122999999999</v>
          </cell>
        </row>
        <row r="595">
          <cell r="D595">
            <v>2614726</v>
          </cell>
          <cell r="J595">
            <v>80</v>
          </cell>
          <cell r="O595">
            <v>-12.248825</v>
          </cell>
          <cell r="P595">
            <v>-60.313025000000003</v>
          </cell>
        </row>
        <row r="596">
          <cell r="D596">
            <v>2614727</v>
          </cell>
          <cell r="J596">
            <v>80</v>
          </cell>
          <cell r="O596">
            <v>-12.8857</v>
          </cell>
          <cell r="P596">
            <v>-62.201999999999998</v>
          </cell>
        </row>
        <row r="597">
          <cell r="D597">
            <v>2614728</v>
          </cell>
          <cell r="J597">
            <v>80</v>
          </cell>
          <cell r="O597">
            <v>-12.883800000000001</v>
          </cell>
          <cell r="P597">
            <v>-62.2545</v>
          </cell>
        </row>
        <row r="598">
          <cell r="D598">
            <v>2614729</v>
          </cell>
          <cell r="J598">
            <v>80</v>
          </cell>
          <cell r="O598">
            <v>-12.9015</v>
          </cell>
          <cell r="P598">
            <v>-62.203299999999999</v>
          </cell>
        </row>
        <row r="599">
          <cell r="D599">
            <v>2614730</v>
          </cell>
          <cell r="J599">
            <v>80</v>
          </cell>
          <cell r="O599">
            <v>-12.925800000000001</v>
          </cell>
          <cell r="P599">
            <v>-62.1815</v>
          </cell>
        </row>
        <row r="600">
          <cell r="D600">
            <v>2614731</v>
          </cell>
          <cell r="J600">
            <v>80</v>
          </cell>
          <cell r="O600">
            <v>-12.919499999999999</v>
          </cell>
          <cell r="P600">
            <v>-62.185400000000001</v>
          </cell>
        </row>
        <row r="601">
          <cell r="D601">
            <v>2614732</v>
          </cell>
          <cell r="J601">
            <v>80</v>
          </cell>
          <cell r="O601">
            <v>-12.912699999999999</v>
          </cell>
          <cell r="P601">
            <v>-62.188699999999997</v>
          </cell>
        </row>
        <row r="602">
          <cell r="D602">
            <v>2614733</v>
          </cell>
          <cell r="J602">
            <v>80</v>
          </cell>
          <cell r="O602">
            <v>-12.9232</v>
          </cell>
          <cell r="P602">
            <v>-62.184199999999997</v>
          </cell>
        </row>
        <row r="603">
          <cell r="D603">
            <v>2614734</v>
          </cell>
          <cell r="J603">
            <v>80</v>
          </cell>
          <cell r="O603">
            <v>-12.883699999999999</v>
          </cell>
          <cell r="P603">
            <v>-62.254300000000001</v>
          </cell>
        </row>
        <row r="604">
          <cell r="D604">
            <v>2614735</v>
          </cell>
          <cell r="J604">
            <v>80</v>
          </cell>
          <cell r="O604">
            <v>-12.9224</v>
          </cell>
          <cell r="P604">
            <v>-62.183900000000001</v>
          </cell>
        </row>
        <row r="605">
          <cell r="D605">
            <v>2614736</v>
          </cell>
          <cell r="J605">
            <v>80</v>
          </cell>
          <cell r="O605">
            <v>-12.231019999999999</v>
          </cell>
          <cell r="P605">
            <v>-60.321573000000001</v>
          </cell>
        </row>
        <row r="606">
          <cell r="D606">
            <v>2614737</v>
          </cell>
          <cell r="J606">
            <v>80</v>
          </cell>
          <cell r="O606">
            <v>-12.238545</v>
          </cell>
          <cell r="P606">
            <v>-60.322732999999999</v>
          </cell>
        </row>
        <row r="607">
          <cell r="D607">
            <v>2614738</v>
          </cell>
          <cell r="J607">
            <v>80</v>
          </cell>
          <cell r="O607">
            <v>-9.4144950000000005</v>
          </cell>
          <cell r="P607">
            <v>-64.358462000000003</v>
          </cell>
        </row>
        <row r="608">
          <cell r="D608">
            <v>2614739</v>
          </cell>
          <cell r="J608">
            <v>80</v>
          </cell>
          <cell r="O608">
            <v>-9.4184479999999997</v>
          </cell>
          <cell r="P608">
            <v>-64.354044999999999</v>
          </cell>
        </row>
        <row r="609">
          <cell r="D609">
            <v>2614740</v>
          </cell>
          <cell r="J609">
            <v>80</v>
          </cell>
          <cell r="O609">
            <v>-9.4106419999999993</v>
          </cell>
          <cell r="P609">
            <v>-64.367907000000002</v>
          </cell>
        </row>
        <row r="610">
          <cell r="D610">
            <v>2614741</v>
          </cell>
          <cell r="J610">
            <v>80</v>
          </cell>
          <cell r="O610">
            <v>-11.219245000000001</v>
          </cell>
          <cell r="P610">
            <v>-61.294849999999997</v>
          </cell>
        </row>
        <row r="611">
          <cell r="D611">
            <v>2614742</v>
          </cell>
          <cell r="J611">
            <v>80</v>
          </cell>
          <cell r="O611">
            <v>-9.4178879999999996</v>
          </cell>
          <cell r="P611">
            <v>-64.353961999999996</v>
          </cell>
        </row>
        <row r="612">
          <cell r="D612">
            <v>2614743</v>
          </cell>
          <cell r="J612">
            <v>80</v>
          </cell>
          <cell r="O612">
            <v>-11.225474999999999</v>
          </cell>
          <cell r="P612">
            <v>-61.308540000000001</v>
          </cell>
        </row>
        <row r="613">
          <cell r="D613">
            <v>2614744</v>
          </cell>
          <cell r="J613">
            <v>80</v>
          </cell>
          <cell r="O613">
            <v>-11.218397</v>
          </cell>
          <cell r="P613">
            <v>-61.286343000000002</v>
          </cell>
        </row>
        <row r="614">
          <cell r="D614">
            <v>2614745</v>
          </cell>
          <cell r="J614">
            <v>80</v>
          </cell>
          <cell r="O614">
            <v>-9.4160629999999994</v>
          </cell>
          <cell r="P614">
            <v>-64.357628000000005</v>
          </cell>
        </row>
        <row r="615">
          <cell r="D615">
            <v>2614746</v>
          </cell>
          <cell r="J615">
            <v>80</v>
          </cell>
          <cell r="O615">
            <v>-11.104642999999999</v>
          </cell>
          <cell r="P615">
            <v>-61.349356999999998</v>
          </cell>
        </row>
        <row r="616">
          <cell r="D616">
            <v>2614747</v>
          </cell>
          <cell r="J616">
            <v>80</v>
          </cell>
          <cell r="O616">
            <v>-11.104607</v>
          </cell>
          <cell r="P616">
            <v>-61.349753</v>
          </cell>
        </row>
        <row r="617">
          <cell r="D617">
            <v>2614748</v>
          </cell>
          <cell r="J617">
            <v>80</v>
          </cell>
          <cell r="O617">
            <v>-11.080252</v>
          </cell>
          <cell r="P617">
            <v>-60.704258000000003</v>
          </cell>
        </row>
        <row r="618">
          <cell r="D618">
            <v>2614749</v>
          </cell>
          <cell r="J618">
            <v>80</v>
          </cell>
          <cell r="O618">
            <v>-12.336823000000001</v>
          </cell>
          <cell r="P618">
            <v>-62.825605000000003</v>
          </cell>
        </row>
        <row r="619">
          <cell r="D619">
            <v>2626135</v>
          </cell>
          <cell r="J619">
            <v>80</v>
          </cell>
          <cell r="O619">
            <v>-8.2099279999999997</v>
          </cell>
          <cell r="P619">
            <v>-63.160769999999999</v>
          </cell>
        </row>
        <row r="620">
          <cell r="D620">
            <v>2626137</v>
          </cell>
          <cell r="J620">
            <v>80</v>
          </cell>
          <cell r="O620">
            <v>-8.3797779999999999</v>
          </cell>
          <cell r="P620">
            <v>-63.412821999999998</v>
          </cell>
        </row>
        <row r="621">
          <cell r="D621">
            <v>2626138</v>
          </cell>
          <cell r="J621">
            <v>80</v>
          </cell>
          <cell r="O621">
            <v>-7.9920770000000001</v>
          </cell>
          <cell r="P621">
            <v>-62.869418000000003</v>
          </cell>
        </row>
        <row r="622">
          <cell r="D622">
            <v>2626139</v>
          </cell>
          <cell r="J622">
            <v>80</v>
          </cell>
          <cell r="O622">
            <v>-8.0082730000000009</v>
          </cell>
          <cell r="P622">
            <v>-62.880518000000002</v>
          </cell>
        </row>
        <row r="623">
          <cell r="D623">
            <v>2626207</v>
          </cell>
          <cell r="J623">
            <v>80</v>
          </cell>
          <cell r="O623">
            <v>-9.4090419999999995</v>
          </cell>
          <cell r="P623">
            <v>-64.368844999999993</v>
          </cell>
        </row>
        <row r="624">
          <cell r="D624">
            <v>2626208</v>
          </cell>
          <cell r="J624">
            <v>80</v>
          </cell>
          <cell r="O624">
            <v>-9.7550869999999996</v>
          </cell>
          <cell r="P624">
            <v>-64.318222000000006</v>
          </cell>
        </row>
        <row r="625">
          <cell r="D625">
            <v>2626209</v>
          </cell>
          <cell r="J625">
            <v>80</v>
          </cell>
          <cell r="O625">
            <v>-8.1955620000000007</v>
          </cell>
          <cell r="P625">
            <v>-63.112242000000002</v>
          </cell>
        </row>
        <row r="626">
          <cell r="D626">
            <v>2626210</v>
          </cell>
          <cell r="J626">
            <v>80</v>
          </cell>
          <cell r="O626">
            <v>-10.936728</v>
          </cell>
          <cell r="P626">
            <v>-65.259668000000005</v>
          </cell>
        </row>
        <row r="627">
          <cell r="D627">
            <v>2626211</v>
          </cell>
          <cell r="J627">
            <v>80</v>
          </cell>
          <cell r="O627">
            <v>-8.0398420000000002</v>
          </cell>
          <cell r="P627">
            <v>-62.868085000000001</v>
          </cell>
        </row>
        <row r="628">
          <cell r="D628">
            <v>2626212</v>
          </cell>
          <cell r="J628">
            <v>80</v>
          </cell>
          <cell r="O628">
            <v>-8.3781879999999997</v>
          </cell>
          <cell r="P628">
            <v>-63.413587</v>
          </cell>
        </row>
        <row r="629">
          <cell r="D629">
            <v>2626213</v>
          </cell>
          <cell r="J629">
            <v>80</v>
          </cell>
          <cell r="O629">
            <v>-8.1383369999999999</v>
          </cell>
          <cell r="P629">
            <v>-62.963811999999997</v>
          </cell>
        </row>
        <row r="630">
          <cell r="D630">
            <v>2626214</v>
          </cell>
          <cell r="J630">
            <v>80</v>
          </cell>
          <cell r="O630">
            <v>-11.03647</v>
          </cell>
          <cell r="P630">
            <v>-65.191884999999999</v>
          </cell>
        </row>
        <row r="631">
          <cell r="D631">
            <v>2626215</v>
          </cell>
          <cell r="J631">
            <v>80</v>
          </cell>
          <cell r="O631">
            <v>-11.074472999999999</v>
          </cell>
          <cell r="P631">
            <v>-65.197716999999997</v>
          </cell>
        </row>
        <row r="632">
          <cell r="D632">
            <v>2626269</v>
          </cell>
          <cell r="J632">
            <v>80</v>
          </cell>
          <cell r="O632">
            <v>-12.11951</v>
          </cell>
          <cell r="P632">
            <v>-62.616002000000002</v>
          </cell>
        </row>
        <row r="633">
          <cell r="D633">
            <v>2626254</v>
          </cell>
          <cell r="J633">
            <v>80</v>
          </cell>
          <cell r="O633">
            <v>-9.5237780000000001</v>
          </cell>
          <cell r="P633">
            <v>-62.180343000000001</v>
          </cell>
        </row>
        <row r="634">
          <cell r="D634">
            <v>2626216</v>
          </cell>
          <cell r="J634">
            <v>80</v>
          </cell>
          <cell r="O634">
            <v>-11.078856999999999</v>
          </cell>
          <cell r="P634">
            <v>-65.200892999999994</v>
          </cell>
        </row>
        <row r="635">
          <cell r="D635">
            <v>2626217</v>
          </cell>
          <cell r="J635">
            <v>80</v>
          </cell>
          <cell r="O635">
            <v>-11.063167999999999</v>
          </cell>
          <cell r="P635">
            <v>-65.181627000000006</v>
          </cell>
        </row>
        <row r="636">
          <cell r="D636">
            <v>2626255</v>
          </cell>
          <cell r="J636">
            <v>80</v>
          </cell>
          <cell r="O636">
            <v>-9.3711830000000003</v>
          </cell>
          <cell r="P636">
            <v>-61.895578</v>
          </cell>
        </row>
        <row r="637">
          <cell r="D637">
            <v>2626270</v>
          </cell>
          <cell r="J637">
            <v>80</v>
          </cell>
          <cell r="O637">
            <v>-12.116820000000001</v>
          </cell>
          <cell r="P637">
            <v>-62.614899999999999</v>
          </cell>
        </row>
        <row r="638">
          <cell r="D638">
            <v>2626256</v>
          </cell>
          <cell r="J638">
            <v>80</v>
          </cell>
          <cell r="O638">
            <v>-9.5819270000000003</v>
          </cell>
          <cell r="P638">
            <v>-62.122172999999997</v>
          </cell>
        </row>
        <row r="639">
          <cell r="D639">
            <v>2626257</v>
          </cell>
          <cell r="J639">
            <v>80</v>
          </cell>
          <cell r="O639">
            <v>-9.557563</v>
          </cell>
          <cell r="P639">
            <v>-62.054476999999999</v>
          </cell>
        </row>
        <row r="640">
          <cell r="D640">
            <v>2626271</v>
          </cell>
          <cell r="J640">
            <v>80</v>
          </cell>
          <cell r="O640">
            <v>-12.078737</v>
          </cell>
          <cell r="P640">
            <v>-62.621383000000002</v>
          </cell>
        </row>
        <row r="641">
          <cell r="D641">
            <v>2626218</v>
          </cell>
          <cell r="J641">
            <v>80</v>
          </cell>
          <cell r="O641">
            <v>-11.063321999999999</v>
          </cell>
          <cell r="P641">
            <v>-65.181852000000006</v>
          </cell>
        </row>
        <row r="642">
          <cell r="D642">
            <v>2626272</v>
          </cell>
          <cell r="J642">
            <v>80</v>
          </cell>
          <cell r="O642">
            <v>-12.122952</v>
          </cell>
          <cell r="P642">
            <v>-62.613672000000001</v>
          </cell>
        </row>
        <row r="643">
          <cell r="D643">
            <v>2626219</v>
          </cell>
          <cell r="J643">
            <v>80</v>
          </cell>
          <cell r="O643">
            <v>-11.063342</v>
          </cell>
          <cell r="P643">
            <v>-65.182287000000002</v>
          </cell>
        </row>
        <row r="644">
          <cell r="D644">
            <v>2626273</v>
          </cell>
          <cell r="J644">
            <v>80</v>
          </cell>
          <cell r="O644">
            <v>-12.119313</v>
          </cell>
          <cell r="P644">
            <v>-62.616312999999998</v>
          </cell>
        </row>
        <row r="645">
          <cell r="D645">
            <v>2626220</v>
          </cell>
          <cell r="J645">
            <v>80</v>
          </cell>
          <cell r="O645">
            <v>-11.074692000000001</v>
          </cell>
          <cell r="P645">
            <v>-65.198007000000004</v>
          </cell>
        </row>
        <row r="646">
          <cell r="D646">
            <v>2626221</v>
          </cell>
          <cell r="J646">
            <v>80</v>
          </cell>
          <cell r="O646">
            <v>-11.064525</v>
          </cell>
          <cell r="P646">
            <v>-65.182259999999999</v>
          </cell>
        </row>
        <row r="647">
          <cell r="D647">
            <v>2626258</v>
          </cell>
          <cell r="J647">
            <v>80</v>
          </cell>
          <cell r="O647">
            <v>-9.4821580000000001</v>
          </cell>
          <cell r="P647">
            <v>-61.935577000000002</v>
          </cell>
        </row>
        <row r="648">
          <cell r="D648">
            <v>2626259</v>
          </cell>
          <cell r="J648">
            <v>80</v>
          </cell>
          <cell r="O648">
            <v>-9.5385100000000005</v>
          </cell>
          <cell r="P648">
            <v>-62.197305</v>
          </cell>
        </row>
        <row r="649">
          <cell r="D649">
            <v>2626260</v>
          </cell>
          <cell r="J649">
            <v>80</v>
          </cell>
          <cell r="O649">
            <v>-9.5007920000000006</v>
          </cell>
          <cell r="P649">
            <v>-61.923177000000003</v>
          </cell>
        </row>
        <row r="650">
          <cell r="D650">
            <v>2626261</v>
          </cell>
          <cell r="J650">
            <v>80</v>
          </cell>
          <cell r="O650">
            <v>-9.3598350000000003</v>
          </cell>
          <cell r="P650">
            <v>-61.908532000000001</v>
          </cell>
        </row>
        <row r="651">
          <cell r="D651">
            <v>2626222</v>
          </cell>
          <cell r="J651">
            <v>80</v>
          </cell>
          <cell r="O651">
            <v>-11.078573</v>
          </cell>
          <cell r="P651">
            <v>-65.201273</v>
          </cell>
        </row>
        <row r="652">
          <cell r="D652">
            <v>2626262</v>
          </cell>
          <cell r="J652">
            <v>80</v>
          </cell>
          <cell r="O652">
            <v>-9.5128579999999996</v>
          </cell>
          <cell r="P652">
            <v>-62.239623000000002</v>
          </cell>
        </row>
        <row r="653">
          <cell r="D653">
            <v>2626223</v>
          </cell>
          <cell r="J653">
            <v>80</v>
          </cell>
          <cell r="O653">
            <v>-11.103244999999999</v>
          </cell>
          <cell r="P653">
            <v>-65.151987000000005</v>
          </cell>
        </row>
        <row r="654">
          <cell r="D654">
            <v>2626224</v>
          </cell>
          <cell r="J654">
            <v>80</v>
          </cell>
          <cell r="O654">
            <v>-11.073828000000001</v>
          </cell>
          <cell r="P654">
            <v>-65.197558000000001</v>
          </cell>
        </row>
        <row r="655">
          <cell r="D655">
            <v>2626263</v>
          </cell>
          <cell r="J655">
            <v>80</v>
          </cell>
          <cell r="O655">
            <v>-9.4829830000000008</v>
          </cell>
          <cell r="P655">
            <v>-61.937404999999998</v>
          </cell>
        </row>
        <row r="656">
          <cell r="D656">
            <v>2626264</v>
          </cell>
          <cell r="J656">
            <v>80</v>
          </cell>
          <cell r="O656">
            <v>-9.5012050000000006</v>
          </cell>
          <cell r="P656">
            <v>-61.924275000000002</v>
          </cell>
        </row>
        <row r="657">
          <cell r="D657">
            <v>2626265</v>
          </cell>
          <cell r="J657">
            <v>80</v>
          </cell>
          <cell r="O657">
            <v>-9.5504599999999993</v>
          </cell>
          <cell r="P657">
            <v>-62.016022</v>
          </cell>
        </row>
        <row r="658">
          <cell r="D658">
            <v>2626225</v>
          </cell>
          <cell r="J658">
            <v>80</v>
          </cell>
          <cell r="O658">
            <v>-11.078757</v>
          </cell>
          <cell r="P658">
            <v>-65.200845000000001</v>
          </cell>
        </row>
        <row r="659">
          <cell r="D659">
            <v>2626274</v>
          </cell>
          <cell r="J659">
            <v>80</v>
          </cell>
          <cell r="O659">
            <v>-12.088888000000001</v>
          </cell>
          <cell r="P659">
            <v>-62.622083000000003</v>
          </cell>
        </row>
        <row r="660">
          <cell r="D660">
            <v>2626266</v>
          </cell>
          <cell r="J660">
            <v>80</v>
          </cell>
          <cell r="O660">
            <v>-9.5383320000000005</v>
          </cell>
          <cell r="P660">
            <v>-62.197380000000003</v>
          </cell>
        </row>
        <row r="661">
          <cell r="D661">
            <v>2626226</v>
          </cell>
          <cell r="J661">
            <v>80</v>
          </cell>
          <cell r="O661">
            <v>-11.075633</v>
          </cell>
          <cell r="P661">
            <v>-65.199680000000001</v>
          </cell>
        </row>
        <row r="662">
          <cell r="D662">
            <v>2626276</v>
          </cell>
          <cell r="J662">
            <v>80</v>
          </cell>
          <cell r="O662">
            <v>-12.11957</v>
          </cell>
          <cell r="P662">
            <v>-62.616017999999997</v>
          </cell>
        </row>
        <row r="663">
          <cell r="D663">
            <v>2626278</v>
          </cell>
          <cell r="J663">
            <v>80</v>
          </cell>
          <cell r="O663">
            <v>-12.053378</v>
          </cell>
          <cell r="P663">
            <v>-62.65551</v>
          </cell>
        </row>
        <row r="664">
          <cell r="D664">
            <v>2626227</v>
          </cell>
          <cell r="J664">
            <v>80</v>
          </cell>
          <cell r="O664">
            <v>-11.075028</v>
          </cell>
          <cell r="P664">
            <v>-65.198179999999994</v>
          </cell>
        </row>
        <row r="665">
          <cell r="D665">
            <v>2626228</v>
          </cell>
          <cell r="J665">
            <v>80</v>
          </cell>
          <cell r="O665">
            <v>-11.065197</v>
          </cell>
          <cell r="P665">
            <v>-65.183413000000002</v>
          </cell>
        </row>
        <row r="666">
          <cell r="D666">
            <v>2626229</v>
          </cell>
          <cell r="J666">
            <v>80</v>
          </cell>
          <cell r="O666">
            <v>-11.073812</v>
          </cell>
          <cell r="P666">
            <v>-65.197817000000001</v>
          </cell>
        </row>
        <row r="667">
          <cell r="D667">
            <v>2626230</v>
          </cell>
          <cell r="J667">
            <v>80</v>
          </cell>
          <cell r="O667">
            <v>-11.036493</v>
          </cell>
          <cell r="P667">
            <v>-65.191877000000005</v>
          </cell>
        </row>
        <row r="668">
          <cell r="D668">
            <v>2626280</v>
          </cell>
          <cell r="J668">
            <v>80</v>
          </cell>
          <cell r="O668">
            <v>-11.901122000000001</v>
          </cell>
          <cell r="P668">
            <v>-62.514988000000002</v>
          </cell>
        </row>
        <row r="669">
          <cell r="D669">
            <v>2626281</v>
          </cell>
          <cell r="J669">
            <v>80</v>
          </cell>
          <cell r="O669">
            <v>-11.964607000000001</v>
          </cell>
          <cell r="P669">
            <v>-62.679397999999999</v>
          </cell>
        </row>
        <row r="670">
          <cell r="D670">
            <v>2626282</v>
          </cell>
          <cell r="J670">
            <v>80</v>
          </cell>
          <cell r="O670">
            <v>-11.906466999999999</v>
          </cell>
          <cell r="P670">
            <v>-62.517384999999997</v>
          </cell>
        </row>
        <row r="671">
          <cell r="D671">
            <v>2626283</v>
          </cell>
          <cell r="J671">
            <v>80</v>
          </cell>
          <cell r="O671">
            <v>-11.950495</v>
          </cell>
          <cell r="P671">
            <v>-62.675963000000003</v>
          </cell>
        </row>
        <row r="672">
          <cell r="D672">
            <v>2626284</v>
          </cell>
          <cell r="J672">
            <v>80</v>
          </cell>
          <cell r="O672">
            <v>-11.90061</v>
          </cell>
          <cell r="P672">
            <v>-62.52272</v>
          </cell>
        </row>
        <row r="673">
          <cell r="D673">
            <v>2626285</v>
          </cell>
          <cell r="J673">
            <v>80</v>
          </cell>
          <cell r="O673">
            <v>-11.965377</v>
          </cell>
          <cell r="P673">
            <v>-62.475298000000002</v>
          </cell>
        </row>
        <row r="674">
          <cell r="D674">
            <v>2626231</v>
          </cell>
          <cell r="J674">
            <v>80</v>
          </cell>
          <cell r="O674">
            <v>-11.064545000000001</v>
          </cell>
          <cell r="P674">
            <v>-65.184083000000001</v>
          </cell>
        </row>
        <row r="675">
          <cell r="D675">
            <v>2626232</v>
          </cell>
          <cell r="J675">
            <v>80</v>
          </cell>
          <cell r="O675">
            <v>-11.036965</v>
          </cell>
          <cell r="P675">
            <v>-65.188907</v>
          </cell>
        </row>
        <row r="676">
          <cell r="D676">
            <v>2626233</v>
          </cell>
          <cell r="J676">
            <v>80</v>
          </cell>
          <cell r="O676">
            <v>-11.025411999999999</v>
          </cell>
          <cell r="P676">
            <v>-65.227936999999997</v>
          </cell>
        </row>
        <row r="677">
          <cell r="D677">
            <v>2626234</v>
          </cell>
          <cell r="J677">
            <v>80</v>
          </cell>
          <cell r="O677">
            <v>-11.024863</v>
          </cell>
          <cell r="P677">
            <v>-65.228742999999994</v>
          </cell>
        </row>
        <row r="678">
          <cell r="D678">
            <v>2626286</v>
          </cell>
          <cell r="J678">
            <v>80</v>
          </cell>
          <cell r="O678">
            <v>-12.249733000000001</v>
          </cell>
          <cell r="P678">
            <v>-60.333733000000002</v>
          </cell>
        </row>
        <row r="679">
          <cell r="D679">
            <v>2626235</v>
          </cell>
          <cell r="J679">
            <v>80</v>
          </cell>
          <cell r="O679">
            <v>-8.7744429999999998</v>
          </cell>
          <cell r="P679">
            <v>-63.096834999999999</v>
          </cell>
        </row>
        <row r="680">
          <cell r="D680">
            <v>2626236</v>
          </cell>
          <cell r="J680">
            <v>80</v>
          </cell>
          <cell r="O680">
            <v>-11.036911999999999</v>
          </cell>
          <cell r="P680">
            <v>-65.188460000000006</v>
          </cell>
        </row>
        <row r="681">
          <cell r="D681">
            <v>2626237</v>
          </cell>
          <cell r="J681">
            <v>80</v>
          </cell>
          <cell r="O681">
            <v>-11.025594999999999</v>
          </cell>
          <cell r="P681">
            <v>-65.228437</v>
          </cell>
        </row>
        <row r="682">
          <cell r="D682">
            <v>2626238</v>
          </cell>
          <cell r="J682">
            <v>80</v>
          </cell>
          <cell r="O682">
            <v>-11.024988</v>
          </cell>
          <cell r="P682">
            <v>-65.227930000000001</v>
          </cell>
        </row>
        <row r="683">
          <cell r="D683">
            <v>2626239</v>
          </cell>
          <cell r="J683">
            <v>80</v>
          </cell>
          <cell r="O683">
            <v>-11.015635</v>
          </cell>
          <cell r="P683">
            <v>-65.209249999999997</v>
          </cell>
        </row>
        <row r="684">
          <cell r="D684">
            <v>2626287</v>
          </cell>
          <cell r="J684">
            <v>80</v>
          </cell>
          <cell r="O684">
            <v>-11.956715000000001</v>
          </cell>
          <cell r="P684">
            <v>-62.676076999999999</v>
          </cell>
        </row>
        <row r="685">
          <cell r="D685">
            <v>2626240</v>
          </cell>
          <cell r="J685">
            <v>80</v>
          </cell>
          <cell r="O685">
            <v>-11.049543</v>
          </cell>
          <cell r="P685">
            <v>-65.173941999999997</v>
          </cell>
        </row>
        <row r="686">
          <cell r="D686">
            <v>2626241</v>
          </cell>
          <cell r="J686">
            <v>80</v>
          </cell>
          <cell r="O686">
            <v>-8.6995050000000003</v>
          </cell>
          <cell r="P686">
            <v>-63.471482999999999</v>
          </cell>
        </row>
        <row r="687">
          <cell r="D687">
            <v>2626242</v>
          </cell>
          <cell r="J687">
            <v>80</v>
          </cell>
          <cell r="O687">
            <v>-8.7736049999999999</v>
          </cell>
          <cell r="P687">
            <v>-63.114662000000003</v>
          </cell>
        </row>
        <row r="688">
          <cell r="D688">
            <v>2626288</v>
          </cell>
          <cell r="J688">
            <v>80</v>
          </cell>
          <cell r="O688">
            <v>-11.97963</v>
          </cell>
          <cell r="P688">
            <v>-62.684832999999998</v>
          </cell>
        </row>
        <row r="689">
          <cell r="D689">
            <v>2626289</v>
          </cell>
          <cell r="J689">
            <v>80</v>
          </cell>
          <cell r="O689">
            <v>-11.943508</v>
          </cell>
          <cell r="P689">
            <v>-62.488079999999997</v>
          </cell>
        </row>
        <row r="690">
          <cell r="D690">
            <v>2626243</v>
          </cell>
          <cell r="J690">
            <v>80</v>
          </cell>
          <cell r="O690">
            <v>-11.072727</v>
          </cell>
          <cell r="P690">
            <v>-65.164974999999998</v>
          </cell>
        </row>
        <row r="691">
          <cell r="D691">
            <v>2626244</v>
          </cell>
          <cell r="J691">
            <v>80</v>
          </cell>
          <cell r="O691">
            <v>-11.101352</v>
          </cell>
          <cell r="P691">
            <v>-65.152393000000004</v>
          </cell>
        </row>
        <row r="692">
          <cell r="D692">
            <v>2626245</v>
          </cell>
          <cell r="J692">
            <v>80</v>
          </cell>
          <cell r="O692">
            <v>-11.101882</v>
          </cell>
          <cell r="P692">
            <v>-65.153137999999998</v>
          </cell>
        </row>
        <row r="693">
          <cell r="D693">
            <v>2626290</v>
          </cell>
          <cell r="J693">
            <v>80</v>
          </cell>
          <cell r="O693">
            <v>-11.947683</v>
          </cell>
          <cell r="P693">
            <v>-62.488317000000002</v>
          </cell>
        </row>
        <row r="694">
          <cell r="D694">
            <v>2626267</v>
          </cell>
          <cell r="J694">
            <v>80</v>
          </cell>
          <cell r="O694">
            <v>-9.3702869999999994</v>
          </cell>
          <cell r="P694">
            <v>-61.895586999999999</v>
          </cell>
        </row>
        <row r="695">
          <cell r="D695">
            <v>2626246</v>
          </cell>
          <cell r="J695">
            <v>80</v>
          </cell>
          <cell r="O695">
            <v>-8.7733380000000007</v>
          </cell>
          <cell r="P695">
            <v>-63.157494999999997</v>
          </cell>
        </row>
        <row r="696">
          <cell r="D696">
            <v>2626247</v>
          </cell>
          <cell r="J696">
            <v>80</v>
          </cell>
          <cell r="O696">
            <v>-8.7719830000000005</v>
          </cell>
          <cell r="P696">
            <v>-63.215245000000003</v>
          </cell>
        </row>
        <row r="697">
          <cell r="D697">
            <v>2626248</v>
          </cell>
          <cell r="J697">
            <v>80</v>
          </cell>
          <cell r="O697">
            <v>-8.7323799999999991</v>
          </cell>
          <cell r="P697">
            <v>-63.173541999999998</v>
          </cell>
        </row>
        <row r="698">
          <cell r="D698">
            <v>2626249</v>
          </cell>
          <cell r="J698">
            <v>80</v>
          </cell>
          <cell r="O698">
            <v>-8.7323579999999996</v>
          </cell>
          <cell r="P698">
            <v>-63.173645</v>
          </cell>
        </row>
        <row r="699">
          <cell r="D699">
            <v>2626250</v>
          </cell>
          <cell r="J699">
            <v>80</v>
          </cell>
          <cell r="O699">
            <v>-8.7297419999999999</v>
          </cell>
          <cell r="P699">
            <v>-63.156174999999998</v>
          </cell>
        </row>
        <row r="700">
          <cell r="D700">
            <v>2626251</v>
          </cell>
          <cell r="J700">
            <v>80</v>
          </cell>
          <cell r="O700">
            <v>-8.729355</v>
          </cell>
          <cell r="P700">
            <v>-63.154122999999998</v>
          </cell>
        </row>
        <row r="701">
          <cell r="D701">
            <v>2626252</v>
          </cell>
          <cell r="J701">
            <v>80</v>
          </cell>
          <cell r="O701">
            <v>-8.7440519999999999</v>
          </cell>
          <cell r="P701">
            <v>-63.141392000000003</v>
          </cell>
        </row>
        <row r="702">
          <cell r="D702">
            <v>2626253</v>
          </cell>
          <cell r="J702">
            <v>80</v>
          </cell>
          <cell r="O702">
            <v>-9.4090019999999992</v>
          </cell>
          <cell r="P702">
            <v>-64.367648000000003</v>
          </cell>
        </row>
        <row r="703">
          <cell r="D703">
            <v>2626268</v>
          </cell>
          <cell r="J703">
            <v>80</v>
          </cell>
          <cell r="O703">
            <v>-8.8432399999999998</v>
          </cell>
          <cell r="P703">
            <v>-62.313381999999997</v>
          </cell>
        </row>
        <row r="704">
          <cell r="D704">
            <v>2786340</v>
          </cell>
          <cell r="J704">
            <v>80</v>
          </cell>
          <cell r="O704">
            <v>-10.35642</v>
          </cell>
          <cell r="P704">
            <v>-64.973425000000006</v>
          </cell>
        </row>
        <row r="705">
          <cell r="D705">
            <v>2787548</v>
          </cell>
          <cell r="J705">
            <v>80</v>
          </cell>
          <cell r="O705">
            <v>-10.359225</v>
          </cell>
          <cell r="P705">
            <v>-64.973590000000002</v>
          </cell>
        </row>
        <row r="706">
          <cell r="D706">
            <v>2787549</v>
          </cell>
          <cell r="J706">
            <v>80</v>
          </cell>
          <cell r="O706">
            <v>-10.360912000000001</v>
          </cell>
          <cell r="P706">
            <v>-64.974154999999996</v>
          </cell>
        </row>
        <row r="707">
          <cell r="D707">
            <v>2787551</v>
          </cell>
          <cell r="J707">
            <v>80</v>
          </cell>
          <cell r="O707">
            <v>-10.360093000000001</v>
          </cell>
          <cell r="P707">
            <v>-64.974288000000001</v>
          </cell>
        </row>
        <row r="708">
          <cell r="D708">
            <v>2786472</v>
          </cell>
          <cell r="J708">
            <v>80</v>
          </cell>
          <cell r="O708">
            <v>-10.359488000000001</v>
          </cell>
          <cell r="P708">
            <v>-64.974220000000003</v>
          </cell>
        </row>
        <row r="709">
          <cell r="D709">
            <v>2786474</v>
          </cell>
          <cell r="J709">
            <v>80</v>
          </cell>
          <cell r="O709">
            <v>-10.347066999999999</v>
          </cell>
          <cell r="P709">
            <v>-64.976275000000001</v>
          </cell>
        </row>
        <row r="710">
          <cell r="D710">
            <v>2786476</v>
          </cell>
          <cell r="J710">
            <v>80</v>
          </cell>
          <cell r="O710">
            <v>-10.360123</v>
          </cell>
          <cell r="P710">
            <v>-64.973752000000005</v>
          </cell>
        </row>
        <row r="711">
          <cell r="D711">
            <v>2787552</v>
          </cell>
          <cell r="J711">
            <v>80</v>
          </cell>
          <cell r="O711">
            <v>-10.360300000000001</v>
          </cell>
          <cell r="P711">
            <v>-64.973010000000002</v>
          </cell>
        </row>
        <row r="712">
          <cell r="D712">
            <v>2786782</v>
          </cell>
          <cell r="J712">
            <v>80</v>
          </cell>
          <cell r="O712">
            <v>-10.360442000000001</v>
          </cell>
          <cell r="P712">
            <v>-64.972999999999999</v>
          </cell>
        </row>
        <row r="713">
          <cell r="D713">
            <v>2786783</v>
          </cell>
          <cell r="J713">
            <v>80</v>
          </cell>
          <cell r="O713">
            <v>-10.359667</v>
          </cell>
          <cell r="P713">
            <v>-64.973832000000002</v>
          </cell>
        </row>
        <row r="714">
          <cell r="D714">
            <v>2786784</v>
          </cell>
          <cell r="J714">
            <v>80</v>
          </cell>
          <cell r="O714">
            <v>-10.35941</v>
          </cell>
          <cell r="P714">
            <v>-64.973312000000007</v>
          </cell>
        </row>
        <row r="715">
          <cell r="D715">
            <v>2786830</v>
          </cell>
          <cell r="J715">
            <v>80</v>
          </cell>
          <cell r="O715">
            <v>-10.323933</v>
          </cell>
          <cell r="P715">
            <v>-64.975215000000006</v>
          </cell>
        </row>
        <row r="716">
          <cell r="D716">
            <v>2786831</v>
          </cell>
          <cell r="J716">
            <v>80</v>
          </cell>
          <cell r="O716">
            <v>-10.324647000000001</v>
          </cell>
          <cell r="P716">
            <v>-64.975223</v>
          </cell>
        </row>
        <row r="717">
          <cell r="D717">
            <v>2786832</v>
          </cell>
          <cell r="J717">
            <v>80</v>
          </cell>
          <cell r="O717">
            <v>-10.325673</v>
          </cell>
          <cell r="P717">
            <v>-64.975125000000006</v>
          </cell>
        </row>
        <row r="718">
          <cell r="D718">
            <v>2786833</v>
          </cell>
          <cell r="J718">
            <v>80</v>
          </cell>
          <cell r="O718">
            <v>-10.326271999999999</v>
          </cell>
          <cell r="P718">
            <v>-64.975122999999996</v>
          </cell>
        </row>
        <row r="719">
          <cell r="D719">
            <v>2786835</v>
          </cell>
          <cell r="J719">
            <v>80</v>
          </cell>
          <cell r="O719">
            <v>-10.326978</v>
          </cell>
          <cell r="P719">
            <v>-64.975110000000001</v>
          </cell>
        </row>
        <row r="720">
          <cell r="D720">
            <v>2786836</v>
          </cell>
          <cell r="J720">
            <v>80</v>
          </cell>
          <cell r="O720">
            <v>-10.327527</v>
          </cell>
          <cell r="P720">
            <v>-64.975134999999995</v>
          </cell>
        </row>
        <row r="721">
          <cell r="D721">
            <v>2786837</v>
          </cell>
          <cell r="J721">
            <v>80</v>
          </cell>
          <cell r="O721">
            <v>-10.31705</v>
          </cell>
          <cell r="P721">
            <v>-64.976465000000005</v>
          </cell>
        </row>
        <row r="722">
          <cell r="D722">
            <v>2786838</v>
          </cell>
          <cell r="J722">
            <v>80</v>
          </cell>
          <cell r="O722">
            <v>-11.610115</v>
          </cell>
          <cell r="P722">
            <v>-65.183291999999994</v>
          </cell>
        </row>
        <row r="723">
          <cell r="D723">
            <v>2786839</v>
          </cell>
          <cell r="J723">
            <v>80</v>
          </cell>
          <cell r="O723">
            <v>-11.718047</v>
          </cell>
          <cell r="P723">
            <v>-65.170878000000002</v>
          </cell>
        </row>
        <row r="724">
          <cell r="D724">
            <v>2786841</v>
          </cell>
          <cell r="J724">
            <v>80</v>
          </cell>
          <cell r="O724">
            <v>-11.718152999999999</v>
          </cell>
          <cell r="P724">
            <v>-65.170528000000004</v>
          </cell>
        </row>
        <row r="725">
          <cell r="D725">
            <v>2786843</v>
          </cell>
          <cell r="J725">
            <v>80</v>
          </cell>
          <cell r="O725">
            <v>-11.717976</v>
          </cell>
          <cell r="P725">
            <v>-65.161683999999994</v>
          </cell>
        </row>
        <row r="726">
          <cell r="D726">
            <v>2786844</v>
          </cell>
          <cell r="J726">
            <v>80</v>
          </cell>
          <cell r="O726">
            <v>-11.806393</v>
          </cell>
          <cell r="P726">
            <v>-64.873632999999998</v>
          </cell>
        </row>
        <row r="727">
          <cell r="D727">
            <v>2786845</v>
          </cell>
          <cell r="J727">
            <v>80</v>
          </cell>
          <cell r="O727">
            <v>-11.75595</v>
          </cell>
          <cell r="P727">
            <v>-64.908507999999998</v>
          </cell>
        </row>
        <row r="728">
          <cell r="D728">
            <v>2786846</v>
          </cell>
          <cell r="J728">
            <v>80</v>
          </cell>
          <cell r="O728">
            <v>-11.73024</v>
          </cell>
          <cell r="P728">
            <v>-64.884586999999996</v>
          </cell>
        </row>
        <row r="729">
          <cell r="D729">
            <v>2786867</v>
          </cell>
          <cell r="J729">
            <v>80</v>
          </cell>
          <cell r="O729">
            <v>-11.742955</v>
          </cell>
          <cell r="P729">
            <v>-64.900092000000001</v>
          </cell>
        </row>
        <row r="730">
          <cell r="D730">
            <v>2786868</v>
          </cell>
          <cell r="J730">
            <v>80</v>
          </cell>
          <cell r="O730">
            <v>-11.790488</v>
          </cell>
          <cell r="P730">
            <v>-64.903013000000001</v>
          </cell>
        </row>
        <row r="731">
          <cell r="D731">
            <v>2786869</v>
          </cell>
          <cell r="J731">
            <v>80</v>
          </cell>
          <cell r="O731">
            <v>-12.074655</v>
          </cell>
          <cell r="P731">
            <v>-64.713935000000006</v>
          </cell>
        </row>
        <row r="732">
          <cell r="D732">
            <v>2786870</v>
          </cell>
          <cell r="J732">
            <v>80</v>
          </cell>
          <cell r="O732">
            <v>-12.08938</v>
          </cell>
          <cell r="P732">
            <v>-64.682872000000003</v>
          </cell>
        </row>
        <row r="733">
          <cell r="D733">
            <v>2786871</v>
          </cell>
          <cell r="J733">
            <v>80</v>
          </cell>
          <cell r="O733">
            <v>-10.324714999999999</v>
          </cell>
          <cell r="P733">
            <v>-65.104387000000003</v>
          </cell>
        </row>
        <row r="734">
          <cell r="D734">
            <v>2786872</v>
          </cell>
          <cell r="J734">
            <v>80</v>
          </cell>
          <cell r="O734">
            <v>-11.334282999999999</v>
          </cell>
          <cell r="P734">
            <v>-65.291083</v>
          </cell>
        </row>
        <row r="735">
          <cell r="D735">
            <v>2786873</v>
          </cell>
          <cell r="J735">
            <v>80</v>
          </cell>
          <cell r="O735">
            <v>-11.333608</v>
          </cell>
          <cell r="P735">
            <v>-65.290792999999994</v>
          </cell>
        </row>
        <row r="736">
          <cell r="D736">
            <v>2786875</v>
          </cell>
          <cell r="J736">
            <v>80</v>
          </cell>
          <cell r="O736">
            <v>-11.333551999999999</v>
          </cell>
          <cell r="P736">
            <v>-65.290970000000002</v>
          </cell>
        </row>
        <row r="737">
          <cell r="D737">
            <v>2786876</v>
          </cell>
          <cell r="J737">
            <v>80</v>
          </cell>
          <cell r="O737">
            <v>-11.208738</v>
          </cell>
          <cell r="P737">
            <v>-65.319334999999995</v>
          </cell>
        </row>
        <row r="738">
          <cell r="D738">
            <v>2786877</v>
          </cell>
          <cell r="J738">
            <v>80</v>
          </cell>
          <cell r="O738">
            <v>-11.228222000000001</v>
          </cell>
          <cell r="P738">
            <v>-65.306049999999999</v>
          </cell>
        </row>
        <row r="739">
          <cell r="D739">
            <v>2786878</v>
          </cell>
          <cell r="J739">
            <v>80</v>
          </cell>
          <cell r="O739">
            <v>-11.210842</v>
          </cell>
          <cell r="P739">
            <v>-65.318342999999999</v>
          </cell>
        </row>
        <row r="740">
          <cell r="D740">
            <v>2786879</v>
          </cell>
          <cell r="J740">
            <v>80</v>
          </cell>
          <cell r="O740">
            <v>-11.20335</v>
          </cell>
          <cell r="P740">
            <v>-65.312736999999998</v>
          </cell>
        </row>
        <row r="741">
          <cell r="D741">
            <v>2786880</v>
          </cell>
          <cell r="J741">
            <v>80</v>
          </cell>
          <cell r="O741">
            <v>-11.203022000000001</v>
          </cell>
          <cell r="P741">
            <v>-65.311561999999995</v>
          </cell>
        </row>
        <row r="742">
          <cell r="D742">
            <v>2786881</v>
          </cell>
          <cell r="J742">
            <v>80</v>
          </cell>
          <cell r="O742">
            <v>-11.818104999999999</v>
          </cell>
          <cell r="P742">
            <v>-64.969539999999995</v>
          </cell>
        </row>
        <row r="743">
          <cell r="D743">
            <v>2786882</v>
          </cell>
          <cell r="J743">
            <v>80</v>
          </cell>
          <cell r="O743">
            <v>-11.767677000000001</v>
          </cell>
          <cell r="P743">
            <v>-64.878507999999997</v>
          </cell>
        </row>
        <row r="744">
          <cell r="D744">
            <v>2786884</v>
          </cell>
          <cell r="J744">
            <v>80</v>
          </cell>
          <cell r="O744">
            <v>-11.827232</v>
          </cell>
          <cell r="P744">
            <v>-64.927225000000007</v>
          </cell>
        </row>
        <row r="745">
          <cell r="D745">
            <v>2786886</v>
          </cell>
          <cell r="J745">
            <v>80</v>
          </cell>
          <cell r="O745">
            <v>-11.780105000000001</v>
          </cell>
          <cell r="P745">
            <v>-64.880042000000003</v>
          </cell>
        </row>
        <row r="746">
          <cell r="D746">
            <v>2786888</v>
          </cell>
          <cell r="J746">
            <v>80</v>
          </cell>
          <cell r="O746">
            <v>-10.32723</v>
          </cell>
          <cell r="P746">
            <v>-65.102902</v>
          </cell>
        </row>
        <row r="747">
          <cell r="D747">
            <v>2786890</v>
          </cell>
          <cell r="J747">
            <v>80</v>
          </cell>
          <cell r="O747">
            <v>-10.658677000000001</v>
          </cell>
          <cell r="P747">
            <v>-64.832436999999999</v>
          </cell>
        </row>
        <row r="748">
          <cell r="D748">
            <v>2786892</v>
          </cell>
          <cell r="J748">
            <v>80</v>
          </cell>
          <cell r="O748">
            <v>-10.682090000000001</v>
          </cell>
          <cell r="P748">
            <v>-64.823741999999996</v>
          </cell>
        </row>
        <row r="749">
          <cell r="D749">
            <v>2786898</v>
          </cell>
          <cell r="J749">
            <v>80</v>
          </cell>
          <cell r="O749">
            <v>-11.166492</v>
          </cell>
          <cell r="P749">
            <v>-64.805037999999996</v>
          </cell>
        </row>
        <row r="750">
          <cell r="D750">
            <v>2786899</v>
          </cell>
          <cell r="J750">
            <v>80</v>
          </cell>
          <cell r="O750">
            <v>-11.184894999999999</v>
          </cell>
          <cell r="P750">
            <v>-64.687475000000006</v>
          </cell>
        </row>
        <row r="751">
          <cell r="D751">
            <v>2786893</v>
          </cell>
          <cell r="J751">
            <v>80</v>
          </cell>
          <cell r="O751">
            <v>-11.10441</v>
          </cell>
          <cell r="P751">
            <v>-61.351444999999998</v>
          </cell>
        </row>
        <row r="752">
          <cell r="D752">
            <v>2786896</v>
          </cell>
          <cell r="J752">
            <v>80</v>
          </cell>
          <cell r="O752">
            <v>-11.104497</v>
          </cell>
          <cell r="P752">
            <v>-61.352403000000002</v>
          </cell>
        </row>
        <row r="753">
          <cell r="D753">
            <v>2787112</v>
          </cell>
          <cell r="J753">
            <v>80</v>
          </cell>
          <cell r="O753">
            <v>-10.670942</v>
          </cell>
          <cell r="P753">
            <v>-64.816477000000006</v>
          </cell>
        </row>
        <row r="754">
          <cell r="D754">
            <v>2786917</v>
          </cell>
          <cell r="J754">
            <v>80</v>
          </cell>
          <cell r="O754">
            <v>-8.480003</v>
          </cell>
          <cell r="P754">
            <v>-63.484423</v>
          </cell>
        </row>
        <row r="755">
          <cell r="D755">
            <v>2786918</v>
          </cell>
          <cell r="J755">
            <v>80</v>
          </cell>
          <cell r="O755">
            <v>-8.4806030000000003</v>
          </cell>
          <cell r="P755">
            <v>-63.484630000000003</v>
          </cell>
        </row>
        <row r="756">
          <cell r="D756">
            <v>2786921</v>
          </cell>
          <cell r="J756">
            <v>80</v>
          </cell>
          <cell r="O756">
            <v>-8.1483930000000004</v>
          </cell>
          <cell r="P756">
            <v>-62.791899999999998</v>
          </cell>
        </row>
        <row r="757">
          <cell r="D757">
            <v>2786922</v>
          </cell>
          <cell r="J757">
            <v>80</v>
          </cell>
          <cell r="O757">
            <v>-8.1567880000000006</v>
          </cell>
          <cell r="P757">
            <v>-62.789679999999997</v>
          </cell>
        </row>
        <row r="758">
          <cell r="D758">
            <v>2786923</v>
          </cell>
          <cell r="J758">
            <v>80</v>
          </cell>
          <cell r="O758">
            <v>-8.1561079999999997</v>
          </cell>
          <cell r="P758">
            <v>-62.789402000000003</v>
          </cell>
        </row>
        <row r="759">
          <cell r="D759">
            <v>2787556</v>
          </cell>
          <cell r="J759">
            <v>80</v>
          </cell>
          <cell r="O759">
            <v>-8.1517719999999994</v>
          </cell>
          <cell r="P759">
            <v>-62.781796999999997</v>
          </cell>
        </row>
        <row r="760">
          <cell r="D760">
            <v>2786947</v>
          </cell>
          <cell r="J760">
            <v>80</v>
          </cell>
          <cell r="O760">
            <v>-8.1519300000000001</v>
          </cell>
          <cell r="P760">
            <v>-62.7806</v>
          </cell>
        </row>
        <row r="761">
          <cell r="D761">
            <v>2786948</v>
          </cell>
          <cell r="J761">
            <v>80</v>
          </cell>
          <cell r="O761">
            <v>-8.1777130000000007</v>
          </cell>
          <cell r="P761">
            <v>-62.772725000000001</v>
          </cell>
        </row>
        <row r="762">
          <cell r="D762">
            <v>2786949</v>
          </cell>
          <cell r="J762">
            <v>80</v>
          </cell>
          <cell r="O762">
            <v>-8.1777350000000002</v>
          </cell>
          <cell r="P762">
            <v>-62.771884999999997</v>
          </cell>
        </row>
        <row r="763">
          <cell r="D763">
            <v>2787073</v>
          </cell>
          <cell r="J763">
            <v>80</v>
          </cell>
          <cell r="O763">
            <v>-8.232075</v>
          </cell>
          <cell r="P763">
            <v>-62.757061999999998</v>
          </cell>
        </row>
        <row r="764">
          <cell r="D764">
            <v>2786950</v>
          </cell>
          <cell r="J764">
            <v>80</v>
          </cell>
          <cell r="O764">
            <v>-8.215128</v>
          </cell>
          <cell r="P764">
            <v>-62.760888000000001</v>
          </cell>
        </row>
        <row r="765">
          <cell r="D765">
            <v>2787082</v>
          </cell>
          <cell r="J765">
            <v>80</v>
          </cell>
          <cell r="O765">
            <v>-8.3387399999999996</v>
          </cell>
          <cell r="P765">
            <v>-62.695315000000001</v>
          </cell>
        </row>
        <row r="766">
          <cell r="D766">
            <v>2787083</v>
          </cell>
          <cell r="J766">
            <v>80</v>
          </cell>
          <cell r="O766">
            <v>-8.3344780000000007</v>
          </cell>
          <cell r="P766">
            <v>-62.701132999999999</v>
          </cell>
        </row>
        <row r="767">
          <cell r="D767">
            <v>2787009</v>
          </cell>
          <cell r="J767">
            <v>80</v>
          </cell>
          <cell r="O767">
            <v>-8.3437970000000004</v>
          </cell>
          <cell r="P767">
            <v>-62.754553000000001</v>
          </cell>
        </row>
        <row r="768">
          <cell r="D768">
            <v>2787010</v>
          </cell>
          <cell r="J768">
            <v>80</v>
          </cell>
          <cell r="O768">
            <v>-8.3386549999999993</v>
          </cell>
          <cell r="P768">
            <v>-62.731940000000002</v>
          </cell>
        </row>
        <row r="769">
          <cell r="D769">
            <v>2787557</v>
          </cell>
          <cell r="J769">
            <v>80</v>
          </cell>
          <cell r="O769">
            <v>-8.4140029999999992</v>
          </cell>
          <cell r="P769">
            <v>-62.625698</v>
          </cell>
        </row>
        <row r="770">
          <cell r="D770">
            <v>2787114</v>
          </cell>
          <cell r="J770">
            <v>80</v>
          </cell>
          <cell r="O770">
            <v>-8.2849330000000005</v>
          </cell>
          <cell r="P770">
            <v>-62.763314999999999</v>
          </cell>
        </row>
        <row r="771">
          <cell r="D771">
            <v>2787011</v>
          </cell>
          <cell r="J771">
            <v>80</v>
          </cell>
          <cell r="O771">
            <v>-8.1584000000000003</v>
          </cell>
          <cell r="P771">
            <v>-62.778574999999996</v>
          </cell>
        </row>
        <row r="772">
          <cell r="D772">
            <v>2787094</v>
          </cell>
          <cell r="J772">
            <v>80</v>
          </cell>
          <cell r="O772">
            <v>-8.1086670000000005</v>
          </cell>
          <cell r="P772">
            <v>-62.822802000000003</v>
          </cell>
        </row>
        <row r="773">
          <cell r="D773">
            <v>2787012</v>
          </cell>
          <cell r="J773">
            <v>80</v>
          </cell>
          <cell r="O773">
            <v>-8.1074129999999993</v>
          </cell>
          <cell r="P773">
            <v>-62.824463000000002</v>
          </cell>
        </row>
        <row r="774">
          <cell r="D774">
            <v>2787014</v>
          </cell>
          <cell r="J774">
            <v>80</v>
          </cell>
          <cell r="O774">
            <v>-8.1049950000000006</v>
          </cell>
          <cell r="P774">
            <v>-62.825808000000002</v>
          </cell>
        </row>
        <row r="775">
          <cell r="D775">
            <v>2787015</v>
          </cell>
          <cell r="J775">
            <v>80</v>
          </cell>
          <cell r="O775">
            <v>-8.271998</v>
          </cell>
          <cell r="P775">
            <v>-63.183973000000002</v>
          </cell>
        </row>
        <row r="776">
          <cell r="D776">
            <v>2787016</v>
          </cell>
          <cell r="J776">
            <v>80</v>
          </cell>
          <cell r="O776">
            <v>-8.2662530000000007</v>
          </cell>
          <cell r="P776">
            <v>-63.182839999999999</v>
          </cell>
        </row>
        <row r="777">
          <cell r="D777">
            <v>2787021</v>
          </cell>
          <cell r="J777">
            <v>80</v>
          </cell>
          <cell r="O777">
            <v>-8.2491579999999995</v>
          </cell>
          <cell r="P777">
            <v>-63.188102999999998</v>
          </cell>
        </row>
        <row r="778">
          <cell r="D778">
            <v>2787022</v>
          </cell>
          <cell r="J778">
            <v>80</v>
          </cell>
          <cell r="O778">
            <v>-8.2497980000000002</v>
          </cell>
          <cell r="P778">
            <v>-63.191803</v>
          </cell>
        </row>
        <row r="779">
          <cell r="D779">
            <v>2787025</v>
          </cell>
          <cell r="J779">
            <v>80</v>
          </cell>
          <cell r="O779">
            <v>-8.5753380000000003</v>
          </cell>
          <cell r="P779">
            <v>-62.438155000000002</v>
          </cell>
        </row>
        <row r="780">
          <cell r="D780">
            <v>2787095</v>
          </cell>
          <cell r="J780">
            <v>80</v>
          </cell>
          <cell r="O780">
            <v>-8.5752649999999999</v>
          </cell>
          <cell r="P780">
            <v>-62.438147999999998</v>
          </cell>
        </row>
        <row r="781">
          <cell r="D781">
            <v>2786900</v>
          </cell>
          <cell r="J781">
            <v>80</v>
          </cell>
          <cell r="O781">
            <v>-11.222772000000001</v>
          </cell>
          <cell r="P781">
            <v>-65.311565000000002</v>
          </cell>
        </row>
        <row r="782">
          <cell r="D782">
            <v>2786902</v>
          </cell>
          <cell r="J782">
            <v>80</v>
          </cell>
          <cell r="O782">
            <v>-10.835331999999999</v>
          </cell>
          <cell r="P782">
            <v>-65.304055000000005</v>
          </cell>
        </row>
        <row r="783">
          <cell r="D783">
            <v>2787084</v>
          </cell>
          <cell r="J783">
            <v>80</v>
          </cell>
          <cell r="O783">
            <v>-8.5165849999999992</v>
          </cell>
          <cell r="P783">
            <v>-63.453808000000002</v>
          </cell>
        </row>
        <row r="784">
          <cell r="D784">
            <v>2787115</v>
          </cell>
          <cell r="J784">
            <v>80</v>
          </cell>
          <cell r="O784">
            <v>-8.338222</v>
          </cell>
          <cell r="P784">
            <v>-63.398975</v>
          </cell>
        </row>
        <row r="785">
          <cell r="D785">
            <v>2786905</v>
          </cell>
          <cell r="J785">
            <v>80</v>
          </cell>
          <cell r="O785">
            <v>-10.841943000000001</v>
          </cell>
          <cell r="P785">
            <v>-65.298810000000003</v>
          </cell>
        </row>
        <row r="786">
          <cell r="D786">
            <v>2786906</v>
          </cell>
          <cell r="J786">
            <v>80</v>
          </cell>
          <cell r="O786">
            <v>-10.837883</v>
          </cell>
          <cell r="P786">
            <v>-65.301931999999994</v>
          </cell>
        </row>
        <row r="787">
          <cell r="D787">
            <v>2787085</v>
          </cell>
          <cell r="J787">
            <v>80</v>
          </cell>
          <cell r="O787">
            <v>-10.819352</v>
          </cell>
          <cell r="P787">
            <v>-65.316006999999999</v>
          </cell>
        </row>
        <row r="788">
          <cell r="D788">
            <v>2787107</v>
          </cell>
          <cell r="J788">
            <v>80</v>
          </cell>
          <cell r="O788">
            <v>-8.5368530000000007</v>
          </cell>
          <cell r="P788">
            <v>-63.432935000000001</v>
          </cell>
        </row>
        <row r="789">
          <cell r="D789">
            <v>2787108</v>
          </cell>
          <cell r="J789">
            <v>80</v>
          </cell>
          <cell r="O789">
            <v>-8.5371550000000003</v>
          </cell>
          <cell r="P789">
            <v>-63.432068000000001</v>
          </cell>
        </row>
        <row r="790">
          <cell r="D790">
            <v>2787109</v>
          </cell>
          <cell r="J790">
            <v>80</v>
          </cell>
          <cell r="O790">
            <v>-8.5371179999999995</v>
          </cell>
          <cell r="P790">
            <v>-63.436048</v>
          </cell>
        </row>
        <row r="791">
          <cell r="D791">
            <v>2787116</v>
          </cell>
          <cell r="J791">
            <v>80</v>
          </cell>
          <cell r="O791">
            <v>-8.2975779999999997</v>
          </cell>
          <cell r="P791">
            <v>-63.397717999999998</v>
          </cell>
        </row>
        <row r="792">
          <cell r="D792">
            <v>2787117</v>
          </cell>
          <cell r="J792">
            <v>80</v>
          </cell>
          <cell r="O792">
            <v>-8.2973269999999992</v>
          </cell>
          <cell r="P792">
            <v>-63.397500000000001</v>
          </cell>
        </row>
        <row r="793">
          <cell r="D793">
            <v>2787026</v>
          </cell>
          <cell r="J793">
            <v>80</v>
          </cell>
          <cell r="O793">
            <v>-8.1465779999999999</v>
          </cell>
          <cell r="P793">
            <v>-63.330177999999997</v>
          </cell>
        </row>
        <row r="794">
          <cell r="D794">
            <v>2787067</v>
          </cell>
          <cell r="J794">
            <v>80</v>
          </cell>
          <cell r="O794">
            <v>-8.1470749999999992</v>
          </cell>
          <cell r="P794">
            <v>-63.31044</v>
          </cell>
        </row>
        <row r="795">
          <cell r="D795">
            <v>2787068</v>
          </cell>
          <cell r="J795">
            <v>80</v>
          </cell>
          <cell r="O795">
            <v>-8.1540800000000004</v>
          </cell>
          <cell r="P795">
            <v>-63.311255000000003</v>
          </cell>
        </row>
        <row r="796">
          <cell r="D796">
            <v>2787080</v>
          </cell>
          <cell r="J796">
            <v>80</v>
          </cell>
          <cell r="O796">
            <v>-8.1490930000000006</v>
          </cell>
          <cell r="P796">
            <v>-63.300702999999999</v>
          </cell>
        </row>
        <row r="797">
          <cell r="D797">
            <v>2787069</v>
          </cell>
          <cell r="J797">
            <v>80</v>
          </cell>
          <cell r="O797">
            <v>-8.2848170000000003</v>
          </cell>
          <cell r="P797">
            <v>-63.180990000000001</v>
          </cell>
        </row>
        <row r="798">
          <cell r="D798">
            <v>2787070</v>
          </cell>
          <cell r="J798">
            <v>80</v>
          </cell>
          <cell r="O798">
            <v>-8.2770799999999998</v>
          </cell>
          <cell r="P798">
            <v>-63.18694</v>
          </cell>
        </row>
        <row r="799">
          <cell r="D799">
            <v>2787071</v>
          </cell>
          <cell r="J799">
            <v>80</v>
          </cell>
          <cell r="O799">
            <v>-8.2769130000000004</v>
          </cell>
          <cell r="P799">
            <v>-63.187922999999998</v>
          </cell>
        </row>
        <row r="800">
          <cell r="D800">
            <v>2786908</v>
          </cell>
          <cell r="J800">
            <v>80</v>
          </cell>
          <cell r="O800">
            <v>-11.618506999999999</v>
          </cell>
          <cell r="P800">
            <v>-65.139781999999997</v>
          </cell>
        </row>
        <row r="801">
          <cell r="D801">
            <v>2786909</v>
          </cell>
          <cell r="J801">
            <v>80</v>
          </cell>
          <cell r="O801">
            <v>-11.617448</v>
          </cell>
          <cell r="P801">
            <v>-65.136913000000007</v>
          </cell>
        </row>
        <row r="802">
          <cell r="D802">
            <v>2786915</v>
          </cell>
          <cell r="J802">
            <v>80</v>
          </cell>
          <cell r="O802">
            <v>-11.617172</v>
          </cell>
          <cell r="P802">
            <v>-65.142696999999998</v>
          </cell>
        </row>
        <row r="803">
          <cell r="D803">
            <v>2787072</v>
          </cell>
          <cell r="J803">
            <v>80</v>
          </cell>
          <cell r="O803">
            <v>-8.4968800000000009</v>
          </cell>
          <cell r="P803">
            <v>-63.468181999999999</v>
          </cell>
        </row>
        <row r="804">
          <cell r="D804">
            <v>2787510</v>
          </cell>
          <cell r="J804">
            <v>80</v>
          </cell>
          <cell r="O804">
            <v>-11.040343</v>
          </cell>
          <cell r="P804">
            <v>-65.215562000000006</v>
          </cell>
        </row>
        <row r="805">
          <cell r="D805">
            <v>2787524</v>
          </cell>
          <cell r="J805">
            <v>80</v>
          </cell>
          <cell r="O805">
            <v>-11.601934999999999</v>
          </cell>
          <cell r="P805">
            <v>-65.131371999999999</v>
          </cell>
        </row>
        <row r="806">
          <cell r="D806">
            <v>2787525</v>
          </cell>
          <cell r="J806">
            <v>80</v>
          </cell>
          <cell r="O806">
            <v>-11.601616999999999</v>
          </cell>
          <cell r="P806">
            <v>-65.133849999999995</v>
          </cell>
        </row>
        <row r="807">
          <cell r="D807">
            <v>2787526</v>
          </cell>
          <cell r="J807">
            <v>80</v>
          </cell>
          <cell r="O807">
            <v>-11.601887</v>
          </cell>
          <cell r="P807">
            <v>-65.131277999999995</v>
          </cell>
        </row>
        <row r="808">
          <cell r="D808">
            <v>2787547</v>
          </cell>
          <cell r="J808">
            <v>80</v>
          </cell>
          <cell r="O808">
            <v>-11.589952</v>
          </cell>
          <cell r="P808">
            <v>-65.122515000000007</v>
          </cell>
        </row>
        <row r="809">
          <cell r="D809">
            <v>2787438</v>
          </cell>
          <cell r="J809">
            <v>80</v>
          </cell>
          <cell r="O809">
            <v>-11.612708</v>
          </cell>
          <cell r="P809">
            <v>-65.129755000000003</v>
          </cell>
        </row>
        <row r="810">
          <cell r="D810">
            <v>2787439</v>
          </cell>
          <cell r="J810">
            <v>80</v>
          </cell>
          <cell r="O810">
            <v>-11.60934</v>
          </cell>
          <cell r="P810">
            <v>-65.145071999999999</v>
          </cell>
        </row>
        <row r="811">
          <cell r="D811">
            <v>2787375</v>
          </cell>
          <cell r="J811">
            <v>80</v>
          </cell>
          <cell r="O811">
            <v>-11.617508000000001</v>
          </cell>
          <cell r="P811">
            <v>-65.149968000000001</v>
          </cell>
        </row>
        <row r="812">
          <cell r="D812">
            <v>2787455</v>
          </cell>
          <cell r="J812">
            <v>80</v>
          </cell>
          <cell r="O812">
            <v>-11.611063</v>
          </cell>
          <cell r="P812">
            <v>-65.181217000000004</v>
          </cell>
        </row>
        <row r="813">
          <cell r="D813">
            <v>2787486</v>
          </cell>
          <cell r="J813">
            <v>80</v>
          </cell>
          <cell r="O813">
            <v>-11.617533</v>
          </cell>
          <cell r="P813">
            <v>-65.144018000000003</v>
          </cell>
        </row>
        <row r="814">
          <cell r="D814">
            <v>2787440</v>
          </cell>
          <cell r="J814">
            <v>80</v>
          </cell>
          <cell r="O814">
            <v>-11.61449</v>
          </cell>
          <cell r="P814">
            <v>-65.087727999999998</v>
          </cell>
        </row>
        <row r="815">
          <cell r="D815">
            <v>2787448</v>
          </cell>
          <cell r="J815">
            <v>80</v>
          </cell>
          <cell r="O815">
            <v>-11.611532</v>
          </cell>
          <cell r="P815">
            <v>-65.088975000000005</v>
          </cell>
        </row>
        <row r="816">
          <cell r="D816">
            <v>2787441</v>
          </cell>
          <cell r="J816">
            <v>80</v>
          </cell>
          <cell r="O816">
            <v>-11.614368000000001</v>
          </cell>
          <cell r="P816">
            <v>-65.082719999999995</v>
          </cell>
        </row>
        <row r="817">
          <cell r="D817">
            <v>2787513</v>
          </cell>
          <cell r="J817">
            <v>80</v>
          </cell>
          <cell r="O817">
            <v>-11.564966999999999</v>
          </cell>
          <cell r="P817">
            <v>-65.141328000000001</v>
          </cell>
        </row>
        <row r="818">
          <cell r="D818">
            <v>2787516</v>
          </cell>
          <cell r="J818">
            <v>80</v>
          </cell>
          <cell r="O818">
            <v>-11.571042</v>
          </cell>
          <cell r="P818">
            <v>-65.140545000000003</v>
          </cell>
        </row>
        <row r="819">
          <cell r="D819">
            <v>2787517</v>
          </cell>
          <cell r="J819">
            <v>80</v>
          </cell>
          <cell r="O819">
            <v>-11.567646999999999</v>
          </cell>
          <cell r="P819">
            <v>-65.141002</v>
          </cell>
        </row>
        <row r="820">
          <cell r="D820">
            <v>2787518</v>
          </cell>
          <cell r="J820">
            <v>80</v>
          </cell>
          <cell r="O820">
            <v>-11.566658</v>
          </cell>
          <cell r="P820">
            <v>-65.140929999999997</v>
          </cell>
        </row>
        <row r="821">
          <cell r="D821">
            <v>2787519</v>
          </cell>
          <cell r="J821">
            <v>80</v>
          </cell>
          <cell r="O821">
            <v>-11.569438</v>
          </cell>
          <cell r="P821">
            <v>-65.141018000000003</v>
          </cell>
        </row>
        <row r="822">
          <cell r="D822">
            <v>2787520</v>
          </cell>
          <cell r="J822">
            <v>80</v>
          </cell>
          <cell r="O822">
            <v>-11.572448</v>
          </cell>
          <cell r="P822">
            <v>-65.141572999999994</v>
          </cell>
        </row>
        <row r="823">
          <cell r="D823">
            <v>2787521</v>
          </cell>
          <cell r="J823">
            <v>80</v>
          </cell>
          <cell r="O823">
            <v>-11.590702</v>
          </cell>
          <cell r="P823">
            <v>-65.138391999999996</v>
          </cell>
        </row>
        <row r="824">
          <cell r="D824">
            <v>2787522</v>
          </cell>
          <cell r="J824">
            <v>80</v>
          </cell>
          <cell r="O824">
            <v>-11.59024</v>
          </cell>
          <cell r="P824">
            <v>-65.133728000000005</v>
          </cell>
        </row>
        <row r="825">
          <cell r="D825">
            <v>2787435</v>
          </cell>
          <cell r="J825">
            <v>80</v>
          </cell>
          <cell r="O825">
            <v>-11.614172999999999</v>
          </cell>
          <cell r="P825">
            <v>-65.077984999999998</v>
          </cell>
        </row>
        <row r="826">
          <cell r="D826">
            <v>2787449</v>
          </cell>
          <cell r="J826">
            <v>80</v>
          </cell>
          <cell r="O826">
            <v>-11.583463</v>
          </cell>
          <cell r="P826">
            <v>-65.099971999999994</v>
          </cell>
        </row>
        <row r="827">
          <cell r="D827">
            <v>2787562</v>
          </cell>
          <cell r="J827">
            <v>80</v>
          </cell>
          <cell r="O827">
            <v>-12.525923000000001</v>
          </cell>
          <cell r="P827">
            <v>-60.269088000000004</v>
          </cell>
        </row>
        <row r="828">
          <cell r="D828">
            <v>2787377</v>
          </cell>
          <cell r="J828">
            <v>80</v>
          </cell>
          <cell r="O828">
            <v>-12.525551999999999</v>
          </cell>
          <cell r="P828">
            <v>-60.268092000000003</v>
          </cell>
        </row>
        <row r="829">
          <cell r="D829">
            <v>2787509</v>
          </cell>
          <cell r="J829">
            <v>80</v>
          </cell>
          <cell r="O829">
            <v>-12.524768</v>
          </cell>
          <cell r="P829">
            <v>-60.267443</v>
          </cell>
        </row>
        <row r="830">
          <cell r="D830">
            <v>2787561</v>
          </cell>
          <cell r="J830">
            <v>80</v>
          </cell>
          <cell r="O830">
            <v>-12.526522999999999</v>
          </cell>
          <cell r="P830">
            <v>-60.267119999999998</v>
          </cell>
        </row>
        <row r="831">
          <cell r="D831">
            <v>2787523</v>
          </cell>
          <cell r="J831">
            <v>80</v>
          </cell>
          <cell r="O831">
            <v>-11.582882</v>
          </cell>
          <cell r="P831">
            <v>-65.142577000000003</v>
          </cell>
        </row>
        <row r="832">
          <cell r="D832">
            <v>2787446</v>
          </cell>
          <cell r="J832">
            <v>80</v>
          </cell>
          <cell r="O832">
            <v>-11.616334999999999</v>
          </cell>
          <cell r="P832">
            <v>-65.144580000000005</v>
          </cell>
        </row>
        <row r="833">
          <cell r="D833">
            <v>2787507</v>
          </cell>
          <cell r="J833">
            <v>80</v>
          </cell>
          <cell r="O833">
            <v>-11.618452</v>
          </cell>
          <cell r="P833">
            <v>-65.143276999999998</v>
          </cell>
        </row>
        <row r="834">
          <cell r="D834">
            <v>2787436</v>
          </cell>
          <cell r="J834">
            <v>80</v>
          </cell>
          <cell r="O834">
            <v>-11.617430000000001</v>
          </cell>
          <cell r="P834">
            <v>-65.145512999999994</v>
          </cell>
        </row>
        <row r="835">
          <cell r="D835">
            <v>2787511</v>
          </cell>
          <cell r="J835">
            <v>80</v>
          </cell>
          <cell r="O835">
            <v>-11.617272</v>
          </cell>
          <cell r="P835">
            <v>-65.149308000000005</v>
          </cell>
        </row>
        <row r="836">
          <cell r="D836">
            <v>2787443</v>
          </cell>
          <cell r="J836">
            <v>80</v>
          </cell>
          <cell r="O836">
            <v>-12.524177999999999</v>
          </cell>
          <cell r="P836">
            <v>-60.292946999999998</v>
          </cell>
        </row>
        <row r="837">
          <cell r="D837">
            <v>2787451</v>
          </cell>
          <cell r="J837">
            <v>80</v>
          </cell>
          <cell r="O837">
            <v>-11.163178</v>
          </cell>
          <cell r="P837">
            <v>-64.808852999999999</v>
          </cell>
        </row>
        <row r="838">
          <cell r="D838">
            <v>2787456</v>
          </cell>
          <cell r="J838">
            <v>80</v>
          </cell>
          <cell r="O838">
            <v>-12.524512</v>
          </cell>
          <cell r="P838">
            <v>-60.270077999999998</v>
          </cell>
        </row>
        <row r="839">
          <cell r="D839">
            <v>2787442</v>
          </cell>
          <cell r="J839">
            <v>80</v>
          </cell>
          <cell r="O839">
            <v>-12.524798000000001</v>
          </cell>
          <cell r="P839">
            <v>-60.269432999999999</v>
          </cell>
        </row>
        <row r="840">
          <cell r="D840">
            <v>2787385</v>
          </cell>
          <cell r="J840">
            <v>80</v>
          </cell>
          <cell r="O840">
            <v>-12.526522999999999</v>
          </cell>
          <cell r="P840">
            <v>-60.26596</v>
          </cell>
        </row>
        <row r="841">
          <cell r="D841">
            <v>2787559</v>
          </cell>
          <cell r="J841">
            <v>80</v>
          </cell>
          <cell r="O841">
            <v>-12.521343</v>
          </cell>
          <cell r="P841">
            <v>-60.288046999999999</v>
          </cell>
        </row>
        <row r="842">
          <cell r="D842">
            <v>2787382</v>
          </cell>
          <cell r="J842">
            <v>80</v>
          </cell>
          <cell r="O842">
            <v>-12.520272</v>
          </cell>
          <cell r="P842">
            <v>-60.286614999999998</v>
          </cell>
        </row>
        <row r="843">
          <cell r="D843">
            <v>2787384</v>
          </cell>
          <cell r="J843">
            <v>80</v>
          </cell>
          <cell r="O843">
            <v>-12.519458</v>
          </cell>
          <cell r="P843">
            <v>-60.284162000000002</v>
          </cell>
        </row>
        <row r="844">
          <cell r="D844">
            <v>2787434</v>
          </cell>
          <cell r="J844">
            <v>80</v>
          </cell>
          <cell r="O844">
            <v>-12.519076999999999</v>
          </cell>
          <cell r="P844">
            <v>-60.272623000000003</v>
          </cell>
        </row>
        <row r="845">
          <cell r="D845">
            <v>2787431</v>
          </cell>
          <cell r="J845">
            <v>80</v>
          </cell>
          <cell r="O845">
            <v>-12.519012</v>
          </cell>
          <cell r="P845">
            <v>-60.273837</v>
          </cell>
        </row>
        <row r="846">
          <cell r="D846">
            <v>2787485</v>
          </cell>
          <cell r="J846">
            <v>80</v>
          </cell>
          <cell r="O846">
            <v>-12.518195</v>
          </cell>
          <cell r="P846">
            <v>-60.27496</v>
          </cell>
        </row>
        <row r="847">
          <cell r="D847">
            <v>2787460</v>
          </cell>
          <cell r="J847">
            <v>80</v>
          </cell>
          <cell r="O847">
            <v>-12.523002999999999</v>
          </cell>
          <cell r="P847">
            <v>-60.271782000000002</v>
          </cell>
        </row>
        <row r="848">
          <cell r="D848">
            <v>2787386</v>
          </cell>
          <cell r="J848">
            <v>80</v>
          </cell>
          <cell r="O848">
            <v>-12.524447</v>
          </cell>
          <cell r="P848">
            <v>-60.271099999999997</v>
          </cell>
        </row>
        <row r="849">
          <cell r="D849">
            <v>2787427</v>
          </cell>
          <cell r="J849">
            <v>80</v>
          </cell>
          <cell r="O849">
            <v>-12.525523</v>
          </cell>
          <cell r="P849">
            <v>-60.265687</v>
          </cell>
        </row>
        <row r="850">
          <cell r="D850">
            <v>2787558</v>
          </cell>
          <cell r="J850">
            <v>80</v>
          </cell>
          <cell r="O850">
            <v>-12.518262999999999</v>
          </cell>
          <cell r="P850">
            <v>-60.273049999999998</v>
          </cell>
        </row>
        <row r="851">
          <cell r="D851">
            <v>2787508</v>
          </cell>
          <cell r="J851">
            <v>80</v>
          </cell>
          <cell r="O851">
            <v>-12.51647</v>
          </cell>
          <cell r="P851">
            <v>-60.276662000000002</v>
          </cell>
        </row>
        <row r="852">
          <cell r="D852">
            <v>2787458</v>
          </cell>
          <cell r="J852">
            <v>80</v>
          </cell>
          <cell r="O852">
            <v>-12.520898000000001</v>
          </cell>
          <cell r="P852">
            <v>-60.291139999999999</v>
          </cell>
        </row>
        <row r="853">
          <cell r="D853">
            <v>2787457</v>
          </cell>
          <cell r="J853">
            <v>80</v>
          </cell>
          <cell r="O853">
            <v>-12.520762</v>
          </cell>
          <cell r="P853">
            <v>-60.289881999999999</v>
          </cell>
        </row>
        <row r="854">
          <cell r="D854">
            <v>2787381</v>
          </cell>
          <cell r="J854">
            <v>80</v>
          </cell>
          <cell r="O854">
            <v>-12.519995</v>
          </cell>
          <cell r="P854">
            <v>-60.288972999999999</v>
          </cell>
        </row>
        <row r="855">
          <cell r="D855">
            <v>2787379</v>
          </cell>
          <cell r="J855">
            <v>80</v>
          </cell>
          <cell r="O855">
            <v>-12.51779</v>
          </cell>
          <cell r="P855">
            <v>-60.285110000000003</v>
          </cell>
        </row>
        <row r="856">
          <cell r="D856">
            <v>2787378</v>
          </cell>
          <cell r="J856">
            <v>80</v>
          </cell>
          <cell r="O856">
            <v>-12.525862999999999</v>
          </cell>
          <cell r="P856">
            <v>-60.267617999999999</v>
          </cell>
        </row>
        <row r="857">
          <cell r="D857">
            <v>2787380</v>
          </cell>
          <cell r="J857">
            <v>80</v>
          </cell>
          <cell r="O857">
            <v>-12.526305000000001</v>
          </cell>
          <cell r="P857">
            <v>-60.265357999999999</v>
          </cell>
        </row>
        <row r="858">
          <cell r="D858">
            <v>2787454</v>
          </cell>
          <cell r="J858">
            <v>80</v>
          </cell>
          <cell r="O858">
            <v>-12.513032000000001</v>
          </cell>
          <cell r="P858">
            <v>-60.269264999999997</v>
          </cell>
        </row>
        <row r="859">
          <cell r="D859">
            <v>2787383</v>
          </cell>
          <cell r="J859">
            <v>80</v>
          </cell>
          <cell r="O859">
            <v>-12.520733</v>
          </cell>
          <cell r="P859">
            <v>-60.287146999999997</v>
          </cell>
        </row>
        <row r="860">
          <cell r="D860">
            <v>2790519</v>
          </cell>
          <cell r="J860">
            <v>80</v>
          </cell>
          <cell r="O860">
            <v>-8.8465349999999994</v>
          </cell>
          <cell r="P860">
            <v>-62.584887999999999</v>
          </cell>
        </row>
        <row r="861">
          <cell r="D861">
            <v>2787437</v>
          </cell>
          <cell r="J861">
            <v>80</v>
          </cell>
          <cell r="O861">
            <v>-11.610984999999999</v>
          </cell>
          <cell r="P861">
            <v>-65.123930000000001</v>
          </cell>
        </row>
        <row r="862">
          <cell r="D862">
            <v>2787447</v>
          </cell>
          <cell r="J862">
            <v>80</v>
          </cell>
          <cell r="O862">
            <v>-11.616614999999999</v>
          </cell>
          <cell r="P862">
            <v>-65.135166999999996</v>
          </cell>
        </row>
        <row r="863">
          <cell r="D863">
            <v>2790514</v>
          </cell>
          <cell r="J863">
            <v>80</v>
          </cell>
          <cell r="O863">
            <v>-8.8988779999999998</v>
          </cell>
          <cell r="P863">
            <v>-63.237304999999999</v>
          </cell>
        </row>
        <row r="864">
          <cell r="D864">
            <v>2790520</v>
          </cell>
          <cell r="J864">
            <v>80</v>
          </cell>
          <cell r="O864">
            <v>-10.3904</v>
          </cell>
          <cell r="P864">
            <v>-64.442172999999997</v>
          </cell>
        </row>
        <row r="865">
          <cell r="D865">
            <v>2790513</v>
          </cell>
          <cell r="J865">
            <v>80</v>
          </cell>
          <cell r="O865">
            <v>-10.425572000000001</v>
          </cell>
          <cell r="P865">
            <v>-64.363155000000006</v>
          </cell>
        </row>
        <row r="866">
          <cell r="D866">
            <v>2790515</v>
          </cell>
          <cell r="J866">
            <v>80</v>
          </cell>
          <cell r="O866">
            <v>-10.500228</v>
          </cell>
          <cell r="P866">
            <v>-64.331788000000003</v>
          </cell>
        </row>
        <row r="867">
          <cell r="D867">
            <v>0</v>
          </cell>
          <cell r="J867" t="e">
            <v>#N/A</v>
          </cell>
          <cell r="O867" t="e">
            <v>#N/A</v>
          </cell>
          <cell r="P867" t="e">
            <v>#N/A</v>
          </cell>
        </row>
        <row r="868">
          <cell r="D868">
            <v>0</v>
          </cell>
          <cell r="J868" t="e">
            <v>#N/A</v>
          </cell>
          <cell r="O868" t="e">
            <v>#N/A</v>
          </cell>
          <cell r="P868" t="e">
            <v>#N/A</v>
          </cell>
        </row>
        <row r="869">
          <cell r="D869">
            <v>0</v>
          </cell>
          <cell r="J869" t="e">
            <v>#N/A</v>
          </cell>
          <cell r="O869" t="e">
            <v>#N/A</v>
          </cell>
          <cell r="P869" t="e">
            <v>#N/A</v>
          </cell>
        </row>
        <row r="870">
          <cell r="D870">
            <v>0</v>
          </cell>
          <cell r="J870" t="e">
            <v>#N/A</v>
          </cell>
          <cell r="O870" t="e">
            <v>#N/A</v>
          </cell>
          <cell r="P870" t="e">
            <v>#N/A</v>
          </cell>
        </row>
        <row r="871">
          <cell r="D871">
            <v>0</v>
          </cell>
          <cell r="J871" t="e">
            <v>#N/A</v>
          </cell>
          <cell r="O871" t="e">
            <v>#N/A</v>
          </cell>
          <cell r="P871" t="e">
            <v>#N/A</v>
          </cell>
        </row>
        <row r="872">
          <cell r="D872">
            <v>0</v>
          </cell>
          <cell r="J872" t="e">
            <v>#N/A</v>
          </cell>
          <cell r="O872" t="e">
            <v>#N/A</v>
          </cell>
          <cell r="P872" t="e">
            <v>#N/A</v>
          </cell>
        </row>
        <row r="873">
          <cell r="D873">
            <v>0</v>
          </cell>
          <cell r="J873" t="e">
            <v>#N/A</v>
          </cell>
          <cell r="O873" t="e">
            <v>#N/A</v>
          </cell>
          <cell r="P873" t="e">
            <v>#N/A</v>
          </cell>
        </row>
        <row r="874">
          <cell r="D874">
            <v>0</v>
          </cell>
          <cell r="J874" t="e">
            <v>#N/A</v>
          </cell>
          <cell r="O874" t="e">
            <v>#N/A</v>
          </cell>
          <cell r="P874" t="e">
            <v>#N/A</v>
          </cell>
        </row>
        <row r="875">
          <cell r="D875">
            <v>0</v>
          </cell>
          <cell r="J875" t="e">
            <v>#N/A</v>
          </cell>
          <cell r="O875" t="e">
            <v>#N/A</v>
          </cell>
          <cell r="P875" t="e">
            <v>#N/A</v>
          </cell>
        </row>
        <row r="876">
          <cell r="D876">
            <v>0</v>
          </cell>
          <cell r="J876" t="e">
            <v>#N/A</v>
          </cell>
          <cell r="O876" t="e">
            <v>#N/A</v>
          </cell>
          <cell r="P876" t="e">
            <v>#N/A</v>
          </cell>
        </row>
        <row r="877">
          <cell r="D877">
            <v>0</v>
          </cell>
          <cell r="J877" t="e">
            <v>#N/A</v>
          </cell>
          <cell r="O877" t="e">
            <v>#N/A</v>
          </cell>
          <cell r="P877" t="e">
            <v>#N/A</v>
          </cell>
        </row>
        <row r="878">
          <cell r="D878">
            <v>0</v>
          </cell>
          <cell r="J878" t="e">
            <v>#N/A</v>
          </cell>
          <cell r="O878" t="e">
            <v>#N/A</v>
          </cell>
          <cell r="P878" t="e">
            <v>#N/A</v>
          </cell>
        </row>
        <row r="879">
          <cell r="D879">
            <v>0</v>
          </cell>
          <cell r="J879" t="e">
            <v>#N/A</v>
          </cell>
          <cell r="O879" t="e">
            <v>#N/A</v>
          </cell>
          <cell r="P879" t="e">
            <v>#N/A</v>
          </cell>
        </row>
        <row r="880">
          <cell r="D880">
            <v>0</v>
          </cell>
          <cell r="J880" t="e">
            <v>#N/A</v>
          </cell>
          <cell r="O880" t="e">
            <v>#N/A</v>
          </cell>
          <cell r="P880" t="e">
            <v>#N/A</v>
          </cell>
        </row>
        <row r="881">
          <cell r="D881">
            <v>0</v>
          </cell>
          <cell r="J881" t="e">
            <v>#N/A</v>
          </cell>
          <cell r="O881" t="e">
            <v>#N/A</v>
          </cell>
          <cell r="P881" t="e">
            <v>#N/A</v>
          </cell>
        </row>
        <row r="882">
          <cell r="D882">
            <v>0</v>
          </cell>
          <cell r="J882" t="e">
            <v>#N/A</v>
          </cell>
          <cell r="O882" t="e">
            <v>#N/A</v>
          </cell>
          <cell r="P882" t="e">
            <v>#N/A</v>
          </cell>
        </row>
        <row r="883">
          <cell r="D883">
            <v>0</v>
          </cell>
          <cell r="J883" t="e">
            <v>#N/A</v>
          </cell>
          <cell r="O883" t="e">
            <v>#N/A</v>
          </cell>
          <cell r="P883" t="e">
            <v>#N/A</v>
          </cell>
        </row>
        <row r="884">
          <cell r="D884">
            <v>0</v>
          </cell>
          <cell r="J884" t="e">
            <v>#N/A</v>
          </cell>
          <cell r="O884" t="e">
            <v>#N/A</v>
          </cell>
          <cell r="P884" t="e">
            <v>#N/A</v>
          </cell>
        </row>
        <row r="885">
          <cell r="D885">
            <v>0</v>
          </cell>
          <cell r="J885" t="e">
            <v>#N/A</v>
          </cell>
          <cell r="O885" t="e">
            <v>#N/A</v>
          </cell>
          <cell r="P885" t="e">
            <v>#N/A</v>
          </cell>
        </row>
        <row r="886">
          <cell r="D886">
            <v>0</v>
          </cell>
          <cell r="J886" t="e">
            <v>#N/A</v>
          </cell>
          <cell r="O886" t="e">
            <v>#N/A</v>
          </cell>
          <cell r="P886" t="e">
            <v>#N/A</v>
          </cell>
        </row>
        <row r="887">
          <cell r="D887">
            <v>0</v>
          </cell>
          <cell r="J887" t="e">
            <v>#N/A</v>
          </cell>
          <cell r="O887" t="e">
            <v>#N/A</v>
          </cell>
          <cell r="P887" t="e">
            <v>#N/A</v>
          </cell>
        </row>
        <row r="888">
          <cell r="D888">
            <v>0</v>
          </cell>
          <cell r="J888" t="e">
            <v>#N/A</v>
          </cell>
          <cell r="O888" t="e">
            <v>#N/A</v>
          </cell>
          <cell r="P888" t="e">
            <v>#N/A</v>
          </cell>
        </row>
        <row r="889">
          <cell r="D889">
            <v>0</v>
          </cell>
          <cell r="J889" t="e">
            <v>#N/A</v>
          </cell>
          <cell r="O889" t="e">
            <v>#N/A</v>
          </cell>
          <cell r="P889" t="e">
            <v>#N/A</v>
          </cell>
        </row>
        <row r="890">
          <cell r="D890">
            <v>0</v>
          </cell>
          <cell r="J890" t="e">
            <v>#N/A</v>
          </cell>
          <cell r="O890" t="e">
            <v>#N/A</v>
          </cell>
          <cell r="P890" t="e">
            <v>#N/A</v>
          </cell>
        </row>
        <row r="891">
          <cell r="D891">
            <v>0</v>
          </cell>
          <cell r="J891" t="e">
            <v>#N/A</v>
          </cell>
          <cell r="O891" t="e">
            <v>#N/A</v>
          </cell>
          <cell r="P891" t="e">
            <v>#N/A</v>
          </cell>
        </row>
        <row r="892">
          <cell r="D892">
            <v>0</v>
          </cell>
          <cell r="J892" t="e">
            <v>#N/A</v>
          </cell>
          <cell r="O892" t="e">
            <v>#N/A</v>
          </cell>
          <cell r="P892" t="e">
            <v>#N/A</v>
          </cell>
        </row>
        <row r="893">
          <cell r="D893">
            <v>0</v>
          </cell>
          <cell r="J893" t="e">
            <v>#N/A</v>
          </cell>
          <cell r="O893" t="e">
            <v>#N/A</v>
          </cell>
          <cell r="P893" t="e">
            <v>#N/A</v>
          </cell>
        </row>
        <row r="894">
          <cell r="D894">
            <v>0</v>
          </cell>
          <cell r="J894" t="e">
            <v>#N/A</v>
          </cell>
          <cell r="O894" t="e">
            <v>#N/A</v>
          </cell>
          <cell r="P894" t="e">
            <v>#N/A</v>
          </cell>
        </row>
        <row r="895">
          <cell r="D895">
            <v>0</v>
          </cell>
          <cell r="J895" t="e">
            <v>#N/A</v>
          </cell>
          <cell r="O895" t="e">
            <v>#N/A</v>
          </cell>
          <cell r="P895" t="e">
            <v>#N/A</v>
          </cell>
        </row>
        <row r="896">
          <cell r="D896">
            <v>0</v>
          </cell>
          <cell r="J896" t="e">
            <v>#N/A</v>
          </cell>
          <cell r="O896" t="e">
            <v>#N/A</v>
          </cell>
          <cell r="P896" t="e">
            <v>#N/A</v>
          </cell>
        </row>
        <row r="897">
          <cell r="D897">
            <v>0</v>
          </cell>
          <cell r="J897" t="e">
            <v>#N/A</v>
          </cell>
          <cell r="O897" t="e">
            <v>#N/A</v>
          </cell>
          <cell r="P897" t="e">
            <v>#N/A</v>
          </cell>
        </row>
        <row r="898">
          <cell r="D898">
            <v>0</v>
          </cell>
          <cell r="J898" t="e">
            <v>#N/A</v>
          </cell>
          <cell r="O898" t="e">
            <v>#N/A</v>
          </cell>
          <cell r="P898" t="e">
            <v>#N/A</v>
          </cell>
        </row>
        <row r="899">
          <cell r="D899">
            <v>0</v>
          </cell>
          <cell r="J899" t="e">
            <v>#N/A</v>
          </cell>
          <cell r="O899" t="e">
            <v>#N/A</v>
          </cell>
          <cell r="P899" t="e">
            <v>#N/A</v>
          </cell>
        </row>
        <row r="900">
          <cell r="D900">
            <v>0</v>
          </cell>
          <cell r="J900" t="e">
            <v>#N/A</v>
          </cell>
          <cell r="O900" t="e">
            <v>#N/A</v>
          </cell>
          <cell r="P900" t="e">
            <v>#N/A</v>
          </cell>
        </row>
        <row r="901">
          <cell r="D901">
            <v>0</v>
          </cell>
          <cell r="J901" t="e">
            <v>#N/A</v>
          </cell>
          <cell r="O901" t="e">
            <v>#N/A</v>
          </cell>
          <cell r="P901" t="e">
            <v>#N/A</v>
          </cell>
        </row>
        <row r="902">
          <cell r="D902">
            <v>0</v>
          </cell>
          <cell r="J902" t="e">
            <v>#N/A</v>
          </cell>
          <cell r="O902" t="e">
            <v>#N/A</v>
          </cell>
          <cell r="P902" t="e">
            <v>#N/A</v>
          </cell>
        </row>
        <row r="903">
          <cell r="D903">
            <v>0</v>
          </cell>
          <cell r="J903" t="e">
            <v>#N/A</v>
          </cell>
          <cell r="O903" t="e">
            <v>#N/A</v>
          </cell>
          <cell r="P903" t="e">
            <v>#N/A</v>
          </cell>
        </row>
        <row r="904">
          <cell r="D904">
            <v>0</v>
          </cell>
          <cell r="J904" t="e">
            <v>#N/A</v>
          </cell>
          <cell r="O904" t="e">
            <v>#N/A</v>
          </cell>
          <cell r="P904" t="e">
            <v>#N/A</v>
          </cell>
        </row>
        <row r="905">
          <cell r="D905">
            <v>0</v>
          </cell>
          <cell r="J905" t="e">
            <v>#N/A</v>
          </cell>
          <cell r="O905" t="e">
            <v>#N/A</v>
          </cell>
          <cell r="P905" t="e">
            <v>#N/A</v>
          </cell>
        </row>
        <row r="906">
          <cell r="D906">
            <v>0</v>
          </cell>
          <cell r="J906" t="e">
            <v>#N/A</v>
          </cell>
          <cell r="O906" t="e">
            <v>#N/A</v>
          </cell>
          <cell r="P906" t="e">
            <v>#N/A</v>
          </cell>
        </row>
        <row r="907">
          <cell r="D907">
            <v>0</v>
          </cell>
          <cell r="J907" t="e">
            <v>#N/A</v>
          </cell>
          <cell r="O907" t="e">
            <v>#N/A</v>
          </cell>
          <cell r="P907" t="e">
            <v>#N/A</v>
          </cell>
        </row>
        <row r="908">
          <cell r="D908">
            <v>0</v>
          </cell>
          <cell r="J908" t="e">
            <v>#N/A</v>
          </cell>
          <cell r="O908" t="e">
            <v>#N/A</v>
          </cell>
          <cell r="P908" t="e">
            <v>#N/A</v>
          </cell>
        </row>
        <row r="909">
          <cell r="D909">
            <v>0</v>
          </cell>
          <cell r="J909" t="e">
            <v>#N/A</v>
          </cell>
          <cell r="O909" t="e">
            <v>#N/A</v>
          </cell>
          <cell r="P909" t="e">
            <v>#N/A</v>
          </cell>
        </row>
        <row r="910">
          <cell r="D910">
            <v>0</v>
          </cell>
          <cell r="J910" t="e">
            <v>#N/A</v>
          </cell>
          <cell r="O910" t="e">
            <v>#N/A</v>
          </cell>
          <cell r="P910" t="e">
            <v>#N/A</v>
          </cell>
        </row>
        <row r="911">
          <cell r="D911">
            <v>0</v>
          </cell>
          <cell r="J911" t="e">
            <v>#N/A</v>
          </cell>
          <cell r="O911" t="e">
            <v>#N/A</v>
          </cell>
          <cell r="P911" t="e">
            <v>#N/A</v>
          </cell>
        </row>
        <row r="912">
          <cell r="D912">
            <v>0</v>
          </cell>
          <cell r="J912" t="e">
            <v>#N/A</v>
          </cell>
          <cell r="O912" t="e">
            <v>#N/A</v>
          </cell>
          <cell r="P912" t="e">
            <v>#N/A</v>
          </cell>
        </row>
        <row r="913">
          <cell r="D913">
            <v>0</v>
          </cell>
          <cell r="J913" t="e">
            <v>#N/A</v>
          </cell>
          <cell r="O913" t="e">
            <v>#N/A</v>
          </cell>
          <cell r="P913" t="e">
            <v>#N/A</v>
          </cell>
        </row>
        <row r="914">
          <cell r="D914">
            <v>0</v>
          </cell>
          <cell r="J914" t="e">
            <v>#N/A</v>
          </cell>
          <cell r="O914" t="e">
            <v>#N/A</v>
          </cell>
          <cell r="P914" t="e">
            <v>#N/A</v>
          </cell>
        </row>
        <row r="915">
          <cell r="D915">
            <v>0</v>
          </cell>
          <cell r="J915" t="e">
            <v>#N/A</v>
          </cell>
          <cell r="O915" t="e">
            <v>#N/A</v>
          </cell>
          <cell r="P915" t="e">
            <v>#N/A</v>
          </cell>
        </row>
        <row r="916">
          <cell r="D916">
            <v>0</v>
          </cell>
          <cell r="J916" t="e">
            <v>#N/A</v>
          </cell>
          <cell r="O916" t="e">
            <v>#N/A</v>
          </cell>
          <cell r="P916" t="e">
            <v>#N/A</v>
          </cell>
        </row>
        <row r="917">
          <cell r="D917">
            <v>0</v>
          </cell>
          <cell r="J917" t="e">
            <v>#N/A</v>
          </cell>
          <cell r="O917" t="e">
            <v>#N/A</v>
          </cell>
          <cell r="P917" t="e">
            <v>#N/A</v>
          </cell>
        </row>
        <row r="918">
          <cell r="D918">
            <v>0</v>
          </cell>
          <cell r="J918" t="e">
            <v>#N/A</v>
          </cell>
          <cell r="O918" t="e">
            <v>#N/A</v>
          </cell>
          <cell r="P918" t="e">
            <v>#N/A</v>
          </cell>
        </row>
        <row r="919">
          <cell r="D919">
            <v>0</v>
          </cell>
          <cell r="J919" t="e">
            <v>#N/A</v>
          </cell>
          <cell r="O919" t="e">
            <v>#N/A</v>
          </cell>
          <cell r="P919" t="e">
            <v>#N/A</v>
          </cell>
        </row>
        <row r="920">
          <cell r="D920">
            <v>0</v>
          </cell>
          <cell r="J920" t="e">
            <v>#N/A</v>
          </cell>
          <cell r="O920" t="e">
            <v>#N/A</v>
          </cell>
          <cell r="P920" t="e">
            <v>#N/A</v>
          </cell>
        </row>
        <row r="921">
          <cell r="D921">
            <v>0</v>
          </cell>
          <cell r="J921" t="e">
            <v>#N/A</v>
          </cell>
          <cell r="O921" t="e">
            <v>#N/A</v>
          </cell>
          <cell r="P921" t="e">
            <v>#N/A</v>
          </cell>
        </row>
        <row r="922">
          <cell r="D922">
            <v>0</v>
          </cell>
          <cell r="J922" t="e">
            <v>#N/A</v>
          </cell>
          <cell r="O922" t="e">
            <v>#N/A</v>
          </cell>
          <cell r="P922" t="e">
            <v>#N/A</v>
          </cell>
        </row>
        <row r="923">
          <cell r="D923">
            <v>0</v>
          </cell>
          <cell r="J923" t="e">
            <v>#N/A</v>
          </cell>
          <cell r="O923" t="e">
            <v>#N/A</v>
          </cell>
          <cell r="P923" t="e">
            <v>#N/A</v>
          </cell>
        </row>
        <row r="924">
          <cell r="D924">
            <v>0</v>
          </cell>
          <cell r="J924" t="e">
            <v>#N/A</v>
          </cell>
          <cell r="O924" t="e">
            <v>#N/A</v>
          </cell>
          <cell r="P924" t="e">
            <v>#N/A</v>
          </cell>
        </row>
        <row r="925">
          <cell r="D925">
            <v>0</v>
          </cell>
          <cell r="J925" t="e">
            <v>#N/A</v>
          </cell>
          <cell r="O925" t="e">
            <v>#N/A</v>
          </cell>
          <cell r="P925" t="e">
            <v>#N/A</v>
          </cell>
        </row>
        <row r="926">
          <cell r="D926">
            <v>0</v>
          </cell>
          <cell r="J926" t="e">
            <v>#N/A</v>
          </cell>
          <cell r="O926" t="e">
            <v>#N/A</v>
          </cell>
          <cell r="P926" t="e">
            <v>#N/A</v>
          </cell>
        </row>
        <row r="927">
          <cell r="D927">
            <v>0</v>
          </cell>
          <cell r="J927" t="e">
            <v>#N/A</v>
          </cell>
          <cell r="O927" t="e">
            <v>#N/A</v>
          </cell>
          <cell r="P927" t="e">
            <v>#N/A</v>
          </cell>
        </row>
        <row r="928">
          <cell r="D928">
            <v>0</v>
          </cell>
          <cell r="J928" t="e">
            <v>#N/A</v>
          </cell>
          <cell r="O928" t="e">
            <v>#N/A</v>
          </cell>
          <cell r="P928" t="e">
            <v>#N/A</v>
          </cell>
        </row>
        <row r="929">
          <cell r="D929">
            <v>0</v>
          </cell>
          <cell r="J929" t="e">
            <v>#N/A</v>
          </cell>
          <cell r="O929" t="e">
            <v>#N/A</v>
          </cell>
          <cell r="P929" t="e">
            <v>#N/A</v>
          </cell>
        </row>
        <row r="930">
          <cell r="D930">
            <v>0</v>
          </cell>
          <cell r="J930" t="e">
            <v>#N/A</v>
          </cell>
          <cell r="O930" t="e">
            <v>#N/A</v>
          </cell>
          <cell r="P930" t="e">
            <v>#N/A</v>
          </cell>
        </row>
        <row r="931">
          <cell r="D931">
            <v>0</v>
          </cell>
          <cell r="J931" t="e">
            <v>#N/A</v>
          </cell>
          <cell r="O931" t="e">
            <v>#N/A</v>
          </cell>
          <cell r="P931" t="e">
            <v>#N/A</v>
          </cell>
        </row>
        <row r="932">
          <cell r="D932">
            <v>0</v>
          </cell>
          <cell r="J932" t="e">
            <v>#N/A</v>
          </cell>
          <cell r="O932" t="e">
            <v>#N/A</v>
          </cell>
          <cell r="P932" t="e">
            <v>#N/A</v>
          </cell>
        </row>
        <row r="933">
          <cell r="D933">
            <v>0</v>
          </cell>
          <cell r="J933" t="e">
            <v>#N/A</v>
          </cell>
          <cell r="O933" t="e">
            <v>#N/A</v>
          </cell>
          <cell r="P933" t="e">
            <v>#N/A</v>
          </cell>
        </row>
        <row r="934">
          <cell r="D934">
            <v>0</v>
          </cell>
          <cell r="J934" t="e">
            <v>#N/A</v>
          </cell>
          <cell r="O934" t="e">
            <v>#N/A</v>
          </cell>
          <cell r="P934" t="e">
            <v>#N/A</v>
          </cell>
        </row>
        <row r="935">
          <cell r="D935">
            <v>0</v>
          </cell>
          <cell r="J935" t="e">
            <v>#N/A</v>
          </cell>
          <cell r="O935" t="e">
            <v>#N/A</v>
          </cell>
          <cell r="P935" t="e">
            <v>#N/A</v>
          </cell>
        </row>
        <row r="936">
          <cell r="D936">
            <v>0</v>
          </cell>
          <cell r="J936" t="e">
            <v>#N/A</v>
          </cell>
          <cell r="O936" t="e">
            <v>#N/A</v>
          </cell>
          <cell r="P936" t="e">
            <v>#N/A</v>
          </cell>
        </row>
        <row r="937">
          <cell r="D937">
            <v>0</v>
          </cell>
          <cell r="J937" t="e">
            <v>#N/A</v>
          </cell>
          <cell r="O937" t="e">
            <v>#N/A</v>
          </cell>
          <cell r="P937" t="e">
            <v>#N/A</v>
          </cell>
        </row>
        <row r="938">
          <cell r="D938">
            <v>0</v>
          </cell>
          <cell r="J938" t="e">
            <v>#N/A</v>
          </cell>
          <cell r="O938" t="e">
            <v>#N/A</v>
          </cell>
          <cell r="P938" t="e">
            <v>#N/A</v>
          </cell>
        </row>
        <row r="939">
          <cell r="D939">
            <v>0</v>
          </cell>
          <cell r="J939" t="e">
            <v>#N/A</v>
          </cell>
          <cell r="O939" t="e">
            <v>#N/A</v>
          </cell>
          <cell r="P939" t="e">
            <v>#N/A</v>
          </cell>
        </row>
        <row r="940">
          <cell r="D940">
            <v>0</v>
          </cell>
          <cell r="J940" t="e">
            <v>#N/A</v>
          </cell>
          <cell r="O940" t="e">
            <v>#N/A</v>
          </cell>
          <cell r="P940" t="e">
            <v>#N/A</v>
          </cell>
        </row>
        <row r="941">
          <cell r="D941">
            <v>0</v>
          </cell>
          <cell r="J941" t="e">
            <v>#N/A</v>
          </cell>
          <cell r="O941" t="e">
            <v>#N/A</v>
          </cell>
          <cell r="P941" t="e">
            <v>#N/A</v>
          </cell>
        </row>
        <row r="942">
          <cell r="D942">
            <v>0</v>
          </cell>
          <cell r="J942" t="e">
            <v>#N/A</v>
          </cell>
          <cell r="O942" t="e">
            <v>#N/A</v>
          </cell>
          <cell r="P942" t="e">
            <v>#N/A</v>
          </cell>
        </row>
        <row r="943">
          <cell r="D943">
            <v>0</v>
          </cell>
          <cell r="J943" t="e">
            <v>#N/A</v>
          </cell>
          <cell r="O943" t="e">
            <v>#N/A</v>
          </cell>
          <cell r="P943" t="e">
            <v>#N/A</v>
          </cell>
        </row>
        <row r="944">
          <cell r="D944">
            <v>0</v>
          </cell>
          <cell r="J944" t="e">
            <v>#N/A</v>
          </cell>
          <cell r="O944" t="e">
            <v>#N/A</v>
          </cell>
          <cell r="P944" t="e">
            <v>#N/A</v>
          </cell>
        </row>
        <row r="945">
          <cell r="D945">
            <v>0</v>
          </cell>
          <cell r="J945" t="e">
            <v>#N/A</v>
          </cell>
          <cell r="O945" t="e">
            <v>#N/A</v>
          </cell>
          <cell r="P945" t="e">
            <v>#N/A</v>
          </cell>
        </row>
        <row r="946">
          <cell r="D946">
            <v>0</v>
          </cell>
          <cell r="J946" t="e">
            <v>#N/A</v>
          </cell>
          <cell r="O946" t="e">
            <v>#N/A</v>
          </cell>
          <cell r="P946" t="e">
            <v>#N/A</v>
          </cell>
        </row>
        <row r="947">
          <cell r="D947">
            <v>0</v>
          </cell>
          <cell r="J947" t="e">
            <v>#N/A</v>
          </cell>
          <cell r="O947" t="e">
            <v>#N/A</v>
          </cell>
          <cell r="P947" t="e">
            <v>#N/A</v>
          </cell>
        </row>
        <row r="948">
          <cell r="D948">
            <v>0</v>
          </cell>
          <cell r="J948" t="e">
            <v>#N/A</v>
          </cell>
          <cell r="O948" t="e">
            <v>#N/A</v>
          </cell>
          <cell r="P948" t="e">
            <v>#N/A</v>
          </cell>
        </row>
        <row r="949">
          <cell r="D949">
            <v>0</v>
          </cell>
          <cell r="J949" t="e">
            <v>#N/A</v>
          </cell>
          <cell r="O949" t="e">
            <v>#N/A</v>
          </cell>
          <cell r="P949" t="e">
            <v>#N/A</v>
          </cell>
        </row>
        <row r="950">
          <cell r="D950">
            <v>0</v>
          </cell>
          <cell r="J950" t="e">
            <v>#N/A</v>
          </cell>
          <cell r="O950" t="e">
            <v>#N/A</v>
          </cell>
          <cell r="P950" t="e">
            <v>#N/A</v>
          </cell>
        </row>
        <row r="951">
          <cell r="D951">
            <v>0</v>
          </cell>
          <cell r="J951" t="e">
            <v>#N/A</v>
          </cell>
          <cell r="O951" t="e">
            <v>#N/A</v>
          </cell>
          <cell r="P951" t="e">
            <v>#N/A</v>
          </cell>
        </row>
        <row r="952">
          <cell r="D952">
            <v>0</v>
          </cell>
          <cell r="J952" t="e">
            <v>#N/A</v>
          </cell>
          <cell r="O952" t="e">
            <v>#N/A</v>
          </cell>
          <cell r="P952" t="e">
            <v>#N/A</v>
          </cell>
        </row>
        <row r="953">
          <cell r="D953">
            <v>0</v>
          </cell>
          <cell r="J953" t="e">
            <v>#N/A</v>
          </cell>
          <cell r="O953" t="e">
            <v>#N/A</v>
          </cell>
          <cell r="P953" t="e">
            <v>#N/A</v>
          </cell>
        </row>
        <row r="954">
          <cell r="D954">
            <v>0</v>
          </cell>
          <cell r="J954" t="e">
            <v>#N/A</v>
          </cell>
          <cell r="O954" t="e">
            <v>#N/A</v>
          </cell>
          <cell r="P954" t="e">
            <v>#N/A</v>
          </cell>
        </row>
        <row r="955">
          <cell r="D955">
            <v>0</v>
          </cell>
          <cell r="J955" t="e">
            <v>#N/A</v>
          </cell>
          <cell r="O955" t="e">
            <v>#N/A</v>
          </cell>
          <cell r="P955" t="e">
            <v>#N/A</v>
          </cell>
        </row>
        <row r="956">
          <cell r="D956">
            <v>0</v>
          </cell>
          <cell r="J956" t="e">
            <v>#N/A</v>
          </cell>
          <cell r="O956" t="e">
            <v>#N/A</v>
          </cell>
          <cell r="P956" t="e">
            <v>#N/A</v>
          </cell>
        </row>
        <row r="957">
          <cell r="D957">
            <v>0</v>
          </cell>
          <cell r="J957" t="e">
            <v>#N/A</v>
          </cell>
          <cell r="O957" t="e">
            <v>#N/A</v>
          </cell>
          <cell r="P957" t="e">
            <v>#N/A</v>
          </cell>
        </row>
        <row r="958">
          <cell r="D958">
            <v>0</v>
          </cell>
          <cell r="J958" t="e">
            <v>#N/A</v>
          </cell>
          <cell r="O958" t="e">
            <v>#N/A</v>
          </cell>
          <cell r="P958" t="e">
            <v>#N/A</v>
          </cell>
        </row>
        <row r="959">
          <cell r="D959">
            <v>0</v>
          </cell>
          <cell r="J959" t="e">
            <v>#N/A</v>
          </cell>
          <cell r="O959" t="e">
            <v>#N/A</v>
          </cell>
          <cell r="P959" t="e">
            <v>#N/A</v>
          </cell>
        </row>
        <row r="960">
          <cell r="D960">
            <v>0</v>
          </cell>
          <cell r="J960" t="e">
            <v>#N/A</v>
          </cell>
          <cell r="O960" t="e">
            <v>#N/A</v>
          </cell>
          <cell r="P960" t="e">
            <v>#N/A</v>
          </cell>
        </row>
        <row r="961">
          <cell r="D961">
            <v>0</v>
          </cell>
          <cell r="J961" t="e">
            <v>#N/A</v>
          </cell>
          <cell r="O961" t="e">
            <v>#N/A</v>
          </cell>
          <cell r="P961" t="e">
            <v>#N/A</v>
          </cell>
        </row>
        <row r="962">
          <cell r="D962">
            <v>0</v>
          </cell>
          <cell r="J962" t="e">
            <v>#N/A</v>
          </cell>
          <cell r="O962" t="e">
            <v>#N/A</v>
          </cell>
          <cell r="P962" t="e">
            <v>#N/A</v>
          </cell>
        </row>
        <row r="963">
          <cell r="D963">
            <v>0</v>
          </cell>
          <cell r="J963" t="e">
            <v>#N/A</v>
          </cell>
          <cell r="O963" t="e">
            <v>#N/A</v>
          </cell>
          <cell r="P963" t="e">
            <v>#N/A</v>
          </cell>
        </row>
        <row r="964">
          <cell r="D964">
            <v>0</v>
          </cell>
          <cell r="J964" t="e">
            <v>#N/A</v>
          </cell>
          <cell r="O964" t="e">
            <v>#N/A</v>
          </cell>
          <cell r="P964" t="e">
            <v>#N/A</v>
          </cell>
        </row>
        <row r="965">
          <cell r="D965">
            <v>0</v>
          </cell>
          <cell r="J965" t="e">
            <v>#N/A</v>
          </cell>
          <cell r="O965" t="e">
            <v>#N/A</v>
          </cell>
          <cell r="P965" t="e">
            <v>#N/A</v>
          </cell>
        </row>
        <row r="966">
          <cell r="D966">
            <v>0</v>
          </cell>
          <cell r="J966" t="e">
            <v>#N/A</v>
          </cell>
          <cell r="O966" t="e">
            <v>#N/A</v>
          </cell>
          <cell r="P966" t="e">
            <v>#N/A</v>
          </cell>
        </row>
        <row r="967">
          <cell r="D967">
            <v>0</v>
          </cell>
          <cell r="J967" t="e">
            <v>#N/A</v>
          </cell>
          <cell r="O967" t="e">
            <v>#N/A</v>
          </cell>
          <cell r="P967" t="e">
            <v>#N/A</v>
          </cell>
        </row>
        <row r="968">
          <cell r="D968">
            <v>0</v>
          </cell>
          <cell r="J968" t="e">
            <v>#N/A</v>
          </cell>
          <cell r="O968" t="e">
            <v>#N/A</v>
          </cell>
          <cell r="P968" t="e">
            <v>#N/A</v>
          </cell>
        </row>
        <row r="969">
          <cell r="D969">
            <v>0</v>
          </cell>
          <cell r="J969" t="e">
            <v>#N/A</v>
          </cell>
          <cell r="O969" t="e">
            <v>#N/A</v>
          </cell>
          <cell r="P969" t="e">
            <v>#N/A</v>
          </cell>
        </row>
        <row r="970">
          <cell r="D970">
            <v>0</v>
          </cell>
          <cell r="J970" t="e">
            <v>#N/A</v>
          </cell>
          <cell r="O970" t="e">
            <v>#N/A</v>
          </cell>
          <cell r="P970" t="e">
            <v>#N/A</v>
          </cell>
        </row>
        <row r="971">
          <cell r="D971">
            <v>0</v>
          </cell>
          <cell r="J971" t="e">
            <v>#N/A</v>
          </cell>
          <cell r="O971" t="e">
            <v>#N/A</v>
          </cell>
          <cell r="P971" t="e">
            <v>#N/A</v>
          </cell>
        </row>
        <row r="972">
          <cell r="D972">
            <v>0</v>
          </cell>
          <cell r="J972" t="e">
            <v>#N/A</v>
          </cell>
          <cell r="O972" t="e">
            <v>#N/A</v>
          </cell>
          <cell r="P972" t="e">
            <v>#N/A</v>
          </cell>
        </row>
        <row r="973">
          <cell r="D973">
            <v>0</v>
          </cell>
          <cell r="J973" t="e">
            <v>#N/A</v>
          </cell>
          <cell r="O973" t="e">
            <v>#N/A</v>
          </cell>
          <cell r="P973" t="e">
            <v>#N/A</v>
          </cell>
        </row>
        <row r="974">
          <cell r="D974">
            <v>0</v>
          </cell>
          <cell r="J974" t="e">
            <v>#N/A</v>
          </cell>
          <cell r="O974" t="e">
            <v>#N/A</v>
          </cell>
          <cell r="P974" t="e">
            <v>#N/A</v>
          </cell>
        </row>
        <row r="975">
          <cell r="D975">
            <v>0</v>
          </cell>
          <cell r="J975" t="e">
            <v>#N/A</v>
          </cell>
          <cell r="O975" t="e">
            <v>#N/A</v>
          </cell>
          <cell r="P975" t="e">
            <v>#N/A</v>
          </cell>
        </row>
        <row r="976">
          <cell r="D976">
            <v>0</v>
          </cell>
          <cell r="J976" t="e">
            <v>#N/A</v>
          </cell>
          <cell r="O976" t="e">
            <v>#N/A</v>
          </cell>
          <cell r="P976" t="e">
            <v>#N/A</v>
          </cell>
        </row>
        <row r="977">
          <cell r="D977">
            <v>0</v>
          </cell>
          <cell r="J977" t="e">
            <v>#N/A</v>
          </cell>
          <cell r="O977" t="e">
            <v>#N/A</v>
          </cell>
          <cell r="P977" t="e">
            <v>#N/A</v>
          </cell>
        </row>
        <row r="978">
          <cell r="D978">
            <v>0</v>
          </cell>
          <cell r="J978" t="e">
            <v>#N/A</v>
          </cell>
          <cell r="O978" t="e">
            <v>#N/A</v>
          </cell>
          <cell r="P978" t="e">
            <v>#N/A</v>
          </cell>
        </row>
        <row r="979">
          <cell r="D979">
            <v>0</v>
          </cell>
          <cell r="J979" t="e">
            <v>#N/A</v>
          </cell>
          <cell r="O979" t="e">
            <v>#N/A</v>
          </cell>
          <cell r="P979" t="e">
            <v>#N/A</v>
          </cell>
        </row>
        <row r="980">
          <cell r="D980">
            <v>0</v>
          </cell>
          <cell r="J980" t="e">
            <v>#N/A</v>
          </cell>
          <cell r="O980" t="e">
            <v>#N/A</v>
          </cell>
          <cell r="P980" t="e">
            <v>#N/A</v>
          </cell>
        </row>
        <row r="981">
          <cell r="D981">
            <v>0</v>
          </cell>
          <cell r="J981" t="e">
            <v>#N/A</v>
          </cell>
          <cell r="O981" t="e">
            <v>#N/A</v>
          </cell>
          <cell r="P981" t="e">
            <v>#N/A</v>
          </cell>
        </row>
        <row r="982">
          <cell r="D982">
            <v>0</v>
          </cell>
          <cell r="J982" t="e">
            <v>#N/A</v>
          </cell>
          <cell r="O982" t="e">
            <v>#N/A</v>
          </cell>
          <cell r="P982" t="e">
            <v>#N/A</v>
          </cell>
        </row>
        <row r="983">
          <cell r="D983">
            <v>0</v>
          </cell>
          <cell r="J983" t="e">
            <v>#N/A</v>
          </cell>
          <cell r="O983" t="e">
            <v>#N/A</v>
          </cell>
          <cell r="P983" t="e">
            <v>#N/A</v>
          </cell>
        </row>
        <row r="984">
          <cell r="D984">
            <v>0</v>
          </cell>
          <cell r="J984" t="e">
            <v>#N/A</v>
          </cell>
          <cell r="O984" t="e">
            <v>#N/A</v>
          </cell>
          <cell r="P984" t="e">
            <v>#N/A</v>
          </cell>
        </row>
        <row r="985">
          <cell r="D985">
            <v>0</v>
          </cell>
          <cell r="J985" t="e">
            <v>#N/A</v>
          </cell>
          <cell r="O985" t="e">
            <v>#N/A</v>
          </cell>
          <cell r="P985" t="e">
            <v>#N/A</v>
          </cell>
        </row>
        <row r="986">
          <cell r="D986">
            <v>0</v>
          </cell>
          <cell r="J986" t="e">
            <v>#N/A</v>
          </cell>
          <cell r="O986" t="e">
            <v>#N/A</v>
          </cell>
          <cell r="P986" t="e">
            <v>#N/A</v>
          </cell>
        </row>
        <row r="987">
          <cell r="D987">
            <v>0</v>
          </cell>
          <cell r="J987" t="e">
            <v>#N/A</v>
          </cell>
          <cell r="O987" t="e">
            <v>#N/A</v>
          </cell>
          <cell r="P987" t="e">
            <v>#N/A</v>
          </cell>
        </row>
        <row r="988">
          <cell r="D988">
            <v>0</v>
          </cell>
          <cell r="J988" t="e">
            <v>#N/A</v>
          </cell>
          <cell r="O988" t="e">
            <v>#N/A</v>
          </cell>
          <cell r="P988" t="e">
            <v>#N/A</v>
          </cell>
        </row>
        <row r="989">
          <cell r="D989">
            <v>0</v>
          </cell>
          <cell r="J989" t="e">
            <v>#N/A</v>
          </cell>
          <cell r="O989" t="e">
            <v>#N/A</v>
          </cell>
          <cell r="P989" t="e">
            <v>#N/A</v>
          </cell>
        </row>
        <row r="990">
          <cell r="D990">
            <v>0</v>
          </cell>
          <cell r="J990" t="e">
            <v>#N/A</v>
          </cell>
          <cell r="O990" t="e">
            <v>#N/A</v>
          </cell>
          <cell r="P990" t="e">
            <v>#N/A</v>
          </cell>
        </row>
        <row r="991">
          <cell r="D991">
            <v>0</v>
          </cell>
          <cell r="J991" t="e">
            <v>#N/A</v>
          </cell>
          <cell r="O991" t="e">
            <v>#N/A</v>
          </cell>
          <cell r="P991" t="e">
            <v>#N/A</v>
          </cell>
        </row>
        <row r="992">
          <cell r="D992">
            <v>0</v>
          </cell>
          <cell r="J992" t="e">
            <v>#N/A</v>
          </cell>
          <cell r="O992" t="e">
            <v>#N/A</v>
          </cell>
          <cell r="P992" t="e">
            <v>#N/A</v>
          </cell>
        </row>
        <row r="993">
          <cell r="D993">
            <v>0</v>
          </cell>
          <cell r="J993" t="e">
            <v>#N/A</v>
          </cell>
          <cell r="O993" t="e">
            <v>#N/A</v>
          </cell>
          <cell r="P993" t="e">
            <v>#N/A</v>
          </cell>
        </row>
        <row r="994">
          <cell r="D994">
            <v>0</v>
          </cell>
          <cell r="J994" t="e">
            <v>#N/A</v>
          </cell>
          <cell r="O994" t="e">
            <v>#N/A</v>
          </cell>
          <cell r="P994" t="e">
            <v>#N/A</v>
          </cell>
        </row>
        <row r="995">
          <cell r="D995">
            <v>0</v>
          </cell>
          <cell r="J995" t="e">
            <v>#N/A</v>
          </cell>
          <cell r="O995" t="e">
            <v>#N/A</v>
          </cell>
          <cell r="P995" t="e">
            <v>#N/A</v>
          </cell>
        </row>
        <row r="996">
          <cell r="D996">
            <v>0</v>
          </cell>
          <cell r="J996" t="e">
            <v>#N/A</v>
          </cell>
          <cell r="O996" t="e">
            <v>#N/A</v>
          </cell>
          <cell r="P996" t="e">
            <v>#N/A</v>
          </cell>
        </row>
        <row r="997">
          <cell r="D997">
            <v>0</v>
          </cell>
          <cell r="J997" t="e">
            <v>#N/A</v>
          </cell>
          <cell r="O997" t="e">
            <v>#N/A</v>
          </cell>
          <cell r="P997" t="e">
            <v>#N/A</v>
          </cell>
        </row>
        <row r="998">
          <cell r="D998">
            <v>0</v>
          </cell>
          <cell r="J998" t="e">
            <v>#N/A</v>
          </cell>
          <cell r="O998" t="e">
            <v>#N/A</v>
          </cell>
          <cell r="P998" t="e">
            <v>#N/A</v>
          </cell>
        </row>
        <row r="999">
          <cell r="D999">
            <v>0</v>
          </cell>
          <cell r="J999" t="e">
            <v>#N/A</v>
          </cell>
          <cell r="O999" t="e">
            <v>#N/A</v>
          </cell>
          <cell r="P999" t="e">
            <v>#N/A</v>
          </cell>
        </row>
        <row r="1000">
          <cell r="D1000">
            <v>0</v>
          </cell>
          <cell r="J1000" t="e">
            <v>#N/A</v>
          </cell>
          <cell r="O1000" t="e">
            <v>#N/A</v>
          </cell>
          <cell r="P1000" t="e">
            <v>#N/A</v>
          </cell>
        </row>
        <row r="1001">
          <cell r="D1001">
            <v>0</v>
          </cell>
          <cell r="J1001" t="e">
            <v>#N/A</v>
          </cell>
          <cell r="O1001" t="e">
            <v>#N/A</v>
          </cell>
          <cell r="P1001" t="e">
            <v>#N/A</v>
          </cell>
        </row>
        <row r="1002">
          <cell r="D1002">
            <v>0</v>
          </cell>
          <cell r="J1002" t="e">
            <v>#N/A</v>
          </cell>
          <cell r="O1002" t="e">
            <v>#N/A</v>
          </cell>
          <cell r="P1002" t="e">
            <v>#N/A</v>
          </cell>
        </row>
        <row r="1003">
          <cell r="D1003">
            <v>0</v>
          </cell>
          <cell r="J1003" t="e">
            <v>#N/A</v>
          </cell>
          <cell r="O1003" t="e">
            <v>#N/A</v>
          </cell>
          <cell r="P1003" t="e">
            <v>#N/A</v>
          </cell>
        </row>
        <row r="1004">
          <cell r="D1004">
            <v>0</v>
          </cell>
          <cell r="J1004" t="e">
            <v>#N/A</v>
          </cell>
          <cell r="O1004" t="e">
            <v>#N/A</v>
          </cell>
          <cell r="P1004" t="e">
            <v>#N/A</v>
          </cell>
        </row>
        <row r="1005">
          <cell r="D1005">
            <v>0</v>
          </cell>
          <cell r="J1005" t="e">
            <v>#N/A</v>
          </cell>
          <cell r="O1005" t="e">
            <v>#N/A</v>
          </cell>
          <cell r="P1005" t="e">
            <v>#N/A</v>
          </cell>
        </row>
        <row r="1006">
          <cell r="D1006">
            <v>0</v>
          </cell>
          <cell r="J1006" t="e">
            <v>#N/A</v>
          </cell>
          <cell r="O1006" t="e">
            <v>#N/A</v>
          </cell>
          <cell r="P1006" t="e">
            <v>#N/A</v>
          </cell>
        </row>
        <row r="1007">
          <cell r="D1007">
            <v>0</v>
          </cell>
          <cell r="J1007" t="e">
            <v>#N/A</v>
          </cell>
          <cell r="O1007" t="e">
            <v>#N/A</v>
          </cell>
          <cell r="P1007" t="e">
            <v>#N/A</v>
          </cell>
        </row>
        <row r="1008">
          <cell r="D1008">
            <v>0</v>
          </cell>
          <cell r="J1008" t="e">
            <v>#N/A</v>
          </cell>
          <cell r="O1008" t="e">
            <v>#N/A</v>
          </cell>
          <cell r="P1008" t="e">
            <v>#N/A</v>
          </cell>
        </row>
        <row r="1009">
          <cell r="D1009">
            <v>0</v>
          </cell>
          <cell r="J1009" t="e">
            <v>#N/A</v>
          </cell>
          <cell r="O1009" t="e">
            <v>#N/A</v>
          </cell>
          <cell r="P1009" t="e">
            <v>#N/A</v>
          </cell>
        </row>
        <row r="1010">
          <cell r="D1010">
            <v>0</v>
          </cell>
          <cell r="J1010" t="e">
            <v>#N/A</v>
          </cell>
          <cell r="O1010" t="e">
            <v>#N/A</v>
          </cell>
          <cell r="P1010" t="e">
            <v>#N/A</v>
          </cell>
        </row>
        <row r="1011">
          <cell r="D1011">
            <v>0</v>
          </cell>
          <cell r="J1011" t="e">
            <v>#N/A</v>
          </cell>
          <cell r="O1011" t="e">
            <v>#N/A</v>
          </cell>
          <cell r="P1011" t="e">
            <v>#N/A</v>
          </cell>
        </row>
        <row r="1012">
          <cell r="D1012">
            <v>0</v>
          </cell>
          <cell r="J1012" t="e">
            <v>#N/A</v>
          </cell>
          <cell r="O1012" t="e">
            <v>#N/A</v>
          </cell>
          <cell r="P1012" t="e">
            <v>#N/A</v>
          </cell>
        </row>
        <row r="1013">
          <cell r="D1013">
            <v>0</v>
          </cell>
          <cell r="J1013" t="e">
            <v>#N/A</v>
          </cell>
          <cell r="O1013" t="e">
            <v>#N/A</v>
          </cell>
          <cell r="P1013" t="e">
            <v>#N/A</v>
          </cell>
        </row>
        <row r="1014">
          <cell r="D1014">
            <v>0</v>
          </cell>
          <cell r="J1014" t="e">
            <v>#N/A</v>
          </cell>
          <cell r="O1014" t="e">
            <v>#N/A</v>
          </cell>
          <cell r="P1014" t="e">
            <v>#N/A</v>
          </cell>
        </row>
        <row r="1015">
          <cell r="D1015">
            <v>0</v>
          </cell>
          <cell r="J1015" t="e">
            <v>#N/A</v>
          </cell>
          <cell r="O1015" t="e">
            <v>#N/A</v>
          </cell>
          <cell r="P1015" t="e">
            <v>#N/A</v>
          </cell>
        </row>
        <row r="1016">
          <cell r="D1016">
            <v>0</v>
          </cell>
          <cell r="J1016" t="e">
            <v>#N/A</v>
          </cell>
          <cell r="O1016" t="e">
            <v>#N/A</v>
          </cell>
          <cell r="P1016" t="e">
            <v>#N/A</v>
          </cell>
        </row>
        <row r="1017">
          <cell r="D1017">
            <v>0</v>
          </cell>
          <cell r="J1017" t="e">
            <v>#N/A</v>
          </cell>
          <cell r="O1017" t="e">
            <v>#N/A</v>
          </cell>
          <cell r="P1017" t="e">
            <v>#N/A</v>
          </cell>
        </row>
        <row r="1018">
          <cell r="D1018">
            <v>0</v>
          </cell>
          <cell r="J1018" t="e">
            <v>#N/A</v>
          </cell>
          <cell r="O1018" t="e">
            <v>#N/A</v>
          </cell>
          <cell r="P1018" t="e">
            <v>#N/A</v>
          </cell>
        </row>
        <row r="1019">
          <cell r="D1019">
            <v>0</v>
          </cell>
          <cell r="J1019" t="e">
            <v>#N/A</v>
          </cell>
          <cell r="O1019" t="e">
            <v>#N/A</v>
          </cell>
          <cell r="P1019" t="e">
            <v>#N/A</v>
          </cell>
        </row>
        <row r="1020">
          <cell r="D1020">
            <v>0</v>
          </cell>
          <cell r="J1020" t="e">
            <v>#N/A</v>
          </cell>
          <cell r="O1020" t="e">
            <v>#N/A</v>
          </cell>
          <cell r="P1020" t="e">
            <v>#N/A</v>
          </cell>
        </row>
        <row r="1021">
          <cell r="D1021">
            <v>0</v>
          </cell>
          <cell r="J1021" t="e">
            <v>#N/A</v>
          </cell>
          <cell r="O1021" t="e">
            <v>#N/A</v>
          </cell>
          <cell r="P1021" t="e">
            <v>#N/A</v>
          </cell>
        </row>
        <row r="1022">
          <cell r="D1022">
            <v>0</v>
          </cell>
          <cell r="J1022" t="e">
            <v>#N/A</v>
          </cell>
          <cell r="O1022" t="e">
            <v>#N/A</v>
          </cell>
          <cell r="P1022" t="e">
            <v>#N/A</v>
          </cell>
        </row>
        <row r="1023">
          <cell r="D1023">
            <v>0</v>
          </cell>
          <cell r="J1023" t="e">
            <v>#N/A</v>
          </cell>
          <cell r="O1023" t="e">
            <v>#N/A</v>
          </cell>
          <cell r="P1023" t="e">
            <v>#N/A</v>
          </cell>
        </row>
        <row r="1024">
          <cell r="D1024">
            <v>0</v>
          </cell>
          <cell r="J1024" t="e">
            <v>#N/A</v>
          </cell>
          <cell r="O1024" t="e">
            <v>#N/A</v>
          </cell>
          <cell r="P1024" t="e">
            <v>#N/A</v>
          </cell>
        </row>
        <row r="1025">
          <cell r="D1025">
            <v>0</v>
          </cell>
          <cell r="J1025" t="e">
            <v>#N/A</v>
          </cell>
          <cell r="O1025" t="e">
            <v>#N/A</v>
          </cell>
          <cell r="P1025" t="e">
            <v>#N/A</v>
          </cell>
        </row>
        <row r="1026">
          <cell r="D1026">
            <v>0</v>
          </cell>
          <cell r="J1026" t="e">
            <v>#N/A</v>
          </cell>
          <cell r="O1026" t="e">
            <v>#N/A</v>
          </cell>
          <cell r="P1026" t="e">
            <v>#N/A</v>
          </cell>
        </row>
        <row r="1027">
          <cell r="D1027">
            <v>0</v>
          </cell>
          <cell r="J1027" t="e">
            <v>#N/A</v>
          </cell>
          <cell r="O1027" t="e">
            <v>#N/A</v>
          </cell>
          <cell r="P1027" t="e">
            <v>#N/A</v>
          </cell>
        </row>
        <row r="1028">
          <cell r="D1028">
            <v>0</v>
          </cell>
          <cell r="J1028" t="e">
            <v>#N/A</v>
          </cell>
          <cell r="O1028" t="e">
            <v>#N/A</v>
          </cell>
          <cell r="P1028" t="e">
            <v>#N/A</v>
          </cell>
        </row>
        <row r="1029">
          <cell r="D1029">
            <v>0</v>
          </cell>
          <cell r="J1029" t="e">
            <v>#N/A</v>
          </cell>
          <cell r="O1029" t="e">
            <v>#N/A</v>
          </cell>
          <cell r="P1029" t="e">
            <v>#N/A</v>
          </cell>
        </row>
        <row r="1030">
          <cell r="D1030">
            <v>0</v>
          </cell>
          <cell r="J1030" t="e">
            <v>#N/A</v>
          </cell>
          <cell r="O1030" t="e">
            <v>#N/A</v>
          </cell>
          <cell r="P1030" t="e">
            <v>#N/A</v>
          </cell>
        </row>
        <row r="1031">
          <cell r="D1031">
            <v>0</v>
          </cell>
          <cell r="J1031" t="e">
            <v>#N/A</v>
          </cell>
          <cell r="O1031" t="e">
            <v>#N/A</v>
          </cell>
          <cell r="P1031" t="e">
            <v>#N/A</v>
          </cell>
        </row>
        <row r="1032">
          <cell r="D1032">
            <v>0</v>
          </cell>
          <cell r="J1032" t="e">
            <v>#N/A</v>
          </cell>
          <cell r="O1032" t="e">
            <v>#N/A</v>
          </cell>
          <cell r="P1032" t="e">
            <v>#N/A</v>
          </cell>
        </row>
        <row r="1033">
          <cell r="D1033">
            <v>0</v>
          </cell>
          <cell r="J1033" t="e">
            <v>#N/A</v>
          </cell>
          <cell r="O1033" t="e">
            <v>#N/A</v>
          </cell>
          <cell r="P1033" t="e">
            <v>#N/A</v>
          </cell>
        </row>
        <row r="1034">
          <cell r="D1034">
            <v>0</v>
          </cell>
          <cell r="J1034" t="e">
            <v>#N/A</v>
          </cell>
          <cell r="O1034" t="e">
            <v>#N/A</v>
          </cell>
          <cell r="P1034" t="e">
            <v>#N/A</v>
          </cell>
        </row>
        <row r="1035">
          <cell r="D1035">
            <v>0</v>
          </cell>
          <cell r="J1035" t="e">
            <v>#N/A</v>
          </cell>
          <cell r="O1035" t="e">
            <v>#N/A</v>
          </cell>
          <cell r="P1035" t="e">
            <v>#N/A</v>
          </cell>
        </row>
        <row r="1036">
          <cell r="D1036">
            <v>0</v>
          </cell>
          <cell r="J1036" t="e">
            <v>#N/A</v>
          </cell>
          <cell r="O1036" t="e">
            <v>#N/A</v>
          </cell>
          <cell r="P1036" t="e">
            <v>#N/A</v>
          </cell>
        </row>
        <row r="1037">
          <cell r="D1037">
            <v>0</v>
          </cell>
          <cell r="J1037" t="e">
            <v>#N/A</v>
          </cell>
          <cell r="O1037" t="e">
            <v>#N/A</v>
          </cell>
          <cell r="P1037" t="e">
            <v>#N/A</v>
          </cell>
        </row>
        <row r="1038">
          <cell r="D1038">
            <v>0</v>
          </cell>
          <cell r="J1038" t="e">
            <v>#N/A</v>
          </cell>
          <cell r="O1038" t="e">
            <v>#N/A</v>
          </cell>
          <cell r="P1038" t="e">
            <v>#N/A</v>
          </cell>
        </row>
        <row r="1039">
          <cell r="D1039">
            <v>0</v>
          </cell>
          <cell r="J1039" t="e">
            <v>#N/A</v>
          </cell>
          <cell r="O1039" t="e">
            <v>#N/A</v>
          </cell>
          <cell r="P1039" t="e">
            <v>#N/A</v>
          </cell>
        </row>
        <row r="1040">
          <cell r="D1040">
            <v>0</v>
          </cell>
          <cell r="J1040" t="e">
            <v>#N/A</v>
          </cell>
          <cell r="O1040" t="e">
            <v>#N/A</v>
          </cell>
          <cell r="P1040" t="e">
            <v>#N/A</v>
          </cell>
        </row>
        <row r="1041">
          <cell r="D1041">
            <v>0</v>
          </cell>
          <cell r="J1041" t="e">
            <v>#N/A</v>
          </cell>
          <cell r="O1041" t="e">
            <v>#N/A</v>
          </cell>
          <cell r="P1041" t="e">
            <v>#N/A</v>
          </cell>
        </row>
        <row r="1042">
          <cell r="D1042">
            <v>0</v>
          </cell>
          <cell r="J1042" t="e">
            <v>#N/A</v>
          </cell>
          <cell r="O1042" t="e">
            <v>#N/A</v>
          </cell>
          <cell r="P1042" t="e">
            <v>#N/A</v>
          </cell>
        </row>
        <row r="1043">
          <cell r="D1043">
            <v>0</v>
          </cell>
          <cell r="J1043" t="e">
            <v>#N/A</v>
          </cell>
          <cell r="O1043" t="e">
            <v>#N/A</v>
          </cell>
          <cell r="P1043" t="e">
            <v>#N/A</v>
          </cell>
        </row>
        <row r="1044">
          <cell r="D1044">
            <v>0</v>
          </cell>
          <cell r="J1044" t="e">
            <v>#N/A</v>
          </cell>
          <cell r="O1044" t="e">
            <v>#N/A</v>
          </cell>
          <cell r="P1044" t="e">
            <v>#N/A</v>
          </cell>
        </row>
        <row r="1045">
          <cell r="D1045">
            <v>0</v>
          </cell>
          <cell r="J1045" t="e">
            <v>#N/A</v>
          </cell>
          <cell r="O1045" t="e">
            <v>#N/A</v>
          </cell>
          <cell r="P1045" t="e">
            <v>#N/A</v>
          </cell>
        </row>
        <row r="1046">
          <cell r="D1046">
            <v>0</v>
          </cell>
          <cell r="J1046" t="e">
            <v>#N/A</v>
          </cell>
          <cell r="O1046" t="e">
            <v>#N/A</v>
          </cell>
          <cell r="P1046" t="e">
            <v>#N/A</v>
          </cell>
        </row>
        <row r="1047">
          <cell r="D1047">
            <v>0</v>
          </cell>
          <cell r="J1047" t="e">
            <v>#N/A</v>
          </cell>
          <cell r="O1047" t="e">
            <v>#N/A</v>
          </cell>
          <cell r="P1047" t="e">
            <v>#N/A</v>
          </cell>
        </row>
        <row r="1048">
          <cell r="D1048">
            <v>0</v>
          </cell>
          <cell r="J1048" t="e">
            <v>#N/A</v>
          </cell>
          <cell r="O1048" t="e">
            <v>#N/A</v>
          </cell>
          <cell r="P1048" t="e">
            <v>#N/A</v>
          </cell>
        </row>
        <row r="1049">
          <cell r="D1049">
            <v>0</v>
          </cell>
          <cell r="J1049" t="e">
            <v>#N/A</v>
          </cell>
          <cell r="O1049" t="e">
            <v>#N/A</v>
          </cell>
          <cell r="P1049" t="e">
            <v>#N/A</v>
          </cell>
        </row>
        <row r="1050">
          <cell r="D1050">
            <v>0</v>
          </cell>
          <cell r="J1050" t="e">
            <v>#N/A</v>
          </cell>
          <cell r="O1050" t="e">
            <v>#N/A</v>
          </cell>
          <cell r="P1050" t="e">
            <v>#N/A</v>
          </cell>
        </row>
        <row r="1051">
          <cell r="D1051">
            <v>0</v>
          </cell>
          <cell r="J1051" t="e">
            <v>#N/A</v>
          </cell>
          <cell r="O1051" t="e">
            <v>#N/A</v>
          </cell>
          <cell r="P1051" t="e">
            <v>#N/A</v>
          </cell>
        </row>
        <row r="1052">
          <cell r="D1052">
            <v>0</v>
          </cell>
          <cell r="J1052" t="e">
            <v>#N/A</v>
          </cell>
          <cell r="O1052" t="e">
            <v>#N/A</v>
          </cell>
          <cell r="P1052" t="e">
            <v>#N/A</v>
          </cell>
        </row>
        <row r="1053">
          <cell r="D1053">
            <v>0</v>
          </cell>
          <cell r="J1053" t="e">
            <v>#N/A</v>
          </cell>
          <cell r="O1053" t="e">
            <v>#N/A</v>
          </cell>
          <cell r="P1053" t="e">
            <v>#N/A</v>
          </cell>
        </row>
        <row r="1054">
          <cell r="D1054">
            <v>0</v>
          </cell>
          <cell r="J1054" t="e">
            <v>#N/A</v>
          </cell>
          <cell r="O1054" t="e">
            <v>#N/A</v>
          </cell>
          <cell r="P1054" t="e">
            <v>#N/A</v>
          </cell>
        </row>
        <row r="1055">
          <cell r="D1055">
            <v>0</v>
          </cell>
          <cell r="J1055" t="e">
            <v>#N/A</v>
          </cell>
          <cell r="O1055" t="e">
            <v>#N/A</v>
          </cell>
          <cell r="P1055" t="e">
            <v>#N/A</v>
          </cell>
        </row>
        <row r="1056">
          <cell r="D1056">
            <v>0</v>
          </cell>
          <cell r="J1056" t="e">
            <v>#N/A</v>
          </cell>
          <cell r="O1056" t="e">
            <v>#N/A</v>
          </cell>
          <cell r="P1056" t="e">
            <v>#N/A</v>
          </cell>
        </row>
        <row r="1057">
          <cell r="D1057">
            <v>0</v>
          </cell>
          <cell r="J1057" t="e">
            <v>#N/A</v>
          </cell>
          <cell r="O1057" t="e">
            <v>#N/A</v>
          </cell>
          <cell r="P1057" t="e">
            <v>#N/A</v>
          </cell>
        </row>
        <row r="1058">
          <cell r="D1058">
            <v>0</v>
          </cell>
          <cell r="J1058" t="e">
            <v>#N/A</v>
          </cell>
          <cell r="O1058" t="e">
            <v>#N/A</v>
          </cell>
          <cell r="P1058" t="e">
            <v>#N/A</v>
          </cell>
        </row>
        <row r="1059">
          <cell r="D1059">
            <v>0</v>
          </cell>
          <cell r="J1059" t="e">
            <v>#N/A</v>
          </cell>
          <cell r="O1059" t="e">
            <v>#N/A</v>
          </cell>
          <cell r="P1059" t="e">
            <v>#N/A</v>
          </cell>
        </row>
        <row r="1060">
          <cell r="D1060">
            <v>0</v>
          </cell>
          <cell r="J1060" t="e">
            <v>#N/A</v>
          </cell>
          <cell r="O1060" t="e">
            <v>#N/A</v>
          </cell>
          <cell r="P1060" t="e">
            <v>#N/A</v>
          </cell>
        </row>
        <row r="1061">
          <cell r="D1061">
            <v>0</v>
          </cell>
          <cell r="J1061" t="e">
            <v>#N/A</v>
          </cell>
          <cell r="O1061" t="e">
            <v>#N/A</v>
          </cell>
          <cell r="P1061" t="e">
            <v>#N/A</v>
          </cell>
        </row>
        <row r="1062">
          <cell r="D1062">
            <v>0</v>
          </cell>
          <cell r="J1062" t="e">
            <v>#N/A</v>
          </cell>
          <cell r="O1062" t="e">
            <v>#N/A</v>
          </cell>
          <cell r="P1062" t="e">
            <v>#N/A</v>
          </cell>
        </row>
        <row r="1063">
          <cell r="D1063">
            <v>0</v>
          </cell>
          <cell r="J1063" t="e">
            <v>#N/A</v>
          </cell>
          <cell r="O1063" t="e">
            <v>#N/A</v>
          </cell>
          <cell r="P1063" t="e">
            <v>#N/A</v>
          </cell>
        </row>
        <row r="1064">
          <cell r="D1064">
            <v>0</v>
          </cell>
          <cell r="J1064" t="e">
            <v>#N/A</v>
          </cell>
          <cell r="O1064" t="e">
            <v>#N/A</v>
          </cell>
          <cell r="P1064" t="e">
            <v>#N/A</v>
          </cell>
        </row>
        <row r="1065">
          <cell r="D1065">
            <v>0</v>
          </cell>
          <cell r="J1065" t="e">
            <v>#N/A</v>
          </cell>
          <cell r="O1065" t="e">
            <v>#N/A</v>
          </cell>
          <cell r="P1065" t="e">
            <v>#N/A</v>
          </cell>
        </row>
        <row r="1066">
          <cell r="D1066">
            <v>0</v>
          </cell>
          <cell r="J1066" t="e">
            <v>#N/A</v>
          </cell>
          <cell r="O1066" t="e">
            <v>#N/A</v>
          </cell>
          <cell r="P1066" t="e">
            <v>#N/A</v>
          </cell>
        </row>
        <row r="1067">
          <cell r="D1067">
            <v>0</v>
          </cell>
          <cell r="J1067" t="e">
            <v>#N/A</v>
          </cell>
          <cell r="O1067" t="e">
            <v>#N/A</v>
          </cell>
          <cell r="P1067" t="e">
            <v>#N/A</v>
          </cell>
        </row>
        <row r="1068">
          <cell r="D1068">
            <v>0</v>
          </cell>
          <cell r="J1068" t="e">
            <v>#N/A</v>
          </cell>
          <cell r="O1068" t="e">
            <v>#N/A</v>
          </cell>
          <cell r="P1068" t="e">
            <v>#N/A</v>
          </cell>
        </row>
        <row r="1069">
          <cell r="D1069">
            <v>0</v>
          </cell>
          <cell r="J1069" t="e">
            <v>#N/A</v>
          </cell>
          <cell r="O1069" t="e">
            <v>#N/A</v>
          </cell>
          <cell r="P1069" t="e">
            <v>#N/A</v>
          </cell>
        </row>
        <row r="1070">
          <cell r="D1070">
            <v>0</v>
          </cell>
          <cell r="J1070" t="e">
            <v>#N/A</v>
          </cell>
          <cell r="O1070" t="e">
            <v>#N/A</v>
          </cell>
          <cell r="P1070" t="e">
            <v>#N/A</v>
          </cell>
        </row>
        <row r="1071">
          <cell r="D1071">
            <v>0</v>
          </cell>
          <cell r="J1071" t="e">
            <v>#N/A</v>
          </cell>
          <cell r="O1071" t="e">
            <v>#N/A</v>
          </cell>
          <cell r="P1071" t="e">
            <v>#N/A</v>
          </cell>
        </row>
        <row r="1072">
          <cell r="D1072">
            <v>0</v>
          </cell>
          <cell r="J1072" t="e">
            <v>#N/A</v>
          </cell>
          <cell r="O1072" t="e">
            <v>#N/A</v>
          </cell>
          <cell r="P1072" t="e">
            <v>#N/A</v>
          </cell>
        </row>
        <row r="1073">
          <cell r="D1073">
            <v>0</v>
          </cell>
          <cell r="J1073" t="e">
            <v>#N/A</v>
          </cell>
          <cell r="O1073" t="e">
            <v>#N/A</v>
          </cell>
          <cell r="P1073" t="e">
            <v>#N/A</v>
          </cell>
        </row>
        <row r="1074">
          <cell r="D1074">
            <v>0</v>
          </cell>
          <cell r="J1074" t="e">
            <v>#N/A</v>
          </cell>
          <cell r="O1074" t="e">
            <v>#N/A</v>
          </cell>
          <cell r="P1074" t="e">
            <v>#N/A</v>
          </cell>
        </row>
        <row r="1075">
          <cell r="D1075">
            <v>0</v>
          </cell>
          <cell r="J1075" t="e">
            <v>#N/A</v>
          </cell>
          <cell r="O1075" t="e">
            <v>#N/A</v>
          </cell>
          <cell r="P1075" t="e">
            <v>#N/A</v>
          </cell>
        </row>
        <row r="1076">
          <cell r="D1076">
            <v>0</v>
          </cell>
          <cell r="J1076" t="e">
            <v>#N/A</v>
          </cell>
          <cell r="O1076" t="e">
            <v>#N/A</v>
          </cell>
          <cell r="P1076" t="e">
            <v>#N/A</v>
          </cell>
        </row>
        <row r="1077">
          <cell r="D1077">
            <v>0</v>
          </cell>
          <cell r="J1077" t="e">
            <v>#N/A</v>
          </cell>
          <cell r="O1077" t="e">
            <v>#N/A</v>
          </cell>
          <cell r="P1077" t="e">
            <v>#N/A</v>
          </cell>
        </row>
        <row r="1078">
          <cell r="D1078">
            <v>0</v>
          </cell>
          <cell r="J1078" t="e">
            <v>#N/A</v>
          </cell>
          <cell r="O1078" t="e">
            <v>#N/A</v>
          </cell>
          <cell r="P1078" t="e">
            <v>#N/A</v>
          </cell>
        </row>
        <row r="1079">
          <cell r="D1079">
            <v>0</v>
          </cell>
          <cell r="J1079" t="e">
            <v>#N/A</v>
          </cell>
          <cell r="O1079" t="e">
            <v>#N/A</v>
          </cell>
          <cell r="P1079" t="e">
            <v>#N/A</v>
          </cell>
        </row>
        <row r="1080">
          <cell r="D1080">
            <v>0</v>
          </cell>
          <cell r="J1080" t="e">
            <v>#N/A</v>
          </cell>
          <cell r="O1080" t="e">
            <v>#N/A</v>
          </cell>
          <cell r="P1080" t="e">
            <v>#N/A</v>
          </cell>
        </row>
        <row r="1081">
          <cell r="D1081">
            <v>0</v>
          </cell>
          <cell r="J1081" t="e">
            <v>#N/A</v>
          </cell>
          <cell r="O1081" t="e">
            <v>#N/A</v>
          </cell>
          <cell r="P1081" t="e">
            <v>#N/A</v>
          </cell>
        </row>
        <row r="1082">
          <cell r="D1082">
            <v>0</v>
          </cell>
          <cell r="J1082" t="e">
            <v>#N/A</v>
          </cell>
          <cell r="O1082" t="e">
            <v>#N/A</v>
          </cell>
          <cell r="P1082" t="e">
            <v>#N/A</v>
          </cell>
        </row>
        <row r="1083">
          <cell r="D1083">
            <v>0</v>
          </cell>
          <cell r="J1083" t="e">
            <v>#N/A</v>
          </cell>
          <cell r="O1083" t="e">
            <v>#N/A</v>
          </cell>
          <cell r="P1083" t="e">
            <v>#N/A</v>
          </cell>
        </row>
        <row r="1084">
          <cell r="D1084">
            <v>0</v>
          </cell>
          <cell r="J1084" t="e">
            <v>#N/A</v>
          </cell>
          <cell r="O1084" t="e">
            <v>#N/A</v>
          </cell>
          <cell r="P1084" t="e">
            <v>#N/A</v>
          </cell>
        </row>
        <row r="1085">
          <cell r="D1085">
            <v>0</v>
          </cell>
          <cell r="J1085" t="e">
            <v>#N/A</v>
          </cell>
          <cell r="O1085" t="e">
            <v>#N/A</v>
          </cell>
          <cell r="P1085" t="e">
            <v>#N/A</v>
          </cell>
        </row>
        <row r="1086">
          <cell r="D1086">
            <v>0</v>
          </cell>
          <cell r="J1086" t="e">
            <v>#N/A</v>
          </cell>
          <cell r="O1086" t="e">
            <v>#N/A</v>
          </cell>
          <cell r="P1086" t="e">
            <v>#N/A</v>
          </cell>
        </row>
        <row r="1087">
          <cell r="D1087">
            <v>0</v>
          </cell>
          <cell r="J1087" t="e">
            <v>#N/A</v>
          </cell>
          <cell r="O1087" t="e">
            <v>#N/A</v>
          </cell>
          <cell r="P1087" t="e">
            <v>#N/A</v>
          </cell>
        </row>
        <row r="1088">
          <cell r="D1088">
            <v>0</v>
          </cell>
          <cell r="J1088" t="e">
            <v>#N/A</v>
          </cell>
          <cell r="O1088" t="e">
            <v>#N/A</v>
          </cell>
          <cell r="P1088" t="e">
            <v>#N/A</v>
          </cell>
        </row>
        <row r="1089">
          <cell r="D1089">
            <v>0</v>
          </cell>
          <cell r="J1089" t="e">
            <v>#N/A</v>
          </cell>
          <cell r="O1089" t="e">
            <v>#N/A</v>
          </cell>
          <cell r="P1089" t="e">
            <v>#N/A</v>
          </cell>
        </row>
        <row r="1090">
          <cell r="D1090">
            <v>0</v>
          </cell>
          <cell r="J1090" t="e">
            <v>#N/A</v>
          </cell>
          <cell r="O1090" t="e">
            <v>#N/A</v>
          </cell>
          <cell r="P1090" t="e">
            <v>#N/A</v>
          </cell>
        </row>
        <row r="1091">
          <cell r="D1091">
            <v>0</v>
          </cell>
          <cell r="J1091" t="e">
            <v>#N/A</v>
          </cell>
          <cell r="O1091" t="e">
            <v>#N/A</v>
          </cell>
          <cell r="P1091" t="e">
            <v>#N/A</v>
          </cell>
        </row>
        <row r="1092">
          <cell r="D1092">
            <v>0</v>
          </cell>
          <cell r="J1092" t="e">
            <v>#N/A</v>
          </cell>
          <cell r="O1092" t="e">
            <v>#N/A</v>
          </cell>
          <cell r="P1092" t="e">
            <v>#N/A</v>
          </cell>
        </row>
        <row r="1093">
          <cell r="D1093">
            <v>0</v>
          </cell>
          <cell r="J1093" t="e">
            <v>#N/A</v>
          </cell>
          <cell r="O1093" t="e">
            <v>#N/A</v>
          </cell>
          <cell r="P1093" t="e">
            <v>#N/A</v>
          </cell>
        </row>
        <row r="1094">
          <cell r="D1094">
            <v>0</v>
          </cell>
          <cell r="J1094" t="e">
            <v>#N/A</v>
          </cell>
          <cell r="O1094" t="e">
            <v>#N/A</v>
          </cell>
          <cell r="P1094" t="e">
            <v>#N/A</v>
          </cell>
        </row>
        <row r="1095">
          <cell r="D1095">
            <v>0</v>
          </cell>
          <cell r="J1095" t="e">
            <v>#N/A</v>
          </cell>
          <cell r="O1095" t="e">
            <v>#N/A</v>
          </cell>
          <cell r="P1095" t="e">
            <v>#N/A</v>
          </cell>
        </row>
        <row r="1096">
          <cell r="D1096">
            <v>0</v>
          </cell>
          <cell r="J1096" t="e">
            <v>#N/A</v>
          </cell>
          <cell r="O1096" t="e">
            <v>#N/A</v>
          </cell>
          <cell r="P1096" t="e">
            <v>#N/A</v>
          </cell>
        </row>
        <row r="1097">
          <cell r="D1097">
            <v>0</v>
          </cell>
          <cell r="J1097" t="e">
            <v>#N/A</v>
          </cell>
          <cell r="O1097" t="e">
            <v>#N/A</v>
          </cell>
          <cell r="P1097" t="e">
            <v>#N/A</v>
          </cell>
        </row>
        <row r="1098">
          <cell r="D1098">
            <v>0</v>
          </cell>
          <cell r="J1098" t="e">
            <v>#N/A</v>
          </cell>
          <cell r="O1098" t="e">
            <v>#N/A</v>
          </cell>
          <cell r="P1098" t="e">
            <v>#N/A</v>
          </cell>
        </row>
        <row r="1099">
          <cell r="D1099">
            <v>0</v>
          </cell>
          <cell r="J1099" t="e">
            <v>#N/A</v>
          </cell>
          <cell r="O1099" t="e">
            <v>#N/A</v>
          </cell>
          <cell r="P1099" t="e">
            <v>#N/A</v>
          </cell>
        </row>
        <row r="1100">
          <cell r="D1100">
            <v>0</v>
          </cell>
          <cell r="J1100" t="e">
            <v>#N/A</v>
          </cell>
          <cell r="O1100" t="e">
            <v>#N/A</v>
          </cell>
          <cell r="P1100" t="e">
            <v>#N/A</v>
          </cell>
        </row>
        <row r="1101">
          <cell r="D1101">
            <v>0</v>
          </cell>
          <cell r="J1101" t="e">
            <v>#N/A</v>
          </cell>
          <cell r="O1101" t="e">
            <v>#N/A</v>
          </cell>
          <cell r="P1101" t="e">
            <v>#N/A</v>
          </cell>
        </row>
        <row r="1102">
          <cell r="D1102">
            <v>0</v>
          </cell>
          <cell r="J1102" t="e">
            <v>#N/A</v>
          </cell>
          <cell r="O1102" t="e">
            <v>#N/A</v>
          </cell>
          <cell r="P1102" t="e">
            <v>#N/A</v>
          </cell>
        </row>
        <row r="1103">
          <cell r="D1103">
            <v>0</v>
          </cell>
          <cell r="J1103" t="e">
            <v>#N/A</v>
          </cell>
          <cell r="O1103" t="e">
            <v>#N/A</v>
          </cell>
          <cell r="P1103" t="e">
            <v>#N/A</v>
          </cell>
        </row>
        <row r="1104">
          <cell r="D1104">
            <v>0</v>
          </cell>
          <cell r="J1104" t="e">
            <v>#N/A</v>
          </cell>
          <cell r="O1104" t="e">
            <v>#N/A</v>
          </cell>
          <cell r="P1104" t="e">
            <v>#N/A</v>
          </cell>
        </row>
        <row r="1105">
          <cell r="D1105">
            <v>0</v>
          </cell>
          <cell r="J1105" t="e">
            <v>#N/A</v>
          </cell>
          <cell r="O1105" t="e">
            <v>#N/A</v>
          </cell>
          <cell r="P1105" t="e">
            <v>#N/A</v>
          </cell>
        </row>
        <row r="1106">
          <cell r="D1106">
            <v>0</v>
          </cell>
          <cell r="J1106" t="e">
            <v>#N/A</v>
          </cell>
          <cell r="O1106" t="e">
            <v>#N/A</v>
          </cell>
          <cell r="P1106" t="e">
            <v>#N/A</v>
          </cell>
        </row>
        <row r="1107">
          <cell r="D1107">
            <v>0</v>
          </cell>
          <cell r="J1107" t="e">
            <v>#N/A</v>
          </cell>
          <cell r="O1107" t="e">
            <v>#N/A</v>
          </cell>
          <cell r="P1107" t="e">
            <v>#N/A</v>
          </cell>
        </row>
        <row r="1108">
          <cell r="D1108">
            <v>0</v>
          </cell>
          <cell r="J1108" t="e">
            <v>#N/A</v>
          </cell>
          <cell r="O1108" t="e">
            <v>#N/A</v>
          </cell>
          <cell r="P1108" t="e">
            <v>#N/A</v>
          </cell>
        </row>
        <row r="1109">
          <cell r="D1109">
            <v>0</v>
          </cell>
          <cell r="J1109" t="e">
            <v>#N/A</v>
          </cell>
          <cell r="O1109" t="e">
            <v>#N/A</v>
          </cell>
          <cell r="P1109" t="e">
            <v>#N/A</v>
          </cell>
        </row>
        <row r="1110">
          <cell r="D1110">
            <v>0</v>
          </cell>
          <cell r="J1110" t="e">
            <v>#N/A</v>
          </cell>
          <cell r="O1110" t="e">
            <v>#N/A</v>
          </cell>
          <cell r="P1110" t="e">
            <v>#N/A</v>
          </cell>
        </row>
        <row r="1111">
          <cell r="D1111">
            <v>0</v>
          </cell>
          <cell r="J1111" t="e">
            <v>#N/A</v>
          </cell>
          <cell r="O1111" t="e">
            <v>#N/A</v>
          </cell>
          <cell r="P1111" t="e">
            <v>#N/A</v>
          </cell>
        </row>
        <row r="1112">
          <cell r="D1112">
            <v>0</v>
          </cell>
          <cell r="J1112" t="e">
            <v>#N/A</v>
          </cell>
          <cell r="O1112" t="e">
            <v>#N/A</v>
          </cell>
          <cell r="P1112" t="e">
            <v>#N/A</v>
          </cell>
        </row>
        <row r="1113">
          <cell r="D1113">
            <v>0</v>
          </cell>
          <cell r="J1113" t="e">
            <v>#N/A</v>
          </cell>
          <cell r="O1113" t="e">
            <v>#N/A</v>
          </cell>
          <cell r="P1113" t="e">
            <v>#N/A</v>
          </cell>
        </row>
        <row r="1114">
          <cell r="D1114">
            <v>0</v>
          </cell>
          <cell r="J1114" t="e">
            <v>#N/A</v>
          </cell>
          <cell r="O1114" t="e">
            <v>#N/A</v>
          </cell>
          <cell r="P1114" t="e">
            <v>#N/A</v>
          </cell>
        </row>
        <row r="1115">
          <cell r="D1115">
            <v>0</v>
          </cell>
          <cell r="J1115" t="e">
            <v>#N/A</v>
          </cell>
          <cell r="O1115" t="e">
            <v>#N/A</v>
          </cell>
          <cell r="P1115" t="e">
            <v>#N/A</v>
          </cell>
        </row>
        <row r="1116">
          <cell r="D1116">
            <v>0</v>
          </cell>
          <cell r="J1116" t="e">
            <v>#N/A</v>
          </cell>
          <cell r="O1116" t="e">
            <v>#N/A</v>
          </cell>
          <cell r="P1116" t="e">
            <v>#N/A</v>
          </cell>
        </row>
        <row r="1117">
          <cell r="D1117">
            <v>0</v>
          </cell>
          <cell r="J1117" t="e">
            <v>#N/A</v>
          </cell>
          <cell r="O1117" t="e">
            <v>#N/A</v>
          </cell>
          <cell r="P1117" t="e">
            <v>#N/A</v>
          </cell>
        </row>
        <row r="1118">
          <cell r="D1118">
            <v>0</v>
          </cell>
          <cell r="J1118" t="e">
            <v>#N/A</v>
          </cell>
          <cell r="O1118" t="e">
            <v>#N/A</v>
          </cell>
          <cell r="P1118" t="e">
            <v>#N/A</v>
          </cell>
        </row>
        <row r="1119">
          <cell r="D1119">
            <v>0</v>
          </cell>
          <cell r="J1119" t="e">
            <v>#N/A</v>
          </cell>
          <cell r="O1119" t="e">
            <v>#N/A</v>
          </cell>
          <cell r="P1119" t="e">
            <v>#N/A</v>
          </cell>
        </row>
        <row r="1120">
          <cell r="D1120">
            <v>0</v>
          </cell>
          <cell r="J1120" t="e">
            <v>#N/A</v>
          </cell>
          <cell r="O1120" t="e">
            <v>#N/A</v>
          </cell>
          <cell r="P1120" t="e">
            <v>#N/A</v>
          </cell>
        </row>
        <row r="1121">
          <cell r="D1121">
            <v>0</v>
          </cell>
          <cell r="J1121" t="e">
            <v>#N/A</v>
          </cell>
          <cell r="O1121" t="e">
            <v>#N/A</v>
          </cell>
          <cell r="P1121" t="e">
            <v>#N/A</v>
          </cell>
        </row>
        <row r="1122">
          <cell r="D1122">
            <v>0</v>
          </cell>
          <cell r="J1122" t="e">
            <v>#N/A</v>
          </cell>
          <cell r="O1122" t="e">
            <v>#N/A</v>
          </cell>
          <cell r="P1122" t="e">
            <v>#N/A</v>
          </cell>
        </row>
        <row r="1123">
          <cell r="D1123">
            <v>0</v>
          </cell>
          <cell r="J1123" t="e">
            <v>#N/A</v>
          </cell>
          <cell r="O1123" t="e">
            <v>#N/A</v>
          </cell>
          <cell r="P1123" t="e">
            <v>#N/A</v>
          </cell>
        </row>
        <row r="1124">
          <cell r="D1124">
            <v>0</v>
          </cell>
          <cell r="J1124" t="e">
            <v>#N/A</v>
          </cell>
          <cell r="O1124" t="e">
            <v>#N/A</v>
          </cell>
          <cell r="P1124" t="e">
            <v>#N/A</v>
          </cell>
        </row>
        <row r="1125">
          <cell r="D1125">
            <v>0</v>
          </cell>
          <cell r="J1125" t="e">
            <v>#N/A</v>
          </cell>
          <cell r="O1125" t="e">
            <v>#N/A</v>
          </cell>
          <cell r="P1125" t="e">
            <v>#N/A</v>
          </cell>
        </row>
        <row r="1126">
          <cell r="D1126">
            <v>0</v>
          </cell>
          <cell r="J1126" t="e">
            <v>#N/A</v>
          </cell>
          <cell r="O1126" t="e">
            <v>#N/A</v>
          </cell>
          <cell r="P1126" t="e">
            <v>#N/A</v>
          </cell>
        </row>
        <row r="1127">
          <cell r="D1127">
            <v>0</v>
          </cell>
          <cell r="J1127" t="e">
            <v>#N/A</v>
          </cell>
          <cell r="O1127" t="e">
            <v>#N/A</v>
          </cell>
          <cell r="P1127" t="e">
            <v>#N/A</v>
          </cell>
        </row>
        <row r="1128">
          <cell r="D1128">
            <v>0</v>
          </cell>
          <cell r="J1128" t="e">
            <v>#N/A</v>
          </cell>
          <cell r="O1128" t="e">
            <v>#N/A</v>
          </cell>
          <cell r="P1128" t="e">
            <v>#N/A</v>
          </cell>
        </row>
        <row r="1129">
          <cell r="D1129">
            <v>0</v>
          </cell>
          <cell r="J1129" t="e">
            <v>#N/A</v>
          </cell>
          <cell r="O1129" t="e">
            <v>#N/A</v>
          </cell>
          <cell r="P1129" t="e">
            <v>#N/A</v>
          </cell>
        </row>
        <row r="1130">
          <cell r="D1130">
            <v>0</v>
          </cell>
          <cell r="J1130" t="e">
            <v>#N/A</v>
          </cell>
          <cell r="O1130" t="e">
            <v>#N/A</v>
          </cell>
          <cell r="P1130" t="e">
            <v>#N/A</v>
          </cell>
        </row>
        <row r="1131">
          <cell r="D1131">
            <v>0</v>
          </cell>
          <cell r="J1131" t="e">
            <v>#N/A</v>
          </cell>
          <cell r="O1131" t="e">
            <v>#N/A</v>
          </cell>
          <cell r="P1131" t="e">
            <v>#N/A</v>
          </cell>
        </row>
        <row r="1132">
          <cell r="D1132">
            <v>0</v>
          </cell>
          <cell r="J1132" t="e">
            <v>#N/A</v>
          </cell>
          <cell r="O1132" t="e">
            <v>#N/A</v>
          </cell>
          <cell r="P1132" t="e">
            <v>#N/A</v>
          </cell>
        </row>
        <row r="1133">
          <cell r="D1133">
            <v>0</v>
          </cell>
          <cell r="J1133" t="e">
            <v>#N/A</v>
          </cell>
          <cell r="O1133" t="e">
            <v>#N/A</v>
          </cell>
          <cell r="P1133" t="e">
            <v>#N/A</v>
          </cell>
        </row>
        <row r="1134">
          <cell r="D1134">
            <v>0</v>
          </cell>
          <cell r="J1134" t="e">
            <v>#N/A</v>
          </cell>
          <cell r="O1134" t="e">
            <v>#N/A</v>
          </cell>
          <cell r="P1134" t="e">
            <v>#N/A</v>
          </cell>
        </row>
        <row r="1135">
          <cell r="D1135">
            <v>0</v>
          </cell>
          <cell r="J1135" t="e">
            <v>#N/A</v>
          </cell>
          <cell r="O1135" t="e">
            <v>#N/A</v>
          </cell>
          <cell r="P1135" t="e">
            <v>#N/A</v>
          </cell>
        </row>
        <row r="1136">
          <cell r="D1136">
            <v>0</v>
          </cell>
          <cell r="J1136" t="e">
            <v>#N/A</v>
          </cell>
          <cell r="O1136" t="e">
            <v>#N/A</v>
          </cell>
          <cell r="P1136" t="e">
            <v>#N/A</v>
          </cell>
        </row>
        <row r="1137">
          <cell r="D1137">
            <v>0</v>
          </cell>
          <cell r="J1137" t="e">
            <v>#N/A</v>
          </cell>
          <cell r="O1137" t="e">
            <v>#N/A</v>
          </cell>
          <cell r="P1137" t="e">
            <v>#N/A</v>
          </cell>
        </row>
        <row r="1138">
          <cell r="D1138">
            <v>0</v>
          </cell>
          <cell r="J1138" t="e">
            <v>#N/A</v>
          </cell>
          <cell r="O1138" t="e">
            <v>#N/A</v>
          </cell>
          <cell r="P1138" t="e">
            <v>#N/A</v>
          </cell>
        </row>
        <row r="1139">
          <cell r="D1139">
            <v>0</v>
          </cell>
          <cell r="J1139" t="e">
            <v>#N/A</v>
          </cell>
          <cell r="O1139" t="e">
            <v>#N/A</v>
          </cell>
          <cell r="P1139" t="e">
            <v>#N/A</v>
          </cell>
        </row>
        <row r="1140">
          <cell r="D1140">
            <v>0</v>
          </cell>
          <cell r="J1140" t="e">
            <v>#N/A</v>
          </cell>
          <cell r="O1140" t="e">
            <v>#N/A</v>
          </cell>
          <cell r="P1140" t="e">
            <v>#N/A</v>
          </cell>
        </row>
        <row r="1141">
          <cell r="D1141">
            <v>0</v>
          </cell>
          <cell r="J1141" t="e">
            <v>#N/A</v>
          </cell>
          <cell r="O1141" t="e">
            <v>#N/A</v>
          </cell>
          <cell r="P1141" t="e">
            <v>#N/A</v>
          </cell>
        </row>
        <row r="1142">
          <cell r="D1142">
            <v>0</v>
          </cell>
          <cell r="J1142" t="e">
            <v>#N/A</v>
          </cell>
          <cell r="O1142" t="e">
            <v>#N/A</v>
          </cell>
          <cell r="P1142" t="e">
            <v>#N/A</v>
          </cell>
        </row>
        <row r="1143">
          <cell r="D1143">
            <v>0</v>
          </cell>
          <cell r="J1143" t="e">
            <v>#N/A</v>
          </cell>
          <cell r="O1143" t="e">
            <v>#N/A</v>
          </cell>
          <cell r="P1143" t="e">
            <v>#N/A</v>
          </cell>
        </row>
        <row r="1144">
          <cell r="D1144">
            <v>0</v>
          </cell>
          <cell r="J1144" t="e">
            <v>#N/A</v>
          </cell>
          <cell r="O1144" t="e">
            <v>#N/A</v>
          </cell>
          <cell r="P1144" t="e">
            <v>#N/A</v>
          </cell>
        </row>
        <row r="1145">
          <cell r="D1145">
            <v>0</v>
          </cell>
          <cell r="J1145" t="e">
            <v>#N/A</v>
          </cell>
          <cell r="O1145" t="e">
            <v>#N/A</v>
          </cell>
          <cell r="P1145" t="e">
            <v>#N/A</v>
          </cell>
        </row>
        <row r="1146">
          <cell r="D1146">
            <v>0</v>
          </cell>
          <cell r="J1146" t="e">
            <v>#N/A</v>
          </cell>
          <cell r="O1146" t="e">
            <v>#N/A</v>
          </cell>
          <cell r="P1146" t="e">
            <v>#N/A</v>
          </cell>
        </row>
        <row r="1147">
          <cell r="D1147">
            <v>0</v>
          </cell>
          <cell r="J1147" t="e">
            <v>#N/A</v>
          </cell>
          <cell r="O1147" t="e">
            <v>#N/A</v>
          </cell>
          <cell r="P1147" t="e">
            <v>#N/A</v>
          </cell>
        </row>
        <row r="1148">
          <cell r="D1148">
            <v>0</v>
          </cell>
          <cell r="J1148" t="e">
            <v>#N/A</v>
          </cell>
          <cell r="O1148" t="e">
            <v>#N/A</v>
          </cell>
          <cell r="P1148" t="e">
            <v>#N/A</v>
          </cell>
        </row>
        <row r="1149">
          <cell r="D1149">
            <v>0</v>
          </cell>
          <cell r="J1149" t="e">
            <v>#N/A</v>
          </cell>
          <cell r="O1149" t="e">
            <v>#N/A</v>
          </cell>
          <cell r="P1149" t="e">
            <v>#N/A</v>
          </cell>
        </row>
        <row r="1150">
          <cell r="D1150">
            <v>0</v>
          </cell>
          <cell r="J1150" t="e">
            <v>#N/A</v>
          </cell>
          <cell r="O1150" t="e">
            <v>#N/A</v>
          </cell>
          <cell r="P1150" t="e">
            <v>#N/A</v>
          </cell>
        </row>
        <row r="1151">
          <cell r="D1151">
            <v>0</v>
          </cell>
          <cell r="J1151" t="e">
            <v>#N/A</v>
          </cell>
          <cell r="O1151" t="e">
            <v>#N/A</v>
          </cell>
          <cell r="P1151" t="e">
            <v>#N/A</v>
          </cell>
        </row>
        <row r="1152">
          <cell r="D1152">
            <v>0</v>
          </cell>
          <cell r="J1152" t="e">
            <v>#N/A</v>
          </cell>
          <cell r="O1152" t="e">
            <v>#N/A</v>
          </cell>
          <cell r="P1152" t="e">
            <v>#N/A</v>
          </cell>
        </row>
        <row r="1153">
          <cell r="D1153">
            <v>0</v>
          </cell>
          <cell r="J1153" t="e">
            <v>#N/A</v>
          </cell>
          <cell r="O1153" t="e">
            <v>#N/A</v>
          </cell>
          <cell r="P1153" t="e">
            <v>#N/A</v>
          </cell>
        </row>
        <row r="1154">
          <cell r="D1154">
            <v>0</v>
          </cell>
          <cell r="J1154" t="e">
            <v>#N/A</v>
          </cell>
          <cell r="O1154" t="e">
            <v>#N/A</v>
          </cell>
          <cell r="P1154" t="e">
            <v>#N/A</v>
          </cell>
        </row>
        <row r="1155">
          <cell r="D1155">
            <v>0</v>
          </cell>
          <cell r="J1155" t="e">
            <v>#N/A</v>
          </cell>
          <cell r="O1155" t="e">
            <v>#N/A</v>
          </cell>
          <cell r="P1155" t="e">
            <v>#N/A</v>
          </cell>
        </row>
        <row r="1156">
          <cell r="D1156">
            <v>0</v>
          </cell>
          <cell r="J1156" t="e">
            <v>#N/A</v>
          </cell>
          <cell r="O1156" t="e">
            <v>#N/A</v>
          </cell>
          <cell r="P1156" t="e">
            <v>#N/A</v>
          </cell>
        </row>
        <row r="1157">
          <cell r="D1157">
            <v>0</v>
          </cell>
          <cell r="J1157" t="e">
            <v>#N/A</v>
          </cell>
          <cell r="O1157" t="e">
            <v>#N/A</v>
          </cell>
          <cell r="P1157" t="e">
            <v>#N/A</v>
          </cell>
        </row>
        <row r="1158">
          <cell r="D1158">
            <v>0</v>
          </cell>
          <cell r="J1158" t="e">
            <v>#N/A</v>
          </cell>
          <cell r="O1158" t="e">
            <v>#N/A</v>
          </cell>
          <cell r="P1158" t="e">
            <v>#N/A</v>
          </cell>
        </row>
        <row r="1159">
          <cell r="D1159">
            <v>0</v>
          </cell>
          <cell r="J1159" t="e">
            <v>#N/A</v>
          </cell>
          <cell r="O1159" t="e">
            <v>#N/A</v>
          </cell>
          <cell r="P1159" t="e">
            <v>#N/A</v>
          </cell>
        </row>
        <row r="1160">
          <cell r="D1160">
            <v>0</v>
          </cell>
          <cell r="J1160" t="e">
            <v>#N/A</v>
          </cell>
          <cell r="O1160" t="e">
            <v>#N/A</v>
          </cell>
          <cell r="P1160" t="e">
            <v>#N/A</v>
          </cell>
        </row>
        <row r="1161">
          <cell r="D1161">
            <v>0</v>
          </cell>
          <cell r="J1161" t="e">
            <v>#N/A</v>
          </cell>
          <cell r="O1161" t="e">
            <v>#N/A</v>
          </cell>
          <cell r="P1161" t="e">
            <v>#N/A</v>
          </cell>
        </row>
        <row r="1162">
          <cell r="D1162">
            <v>0</v>
          </cell>
          <cell r="J1162" t="e">
            <v>#N/A</v>
          </cell>
          <cell r="O1162" t="e">
            <v>#N/A</v>
          </cell>
          <cell r="P1162" t="e">
            <v>#N/A</v>
          </cell>
        </row>
        <row r="1163">
          <cell r="D1163">
            <v>0</v>
          </cell>
          <cell r="J1163" t="e">
            <v>#N/A</v>
          </cell>
          <cell r="O1163" t="e">
            <v>#N/A</v>
          </cell>
          <cell r="P1163" t="e">
            <v>#N/A</v>
          </cell>
        </row>
        <row r="1164">
          <cell r="D1164">
            <v>0</v>
          </cell>
          <cell r="J1164" t="e">
            <v>#N/A</v>
          </cell>
          <cell r="O1164" t="e">
            <v>#N/A</v>
          </cell>
          <cell r="P1164" t="e">
            <v>#N/A</v>
          </cell>
        </row>
        <row r="1165">
          <cell r="D1165">
            <v>0</v>
          </cell>
          <cell r="J1165" t="e">
            <v>#N/A</v>
          </cell>
          <cell r="O1165" t="e">
            <v>#N/A</v>
          </cell>
          <cell r="P1165" t="e">
            <v>#N/A</v>
          </cell>
        </row>
        <row r="1166">
          <cell r="D1166">
            <v>0</v>
          </cell>
          <cell r="J1166" t="e">
            <v>#N/A</v>
          </cell>
          <cell r="O1166" t="e">
            <v>#N/A</v>
          </cell>
          <cell r="P1166" t="e">
            <v>#N/A</v>
          </cell>
        </row>
        <row r="1167">
          <cell r="D1167">
            <v>0</v>
          </cell>
          <cell r="J1167" t="e">
            <v>#N/A</v>
          </cell>
          <cell r="O1167" t="e">
            <v>#N/A</v>
          </cell>
          <cell r="P1167" t="e">
            <v>#N/A</v>
          </cell>
        </row>
        <row r="1168">
          <cell r="D1168">
            <v>0</v>
          </cell>
          <cell r="J1168" t="e">
            <v>#N/A</v>
          </cell>
          <cell r="O1168" t="e">
            <v>#N/A</v>
          </cell>
          <cell r="P1168" t="e">
            <v>#N/A</v>
          </cell>
        </row>
        <row r="1169">
          <cell r="D1169">
            <v>0</v>
          </cell>
          <cell r="J1169" t="e">
            <v>#N/A</v>
          </cell>
          <cell r="O1169" t="e">
            <v>#N/A</v>
          </cell>
          <cell r="P1169" t="e">
            <v>#N/A</v>
          </cell>
        </row>
        <row r="1170">
          <cell r="D1170">
            <v>0</v>
          </cell>
          <cell r="J1170" t="e">
            <v>#N/A</v>
          </cell>
          <cell r="O1170" t="e">
            <v>#N/A</v>
          </cell>
          <cell r="P1170" t="e">
            <v>#N/A</v>
          </cell>
        </row>
        <row r="1171">
          <cell r="D1171">
            <v>0</v>
          </cell>
          <cell r="J1171" t="e">
            <v>#N/A</v>
          </cell>
          <cell r="O1171" t="e">
            <v>#N/A</v>
          </cell>
          <cell r="P1171" t="e">
            <v>#N/A</v>
          </cell>
        </row>
        <row r="1172">
          <cell r="D1172">
            <v>0</v>
          </cell>
          <cell r="J1172" t="e">
            <v>#N/A</v>
          </cell>
          <cell r="O1172" t="e">
            <v>#N/A</v>
          </cell>
          <cell r="P1172" t="e">
            <v>#N/A</v>
          </cell>
        </row>
        <row r="1173">
          <cell r="D1173">
            <v>0</v>
          </cell>
          <cell r="J1173" t="e">
            <v>#N/A</v>
          </cell>
          <cell r="O1173" t="e">
            <v>#N/A</v>
          </cell>
          <cell r="P1173" t="e">
            <v>#N/A</v>
          </cell>
        </row>
        <row r="1174">
          <cell r="D1174">
            <v>0</v>
          </cell>
          <cell r="J1174" t="e">
            <v>#N/A</v>
          </cell>
          <cell r="O1174" t="e">
            <v>#N/A</v>
          </cell>
          <cell r="P1174" t="e">
            <v>#N/A</v>
          </cell>
        </row>
        <row r="1175">
          <cell r="D1175">
            <v>0</v>
          </cell>
          <cell r="J1175" t="e">
            <v>#N/A</v>
          </cell>
          <cell r="O1175" t="e">
            <v>#N/A</v>
          </cell>
          <cell r="P1175" t="e">
            <v>#N/A</v>
          </cell>
        </row>
        <row r="1176">
          <cell r="D1176">
            <v>0</v>
          </cell>
          <cell r="J1176" t="e">
            <v>#N/A</v>
          </cell>
          <cell r="O1176" t="e">
            <v>#N/A</v>
          </cell>
          <cell r="P1176" t="e">
            <v>#N/A</v>
          </cell>
        </row>
        <row r="1177">
          <cell r="D1177">
            <v>0</v>
          </cell>
          <cell r="J1177" t="e">
            <v>#N/A</v>
          </cell>
          <cell r="O1177" t="e">
            <v>#N/A</v>
          </cell>
          <cell r="P1177" t="e">
            <v>#N/A</v>
          </cell>
        </row>
        <row r="1178">
          <cell r="D1178">
            <v>0</v>
          </cell>
          <cell r="J1178" t="e">
            <v>#N/A</v>
          </cell>
          <cell r="O1178" t="e">
            <v>#N/A</v>
          </cell>
          <cell r="P1178" t="e">
            <v>#N/A</v>
          </cell>
        </row>
        <row r="1179">
          <cell r="D1179">
            <v>0</v>
          </cell>
          <cell r="J1179" t="e">
            <v>#N/A</v>
          </cell>
          <cell r="O1179" t="e">
            <v>#N/A</v>
          </cell>
          <cell r="P1179" t="e">
            <v>#N/A</v>
          </cell>
        </row>
        <row r="1180">
          <cell r="D1180">
            <v>0</v>
          </cell>
          <cell r="J1180" t="e">
            <v>#N/A</v>
          </cell>
          <cell r="O1180" t="e">
            <v>#N/A</v>
          </cell>
          <cell r="P1180" t="e">
            <v>#N/A</v>
          </cell>
        </row>
        <row r="1181">
          <cell r="D1181">
            <v>0</v>
          </cell>
          <cell r="J1181" t="e">
            <v>#N/A</v>
          </cell>
          <cell r="O1181" t="e">
            <v>#N/A</v>
          </cell>
          <cell r="P1181" t="e">
            <v>#N/A</v>
          </cell>
        </row>
        <row r="1182">
          <cell r="D1182">
            <v>0</v>
          </cell>
          <cell r="J1182" t="e">
            <v>#N/A</v>
          </cell>
          <cell r="O1182" t="e">
            <v>#N/A</v>
          </cell>
          <cell r="P1182" t="e">
            <v>#N/A</v>
          </cell>
        </row>
        <row r="1183">
          <cell r="D1183">
            <v>0</v>
          </cell>
          <cell r="J1183" t="e">
            <v>#N/A</v>
          </cell>
          <cell r="O1183" t="e">
            <v>#N/A</v>
          </cell>
          <cell r="P1183" t="e">
            <v>#N/A</v>
          </cell>
        </row>
        <row r="1184">
          <cell r="D1184">
            <v>0</v>
          </cell>
          <cell r="J1184" t="e">
            <v>#N/A</v>
          </cell>
          <cell r="O1184" t="e">
            <v>#N/A</v>
          </cell>
          <cell r="P1184" t="e">
            <v>#N/A</v>
          </cell>
        </row>
        <row r="1185">
          <cell r="D1185">
            <v>0</v>
          </cell>
          <cell r="J1185" t="e">
            <v>#N/A</v>
          </cell>
          <cell r="O1185" t="e">
            <v>#N/A</v>
          </cell>
          <cell r="P1185" t="e">
            <v>#N/A</v>
          </cell>
        </row>
        <row r="1186">
          <cell r="D1186">
            <v>0</v>
          </cell>
          <cell r="J1186" t="e">
            <v>#N/A</v>
          </cell>
          <cell r="O1186" t="e">
            <v>#N/A</v>
          </cell>
          <cell r="P1186" t="e">
            <v>#N/A</v>
          </cell>
        </row>
        <row r="1187">
          <cell r="D1187">
            <v>0</v>
          </cell>
          <cell r="J1187" t="e">
            <v>#N/A</v>
          </cell>
          <cell r="O1187" t="e">
            <v>#N/A</v>
          </cell>
          <cell r="P1187" t="e">
            <v>#N/A</v>
          </cell>
        </row>
        <row r="1188">
          <cell r="D1188">
            <v>0</v>
          </cell>
          <cell r="J1188" t="e">
            <v>#N/A</v>
          </cell>
          <cell r="O1188" t="e">
            <v>#N/A</v>
          </cell>
          <cell r="P1188" t="e">
            <v>#N/A</v>
          </cell>
        </row>
        <row r="1189">
          <cell r="D1189">
            <v>0</v>
          </cell>
          <cell r="J1189" t="e">
            <v>#N/A</v>
          </cell>
          <cell r="O1189" t="e">
            <v>#N/A</v>
          </cell>
          <cell r="P1189" t="e">
            <v>#N/A</v>
          </cell>
        </row>
        <row r="1190">
          <cell r="D1190">
            <v>0</v>
          </cell>
          <cell r="J1190" t="e">
            <v>#N/A</v>
          </cell>
          <cell r="O1190" t="e">
            <v>#N/A</v>
          </cell>
          <cell r="P1190" t="e">
            <v>#N/A</v>
          </cell>
        </row>
        <row r="1191">
          <cell r="D1191">
            <v>0</v>
          </cell>
          <cell r="J1191" t="e">
            <v>#N/A</v>
          </cell>
          <cell r="O1191" t="e">
            <v>#N/A</v>
          </cell>
          <cell r="P1191" t="e">
            <v>#N/A</v>
          </cell>
        </row>
        <row r="1192">
          <cell r="D1192">
            <v>0</v>
          </cell>
          <cell r="J1192" t="e">
            <v>#N/A</v>
          </cell>
          <cell r="O1192" t="e">
            <v>#N/A</v>
          </cell>
          <cell r="P1192" t="e">
            <v>#N/A</v>
          </cell>
        </row>
        <row r="1193">
          <cell r="D1193">
            <v>0</v>
          </cell>
          <cell r="J1193" t="e">
            <v>#N/A</v>
          </cell>
          <cell r="O1193" t="e">
            <v>#N/A</v>
          </cell>
          <cell r="P1193" t="e">
            <v>#N/A</v>
          </cell>
        </row>
        <row r="1194">
          <cell r="D1194">
            <v>0</v>
          </cell>
          <cell r="J1194" t="e">
            <v>#N/A</v>
          </cell>
          <cell r="O1194" t="e">
            <v>#N/A</v>
          </cell>
          <cell r="P1194" t="e">
            <v>#N/A</v>
          </cell>
        </row>
        <row r="1195">
          <cell r="D1195">
            <v>0</v>
          </cell>
          <cell r="J1195" t="e">
            <v>#N/A</v>
          </cell>
          <cell r="O1195" t="e">
            <v>#N/A</v>
          </cell>
          <cell r="P1195" t="e">
            <v>#N/A</v>
          </cell>
        </row>
        <row r="1196">
          <cell r="D1196">
            <v>0</v>
          </cell>
          <cell r="J1196" t="e">
            <v>#N/A</v>
          </cell>
          <cell r="O1196" t="e">
            <v>#N/A</v>
          </cell>
          <cell r="P1196" t="e">
            <v>#N/A</v>
          </cell>
        </row>
        <row r="1197">
          <cell r="D1197">
            <v>0</v>
          </cell>
          <cell r="J1197" t="e">
            <v>#N/A</v>
          </cell>
          <cell r="O1197" t="e">
            <v>#N/A</v>
          </cell>
          <cell r="P1197" t="e">
            <v>#N/A</v>
          </cell>
        </row>
        <row r="1198">
          <cell r="D1198">
            <v>0</v>
          </cell>
          <cell r="J1198" t="e">
            <v>#N/A</v>
          </cell>
          <cell r="O1198" t="e">
            <v>#N/A</v>
          </cell>
          <cell r="P1198" t="e">
            <v>#N/A</v>
          </cell>
        </row>
        <row r="1199">
          <cell r="D1199">
            <v>0</v>
          </cell>
          <cell r="J1199" t="e">
            <v>#N/A</v>
          </cell>
          <cell r="O1199" t="e">
            <v>#N/A</v>
          </cell>
          <cell r="P1199" t="e">
            <v>#N/A</v>
          </cell>
        </row>
        <row r="1200">
          <cell r="D1200">
            <v>0</v>
          </cell>
          <cell r="J1200" t="e">
            <v>#N/A</v>
          </cell>
          <cell r="O1200" t="e">
            <v>#N/A</v>
          </cell>
          <cell r="P1200" t="e">
            <v>#N/A</v>
          </cell>
        </row>
        <row r="1201">
          <cell r="D1201">
            <v>0</v>
          </cell>
          <cell r="J1201" t="e">
            <v>#N/A</v>
          </cell>
          <cell r="O1201" t="e">
            <v>#N/A</v>
          </cell>
          <cell r="P1201" t="e">
            <v>#N/A</v>
          </cell>
        </row>
        <row r="1202">
          <cell r="D1202">
            <v>0</v>
          </cell>
          <cell r="J1202" t="e">
            <v>#N/A</v>
          </cell>
          <cell r="O1202" t="e">
            <v>#N/A</v>
          </cell>
          <cell r="P1202" t="e">
            <v>#N/A</v>
          </cell>
        </row>
        <row r="1203">
          <cell r="D1203">
            <v>0</v>
          </cell>
          <cell r="J1203" t="e">
            <v>#N/A</v>
          </cell>
          <cell r="O1203" t="e">
            <v>#N/A</v>
          </cell>
          <cell r="P1203" t="e">
            <v>#N/A</v>
          </cell>
        </row>
        <row r="1204">
          <cell r="D1204">
            <v>0</v>
          </cell>
          <cell r="J1204" t="e">
            <v>#N/A</v>
          </cell>
          <cell r="O1204" t="e">
            <v>#N/A</v>
          </cell>
          <cell r="P1204" t="e">
            <v>#N/A</v>
          </cell>
        </row>
        <row r="1205">
          <cell r="D1205">
            <v>0</v>
          </cell>
          <cell r="J1205" t="e">
            <v>#N/A</v>
          </cell>
          <cell r="O1205" t="e">
            <v>#N/A</v>
          </cell>
          <cell r="P1205" t="e">
            <v>#N/A</v>
          </cell>
        </row>
        <row r="1206">
          <cell r="D1206">
            <v>0</v>
          </cell>
          <cell r="J1206" t="e">
            <v>#N/A</v>
          </cell>
          <cell r="O1206" t="e">
            <v>#N/A</v>
          </cell>
          <cell r="P1206" t="e">
            <v>#N/A</v>
          </cell>
        </row>
        <row r="1207">
          <cell r="D1207">
            <v>0</v>
          </cell>
          <cell r="J1207" t="e">
            <v>#N/A</v>
          </cell>
          <cell r="O1207" t="e">
            <v>#N/A</v>
          </cell>
          <cell r="P1207" t="e">
            <v>#N/A</v>
          </cell>
        </row>
        <row r="1208">
          <cell r="D1208">
            <v>0</v>
          </cell>
          <cell r="J1208" t="e">
            <v>#N/A</v>
          </cell>
          <cell r="O1208" t="e">
            <v>#N/A</v>
          </cell>
          <cell r="P1208" t="e">
            <v>#N/A</v>
          </cell>
        </row>
        <row r="1209">
          <cell r="D1209">
            <v>0</v>
          </cell>
          <cell r="J1209" t="e">
            <v>#N/A</v>
          </cell>
          <cell r="O1209" t="e">
            <v>#N/A</v>
          </cell>
          <cell r="P1209" t="e">
            <v>#N/A</v>
          </cell>
        </row>
        <row r="1210">
          <cell r="D1210">
            <v>0</v>
          </cell>
          <cell r="J1210" t="e">
            <v>#N/A</v>
          </cell>
          <cell r="O1210" t="e">
            <v>#N/A</v>
          </cell>
          <cell r="P1210" t="e">
            <v>#N/A</v>
          </cell>
        </row>
        <row r="1211">
          <cell r="D1211">
            <v>0</v>
          </cell>
          <cell r="J1211" t="e">
            <v>#N/A</v>
          </cell>
          <cell r="O1211" t="e">
            <v>#N/A</v>
          </cell>
          <cell r="P1211" t="e">
            <v>#N/A</v>
          </cell>
        </row>
        <row r="1212">
          <cell r="D1212">
            <v>0</v>
          </cell>
          <cell r="J1212" t="e">
            <v>#N/A</v>
          </cell>
          <cell r="O1212" t="e">
            <v>#N/A</v>
          </cell>
          <cell r="P1212" t="e">
            <v>#N/A</v>
          </cell>
        </row>
        <row r="1213">
          <cell r="D1213">
            <v>0</v>
          </cell>
          <cell r="J1213" t="e">
            <v>#N/A</v>
          </cell>
          <cell r="O1213" t="e">
            <v>#N/A</v>
          </cell>
          <cell r="P1213" t="e">
            <v>#N/A</v>
          </cell>
        </row>
        <row r="1214">
          <cell r="D1214">
            <v>0</v>
          </cell>
          <cell r="J1214" t="e">
            <v>#N/A</v>
          </cell>
          <cell r="O1214" t="e">
            <v>#N/A</v>
          </cell>
          <cell r="P1214" t="e">
            <v>#N/A</v>
          </cell>
        </row>
        <row r="1215">
          <cell r="D1215">
            <v>0</v>
          </cell>
          <cell r="J1215" t="e">
            <v>#N/A</v>
          </cell>
          <cell r="O1215" t="e">
            <v>#N/A</v>
          </cell>
          <cell r="P1215" t="e">
            <v>#N/A</v>
          </cell>
        </row>
        <row r="1216">
          <cell r="D1216">
            <v>0</v>
          </cell>
          <cell r="J1216" t="e">
            <v>#N/A</v>
          </cell>
          <cell r="O1216" t="e">
            <v>#N/A</v>
          </cell>
          <cell r="P1216" t="e">
            <v>#N/A</v>
          </cell>
        </row>
        <row r="1217">
          <cell r="D1217">
            <v>0</v>
          </cell>
          <cell r="J1217" t="e">
            <v>#N/A</v>
          </cell>
          <cell r="O1217" t="e">
            <v>#N/A</v>
          </cell>
          <cell r="P1217" t="e">
            <v>#N/A</v>
          </cell>
        </row>
        <row r="1218">
          <cell r="D1218">
            <v>0</v>
          </cell>
          <cell r="J1218" t="e">
            <v>#N/A</v>
          </cell>
          <cell r="O1218" t="e">
            <v>#N/A</v>
          </cell>
          <cell r="P1218" t="e">
            <v>#N/A</v>
          </cell>
        </row>
        <row r="1219">
          <cell r="D1219">
            <v>0</v>
          </cell>
          <cell r="J1219" t="e">
            <v>#N/A</v>
          </cell>
          <cell r="O1219" t="e">
            <v>#N/A</v>
          </cell>
          <cell r="P1219" t="e">
            <v>#N/A</v>
          </cell>
        </row>
        <row r="1220">
          <cell r="D1220">
            <v>0</v>
          </cell>
          <cell r="J1220" t="e">
            <v>#N/A</v>
          </cell>
          <cell r="O1220" t="e">
            <v>#N/A</v>
          </cell>
          <cell r="P1220" t="e">
            <v>#N/A</v>
          </cell>
        </row>
        <row r="1221">
          <cell r="D1221">
            <v>0</v>
          </cell>
          <cell r="J1221" t="e">
            <v>#N/A</v>
          </cell>
          <cell r="O1221" t="e">
            <v>#N/A</v>
          </cell>
          <cell r="P1221" t="e">
            <v>#N/A</v>
          </cell>
        </row>
        <row r="1222">
          <cell r="D1222">
            <v>0</v>
          </cell>
          <cell r="J1222" t="e">
            <v>#N/A</v>
          </cell>
          <cell r="O1222" t="e">
            <v>#N/A</v>
          </cell>
          <cell r="P1222" t="e">
            <v>#N/A</v>
          </cell>
        </row>
        <row r="1223">
          <cell r="D1223">
            <v>0</v>
          </cell>
          <cell r="J1223" t="e">
            <v>#N/A</v>
          </cell>
          <cell r="O1223" t="e">
            <v>#N/A</v>
          </cell>
          <cell r="P1223" t="e">
            <v>#N/A</v>
          </cell>
        </row>
        <row r="1224">
          <cell r="D1224">
            <v>0</v>
          </cell>
          <cell r="J1224" t="e">
            <v>#N/A</v>
          </cell>
          <cell r="O1224" t="e">
            <v>#N/A</v>
          </cell>
          <cell r="P1224" t="e">
            <v>#N/A</v>
          </cell>
        </row>
        <row r="1225">
          <cell r="D1225">
            <v>0</v>
          </cell>
          <cell r="J1225" t="e">
            <v>#N/A</v>
          </cell>
          <cell r="O1225" t="e">
            <v>#N/A</v>
          </cell>
          <cell r="P1225" t="e">
            <v>#N/A</v>
          </cell>
        </row>
        <row r="1226">
          <cell r="D1226">
            <v>0</v>
          </cell>
          <cell r="J1226" t="e">
            <v>#N/A</v>
          </cell>
          <cell r="O1226" t="e">
            <v>#N/A</v>
          </cell>
          <cell r="P1226" t="e">
            <v>#N/A</v>
          </cell>
        </row>
        <row r="1227">
          <cell r="D1227">
            <v>0</v>
          </cell>
          <cell r="J1227" t="e">
            <v>#N/A</v>
          </cell>
          <cell r="O1227" t="e">
            <v>#N/A</v>
          </cell>
          <cell r="P1227" t="e">
            <v>#N/A</v>
          </cell>
        </row>
        <row r="1228">
          <cell r="D1228">
            <v>0</v>
          </cell>
          <cell r="J1228" t="e">
            <v>#N/A</v>
          </cell>
          <cell r="O1228" t="e">
            <v>#N/A</v>
          </cell>
          <cell r="P1228" t="e">
            <v>#N/A</v>
          </cell>
        </row>
        <row r="1229">
          <cell r="D1229">
            <v>0</v>
          </cell>
          <cell r="J1229" t="e">
            <v>#N/A</v>
          </cell>
          <cell r="O1229" t="e">
            <v>#N/A</v>
          </cell>
          <cell r="P1229" t="e">
            <v>#N/A</v>
          </cell>
        </row>
        <row r="1230">
          <cell r="D1230">
            <v>0</v>
          </cell>
          <cell r="J1230" t="e">
            <v>#N/A</v>
          </cell>
          <cell r="O1230" t="e">
            <v>#N/A</v>
          </cell>
          <cell r="P1230" t="e">
            <v>#N/A</v>
          </cell>
        </row>
        <row r="1231">
          <cell r="D1231">
            <v>0</v>
          </cell>
          <cell r="J1231" t="e">
            <v>#N/A</v>
          </cell>
          <cell r="O1231" t="e">
            <v>#N/A</v>
          </cell>
          <cell r="P1231" t="e">
            <v>#N/A</v>
          </cell>
        </row>
        <row r="1232">
          <cell r="D1232">
            <v>0</v>
          </cell>
          <cell r="J1232" t="e">
            <v>#N/A</v>
          </cell>
          <cell r="O1232" t="e">
            <v>#N/A</v>
          </cell>
          <cell r="P1232" t="e">
            <v>#N/A</v>
          </cell>
        </row>
        <row r="1233">
          <cell r="D1233">
            <v>0</v>
          </cell>
          <cell r="J1233" t="e">
            <v>#N/A</v>
          </cell>
          <cell r="O1233" t="e">
            <v>#N/A</v>
          </cell>
          <cell r="P1233" t="e">
            <v>#N/A</v>
          </cell>
        </row>
        <row r="1234">
          <cell r="D1234">
            <v>0</v>
          </cell>
          <cell r="J1234" t="e">
            <v>#N/A</v>
          </cell>
          <cell r="O1234" t="e">
            <v>#N/A</v>
          </cell>
          <cell r="P1234" t="e">
            <v>#N/A</v>
          </cell>
        </row>
        <row r="1235">
          <cell r="D1235">
            <v>0</v>
          </cell>
          <cell r="J1235" t="e">
            <v>#N/A</v>
          </cell>
          <cell r="O1235" t="e">
            <v>#N/A</v>
          </cell>
          <cell r="P1235" t="e">
            <v>#N/A</v>
          </cell>
        </row>
        <row r="1236">
          <cell r="D1236">
            <v>0</v>
          </cell>
          <cell r="J1236" t="e">
            <v>#N/A</v>
          </cell>
          <cell r="O1236" t="e">
            <v>#N/A</v>
          </cell>
          <cell r="P1236" t="e">
            <v>#N/A</v>
          </cell>
        </row>
        <row r="1237">
          <cell r="D1237">
            <v>0</v>
          </cell>
          <cell r="J1237" t="e">
            <v>#N/A</v>
          </cell>
          <cell r="O1237" t="e">
            <v>#N/A</v>
          </cell>
          <cell r="P1237" t="e">
            <v>#N/A</v>
          </cell>
        </row>
        <row r="1238">
          <cell r="D1238">
            <v>0</v>
          </cell>
          <cell r="J1238" t="e">
            <v>#N/A</v>
          </cell>
          <cell r="O1238" t="e">
            <v>#N/A</v>
          </cell>
          <cell r="P1238" t="e">
            <v>#N/A</v>
          </cell>
        </row>
        <row r="1239">
          <cell r="D1239">
            <v>0</v>
          </cell>
          <cell r="J1239" t="e">
            <v>#N/A</v>
          </cell>
          <cell r="O1239" t="e">
            <v>#N/A</v>
          </cell>
          <cell r="P1239" t="e">
            <v>#N/A</v>
          </cell>
        </row>
        <row r="1240">
          <cell r="D1240">
            <v>0</v>
          </cell>
          <cell r="J1240" t="e">
            <v>#N/A</v>
          </cell>
          <cell r="O1240" t="e">
            <v>#N/A</v>
          </cell>
          <cell r="P1240" t="e">
            <v>#N/A</v>
          </cell>
        </row>
        <row r="1241">
          <cell r="D1241">
            <v>0</v>
          </cell>
          <cell r="J1241" t="e">
            <v>#N/A</v>
          </cell>
          <cell r="O1241" t="e">
            <v>#N/A</v>
          </cell>
          <cell r="P1241" t="e">
            <v>#N/A</v>
          </cell>
        </row>
        <row r="1242">
          <cell r="D1242">
            <v>0</v>
          </cell>
          <cell r="J1242" t="e">
            <v>#N/A</v>
          </cell>
          <cell r="O1242" t="e">
            <v>#N/A</v>
          </cell>
          <cell r="P1242" t="e">
            <v>#N/A</v>
          </cell>
        </row>
        <row r="1243">
          <cell r="D1243">
            <v>0</v>
          </cell>
          <cell r="J1243" t="e">
            <v>#N/A</v>
          </cell>
          <cell r="O1243" t="e">
            <v>#N/A</v>
          </cell>
          <cell r="P1243" t="e">
            <v>#N/A</v>
          </cell>
        </row>
        <row r="1244">
          <cell r="D1244">
            <v>0</v>
          </cell>
          <cell r="J1244" t="e">
            <v>#N/A</v>
          </cell>
          <cell r="O1244" t="e">
            <v>#N/A</v>
          </cell>
          <cell r="P1244" t="e">
            <v>#N/A</v>
          </cell>
        </row>
        <row r="1245">
          <cell r="D1245">
            <v>0</v>
          </cell>
          <cell r="J1245" t="e">
            <v>#N/A</v>
          </cell>
          <cell r="O1245" t="e">
            <v>#N/A</v>
          </cell>
          <cell r="P1245" t="e">
            <v>#N/A</v>
          </cell>
        </row>
        <row r="1246">
          <cell r="D1246">
            <v>0</v>
          </cell>
          <cell r="J1246" t="e">
            <v>#N/A</v>
          </cell>
          <cell r="O1246" t="e">
            <v>#N/A</v>
          </cell>
          <cell r="P1246" t="e">
            <v>#N/A</v>
          </cell>
        </row>
        <row r="1247">
          <cell r="D1247">
            <v>0</v>
          </cell>
          <cell r="J1247" t="e">
            <v>#N/A</v>
          </cell>
          <cell r="O1247" t="e">
            <v>#N/A</v>
          </cell>
          <cell r="P1247" t="e">
            <v>#N/A</v>
          </cell>
        </row>
        <row r="1248">
          <cell r="D1248">
            <v>0</v>
          </cell>
          <cell r="J1248" t="e">
            <v>#N/A</v>
          </cell>
          <cell r="O1248" t="e">
            <v>#N/A</v>
          </cell>
          <cell r="P1248" t="e">
            <v>#N/A</v>
          </cell>
        </row>
        <row r="1249">
          <cell r="D1249">
            <v>0</v>
          </cell>
          <cell r="J1249" t="e">
            <v>#N/A</v>
          </cell>
          <cell r="O1249" t="e">
            <v>#N/A</v>
          </cell>
          <cell r="P1249" t="e">
            <v>#N/A</v>
          </cell>
        </row>
        <row r="1250">
          <cell r="D1250">
            <v>0</v>
          </cell>
          <cell r="J1250" t="e">
            <v>#N/A</v>
          </cell>
          <cell r="O1250" t="e">
            <v>#N/A</v>
          </cell>
          <cell r="P1250" t="e">
            <v>#N/A</v>
          </cell>
        </row>
        <row r="1251">
          <cell r="D1251">
            <v>0</v>
          </cell>
          <cell r="J1251" t="e">
            <v>#N/A</v>
          </cell>
          <cell r="O1251" t="e">
            <v>#N/A</v>
          </cell>
          <cell r="P1251" t="e">
            <v>#N/A</v>
          </cell>
        </row>
        <row r="1252">
          <cell r="D1252">
            <v>0</v>
          </cell>
          <cell r="J1252" t="e">
            <v>#N/A</v>
          </cell>
          <cell r="O1252" t="e">
            <v>#N/A</v>
          </cell>
          <cell r="P1252" t="e">
            <v>#N/A</v>
          </cell>
        </row>
        <row r="1253">
          <cell r="D1253">
            <v>0</v>
          </cell>
          <cell r="J1253" t="e">
            <v>#N/A</v>
          </cell>
          <cell r="O1253" t="e">
            <v>#N/A</v>
          </cell>
          <cell r="P1253" t="e">
            <v>#N/A</v>
          </cell>
        </row>
        <row r="1254">
          <cell r="D1254">
            <v>0</v>
          </cell>
          <cell r="J1254" t="e">
            <v>#N/A</v>
          </cell>
          <cell r="O1254" t="e">
            <v>#N/A</v>
          </cell>
          <cell r="P1254" t="e">
            <v>#N/A</v>
          </cell>
        </row>
        <row r="1255">
          <cell r="D1255">
            <v>0</v>
          </cell>
          <cell r="J1255" t="e">
            <v>#N/A</v>
          </cell>
          <cell r="O1255" t="e">
            <v>#N/A</v>
          </cell>
          <cell r="P1255" t="e">
            <v>#N/A</v>
          </cell>
        </row>
        <row r="1256">
          <cell r="D1256">
            <v>0</v>
          </cell>
          <cell r="J1256" t="e">
            <v>#N/A</v>
          </cell>
          <cell r="O1256" t="e">
            <v>#N/A</v>
          </cell>
          <cell r="P1256" t="e">
            <v>#N/A</v>
          </cell>
        </row>
        <row r="1257">
          <cell r="D1257">
            <v>0</v>
          </cell>
          <cell r="J1257" t="e">
            <v>#N/A</v>
          </cell>
          <cell r="O1257" t="e">
            <v>#N/A</v>
          </cell>
          <cell r="P1257" t="e">
            <v>#N/A</v>
          </cell>
        </row>
        <row r="1258">
          <cell r="D1258">
            <v>0</v>
          </cell>
          <cell r="J1258" t="e">
            <v>#N/A</v>
          </cell>
          <cell r="O1258" t="e">
            <v>#N/A</v>
          </cell>
          <cell r="P1258" t="e">
            <v>#N/A</v>
          </cell>
        </row>
        <row r="1259">
          <cell r="D1259">
            <v>0</v>
          </cell>
          <cell r="J1259" t="e">
            <v>#N/A</v>
          </cell>
          <cell r="O1259" t="e">
            <v>#N/A</v>
          </cell>
          <cell r="P1259" t="e">
            <v>#N/A</v>
          </cell>
        </row>
        <row r="1260">
          <cell r="D1260">
            <v>0</v>
          </cell>
          <cell r="J1260" t="e">
            <v>#N/A</v>
          </cell>
          <cell r="O1260" t="e">
            <v>#N/A</v>
          </cell>
          <cell r="P1260" t="e">
            <v>#N/A</v>
          </cell>
        </row>
        <row r="1261">
          <cell r="D1261">
            <v>0</v>
          </cell>
          <cell r="J1261" t="e">
            <v>#N/A</v>
          </cell>
          <cell r="O1261" t="e">
            <v>#N/A</v>
          </cell>
          <cell r="P1261" t="e">
            <v>#N/A</v>
          </cell>
        </row>
        <row r="1262">
          <cell r="D1262">
            <v>0</v>
          </cell>
          <cell r="J1262" t="e">
            <v>#N/A</v>
          </cell>
          <cell r="O1262" t="e">
            <v>#N/A</v>
          </cell>
          <cell r="P1262" t="e">
            <v>#N/A</v>
          </cell>
        </row>
        <row r="1263">
          <cell r="D1263">
            <v>0</v>
          </cell>
          <cell r="J1263" t="e">
            <v>#N/A</v>
          </cell>
          <cell r="O1263" t="e">
            <v>#N/A</v>
          </cell>
          <cell r="P1263" t="e">
            <v>#N/A</v>
          </cell>
        </row>
        <row r="1264">
          <cell r="D1264">
            <v>0</v>
          </cell>
          <cell r="J1264" t="e">
            <v>#N/A</v>
          </cell>
          <cell r="O1264" t="e">
            <v>#N/A</v>
          </cell>
          <cell r="P1264" t="e">
            <v>#N/A</v>
          </cell>
        </row>
        <row r="1265">
          <cell r="D1265">
            <v>0</v>
          </cell>
          <cell r="J1265" t="e">
            <v>#N/A</v>
          </cell>
          <cell r="O1265" t="e">
            <v>#N/A</v>
          </cell>
          <cell r="P1265" t="e">
            <v>#N/A</v>
          </cell>
        </row>
        <row r="1266">
          <cell r="D1266">
            <v>0</v>
          </cell>
          <cell r="J1266" t="e">
            <v>#N/A</v>
          </cell>
          <cell r="O1266" t="e">
            <v>#N/A</v>
          </cell>
          <cell r="P1266" t="e">
            <v>#N/A</v>
          </cell>
        </row>
        <row r="1267">
          <cell r="D1267">
            <v>0</v>
          </cell>
          <cell r="J1267" t="e">
            <v>#N/A</v>
          </cell>
          <cell r="O1267" t="e">
            <v>#N/A</v>
          </cell>
          <cell r="P1267" t="e">
            <v>#N/A</v>
          </cell>
        </row>
        <row r="1268">
          <cell r="D1268">
            <v>0</v>
          </cell>
          <cell r="J1268" t="e">
            <v>#N/A</v>
          </cell>
          <cell r="O1268" t="e">
            <v>#N/A</v>
          </cell>
          <cell r="P1268" t="e">
            <v>#N/A</v>
          </cell>
        </row>
        <row r="1269">
          <cell r="D1269">
            <v>0</v>
          </cell>
          <cell r="J1269" t="e">
            <v>#N/A</v>
          </cell>
          <cell r="O1269" t="e">
            <v>#N/A</v>
          </cell>
          <cell r="P1269" t="e">
            <v>#N/A</v>
          </cell>
        </row>
        <row r="1270">
          <cell r="D1270">
            <v>0</v>
          </cell>
          <cell r="J1270" t="e">
            <v>#N/A</v>
          </cell>
          <cell r="O1270" t="e">
            <v>#N/A</v>
          </cell>
          <cell r="P1270" t="e">
            <v>#N/A</v>
          </cell>
        </row>
        <row r="1271">
          <cell r="D1271">
            <v>0</v>
          </cell>
          <cell r="J1271" t="e">
            <v>#N/A</v>
          </cell>
          <cell r="O1271" t="e">
            <v>#N/A</v>
          </cell>
          <cell r="P1271" t="e">
            <v>#N/A</v>
          </cell>
        </row>
        <row r="1272">
          <cell r="D1272">
            <v>0</v>
          </cell>
          <cell r="J1272" t="e">
            <v>#N/A</v>
          </cell>
          <cell r="O1272" t="e">
            <v>#N/A</v>
          </cell>
          <cell r="P1272" t="e">
            <v>#N/A</v>
          </cell>
        </row>
        <row r="1273">
          <cell r="D1273">
            <v>0</v>
          </cell>
          <cell r="J1273" t="e">
            <v>#N/A</v>
          </cell>
          <cell r="O1273" t="e">
            <v>#N/A</v>
          </cell>
          <cell r="P1273" t="e">
            <v>#N/A</v>
          </cell>
        </row>
        <row r="1274">
          <cell r="D1274">
            <v>0</v>
          </cell>
          <cell r="J1274" t="e">
            <v>#N/A</v>
          </cell>
          <cell r="O1274" t="e">
            <v>#N/A</v>
          </cell>
          <cell r="P1274" t="e">
            <v>#N/A</v>
          </cell>
        </row>
        <row r="1275">
          <cell r="D1275">
            <v>0</v>
          </cell>
          <cell r="J1275" t="e">
            <v>#N/A</v>
          </cell>
          <cell r="O1275" t="e">
            <v>#N/A</v>
          </cell>
          <cell r="P1275" t="e">
            <v>#N/A</v>
          </cell>
        </row>
        <row r="1276">
          <cell r="D1276">
            <v>0</v>
          </cell>
          <cell r="J1276" t="e">
            <v>#N/A</v>
          </cell>
          <cell r="O1276" t="e">
            <v>#N/A</v>
          </cell>
          <cell r="P1276" t="e">
            <v>#N/A</v>
          </cell>
        </row>
        <row r="1277">
          <cell r="D1277">
            <v>0</v>
          </cell>
          <cell r="J1277" t="e">
            <v>#N/A</v>
          </cell>
          <cell r="O1277" t="e">
            <v>#N/A</v>
          </cell>
          <cell r="P1277" t="e">
            <v>#N/A</v>
          </cell>
        </row>
        <row r="1278">
          <cell r="D1278">
            <v>0</v>
          </cell>
          <cell r="J1278" t="e">
            <v>#N/A</v>
          </cell>
          <cell r="O1278" t="e">
            <v>#N/A</v>
          </cell>
          <cell r="P1278" t="e">
            <v>#N/A</v>
          </cell>
        </row>
        <row r="1279">
          <cell r="D1279">
            <v>0</v>
          </cell>
          <cell r="J1279" t="e">
            <v>#N/A</v>
          </cell>
          <cell r="O1279" t="e">
            <v>#N/A</v>
          </cell>
          <cell r="P1279" t="e">
            <v>#N/A</v>
          </cell>
        </row>
        <row r="1280">
          <cell r="D1280">
            <v>0</v>
          </cell>
          <cell r="J1280" t="e">
            <v>#N/A</v>
          </cell>
          <cell r="O1280" t="e">
            <v>#N/A</v>
          </cell>
          <cell r="P1280" t="e">
            <v>#N/A</v>
          </cell>
        </row>
        <row r="1281">
          <cell r="D1281">
            <v>0</v>
          </cell>
          <cell r="J1281" t="e">
            <v>#N/A</v>
          </cell>
          <cell r="O1281" t="e">
            <v>#N/A</v>
          </cell>
          <cell r="P1281" t="e">
            <v>#N/A</v>
          </cell>
        </row>
        <row r="1282">
          <cell r="D1282">
            <v>0</v>
          </cell>
          <cell r="J1282" t="e">
            <v>#N/A</v>
          </cell>
          <cell r="O1282" t="e">
            <v>#N/A</v>
          </cell>
          <cell r="P1282" t="e">
            <v>#N/A</v>
          </cell>
        </row>
        <row r="1283">
          <cell r="D1283">
            <v>0</v>
          </cell>
          <cell r="J1283" t="e">
            <v>#N/A</v>
          </cell>
          <cell r="O1283" t="e">
            <v>#N/A</v>
          </cell>
          <cell r="P1283" t="e">
            <v>#N/A</v>
          </cell>
        </row>
        <row r="1284">
          <cell r="D1284">
            <v>0</v>
          </cell>
          <cell r="J1284" t="e">
            <v>#N/A</v>
          </cell>
          <cell r="O1284" t="e">
            <v>#N/A</v>
          </cell>
          <cell r="P1284" t="e">
            <v>#N/A</v>
          </cell>
        </row>
        <row r="1285">
          <cell r="D1285">
            <v>0</v>
          </cell>
          <cell r="J1285" t="e">
            <v>#N/A</v>
          </cell>
          <cell r="O1285" t="e">
            <v>#N/A</v>
          </cell>
          <cell r="P1285" t="e">
            <v>#N/A</v>
          </cell>
        </row>
        <row r="1286">
          <cell r="D1286">
            <v>0</v>
          </cell>
          <cell r="J1286" t="e">
            <v>#N/A</v>
          </cell>
          <cell r="O1286" t="e">
            <v>#N/A</v>
          </cell>
          <cell r="P1286" t="e">
            <v>#N/A</v>
          </cell>
        </row>
        <row r="1287">
          <cell r="D1287">
            <v>0</v>
          </cell>
          <cell r="J1287" t="e">
            <v>#N/A</v>
          </cell>
          <cell r="O1287" t="e">
            <v>#N/A</v>
          </cell>
          <cell r="P1287" t="e">
            <v>#N/A</v>
          </cell>
        </row>
        <row r="1288">
          <cell r="D1288">
            <v>0</v>
          </cell>
          <cell r="J1288" t="e">
            <v>#N/A</v>
          </cell>
          <cell r="O1288" t="e">
            <v>#N/A</v>
          </cell>
          <cell r="P1288" t="e">
            <v>#N/A</v>
          </cell>
        </row>
        <row r="1289">
          <cell r="D1289">
            <v>0</v>
          </cell>
          <cell r="J1289" t="e">
            <v>#N/A</v>
          </cell>
          <cell r="O1289" t="e">
            <v>#N/A</v>
          </cell>
          <cell r="P1289" t="e">
            <v>#N/A</v>
          </cell>
        </row>
        <row r="1290">
          <cell r="D1290">
            <v>0</v>
          </cell>
          <cell r="J1290" t="e">
            <v>#N/A</v>
          </cell>
          <cell r="O1290" t="e">
            <v>#N/A</v>
          </cell>
          <cell r="P1290" t="e">
            <v>#N/A</v>
          </cell>
        </row>
        <row r="1291">
          <cell r="D1291">
            <v>0</v>
          </cell>
          <cell r="J1291" t="e">
            <v>#N/A</v>
          </cell>
          <cell r="O1291" t="e">
            <v>#N/A</v>
          </cell>
          <cell r="P1291" t="e">
            <v>#N/A</v>
          </cell>
        </row>
        <row r="1292">
          <cell r="D1292">
            <v>0</v>
          </cell>
          <cell r="J1292" t="e">
            <v>#N/A</v>
          </cell>
          <cell r="O1292" t="e">
            <v>#N/A</v>
          </cell>
          <cell r="P1292" t="e">
            <v>#N/A</v>
          </cell>
        </row>
        <row r="1293">
          <cell r="D1293">
            <v>0</v>
          </cell>
          <cell r="J1293" t="e">
            <v>#N/A</v>
          </cell>
          <cell r="O1293" t="e">
            <v>#N/A</v>
          </cell>
          <cell r="P1293" t="e">
            <v>#N/A</v>
          </cell>
        </row>
        <row r="1294">
          <cell r="D1294">
            <v>0</v>
          </cell>
          <cell r="J1294" t="e">
            <v>#N/A</v>
          </cell>
          <cell r="O1294" t="e">
            <v>#N/A</v>
          </cell>
          <cell r="P1294" t="e">
            <v>#N/A</v>
          </cell>
        </row>
        <row r="1295">
          <cell r="D1295">
            <v>0</v>
          </cell>
          <cell r="J1295" t="e">
            <v>#N/A</v>
          </cell>
          <cell r="O1295" t="e">
            <v>#N/A</v>
          </cell>
          <cell r="P1295" t="e">
            <v>#N/A</v>
          </cell>
        </row>
        <row r="1296">
          <cell r="D1296">
            <v>0</v>
          </cell>
          <cell r="J1296" t="e">
            <v>#N/A</v>
          </cell>
          <cell r="O1296" t="e">
            <v>#N/A</v>
          </cell>
          <cell r="P1296" t="e">
            <v>#N/A</v>
          </cell>
        </row>
        <row r="1297">
          <cell r="D1297">
            <v>0</v>
          </cell>
          <cell r="J1297" t="e">
            <v>#N/A</v>
          </cell>
          <cell r="O1297" t="e">
            <v>#N/A</v>
          </cell>
          <cell r="P1297" t="e">
            <v>#N/A</v>
          </cell>
        </row>
        <row r="1298">
          <cell r="D1298">
            <v>0</v>
          </cell>
          <cell r="J1298" t="e">
            <v>#N/A</v>
          </cell>
          <cell r="O1298" t="e">
            <v>#N/A</v>
          </cell>
          <cell r="P1298" t="e">
            <v>#N/A</v>
          </cell>
        </row>
        <row r="1299">
          <cell r="D1299">
            <v>0</v>
          </cell>
          <cell r="J1299" t="e">
            <v>#N/A</v>
          </cell>
          <cell r="O1299" t="e">
            <v>#N/A</v>
          </cell>
          <cell r="P1299" t="e">
            <v>#N/A</v>
          </cell>
        </row>
        <row r="1300">
          <cell r="D1300">
            <v>0</v>
          </cell>
          <cell r="J1300" t="e">
            <v>#N/A</v>
          </cell>
          <cell r="O1300" t="e">
            <v>#N/A</v>
          </cell>
          <cell r="P1300" t="e">
            <v>#N/A</v>
          </cell>
        </row>
        <row r="1301">
          <cell r="D1301">
            <v>0</v>
          </cell>
          <cell r="J1301" t="e">
            <v>#N/A</v>
          </cell>
          <cell r="O1301" t="e">
            <v>#N/A</v>
          </cell>
          <cell r="P1301" t="e">
            <v>#N/A</v>
          </cell>
        </row>
        <row r="1302">
          <cell r="D1302">
            <v>0</v>
          </cell>
          <cell r="J1302" t="e">
            <v>#N/A</v>
          </cell>
          <cell r="O1302" t="e">
            <v>#N/A</v>
          </cell>
          <cell r="P1302" t="e">
            <v>#N/A</v>
          </cell>
        </row>
        <row r="1303">
          <cell r="D1303">
            <v>0</v>
          </cell>
          <cell r="J1303" t="e">
            <v>#N/A</v>
          </cell>
          <cell r="O1303" t="e">
            <v>#N/A</v>
          </cell>
          <cell r="P1303" t="e">
            <v>#N/A</v>
          </cell>
        </row>
        <row r="1304">
          <cell r="D1304">
            <v>0</v>
          </cell>
          <cell r="J1304" t="e">
            <v>#N/A</v>
          </cell>
          <cell r="O1304" t="e">
            <v>#N/A</v>
          </cell>
          <cell r="P1304" t="e">
            <v>#N/A</v>
          </cell>
        </row>
        <row r="1305">
          <cell r="D1305">
            <v>0</v>
          </cell>
          <cell r="J1305" t="e">
            <v>#N/A</v>
          </cell>
          <cell r="O1305" t="e">
            <v>#N/A</v>
          </cell>
          <cell r="P1305" t="e">
            <v>#N/A</v>
          </cell>
        </row>
        <row r="1306">
          <cell r="D1306">
            <v>0</v>
          </cell>
          <cell r="J1306" t="e">
            <v>#N/A</v>
          </cell>
          <cell r="O1306" t="e">
            <v>#N/A</v>
          </cell>
          <cell r="P1306" t="e">
            <v>#N/A</v>
          </cell>
        </row>
        <row r="1307">
          <cell r="D1307">
            <v>0</v>
          </cell>
          <cell r="J1307" t="e">
            <v>#N/A</v>
          </cell>
          <cell r="O1307" t="e">
            <v>#N/A</v>
          </cell>
          <cell r="P1307" t="e">
            <v>#N/A</v>
          </cell>
        </row>
        <row r="1308">
          <cell r="D1308">
            <v>0</v>
          </cell>
          <cell r="J1308" t="e">
            <v>#N/A</v>
          </cell>
          <cell r="O1308" t="e">
            <v>#N/A</v>
          </cell>
          <cell r="P1308" t="e">
            <v>#N/A</v>
          </cell>
        </row>
        <row r="1309">
          <cell r="D1309">
            <v>0</v>
          </cell>
          <cell r="J1309" t="e">
            <v>#N/A</v>
          </cell>
          <cell r="O1309" t="e">
            <v>#N/A</v>
          </cell>
          <cell r="P1309" t="e">
            <v>#N/A</v>
          </cell>
        </row>
        <row r="1310">
          <cell r="D1310">
            <v>0</v>
          </cell>
          <cell r="J1310" t="e">
            <v>#N/A</v>
          </cell>
          <cell r="O1310" t="e">
            <v>#N/A</v>
          </cell>
          <cell r="P1310" t="e">
            <v>#N/A</v>
          </cell>
        </row>
        <row r="1311">
          <cell r="D1311">
            <v>0</v>
          </cell>
          <cell r="J1311" t="e">
            <v>#N/A</v>
          </cell>
          <cell r="O1311" t="e">
            <v>#N/A</v>
          </cell>
          <cell r="P1311" t="e">
            <v>#N/A</v>
          </cell>
        </row>
        <row r="1312">
          <cell r="D1312">
            <v>0</v>
          </cell>
          <cell r="J1312" t="e">
            <v>#N/A</v>
          </cell>
          <cell r="O1312" t="e">
            <v>#N/A</v>
          </cell>
          <cell r="P1312" t="e">
            <v>#N/A</v>
          </cell>
        </row>
        <row r="1313">
          <cell r="D1313">
            <v>0</v>
          </cell>
          <cell r="J1313" t="e">
            <v>#N/A</v>
          </cell>
          <cell r="O1313" t="e">
            <v>#N/A</v>
          </cell>
          <cell r="P1313" t="e">
            <v>#N/A</v>
          </cell>
        </row>
        <row r="1314">
          <cell r="D1314">
            <v>0</v>
          </cell>
          <cell r="J1314" t="e">
            <v>#N/A</v>
          </cell>
          <cell r="O1314" t="e">
            <v>#N/A</v>
          </cell>
          <cell r="P1314" t="e">
            <v>#N/A</v>
          </cell>
        </row>
        <row r="1315">
          <cell r="D1315">
            <v>0</v>
          </cell>
          <cell r="J1315" t="e">
            <v>#N/A</v>
          </cell>
          <cell r="O1315" t="e">
            <v>#N/A</v>
          </cell>
          <cell r="P1315" t="e">
            <v>#N/A</v>
          </cell>
        </row>
        <row r="1316">
          <cell r="D1316">
            <v>0</v>
          </cell>
          <cell r="J1316" t="e">
            <v>#N/A</v>
          </cell>
          <cell r="O1316" t="e">
            <v>#N/A</v>
          </cell>
          <cell r="P1316" t="e">
            <v>#N/A</v>
          </cell>
        </row>
        <row r="1317">
          <cell r="D1317">
            <v>0</v>
          </cell>
          <cell r="J1317" t="e">
            <v>#N/A</v>
          </cell>
          <cell r="O1317" t="e">
            <v>#N/A</v>
          </cell>
          <cell r="P1317" t="e">
            <v>#N/A</v>
          </cell>
        </row>
        <row r="1318">
          <cell r="D1318">
            <v>0</v>
          </cell>
          <cell r="J1318" t="e">
            <v>#N/A</v>
          </cell>
          <cell r="O1318" t="e">
            <v>#N/A</v>
          </cell>
          <cell r="P1318" t="e">
            <v>#N/A</v>
          </cell>
        </row>
        <row r="1319">
          <cell r="D1319">
            <v>0</v>
          </cell>
          <cell r="J1319" t="e">
            <v>#N/A</v>
          </cell>
          <cell r="O1319" t="e">
            <v>#N/A</v>
          </cell>
          <cell r="P1319" t="e">
            <v>#N/A</v>
          </cell>
        </row>
        <row r="1320">
          <cell r="D1320">
            <v>0</v>
          </cell>
          <cell r="J1320" t="e">
            <v>#N/A</v>
          </cell>
          <cell r="O1320" t="e">
            <v>#N/A</v>
          </cell>
          <cell r="P1320" t="e">
            <v>#N/A</v>
          </cell>
        </row>
        <row r="1321">
          <cell r="D1321">
            <v>0</v>
          </cell>
          <cell r="J1321" t="e">
            <v>#N/A</v>
          </cell>
          <cell r="O1321" t="e">
            <v>#N/A</v>
          </cell>
          <cell r="P1321" t="e">
            <v>#N/A</v>
          </cell>
        </row>
        <row r="1322">
          <cell r="D1322">
            <v>0</v>
          </cell>
          <cell r="J1322" t="e">
            <v>#N/A</v>
          </cell>
          <cell r="O1322" t="e">
            <v>#N/A</v>
          </cell>
          <cell r="P1322" t="e">
            <v>#N/A</v>
          </cell>
        </row>
        <row r="1323">
          <cell r="D1323">
            <v>0</v>
          </cell>
          <cell r="J1323" t="e">
            <v>#N/A</v>
          </cell>
          <cell r="O1323" t="e">
            <v>#N/A</v>
          </cell>
          <cell r="P1323" t="e">
            <v>#N/A</v>
          </cell>
        </row>
        <row r="1324">
          <cell r="D1324">
            <v>0</v>
          </cell>
          <cell r="J1324" t="e">
            <v>#N/A</v>
          </cell>
          <cell r="O1324" t="e">
            <v>#N/A</v>
          </cell>
          <cell r="P1324" t="e">
            <v>#N/A</v>
          </cell>
        </row>
        <row r="1325">
          <cell r="D1325">
            <v>0</v>
          </cell>
          <cell r="J1325" t="e">
            <v>#N/A</v>
          </cell>
          <cell r="O1325" t="e">
            <v>#N/A</v>
          </cell>
          <cell r="P1325" t="e">
            <v>#N/A</v>
          </cell>
        </row>
        <row r="1326">
          <cell r="D1326">
            <v>0</v>
          </cell>
          <cell r="J1326" t="e">
            <v>#N/A</v>
          </cell>
          <cell r="O1326" t="e">
            <v>#N/A</v>
          </cell>
          <cell r="P1326" t="e">
            <v>#N/A</v>
          </cell>
        </row>
        <row r="1327">
          <cell r="D1327">
            <v>0</v>
          </cell>
          <cell r="J1327" t="e">
            <v>#N/A</v>
          </cell>
          <cell r="O1327" t="e">
            <v>#N/A</v>
          </cell>
          <cell r="P1327" t="e">
            <v>#N/A</v>
          </cell>
        </row>
        <row r="1328">
          <cell r="D1328">
            <v>0</v>
          </cell>
          <cell r="J1328" t="e">
            <v>#N/A</v>
          </cell>
          <cell r="O1328" t="e">
            <v>#N/A</v>
          </cell>
          <cell r="P1328" t="e">
            <v>#N/A</v>
          </cell>
        </row>
        <row r="1329">
          <cell r="D1329">
            <v>0</v>
          </cell>
          <cell r="J1329" t="e">
            <v>#N/A</v>
          </cell>
          <cell r="O1329" t="e">
            <v>#N/A</v>
          </cell>
          <cell r="P1329" t="e">
            <v>#N/A</v>
          </cell>
        </row>
        <row r="1330">
          <cell r="D1330">
            <v>0</v>
          </cell>
          <cell r="J1330" t="e">
            <v>#N/A</v>
          </cell>
          <cell r="O1330" t="e">
            <v>#N/A</v>
          </cell>
          <cell r="P1330" t="e">
            <v>#N/A</v>
          </cell>
        </row>
        <row r="1331">
          <cell r="D1331">
            <v>0</v>
          </cell>
          <cell r="J1331" t="e">
            <v>#N/A</v>
          </cell>
          <cell r="O1331" t="e">
            <v>#N/A</v>
          </cell>
          <cell r="P1331" t="e">
            <v>#N/A</v>
          </cell>
        </row>
        <row r="1332">
          <cell r="D1332">
            <v>0</v>
          </cell>
          <cell r="J1332" t="e">
            <v>#N/A</v>
          </cell>
          <cell r="O1332" t="e">
            <v>#N/A</v>
          </cell>
          <cell r="P1332" t="e">
            <v>#N/A</v>
          </cell>
        </row>
        <row r="1333">
          <cell r="D1333">
            <v>0</v>
          </cell>
          <cell r="J1333" t="e">
            <v>#N/A</v>
          </cell>
          <cell r="O1333" t="e">
            <v>#N/A</v>
          </cell>
          <cell r="P1333" t="e">
            <v>#N/A</v>
          </cell>
        </row>
        <row r="1334">
          <cell r="D1334">
            <v>0</v>
          </cell>
          <cell r="J1334" t="e">
            <v>#N/A</v>
          </cell>
          <cell r="O1334" t="e">
            <v>#N/A</v>
          </cell>
          <cell r="P1334" t="e">
            <v>#N/A</v>
          </cell>
        </row>
        <row r="1335">
          <cell r="D1335">
            <v>0</v>
          </cell>
          <cell r="J1335" t="e">
            <v>#N/A</v>
          </cell>
          <cell r="O1335" t="e">
            <v>#N/A</v>
          </cell>
          <cell r="P1335" t="e">
            <v>#N/A</v>
          </cell>
        </row>
        <row r="1336">
          <cell r="D1336">
            <v>0</v>
          </cell>
          <cell r="J1336" t="e">
            <v>#N/A</v>
          </cell>
          <cell r="O1336" t="e">
            <v>#N/A</v>
          </cell>
          <cell r="P1336" t="e">
            <v>#N/A</v>
          </cell>
        </row>
        <row r="1337">
          <cell r="D1337">
            <v>0</v>
          </cell>
          <cell r="J1337" t="e">
            <v>#N/A</v>
          </cell>
          <cell r="O1337" t="e">
            <v>#N/A</v>
          </cell>
          <cell r="P1337" t="e">
            <v>#N/A</v>
          </cell>
        </row>
        <row r="1338">
          <cell r="D1338">
            <v>0</v>
          </cell>
          <cell r="J1338" t="e">
            <v>#N/A</v>
          </cell>
          <cell r="O1338" t="e">
            <v>#N/A</v>
          </cell>
          <cell r="P1338" t="e">
            <v>#N/A</v>
          </cell>
        </row>
        <row r="1339">
          <cell r="D1339">
            <v>0</v>
          </cell>
          <cell r="J1339" t="e">
            <v>#N/A</v>
          </cell>
          <cell r="O1339" t="e">
            <v>#N/A</v>
          </cell>
          <cell r="P1339" t="e">
            <v>#N/A</v>
          </cell>
        </row>
        <row r="1340">
          <cell r="D1340">
            <v>0</v>
          </cell>
          <cell r="J1340" t="e">
            <v>#N/A</v>
          </cell>
          <cell r="O1340" t="e">
            <v>#N/A</v>
          </cell>
          <cell r="P1340" t="e">
            <v>#N/A</v>
          </cell>
        </row>
        <row r="1341">
          <cell r="D1341">
            <v>0</v>
          </cell>
          <cell r="J1341" t="e">
            <v>#N/A</v>
          </cell>
          <cell r="O1341" t="e">
            <v>#N/A</v>
          </cell>
          <cell r="P1341" t="e">
            <v>#N/A</v>
          </cell>
        </row>
        <row r="1342">
          <cell r="D1342">
            <v>0</v>
          </cell>
          <cell r="J1342" t="e">
            <v>#N/A</v>
          </cell>
          <cell r="O1342" t="e">
            <v>#N/A</v>
          </cell>
          <cell r="P1342" t="e">
            <v>#N/A</v>
          </cell>
        </row>
        <row r="1343">
          <cell r="D1343">
            <v>0</v>
          </cell>
          <cell r="J1343" t="e">
            <v>#N/A</v>
          </cell>
          <cell r="O1343" t="e">
            <v>#N/A</v>
          </cell>
          <cell r="P1343" t="e">
            <v>#N/A</v>
          </cell>
        </row>
        <row r="1344">
          <cell r="D1344">
            <v>0</v>
          </cell>
          <cell r="J1344" t="e">
            <v>#N/A</v>
          </cell>
          <cell r="O1344" t="e">
            <v>#N/A</v>
          </cell>
          <cell r="P1344" t="e">
            <v>#N/A</v>
          </cell>
        </row>
        <row r="1345">
          <cell r="D1345">
            <v>0</v>
          </cell>
          <cell r="J1345" t="e">
            <v>#N/A</v>
          </cell>
          <cell r="O1345" t="e">
            <v>#N/A</v>
          </cell>
          <cell r="P1345" t="e">
            <v>#N/A</v>
          </cell>
        </row>
        <row r="1346">
          <cell r="D1346">
            <v>0</v>
          </cell>
          <cell r="J1346" t="e">
            <v>#N/A</v>
          </cell>
          <cell r="O1346" t="e">
            <v>#N/A</v>
          </cell>
          <cell r="P1346" t="e">
            <v>#N/A</v>
          </cell>
        </row>
        <row r="1347">
          <cell r="D1347">
            <v>0</v>
          </cell>
          <cell r="J1347" t="e">
            <v>#N/A</v>
          </cell>
          <cell r="O1347" t="e">
            <v>#N/A</v>
          </cell>
          <cell r="P1347" t="e">
            <v>#N/A</v>
          </cell>
        </row>
        <row r="1348">
          <cell r="D1348">
            <v>0</v>
          </cell>
          <cell r="J1348" t="e">
            <v>#N/A</v>
          </cell>
          <cell r="O1348" t="e">
            <v>#N/A</v>
          </cell>
          <cell r="P1348" t="e">
            <v>#N/A</v>
          </cell>
        </row>
        <row r="1349">
          <cell r="D1349">
            <v>0</v>
          </cell>
          <cell r="J1349" t="e">
            <v>#N/A</v>
          </cell>
          <cell r="O1349" t="e">
            <v>#N/A</v>
          </cell>
          <cell r="P1349" t="e">
            <v>#N/A</v>
          </cell>
        </row>
        <row r="1350">
          <cell r="D1350">
            <v>0</v>
          </cell>
          <cell r="J1350" t="e">
            <v>#N/A</v>
          </cell>
          <cell r="O1350" t="e">
            <v>#N/A</v>
          </cell>
          <cell r="P1350" t="e">
            <v>#N/A</v>
          </cell>
        </row>
        <row r="1351">
          <cell r="D1351">
            <v>0</v>
          </cell>
          <cell r="J1351" t="e">
            <v>#N/A</v>
          </cell>
          <cell r="O1351" t="e">
            <v>#N/A</v>
          </cell>
          <cell r="P1351" t="e">
            <v>#N/A</v>
          </cell>
        </row>
        <row r="1352">
          <cell r="D1352">
            <v>0</v>
          </cell>
          <cell r="J1352" t="e">
            <v>#N/A</v>
          </cell>
          <cell r="O1352" t="e">
            <v>#N/A</v>
          </cell>
          <cell r="P1352" t="e">
            <v>#N/A</v>
          </cell>
        </row>
        <row r="1353">
          <cell r="D1353">
            <v>0</v>
          </cell>
          <cell r="J1353" t="e">
            <v>#N/A</v>
          </cell>
          <cell r="O1353" t="e">
            <v>#N/A</v>
          </cell>
          <cell r="P1353" t="e">
            <v>#N/A</v>
          </cell>
        </row>
        <row r="1354">
          <cell r="D1354">
            <v>0</v>
          </cell>
          <cell r="J1354" t="e">
            <v>#N/A</v>
          </cell>
          <cell r="O1354" t="e">
            <v>#N/A</v>
          </cell>
          <cell r="P1354" t="e">
            <v>#N/A</v>
          </cell>
        </row>
        <row r="1355">
          <cell r="D1355">
            <v>0</v>
          </cell>
          <cell r="J1355" t="e">
            <v>#N/A</v>
          </cell>
          <cell r="O1355" t="e">
            <v>#N/A</v>
          </cell>
          <cell r="P1355" t="e">
            <v>#N/A</v>
          </cell>
        </row>
        <row r="1356">
          <cell r="D1356">
            <v>0</v>
          </cell>
          <cell r="J1356" t="e">
            <v>#N/A</v>
          </cell>
          <cell r="O1356" t="e">
            <v>#N/A</v>
          </cell>
          <cell r="P1356" t="e">
            <v>#N/A</v>
          </cell>
        </row>
        <row r="1357">
          <cell r="D1357">
            <v>0</v>
          </cell>
          <cell r="J1357" t="e">
            <v>#N/A</v>
          </cell>
          <cell r="O1357" t="e">
            <v>#N/A</v>
          </cell>
          <cell r="P1357" t="e">
            <v>#N/A</v>
          </cell>
        </row>
        <row r="1358">
          <cell r="D1358">
            <v>0</v>
          </cell>
          <cell r="J1358" t="e">
            <v>#N/A</v>
          </cell>
          <cell r="O1358" t="e">
            <v>#N/A</v>
          </cell>
          <cell r="P1358" t="e">
            <v>#N/A</v>
          </cell>
        </row>
        <row r="1359">
          <cell r="D1359">
            <v>0</v>
          </cell>
          <cell r="J1359" t="e">
            <v>#N/A</v>
          </cell>
          <cell r="O1359" t="e">
            <v>#N/A</v>
          </cell>
          <cell r="P1359" t="e">
            <v>#N/A</v>
          </cell>
        </row>
        <row r="1360">
          <cell r="D1360">
            <v>0</v>
          </cell>
          <cell r="J1360" t="e">
            <v>#N/A</v>
          </cell>
          <cell r="O1360" t="e">
            <v>#N/A</v>
          </cell>
          <cell r="P1360" t="e">
            <v>#N/A</v>
          </cell>
        </row>
        <row r="1361">
          <cell r="D1361">
            <v>0</v>
          </cell>
          <cell r="J1361" t="e">
            <v>#N/A</v>
          </cell>
          <cell r="O1361" t="e">
            <v>#N/A</v>
          </cell>
          <cell r="P1361" t="e">
            <v>#N/A</v>
          </cell>
        </row>
        <row r="1362">
          <cell r="D1362">
            <v>0</v>
          </cell>
          <cell r="J1362" t="e">
            <v>#N/A</v>
          </cell>
          <cell r="O1362" t="e">
            <v>#N/A</v>
          </cell>
          <cell r="P1362" t="e">
            <v>#N/A</v>
          </cell>
        </row>
        <row r="1363">
          <cell r="D1363">
            <v>0</v>
          </cell>
          <cell r="J1363" t="e">
            <v>#N/A</v>
          </cell>
          <cell r="O1363" t="e">
            <v>#N/A</v>
          </cell>
          <cell r="P1363" t="e">
            <v>#N/A</v>
          </cell>
        </row>
        <row r="1364">
          <cell r="D1364">
            <v>0</v>
          </cell>
          <cell r="J1364" t="e">
            <v>#N/A</v>
          </cell>
          <cell r="O1364" t="e">
            <v>#N/A</v>
          </cell>
          <cell r="P1364" t="e">
            <v>#N/A</v>
          </cell>
        </row>
        <row r="1365">
          <cell r="D1365">
            <v>0</v>
          </cell>
          <cell r="J1365" t="e">
            <v>#N/A</v>
          </cell>
          <cell r="O1365" t="e">
            <v>#N/A</v>
          </cell>
          <cell r="P1365" t="e">
            <v>#N/A</v>
          </cell>
        </row>
        <row r="1366">
          <cell r="D1366">
            <v>0</v>
          </cell>
          <cell r="J1366" t="e">
            <v>#N/A</v>
          </cell>
          <cell r="O1366" t="e">
            <v>#N/A</v>
          </cell>
          <cell r="P1366" t="e">
            <v>#N/A</v>
          </cell>
        </row>
        <row r="1367">
          <cell r="D1367">
            <v>0</v>
          </cell>
          <cell r="J1367" t="e">
            <v>#N/A</v>
          </cell>
          <cell r="O1367" t="e">
            <v>#N/A</v>
          </cell>
          <cell r="P1367" t="e">
            <v>#N/A</v>
          </cell>
        </row>
        <row r="1368">
          <cell r="D1368">
            <v>0</v>
          </cell>
          <cell r="J1368" t="e">
            <v>#N/A</v>
          </cell>
          <cell r="O1368" t="e">
            <v>#N/A</v>
          </cell>
          <cell r="P1368" t="e">
            <v>#N/A</v>
          </cell>
        </row>
        <row r="1369">
          <cell r="D1369">
            <v>0</v>
          </cell>
          <cell r="J1369" t="e">
            <v>#N/A</v>
          </cell>
          <cell r="O1369" t="e">
            <v>#N/A</v>
          </cell>
          <cell r="P1369" t="e">
            <v>#N/A</v>
          </cell>
        </row>
        <row r="1370">
          <cell r="D1370">
            <v>0</v>
          </cell>
          <cell r="J1370" t="e">
            <v>#N/A</v>
          </cell>
          <cell r="O1370" t="e">
            <v>#N/A</v>
          </cell>
          <cell r="P1370" t="e">
            <v>#N/A</v>
          </cell>
        </row>
        <row r="1371">
          <cell r="D1371">
            <v>0</v>
          </cell>
          <cell r="J1371" t="e">
            <v>#N/A</v>
          </cell>
          <cell r="O1371" t="e">
            <v>#N/A</v>
          </cell>
          <cell r="P1371" t="e">
            <v>#N/A</v>
          </cell>
        </row>
        <row r="1372">
          <cell r="D1372">
            <v>0</v>
          </cell>
          <cell r="J1372" t="e">
            <v>#N/A</v>
          </cell>
          <cell r="O1372" t="e">
            <v>#N/A</v>
          </cell>
          <cell r="P1372" t="e">
            <v>#N/A</v>
          </cell>
        </row>
        <row r="1373">
          <cell r="D1373">
            <v>0</v>
          </cell>
          <cell r="J1373" t="e">
            <v>#N/A</v>
          </cell>
          <cell r="O1373" t="e">
            <v>#N/A</v>
          </cell>
          <cell r="P1373" t="e">
            <v>#N/A</v>
          </cell>
        </row>
        <row r="1374">
          <cell r="D1374">
            <v>0</v>
          </cell>
          <cell r="J1374" t="e">
            <v>#N/A</v>
          </cell>
          <cell r="O1374" t="e">
            <v>#N/A</v>
          </cell>
          <cell r="P1374" t="e">
            <v>#N/A</v>
          </cell>
        </row>
        <row r="1375">
          <cell r="D1375">
            <v>0</v>
          </cell>
          <cell r="J1375" t="e">
            <v>#N/A</v>
          </cell>
          <cell r="O1375" t="e">
            <v>#N/A</v>
          </cell>
          <cell r="P1375" t="e">
            <v>#N/A</v>
          </cell>
        </row>
        <row r="1376">
          <cell r="D1376">
            <v>0</v>
          </cell>
          <cell r="J1376" t="e">
            <v>#N/A</v>
          </cell>
          <cell r="O1376" t="e">
            <v>#N/A</v>
          </cell>
          <cell r="P1376" t="e">
            <v>#N/A</v>
          </cell>
        </row>
        <row r="1377">
          <cell r="D1377">
            <v>0</v>
          </cell>
          <cell r="J1377" t="e">
            <v>#N/A</v>
          </cell>
          <cell r="O1377" t="e">
            <v>#N/A</v>
          </cell>
          <cell r="P1377" t="e">
            <v>#N/A</v>
          </cell>
        </row>
        <row r="1378">
          <cell r="D1378">
            <v>0</v>
          </cell>
          <cell r="J1378" t="e">
            <v>#N/A</v>
          </cell>
          <cell r="O1378" t="e">
            <v>#N/A</v>
          </cell>
          <cell r="P1378" t="e">
            <v>#N/A</v>
          </cell>
        </row>
        <row r="1379">
          <cell r="D1379">
            <v>0</v>
          </cell>
          <cell r="J1379" t="e">
            <v>#N/A</v>
          </cell>
          <cell r="O1379" t="e">
            <v>#N/A</v>
          </cell>
          <cell r="P1379" t="e">
            <v>#N/A</v>
          </cell>
        </row>
        <row r="1380">
          <cell r="D1380">
            <v>0</v>
          </cell>
          <cell r="J1380" t="e">
            <v>#N/A</v>
          </cell>
          <cell r="O1380" t="e">
            <v>#N/A</v>
          </cell>
          <cell r="P1380" t="e">
            <v>#N/A</v>
          </cell>
        </row>
        <row r="1381">
          <cell r="D1381">
            <v>0</v>
          </cell>
          <cell r="J1381" t="e">
            <v>#N/A</v>
          </cell>
          <cell r="O1381" t="e">
            <v>#N/A</v>
          </cell>
          <cell r="P1381" t="e">
            <v>#N/A</v>
          </cell>
        </row>
        <row r="1382">
          <cell r="D1382">
            <v>0</v>
          </cell>
          <cell r="J1382" t="e">
            <v>#N/A</v>
          </cell>
          <cell r="O1382" t="e">
            <v>#N/A</v>
          </cell>
          <cell r="P1382" t="e">
            <v>#N/A</v>
          </cell>
        </row>
        <row r="1383">
          <cell r="D1383">
            <v>0</v>
          </cell>
          <cell r="J1383" t="e">
            <v>#N/A</v>
          </cell>
          <cell r="O1383" t="e">
            <v>#N/A</v>
          </cell>
          <cell r="P1383" t="e">
            <v>#N/A</v>
          </cell>
        </row>
        <row r="1384">
          <cell r="D1384">
            <v>0</v>
          </cell>
          <cell r="J1384" t="e">
            <v>#N/A</v>
          </cell>
          <cell r="O1384" t="e">
            <v>#N/A</v>
          </cell>
          <cell r="P1384" t="e">
            <v>#N/A</v>
          </cell>
        </row>
        <row r="1385">
          <cell r="D1385">
            <v>0</v>
          </cell>
          <cell r="J1385" t="e">
            <v>#N/A</v>
          </cell>
          <cell r="O1385" t="e">
            <v>#N/A</v>
          </cell>
          <cell r="P1385" t="e">
            <v>#N/A</v>
          </cell>
        </row>
        <row r="1386">
          <cell r="D1386">
            <v>0</v>
          </cell>
          <cell r="J1386" t="e">
            <v>#N/A</v>
          </cell>
          <cell r="O1386" t="e">
            <v>#N/A</v>
          </cell>
          <cell r="P1386" t="e">
            <v>#N/A</v>
          </cell>
        </row>
        <row r="1387">
          <cell r="D1387">
            <v>0</v>
          </cell>
          <cell r="J1387" t="e">
            <v>#N/A</v>
          </cell>
          <cell r="O1387" t="e">
            <v>#N/A</v>
          </cell>
          <cell r="P1387" t="e">
            <v>#N/A</v>
          </cell>
        </row>
        <row r="1388">
          <cell r="D1388">
            <v>0</v>
          </cell>
          <cell r="J1388" t="e">
            <v>#N/A</v>
          </cell>
          <cell r="O1388" t="e">
            <v>#N/A</v>
          </cell>
          <cell r="P1388" t="e">
            <v>#N/A</v>
          </cell>
        </row>
        <row r="1389">
          <cell r="D1389">
            <v>0</v>
          </cell>
          <cell r="J1389" t="e">
            <v>#N/A</v>
          </cell>
          <cell r="O1389" t="e">
            <v>#N/A</v>
          </cell>
          <cell r="P1389" t="e">
            <v>#N/A</v>
          </cell>
        </row>
        <row r="1390">
          <cell r="D1390">
            <v>0</v>
          </cell>
          <cell r="J1390" t="e">
            <v>#N/A</v>
          </cell>
          <cell r="O1390" t="e">
            <v>#N/A</v>
          </cell>
          <cell r="P1390" t="e">
            <v>#N/A</v>
          </cell>
        </row>
        <row r="1391">
          <cell r="D1391">
            <v>0</v>
          </cell>
          <cell r="J1391" t="e">
            <v>#N/A</v>
          </cell>
          <cell r="O1391" t="e">
            <v>#N/A</v>
          </cell>
          <cell r="P1391" t="e">
            <v>#N/A</v>
          </cell>
        </row>
        <row r="1392">
          <cell r="D1392">
            <v>0</v>
          </cell>
          <cell r="J1392" t="e">
            <v>#N/A</v>
          </cell>
          <cell r="O1392" t="e">
            <v>#N/A</v>
          </cell>
          <cell r="P1392" t="e">
            <v>#N/A</v>
          </cell>
        </row>
        <row r="1393">
          <cell r="D1393">
            <v>0</v>
          </cell>
          <cell r="J1393" t="e">
            <v>#N/A</v>
          </cell>
          <cell r="O1393" t="e">
            <v>#N/A</v>
          </cell>
          <cell r="P1393" t="e">
            <v>#N/A</v>
          </cell>
        </row>
        <row r="1394">
          <cell r="D1394">
            <v>0</v>
          </cell>
          <cell r="J1394" t="e">
            <v>#N/A</v>
          </cell>
          <cell r="O1394" t="e">
            <v>#N/A</v>
          </cell>
          <cell r="P1394" t="e">
            <v>#N/A</v>
          </cell>
        </row>
        <row r="1395">
          <cell r="D1395">
            <v>0</v>
          </cell>
          <cell r="J1395" t="e">
            <v>#N/A</v>
          </cell>
          <cell r="O1395" t="e">
            <v>#N/A</v>
          </cell>
          <cell r="P1395" t="e">
            <v>#N/A</v>
          </cell>
        </row>
        <row r="1396">
          <cell r="D1396">
            <v>0</v>
          </cell>
          <cell r="J1396" t="e">
            <v>#N/A</v>
          </cell>
          <cell r="O1396" t="e">
            <v>#N/A</v>
          </cell>
          <cell r="P1396" t="e">
            <v>#N/A</v>
          </cell>
        </row>
        <row r="1397">
          <cell r="D1397">
            <v>0</v>
          </cell>
          <cell r="J1397" t="e">
            <v>#N/A</v>
          </cell>
          <cell r="O1397" t="e">
            <v>#N/A</v>
          </cell>
          <cell r="P1397" t="e">
            <v>#N/A</v>
          </cell>
        </row>
        <row r="1398">
          <cell r="D1398">
            <v>0</v>
          </cell>
          <cell r="J1398" t="e">
            <v>#N/A</v>
          </cell>
          <cell r="O1398" t="e">
            <v>#N/A</v>
          </cell>
          <cell r="P1398" t="e">
            <v>#N/A</v>
          </cell>
        </row>
        <row r="1399">
          <cell r="D1399">
            <v>0</v>
          </cell>
          <cell r="J1399" t="e">
            <v>#N/A</v>
          </cell>
          <cell r="O1399" t="e">
            <v>#N/A</v>
          </cell>
          <cell r="P1399" t="e">
            <v>#N/A</v>
          </cell>
        </row>
        <row r="1400">
          <cell r="D1400">
            <v>0</v>
          </cell>
          <cell r="J1400" t="e">
            <v>#N/A</v>
          </cell>
          <cell r="O1400" t="e">
            <v>#N/A</v>
          </cell>
          <cell r="P1400" t="e">
            <v>#N/A</v>
          </cell>
        </row>
        <row r="1401">
          <cell r="D1401">
            <v>0</v>
          </cell>
          <cell r="J1401" t="e">
            <v>#N/A</v>
          </cell>
          <cell r="O1401" t="e">
            <v>#N/A</v>
          </cell>
          <cell r="P1401" t="e">
            <v>#N/A</v>
          </cell>
        </row>
        <row r="1402">
          <cell r="D1402">
            <v>0</v>
          </cell>
          <cell r="J1402" t="e">
            <v>#N/A</v>
          </cell>
          <cell r="O1402" t="e">
            <v>#N/A</v>
          </cell>
          <cell r="P1402" t="e">
            <v>#N/A</v>
          </cell>
        </row>
        <row r="1403">
          <cell r="D1403">
            <v>0</v>
          </cell>
          <cell r="J1403" t="e">
            <v>#N/A</v>
          </cell>
          <cell r="O1403" t="e">
            <v>#N/A</v>
          </cell>
          <cell r="P1403" t="e">
            <v>#N/A</v>
          </cell>
        </row>
        <row r="1404">
          <cell r="D1404">
            <v>0</v>
          </cell>
          <cell r="J1404" t="e">
            <v>#N/A</v>
          </cell>
          <cell r="O1404" t="e">
            <v>#N/A</v>
          </cell>
          <cell r="P1404" t="e">
            <v>#N/A</v>
          </cell>
        </row>
        <row r="1405">
          <cell r="D1405">
            <v>0</v>
          </cell>
          <cell r="J1405" t="e">
            <v>#N/A</v>
          </cell>
          <cell r="O1405" t="e">
            <v>#N/A</v>
          </cell>
          <cell r="P1405" t="e">
            <v>#N/A</v>
          </cell>
        </row>
        <row r="1406">
          <cell r="D1406">
            <v>0</v>
          </cell>
          <cell r="J1406" t="e">
            <v>#N/A</v>
          </cell>
          <cell r="O1406" t="e">
            <v>#N/A</v>
          </cell>
          <cell r="P1406" t="e">
            <v>#N/A</v>
          </cell>
        </row>
        <row r="1407">
          <cell r="D1407">
            <v>0</v>
          </cell>
          <cell r="J1407" t="e">
            <v>#N/A</v>
          </cell>
          <cell r="O1407" t="e">
            <v>#N/A</v>
          </cell>
          <cell r="P1407" t="e">
            <v>#N/A</v>
          </cell>
        </row>
        <row r="1408">
          <cell r="D1408">
            <v>0</v>
          </cell>
          <cell r="J1408" t="e">
            <v>#N/A</v>
          </cell>
          <cell r="O1408" t="e">
            <v>#N/A</v>
          </cell>
          <cell r="P1408" t="e">
            <v>#N/A</v>
          </cell>
        </row>
        <row r="1409">
          <cell r="D1409">
            <v>0</v>
          </cell>
          <cell r="J1409" t="e">
            <v>#N/A</v>
          </cell>
          <cell r="O1409" t="e">
            <v>#N/A</v>
          </cell>
          <cell r="P1409" t="e">
            <v>#N/A</v>
          </cell>
        </row>
        <row r="1410">
          <cell r="D1410">
            <v>0</v>
          </cell>
          <cell r="J1410" t="e">
            <v>#N/A</v>
          </cell>
          <cell r="O1410" t="e">
            <v>#N/A</v>
          </cell>
          <cell r="P1410" t="e">
            <v>#N/A</v>
          </cell>
        </row>
        <row r="1411">
          <cell r="D1411">
            <v>0</v>
          </cell>
          <cell r="J1411" t="e">
            <v>#N/A</v>
          </cell>
          <cell r="O1411" t="e">
            <v>#N/A</v>
          </cell>
          <cell r="P1411" t="e">
            <v>#N/A</v>
          </cell>
        </row>
        <row r="1412">
          <cell r="D1412">
            <v>0</v>
          </cell>
          <cell r="J1412" t="e">
            <v>#N/A</v>
          </cell>
          <cell r="O1412" t="e">
            <v>#N/A</v>
          </cell>
          <cell r="P1412" t="e">
            <v>#N/A</v>
          </cell>
        </row>
        <row r="1413">
          <cell r="D1413">
            <v>0</v>
          </cell>
          <cell r="J1413" t="e">
            <v>#N/A</v>
          </cell>
          <cell r="O1413" t="e">
            <v>#N/A</v>
          </cell>
          <cell r="P1413" t="e">
            <v>#N/A</v>
          </cell>
        </row>
        <row r="1414">
          <cell r="D1414">
            <v>0</v>
          </cell>
          <cell r="J1414" t="e">
            <v>#N/A</v>
          </cell>
          <cell r="O1414" t="e">
            <v>#N/A</v>
          </cell>
          <cell r="P1414" t="e">
            <v>#N/A</v>
          </cell>
        </row>
        <row r="1415">
          <cell r="D1415">
            <v>0</v>
          </cell>
          <cell r="J1415" t="e">
            <v>#N/A</v>
          </cell>
          <cell r="O1415" t="e">
            <v>#N/A</v>
          </cell>
          <cell r="P1415" t="e">
            <v>#N/A</v>
          </cell>
        </row>
        <row r="1416">
          <cell r="D1416">
            <v>0</v>
          </cell>
          <cell r="J1416" t="e">
            <v>#N/A</v>
          </cell>
          <cell r="O1416" t="e">
            <v>#N/A</v>
          </cell>
          <cell r="P1416" t="e">
            <v>#N/A</v>
          </cell>
        </row>
        <row r="1417">
          <cell r="D1417">
            <v>0</v>
          </cell>
          <cell r="J1417" t="e">
            <v>#N/A</v>
          </cell>
          <cell r="O1417" t="e">
            <v>#N/A</v>
          </cell>
          <cell r="P1417" t="e">
            <v>#N/A</v>
          </cell>
        </row>
        <row r="1418">
          <cell r="D1418">
            <v>0</v>
          </cell>
          <cell r="J1418" t="e">
            <v>#N/A</v>
          </cell>
          <cell r="O1418" t="e">
            <v>#N/A</v>
          </cell>
          <cell r="P1418" t="e">
            <v>#N/A</v>
          </cell>
        </row>
        <row r="1419">
          <cell r="D1419">
            <v>0</v>
          </cell>
          <cell r="J1419" t="e">
            <v>#N/A</v>
          </cell>
          <cell r="O1419" t="e">
            <v>#N/A</v>
          </cell>
          <cell r="P1419" t="e">
            <v>#N/A</v>
          </cell>
        </row>
        <row r="1420">
          <cell r="D1420">
            <v>0</v>
          </cell>
          <cell r="J1420" t="e">
            <v>#N/A</v>
          </cell>
          <cell r="O1420" t="e">
            <v>#N/A</v>
          </cell>
          <cell r="P1420" t="e">
            <v>#N/A</v>
          </cell>
        </row>
        <row r="1421">
          <cell r="D1421">
            <v>0</v>
          </cell>
          <cell r="J1421" t="e">
            <v>#N/A</v>
          </cell>
          <cell r="O1421" t="e">
            <v>#N/A</v>
          </cell>
          <cell r="P1421" t="e">
            <v>#N/A</v>
          </cell>
        </row>
        <row r="1422">
          <cell r="D1422">
            <v>0</v>
          </cell>
          <cell r="J1422" t="e">
            <v>#N/A</v>
          </cell>
          <cell r="O1422" t="e">
            <v>#N/A</v>
          </cell>
          <cell r="P1422" t="e">
            <v>#N/A</v>
          </cell>
        </row>
        <row r="1423">
          <cell r="D1423">
            <v>0</v>
          </cell>
          <cell r="J1423" t="e">
            <v>#N/A</v>
          </cell>
          <cell r="O1423" t="e">
            <v>#N/A</v>
          </cell>
          <cell r="P1423" t="e">
            <v>#N/A</v>
          </cell>
        </row>
        <row r="1424">
          <cell r="D1424">
            <v>0</v>
          </cell>
          <cell r="J1424" t="e">
            <v>#N/A</v>
          </cell>
          <cell r="O1424" t="e">
            <v>#N/A</v>
          </cell>
          <cell r="P1424" t="e">
            <v>#N/A</v>
          </cell>
        </row>
        <row r="1425">
          <cell r="D1425">
            <v>0</v>
          </cell>
          <cell r="J1425" t="e">
            <v>#N/A</v>
          </cell>
          <cell r="O1425" t="e">
            <v>#N/A</v>
          </cell>
          <cell r="P1425" t="e">
            <v>#N/A</v>
          </cell>
        </row>
        <row r="1426">
          <cell r="D1426">
            <v>0</v>
          </cell>
          <cell r="J1426" t="e">
            <v>#N/A</v>
          </cell>
          <cell r="O1426" t="e">
            <v>#N/A</v>
          </cell>
          <cell r="P1426" t="e">
            <v>#N/A</v>
          </cell>
        </row>
        <row r="1427">
          <cell r="D1427">
            <v>0</v>
          </cell>
          <cell r="J1427" t="e">
            <v>#N/A</v>
          </cell>
          <cell r="O1427" t="e">
            <v>#N/A</v>
          </cell>
          <cell r="P1427" t="e">
            <v>#N/A</v>
          </cell>
        </row>
        <row r="1428">
          <cell r="D1428">
            <v>0</v>
          </cell>
          <cell r="J1428" t="e">
            <v>#N/A</v>
          </cell>
          <cell r="O1428" t="e">
            <v>#N/A</v>
          </cell>
          <cell r="P1428" t="e">
            <v>#N/A</v>
          </cell>
        </row>
        <row r="1429">
          <cell r="D1429">
            <v>0</v>
          </cell>
          <cell r="J1429" t="e">
            <v>#N/A</v>
          </cell>
          <cell r="O1429" t="e">
            <v>#N/A</v>
          </cell>
          <cell r="P1429" t="e">
            <v>#N/A</v>
          </cell>
        </row>
        <row r="1430">
          <cell r="D1430">
            <v>0</v>
          </cell>
          <cell r="J1430" t="e">
            <v>#N/A</v>
          </cell>
          <cell r="O1430" t="e">
            <v>#N/A</v>
          </cell>
          <cell r="P1430" t="e">
            <v>#N/A</v>
          </cell>
        </row>
        <row r="1431">
          <cell r="D1431">
            <v>0</v>
          </cell>
          <cell r="J1431" t="e">
            <v>#N/A</v>
          </cell>
          <cell r="O1431" t="e">
            <v>#N/A</v>
          </cell>
          <cell r="P1431" t="e">
            <v>#N/A</v>
          </cell>
        </row>
        <row r="1432">
          <cell r="D1432">
            <v>0</v>
          </cell>
          <cell r="J1432" t="e">
            <v>#N/A</v>
          </cell>
          <cell r="O1432" t="e">
            <v>#N/A</v>
          </cell>
          <cell r="P1432" t="e">
            <v>#N/A</v>
          </cell>
        </row>
        <row r="1433">
          <cell r="D1433">
            <v>0</v>
          </cell>
          <cell r="J1433" t="e">
            <v>#N/A</v>
          </cell>
          <cell r="O1433" t="e">
            <v>#N/A</v>
          </cell>
          <cell r="P1433" t="e">
            <v>#N/A</v>
          </cell>
        </row>
        <row r="1434">
          <cell r="D1434">
            <v>0</v>
          </cell>
          <cell r="J1434" t="e">
            <v>#N/A</v>
          </cell>
          <cell r="O1434" t="e">
            <v>#N/A</v>
          </cell>
          <cell r="P1434" t="e">
            <v>#N/A</v>
          </cell>
        </row>
        <row r="1435">
          <cell r="D1435">
            <v>0</v>
          </cell>
          <cell r="J1435" t="e">
            <v>#N/A</v>
          </cell>
          <cell r="O1435" t="e">
            <v>#N/A</v>
          </cell>
          <cell r="P1435" t="e">
            <v>#N/A</v>
          </cell>
        </row>
        <row r="1436">
          <cell r="D1436">
            <v>0</v>
          </cell>
          <cell r="J1436" t="e">
            <v>#N/A</v>
          </cell>
          <cell r="O1436" t="e">
            <v>#N/A</v>
          </cell>
          <cell r="P1436" t="e">
            <v>#N/A</v>
          </cell>
        </row>
        <row r="1437">
          <cell r="D1437">
            <v>0</v>
          </cell>
          <cell r="J1437" t="e">
            <v>#N/A</v>
          </cell>
          <cell r="O1437" t="e">
            <v>#N/A</v>
          </cell>
          <cell r="P1437" t="e">
            <v>#N/A</v>
          </cell>
        </row>
        <row r="1438">
          <cell r="D1438">
            <v>0</v>
          </cell>
          <cell r="J1438" t="e">
            <v>#N/A</v>
          </cell>
          <cell r="O1438" t="e">
            <v>#N/A</v>
          </cell>
          <cell r="P1438" t="e">
            <v>#N/A</v>
          </cell>
        </row>
        <row r="1439">
          <cell r="D1439">
            <v>0</v>
          </cell>
          <cell r="J1439" t="e">
            <v>#N/A</v>
          </cell>
          <cell r="O1439" t="e">
            <v>#N/A</v>
          </cell>
          <cell r="P1439" t="e">
            <v>#N/A</v>
          </cell>
        </row>
        <row r="1440">
          <cell r="D1440">
            <v>0</v>
          </cell>
          <cell r="J1440" t="e">
            <v>#N/A</v>
          </cell>
          <cell r="O1440" t="e">
            <v>#N/A</v>
          </cell>
          <cell r="P1440" t="e">
            <v>#N/A</v>
          </cell>
        </row>
        <row r="1441">
          <cell r="D1441">
            <v>0</v>
          </cell>
          <cell r="J1441" t="e">
            <v>#N/A</v>
          </cell>
          <cell r="O1441" t="e">
            <v>#N/A</v>
          </cell>
          <cell r="P1441" t="e">
            <v>#N/A</v>
          </cell>
        </row>
        <row r="1442">
          <cell r="D1442">
            <v>0</v>
          </cell>
          <cell r="J1442" t="e">
            <v>#N/A</v>
          </cell>
          <cell r="O1442" t="e">
            <v>#N/A</v>
          </cell>
          <cell r="P1442" t="e">
            <v>#N/A</v>
          </cell>
        </row>
        <row r="1443">
          <cell r="D1443">
            <v>0</v>
          </cell>
          <cell r="J1443" t="e">
            <v>#N/A</v>
          </cell>
          <cell r="O1443" t="e">
            <v>#N/A</v>
          </cell>
          <cell r="P1443" t="e">
            <v>#N/A</v>
          </cell>
        </row>
        <row r="1444">
          <cell r="D1444">
            <v>0</v>
          </cell>
          <cell r="J1444" t="e">
            <v>#N/A</v>
          </cell>
          <cell r="O1444" t="e">
            <v>#N/A</v>
          </cell>
          <cell r="P1444" t="e">
            <v>#N/A</v>
          </cell>
        </row>
        <row r="1445">
          <cell r="D1445">
            <v>0</v>
          </cell>
          <cell r="J1445" t="e">
            <v>#N/A</v>
          </cell>
          <cell r="O1445" t="e">
            <v>#N/A</v>
          </cell>
          <cell r="P1445" t="e">
            <v>#N/A</v>
          </cell>
        </row>
        <row r="1446">
          <cell r="D1446">
            <v>0</v>
          </cell>
          <cell r="J1446" t="e">
            <v>#N/A</v>
          </cell>
          <cell r="O1446" t="e">
            <v>#N/A</v>
          </cell>
          <cell r="P1446" t="e">
            <v>#N/A</v>
          </cell>
        </row>
        <row r="1447">
          <cell r="D1447">
            <v>0</v>
          </cell>
          <cell r="J1447" t="e">
            <v>#N/A</v>
          </cell>
          <cell r="O1447" t="e">
            <v>#N/A</v>
          </cell>
          <cell r="P1447" t="e">
            <v>#N/A</v>
          </cell>
        </row>
        <row r="1448">
          <cell r="D1448">
            <v>0</v>
          </cell>
          <cell r="J1448" t="e">
            <v>#N/A</v>
          </cell>
          <cell r="O1448" t="e">
            <v>#N/A</v>
          </cell>
          <cell r="P1448" t="e">
            <v>#N/A</v>
          </cell>
        </row>
        <row r="1449">
          <cell r="D1449">
            <v>0</v>
          </cell>
          <cell r="J1449" t="e">
            <v>#N/A</v>
          </cell>
          <cell r="O1449" t="e">
            <v>#N/A</v>
          </cell>
          <cell r="P1449" t="e">
            <v>#N/A</v>
          </cell>
        </row>
        <row r="1450">
          <cell r="D1450">
            <v>0</v>
          </cell>
          <cell r="J1450" t="e">
            <v>#N/A</v>
          </cell>
          <cell r="O1450" t="e">
            <v>#N/A</v>
          </cell>
          <cell r="P1450" t="e">
            <v>#N/A</v>
          </cell>
        </row>
        <row r="1451">
          <cell r="D1451">
            <v>0</v>
          </cell>
          <cell r="J1451" t="e">
            <v>#N/A</v>
          </cell>
          <cell r="O1451" t="e">
            <v>#N/A</v>
          </cell>
          <cell r="P1451" t="e">
            <v>#N/A</v>
          </cell>
        </row>
        <row r="1452">
          <cell r="D1452">
            <v>0</v>
          </cell>
          <cell r="J1452" t="e">
            <v>#N/A</v>
          </cell>
          <cell r="O1452" t="e">
            <v>#N/A</v>
          </cell>
          <cell r="P1452" t="e">
            <v>#N/A</v>
          </cell>
        </row>
        <row r="1453">
          <cell r="D1453">
            <v>0</v>
          </cell>
          <cell r="J1453" t="e">
            <v>#N/A</v>
          </cell>
          <cell r="O1453" t="e">
            <v>#N/A</v>
          </cell>
          <cell r="P1453" t="e">
            <v>#N/A</v>
          </cell>
        </row>
        <row r="1454">
          <cell r="D1454">
            <v>0</v>
          </cell>
          <cell r="J1454" t="e">
            <v>#N/A</v>
          </cell>
          <cell r="O1454" t="e">
            <v>#N/A</v>
          </cell>
          <cell r="P1454" t="e">
            <v>#N/A</v>
          </cell>
        </row>
        <row r="1455">
          <cell r="D1455">
            <v>0</v>
          </cell>
          <cell r="J1455" t="e">
            <v>#N/A</v>
          </cell>
          <cell r="O1455" t="e">
            <v>#N/A</v>
          </cell>
          <cell r="P1455" t="e">
            <v>#N/A</v>
          </cell>
        </row>
        <row r="1456">
          <cell r="D1456">
            <v>0</v>
          </cell>
          <cell r="J1456" t="e">
            <v>#N/A</v>
          </cell>
          <cell r="O1456" t="e">
            <v>#N/A</v>
          </cell>
          <cell r="P1456" t="e">
            <v>#N/A</v>
          </cell>
        </row>
        <row r="1457">
          <cell r="D1457">
            <v>0</v>
          </cell>
          <cell r="J1457" t="e">
            <v>#N/A</v>
          </cell>
          <cell r="O1457" t="e">
            <v>#N/A</v>
          </cell>
          <cell r="P1457" t="e">
            <v>#N/A</v>
          </cell>
        </row>
        <row r="1458">
          <cell r="D1458">
            <v>0</v>
          </cell>
          <cell r="J1458" t="e">
            <v>#N/A</v>
          </cell>
          <cell r="O1458" t="e">
            <v>#N/A</v>
          </cell>
          <cell r="P1458" t="e">
            <v>#N/A</v>
          </cell>
        </row>
        <row r="1459">
          <cell r="D1459">
            <v>0</v>
          </cell>
          <cell r="J1459" t="e">
            <v>#N/A</v>
          </cell>
          <cell r="O1459" t="e">
            <v>#N/A</v>
          </cell>
          <cell r="P1459" t="e">
            <v>#N/A</v>
          </cell>
        </row>
        <row r="1460">
          <cell r="D1460">
            <v>0</v>
          </cell>
          <cell r="J1460" t="e">
            <v>#N/A</v>
          </cell>
          <cell r="O1460" t="e">
            <v>#N/A</v>
          </cell>
          <cell r="P1460" t="e">
            <v>#N/A</v>
          </cell>
        </row>
        <row r="1461">
          <cell r="D1461">
            <v>0</v>
          </cell>
          <cell r="J1461" t="e">
            <v>#N/A</v>
          </cell>
          <cell r="O1461" t="e">
            <v>#N/A</v>
          </cell>
          <cell r="P1461" t="e">
            <v>#N/A</v>
          </cell>
        </row>
        <row r="1462">
          <cell r="D1462">
            <v>0</v>
          </cell>
          <cell r="J1462" t="e">
            <v>#N/A</v>
          </cell>
          <cell r="O1462" t="e">
            <v>#N/A</v>
          </cell>
          <cell r="P1462" t="e">
            <v>#N/A</v>
          </cell>
        </row>
        <row r="1463">
          <cell r="D1463">
            <v>0</v>
          </cell>
          <cell r="J1463" t="e">
            <v>#N/A</v>
          </cell>
          <cell r="O1463" t="e">
            <v>#N/A</v>
          </cell>
          <cell r="P1463" t="e">
            <v>#N/A</v>
          </cell>
        </row>
        <row r="1464">
          <cell r="D1464">
            <v>0</v>
          </cell>
          <cell r="J1464" t="e">
            <v>#N/A</v>
          </cell>
          <cell r="O1464" t="e">
            <v>#N/A</v>
          </cell>
          <cell r="P1464" t="e">
            <v>#N/A</v>
          </cell>
        </row>
        <row r="1465">
          <cell r="D1465">
            <v>0</v>
          </cell>
          <cell r="J1465" t="e">
            <v>#N/A</v>
          </cell>
          <cell r="O1465" t="e">
            <v>#N/A</v>
          </cell>
          <cell r="P1465" t="e">
            <v>#N/A</v>
          </cell>
        </row>
        <row r="1466">
          <cell r="D1466">
            <v>0</v>
          </cell>
          <cell r="J1466" t="e">
            <v>#N/A</v>
          </cell>
          <cell r="O1466" t="e">
            <v>#N/A</v>
          </cell>
          <cell r="P1466" t="e">
            <v>#N/A</v>
          </cell>
        </row>
        <row r="1467">
          <cell r="D1467">
            <v>0</v>
          </cell>
          <cell r="J1467" t="e">
            <v>#N/A</v>
          </cell>
          <cell r="O1467" t="e">
            <v>#N/A</v>
          </cell>
          <cell r="P1467" t="e">
            <v>#N/A</v>
          </cell>
        </row>
        <row r="1468">
          <cell r="D1468">
            <v>0</v>
          </cell>
          <cell r="J1468" t="e">
            <v>#N/A</v>
          </cell>
          <cell r="O1468" t="e">
            <v>#N/A</v>
          </cell>
          <cell r="P1468" t="e">
            <v>#N/A</v>
          </cell>
        </row>
        <row r="1469">
          <cell r="D1469">
            <v>0</v>
          </cell>
          <cell r="J1469" t="e">
            <v>#N/A</v>
          </cell>
          <cell r="O1469" t="e">
            <v>#N/A</v>
          </cell>
          <cell r="P1469" t="e">
            <v>#N/A</v>
          </cell>
        </row>
        <row r="1470">
          <cell r="D1470">
            <v>0</v>
          </cell>
          <cell r="J1470" t="e">
            <v>#N/A</v>
          </cell>
          <cell r="O1470" t="e">
            <v>#N/A</v>
          </cell>
          <cell r="P1470" t="e">
            <v>#N/A</v>
          </cell>
        </row>
        <row r="1471">
          <cell r="D1471">
            <v>0</v>
          </cell>
          <cell r="J1471" t="e">
            <v>#N/A</v>
          </cell>
          <cell r="O1471" t="e">
            <v>#N/A</v>
          </cell>
          <cell r="P1471" t="e">
            <v>#N/A</v>
          </cell>
        </row>
        <row r="1472">
          <cell r="D1472">
            <v>0</v>
          </cell>
          <cell r="J1472" t="e">
            <v>#N/A</v>
          </cell>
          <cell r="O1472" t="e">
            <v>#N/A</v>
          </cell>
          <cell r="P1472" t="e">
            <v>#N/A</v>
          </cell>
        </row>
        <row r="1473">
          <cell r="D1473">
            <v>0</v>
          </cell>
          <cell r="J1473" t="e">
            <v>#N/A</v>
          </cell>
          <cell r="O1473" t="e">
            <v>#N/A</v>
          </cell>
          <cell r="P1473" t="e">
            <v>#N/A</v>
          </cell>
        </row>
        <row r="1474">
          <cell r="D1474">
            <v>0</v>
          </cell>
          <cell r="J1474" t="e">
            <v>#N/A</v>
          </cell>
          <cell r="O1474" t="e">
            <v>#N/A</v>
          </cell>
          <cell r="P1474" t="e">
            <v>#N/A</v>
          </cell>
        </row>
        <row r="1475">
          <cell r="D1475">
            <v>0</v>
          </cell>
          <cell r="J1475" t="e">
            <v>#N/A</v>
          </cell>
          <cell r="O1475" t="e">
            <v>#N/A</v>
          </cell>
          <cell r="P1475" t="e">
            <v>#N/A</v>
          </cell>
        </row>
        <row r="1476">
          <cell r="D1476">
            <v>0</v>
          </cell>
          <cell r="J1476" t="e">
            <v>#N/A</v>
          </cell>
          <cell r="O1476" t="e">
            <v>#N/A</v>
          </cell>
          <cell r="P1476" t="e">
            <v>#N/A</v>
          </cell>
        </row>
        <row r="1477">
          <cell r="D1477">
            <v>0</v>
          </cell>
          <cell r="J1477" t="e">
            <v>#N/A</v>
          </cell>
          <cell r="O1477" t="e">
            <v>#N/A</v>
          </cell>
          <cell r="P1477" t="e">
            <v>#N/A</v>
          </cell>
        </row>
        <row r="1478">
          <cell r="D1478">
            <v>0</v>
          </cell>
          <cell r="J1478" t="e">
            <v>#N/A</v>
          </cell>
          <cell r="O1478" t="e">
            <v>#N/A</v>
          </cell>
          <cell r="P1478" t="e">
            <v>#N/A</v>
          </cell>
        </row>
        <row r="1479">
          <cell r="D1479">
            <v>0</v>
          </cell>
          <cell r="J1479" t="e">
            <v>#N/A</v>
          </cell>
          <cell r="O1479" t="e">
            <v>#N/A</v>
          </cell>
          <cell r="P1479" t="e">
            <v>#N/A</v>
          </cell>
        </row>
        <row r="1480">
          <cell r="D1480">
            <v>0</v>
          </cell>
          <cell r="J1480" t="e">
            <v>#N/A</v>
          </cell>
          <cell r="O1480" t="e">
            <v>#N/A</v>
          </cell>
          <cell r="P1480" t="e">
            <v>#N/A</v>
          </cell>
        </row>
        <row r="1481">
          <cell r="D1481">
            <v>0</v>
          </cell>
          <cell r="J1481" t="e">
            <v>#N/A</v>
          </cell>
          <cell r="O1481" t="e">
            <v>#N/A</v>
          </cell>
          <cell r="P1481" t="e">
            <v>#N/A</v>
          </cell>
        </row>
        <row r="1482">
          <cell r="D1482">
            <v>0</v>
          </cell>
          <cell r="J1482" t="e">
            <v>#N/A</v>
          </cell>
          <cell r="O1482" t="e">
            <v>#N/A</v>
          </cell>
          <cell r="P1482" t="e">
            <v>#N/A</v>
          </cell>
        </row>
        <row r="1483">
          <cell r="D1483">
            <v>0</v>
          </cell>
          <cell r="J1483" t="e">
            <v>#N/A</v>
          </cell>
          <cell r="O1483" t="e">
            <v>#N/A</v>
          </cell>
          <cell r="P1483" t="e">
            <v>#N/A</v>
          </cell>
        </row>
        <row r="1484">
          <cell r="D1484">
            <v>0</v>
          </cell>
          <cell r="J1484" t="e">
            <v>#N/A</v>
          </cell>
          <cell r="O1484" t="e">
            <v>#N/A</v>
          </cell>
          <cell r="P1484" t="e">
            <v>#N/A</v>
          </cell>
        </row>
        <row r="1485">
          <cell r="D1485">
            <v>0</v>
          </cell>
          <cell r="J1485" t="e">
            <v>#N/A</v>
          </cell>
          <cell r="O1485" t="e">
            <v>#N/A</v>
          </cell>
          <cell r="P1485" t="e">
            <v>#N/A</v>
          </cell>
        </row>
        <row r="1486">
          <cell r="D1486">
            <v>0</v>
          </cell>
          <cell r="J1486" t="e">
            <v>#N/A</v>
          </cell>
          <cell r="O1486" t="e">
            <v>#N/A</v>
          </cell>
          <cell r="P1486" t="e">
            <v>#N/A</v>
          </cell>
        </row>
        <row r="1487">
          <cell r="D1487">
            <v>0</v>
          </cell>
          <cell r="J1487" t="e">
            <v>#N/A</v>
          </cell>
          <cell r="O1487" t="e">
            <v>#N/A</v>
          </cell>
          <cell r="P1487" t="e">
            <v>#N/A</v>
          </cell>
        </row>
        <row r="1488">
          <cell r="D1488">
            <v>0</v>
          </cell>
          <cell r="J1488" t="e">
            <v>#N/A</v>
          </cell>
          <cell r="O1488" t="e">
            <v>#N/A</v>
          </cell>
          <cell r="P1488" t="e">
            <v>#N/A</v>
          </cell>
        </row>
        <row r="1489">
          <cell r="D1489">
            <v>0</v>
          </cell>
          <cell r="J1489" t="e">
            <v>#N/A</v>
          </cell>
          <cell r="O1489" t="e">
            <v>#N/A</v>
          </cell>
          <cell r="P1489" t="e">
            <v>#N/A</v>
          </cell>
        </row>
        <row r="1490">
          <cell r="D1490">
            <v>0</v>
          </cell>
          <cell r="J1490" t="e">
            <v>#N/A</v>
          </cell>
          <cell r="O1490" t="e">
            <v>#N/A</v>
          </cell>
          <cell r="P1490" t="e">
            <v>#N/A</v>
          </cell>
        </row>
        <row r="1491">
          <cell r="D1491">
            <v>0</v>
          </cell>
          <cell r="J1491" t="e">
            <v>#N/A</v>
          </cell>
          <cell r="O1491" t="e">
            <v>#N/A</v>
          </cell>
          <cell r="P1491" t="e">
            <v>#N/A</v>
          </cell>
        </row>
        <row r="1492">
          <cell r="D1492">
            <v>0</v>
          </cell>
          <cell r="J1492" t="e">
            <v>#N/A</v>
          </cell>
          <cell r="O1492" t="e">
            <v>#N/A</v>
          </cell>
          <cell r="P1492" t="e">
            <v>#N/A</v>
          </cell>
        </row>
        <row r="1493">
          <cell r="D1493">
            <v>0</v>
          </cell>
          <cell r="J1493" t="e">
            <v>#N/A</v>
          </cell>
          <cell r="O1493" t="e">
            <v>#N/A</v>
          </cell>
          <cell r="P1493" t="e">
            <v>#N/A</v>
          </cell>
        </row>
        <row r="1494">
          <cell r="D1494">
            <v>0</v>
          </cell>
          <cell r="J1494" t="e">
            <v>#N/A</v>
          </cell>
          <cell r="O1494" t="e">
            <v>#N/A</v>
          </cell>
          <cell r="P1494" t="e">
            <v>#N/A</v>
          </cell>
        </row>
        <row r="1495">
          <cell r="D1495">
            <v>0</v>
          </cell>
          <cell r="J1495" t="e">
            <v>#N/A</v>
          </cell>
          <cell r="O1495" t="e">
            <v>#N/A</v>
          </cell>
          <cell r="P1495" t="e">
            <v>#N/A</v>
          </cell>
        </row>
        <row r="1496">
          <cell r="D1496">
            <v>0</v>
          </cell>
          <cell r="J1496" t="e">
            <v>#N/A</v>
          </cell>
          <cell r="O1496" t="e">
            <v>#N/A</v>
          </cell>
          <cell r="P1496" t="e">
            <v>#N/A</v>
          </cell>
        </row>
        <row r="1497">
          <cell r="D1497">
            <v>0</v>
          </cell>
          <cell r="J1497" t="e">
            <v>#N/A</v>
          </cell>
          <cell r="O1497" t="e">
            <v>#N/A</v>
          </cell>
          <cell r="P1497" t="e">
            <v>#N/A</v>
          </cell>
        </row>
        <row r="1498">
          <cell r="D1498">
            <v>0</v>
          </cell>
          <cell r="J1498" t="e">
            <v>#N/A</v>
          </cell>
          <cell r="O1498" t="e">
            <v>#N/A</v>
          </cell>
          <cell r="P1498" t="e">
            <v>#N/A</v>
          </cell>
        </row>
        <row r="1499">
          <cell r="D1499">
            <v>0</v>
          </cell>
          <cell r="J1499" t="e">
            <v>#N/A</v>
          </cell>
          <cell r="O1499" t="e">
            <v>#N/A</v>
          </cell>
          <cell r="P1499" t="e">
            <v>#N/A</v>
          </cell>
        </row>
        <row r="1500">
          <cell r="D1500">
            <v>0</v>
          </cell>
          <cell r="J1500" t="e">
            <v>#N/A</v>
          </cell>
          <cell r="O1500" t="e">
            <v>#N/A</v>
          </cell>
          <cell r="P1500" t="e">
            <v>#N/A</v>
          </cell>
        </row>
        <row r="1501">
          <cell r="D1501">
            <v>0</v>
          </cell>
          <cell r="J1501" t="e">
            <v>#N/A</v>
          </cell>
          <cell r="O1501" t="e">
            <v>#N/A</v>
          </cell>
          <cell r="P1501" t="e">
            <v>#N/A</v>
          </cell>
        </row>
        <row r="1502">
          <cell r="D1502">
            <v>0</v>
          </cell>
          <cell r="J1502" t="e">
            <v>#N/A</v>
          </cell>
          <cell r="O1502" t="e">
            <v>#N/A</v>
          </cell>
          <cell r="P1502" t="e">
            <v>#N/A</v>
          </cell>
        </row>
        <row r="1503">
          <cell r="D1503">
            <v>0</v>
          </cell>
          <cell r="J1503" t="e">
            <v>#N/A</v>
          </cell>
          <cell r="O1503" t="e">
            <v>#N/A</v>
          </cell>
          <cell r="P1503" t="e">
            <v>#N/A</v>
          </cell>
        </row>
        <row r="1504">
          <cell r="D1504">
            <v>0</v>
          </cell>
          <cell r="J1504" t="e">
            <v>#N/A</v>
          </cell>
          <cell r="O1504" t="e">
            <v>#N/A</v>
          </cell>
          <cell r="P1504" t="e">
            <v>#N/A</v>
          </cell>
        </row>
        <row r="1505">
          <cell r="D1505">
            <v>0</v>
          </cell>
          <cell r="J1505" t="e">
            <v>#N/A</v>
          </cell>
          <cell r="O1505" t="e">
            <v>#N/A</v>
          </cell>
          <cell r="P1505" t="e">
            <v>#N/A</v>
          </cell>
        </row>
        <row r="1506">
          <cell r="D1506">
            <v>0</v>
          </cell>
          <cell r="J1506" t="e">
            <v>#N/A</v>
          </cell>
          <cell r="O1506" t="e">
            <v>#N/A</v>
          </cell>
          <cell r="P1506" t="e">
            <v>#N/A</v>
          </cell>
        </row>
        <row r="1507">
          <cell r="D1507">
            <v>0</v>
          </cell>
          <cell r="J1507" t="e">
            <v>#N/A</v>
          </cell>
          <cell r="O1507" t="e">
            <v>#N/A</v>
          </cell>
          <cell r="P1507" t="e">
            <v>#N/A</v>
          </cell>
        </row>
        <row r="1508">
          <cell r="D1508">
            <v>0</v>
          </cell>
          <cell r="J1508" t="e">
            <v>#N/A</v>
          </cell>
          <cell r="O1508" t="e">
            <v>#N/A</v>
          </cell>
          <cell r="P1508" t="e">
            <v>#N/A</v>
          </cell>
        </row>
        <row r="1509">
          <cell r="D1509">
            <v>0</v>
          </cell>
          <cell r="J1509" t="e">
            <v>#N/A</v>
          </cell>
          <cell r="O1509" t="e">
            <v>#N/A</v>
          </cell>
          <cell r="P1509" t="e">
            <v>#N/A</v>
          </cell>
        </row>
        <row r="1510">
          <cell r="D1510">
            <v>0</v>
          </cell>
          <cell r="J1510" t="e">
            <v>#N/A</v>
          </cell>
          <cell r="O1510" t="e">
            <v>#N/A</v>
          </cell>
          <cell r="P1510" t="e">
            <v>#N/A</v>
          </cell>
        </row>
        <row r="1511">
          <cell r="D1511">
            <v>0</v>
          </cell>
          <cell r="J1511" t="e">
            <v>#N/A</v>
          </cell>
          <cell r="O1511" t="e">
            <v>#N/A</v>
          </cell>
          <cell r="P1511" t="e">
            <v>#N/A</v>
          </cell>
        </row>
        <row r="1512">
          <cell r="D1512">
            <v>0</v>
          </cell>
          <cell r="J1512" t="e">
            <v>#N/A</v>
          </cell>
          <cell r="O1512" t="e">
            <v>#N/A</v>
          </cell>
          <cell r="P1512" t="e">
            <v>#N/A</v>
          </cell>
        </row>
        <row r="1513">
          <cell r="D1513">
            <v>0</v>
          </cell>
          <cell r="J1513" t="e">
            <v>#N/A</v>
          </cell>
          <cell r="O1513" t="e">
            <v>#N/A</v>
          </cell>
          <cell r="P1513" t="e">
            <v>#N/A</v>
          </cell>
        </row>
        <row r="1514">
          <cell r="D1514">
            <v>0</v>
          </cell>
          <cell r="J1514" t="e">
            <v>#N/A</v>
          </cell>
          <cell r="O1514" t="e">
            <v>#N/A</v>
          </cell>
          <cell r="P1514" t="e">
            <v>#N/A</v>
          </cell>
        </row>
        <row r="1515">
          <cell r="D1515">
            <v>0</v>
          </cell>
          <cell r="J1515" t="e">
            <v>#N/A</v>
          </cell>
          <cell r="O1515" t="e">
            <v>#N/A</v>
          </cell>
          <cell r="P1515" t="e">
            <v>#N/A</v>
          </cell>
        </row>
        <row r="1516">
          <cell r="D1516">
            <v>0</v>
          </cell>
          <cell r="J1516" t="e">
            <v>#N/A</v>
          </cell>
          <cell r="O1516" t="e">
            <v>#N/A</v>
          </cell>
          <cell r="P1516" t="e">
            <v>#N/A</v>
          </cell>
        </row>
        <row r="1517">
          <cell r="D1517">
            <v>0</v>
          </cell>
          <cell r="J1517" t="e">
            <v>#N/A</v>
          </cell>
          <cell r="O1517" t="e">
            <v>#N/A</v>
          </cell>
          <cell r="P1517" t="e">
            <v>#N/A</v>
          </cell>
        </row>
        <row r="1518">
          <cell r="D1518">
            <v>0</v>
          </cell>
          <cell r="J1518" t="e">
            <v>#N/A</v>
          </cell>
          <cell r="O1518" t="e">
            <v>#N/A</v>
          </cell>
          <cell r="P1518" t="e">
            <v>#N/A</v>
          </cell>
        </row>
        <row r="1519">
          <cell r="D1519">
            <v>0</v>
          </cell>
          <cell r="J1519" t="e">
            <v>#N/A</v>
          </cell>
          <cell r="O1519" t="e">
            <v>#N/A</v>
          </cell>
          <cell r="P1519" t="e">
            <v>#N/A</v>
          </cell>
        </row>
        <row r="1520">
          <cell r="D1520">
            <v>0</v>
          </cell>
          <cell r="J1520" t="e">
            <v>#N/A</v>
          </cell>
          <cell r="O1520" t="e">
            <v>#N/A</v>
          </cell>
          <cell r="P1520" t="e">
            <v>#N/A</v>
          </cell>
        </row>
        <row r="1521">
          <cell r="D1521">
            <v>0</v>
          </cell>
          <cell r="J1521" t="e">
            <v>#N/A</v>
          </cell>
          <cell r="O1521" t="e">
            <v>#N/A</v>
          </cell>
          <cell r="P1521" t="e">
            <v>#N/A</v>
          </cell>
        </row>
        <row r="1522">
          <cell r="D1522">
            <v>0</v>
          </cell>
          <cell r="J1522" t="e">
            <v>#N/A</v>
          </cell>
          <cell r="O1522" t="e">
            <v>#N/A</v>
          </cell>
          <cell r="P1522" t="e">
            <v>#N/A</v>
          </cell>
        </row>
        <row r="1523">
          <cell r="D1523">
            <v>0</v>
          </cell>
          <cell r="J1523" t="e">
            <v>#N/A</v>
          </cell>
          <cell r="O1523" t="e">
            <v>#N/A</v>
          </cell>
          <cell r="P1523" t="e">
            <v>#N/A</v>
          </cell>
        </row>
        <row r="1524">
          <cell r="D1524">
            <v>0</v>
          </cell>
          <cell r="J1524" t="e">
            <v>#N/A</v>
          </cell>
          <cell r="O1524" t="e">
            <v>#N/A</v>
          </cell>
          <cell r="P1524" t="e">
            <v>#N/A</v>
          </cell>
        </row>
        <row r="1525">
          <cell r="D1525">
            <v>0</v>
          </cell>
          <cell r="J1525" t="e">
            <v>#N/A</v>
          </cell>
          <cell r="O1525" t="e">
            <v>#N/A</v>
          </cell>
          <cell r="P1525" t="e">
            <v>#N/A</v>
          </cell>
        </row>
        <row r="1526">
          <cell r="D1526">
            <v>0</v>
          </cell>
          <cell r="J1526" t="e">
            <v>#N/A</v>
          </cell>
          <cell r="O1526" t="e">
            <v>#N/A</v>
          </cell>
          <cell r="P1526" t="e">
            <v>#N/A</v>
          </cell>
        </row>
        <row r="1527">
          <cell r="D1527">
            <v>0</v>
          </cell>
          <cell r="J1527" t="e">
            <v>#N/A</v>
          </cell>
          <cell r="O1527" t="e">
            <v>#N/A</v>
          </cell>
          <cell r="P1527" t="e">
            <v>#N/A</v>
          </cell>
        </row>
        <row r="1528">
          <cell r="D1528">
            <v>0</v>
          </cell>
          <cell r="J1528" t="e">
            <v>#N/A</v>
          </cell>
          <cell r="O1528" t="e">
            <v>#N/A</v>
          </cell>
          <cell r="P1528" t="e">
            <v>#N/A</v>
          </cell>
        </row>
        <row r="1529">
          <cell r="D1529">
            <v>0</v>
          </cell>
          <cell r="J1529" t="e">
            <v>#N/A</v>
          </cell>
          <cell r="O1529" t="e">
            <v>#N/A</v>
          </cell>
          <cell r="P1529" t="e">
            <v>#N/A</v>
          </cell>
        </row>
        <row r="1530">
          <cell r="D1530">
            <v>0</v>
          </cell>
          <cell r="J1530" t="e">
            <v>#N/A</v>
          </cell>
          <cell r="O1530" t="e">
            <v>#N/A</v>
          </cell>
          <cell r="P1530" t="e">
            <v>#N/A</v>
          </cell>
        </row>
        <row r="1531">
          <cell r="D1531">
            <v>0</v>
          </cell>
          <cell r="J1531" t="e">
            <v>#N/A</v>
          </cell>
          <cell r="O1531" t="e">
            <v>#N/A</v>
          </cell>
          <cell r="P1531" t="e">
            <v>#N/A</v>
          </cell>
        </row>
        <row r="1532">
          <cell r="D1532">
            <v>0</v>
          </cell>
          <cell r="J1532" t="e">
            <v>#N/A</v>
          </cell>
          <cell r="O1532" t="e">
            <v>#N/A</v>
          </cell>
          <cell r="P1532" t="e">
            <v>#N/A</v>
          </cell>
        </row>
        <row r="1533">
          <cell r="D1533">
            <v>0</v>
          </cell>
          <cell r="J1533" t="e">
            <v>#N/A</v>
          </cell>
          <cell r="O1533" t="e">
            <v>#N/A</v>
          </cell>
          <cell r="P1533" t="e">
            <v>#N/A</v>
          </cell>
        </row>
        <row r="1534">
          <cell r="D1534">
            <v>0</v>
          </cell>
          <cell r="J1534" t="e">
            <v>#N/A</v>
          </cell>
          <cell r="O1534" t="e">
            <v>#N/A</v>
          </cell>
          <cell r="P1534" t="e">
            <v>#N/A</v>
          </cell>
        </row>
        <row r="1535">
          <cell r="D1535">
            <v>0</v>
          </cell>
          <cell r="J1535" t="e">
            <v>#N/A</v>
          </cell>
          <cell r="O1535" t="e">
            <v>#N/A</v>
          </cell>
          <cell r="P1535" t="e">
            <v>#N/A</v>
          </cell>
        </row>
        <row r="1536">
          <cell r="D1536">
            <v>0</v>
          </cell>
          <cell r="J1536" t="e">
            <v>#N/A</v>
          </cell>
          <cell r="O1536" t="e">
            <v>#N/A</v>
          </cell>
          <cell r="P1536" t="e">
            <v>#N/A</v>
          </cell>
        </row>
        <row r="1537">
          <cell r="D1537">
            <v>0</v>
          </cell>
          <cell r="J1537" t="e">
            <v>#N/A</v>
          </cell>
          <cell r="O1537" t="e">
            <v>#N/A</v>
          </cell>
          <cell r="P1537" t="e">
            <v>#N/A</v>
          </cell>
        </row>
        <row r="1538">
          <cell r="D1538">
            <v>0</v>
          </cell>
          <cell r="J1538" t="e">
            <v>#N/A</v>
          </cell>
          <cell r="O1538" t="e">
            <v>#N/A</v>
          </cell>
          <cell r="P1538" t="e">
            <v>#N/A</v>
          </cell>
        </row>
        <row r="1539">
          <cell r="D1539">
            <v>0</v>
          </cell>
          <cell r="J1539" t="e">
            <v>#N/A</v>
          </cell>
          <cell r="O1539" t="e">
            <v>#N/A</v>
          </cell>
          <cell r="P1539" t="e">
            <v>#N/A</v>
          </cell>
        </row>
        <row r="1540">
          <cell r="D1540">
            <v>0</v>
          </cell>
          <cell r="J1540" t="e">
            <v>#N/A</v>
          </cell>
          <cell r="O1540" t="e">
            <v>#N/A</v>
          </cell>
          <cell r="P1540" t="e">
            <v>#N/A</v>
          </cell>
        </row>
        <row r="1541">
          <cell r="D1541">
            <v>0</v>
          </cell>
          <cell r="J1541" t="e">
            <v>#N/A</v>
          </cell>
          <cell r="O1541" t="e">
            <v>#N/A</v>
          </cell>
          <cell r="P1541" t="e">
            <v>#N/A</v>
          </cell>
        </row>
        <row r="1542">
          <cell r="D1542">
            <v>0</v>
          </cell>
          <cell r="J1542" t="e">
            <v>#N/A</v>
          </cell>
          <cell r="O1542" t="e">
            <v>#N/A</v>
          </cell>
          <cell r="P1542" t="e">
            <v>#N/A</v>
          </cell>
        </row>
        <row r="1543">
          <cell r="D1543">
            <v>0</v>
          </cell>
          <cell r="J1543" t="e">
            <v>#N/A</v>
          </cell>
          <cell r="O1543" t="e">
            <v>#N/A</v>
          </cell>
          <cell r="P1543" t="e">
            <v>#N/A</v>
          </cell>
        </row>
        <row r="1544">
          <cell r="D1544">
            <v>0</v>
          </cell>
          <cell r="J1544" t="e">
            <v>#N/A</v>
          </cell>
          <cell r="O1544" t="e">
            <v>#N/A</v>
          </cell>
          <cell r="P1544" t="e">
            <v>#N/A</v>
          </cell>
        </row>
        <row r="1545">
          <cell r="D1545">
            <v>0</v>
          </cell>
          <cell r="J1545" t="e">
            <v>#N/A</v>
          </cell>
          <cell r="O1545" t="e">
            <v>#N/A</v>
          </cell>
          <cell r="P1545" t="e">
            <v>#N/A</v>
          </cell>
        </row>
        <row r="1546">
          <cell r="D1546">
            <v>0</v>
          </cell>
          <cell r="J1546" t="e">
            <v>#N/A</v>
          </cell>
          <cell r="O1546" t="e">
            <v>#N/A</v>
          </cell>
          <cell r="P1546" t="e">
            <v>#N/A</v>
          </cell>
        </row>
        <row r="1547">
          <cell r="D1547">
            <v>0</v>
          </cell>
          <cell r="J1547" t="e">
            <v>#N/A</v>
          </cell>
          <cell r="O1547" t="e">
            <v>#N/A</v>
          </cell>
          <cell r="P1547" t="e">
            <v>#N/A</v>
          </cell>
        </row>
        <row r="1548">
          <cell r="D1548">
            <v>0</v>
          </cell>
          <cell r="J1548" t="e">
            <v>#N/A</v>
          </cell>
          <cell r="O1548" t="e">
            <v>#N/A</v>
          </cell>
          <cell r="P1548" t="e">
            <v>#N/A</v>
          </cell>
        </row>
        <row r="1549">
          <cell r="D1549">
            <v>0</v>
          </cell>
          <cell r="J1549" t="e">
            <v>#N/A</v>
          </cell>
          <cell r="O1549" t="e">
            <v>#N/A</v>
          </cell>
          <cell r="P1549" t="e">
            <v>#N/A</v>
          </cell>
        </row>
        <row r="1550">
          <cell r="D1550">
            <v>0</v>
          </cell>
          <cell r="J1550" t="e">
            <v>#N/A</v>
          </cell>
          <cell r="O1550" t="e">
            <v>#N/A</v>
          </cell>
          <cell r="P1550" t="e">
            <v>#N/A</v>
          </cell>
        </row>
        <row r="1551">
          <cell r="D1551">
            <v>0</v>
          </cell>
          <cell r="J1551" t="e">
            <v>#N/A</v>
          </cell>
          <cell r="O1551" t="e">
            <v>#N/A</v>
          </cell>
          <cell r="P1551" t="e">
            <v>#N/A</v>
          </cell>
        </row>
        <row r="1552">
          <cell r="D1552">
            <v>0</v>
          </cell>
          <cell r="J1552" t="e">
            <v>#N/A</v>
          </cell>
          <cell r="O1552" t="e">
            <v>#N/A</v>
          </cell>
          <cell r="P1552" t="e">
            <v>#N/A</v>
          </cell>
        </row>
        <row r="1553">
          <cell r="D1553">
            <v>0</v>
          </cell>
          <cell r="J1553" t="e">
            <v>#N/A</v>
          </cell>
          <cell r="O1553" t="e">
            <v>#N/A</v>
          </cell>
          <cell r="P1553" t="e">
            <v>#N/A</v>
          </cell>
        </row>
        <row r="1554">
          <cell r="D1554">
            <v>0</v>
          </cell>
          <cell r="J1554" t="e">
            <v>#N/A</v>
          </cell>
          <cell r="O1554" t="e">
            <v>#N/A</v>
          </cell>
          <cell r="P1554" t="e">
            <v>#N/A</v>
          </cell>
        </row>
        <row r="1555">
          <cell r="D1555">
            <v>0</v>
          </cell>
          <cell r="J1555" t="e">
            <v>#N/A</v>
          </cell>
          <cell r="O1555" t="e">
            <v>#N/A</v>
          </cell>
          <cell r="P1555" t="e">
            <v>#N/A</v>
          </cell>
        </row>
        <row r="1556">
          <cell r="D1556">
            <v>0</v>
          </cell>
          <cell r="J1556" t="e">
            <v>#N/A</v>
          </cell>
          <cell r="O1556" t="e">
            <v>#N/A</v>
          </cell>
          <cell r="P1556" t="e">
            <v>#N/A</v>
          </cell>
        </row>
        <row r="1557">
          <cell r="D1557">
            <v>0</v>
          </cell>
          <cell r="J1557" t="e">
            <v>#N/A</v>
          </cell>
          <cell r="O1557" t="e">
            <v>#N/A</v>
          </cell>
          <cell r="P1557" t="e">
            <v>#N/A</v>
          </cell>
        </row>
        <row r="1558">
          <cell r="D1558">
            <v>0</v>
          </cell>
          <cell r="J1558" t="e">
            <v>#N/A</v>
          </cell>
          <cell r="O1558" t="e">
            <v>#N/A</v>
          </cell>
          <cell r="P1558" t="e">
            <v>#N/A</v>
          </cell>
        </row>
        <row r="1559">
          <cell r="D1559">
            <v>0</v>
          </cell>
          <cell r="J1559" t="e">
            <v>#N/A</v>
          </cell>
          <cell r="O1559" t="e">
            <v>#N/A</v>
          </cell>
          <cell r="P1559" t="e">
            <v>#N/A</v>
          </cell>
        </row>
        <row r="1560">
          <cell r="D1560">
            <v>0</v>
          </cell>
          <cell r="J1560" t="e">
            <v>#N/A</v>
          </cell>
          <cell r="O1560" t="e">
            <v>#N/A</v>
          </cell>
          <cell r="P1560" t="e">
            <v>#N/A</v>
          </cell>
        </row>
        <row r="1561">
          <cell r="D1561">
            <v>0</v>
          </cell>
          <cell r="J1561" t="e">
            <v>#N/A</v>
          </cell>
          <cell r="O1561" t="e">
            <v>#N/A</v>
          </cell>
          <cell r="P1561" t="e">
            <v>#N/A</v>
          </cell>
        </row>
        <row r="1562">
          <cell r="D1562">
            <v>0</v>
          </cell>
          <cell r="J1562" t="e">
            <v>#N/A</v>
          </cell>
          <cell r="O1562" t="e">
            <v>#N/A</v>
          </cell>
          <cell r="P1562" t="e">
            <v>#N/A</v>
          </cell>
        </row>
        <row r="1563">
          <cell r="D1563">
            <v>0</v>
          </cell>
          <cell r="J1563" t="e">
            <v>#N/A</v>
          </cell>
          <cell r="O1563" t="e">
            <v>#N/A</v>
          </cell>
          <cell r="P1563" t="e">
            <v>#N/A</v>
          </cell>
        </row>
        <row r="1564">
          <cell r="D1564">
            <v>0</v>
          </cell>
          <cell r="J1564" t="e">
            <v>#N/A</v>
          </cell>
          <cell r="O1564" t="e">
            <v>#N/A</v>
          </cell>
          <cell r="P1564" t="e">
            <v>#N/A</v>
          </cell>
        </row>
        <row r="1565">
          <cell r="D1565">
            <v>0</v>
          </cell>
          <cell r="J1565" t="e">
            <v>#N/A</v>
          </cell>
          <cell r="O1565" t="e">
            <v>#N/A</v>
          </cell>
          <cell r="P1565" t="e">
            <v>#N/A</v>
          </cell>
        </row>
        <row r="1566">
          <cell r="D1566">
            <v>0</v>
          </cell>
          <cell r="J1566" t="e">
            <v>#N/A</v>
          </cell>
          <cell r="O1566" t="e">
            <v>#N/A</v>
          </cell>
          <cell r="P1566" t="e">
            <v>#N/A</v>
          </cell>
        </row>
        <row r="1567">
          <cell r="D1567">
            <v>0</v>
          </cell>
          <cell r="J1567" t="e">
            <v>#N/A</v>
          </cell>
          <cell r="O1567" t="e">
            <v>#N/A</v>
          </cell>
          <cell r="P1567" t="e">
            <v>#N/A</v>
          </cell>
        </row>
        <row r="1568">
          <cell r="D1568">
            <v>0</v>
          </cell>
          <cell r="J1568" t="e">
            <v>#N/A</v>
          </cell>
          <cell r="O1568" t="e">
            <v>#N/A</v>
          </cell>
          <cell r="P1568" t="e">
            <v>#N/A</v>
          </cell>
        </row>
        <row r="1569">
          <cell r="D1569">
            <v>0</v>
          </cell>
          <cell r="J1569" t="e">
            <v>#N/A</v>
          </cell>
          <cell r="O1569" t="e">
            <v>#N/A</v>
          </cell>
          <cell r="P1569" t="e">
            <v>#N/A</v>
          </cell>
        </row>
        <row r="1570">
          <cell r="D1570">
            <v>0</v>
          </cell>
          <cell r="J1570" t="e">
            <v>#N/A</v>
          </cell>
          <cell r="O1570" t="e">
            <v>#N/A</v>
          </cell>
          <cell r="P1570" t="e">
            <v>#N/A</v>
          </cell>
        </row>
        <row r="1571">
          <cell r="D1571">
            <v>0</v>
          </cell>
          <cell r="J1571" t="e">
            <v>#N/A</v>
          </cell>
          <cell r="O1571" t="e">
            <v>#N/A</v>
          </cell>
          <cell r="P1571" t="e">
            <v>#N/A</v>
          </cell>
        </row>
        <row r="1572">
          <cell r="D1572">
            <v>0</v>
          </cell>
          <cell r="J1572" t="e">
            <v>#N/A</v>
          </cell>
          <cell r="O1572" t="e">
            <v>#N/A</v>
          </cell>
          <cell r="P1572" t="e">
            <v>#N/A</v>
          </cell>
        </row>
        <row r="1573">
          <cell r="D1573">
            <v>0</v>
          </cell>
          <cell r="J1573" t="e">
            <v>#N/A</v>
          </cell>
          <cell r="O1573" t="e">
            <v>#N/A</v>
          </cell>
          <cell r="P1573" t="e">
            <v>#N/A</v>
          </cell>
        </row>
        <row r="1574">
          <cell r="D1574">
            <v>0</v>
          </cell>
          <cell r="J1574" t="e">
            <v>#N/A</v>
          </cell>
          <cell r="O1574" t="e">
            <v>#N/A</v>
          </cell>
          <cell r="P1574" t="e">
            <v>#N/A</v>
          </cell>
        </row>
        <row r="1575">
          <cell r="D1575">
            <v>0</v>
          </cell>
          <cell r="J1575" t="e">
            <v>#N/A</v>
          </cell>
          <cell r="O1575" t="e">
            <v>#N/A</v>
          </cell>
          <cell r="P1575" t="e">
            <v>#N/A</v>
          </cell>
        </row>
        <row r="1576">
          <cell r="D1576">
            <v>0</v>
          </cell>
          <cell r="J1576" t="e">
            <v>#N/A</v>
          </cell>
          <cell r="O1576" t="e">
            <v>#N/A</v>
          </cell>
          <cell r="P1576" t="e">
            <v>#N/A</v>
          </cell>
        </row>
        <row r="1577">
          <cell r="D1577">
            <v>0</v>
          </cell>
          <cell r="J1577" t="e">
            <v>#N/A</v>
          </cell>
          <cell r="O1577" t="e">
            <v>#N/A</v>
          </cell>
          <cell r="P1577" t="e">
            <v>#N/A</v>
          </cell>
        </row>
        <row r="1578">
          <cell r="D1578">
            <v>0</v>
          </cell>
          <cell r="J1578" t="e">
            <v>#N/A</v>
          </cell>
          <cell r="O1578" t="e">
            <v>#N/A</v>
          </cell>
          <cell r="P1578" t="e">
            <v>#N/A</v>
          </cell>
        </row>
        <row r="1579">
          <cell r="D1579">
            <v>0</v>
          </cell>
          <cell r="J1579" t="e">
            <v>#N/A</v>
          </cell>
          <cell r="O1579" t="e">
            <v>#N/A</v>
          </cell>
          <cell r="P1579" t="e">
            <v>#N/A</v>
          </cell>
        </row>
        <row r="1580">
          <cell r="D1580">
            <v>0</v>
          </cell>
          <cell r="J1580" t="e">
            <v>#N/A</v>
          </cell>
          <cell r="O1580" t="e">
            <v>#N/A</v>
          </cell>
          <cell r="P1580" t="e">
            <v>#N/A</v>
          </cell>
        </row>
        <row r="1581">
          <cell r="D1581">
            <v>0</v>
          </cell>
          <cell r="J1581" t="e">
            <v>#N/A</v>
          </cell>
          <cell r="O1581" t="e">
            <v>#N/A</v>
          </cell>
          <cell r="P1581" t="e">
            <v>#N/A</v>
          </cell>
        </row>
        <row r="1582">
          <cell r="D1582">
            <v>0</v>
          </cell>
          <cell r="J1582" t="e">
            <v>#N/A</v>
          </cell>
          <cell r="O1582" t="e">
            <v>#N/A</v>
          </cell>
          <cell r="P1582" t="e">
            <v>#N/A</v>
          </cell>
        </row>
        <row r="1583">
          <cell r="D1583">
            <v>0</v>
          </cell>
          <cell r="J1583" t="e">
            <v>#N/A</v>
          </cell>
          <cell r="O1583" t="e">
            <v>#N/A</v>
          </cell>
          <cell r="P1583" t="e">
            <v>#N/A</v>
          </cell>
        </row>
        <row r="1584">
          <cell r="D1584">
            <v>0</v>
          </cell>
          <cell r="J1584" t="e">
            <v>#N/A</v>
          </cell>
          <cell r="O1584" t="e">
            <v>#N/A</v>
          </cell>
          <cell r="P1584" t="e">
            <v>#N/A</v>
          </cell>
        </row>
        <row r="1585">
          <cell r="D1585">
            <v>0</v>
          </cell>
          <cell r="J1585" t="e">
            <v>#N/A</v>
          </cell>
          <cell r="O1585" t="e">
            <v>#N/A</v>
          </cell>
          <cell r="P1585" t="e">
            <v>#N/A</v>
          </cell>
        </row>
        <row r="1586">
          <cell r="D1586">
            <v>0</v>
          </cell>
          <cell r="J1586" t="e">
            <v>#N/A</v>
          </cell>
          <cell r="O1586" t="e">
            <v>#N/A</v>
          </cell>
          <cell r="P1586" t="e">
            <v>#N/A</v>
          </cell>
        </row>
        <row r="1587">
          <cell r="D1587">
            <v>0</v>
          </cell>
          <cell r="J1587" t="e">
            <v>#N/A</v>
          </cell>
          <cell r="O1587" t="e">
            <v>#N/A</v>
          </cell>
          <cell r="P1587" t="e">
            <v>#N/A</v>
          </cell>
        </row>
        <row r="1588">
          <cell r="D1588">
            <v>0</v>
          </cell>
          <cell r="J1588" t="e">
            <v>#N/A</v>
          </cell>
          <cell r="O1588" t="e">
            <v>#N/A</v>
          </cell>
          <cell r="P1588" t="e">
            <v>#N/A</v>
          </cell>
        </row>
        <row r="1589">
          <cell r="D1589">
            <v>0</v>
          </cell>
          <cell r="J1589" t="e">
            <v>#N/A</v>
          </cell>
          <cell r="O1589" t="e">
            <v>#N/A</v>
          </cell>
          <cell r="P1589" t="e">
            <v>#N/A</v>
          </cell>
        </row>
        <row r="1590">
          <cell r="D1590">
            <v>0</v>
          </cell>
          <cell r="J1590" t="e">
            <v>#N/A</v>
          </cell>
          <cell r="O1590" t="e">
            <v>#N/A</v>
          </cell>
          <cell r="P1590" t="e">
            <v>#N/A</v>
          </cell>
        </row>
        <row r="1591">
          <cell r="D1591">
            <v>0</v>
          </cell>
          <cell r="J1591" t="e">
            <v>#N/A</v>
          </cell>
          <cell r="O1591" t="e">
            <v>#N/A</v>
          </cell>
          <cell r="P1591" t="e">
            <v>#N/A</v>
          </cell>
        </row>
        <row r="1592">
          <cell r="D1592">
            <v>0</v>
          </cell>
          <cell r="J1592" t="e">
            <v>#N/A</v>
          </cell>
          <cell r="O1592" t="e">
            <v>#N/A</v>
          </cell>
          <cell r="P1592" t="e">
            <v>#N/A</v>
          </cell>
        </row>
        <row r="1593">
          <cell r="D1593">
            <v>0</v>
          </cell>
          <cell r="J1593" t="e">
            <v>#N/A</v>
          </cell>
          <cell r="O1593" t="e">
            <v>#N/A</v>
          </cell>
          <cell r="P1593" t="e">
            <v>#N/A</v>
          </cell>
        </row>
        <row r="1594">
          <cell r="D1594">
            <v>0</v>
          </cell>
          <cell r="J1594" t="e">
            <v>#N/A</v>
          </cell>
          <cell r="O1594" t="e">
            <v>#N/A</v>
          </cell>
          <cell r="P1594" t="e">
            <v>#N/A</v>
          </cell>
        </row>
        <row r="1595">
          <cell r="D1595">
            <v>0</v>
          </cell>
          <cell r="J1595" t="e">
            <v>#N/A</v>
          </cell>
          <cell r="O1595" t="e">
            <v>#N/A</v>
          </cell>
          <cell r="P1595" t="e">
            <v>#N/A</v>
          </cell>
        </row>
        <row r="1596">
          <cell r="D1596">
            <v>0</v>
          </cell>
          <cell r="J1596" t="e">
            <v>#N/A</v>
          </cell>
          <cell r="O1596" t="e">
            <v>#N/A</v>
          </cell>
          <cell r="P1596" t="e">
            <v>#N/A</v>
          </cell>
        </row>
        <row r="1597">
          <cell r="D1597">
            <v>0</v>
          </cell>
          <cell r="J1597" t="e">
            <v>#N/A</v>
          </cell>
          <cell r="O1597" t="e">
            <v>#N/A</v>
          </cell>
          <cell r="P1597" t="e">
            <v>#N/A</v>
          </cell>
        </row>
        <row r="1598">
          <cell r="D1598">
            <v>0</v>
          </cell>
          <cell r="J1598" t="e">
            <v>#N/A</v>
          </cell>
          <cell r="O1598" t="e">
            <v>#N/A</v>
          </cell>
          <cell r="P1598" t="e">
            <v>#N/A</v>
          </cell>
        </row>
        <row r="1599">
          <cell r="D1599">
            <v>0</v>
          </cell>
          <cell r="J1599" t="e">
            <v>#N/A</v>
          </cell>
          <cell r="O1599" t="e">
            <v>#N/A</v>
          </cell>
          <cell r="P1599" t="e">
            <v>#N/A</v>
          </cell>
        </row>
        <row r="1600">
          <cell r="D1600">
            <v>0</v>
          </cell>
          <cell r="J1600" t="e">
            <v>#N/A</v>
          </cell>
          <cell r="O1600" t="e">
            <v>#N/A</v>
          </cell>
          <cell r="P1600" t="e">
            <v>#N/A</v>
          </cell>
        </row>
        <row r="1601">
          <cell r="D1601">
            <v>0</v>
          </cell>
          <cell r="J1601" t="e">
            <v>#N/A</v>
          </cell>
          <cell r="O1601" t="e">
            <v>#N/A</v>
          </cell>
          <cell r="P1601" t="e">
            <v>#N/A</v>
          </cell>
        </row>
        <row r="1602">
          <cell r="D1602">
            <v>0</v>
          </cell>
          <cell r="J1602" t="e">
            <v>#N/A</v>
          </cell>
          <cell r="O1602" t="e">
            <v>#N/A</v>
          </cell>
          <cell r="P1602" t="e">
            <v>#N/A</v>
          </cell>
        </row>
        <row r="1603">
          <cell r="D1603">
            <v>0</v>
          </cell>
          <cell r="J1603" t="e">
            <v>#N/A</v>
          </cell>
          <cell r="O1603" t="e">
            <v>#N/A</v>
          </cell>
          <cell r="P1603" t="e">
            <v>#N/A</v>
          </cell>
        </row>
        <row r="1604">
          <cell r="D1604">
            <v>0</v>
          </cell>
          <cell r="J1604" t="e">
            <v>#N/A</v>
          </cell>
          <cell r="O1604" t="e">
            <v>#N/A</v>
          </cell>
          <cell r="P1604" t="e">
            <v>#N/A</v>
          </cell>
        </row>
        <row r="1605">
          <cell r="D1605">
            <v>0</v>
          </cell>
          <cell r="J1605" t="e">
            <v>#N/A</v>
          </cell>
          <cell r="O1605" t="e">
            <v>#N/A</v>
          </cell>
          <cell r="P1605" t="e">
            <v>#N/A</v>
          </cell>
        </row>
        <row r="1606">
          <cell r="D1606">
            <v>0</v>
          </cell>
          <cell r="J1606" t="e">
            <v>#N/A</v>
          </cell>
          <cell r="O1606" t="e">
            <v>#N/A</v>
          </cell>
          <cell r="P1606" t="e">
            <v>#N/A</v>
          </cell>
        </row>
        <row r="1607">
          <cell r="D1607">
            <v>0</v>
          </cell>
          <cell r="J1607" t="e">
            <v>#N/A</v>
          </cell>
          <cell r="O1607" t="e">
            <v>#N/A</v>
          </cell>
          <cell r="P1607" t="e">
            <v>#N/A</v>
          </cell>
        </row>
        <row r="1608">
          <cell r="D1608">
            <v>0</v>
          </cell>
          <cell r="J1608" t="e">
            <v>#N/A</v>
          </cell>
          <cell r="O1608" t="e">
            <v>#N/A</v>
          </cell>
          <cell r="P1608" t="e">
            <v>#N/A</v>
          </cell>
        </row>
        <row r="1609">
          <cell r="D1609">
            <v>0</v>
          </cell>
          <cell r="J1609" t="e">
            <v>#N/A</v>
          </cell>
          <cell r="O1609" t="e">
            <v>#N/A</v>
          </cell>
          <cell r="P1609" t="e">
            <v>#N/A</v>
          </cell>
        </row>
        <row r="1610">
          <cell r="D1610">
            <v>0</v>
          </cell>
          <cell r="J1610" t="e">
            <v>#N/A</v>
          </cell>
          <cell r="O1610" t="e">
            <v>#N/A</v>
          </cell>
          <cell r="P1610" t="e">
            <v>#N/A</v>
          </cell>
        </row>
        <row r="1611">
          <cell r="D1611">
            <v>0</v>
          </cell>
          <cell r="J1611" t="e">
            <v>#N/A</v>
          </cell>
          <cell r="O1611" t="e">
            <v>#N/A</v>
          </cell>
          <cell r="P1611" t="e">
            <v>#N/A</v>
          </cell>
        </row>
        <row r="1612">
          <cell r="D1612">
            <v>0</v>
          </cell>
          <cell r="J1612" t="e">
            <v>#N/A</v>
          </cell>
          <cell r="O1612" t="e">
            <v>#N/A</v>
          </cell>
          <cell r="P1612" t="e">
            <v>#N/A</v>
          </cell>
        </row>
        <row r="1613">
          <cell r="D1613">
            <v>0</v>
          </cell>
          <cell r="J1613" t="e">
            <v>#N/A</v>
          </cell>
          <cell r="O1613" t="e">
            <v>#N/A</v>
          </cell>
          <cell r="P1613" t="e">
            <v>#N/A</v>
          </cell>
        </row>
        <row r="1614">
          <cell r="D1614">
            <v>0</v>
          </cell>
          <cell r="J1614" t="e">
            <v>#N/A</v>
          </cell>
          <cell r="O1614" t="e">
            <v>#N/A</v>
          </cell>
          <cell r="P1614" t="e">
            <v>#N/A</v>
          </cell>
        </row>
        <row r="1615">
          <cell r="D1615">
            <v>0</v>
          </cell>
          <cell r="J1615" t="e">
            <v>#N/A</v>
          </cell>
          <cell r="O1615" t="e">
            <v>#N/A</v>
          </cell>
          <cell r="P1615" t="e">
            <v>#N/A</v>
          </cell>
        </row>
        <row r="1616">
          <cell r="D1616">
            <v>0</v>
          </cell>
          <cell r="J1616" t="e">
            <v>#N/A</v>
          </cell>
          <cell r="O1616" t="e">
            <v>#N/A</v>
          </cell>
          <cell r="P1616" t="e">
            <v>#N/A</v>
          </cell>
        </row>
        <row r="1617">
          <cell r="D1617">
            <v>0</v>
          </cell>
          <cell r="J1617" t="e">
            <v>#N/A</v>
          </cell>
          <cell r="O1617" t="e">
            <v>#N/A</v>
          </cell>
          <cell r="P1617" t="e">
            <v>#N/A</v>
          </cell>
        </row>
        <row r="1618">
          <cell r="D1618">
            <v>0</v>
          </cell>
          <cell r="J1618" t="e">
            <v>#N/A</v>
          </cell>
          <cell r="O1618" t="e">
            <v>#N/A</v>
          </cell>
          <cell r="P1618" t="e">
            <v>#N/A</v>
          </cell>
        </row>
        <row r="1619">
          <cell r="D1619">
            <v>0</v>
          </cell>
          <cell r="J1619" t="e">
            <v>#N/A</v>
          </cell>
          <cell r="O1619" t="e">
            <v>#N/A</v>
          </cell>
          <cell r="P1619" t="e">
            <v>#N/A</v>
          </cell>
        </row>
        <row r="1620">
          <cell r="D1620">
            <v>0</v>
          </cell>
          <cell r="J1620" t="e">
            <v>#N/A</v>
          </cell>
          <cell r="O1620" t="e">
            <v>#N/A</v>
          </cell>
          <cell r="P1620" t="e">
            <v>#N/A</v>
          </cell>
        </row>
        <row r="1621">
          <cell r="D1621">
            <v>0</v>
          </cell>
          <cell r="J1621" t="e">
            <v>#N/A</v>
          </cell>
          <cell r="O1621" t="e">
            <v>#N/A</v>
          </cell>
          <cell r="P1621" t="e">
            <v>#N/A</v>
          </cell>
        </row>
        <row r="1622">
          <cell r="D1622">
            <v>0</v>
          </cell>
          <cell r="J1622" t="e">
            <v>#N/A</v>
          </cell>
          <cell r="O1622" t="e">
            <v>#N/A</v>
          </cell>
          <cell r="P1622" t="e">
            <v>#N/A</v>
          </cell>
        </row>
        <row r="1623">
          <cell r="D1623">
            <v>0</v>
          </cell>
          <cell r="J1623" t="e">
            <v>#N/A</v>
          </cell>
          <cell r="O1623" t="e">
            <v>#N/A</v>
          </cell>
          <cell r="P1623" t="e">
            <v>#N/A</v>
          </cell>
        </row>
        <row r="1624">
          <cell r="D1624">
            <v>0</v>
          </cell>
          <cell r="J1624" t="e">
            <v>#N/A</v>
          </cell>
          <cell r="O1624" t="e">
            <v>#N/A</v>
          </cell>
          <cell r="P1624" t="e">
            <v>#N/A</v>
          </cell>
        </row>
        <row r="1625">
          <cell r="D1625">
            <v>0</v>
          </cell>
          <cell r="J1625" t="e">
            <v>#N/A</v>
          </cell>
          <cell r="O1625" t="e">
            <v>#N/A</v>
          </cell>
          <cell r="P1625" t="e">
            <v>#N/A</v>
          </cell>
        </row>
        <row r="1626">
          <cell r="D1626">
            <v>0</v>
          </cell>
          <cell r="J1626" t="e">
            <v>#N/A</v>
          </cell>
          <cell r="O1626" t="e">
            <v>#N/A</v>
          </cell>
          <cell r="P1626" t="e">
            <v>#N/A</v>
          </cell>
        </row>
        <row r="1627">
          <cell r="D1627">
            <v>0</v>
          </cell>
          <cell r="J1627" t="e">
            <v>#N/A</v>
          </cell>
          <cell r="O1627" t="e">
            <v>#N/A</v>
          </cell>
          <cell r="P1627" t="e">
            <v>#N/A</v>
          </cell>
        </row>
        <row r="1628">
          <cell r="D1628">
            <v>0</v>
          </cell>
          <cell r="J1628" t="e">
            <v>#N/A</v>
          </cell>
          <cell r="O1628" t="e">
            <v>#N/A</v>
          </cell>
          <cell r="P1628" t="e">
            <v>#N/A</v>
          </cell>
        </row>
        <row r="1629">
          <cell r="D1629">
            <v>0</v>
          </cell>
          <cell r="J1629" t="e">
            <v>#N/A</v>
          </cell>
          <cell r="O1629" t="e">
            <v>#N/A</v>
          </cell>
          <cell r="P1629" t="e">
            <v>#N/A</v>
          </cell>
        </row>
        <row r="1630">
          <cell r="D1630">
            <v>0</v>
          </cell>
          <cell r="J1630" t="e">
            <v>#N/A</v>
          </cell>
          <cell r="O1630" t="e">
            <v>#N/A</v>
          </cell>
          <cell r="P1630" t="e">
            <v>#N/A</v>
          </cell>
        </row>
        <row r="1631">
          <cell r="D1631">
            <v>0</v>
          </cell>
          <cell r="J1631" t="e">
            <v>#N/A</v>
          </cell>
          <cell r="O1631" t="e">
            <v>#N/A</v>
          </cell>
          <cell r="P1631" t="e">
            <v>#N/A</v>
          </cell>
        </row>
        <row r="1632">
          <cell r="D1632">
            <v>0</v>
          </cell>
          <cell r="J1632" t="e">
            <v>#N/A</v>
          </cell>
          <cell r="O1632" t="e">
            <v>#N/A</v>
          </cell>
          <cell r="P1632" t="e">
            <v>#N/A</v>
          </cell>
        </row>
        <row r="1633">
          <cell r="D1633">
            <v>0</v>
          </cell>
          <cell r="J1633" t="e">
            <v>#N/A</v>
          </cell>
          <cell r="O1633" t="e">
            <v>#N/A</v>
          </cell>
          <cell r="P1633" t="e">
            <v>#N/A</v>
          </cell>
        </row>
        <row r="1634">
          <cell r="D1634">
            <v>0</v>
          </cell>
          <cell r="J1634" t="e">
            <v>#N/A</v>
          </cell>
          <cell r="O1634" t="e">
            <v>#N/A</v>
          </cell>
          <cell r="P1634" t="e">
            <v>#N/A</v>
          </cell>
        </row>
        <row r="1635">
          <cell r="D1635">
            <v>0</v>
          </cell>
          <cell r="J1635" t="e">
            <v>#N/A</v>
          </cell>
          <cell r="O1635" t="e">
            <v>#N/A</v>
          </cell>
          <cell r="P1635" t="e">
            <v>#N/A</v>
          </cell>
        </row>
        <row r="1636">
          <cell r="D1636">
            <v>0</v>
          </cell>
          <cell r="J1636" t="e">
            <v>#N/A</v>
          </cell>
          <cell r="O1636" t="e">
            <v>#N/A</v>
          </cell>
          <cell r="P1636" t="e">
            <v>#N/A</v>
          </cell>
        </row>
        <row r="1637">
          <cell r="D1637">
            <v>0</v>
          </cell>
          <cell r="J1637" t="e">
            <v>#N/A</v>
          </cell>
          <cell r="O1637" t="e">
            <v>#N/A</v>
          </cell>
          <cell r="P1637" t="e">
            <v>#N/A</v>
          </cell>
        </row>
        <row r="1638">
          <cell r="D1638">
            <v>0</v>
          </cell>
          <cell r="J1638" t="e">
            <v>#N/A</v>
          </cell>
          <cell r="O1638" t="e">
            <v>#N/A</v>
          </cell>
          <cell r="P1638" t="e">
            <v>#N/A</v>
          </cell>
        </row>
        <row r="1639">
          <cell r="D1639">
            <v>0</v>
          </cell>
          <cell r="J1639" t="e">
            <v>#N/A</v>
          </cell>
          <cell r="O1639" t="e">
            <v>#N/A</v>
          </cell>
          <cell r="P1639" t="e">
            <v>#N/A</v>
          </cell>
        </row>
        <row r="1640">
          <cell r="D1640">
            <v>0</v>
          </cell>
          <cell r="J1640" t="e">
            <v>#N/A</v>
          </cell>
          <cell r="O1640" t="e">
            <v>#N/A</v>
          </cell>
          <cell r="P1640" t="e">
            <v>#N/A</v>
          </cell>
        </row>
        <row r="1641">
          <cell r="D1641">
            <v>0</v>
          </cell>
          <cell r="J1641" t="e">
            <v>#N/A</v>
          </cell>
          <cell r="O1641" t="e">
            <v>#N/A</v>
          </cell>
          <cell r="P1641" t="e">
            <v>#N/A</v>
          </cell>
        </row>
        <row r="1642">
          <cell r="D1642">
            <v>0</v>
          </cell>
          <cell r="J1642" t="e">
            <v>#N/A</v>
          </cell>
          <cell r="O1642" t="e">
            <v>#N/A</v>
          </cell>
          <cell r="P1642" t="e">
            <v>#N/A</v>
          </cell>
        </row>
        <row r="1643">
          <cell r="D1643">
            <v>0</v>
          </cell>
          <cell r="J1643" t="e">
            <v>#N/A</v>
          </cell>
          <cell r="O1643" t="e">
            <v>#N/A</v>
          </cell>
          <cell r="P1643" t="e">
            <v>#N/A</v>
          </cell>
        </row>
        <row r="1644">
          <cell r="D1644">
            <v>0</v>
          </cell>
          <cell r="J1644" t="e">
            <v>#N/A</v>
          </cell>
          <cell r="O1644" t="e">
            <v>#N/A</v>
          </cell>
          <cell r="P1644" t="e">
            <v>#N/A</v>
          </cell>
        </row>
        <row r="1645">
          <cell r="D1645">
            <v>0</v>
          </cell>
          <cell r="J1645" t="e">
            <v>#N/A</v>
          </cell>
          <cell r="O1645" t="e">
            <v>#N/A</v>
          </cell>
          <cell r="P1645" t="e">
            <v>#N/A</v>
          </cell>
        </row>
        <row r="1646">
          <cell r="D1646">
            <v>0</v>
          </cell>
          <cell r="J1646" t="e">
            <v>#N/A</v>
          </cell>
          <cell r="O1646" t="e">
            <v>#N/A</v>
          </cell>
          <cell r="P1646" t="e">
            <v>#N/A</v>
          </cell>
        </row>
        <row r="1647">
          <cell r="D1647">
            <v>0</v>
          </cell>
          <cell r="J1647" t="e">
            <v>#N/A</v>
          </cell>
          <cell r="O1647" t="e">
            <v>#N/A</v>
          </cell>
          <cell r="P1647" t="e">
            <v>#N/A</v>
          </cell>
        </row>
        <row r="1648">
          <cell r="D1648">
            <v>0</v>
          </cell>
          <cell r="J1648" t="e">
            <v>#N/A</v>
          </cell>
          <cell r="O1648" t="e">
            <v>#N/A</v>
          </cell>
          <cell r="P1648" t="e">
            <v>#N/A</v>
          </cell>
        </row>
        <row r="1649">
          <cell r="D1649">
            <v>0</v>
          </cell>
          <cell r="J1649" t="e">
            <v>#N/A</v>
          </cell>
          <cell r="O1649" t="e">
            <v>#N/A</v>
          </cell>
          <cell r="P1649" t="e">
            <v>#N/A</v>
          </cell>
        </row>
        <row r="1650">
          <cell r="D1650">
            <v>0</v>
          </cell>
          <cell r="J1650" t="e">
            <v>#N/A</v>
          </cell>
          <cell r="O1650" t="e">
            <v>#N/A</v>
          </cell>
          <cell r="P1650" t="e">
            <v>#N/A</v>
          </cell>
        </row>
        <row r="1651">
          <cell r="D1651">
            <v>0</v>
          </cell>
          <cell r="J1651" t="e">
            <v>#N/A</v>
          </cell>
          <cell r="O1651" t="e">
            <v>#N/A</v>
          </cell>
          <cell r="P1651" t="e">
            <v>#N/A</v>
          </cell>
        </row>
        <row r="1652">
          <cell r="D1652">
            <v>0</v>
          </cell>
          <cell r="J1652" t="e">
            <v>#N/A</v>
          </cell>
          <cell r="O1652" t="e">
            <v>#N/A</v>
          </cell>
          <cell r="P1652" t="e">
            <v>#N/A</v>
          </cell>
        </row>
        <row r="1653">
          <cell r="D1653">
            <v>0</v>
          </cell>
          <cell r="J1653" t="e">
            <v>#N/A</v>
          </cell>
          <cell r="O1653" t="e">
            <v>#N/A</v>
          </cell>
          <cell r="P1653" t="e">
            <v>#N/A</v>
          </cell>
        </row>
        <row r="1654">
          <cell r="D1654">
            <v>0</v>
          </cell>
          <cell r="J1654" t="e">
            <v>#N/A</v>
          </cell>
          <cell r="O1654" t="e">
            <v>#N/A</v>
          </cell>
          <cell r="P1654" t="e">
            <v>#N/A</v>
          </cell>
        </row>
        <row r="1655">
          <cell r="D1655">
            <v>0</v>
          </cell>
          <cell r="J1655" t="e">
            <v>#N/A</v>
          </cell>
          <cell r="O1655" t="e">
            <v>#N/A</v>
          </cell>
          <cell r="P1655" t="e">
            <v>#N/A</v>
          </cell>
        </row>
        <row r="1656">
          <cell r="D1656">
            <v>0</v>
          </cell>
          <cell r="J1656" t="e">
            <v>#N/A</v>
          </cell>
          <cell r="O1656" t="e">
            <v>#N/A</v>
          </cell>
          <cell r="P1656" t="e">
            <v>#N/A</v>
          </cell>
        </row>
        <row r="1657">
          <cell r="D1657">
            <v>0</v>
          </cell>
          <cell r="J1657" t="e">
            <v>#N/A</v>
          </cell>
          <cell r="O1657" t="e">
            <v>#N/A</v>
          </cell>
          <cell r="P1657" t="e">
            <v>#N/A</v>
          </cell>
        </row>
        <row r="1658">
          <cell r="D1658">
            <v>0</v>
          </cell>
          <cell r="J1658" t="e">
            <v>#N/A</v>
          </cell>
          <cell r="O1658" t="e">
            <v>#N/A</v>
          </cell>
          <cell r="P1658" t="e">
            <v>#N/A</v>
          </cell>
        </row>
        <row r="1659">
          <cell r="D1659">
            <v>0</v>
          </cell>
          <cell r="J1659" t="e">
            <v>#N/A</v>
          </cell>
          <cell r="O1659" t="e">
            <v>#N/A</v>
          </cell>
          <cell r="P1659" t="e">
            <v>#N/A</v>
          </cell>
        </row>
        <row r="1660">
          <cell r="D1660">
            <v>0</v>
          </cell>
          <cell r="J1660" t="e">
            <v>#N/A</v>
          </cell>
          <cell r="O1660" t="e">
            <v>#N/A</v>
          </cell>
          <cell r="P1660" t="e">
            <v>#N/A</v>
          </cell>
        </row>
        <row r="1661">
          <cell r="D1661">
            <v>0</v>
          </cell>
          <cell r="J1661" t="e">
            <v>#N/A</v>
          </cell>
          <cell r="O1661" t="e">
            <v>#N/A</v>
          </cell>
          <cell r="P1661" t="e">
            <v>#N/A</v>
          </cell>
        </row>
        <row r="1662">
          <cell r="D1662">
            <v>0</v>
          </cell>
          <cell r="J1662" t="e">
            <v>#N/A</v>
          </cell>
          <cell r="O1662" t="e">
            <v>#N/A</v>
          </cell>
          <cell r="P1662" t="e">
            <v>#N/A</v>
          </cell>
        </row>
        <row r="1663">
          <cell r="D1663">
            <v>0</v>
          </cell>
          <cell r="J1663" t="e">
            <v>#N/A</v>
          </cell>
          <cell r="O1663" t="e">
            <v>#N/A</v>
          </cell>
          <cell r="P1663" t="e">
            <v>#N/A</v>
          </cell>
        </row>
        <row r="1664">
          <cell r="D1664">
            <v>0</v>
          </cell>
          <cell r="J1664" t="e">
            <v>#N/A</v>
          </cell>
          <cell r="O1664" t="e">
            <v>#N/A</v>
          </cell>
          <cell r="P1664" t="e">
            <v>#N/A</v>
          </cell>
        </row>
        <row r="1665">
          <cell r="D1665">
            <v>0</v>
          </cell>
          <cell r="J1665" t="e">
            <v>#N/A</v>
          </cell>
          <cell r="O1665" t="e">
            <v>#N/A</v>
          </cell>
          <cell r="P1665" t="e">
            <v>#N/A</v>
          </cell>
        </row>
        <row r="1666">
          <cell r="D1666">
            <v>0</v>
          </cell>
          <cell r="J1666" t="e">
            <v>#N/A</v>
          </cell>
          <cell r="O1666" t="e">
            <v>#N/A</v>
          </cell>
          <cell r="P1666" t="e">
            <v>#N/A</v>
          </cell>
        </row>
        <row r="1667">
          <cell r="D1667">
            <v>0</v>
          </cell>
          <cell r="J1667" t="e">
            <v>#N/A</v>
          </cell>
          <cell r="O1667" t="e">
            <v>#N/A</v>
          </cell>
          <cell r="P1667" t="e">
            <v>#N/A</v>
          </cell>
        </row>
        <row r="1668">
          <cell r="D1668">
            <v>0</v>
          </cell>
          <cell r="J1668" t="e">
            <v>#N/A</v>
          </cell>
          <cell r="O1668" t="e">
            <v>#N/A</v>
          </cell>
          <cell r="P1668" t="e">
            <v>#N/A</v>
          </cell>
        </row>
        <row r="1669">
          <cell r="D1669">
            <v>0</v>
          </cell>
          <cell r="J1669" t="e">
            <v>#N/A</v>
          </cell>
          <cell r="O1669" t="e">
            <v>#N/A</v>
          </cell>
          <cell r="P1669" t="e">
            <v>#N/A</v>
          </cell>
        </row>
        <row r="1670">
          <cell r="D1670">
            <v>0</v>
          </cell>
          <cell r="J1670" t="e">
            <v>#N/A</v>
          </cell>
          <cell r="O1670" t="e">
            <v>#N/A</v>
          </cell>
          <cell r="P1670" t="e">
            <v>#N/A</v>
          </cell>
        </row>
        <row r="1671">
          <cell r="D1671">
            <v>0</v>
          </cell>
          <cell r="J1671" t="e">
            <v>#N/A</v>
          </cell>
          <cell r="O1671" t="e">
            <v>#N/A</v>
          </cell>
          <cell r="P1671" t="e">
            <v>#N/A</v>
          </cell>
        </row>
        <row r="1672">
          <cell r="D1672">
            <v>0</v>
          </cell>
          <cell r="J1672" t="e">
            <v>#N/A</v>
          </cell>
          <cell r="O1672" t="e">
            <v>#N/A</v>
          </cell>
          <cell r="P1672" t="e">
            <v>#N/A</v>
          </cell>
        </row>
        <row r="1673">
          <cell r="D1673">
            <v>0</v>
          </cell>
          <cell r="J1673" t="e">
            <v>#N/A</v>
          </cell>
          <cell r="O1673" t="e">
            <v>#N/A</v>
          </cell>
          <cell r="P1673" t="e">
            <v>#N/A</v>
          </cell>
        </row>
        <row r="1674">
          <cell r="D1674">
            <v>0</v>
          </cell>
          <cell r="J1674" t="e">
            <v>#N/A</v>
          </cell>
          <cell r="O1674" t="e">
            <v>#N/A</v>
          </cell>
          <cell r="P1674" t="e">
            <v>#N/A</v>
          </cell>
        </row>
        <row r="1675">
          <cell r="D1675">
            <v>0</v>
          </cell>
          <cell r="J1675" t="e">
            <v>#N/A</v>
          </cell>
          <cell r="O1675" t="e">
            <v>#N/A</v>
          </cell>
          <cell r="P1675" t="e">
            <v>#N/A</v>
          </cell>
        </row>
        <row r="1676">
          <cell r="D1676">
            <v>0</v>
          </cell>
          <cell r="J1676" t="e">
            <v>#N/A</v>
          </cell>
          <cell r="O1676" t="e">
            <v>#N/A</v>
          </cell>
          <cell r="P1676" t="e">
            <v>#N/A</v>
          </cell>
        </row>
        <row r="1677">
          <cell r="D1677">
            <v>0</v>
          </cell>
          <cell r="J1677" t="e">
            <v>#N/A</v>
          </cell>
          <cell r="O1677" t="e">
            <v>#N/A</v>
          </cell>
          <cell r="P1677" t="e">
            <v>#N/A</v>
          </cell>
        </row>
        <row r="1678">
          <cell r="D1678">
            <v>0</v>
          </cell>
          <cell r="J1678" t="e">
            <v>#N/A</v>
          </cell>
          <cell r="O1678" t="e">
            <v>#N/A</v>
          </cell>
          <cell r="P1678" t="e">
            <v>#N/A</v>
          </cell>
        </row>
        <row r="1679">
          <cell r="D1679">
            <v>0</v>
          </cell>
          <cell r="J1679" t="e">
            <v>#N/A</v>
          </cell>
          <cell r="O1679" t="e">
            <v>#N/A</v>
          </cell>
          <cell r="P1679" t="e">
            <v>#N/A</v>
          </cell>
        </row>
        <row r="1680">
          <cell r="D1680">
            <v>0</v>
          </cell>
          <cell r="J1680" t="e">
            <v>#N/A</v>
          </cell>
          <cell r="O1680" t="e">
            <v>#N/A</v>
          </cell>
          <cell r="P1680" t="e">
            <v>#N/A</v>
          </cell>
        </row>
        <row r="1681">
          <cell r="D1681">
            <v>0</v>
          </cell>
          <cell r="J1681" t="e">
            <v>#N/A</v>
          </cell>
          <cell r="O1681" t="e">
            <v>#N/A</v>
          </cell>
          <cell r="P1681" t="e">
            <v>#N/A</v>
          </cell>
        </row>
        <row r="1682">
          <cell r="D1682">
            <v>0</v>
          </cell>
          <cell r="J1682" t="e">
            <v>#N/A</v>
          </cell>
          <cell r="O1682" t="e">
            <v>#N/A</v>
          </cell>
          <cell r="P1682" t="e">
            <v>#N/A</v>
          </cell>
        </row>
        <row r="1683">
          <cell r="D1683">
            <v>0</v>
          </cell>
          <cell r="J1683" t="e">
            <v>#N/A</v>
          </cell>
          <cell r="O1683" t="e">
            <v>#N/A</v>
          </cell>
          <cell r="P1683" t="e">
            <v>#N/A</v>
          </cell>
        </row>
        <row r="1684">
          <cell r="D1684">
            <v>0</v>
          </cell>
          <cell r="J1684" t="e">
            <v>#N/A</v>
          </cell>
          <cell r="O1684" t="e">
            <v>#N/A</v>
          </cell>
          <cell r="P1684" t="e">
            <v>#N/A</v>
          </cell>
        </row>
        <row r="1685">
          <cell r="D1685">
            <v>0</v>
          </cell>
          <cell r="J1685" t="e">
            <v>#N/A</v>
          </cell>
          <cell r="O1685" t="e">
            <v>#N/A</v>
          </cell>
          <cell r="P1685" t="e">
            <v>#N/A</v>
          </cell>
        </row>
        <row r="1686">
          <cell r="D1686">
            <v>0</v>
          </cell>
          <cell r="J1686" t="e">
            <v>#N/A</v>
          </cell>
          <cell r="O1686" t="e">
            <v>#N/A</v>
          </cell>
          <cell r="P1686" t="e">
            <v>#N/A</v>
          </cell>
        </row>
        <row r="1687">
          <cell r="D1687">
            <v>0</v>
          </cell>
          <cell r="J1687" t="e">
            <v>#N/A</v>
          </cell>
          <cell r="O1687" t="e">
            <v>#N/A</v>
          </cell>
          <cell r="P1687" t="e">
            <v>#N/A</v>
          </cell>
        </row>
        <row r="1688">
          <cell r="D1688">
            <v>0</v>
          </cell>
          <cell r="J1688" t="e">
            <v>#N/A</v>
          </cell>
          <cell r="O1688" t="e">
            <v>#N/A</v>
          </cell>
          <cell r="P1688" t="e">
            <v>#N/A</v>
          </cell>
        </row>
        <row r="1689">
          <cell r="D1689">
            <v>0</v>
          </cell>
          <cell r="J1689" t="e">
            <v>#N/A</v>
          </cell>
          <cell r="O1689" t="e">
            <v>#N/A</v>
          </cell>
          <cell r="P1689" t="e">
            <v>#N/A</v>
          </cell>
        </row>
        <row r="1690">
          <cell r="D1690">
            <v>0</v>
          </cell>
          <cell r="J1690" t="e">
            <v>#N/A</v>
          </cell>
          <cell r="O1690" t="e">
            <v>#N/A</v>
          </cell>
          <cell r="P1690" t="e">
            <v>#N/A</v>
          </cell>
        </row>
        <row r="1691">
          <cell r="D1691">
            <v>0</v>
          </cell>
          <cell r="J1691" t="e">
            <v>#N/A</v>
          </cell>
          <cell r="O1691" t="e">
            <v>#N/A</v>
          </cell>
          <cell r="P1691" t="e">
            <v>#N/A</v>
          </cell>
        </row>
        <row r="1692">
          <cell r="D1692">
            <v>0</v>
          </cell>
          <cell r="J1692" t="e">
            <v>#N/A</v>
          </cell>
          <cell r="O1692" t="e">
            <v>#N/A</v>
          </cell>
          <cell r="P1692" t="e">
            <v>#N/A</v>
          </cell>
        </row>
        <row r="1693">
          <cell r="D1693">
            <v>0</v>
          </cell>
          <cell r="J1693" t="e">
            <v>#N/A</v>
          </cell>
          <cell r="O1693" t="e">
            <v>#N/A</v>
          </cell>
          <cell r="P1693" t="e">
            <v>#N/A</v>
          </cell>
        </row>
        <row r="1694">
          <cell r="D1694">
            <v>0</v>
          </cell>
          <cell r="J1694" t="e">
            <v>#N/A</v>
          </cell>
          <cell r="O1694" t="e">
            <v>#N/A</v>
          </cell>
          <cell r="P1694" t="e">
            <v>#N/A</v>
          </cell>
        </row>
        <row r="1695">
          <cell r="D1695">
            <v>0</v>
          </cell>
          <cell r="J1695" t="e">
            <v>#N/A</v>
          </cell>
          <cell r="O1695" t="e">
            <v>#N/A</v>
          </cell>
          <cell r="P1695" t="e">
            <v>#N/A</v>
          </cell>
        </row>
        <row r="1696">
          <cell r="D1696">
            <v>0</v>
          </cell>
          <cell r="J1696" t="e">
            <v>#N/A</v>
          </cell>
          <cell r="O1696" t="e">
            <v>#N/A</v>
          </cell>
          <cell r="P1696" t="e">
            <v>#N/A</v>
          </cell>
        </row>
        <row r="1697">
          <cell r="D1697">
            <v>0</v>
          </cell>
          <cell r="J1697" t="e">
            <v>#N/A</v>
          </cell>
          <cell r="O1697" t="e">
            <v>#N/A</v>
          </cell>
          <cell r="P1697" t="e">
            <v>#N/A</v>
          </cell>
        </row>
        <row r="1698">
          <cell r="D1698">
            <v>0</v>
          </cell>
          <cell r="J1698" t="e">
            <v>#N/A</v>
          </cell>
          <cell r="O1698" t="e">
            <v>#N/A</v>
          </cell>
          <cell r="P1698" t="e">
            <v>#N/A</v>
          </cell>
        </row>
        <row r="1699">
          <cell r="D1699">
            <v>0</v>
          </cell>
          <cell r="J1699" t="e">
            <v>#N/A</v>
          </cell>
          <cell r="O1699" t="e">
            <v>#N/A</v>
          </cell>
          <cell r="P1699" t="e">
            <v>#N/A</v>
          </cell>
        </row>
        <row r="1700">
          <cell r="D1700">
            <v>0</v>
          </cell>
          <cell r="J1700" t="e">
            <v>#N/A</v>
          </cell>
          <cell r="O1700" t="e">
            <v>#N/A</v>
          </cell>
          <cell r="P1700" t="e">
            <v>#N/A</v>
          </cell>
        </row>
        <row r="1701">
          <cell r="D1701">
            <v>0</v>
          </cell>
          <cell r="J1701" t="e">
            <v>#N/A</v>
          </cell>
          <cell r="O1701" t="e">
            <v>#N/A</v>
          </cell>
          <cell r="P1701" t="e">
            <v>#N/A</v>
          </cell>
        </row>
        <row r="1702">
          <cell r="D1702">
            <v>0</v>
          </cell>
          <cell r="J1702" t="e">
            <v>#N/A</v>
          </cell>
          <cell r="O1702" t="e">
            <v>#N/A</v>
          </cell>
          <cell r="P1702" t="e">
            <v>#N/A</v>
          </cell>
        </row>
        <row r="1703">
          <cell r="D1703">
            <v>0</v>
          </cell>
          <cell r="J1703" t="e">
            <v>#N/A</v>
          </cell>
          <cell r="O1703" t="e">
            <v>#N/A</v>
          </cell>
          <cell r="P1703" t="e">
            <v>#N/A</v>
          </cell>
        </row>
        <row r="1704">
          <cell r="D1704">
            <v>0</v>
          </cell>
          <cell r="J1704" t="e">
            <v>#N/A</v>
          </cell>
          <cell r="O1704" t="e">
            <v>#N/A</v>
          </cell>
          <cell r="P1704" t="e">
            <v>#N/A</v>
          </cell>
        </row>
        <row r="1705">
          <cell r="D1705">
            <v>0</v>
          </cell>
          <cell r="J1705" t="e">
            <v>#N/A</v>
          </cell>
          <cell r="O1705" t="e">
            <v>#N/A</v>
          </cell>
          <cell r="P1705" t="e">
            <v>#N/A</v>
          </cell>
        </row>
        <row r="1706">
          <cell r="D1706">
            <v>0</v>
          </cell>
          <cell r="J1706" t="e">
            <v>#N/A</v>
          </cell>
          <cell r="O1706" t="e">
            <v>#N/A</v>
          </cell>
          <cell r="P1706" t="e">
            <v>#N/A</v>
          </cell>
        </row>
        <row r="1707">
          <cell r="D1707">
            <v>0</v>
          </cell>
          <cell r="J1707" t="e">
            <v>#N/A</v>
          </cell>
          <cell r="O1707" t="e">
            <v>#N/A</v>
          </cell>
          <cell r="P1707" t="e">
            <v>#N/A</v>
          </cell>
        </row>
        <row r="1708">
          <cell r="D1708">
            <v>0</v>
          </cell>
          <cell r="J1708" t="e">
            <v>#N/A</v>
          </cell>
          <cell r="O1708" t="e">
            <v>#N/A</v>
          </cell>
          <cell r="P1708" t="e">
            <v>#N/A</v>
          </cell>
        </row>
        <row r="1709">
          <cell r="D1709">
            <v>0</v>
          </cell>
          <cell r="J1709" t="e">
            <v>#N/A</v>
          </cell>
          <cell r="O1709" t="e">
            <v>#N/A</v>
          </cell>
          <cell r="P1709" t="e">
            <v>#N/A</v>
          </cell>
        </row>
        <row r="1710">
          <cell r="D1710">
            <v>0</v>
          </cell>
          <cell r="J1710" t="e">
            <v>#N/A</v>
          </cell>
          <cell r="O1710" t="e">
            <v>#N/A</v>
          </cell>
          <cell r="P1710" t="e">
            <v>#N/A</v>
          </cell>
        </row>
        <row r="1711">
          <cell r="D1711">
            <v>0</v>
          </cell>
          <cell r="J1711" t="e">
            <v>#N/A</v>
          </cell>
          <cell r="O1711" t="e">
            <v>#N/A</v>
          </cell>
          <cell r="P1711" t="e">
            <v>#N/A</v>
          </cell>
        </row>
        <row r="1712">
          <cell r="D1712">
            <v>0</v>
          </cell>
          <cell r="J1712" t="e">
            <v>#N/A</v>
          </cell>
          <cell r="O1712" t="e">
            <v>#N/A</v>
          </cell>
          <cell r="P1712" t="e">
            <v>#N/A</v>
          </cell>
        </row>
        <row r="1713">
          <cell r="D1713">
            <v>0</v>
          </cell>
          <cell r="J1713" t="e">
            <v>#N/A</v>
          </cell>
          <cell r="O1713" t="e">
            <v>#N/A</v>
          </cell>
          <cell r="P1713" t="e">
            <v>#N/A</v>
          </cell>
        </row>
        <row r="1714">
          <cell r="D1714">
            <v>0</v>
          </cell>
          <cell r="J1714" t="e">
            <v>#N/A</v>
          </cell>
          <cell r="O1714" t="e">
            <v>#N/A</v>
          </cell>
          <cell r="P1714" t="e">
            <v>#N/A</v>
          </cell>
        </row>
        <row r="1715">
          <cell r="D1715">
            <v>0</v>
          </cell>
          <cell r="J1715" t="e">
            <v>#N/A</v>
          </cell>
          <cell r="O1715" t="e">
            <v>#N/A</v>
          </cell>
          <cell r="P1715" t="e">
            <v>#N/A</v>
          </cell>
        </row>
        <row r="1716">
          <cell r="D1716">
            <v>0</v>
          </cell>
          <cell r="J1716" t="e">
            <v>#N/A</v>
          </cell>
          <cell r="O1716" t="e">
            <v>#N/A</v>
          </cell>
          <cell r="P1716" t="e">
            <v>#N/A</v>
          </cell>
        </row>
        <row r="1717">
          <cell r="D1717">
            <v>0</v>
          </cell>
          <cell r="J1717" t="e">
            <v>#N/A</v>
          </cell>
          <cell r="O1717" t="e">
            <v>#N/A</v>
          </cell>
          <cell r="P1717" t="e">
            <v>#N/A</v>
          </cell>
        </row>
        <row r="1718">
          <cell r="D1718">
            <v>0</v>
          </cell>
          <cell r="J1718" t="e">
            <v>#N/A</v>
          </cell>
          <cell r="O1718" t="e">
            <v>#N/A</v>
          </cell>
          <cell r="P1718" t="e">
            <v>#N/A</v>
          </cell>
        </row>
        <row r="1719">
          <cell r="D1719">
            <v>0</v>
          </cell>
          <cell r="J1719" t="e">
            <v>#N/A</v>
          </cell>
          <cell r="O1719" t="e">
            <v>#N/A</v>
          </cell>
          <cell r="P1719" t="e">
            <v>#N/A</v>
          </cell>
        </row>
        <row r="1720">
          <cell r="D1720">
            <v>0</v>
          </cell>
          <cell r="J1720" t="e">
            <v>#N/A</v>
          </cell>
          <cell r="O1720" t="e">
            <v>#N/A</v>
          </cell>
          <cell r="P1720" t="e">
            <v>#N/A</v>
          </cell>
        </row>
        <row r="1721">
          <cell r="D1721">
            <v>0</v>
          </cell>
          <cell r="J1721" t="e">
            <v>#N/A</v>
          </cell>
          <cell r="O1721" t="e">
            <v>#N/A</v>
          </cell>
          <cell r="P1721" t="e">
            <v>#N/A</v>
          </cell>
        </row>
        <row r="1722">
          <cell r="D1722">
            <v>0</v>
          </cell>
          <cell r="J1722" t="e">
            <v>#N/A</v>
          </cell>
          <cell r="O1722" t="e">
            <v>#N/A</v>
          </cell>
          <cell r="P1722" t="e">
            <v>#N/A</v>
          </cell>
        </row>
        <row r="1723">
          <cell r="D1723">
            <v>0</v>
          </cell>
          <cell r="J1723" t="e">
            <v>#N/A</v>
          </cell>
          <cell r="O1723" t="e">
            <v>#N/A</v>
          </cell>
          <cell r="P1723" t="e">
            <v>#N/A</v>
          </cell>
        </row>
        <row r="1724">
          <cell r="D1724">
            <v>0</v>
          </cell>
          <cell r="J1724" t="e">
            <v>#N/A</v>
          </cell>
          <cell r="O1724" t="e">
            <v>#N/A</v>
          </cell>
          <cell r="P1724" t="e">
            <v>#N/A</v>
          </cell>
        </row>
        <row r="1725">
          <cell r="D1725">
            <v>0</v>
          </cell>
          <cell r="J1725" t="e">
            <v>#N/A</v>
          </cell>
          <cell r="O1725" t="e">
            <v>#N/A</v>
          </cell>
          <cell r="P1725" t="e">
            <v>#N/A</v>
          </cell>
        </row>
        <row r="1726">
          <cell r="D1726">
            <v>0</v>
          </cell>
          <cell r="J1726" t="e">
            <v>#N/A</v>
          </cell>
          <cell r="O1726" t="e">
            <v>#N/A</v>
          </cell>
          <cell r="P1726" t="e">
            <v>#N/A</v>
          </cell>
        </row>
        <row r="1727">
          <cell r="D1727">
            <v>0</v>
          </cell>
          <cell r="J1727" t="e">
            <v>#N/A</v>
          </cell>
          <cell r="O1727" t="e">
            <v>#N/A</v>
          </cell>
          <cell r="P1727" t="e">
            <v>#N/A</v>
          </cell>
        </row>
        <row r="1728">
          <cell r="D1728">
            <v>0</v>
          </cell>
          <cell r="J1728" t="e">
            <v>#N/A</v>
          </cell>
          <cell r="O1728" t="e">
            <v>#N/A</v>
          </cell>
          <cell r="P1728" t="e">
            <v>#N/A</v>
          </cell>
        </row>
        <row r="1729">
          <cell r="D1729">
            <v>0</v>
          </cell>
          <cell r="J1729" t="e">
            <v>#N/A</v>
          </cell>
          <cell r="O1729" t="e">
            <v>#N/A</v>
          </cell>
          <cell r="P1729" t="e">
            <v>#N/A</v>
          </cell>
        </row>
        <row r="1730">
          <cell r="D1730">
            <v>0</v>
          </cell>
          <cell r="J1730" t="e">
            <v>#N/A</v>
          </cell>
          <cell r="O1730" t="e">
            <v>#N/A</v>
          </cell>
          <cell r="P1730" t="e">
            <v>#N/A</v>
          </cell>
        </row>
        <row r="1731">
          <cell r="D1731">
            <v>0</v>
          </cell>
          <cell r="J1731" t="e">
            <v>#N/A</v>
          </cell>
          <cell r="O1731" t="e">
            <v>#N/A</v>
          </cell>
          <cell r="P1731" t="e">
            <v>#N/A</v>
          </cell>
        </row>
        <row r="1732">
          <cell r="D1732">
            <v>0</v>
          </cell>
          <cell r="J1732" t="e">
            <v>#N/A</v>
          </cell>
          <cell r="O1732" t="e">
            <v>#N/A</v>
          </cell>
          <cell r="P1732" t="e">
            <v>#N/A</v>
          </cell>
        </row>
        <row r="1733">
          <cell r="D1733">
            <v>0</v>
          </cell>
          <cell r="J1733" t="e">
            <v>#N/A</v>
          </cell>
          <cell r="O1733" t="e">
            <v>#N/A</v>
          </cell>
          <cell r="P1733" t="e">
            <v>#N/A</v>
          </cell>
        </row>
        <row r="1734">
          <cell r="D1734">
            <v>0</v>
          </cell>
          <cell r="J1734" t="e">
            <v>#N/A</v>
          </cell>
          <cell r="O1734" t="e">
            <v>#N/A</v>
          </cell>
          <cell r="P1734" t="e">
            <v>#N/A</v>
          </cell>
        </row>
        <row r="1735">
          <cell r="D1735">
            <v>0</v>
          </cell>
          <cell r="J1735" t="e">
            <v>#N/A</v>
          </cell>
          <cell r="O1735" t="e">
            <v>#N/A</v>
          </cell>
          <cell r="P1735" t="e">
            <v>#N/A</v>
          </cell>
        </row>
        <row r="1736">
          <cell r="D1736">
            <v>0</v>
          </cell>
          <cell r="J1736" t="e">
            <v>#N/A</v>
          </cell>
          <cell r="O1736" t="e">
            <v>#N/A</v>
          </cell>
          <cell r="P1736" t="e">
            <v>#N/A</v>
          </cell>
        </row>
        <row r="1737">
          <cell r="D1737">
            <v>0</v>
          </cell>
          <cell r="J1737" t="e">
            <v>#N/A</v>
          </cell>
          <cell r="O1737" t="e">
            <v>#N/A</v>
          </cell>
          <cell r="P1737" t="e">
            <v>#N/A</v>
          </cell>
        </row>
        <row r="1738">
          <cell r="D1738">
            <v>0</v>
          </cell>
          <cell r="J1738" t="e">
            <v>#N/A</v>
          </cell>
          <cell r="O1738" t="e">
            <v>#N/A</v>
          </cell>
          <cell r="P1738" t="e">
            <v>#N/A</v>
          </cell>
        </row>
        <row r="1739">
          <cell r="D1739">
            <v>0</v>
          </cell>
          <cell r="J1739" t="e">
            <v>#N/A</v>
          </cell>
          <cell r="O1739" t="e">
            <v>#N/A</v>
          </cell>
          <cell r="P1739" t="e">
            <v>#N/A</v>
          </cell>
        </row>
        <row r="1740">
          <cell r="D1740">
            <v>0</v>
          </cell>
          <cell r="J1740" t="e">
            <v>#N/A</v>
          </cell>
          <cell r="O1740" t="e">
            <v>#N/A</v>
          </cell>
          <cell r="P1740" t="e">
            <v>#N/A</v>
          </cell>
        </row>
        <row r="1741">
          <cell r="D1741">
            <v>0</v>
          </cell>
          <cell r="J1741" t="e">
            <v>#N/A</v>
          </cell>
          <cell r="O1741" t="e">
            <v>#N/A</v>
          </cell>
          <cell r="P1741" t="e">
            <v>#N/A</v>
          </cell>
        </row>
        <row r="1742">
          <cell r="D1742">
            <v>0</v>
          </cell>
          <cell r="J1742" t="e">
            <v>#N/A</v>
          </cell>
          <cell r="O1742" t="e">
            <v>#N/A</v>
          </cell>
          <cell r="P1742" t="e">
            <v>#N/A</v>
          </cell>
        </row>
        <row r="1743">
          <cell r="D1743">
            <v>0</v>
          </cell>
          <cell r="J1743" t="e">
            <v>#N/A</v>
          </cell>
          <cell r="O1743" t="e">
            <v>#N/A</v>
          </cell>
          <cell r="P1743" t="e">
            <v>#N/A</v>
          </cell>
        </row>
        <row r="1744">
          <cell r="D1744">
            <v>0</v>
          </cell>
          <cell r="J1744" t="e">
            <v>#N/A</v>
          </cell>
          <cell r="O1744" t="e">
            <v>#N/A</v>
          </cell>
          <cell r="P1744" t="e">
            <v>#N/A</v>
          </cell>
        </row>
        <row r="1745">
          <cell r="D1745">
            <v>0</v>
          </cell>
          <cell r="J1745" t="e">
            <v>#N/A</v>
          </cell>
          <cell r="O1745" t="e">
            <v>#N/A</v>
          </cell>
          <cell r="P1745" t="e">
            <v>#N/A</v>
          </cell>
        </row>
        <row r="1746">
          <cell r="D1746">
            <v>0</v>
          </cell>
          <cell r="J1746" t="e">
            <v>#N/A</v>
          </cell>
          <cell r="O1746" t="e">
            <v>#N/A</v>
          </cell>
          <cell r="P1746" t="e">
            <v>#N/A</v>
          </cell>
        </row>
        <row r="1747">
          <cell r="D1747">
            <v>0</v>
          </cell>
          <cell r="J1747" t="e">
            <v>#N/A</v>
          </cell>
          <cell r="O1747" t="e">
            <v>#N/A</v>
          </cell>
          <cell r="P1747" t="e">
            <v>#N/A</v>
          </cell>
        </row>
        <row r="1748">
          <cell r="D1748">
            <v>0</v>
          </cell>
          <cell r="J1748" t="e">
            <v>#N/A</v>
          </cell>
          <cell r="O1748" t="e">
            <v>#N/A</v>
          </cell>
          <cell r="P1748" t="e">
            <v>#N/A</v>
          </cell>
        </row>
        <row r="1749">
          <cell r="D1749">
            <v>0</v>
          </cell>
          <cell r="J1749" t="e">
            <v>#N/A</v>
          </cell>
          <cell r="O1749" t="e">
            <v>#N/A</v>
          </cell>
          <cell r="P1749" t="e">
            <v>#N/A</v>
          </cell>
        </row>
        <row r="1750">
          <cell r="D1750">
            <v>0</v>
          </cell>
          <cell r="J1750" t="e">
            <v>#N/A</v>
          </cell>
          <cell r="O1750" t="e">
            <v>#N/A</v>
          </cell>
          <cell r="P1750" t="e">
            <v>#N/A</v>
          </cell>
        </row>
        <row r="1751">
          <cell r="D1751">
            <v>0</v>
          </cell>
          <cell r="J1751" t="e">
            <v>#N/A</v>
          </cell>
          <cell r="O1751" t="e">
            <v>#N/A</v>
          </cell>
          <cell r="P1751" t="e">
            <v>#N/A</v>
          </cell>
        </row>
        <row r="1752">
          <cell r="D1752">
            <v>0</v>
          </cell>
          <cell r="J1752" t="e">
            <v>#N/A</v>
          </cell>
          <cell r="O1752" t="e">
            <v>#N/A</v>
          </cell>
          <cell r="P1752" t="e">
            <v>#N/A</v>
          </cell>
        </row>
        <row r="1753">
          <cell r="D1753">
            <v>0</v>
          </cell>
          <cell r="J1753" t="e">
            <v>#N/A</v>
          </cell>
          <cell r="O1753" t="e">
            <v>#N/A</v>
          </cell>
          <cell r="P1753" t="e">
            <v>#N/A</v>
          </cell>
        </row>
        <row r="1754">
          <cell r="D1754">
            <v>0</v>
          </cell>
          <cell r="J1754" t="e">
            <v>#N/A</v>
          </cell>
          <cell r="O1754" t="e">
            <v>#N/A</v>
          </cell>
          <cell r="P1754" t="e">
            <v>#N/A</v>
          </cell>
        </row>
        <row r="1755">
          <cell r="D1755">
            <v>0</v>
          </cell>
          <cell r="J1755" t="e">
            <v>#N/A</v>
          </cell>
          <cell r="O1755" t="e">
            <v>#N/A</v>
          </cell>
          <cell r="P1755" t="e">
            <v>#N/A</v>
          </cell>
        </row>
        <row r="1756">
          <cell r="D1756">
            <v>0</v>
          </cell>
          <cell r="J1756" t="e">
            <v>#N/A</v>
          </cell>
          <cell r="O1756" t="e">
            <v>#N/A</v>
          </cell>
          <cell r="P1756" t="e">
            <v>#N/A</v>
          </cell>
        </row>
        <row r="1757">
          <cell r="D1757">
            <v>0</v>
          </cell>
          <cell r="J1757" t="e">
            <v>#N/A</v>
          </cell>
          <cell r="O1757" t="e">
            <v>#N/A</v>
          </cell>
          <cell r="P1757" t="e">
            <v>#N/A</v>
          </cell>
        </row>
        <row r="1758">
          <cell r="D1758">
            <v>0</v>
          </cell>
          <cell r="J1758" t="e">
            <v>#N/A</v>
          </cell>
          <cell r="O1758" t="e">
            <v>#N/A</v>
          </cell>
          <cell r="P1758" t="e">
            <v>#N/A</v>
          </cell>
        </row>
        <row r="1759">
          <cell r="D1759">
            <v>0</v>
          </cell>
          <cell r="J1759" t="e">
            <v>#N/A</v>
          </cell>
          <cell r="O1759" t="e">
            <v>#N/A</v>
          </cell>
          <cell r="P1759" t="e">
            <v>#N/A</v>
          </cell>
        </row>
        <row r="1760">
          <cell r="D1760">
            <v>0</v>
          </cell>
          <cell r="J1760" t="e">
            <v>#N/A</v>
          </cell>
          <cell r="O1760" t="e">
            <v>#N/A</v>
          </cell>
          <cell r="P1760" t="e">
            <v>#N/A</v>
          </cell>
        </row>
        <row r="1761">
          <cell r="D1761">
            <v>0</v>
          </cell>
          <cell r="J1761" t="e">
            <v>#N/A</v>
          </cell>
          <cell r="O1761" t="e">
            <v>#N/A</v>
          </cell>
          <cell r="P1761" t="e">
            <v>#N/A</v>
          </cell>
        </row>
        <row r="1762">
          <cell r="D1762">
            <v>0</v>
          </cell>
          <cell r="J1762" t="e">
            <v>#N/A</v>
          </cell>
          <cell r="O1762" t="e">
            <v>#N/A</v>
          </cell>
          <cell r="P1762" t="e">
            <v>#N/A</v>
          </cell>
        </row>
        <row r="1763">
          <cell r="D1763">
            <v>0</v>
          </cell>
          <cell r="J1763" t="e">
            <v>#N/A</v>
          </cell>
          <cell r="O1763" t="e">
            <v>#N/A</v>
          </cell>
          <cell r="P1763" t="e">
            <v>#N/A</v>
          </cell>
        </row>
        <row r="1764">
          <cell r="D1764">
            <v>0</v>
          </cell>
          <cell r="J1764" t="e">
            <v>#N/A</v>
          </cell>
          <cell r="O1764" t="e">
            <v>#N/A</v>
          </cell>
          <cell r="P1764" t="e">
            <v>#N/A</v>
          </cell>
        </row>
        <row r="1765">
          <cell r="D1765">
            <v>0</v>
          </cell>
          <cell r="J1765" t="e">
            <v>#N/A</v>
          </cell>
          <cell r="O1765" t="e">
            <v>#N/A</v>
          </cell>
          <cell r="P1765" t="e">
            <v>#N/A</v>
          </cell>
        </row>
        <row r="1766">
          <cell r="D1766">
            <v>0</v>
          </cell>
          <cell r="J1766" t="e">
            <v>#N/A</v>
          </cell>
          <cell r="O1766" t="e">
            <v>#N/A</v>
          </cell>
          <cell r="P1766" t="e">
            <v>#N/A</v>
          </cell>
        </row>
        <row r="1767">
          <cell r="D1767">
            <v>0</v>
          </cell>
          <cell r="J1767" t="e">
            <v>#N/A</v>
          </cell>
          <cell r="O1767" t="e">
            <v>#N/A</v>
          </cell>
          <cell r="P1767" t="e">
            <v>#N/A</v>
          </cell>
        </row>
        <row r="1768">
          <cell r="D1768">
            <v>0</v>
          </cell>
          <cell r="J1768" t="e">
            <v>#N/A</v>
          </cell>
          <cell r="O1768" t="e">
            <v>#N/A</v>
          </cell>
          <cell r="P1768" t="e">
            <v>#N/A</v>
          </cell>
        </row>
        <row r="1769">
          <cell r="D1769">
            <v>0</v>
          </cell>
          <cell r="J1769" t="e">
            <v>#N/A</v>
          </cell>
          <cell r="O1769" t="e">
            <v>#N/A</v>
          </cell>
          <cell r="P1769" t="e">
            <v>#N/A</v>
          </cell>
        </row>
        <row r="1770">
          <cell r="D1770">
            <v>0</v>
          </cell>
          <cell r="J1770" t="e">
            <v>#N/A</v>
          </cell>
          <cell r="O1770" t="e">
            <v>#N/A</v>
          </cell>
          <cell r="P1770" t="e">
            <v>#N/A</v>
          </cell>
        </row>
        <row r="1771">
          <cell r="D1771">
            <v>0</v>
          </cell>
          <cell r="J1771" t="e">
            <v>#N/A</v>
          </cell>
          <cell r="O1771" t="e">
            <v>#N/A</v>
          </cell>
          <cell r="P1771" t="e">
            <v>#N/A</v>
          </cell>
        </row>
        <row r="1772">
          <cell r="D1772">
            <v>0</v>
          </cell>
          <cell r="J1772" t="e">
            <v>#N/A</v>
          </cell>
          <cell r="O1772" t="e">
            <v>#N/A</v>
          </cell>
          <cell r="P1772" t="e">
            <v>#N/A</v>
          </cell>
        </row>
        <row r="1773">
          <cell r="D1773">
            <v>0</v>
          </cell>
          <cell r="J1773" t="e">
            <v>#N/A</v>
          </cell>
          <cell r="O1773" t="e">
            <v>#N/A</v>
          </cell>
          <cell r="P1773" t="e">
            <v>#N/A</v>
          </cell>
        </row>
        <row r="1774">
          <cell r="D1774">
            <v>0</v>
          </cell>
          <cell r="J1774" t="e">
            <v>#N/A</v>
          </cell>
          <cell r="O1774" t="e">
            <v>#N/A</v>
          </cell>
          <cell r="P1774" t="e">
            <v>#N/A</v>
          </cell>
        </row>
        <row r="1775">
          <cell r="D1775">
            <v>0</v>
          </cell>
          <cell r="J1775" t="e">
            <v>#N/A</v>
          </cell>
          <cell r="O1775" t="e">
            <v>#N/A</v>
          </cell>
          <cell r="P1775" t="e">
            <v>#N/A</v>
          </cell>
        </row>
        <row r="1776">
          <cell r="D1776">
            <v>0</v>
          </cell>
          <cell r="J1776" t="e">
            <v>#N/A</v>
          </cell>
          <cell r="O1776" t="e">
            <v>#N/A</v>
          </cell>
          <cell r="P1776" t="e">
            <v>#N/A</v>
          </cell>
        </row>
        <row r="1777">
          <cell r="D1777">
            <v>0</v>
          </cell>
          <cell r="J1777" t="e">
            <v>#N/A</v>
          </cell>
          <cell r="O1777" t="e">
            <v>#N/A</v>
          </cell>
          <cell r="P1777" t="e">
            <v>#N/A</v>
          </cell>
        </row>
        <row r="1778">
          <cell r="D1778">
            <v>0</v>
          </cell>
          <cell r="J1778" t="e">
            <v>#N/A</v>
          </cell>
          <cell r="O1778" t="e">
            <v>#N/A</v>
          </cell>
          <cell r="P1778" t="e">
            <v>#N/A</v>
          </cell>
        </row>
        <row r="1779">
          <cell r="D1779">
            <v>0</v>
          </cell>
          <cell r="J1779" t="e">
            <v>#N/A</v>
          </cell>
          <cell r="O1779" t="e">
            <v>#N/A</v>
          </cell>
          <cell r="P1779" t="e">
            <v>#N/A</v>
          </cell>
        </row>
        <row r="1780">
          <cell r="D1780">
            <v>0</v>
          </cell>
          <cell r="J1780" t="e">
            <v>#N/A</v>
          </cell>
          <cell r="O1780" t="e">
            <v>#N/A</v>
          </cell>
          <cell r="P1780" t="e">
            <v>#N/A</v>
          </cell>
        </row>
        <row r="1781">
          <cell r="D1781">
            <v>0</v>
          </cell>
          <cell r="J1781" t="e">
            <v>#N/A</v>
          </cell>
          <cell r="O1781" t="e">
            <v>#N/A</v>
          </cell>
          <cell r="P1781" t="e">
            <v>#N/A</v>
          </cell>
        </row>
        <row r="1782">
          <cell r="D1782">
            <v>0</v>
          </cell>
          <cell r="J1782" t="e">
            <v>#N/A</v>
          </cell>
          <cell r="O1782" t="e">
            <v>#N/A</v>
          </cell>
          <cell r="P1782" t="e">
            <v>#N/A</v>
          </cell>
        </row>
        <row r="1783">
          <cell r="D1783">
            <v>0</v>
          </cell>
          <cell r="J1783" t="e">
            <v>#N/A</v>
          </cell>
          <cell r="O1783" t="e">
            <v>#N/A</v>
          </cell>
          <cell r="P1783" t="e">
            <v>#N/A</v>
          </cell>
        </row>
        <row r="1784">
          <cell r="D1784">
            <v>0</v>
          </cell>
          <cell r="J1784" t="e">
            <v>#N/A</v>
          </cell>
          <cell r="O1784" t="e">
            <v>#N/A</v>
          </cell>
          <cell r="P1784" t="e">
            <v>#N/A</v>
          </cell>
        </row>
        <row r="1785">
          <cell r="D1785">
            <v>0</v>
          </cell>
          <cell r="J1785" t="e">
            <v>#N/A</v>
          </cell>
          <cell r="O1785" t="e">
            <v>#N/A</v>
          </cell>
          <cell r="P1785" t="e">
            <v>#N/A</v>
          </cell>
        </row>
        <row r="1786">
          <cell r="D1786">
            <v>0</v>
          </cell>
          <cell r="J1786" t="e">
            <v>#N/A</v>
          </cell>
          <cell r="O1786" t="e">
            <v>#N/A</v>
          </cell>
          <cell r="P1786" t="e">
            <v>#N/A</v>
          </cell>
        </row>
        <row r="1787">
          <cell r="D1787">
            <v>0</v>
          </cell>
          <cell r="J1787" t="e">
            <v>#N/A</v>
          </cell>
          <cell r="O1787" t="e">
            <v>#N/A</v>
          </cell>
          <cell r="P1787" t="e">
            <v>#N/A</v>
          </cell>
        </row>
        <row r="1788">
          <cell r="D1788">
            <v>0</v>
          </cell>
          <cell r="J1788" t="e">
            <v>#N/A</v>
          </cell>
          <cell r="O1788" t="e">
            <v>#N/A</v>
          </cell>
          <cell r="P1788" t="e">
            <v>#N/A</v>
          </cell>
        </row>
        <row r="1789">
          <cell r="D1789">
            <v>0</v>
          </cell>
          <cell r="J1789" t="e">
            <v>#N/A</v>
          </cell>
          <cell r="O1789" t="e">
            <v>#N/A</v>
          </cell>
          <cell r="P1789" t="e">
            <v>#N/A</v>
          </cell>
        </row>
        <row r="1790">
          <cell r="D1790">
            <v>0</v>
          </cell>
          <cell r="J1790" t="e">
            <v>#N/A</v>
          </cell>
          <cell r="O1790" t="e">
            <v>#N/A</v>
          </cell>
          <cell r="P1790" t="e">
            <v>#N/A</v>
          </cell>
        </row>
        <row r="1791">
          <cell r="D1791">
            <v>0</v>
          </cell>
          <cell r="J1791" t="e">
            <v>#N/A</v>
          </cell>
          <cell r="O1791" t="e">
            <v>#N/A</v>
          </cell>
          <cell r="P1791" t="e">
            <v>#N/A</v>
          </cell>
        </row>
        <row r="1792">
          <cell r="D1792">
            <v>0</v>
          </cell>
          <cell r="J1792" t="e">
            <v>#N/A</v>
          </cell>
          <cell r="O1792" t="e">
            <v>#N/A</v>
          </cell>
          <cell r="P1792" t="e">
            <v>#N/A</v>
          </cell>
        </row>
        <row r="1793">
          <cell r="D1793">
            <v>0</v>
          </cell>
          <cell r="J1793" t="e">
            <v>#N/A</v>
          </cell>
          <cell r="O1793" t="e">
            <v>#N/A</v>
          </cell>
          <cell r="P1793" t="e">
            <v>#N/A</v>
          </cell>
        </row>
        <row r="1794">
          <cell r="D1794">
            <v>0</v>
          </cell>
          <cell r="J1794" t="e">
            <v>#N/A</v>
          </cell>
          <cell r="O1794" t="e">
            <v>#N/A</v>
          </cell>
          <cell r="P1794" t="e">
            <v>#N/A</v>
          </cell>
        </row>
        <row r="1795">
          <cell r="D1795">
            <v>0</v>
          </cell>
          <cell r="J1795" t="e">
            <v>#N/A</v>
          </cell>
          <cell r="O1795" t="e">
            <v>#N/A</v>
          </cell>
          <cell r="P1795" t="e">
            <v>#N/A</v>
          </cell>
        </row>
        <row r="1796">
          <cell r="D1796">
            <v>0</v>
          </cell>
          <cell r="J1796" t="e">
            <v>#N/A</v>
          </cell>
          <cell r="O1796" t="e">
            <v>#N/A</v>
          </cell>
          <cell r="P1796" t="e">
            <v>#N/A</v>
          </cell>
        </row>
        <row r="1797">
          <cell r="D1797">
            <v>0</v>
          </cell>
          <cell r="J1797" t="e">
            <v>#N/A</v>
          </cell>
          <cell r="O1797" t="e">
            <v>#N/A</v>
          </cell>
          <cell r="P1797" t="e">
            <v>#N/A</v>
          </cell>
        </row>
        <row r="1798">
          <cell r="D1798">
            <v>0</v>
          </cell>
          <cell r="J1798" t="e">
            <v>#N/A</v>
          </cell>
          <cell r="O1798" t="e">
            <v>#N/A</v>
          </cell>
          <cell r="P1798" t="e">
            <v>#N/A</v>
          </cell>
        </row>
        <row r="1799">
          <cell r="D1799">
            <v>0</v>
          </cell>
          <cell r="J1799" t="e">
            <v>#N/A</v>
          </cell>
          <cell r="O1799" t="e">
            <v>#N/A</v>
          </cell>
          <cell r="P1799" t="e">
            <v>#N/A</v>
          </cell>
        </row>
        <row r="1800">
          <cell r="D1800">
            <v>0</v>
          </cell>
          <cell r="J1800" t="e">
            <v>#N/A</v>
          </cell>
          <cell r="O1800" t="e">
            <v>#N/A</v>
          </cell>
          <cell r="P1800" t="e">
            <v>#N/A</v>
          </cell>
        </row>
        <row r="1801">
          <cell r="D1801">
            <v>0</v>
          </cell>
          <cell r="J1801" t="e">
            <v>#N/A</v>
          </cell>
          <cell r="O1801" t="e">
            <v>#N/A</v>
          </cell>
          <cell r="P1801" t="e">
            <v>#N/A</v>
          </cell>
        </row>
        <row r="1802">
          <cell r="D1802">
            <v>0</v>
          </cell>
          <cell r="J1802" t="e">
            <v>#N/A</v>
          </cell>
          <cell r="O1802" t="e">
            <v>#N/A</v>
          </cell>
          <cell r="P1802" t="e">
            <v>#N/A</v>
          </cell>
        </row>
        <row r="1803">
          <cell r="D1803">
            <v>0</v>
          </cell>
          <cell r="J1803" t="e">
            <v>#N/A</v>
          </cell>
          <cell r="O1803" t="e">
            <v>#N/A</v>
          </cell>
          <cell r="P1803" t="e">
            <v>#N/A</v>
          </cell>
        </row>
        <row r="1804">
          <cell r="D1804">
            <v>0</v>
          </cell>
          <cell r="J1804" t="e">
            <v>#N/A</v>
          </cell>
          <cell r="O1804" t="e">
            <v>#N/A</v>
          </cell>
          <cell r="P1804" t="e">
            <v>#N/A</v>
          </cell>
        </row>
        <row r="1805">
          <cell r="D1805">
            <v>0</v>
          </cell>
          <cell r="J1805" t="e">
            <v>#N/A</v>
          </cell>
          <cell r="O1805" t="e">
            <v>#N/A</v>
          </cell>
          <cell r="P1805" t="e">
            <v>#N/A</v>
          </cell>
        </row>
        <row r="1806">
          <cell r="D1806">
            <v>0</v>
          </cell>
          <cell r="J1806" t="e">
            <v>#N/A</v>
          </cell>
          <cell r="O1806" t="e">
            <v>#N/A</v>
          </cell>
          <cell r="P1806" t="e">
            <v>#N/A</v>
          </cell>
        </row>
        <row r="1807">
          <cell r="D1807">
            <v>0</v>
          </cell>
          <cell r="J1807" t="e">
            <v>#N/A</v>
          </cell>
          <cell r="O1807" t="e">
            <v>#N/A</v>
          </cell>
          <cell r="P1807" t="e">
            <v>#N/A</v>
          </cell>
        </row>
        <row r="1808">
          <cell r="D1808">
            <v>0</v>
          </cell>
          <cell r="J1808" t="e">
            <v>#N/A</v>
          </cell>
          <cell r="O1808" t="e">
            <v>#N/A</v>
          </cell>
          <cell r="P1808" t="e">
            <v>#N/A</v>
          </cell>
        </row>
        <row r="1809">
          <cell r="D1809">
            <v>0</v>
          </cell>
          <cell r="J1809" t="e">
            <v>#N/A</v>
          </cell>
          <cell r="O1809" t="e">
            <v>#N/A</v>
          </cell>
          <cell r="P1809" t="e">
            <v>#N/A</v>
          </cell>
        </row>
        <row r="1810">
          <cell r="D1810">
            <v>0</v>
          </cell>
          <cell r="J1810" t="e">
            <v>#N/A</v>
          </cell>
          <cell r="O1810" t="e">
            <v>#N/A</v>
          </cell>
          <cell r="P1810" t="e">
            <v>#N/A</v>
          </cell>
        </row>
        <row r="1811">
          <cell r="D1811">
            <v>0</v>
          </cell>
          <cell r="J1811" t="e">
            <v>#N/A</v>
          </cell>
          <cell r="O1811" t="e">
            <v>#N/A</v>
          </cell>
          <cell r="P1811" t="e">
            <v>#N/A</v>
          </cell>
        </row>
        <row r="1812">
          <cell r="D1812">
            <v>0</v>
          </cell>
          <cell r="J1812" t="e">
            <v>#N/A</v>
          </cell>
          <cell r="O1812" t="e">
            <v>#N/A</v>
          </cell>
          <cell r="P1812" t="e">
            <v>#N/A</v>
          </cell>
        </row>
        <row r="1813">
          <cell r="D1813">
            <v>0</v>
          </cell>
          <cell r="J1813" t="e">
            <v>#N/A</v>
          </cell>
          <cell r="O1813" t="e">
            <v>#N/A</v>
          </cell>
          <cell r="P1813" t="e">
            <v>#N/A</v>
          </cell>
        </row>
        <row r="1814">
          <cell r="D1814">
            <v>0</v>
          </cell>
          <cell r="J1814" t="e">
            <v>#N/A</v>
          </cell>
          <cell r="O1814" t="e">
            <v>#N/A</v>
          </cell>
          <cell r="P1814" t="e">
            <v>#N/A</v>
          </cell>
        </row>
        <row r="1815">
          <cell r="D1815">
            <v>0</v>
          </cell>
          <cell r="J1815" t="e">
            <v>#N/A</v>
          </cell>
          <cell r="O1815" t="e">
            <v>#N/A</v>
          </cell>
          <cell r="P1815" t="e">
            <v>#N/A</v>
          </cell>
        </row>
        <row r="1816">
          <cell r="D1816">
            <v>0</v>
          </cell>
          <cell r="J1816" t="e">
            <v>#N/A</v>
          </cell>
          <cell r="O1816" t="e">
            <v>#N/A</v>
          </cell>
          <cell r="P1816" t="e">
            <v>#N/A</v>
          </cell>
        </row>
        <row r="1817">
          <cell r="D1817">
            <v>0</v>
          </cell>
          <cell r="J1817" t="e">
            <v>#N/A</v>
          </cell>
          <cell r="O1817" t="e">
            <v>#N/A</v>
          </cell>
          <cell r="P1817" t="e">
            <v>#N/A</v>
          </cell>
        </row>
        <row r="1818">
          <cell r="D1818">
            <v>0</v>
          </cell>
          <cell r="J1818" t="e">
            <v>#N/A</v>
          </cell>
          <cell r="O1818" t="e">
            <v>#N/A</v>
          </cell>
          <cell r="P1818" t="e">
            <v>#N/A</v>
          </cell>
        </row>
        <row r="1819">
          <cell r="D1819">
            <v>0</v>
          </cell>
          <cell r="J1819" t="e">
            <v>#N/A</v>
          </cell>
          <cell r="O1819" t="e">
            <v>#N/A</v>
          </cell>
          <cell r="P1819" t="e">
            <v>#N/A</v>
          </cell>
        </row>
        <row r="1820">
          <cell r="D1820">
            <v>0</v>
          </cell>
          <cell r="J1820" t="e">
            <v>#N/A</v>
          </cell>
          <cell r="O1820" t="e">
            <v>#N/A</v>
          </cell>
          <cell r="P1820" t="e">
            <v>#N/A</v>
          </cell>
        </row>
        <row r="1821">
          <cell r="D1821">
            <v>0</v>
          </cell>
          <cell r="J1821" t="e">
            <v>#N/A</v>
          </cell>
          <cell r="O1821" t="e">
            <v>#N/A</v>
          </cell>
          <cell r="P1821" t="e">
            <v>#N/A</v>
          </cell>
        </row>
        <row r="1822">
          <cell r="D1822">
            <v>0</v>
          </cell>
          <cell r="J1822" t="e">
            <v>#N/A</v>
          </cell>
          <cell r="O1822" t="e">
            <v>#N/A</v>
          </cell>
          <cell r="P1822" t="e">
            <v>#N/A</v>
          </cell>
        </row>
        <row r="1823">
          <cell r="D1823">
            <v>0</v>
          </cell>
          <cell r="J1823" t="e">
            <v>#N/A</v>
          </cell>
          <cell r="O1823" t="e">
            <v>#N/A</v>
          </cell>
          <cell r="P1823" t="e">
            <v>#N/A</v>
          </cell>
        </row>
        <row r="1824">
          <cell r="D1824">
            <v>0</v>
          </cell>
          <cell r="J1824" t="e">
            <v>#N/A</v>
          </cell>
          <cell r="O1824" t="e">
            <v>#N/A</v>
          </cell>
          <cell r="P1824" t="e">
            <v>#N/A</v>
          </cell>
        </row>
        <row r="1825">
          <cell r="D1825">
            <v>0</v>
          </cell>
          <cell r="J1825" t="e">
            <v>#N/A</v>
          </cell>
          <cell r="O1825" t="e">
            <v>#N/A</v>
          </cell>
          <cell r="P1825" t="e">
            <v>#N/A</v>
          </cell>
        </row>
        <row r="1826">
          <cell r="D1826">
            <v>0</v>
          </cell>
          <cell r="J1826" t="e">
            <v>#N/A</v>
          </cell>
          <cell r="O1826" t="e">
            <v>#N/A</v>
          </cell>
          <cell r="P1826" t="e">
            <v>#N/A</v>
          </cell>
        </row>
        <row r="1827">
          <cell r="D1827">
            <v>0</v>
          </cell>
          <cell r="J1827" t="e">
            <v>#N/A</v>
          </cell>
          <cell r="O1827" t="e">
            <v>#N/A</v>
          </cell>
          <cell r="P1827" t="e">
            <v>#N/A</v>
          </cell>
        </row>
        <row r="1828">
          <cell r="D1828">
            <v>0</v>
          </cell>
          <cell r="J1828" t="e">
            <v>#N/A</v>
          </cell>
          <cell r="O1828" t="e">
            <v>#N/A</v>
          </cell>
          <cell r="P1828" t="e">
            <v>#N/A</v>
          </cell>
        </row>
        <row r="1829">
          <cell r="D1829">
            <v>0</v>
          </cell>
          <cell r="J1829" t="e">
            <v>#N/A</v>
          </cell>
          <cell r="O1829" t="e">
            <v>#N/A</v>
          </cell>
          <cell r="P1829" t="e">
            <v>#N/A</v>
          </cell>
        </row>
        <row r="1830">
          <cell r="D1830">
            <v>0</v>
          </cell>
          <cell r="J1830" t="e">
            <v>#N/A</v>
          </cell>
          <cell r="O1830" t="e">
            <v>#N/A</v>
          </cell>
          <cell r="P1830" t="e">
            <v>#N/A</v>
          </cell>
        </row>
        <row r="1831">
          <cell r="D1831">
            <v>0</v>
          </cell>
          <cell r="J1831" t="e">
            <v>#N/A</v>
          </cell>
          <cell r="O1831" t="e">
            <v>#N/A</v>
          </cell>
          <cell r="P1831" t="e">
            <v>#N/A</v>
          </cell>
        </row>
        <row r="1832">
          <cell r="D1832">
            <v>0</v>
          </cell>
          <cell r="J1832" t="e">
            <v>#N/A</v>
          </cell>
          <cell r="O1832" t="e">
            <v>#N/A</v>
          </cell>
          <cell r="P1832" t="e">
            <v>#N/A</v>
          </cell>
        </row>
        <row r="1833">
          <cell r="D1833">
            <v>0</v>
          </cell>
          <cell r="J1833" t="e">
            <v>#N/A</v>
          </cell>
          <cell r="O1833" t="e">
            <v>#N/A</v>
          </cell>
          <cell r="P1833" t="e">
            <v>#N/A</v>
          </cell>
        </row>
        <row r="1834">
          <cell r="D1834">
            <v>0</v>
          </cell>
          <cell r="J1834" t="e">
            <v>#N/A</v>
          </cell>
          <cell r="O1834" t="e">
            <v>#N/A</v>
          </cell>
          <cell r="P1834" t="e">
            <v>#N/A</v>
          </cell>
        </row>
        <row r="1835">
          <cell r="D1835">
            <v>0</v>
          </cell>
          <cell r="J1835" t="e">
            <v>#N/A</v>
          </cell>
          <cell r="O1835" t="e">
            <v>#N/A</v>
          </cell>
          <cell r="P1835" t="e">
            <v>#N/A</v>
          </cell>
        </row>
        <row r="1836">
          <cell r="D1836">
            <v>0</v>
          </cell>
          <cell r="J1836" t="e">
            <v>#N/A</v>
          </cell>
          <cell r="O1836" t="e">
            <v>#N/A</v>
          </cell>
          <cell r="P1836" t="e">
            <v>#N/A</v>
          </cell>
        </row>
        <row r="1837">
          <cell r="D1837">
            <v>0</v>
          </cell>
          <cell r="J1837" t="e">
            <v>#N/A</v>
          </cell>
          <cell r="O1837" t="e">
            <v>#N/A</v>
          </cell>
          <cell r="P1837" t="e">
            <v>#N/A</v>
          </cell>
        </row>
        <row r="1838">
          <cell r="D1838">
            <v>0</v>
          </cell>
          <cell r="J1838" t="e">
            <v>#N/A</v>
          </cell>
          <cell r="O1838" t="e">
            <v>#N/A</v>
          </cell>
          <cell r="P1838" t="e">
            <v>#N/A</v>
          </cell>
        </row>
        <row r="1839">
          <cell r="D1839">
            <v>0</v>
          </cell>
          <cell r="J1839" t="e">
            <v>#N/A</v>
          </cell>
          <cell r="O1839" t="e">
            <v>#N/A</v>
          </cell>
          <cell r="P1839" t="e">
            <v>#N/A</v>
          </cell>
        </row>
        <row r="1840">
          <cell r="D1840">
            <v>0</v>
          </cell>
          <cell r="J1840" t="e">
            <v>#N/A</v>
          </cell>
          <cell r="O1840" t="e">
            <v>#N/A</v>
          </cell>
          <cell r="P1840" t="e">
            <v>#N/A</v>
          </cell>
        </row>
        <row r="1841">
          <cell r="D1841">
            <v>0</v>
          </cell>
          <cell r="J1841" t="e">
            <v>#N/A</v>
          </cell>
          <cell r="O1841" t="e">
            <v>#N/A</v>
          </cell>
          <cell r="P1841" t="e">
            <v>#N/A</v>
          </cell>
        </row>
        <row r="1842">
          <cell r="D1842">
            <v>0</v>
          </cell>
          <cell r="J1842" t="e">
            <v>#N/A</v>
          </cell>
          <cell r="O1842" t="e">
            <v>#N/A</v>
          </cell>
          <cell r="P1842" t="e">
            <v>#N/A</v>
          </cell>
        </row>
        <row r="1843">
          <cell r="D1843">
            <v>0</v>
          </cell>
          <cell r="J1843" t="e">
            <v>#N/A</v>
          </cell>
          <cell r="O1843" t="e">
            <v>#N/A</v>
          </cell>
          <cell r="P1843" t="e">
            <v>#N/A</v>
          </cell>
        </row>
        <row r="1844">
          <cell r="D1844">
            <v>0</v>
          </cell>
          <cell r="J1844" t="e">
            <v>#N/A</v>
          </cell>
          <cell r="O1844" t="e">
            <v>#N/A</v>
          </cell>
          <cell r="P1844" t="e">
            <v>#N/A</v>
          </cell>
        </row>
        <row r="1845">
          <cell r="D1845">
            <v>0</v>
          </cell>
          <cell r="J1845" t="e">
            <v>#N/A</v>
          </cell>
          <cell r="O1845" t="e">
            <v>#N/A</v>
          </cell>
          <cell r="P1845" t="e">
            <v>#N/A</v>
          </cell>
        </row>
        <row r="1846">
          <cell r="D1846">
            <v>0</v>
          </cell>
          <cell r="J1846" t="e">
            <v>#N/A</v>
          </cell>
          <cell r="O1846" t="e">
            <v>#N/A</v>
          </cell>
          <cell r="P1846" t="e">
            <v>#N/A</v>
          </cell>
        </row>
        <row r="1847">
          <cell r="D1847">
            <v>0</v>
          </cell>
          <cell r="J1847" t="e">
            <v>#N/A</v>
          </cell>
          <cell r="O1847" t="e">
            <v>#N/A</v>
          </cell>
          <cell r="P1847" t="e">
            <v>#N/A</v>
          </cell>
        </row>
        <row r="1848">
          <cell r="D1848">
            <v>0</v>
          </cell>
          <cell r="J1848" t="e">
            <v>#N/A</v>
          </cell>
          <cell r="O1848" t="e">
            <v>#N/A</v>
          </cell>
          <cell r="P1848" t="e">
            <v>#N/A</v>
          </cell>
        </row>
        <row r="1849">
          <cell r="D1849">
            <v>0</v>
          </cell>
          <cell r="J1849" t="e">
            <v>#N/A</v>
          </cell>
          <cell r="O1849" t="e">
            <v>#N/A</v>
          </cell>
          <cell r="P1849" t="e">
            <v>#N/A</v>
          </cell>
        </row>
        <row r="1850">
          <cell r="D1850">
            <v>0</v>
          </cell>
          <cell r="J1850" t="e">
            <v>#N/A</v>
          </cell>
          <cell r="O1850" t="e">
            <v>#N/A</v>
          </cell>
          <cell r="P1850" t="e">
            <v>#N/A</v>
          </cell>
        </row>
        <row r="1851">
          <cell r="D1851">
            <v>0</v>
          </cell>
          <cell r="J1851" t="e">
            <v>#N/A</v>
          </cell>
          <cell r="O1851" t="e">
            <v>#N/A</v>
          </cell>
          <cell r="P1851" t="e">
            <v>#N/A</v>
          </cell>
        </row>
        <row r="1852">
          <cell r="D1852">
            <v>0</v>
          </cell>
          <cell r="J1852" t="e">
            <v>#N/A</v>
          </cell>
          <cell r="O1852" t="e">
            <v>#N/A</v>
          </cell>
          <cell r="P1852" t="e">
            <v>#N/A</v>
          </cell>
        </row>
        <row r="1853">
          <cell r="D1853">
            <v>0</v>
          </cell>
          <cell r="J1853" t="e">
            <v>#N/A</v>
          </cell>
          <cell r="O1853" t="e">
            <v>#N/A</v>
          </cell>
          <cell r="P1853" t="e">
            <v>#N/A</v>
          </cell>
        </row>
        <row r="1854">
          <cell r="D1854">
            <v>0</v>
          </cell>
          <cell r="J1854" t="e">
            <v>#N/A</v>
          </cell>
          <cell r="O1854" t="e">
            <v>#N/A</v>
          </cell>
          <cell r="P1854" t="e">
            <v>#N/A</v>
          </cell>
        </row>
        <row r="1855">
          <cell r="D1855">
            <v>0</v>
          </cell>
          <cell r="J1855" t="e">
            <v>#N/A</v>
          </cell>
          <cell r="O1855" t="e">
            <v>#N/A</v>
          </cell>
          <cell r="P1855" t="e">
            <v>#N/A</v>
          </cell>
        </row>
        <row r="1856">
          <cell r="D1856">
            <v>0</v>
          </cell>
          <cell r="J1856" t="e">
            <v>#N/A</v>
          </cell>
          <cell r="O1856" t="e">
            <v>#N/A</v>
          </cell>
          <cell r="P1856" t="e">
            <v>#N/A</v>
          </cell>
        </row>
        <row r="1857">
          <cell r="D1857">
            <v>0</v>
          </cell>
          <cell r="J1857" t="e">
            <v>#N/A</v>
          </cell>
          <cell r="O1857" t="e">
            <v>#N/A</v>
          </cell>
          <cell r="P1857" t="e">
            <v>#N/A</v>
          </cell>
        </row>
        <row r="1858">
          <cell r="D1858">
            <v>0</v>
          </cell>
          <cell r="J1858" t="e">
            <v>#N/A</v>
          </cell>
          <cell r="O1858" t="e">
            <v>#N/A</v>
          </cell>
          <cell r="P1858" t="e">
            <v>#N/A</v>
          </cell>
        </row>
        <row r="1859">
          <cell r="D1859">
            <v>0</v>
          </cell>
          <cell r="J1859" t="e">
            <v>#N/A</v>
          </cell>
          <cell r="O1859" t="e">
            <v>#N/A</v>
          </cell>
          <cell r="P1859" t="e">
            <v>#N/A</v>
          </cell>
        </row>
        <row r="1860">
          <cell r="D1860">
            <v>0</v>
          </cell>
          <cell r="J1860" t="e">
            <v>#N/A</v>
          </cell>
          <cell r="O1860" t="e">
            <v>#N/A</v>
          </cell>
          <cell r="P1860" t="e">
            <v>#N/A</v>
          </cell>
        </row>
        <row r="1861">
          <cell r="D1861">
            <v>0</v>
          </cell>
          <cell r="J1861" t="e">
            <v>#N/A</v>
          </cell>
          <cell r="O1861" t="e">
            <v>#N/A</v>
          </cell>
          <cell r="P1861" t="e">
            <v>#N/A</v>
          </cell>
        </row>
        <row r="1862">
          <cell r="D1862">
            <v>0</v>
          </cell>
          <cell r="J1862" t="e">
            <v>#N/A</v>
          </cell>
          <cell r="O1862" t="e">
            <v>#N/A</v>
          </cell>
          <cell r="P1862" t="e">
            <v>#N/A</v>
          </cell>
        </row>
        <row r="1863">
          <cell r="D1863">
            <v>0</v>
          </cell>
          <cell r="J1863" t="e">
            <v>#N/A</v>
          </cell>
          <cell r="O1863" t="e">
            <v>#N/A</v>
          </cell>
          <cell r="P1863" t="e">
            <v>#N/A</v>
          </cell>
        </row>
        <row r="1864">
          <cell r="D1864">
            <v>0</v>
          </cell>
          <cell r="J1864" t="e">
            <v>#N/A</v>
          </cell>
          <cell r="O1864" t="e">
            <v>#N/A</v>
          </cell>
          <cell r="P1864" t="e">
            <v>#N/A</v>
          </cell>
        </row>
        <row r="1865">
          <cell r="D1865">
            <v>0</v>
          </cell>
          <cell r="J1865" t="e">
            <v>#N/A</v>
          </cell>
          <cell r="O1865" t="e">
            <v>#N/A</v>
          </cell>
          <cell r="P1865" t="e">
            <v>#N/A</v>
          </cell>
        </row>
        <row r="1866">
          <cell r="D1866">
            <v>0</v>
          </cell>
          <cell r="J1866" t="e">
            <v>#N/A</v>
          </cell>
          <cell r="O1866" t="e">
            <v>#N/A</v>
          </cell>
          <cell r="P1866" t="e">
            <v>#N/A</v>
          </cell>
        </row>
        <row r="1867">
          <cell r="D1867">
            <v>0</v>
          </cell>
          <cell r="J1867" t="e">
            <v>#N/A</v>
          </cell>
          <cell r="O1867" t="e">
            <v>#N/A</v>
          </cell>
          <cell r="P1867" t="e">
            <v>#N/A</v>
          </cell>
        </row>
        <row r="1868">
          <cell r="D1868">
            <v>0</v>
          </cell>
          <cell r="J1868" t="e">
            <v>#N/A</v>
          </cell>
          <cell r="O1868" t="e">
            <v>#N/A</v>
          </cell>
          <cell r="P1868" t="e">
            <v>#N/A</v>
          </cell>
        </row>
        <row r="1869">
          <cell r="D1869">
            <v>0</v>
          </cell>
          <cell r="J1869" t="e">
            <v>#N/A</v>
          </cell>
          <cell r="O1869" t="e">
            <v>#N/A</v>
          </cell>
          <cell r="P1869" t="e">
            <v>#N/A</v>
          </cell>
        </row>
        <row r="1870">
          <cell r="D1870">
            <v>0</v>
          </cell>
          <cell r="J1870" t="e">
            <v>#N/A</v>
          </cell>
          <cell r="O1870" t="e">
            <v>#N/A</v>
          </cell>
          <cell r="P1870" t="e">
            <v>#N/A</v>
          </cell>
        </row>
        <row r="1871">
          <cell r="D1871">
            <v>0</v>
          </cell>
          <cell r="J1871" t="e">
            <v>#N/A</v>
          </cell>
          <cell r="O1871" t="e">
            <v>#N/A</v>
          </cell>
          <cell r="P1871" t="e">
            <v>#N/A</v>
          </cell>
        </row>
        <row r="1872">
          <cell r="D1872">
            <v>0</v>
          </cell>
          <cell r="J1872" t="e">
            <v>#N/A</v>
          </cell>
          <cell r="O1872" t="e">
            <v>#N/A</v>
          </cell>
          <cell r="P1872" t="e">
            <v>#N/A</v>
          </cell>
        </row>
        <row r="1873">
          <cell r="D1873">
            <v>0</v>
          </cell>
          <cell r="J1873" t="e">
            <v>#N/A</v>
          </cell>
          <cell r="O1873" t="e">
            <v>#N/A</v>
          </cell>
          <cell r="P1873" t="e">
            <v>#N/A</v>
          </cell>
        </row>
        <row r="1874">
          <cell r="D1874">
            <v>0</v>
          </cell>
          <cell r="J1874" t="e">
            <v>#N/A</v>
          </cell>
          <cell r="O1874" t="e">
            <v>#N/A</v>
          </cell>
          <cell r="P1874" t="e">
            <v>#N/A</v>
          </cell>
        </row>
        <row r="1875">
          <cell r="D1875">
            <v>0</v>
          </cell>
          <cell r="J1875" t="e">
            <v>#N/A</v>
          </cell>
          <cell r="O1875" t="e">
            <v>#N/A</v>
          </cell>
          <cell r="P1875" t="e">
            <v>#N/A</v>
          </cell>
        </row>
        <row r="1876">
          <cell r="D1876">
            <v>0</v>
          </cell>
          <cell r="J1876" t="e">
            <v>#N/A</v>
          </cell>
          <cell r="O1876" t="e">
            <v>#N/A</v>
          </cell>
          <cell r="P1876" t="e">
            <v>#N/A</v>
          </cell>
        </row>
        <row r="1877">
          <cell r="D1877">
            <v>0</v>
          </cell>
          <cell r="J1877" t="e">
            <v>#N/A</v>
          </cell>
          <cell r="O1877" t="e">
            <v>#N/A</v>
          </cell>
          <cell r="P1877" t="e">
            <v>#N/A</v>
          </cell>
        </row>
        <row r="1878">
          <cell r="D1878">
            <v>0</v>
          </cell>
          <cell r="J1878" t="e">
            <v>#N/A</v>
          </cell>
          <cell r="O1878" t="e">
            <v>#N/A</v>
          </cell>
          <cell r="P1878" t="e">
            <v>#N/A</v>
          </cell>
        </row>
        <row r="1879">
          <cell r="D1879">
            <v>0</v>
          </cell>
          <cell r="J1879" t="e">
            <v>#N/A</v>
          </cell>
          <cell r="O1879" t="e">
            <v>#N/A</v>
          </cell>
          <cell r="P1879" t="e">
            <v>#N/A</v>
          </cell>
        </row>
        <row r="1880">
          <cell r="D1880">
            <v>0</v>
          </cell>
          <cell r="J1880" t="e">
            <v>#N/A</v>
          </cell>
          <cell r="O1880" t="e">
            <v>#N/A</v>
          </cell>
          <cell r="P1880" t="e">
            <v>#N/A</v>
          </cell>
        </row>
        <row r="1881">
          <cell r="D1881">
            <v>0</v>
          </cell>
          <cell r="J1881" t="e">
            <v>#N/A</v>
          </cell>
          <cell r="O1881" t="e">
            <v>#N/A</v>
          </cell>
          <cell r="P1881" t="e">
            <v>#N/A</v>
          </cell>
        </row>
        <row r="1882">
          <cell r="D1882">
            <v>0</v>
          </cell>
          <cell r="J1882" t="e">
            <v>#N/A</v>
          </cell>
          <cell r="O1882" t="e">
            <v>#N/A</v>
          </cell>
          <cell r="P1882" t="e">
            <v>#N/A</v>
          </cell>
        </row>
        <row r="1883">
          <cell r="D1883">
            <v>0</v>
          </cell>
          <cell r="J1883" t="e">
            <v>#N/A</v>
          </cell>
          <cell r="O1883" t="e">
            <v>#N/A</v>
          </cell>
          <cell r="P1883" t="e">
            <v>#N/A</v>
          </cell>
        </row>
        <row r="1884">
          <cell r="D1884">
            <v>0</v>
          </cell>
          <cell r="J1884" t="e">
            <v>#N/A</v>
          </cell>
          <cell r="O1884" t="e">
            <v>#N/A</v>
          </cell>
          <cell r="P1884" t="e">
            <v>#N/A</v>
          </cell>
        </row>
        <row r="1885">
          <cell r="D1885">
            <v>0</v>
          </cell>
          <cell r="J1885" t="e">
            <v>#N/A</v>
          </cell>
          <cell r="O1885" t="e">
            <v>#N/A</v>
          </cell>
          <cell r="P1885" t="e">
            <v>#N/A</v>
          </cell>
        </row>
        <row r="1886">
          <cell r="D1886">
            <v>0</v>
          </cell>
          <cell r="J1886" t="e">
            <v>#N/A</v>
          </cell>
          <cell r="O1886" t="e">
            <v>#N/A</v>
          </cell>
          <cell r="P1886" t="e">
            <v>#N/A</v>
          </cell>
        </row>
        <row r="1887">
          <cell r="D1887">
            <v>0</v>
          </cell>
          <cell r="J1887" t="e">
            <v>#N/A</v>
          </cell>
          <cell r="O1887" t="e">
            <v>#N/A</v>
          </cell>
          <cell r="P1887" t="e">
            <v>#N/A</v>
          </cell>
        </row>
        <row r="1888">
          <cell r="D1888">
            <v>0</v>
          </cell>
          <cell r="J1888" t="e">
            <v>#N/A</v>
          </cell>
          <cell r="O1888" t="e">
            <v>#N/A</v>
          </cell>
          <cell r="P1888" t="e">
            <v>#N/A</v>
          </cell>
        </row>
        <row r="1889">
          <cell r="D1889">
            <v>0</v>
          </cell>
          <cell r="J1889" t="e">
            <v>#N/A</v>
          </cell>
          <cell r="O1889" t="e">
            <v>#N/A</v>
          </cell>
          <cell r="P1889" t="e">
            <v>#N/A</v>
          </cell>
        </row>
        <row r="1890">
          <cell r="D1890">
            <v>0</v>
          </cell>
          <cell r="J1890" t="e">
            <v>#N/A</v>
          </cell>
          <cell r="O1890" t="e">
            <v>#N/A</v>
          </cell>
          <cell r="P1890" t="e">
            <v>#N/A</v>
          </cell>
        </row>
        <row r="1891">
          <cell r="D1891">
            <v>0</v>
          </cell>
          <cell r="J1891" t="e">
            <v>#N/A</v>
          </cell>
          <cell r="O1891" t="e">
            <v>#N/A</v>
          </cell>
          <cell r="P1891" t="e">
            <v>#N/A</v>
          </cell>
        </row>
        <row r="1892">
          <cell r="D1892">
            <v>0</v>
          </cell>
          <cell r="J1892" t="e">
            <v>#N/A</v>
          </cell>
          <cell r="O1892" t="e">
            <v>#N/A</v>
          </cell>
          <cell r="P1892" t="e">
            <v>#N/A</v>
          </cell>
        </row>
        <row r="1893">
          <cell r="D1893">
            <v>0</v>
          </cell>
          <cell r="J1893" t="e">
            <v>#N/A</v>
          </cell>
          <cell r="O1893" t="e">
            <v>#N/A</v>
          </cell>
          <cell r="P1893" t="e">
            <v>#N/A</v>
          </cell>
        </row>
        <row r="1894">
          <cell r="D1894">
            <v>0</v>
          </cell>
          <cell r="J1894" t="e">
            <v>#N/A</v>
          </cell>
          <cell r="O1894" t="e">
            <v>#N/A</v>
          </cell>
          <cell r="P1894" t="e">
            <v>#N/A</v>
          </cell>
        </row>
        <row r="1895">
          <cell r="D1895">
            <v>0</v>
          </cell>
          <cell r="J1895" t="e">
            <v>#N/A</v>
          </cell>
          <cell r="O1895" t="e">
            <v>#N/A</v>
          </cell>
          <cell r="P1895" t="e">
            <v>#N/A</v>
          </cell>
        </row>
        <row r="1896">
          <cell r="D1896">
            <v>0</v>
          </cell>
          <cell r="J1896" t="e">
            <v>#N/A</v>
          </cell>
          <cell r="O1896" t="e">
            <v>#N/A</v>
          </cell>
          <cell r="P1896" t="e">
            <v>#N/A</v>
          </cell>
        </row>
        <row r="1897">
          <cell r="D1897">
            <v>0</v>
          </cell>
          <cell r="J1897" t="e">
            <v>#N/A</v>
          </cell>
          <cell r="O1897" t="e">
            <v>#N/A</v>
          </cell>
          <cell r="P1897" t="e">
            <v>#N/A</v>
          </cell>
        </row>
        <row r="1898">
          <cell r="D1898">
            <v>0</v>
          </cell>
          <cell r="J1898" t="e">
            <v>#N/A</v>
          </cell>
          <cell r="O1898" t="e">
            <v>#N/A</v>
          </cell>
          <cell r="P1898" t="e">
            <v>#N/A</v>
          </cell>
        </row>
        <row r="1899">
          <cell r="D1899">
            <v>0</v>
          </cell>
          <cell r="J1899" t="e">
            <v>#N/A</v>
          </cell>
          <cell r="O1899" t="e">
            <v>#N/A</v>
          </cell>
          <cell r="P1899" t="e">
            <v>#N/A</v>
          </cell>
        </row>
        <row r="1900">
          <cell r="D1900">
            <v>0</v>
          </cell>
          <cell r="J1900" t="e">
            <v>#N/A</v>
          </cell>
          <cell r="O1900" t="e">
            <v>#N/A</v>
          </cell>
          <cell r="P1900" t="e">
            <v>#N/A</v>
          </cell>
        </row>
        <row r="1901">
          <cell r="D1901">
            <v>0</v>
          </cell>
          <cell r="J1901" t="e">
            <v>#N/A</v>
          </cell>
          <cell r="O1901" t="e">
            <v>#N/A</v>
          </cell>
          <cell r="P1901" t="e">
            <v>#N/A</v>
          </cell>
        </row>
        <row r="1902">
          <cell r="D1902">
            <v>0</v>
          </cell>
          <cell r="J1902" t="e">
            <v>#N/A</v>
          </cell>
          <cell r="O1902" t="e">
            <v>#N/A</v>
          </cell>
          <cell r="P1902" t="e">
            <v>#N/A</v>
          </cell>
        </row>
        <row r="1903">
          <cell r="D1903">
            <v>0</v>
          </cell>
          <cell r="J1903" t="e">
            <v>#N/A</v>
          </cell>
          <cell r="O1903" t="e">
            <v>#N/A</v>
          </cell>
          <cell r="P1903" t="e">
            <v>#N/A</v>
          </cell>
        </row>
        <row r="1904">
          <cell r="D1904">
            <v>0</v>
          </cell>
          <cell r="J1904" t="e">
            <v>#N/A</v>
          </cell>
          <cell r="O1904" t="e">
            <v>#N/A</v>
          </cell>
          <cell r="P1904" t="e">
            <v>#N/A</v>
          </cell>
        </row>
        <row r="1905">
          <cell r="D1905">
            <v>0</v>
          </cell>
          <cell r="J1905" t="e">
            <v>#N/A</v>
          </cell>
          <cell r="O1905" t="e">
            <v>#N/A</v>
          </cell>
          <cell r="P1905" t="e">
            <v>#N/A</v>
          </cell>
        </row>
        <row r="1906">
          <cell r="D1906">
            <v>0</v>
          </cell>
          <cell r="J1906" t="e">
            <v>#N/A</v>
          </cell>
          <cell r="O1906" t="e">
            <v>#N/A</v>
          </cell>
          <cell r="P1906" t="e">
            <v>#N/A</v>
          </cell>
        </row>
        <row r="1907">
          <cell r="D1907">
            <v>0</v>
          </cell>
          <cell r="J1907" t="e">
            <v>#N/A</v>
          </cell>
          <cell r="O1907" t="e">
            <v>#N/A</v>
          </cell>
          <cell r="P1907" t="e">
            <v>#N/A</v>
          </cell>
        </row>
        <row r="1908">
          <cell r="D1908">
            <v>0</v>
          </cell>
          <cell r="J1908" t="e">
            <v>#N/A</v>
          </cell>
          <cell r="O1908" t="e">
            <v>#N/A</v>
          </cell>
          <cell r="P1908" t="e">
            <v>#N/A</v>
          </cell>
        </row>
        <row r="1909">
          <cell r="D1909">
            <v>0</v>
          </cell>
          <cell r="J1909" t="e">
            <v>#N/A</v>
          </cell>
          <cell r="O1909" t="e">
            <v>#N/A</v>
          </cell>
          <cell r="P1909" t="e">
            <v>#N/A</v>
          </cell>
        </row>
        <row r="1910">
          <cell r="D1910">
            <v>0</v>
          </cell>
          <cell r="J1910" t="e">
            <v>#N/A</v>
          </cell>
          <cell r="O1910" t="e">
            <v>#N/A</v>
          </cell>
          <cell r="P1910" t="e">
            <v>#N/A</v>
          </cell>
        </row>
        <row r="1911">
          <cell r="D1911">
            <v>0</v>
          </cell>
          <cell r="J1911" t="e">
            <v>#N/A</v>
          </cell>
          <cell r="O1911" t="e">
            <v>#N/A</v>
          </cell>
          <cell r="P1911" t="e">
            <v>#N/A</v>
          </cell>
        </row>
        <row r="1912">
          <cell r="D1912">
            <v>0</v>
          </cell>
          <cell r="J1912" t="e">
            <v>#N/A</v>
          </cell>
          <cell r="O1912" t="e">
            <v>#N/A</v>
          </cell>
          <cell r="P1912" t="e">
            <v>#N/A</v>
          </cell>
        </row>
        <row r="1913">
          <cell r="D1913">
            <v>0</v>
          </cell>
          <cell r="J1913" t="e">
            <v>#N/A</v>
          </cell>
          <cell r="O1913" t="e">
            <v>#N/A</v>
          </cell>
          <cell r="P1913" t="e">
            <v>#N/A</v>
          </cell>
        </row>
        <row r="1914">
          <cell r="D1914">
            <v>0</v>
          </cell>
          <cell r="J1914" t="e">
            <v>#N/A</v>
          </cell>
          <cell r="O1914" t="e">
            <v>#N/A</v>
          </cell>
          <cell r="P1914" t="e">
            <v>#N/A</v>
          </cell>
        </row>
        <row r="1915">
          <cell r="D1915">
            <v>0</v>
          </cell>
          <cell r="J1915" t="e">
            <v>#N/A</v>
          </cell>
          <cell r="O1915" t="e">
            <v>#N/A</v>
          </cell>
          <cell r="P1915" t="e">
            <v>#N/A</v>
          </cell>
        </row>
        <row r="1916">
          <cell r="D1916">
            <v>0</v>
          </cell>
          <cell r="J1916" t="e">
            <v>#N/A</v>
          </cell>
          <cell r="O1916" t="e">
            <v>#N/A</v>
          </cell>
          <cell r="P1916" t="e">
            <v>#N/A</v>
          </cell>
        </row>
        <row r="1917">
          <cell r="D1917">
            <v>0</v>
          </cell>
          <cell r="J1917" t="e">
            <v>#N/A</v>
          </cell>
          <cell r="O1917" t="e">
            <v>#N/A</v>
          </cell>
          <cell r="P1917" t="e">
            <v>#N/A</v>
          </cell>
        </row>
        <row r="1918">
          <cell r="D1918">
            <v>0</v>
          </cell>
          <cell r="J1918" t="e">
            <v>#N/A</v>
          </cell>
          <cell r="O1918" t="e">
            <v>#N/A</v>
          </cell>
          <cell r="P1918" t="e">
            <v>#N/A</v>
          </cell>
        </row>
        <row r="1919">
          <cell r="D1919">
            <v>0</v>
          </cell>
          <cell r="J1919" t="e">
            <v>#N/A</v>
          </cell>
          <cell r="O1919" t="e">
            <v>#N/A</v>
          </cell>
          <cell r="P1919" t="e">
            <v>#N/A</v>
          </cell>
        </row>
        <row r="1920">
          <cell r="D1920">
            <v>0</v>
          </cell>
          <cell r="J1920" t="e">
            <v>#N/A</v>
          </cell>
          <cell r="O1920" t="e">
            <v>#N/A</v>
          </cell>
          <cell r="P1920" t="e">
            <v>#N/A</v>
          </cell>
        </row>
        <row r="1921">
          <cell r="D1921">
            <v>0</v>
          </cell>
          <cell r="J1921" t="e">
            <v>#N/A</v>
          </cell>
          <cell r="O1921" t="e">
            <v>#N/A</v>
          </cell>
          <cell r="P1921" t="e">
            <v>#N/A</v>
          </cell>
        </row>
        <row r="1922">
          <cell r="D1922">
            <v>0</v>
          </cell>
          <cell r="J1922" t="e">
            <v>#N/A</v>
          </cell>
          <cell r="O1922" t="e">
            <v>#N/A</v>
          </cell>
          <cell r="P1922" t="e">
            <v>#N/A</v>
          </cell>
        </row>
        <row r="1923">
          <cell r="D1923">
            <v>0</v>
          </cell>
          <cell r="J1923" t="e">
            <v>#N/A</v>
          </cell>
          <cell r="O1923" t="e">
            <v>#N/A</v>
          </cell>
          <cell r="P1923" t="e">
            <v>#N/A</v>
          </cell>
        </row>
        <row r="1924">
          <cell r="D1924">
            <v>0</v>
          </cell>
          <cell r="J1924" t="e">
            <v>#N/A</v>
          </cell>
          <cell r="O1924" t="e">
            <v>#N/A</v>
          </cell>
          <cell r="P1924" t="e">
            <v>#N/A</v>
          </cell>
        </row>
        <row r="1925">
          <cell r="D1925">
            <v>0</v>
          </cell>
          <cell r="J1925" t="e">
            <v>#N/A</v>
          </cell>
          <cell r="O1925" t="e">
            <v>#N/A</v>
          </cell>
          <cell r="P1925" t="e">
            <v>#N/A</v>
          </cell>
        </row>
        <row r="1926">
          <cell r="D1926">
            <v>0</v>
          </cell>
          <cell r="J1926" t="e">
            <v>#N/A</v>
          </cell>
          <cell r="O1926" t="e">
            <v>#N/A</v>
          </cell>
          <cell r="P1926" t="e">
            <v>#N/A</v>
          </cell>
        </row>
        <row r="1927">
          <cell r="D1927">
            <v>0</v>
          </cell>
          <cell r="J1927" t="e">
            <v>#N/A</v>
          </cell>
          <cell r="O1927" t="e">
            <v>#N/A</v>
          </cell>
          <cell r="P1927" t="e">
            <v>#N/A</v>
          </cell>
        </row>
        <row r="1928">
          <cell r="D1928">
            <v>0</v>
          </cell>
          <cell r="J1928" t="e">
            <v>#N/A</v>
          </cell>
          <cell r="O1928" t="e">
            <v>#N/A</v>
          </cell>
          <cell r="P1928" t="e">
            <v>#N/A</v>
          </cell>
        </row>
        <row r="1929">
          <cell r="D1929">
            <v>0</v>
          </cell>
          <cell r="J1929" t="e">
            <v>#N/A</v>
          </cell>
          <cell r="O1929" t="e">
            <v>#N/A</v>
          </cell>
          <cell r="P1929" t="e">
            <v>#N/A</v>
          </cell>
        </row>
        <row r="1930">
          <cell r="D1930">
            <v>0</v>
          </cell>
          <cell r="J1930" t="e">
            <v>#N/A</v>
          </cell>
          <cell r="O1930" t="e">
            <v>#N/A</v>
          </cell>
          <cell r="P1930" t="e">
            <v>#N/A</v>
          </cell>
        </row>
        <row r="1931">
          <cell r="D1931">
            <v>0</v>
          </cell>
          <cell r="J1931" t="e">
            <v>#N/A</v>
          </cell>
          <cell r="O1931" t="e">
            <v>#N/A</v>
          </cell>
          <cell r="P1931" t="e">
            <v>#N/A</v>
          </cell>
        </row>
        <row r="1932">
          <cell r="D1932">
            <v>0</v>
          </cell>
          <cell r="J1932" t="e">
            <v>#N/A</v>
          </cell>
          <cell r="O1932" t="e">
            <v>#N/A</v>
          </cell>
          <cell r="P1932" t="e">
            <v>#N/A</v>
          </cell>
        </row>
        <row r="1933">
          <cell r="D1933">
            <v>0</v>
          </cell>
          <cell r="J1933" t="e">
            <v>#N/A</v>
          </cell>
          <cell r="O1933" t="e">
            <v>#N/A</v>
          </cell>
          <cell r="P1933" t="e">
            <v>#N/A</v>
          </cell>
        </row>
        <row r="1934">
          <cell r="D1934">
            <v>0</v>
          </cell>
          <cell r="J1934" t="e">
            <v>#N/A</v>
          </cell>
          <cell r="O1934" t="e">
            <v>#N/A</v>
          </cell>
          <cell r="P1934" t="e">
            <v>#N/A</v>
          </cell>
        </row>
        <row r="1935">
          <cell r="D1935">
            <v>0</v>
          </cell>
          <cell r="J1935" t="e">
            <v>#N/A</v>
          </cell>
          <cell r="O1935" t="e">
            <v>#N/A</v>
          </cell>
          <cell r="P1935" t="e">
            <v>#N/A</v>
          </cell>
        </row>
        <row r="1936">
          <cell r="D1936">
            <v>0</v>
          </cell>
          <cell r="J1936" t="e">
            <v>#N/A</v>
          </cell>
          <cell r="O1936" t="e">
            <v>#N/A</v>
          </cell>
          <cell r="P1936" t="e">
            <v>#N/A</v>
          </cell>
        </row>
        <row r="1937">
          <cell r="D1937">
            <v>0</v>
          </cell>
          <cell r="J1937" t="e">
            <v>#N/A</v>
          </cell>
          <cell r="O1937" t="e">
            <v>#N/A</v>
          </cell>
          <cell r="P1937" t="e">
            <v>#N/A</v>
          </cell>
        </row>
        <row r="1938">
          <cell r="D1938">
            <v>0</v>
          </cell>
          <cell r="J1938" t="e">
            <v>#N/A</v>
          </cell>
          <cell r="O1938" t="e">
            <v>#N/A</v>
          </cell>
          <cell r="P1938" t="e">
            <v>#N/A</v>
          </cell>
        </row>
        <row r="1939">
          <cell r="D1939">
            <v>0</v>
          </cell>
          <cell r="J1939" t="e">
            <v>#N/A</v>
          </cell>
          <cell r="O1939" t="e">
            <v>#N/A</v>
          </cell>
          <cell r="P1939" t="e">
            <v>#N/A</v>
          </cell>
        </row>
        <row r="1940">
          <cell r="D1940">
            <v>0</v>
          </cell>
          <cell r="J1940" t="e">
            <v>#N/A</v>
          </cell>
          <cell r="O1940" t="e">
            <v>#N/A</v>
          </cell>
          <cell r="P1940" t="e">
            <v>#N/A</v>
          </cell>
        </row>
        <row r="1941">
          <cell r="D1941">
            <v>0</v>
          </cell>
          <cell r="J1941" t="e">
            <v>#N/A</v>
          </cell>
          <cell r="O1941" t="e">
            <v>#N/A</v>
          </cell>
          <cell r="P1941" t="e">
            <v>#N/A</v>
          </cell>
        </row>
        <row r="1942">
          <cell r="D1942">
            <v>0</v>
          </cell>
          <cell r="J1942" t="e">
            <v>#N/A</v>
          </cell>
          <cell r="O1942" t="e">
            <v>#N/A</v>
          </cell>
          <cell r="P1942" t="e">
            <v>#N/A</v>
          </cell>
        </row>
        <row r="1943">
          <cell r="D1943">
            <v>0</v>
          </cell>
          <cell r="J1943" t="e">
            <v>#N/A</v>
          </cell>
          <cell r="O1943" t="e">
            <v>#N/A</v>
          </cell>
          <cell r="P1943" t="e">
            <v>#N/A</v>
          </cell>
        </row>
        <row r="1944">
          <cell r="D1944">
            <v>0</v>
          </cell>
          <cell r="J1944" t="e">
            <v>#N/A</v>
          </cell>
          <cell r="O1944" t="e">
            <v>#N/A</v>
          </cell>
          <cell r="P1944" t="e">
            <v>#N/A</v>
          </cell>
        </row>
        <row r="1945">
          <cell r="D1945">
            <v>0</v>
          </cell>
          <cell r="J1945" t="e">
            <v>#N/A</v>
          </cell>
          <cell r="O1945" t="e">
            <v>#N/A</v>
          </cell>
          <cell r="P1945" t="e">
            <v>#N/A</v>
          </cell>
        </row>
        <row r="1946">
          <cell r="D1946">
            <v>0</v>
          </cell>
          <cell r="J1946" t="e">
            <v>#N/A</v>
          </cell>
          <cell r="O1946" t="e">
            <v>#N/A</v>
          </cell>
          <cell r="P1946" t="e">
            <v>#N/A</v>
          </cell>
        </row>
        <row r="1947">
          <cell r="D1947">
            <v>0</v>
          </cell>
          <cell r="J1947" t="e">
            <v>#N/A</v>
          </cell>
          <cell r="O1947" t="e">
            <v>#N/A</v>
          </cell>
          <cell r="P1947" t="e">
            <v>#N/A</v>
          </cell>
        </row>
        <row r="1948">
          <cell r="D1948">
            <v>0</v>
          </cell>
          <cell r="J1948" t="e">
            <v>#N/A</v>
          </cell>
          <cell r="O1948" t="e">
            <v>#N/A</v>
          </cell>
          <cell r="P1948" t="e">
            <v>#N/A</v>
          </cell>
        </row>
        <row r="1949">
          <cell r="D1949">
            <v>0</v>
          </cell>
          <cell r="J1949" t="e">
            <v>#N/A</v>
          </cell>
          <cell r="O1949" t="e">
            <v>#N/A</v>
          </cell>
          <cell r="P1949" t="e">
            <v>#N/A</v>
          </cell>
        </row>
        <row r="1950">
          <cell r="D1950">
            <v>0</v>
          </cell>
          <cell r="J1950" t="e">
            <v>#N/A</v>
          </cell>
          <cell r="O1950" t="e">
            <v>#N/A</v>
          </cell>
          <cell r="P1950" t="e">
            <v>#N/A</v>
          </cell>
        </row>
        <row r="1951">
          <cell r="D1951">
            <v>0</v>
          </cell>
          <cell r="J1951" t="e">
            <v>#N/A</v>
          </cell>
          <cell r="O1951" t="e">
            <v>#N/A</v>
          </cell>
          <cell r="P1951" t="e">
            <v>#N/A</v>
          </cell>
        </row>
        <row r="1952">
          <cell r="D1952">
            <v>0</v>
          </cell>
          <cell r="J1952" t="e">
            <v>#N/A</v>
          </cell>
          <cell r="O1952" t="e">
            <v>#N/A</v>
          </cell>
          <cell r="P1952" t="e">
            <v>#N/A</v>
          </cell>
        </row>
        <row r="1953">
          <cell r="D1953">
            <v>0</v>
          </cell>
          <cell r="J1953" t="e">
            <v>#N/A</v>
          </cell>
          <cell r="O1953" t="e">
            <v>#N/A</v>
          </cell>
          <cell r="P1953" t="e">
            <v>#N/A</v>
          </cell>
        </row>
        <row r="1954">
          <cell r="D1954">
            <v>0</v>
          </cell>
          <cell r="J1954" t="e">
            <v>#N/A</v>
          </cell>
          <cell r="O1954" t="e">
            <v>#N/A</v>
          </cell>
          <cell r="P1954" t="e">
            <v>#N/A</v>
          </cell>
        </row>
        <row r="1955">
          <cell r="D1955">
            <v>0</v>
          </cell>
          <cell r="J1955" t="e">
            <v>#N/A</v>
          </cell>
          <cell r="O1955" t="e">
            <v>#N/A</v>
          </cell>
          <cell r="P1955" t="e">
            <v>#N/A</v>
          </cell>
        </row>
        <row r="1956">
          <cell r="D1956">
            <v>0</v>
          </cell>
          <cell r="J1956" t="e">
            <v>#N/A</v>
          </cell>
          <cell r="O1956" t="e">
            <v>#N/A</v>
          </cell>
          <cell r="P1956" t="e">
            <v>#N/A</v>
          </cell>
        </row>
        <row r="1957">
          <cell r="D1957">
            <v>0</v>
          </cell>
          <cell r="J1957" t="e">
            <v>#N/A</v>
          </cell>
          <cell r="O1957" t="e">
            <v>#N/A</v>
          </cell>
          <cell r="P1957" t="e">
            <v>#N/A</v>
          </cell>
        </row>
        <row r="1958">
          <cell r="D1958">
            <v>0</v>
          </cell>
          <cell r="J1958" t="e">
            <v>#N/A</v>
          </cell>
          <cell r="O1958" t="e">
            <v>#N/A</v>
          </cell>
          <cell r="P1958" t="e">
            <v>#N/A</v>
          </cell>
        </row>
        <row r="1959">
          <cell r="D1959">
            <v>0</v>
          </cell>
          <cell r="J1959" t="e">
            <v>#N/A</v>
          </cell>
          <cell r="O1959" t="e">
            <v>#N/A</v>
          </cell>
          <cell r="P1959" t="e">
            <v>#N/A</v>
          </cell>
        </row>
        <row r="1960">
          <cell r="D1960">
            <v>0</v>
          </cell>
          <cell r="J1960" t="e">
            <v>#N/A</v>
          </cell>
          <cell r="O1960" t="e">
            <v>#N/A</v>
          </cell>
          <cell r="P1960" t="e">
            <v>#N/A</v>
          </cell>
        </row>
        <row r="1961">
          <cell r="D1961">
            <v>0</v>
          </cell>
          <cell r="J1961" t="e">
            <v>#N/A</v>
          </cell>
          <cell r="O1961" t="e">
            <v>#N/A</v>
          </cell>
          <cell r="P1961" t="e">
            <v>#N/A</v>
          </cell>
        </row>
        <row r="1962">
          <cell r="D1962">
            <v>0</v>
          </cell>
          <cell r="J1962" t="e">
            <v>#N/A</v>
          </cell>
          <cell r="O1962" t="e">
            <v>#N/A</v>
          </cell>
          <cell r="P1962" t="e">
            <v>#N/A</v>
          </cell>
        </row>
        <row r="1963">
          <cell r="D1963">
            <v>0</v>
          </cell>
          <cell r="J1963" t="e">
            <v>#N/A</v>
          </cell>
          <cell r="O1963" t="e">
            <v>#N/A</v>
          </cell>
          <cell r="P1963" t="e">
            <v>#N/A</v>
          </cell>
        </row>
        <row r="1964">
          <cell r="D1964">
            <v>0</v>
          </cell>
          <cell r="J1964" t="e">
            <v>#N/A</v>
          </cell>
          <cell r="O1964" t="e">
            <v>#N/A</v>
          </cell>
          <cell r="P1964" t="e">
            <v>#N/A</v>
          </cell>
        </row>
        <row r="1965">
          <cell r="D1965">
            <v>0</v>
          </cell>
          <cell r="J1965" t="e">
            <v>#N/A</v>
          </cell>
          <cell r="O1965" t="e">
            <v>#N/A</v>
          </cell>
          <cell r="P1965" t="e">
            <v>#N/A</v>
          </cell>
        </row>
        <row r="1966">
          <cell r="D1966">
            <v>0</v>
          </cell>
          <cell r="J1966" t="e">
            <v>#N/A</v>
          </cell>
          <cell r="O1966" t="e">
            <v>#N/A</v>
          </cell>
          <cell r="P1966" t="e">
            <v>#N/A</v>
          </cell>
        </row>
        <row r="1967">
          <cell r="D1967">
            <v>0</v>
          </cell>
          <cell r="J1967" t="e">
            <v>#N/A</v>
          </cell>
          <cell r="O1967" t="e">
            <v>#N/A</v>
          </cell>
          <cell r="P1967" t="e">
            <v>#N/A</v>
          </cell>
        </row>
        <row r="1968">
          <cell r="D1968">
            <v>0</v>
          </cell>
          <cell r="J1968" t="e">
            <v>#N/A</v>
          </cell>
          <cell r="O1968" t="e">
            <v>#N/A</v>
          </cell>
          <cell r="P1968" t="e">
            <v>#N/A</v>
          </cell>
        </row>
        <row r="1969">
          <cell r="D1969">
            <v>0</v>
          </cell>
          <cell r="J1969" t="e">
            <v>#N/A</v>
          </cell>
          <cell r="O1969" t="e">
            <v>#N/A</v>
          </cell>
          <cell r="P1969" t="e">
            <v>#N/A</v>
          </cell>
        </row>
        <row r="1970">
          <cell r="D1970">
            <v>0</v>
          </cell>
          <cell r="J1970" t="e">
            <v>#N/A</v>
          </cell>
          <cell r="O1970" t="e">
            <v>#N/A</v>
          </cell>
          <cell r="P1970" t="e">
            <v>#N/A</v>
          </cell>
        </row>
        <row r="1971">
          <cell r="D1971">
            <v>0</v>
          </cell>
          <cell r="J1971" t="e">
            <v>#N/A</v>
          </cell>
          <cell r="O1971" t="e">
            <v>#N/A</v>
          </cell>
          <cell r="P1971" t="e">
            <v>#N/A</v>
          </cell>
        </row>
        <row r="1972">
          <cell r="D1972">
            <v>0</v>
          </cell>
          <cell r="J1972" t="e">
            <v>#N/A</v>
          </cell>
          <cell r="O1972" t="e">
            <v>#N/A</v>
          </cell>
          <cell r="P1972" t="e">
            <v>#N/A</v>
          </cell>
        </row>
        <row r="1973">
          <cell r="D1973">
            <v>0</v>
          </cell>
          <cell r="J1973" t="e">
            <v>#N/A</v>
          </cell>
          <cell r="O1973" t="e">
            <v>#N/A</v>
          </cell>
          <cell r="P1973" t="e">
            <v>#N/A</v>
          </cell>
        </row>
        <row r="1974">
          <cell r="D1974">
            <v>0</v>
          </cell>
          <cell r="J1974" t="e">
            <v>#N/A</v>
          </cell>
          <cell r="O1974" t="e">
            <v>#N/A</v>
          </cell>
          <cell r="P1974" t="e">
            <v>#N/A</v>
          </cell>
        </row>
        <row r="1975">
          <cell r="D1975">
            <v>0</v>
          </cell>
          <cell r="J1975" t="e">
            <v>#N/A</v>
          </cell>
          <cell r="O1975" t="e">
            <v>#N/A</v>
          </cell>
          <cell r="P1975" t="e">
            <v>#N/A</v>
          </cell>
        </row>
        <row r="1976">
          <cell r="D1976">
            <v>0</v>
          </cell>
          <cell r="J1976" t="e">
            <v>#N/A</v>
          </cell>
          <cell r="O1976" t="e">
            <v>#N/A</v>
          </cell>
          <cell r="P1976" t="e">
            <v>#N/A</v>
          </cell>
        </row>
        <row r="1977">
          <cell r="D1977">
            <v>0</v>
          </cell>
          <cell r="J1977" t="e">
            <v>#N/A</v>
          </cell>
          <cell r="O1977" t="e">
            <v>#N/A</v>
          </cell>
          <cell r="P1977" t="e">
            <v>#N/A</v>
          </cell>
        </row>
        <row r="1978">
          <cell r="D1978">
            <v>0</v>
          </cell>
          <cell r="J1978" t="e">
            <v>#N/A</v>
          </cell>
          <cell r="O1978" t="e">
            <v>#N/A</v>
          </cell>
          <cell r="P1978" t="e">
            <v>#N/A</v>
          </cell>
        </row>
        <row r="1979">
          <cell r="D1979">
            <v>0</v>
          </cell>
          <cell r="J1979" t="e">
            <v>#N/A</v>
          </cell>
          <cell r="O1979" t="e">
            <v>#N/A</v>
          </cell>
          <cell r="P1979" t="e">
            <v>#N/A</v>
          </cell>
        </row>
        <row r="1980">
          <cell r="D1980">
            <v>0</v>
          </cell>
          <cell r="J1980" t="e">
            <v>#N/A</v>
          </cell>
          <cell r="O1980" t="e">
            <v>#N/A</v>
          </cell>
          <cell r="P1980" t="e">
            <v>#N/A</v>
          </cell>
        </row>
        <row r="1981">
          <cell r="D1981">
            <v>0</v>
          </cell>
          <cell r="J1981" t="e">
            <v>#N/A</v>
          </cell>
          <cell r="O1981" t="e">
            <v>#N/A</v>
          </cell>
          <cell r="P1981" t="e">
            <v>#N/A</v>
          </cell>
        </row>
        <row r="1982">
          <cell r="D1982">
            <v>0</v>
          </cell>
          <cell r="J1982" t="e">
            <v>#N/A</v>
          </cell>
          <cell r="O1982" t="e">
            <v>#N/A</v>
          </cell>
          <cell r="P1982" t="e">
            <v>#N/A</v>
          </cell>
        </row>
        <row r="1983">
          <cell r="D1983">
            <v>0</v>
          </cell>
          <cell r="J1983" t="e">
            <v>#N/A</v>
          </cell>
          <cell r="O1983" t="e">
            <v>#N/A</v>
          </cell>
          <cell r="P1983" t="e">
            <v>#N/A</v>
          </cell>
        </row>
        <row r="1984">
          <cell r="D1984">
            <v>0</v>
          </cell>
          <cell r="J1984" t="e">
            <v>#N/A</v>
          </cell>
          <cell r="O1984" t="e">
            <v>#N/A</v>
          </cell>
          <cell r="P1984" t="e">
            <v>#N/A</v>
          </cell>
        </row>
        <row r="1985">
          <cell r="D1985">
            <v>0</v>
          </cell>
          <cell r="J1985" t="e">
            <v>#N/A</v>
          </cell>
          <cell r="O1985" t="e">
            <v>#N/A</v>
          </cell>
          <cell r="P1985" t="e">
            <v>#N/A</v>
          </cell>
        </row>
        <row r="1986">
          <cell r="D1986">
            <v>0</v>
          </cell>
          <cell r="J1986" t="e">
            <v>#N/A</v>
          </cell>
          <cell r="O1986" t="e">
            <v>#N/A</v>
          </cell>
          <cell r="P1986" t="e">
            <v>#N/A</v>
          </cell>
        </row>
        <row r="1987">
          <cell r="D1987">
            <v>0</v>
          </cell>
          <cell r="J1987" t="e">
            <v>#N/A</v>
          </cell>
          <cell r="O1987" t="e">
            <v>#N/A</v>
          </cell>
          <cell r="P1987" t="e">
            <v>#N/A</v>
          </cell>
        </row>
        <row r="1988">
          <cell r="D1988">
            <v>0</v>
          </cell>
          <cell r="J1988" t="e">
            <v>#N/A</v>
          </cell>
          <cell r="O1988" t="e">
            <v>#N/A</v>
          </cell>
          <cell r="P1988" t="e">
            <v>#N/A</v>
          </cell>
        </row>
        <row r="1989">
          <cell r="D1989">
            <v>0</v>
          </cell>
          <cell r="J1989" t="e">
            <v>#N/A</v>
          </cell>
          <cell r="O1989" t="e">
            <v>#N/A</v>
          </cell>
          <cell r="P1989" t="e">
            <v>#N/A</v>
          </cell>
        </row>
        <row r="1990">
          <cell r="D1990">
            <v>0</v>
          </cell>
          <cell r="J1990" t="e">
            <v>#N/A</v>
          </cell>
          <cell r="O1990" t="e">
            <v>#N/A</v>
          </cell>
          <cell r="P1990" t="e">
            <v>#N/A</v>
          </cell>
        </row>
        <row r="1991">
          <cell r="D1991">
            <v>0</v>
          </cell>
          <cell r="J1991" t="e">
            <v>#N/A</v>
          </cell>
          <cell r="O1991" t="e">
            <v>#N/A</v>
          </cell>
          <cell r="P1991" t="e">
            <v>#N/A</v>
          </cell>
        </row>
        <row r="1992">
          <cell r="D1992">
            <v>0</v>
          </cell>
          <cell r="J1992" t="e">
            <v>#N/A</v>
          </cell>
          <cell r="O1992" t="e">
            <v>#N/A</v>
          </cell>
          <cell r="P1992" t="e">
            <v>#N/A</v>
          </cell>
        </row>
        <row r="1993">
          <cell r="D1993">
            <v>0</v>
          </cell>
          <cell r="J1993" t="e">
            <v>#N/A</v>
          </cell>
          <cell r="O1993" t="e">
            <v>#N/A</v>
          </cell>
          <cell r="P1993" t="e">
            <v>#N/A</v>
          </cell>
        </row>
        <row r="1994">
          <cell r="D1994">
            <v>0</v>
          </cell>
          <cell r="J1994" t="e">
            <v>#N/A</v>
          </cell>
          <cell r="O1994" t="e">
            <v>#N/A</v>
          </cell>
          <cell r="P1994" t="e">
            <v>#N/A</v>
          </cell>
        </row>
        <row r="1995">
          <cell r="D1995">
            <v>0</v>
          </cell>
          <cell r="J1995" t="e">
            <v>#N/A</v>
          </cell>
          <cell r="O1995" t="e">
            <v>#N/A</v>
          </cell>
          <cell r="P1995" t="e">
            <v>#N/A</v>
          </cell>
        </row>
        <row r="1996">
          <cell r="D1996">
            <v>0</v>
          </cell>
          <cell r="J1996" t="e">
            <v>#N/A</v>
          </cell>
          <cell r="O1996" t="e">
            <v>#N/A</v>
          </cell>
          <cell r="P1996" t="e">
            <v>#N/A</v>
          </cell>
        </row>
        <row r="1997">
          <cell r="D1997">
            <v>0</v>
          </cell>
          <cell r="J1997" t="e">
            <v>#N/A</v>
          </cell>
          <cell r="O1997" t="e">
            <v>#N/A</v>
          </cell>
          <cell r="P1997" t="e">
            <v>#N/A</v>
          </cell>
        </row>
        <row r="1998">
          <cell r="D1998">
            <v>0</v>
          </cell>
          <cell r="J1998" t="e">
            <v>#N/A</v>
          </cell>
          <cell r="O1998" t="e">
            <v>#N/A</v>
          </cell>
          <cell r="P1998" t="e">
            <v>#N/A</v>
          </cell>
        </row>
        <row r="1999">
          <cell r="D1999">
            <v>0</v>
          </cell>
          <cell r="J1999" t="e">
            <v>#N/A</v>
          </cell>
          <cell r="O1999" t="e">
            <v>#N/A</v>
          </cell>
          <cell r="P1999" t="e">
            <v>#N/A</v>
          </cell>
        </row>
        <row r="2000">
          <cell r="D2000">
            <v>0</v>
          </cell>
          <cell r="J2000" t="e">
            <v>#N/A</v>
          </cell>
          <cell r="O2000" t="e">
            <v>#N/A</v>
          </cell>
          <cell r="P2000" t="e">
            <v>#N/A</v>
          </cell>
        </row>
        <row r="2001">
          <cell r="D2001">
            <v>0</v>
          </cell>
          <cell r="J2001" t="e">
            <v>#N/A</v>
          </cell>
          <cell r="O2001" t="e">
            <v>#N/A</v>
          </cell>
          <cell r="P2001" t="e">
            <v>#N/A</v>
          </cell>
        </row>
        <row r="2002">
          <cell r="D2002">
            <v>0</v>
          </cell>
          <cell r="J2002" t="e">
            <v>#N/A</v>
          </cell>
          <cell r="O2002" t="e">
            <v>#N/A</v>
          </cell>
          <cell r="P2002" t="e">
            <v>#N/A</v>
          </cell>
        </row>
        <row r="2003">
          <cell r="D2003">
            <v>0</v>
          </cell>
          <cell r="J2003" t="e">
            <v>#N/A</v>
          </cell>
          <cell r="O2003" t="e">
            <v>#N/A</v>
          </cell>
          <cell r="P2003" t="e">
            <v>#N/A</v>
          </cell>
        </row>
        <row r="2004">
          <cell r="D2004">
            <v>0</v>
          </cell>
          <cell r="J2004" t="e">
            <v>#N/A</v>
          </cell>
          <cell r="O2004" t="e">
            <v>#N/A</v>
          </cell>
          <cell r="P2004" t="e">
            <v>#N/A</v>
          </cell>
        </row>
        <row r="2005">
          <cell r="D2005">
            <v>0</v>
          </cell>
          <cell r="J2005" t="e">
            <v>#N/A</v>
          </cell>
          <cell r="O2005" t="e">
            <v>#N/A</v>
          </cell>
          <cell r="P2005" t="e">
            <v>#N/A</v>
          </cell>
        </row>
        <row r="2006">
          <cell r="D2006">
            <v>0</v>
          </cell>
          <cell r="J2006" t="e">
            <v>#N/A</v>
          </cell>
          <cell r="O2006" t="e">
            <v>#N/A</v>
          </cell>
          <cell r="P2006" t="e">
            <v>#N/A</v>
          </cell>
        </row>
        <row r="2007">
          <cell r="D2007">
            <v>0</v>
          </cell>
          <cell r="J2007" t="e">
            <v>#N/A</v>
          </cell>
          <cell r="O2007" t="e">
            <v>#N/A</v>
          </cell>
          <cell r="P2007" t="e">
            <v>#N/A</v>
          </cell>
        </row>
        <row r="2008">
          <cell r="D2008">
            <v>0</v>
          </cell>
          <cell r="J2008" t="e">
            <v>#N/A</v>
          </cell>
          <cell r="O2008" t="e">
            <v>#N/A</v>
          </cell>
          <cell r="P2008" t="e">
            <v>#N/A</v>
          </cell>
        </row>
        <row r="2009">
          <cell r="D2009">
            <v>0</v>
          </cell>
          <cell r="J2009" t="e">
            <v>#N/A</v>
          </cell>
          <cell r="O2009" t="e">
            <v>#N/A</v>
          </cell>
          <cell r="P2009" t="e">
            <v>#N/A</v>
          </cell>
        </row>
        <row r="2010">
          <cell r="D2010">
            <v>0</v>
          </cell>
          <cell r="J2010" t="e">
            <v>#N/A</v>
          </cell>
          <cell r="O2010" t="e">
            <v>#N/A</v>
          </cell>
          <cell r="P2010" t="e">
            <v>#N/A</v>
          </cell>
        </row>
        <row r="2011">
          <cell r="D2011">
            <v>0</v>
          </cell>
          <cell r="J2011" t="e">
            <v>#N/A</v>
          </cell>
          <cell r="O2011" t="e">
            <v>#N/A</v>
          </cell>
          <cell r="P2011" t="e">
            <v>#N/A</v>
          </cell>
        </row>
        <row r="2012">
          <cell r="D2012">
            <v>0</v>
          </cell>
          <cell r="J2012" t="e">
            <v>#N/A</v>
          </cell>
          <cell r="O2012" t="e">
            <v>#N/A</v>
          </cell>
          <cell r="P2012" t="e">
            <v>#N/A</v>
          </cell>
        </row>
        <row r="2013">
          <cell r="D2013">
            <v>0</v>
          </cell>
          <cell r="J2013" t="e">
            <v>#N/A</v>
          </cell>
          <cell r="O2013" t="e">
            <v>#N/A</v>
          </cell>
          <cell r="P2013" t="e">
            <v>#N/A</v>
          </cell>
        </row>
        <row r="2014">
          <cell r="D2014">
            <v>0</v>
          </cell>
          <cell r="J2014" t="e">
            <v>#N/A</v>
          </cell>
          <cell r="O2014" t="e">
            <v>#N/A</v>
          </cell>
          <cell r="P2014" t="e">
            <v>#N/A</v>
          </cell>
        </row>
        <row r="2015">
          <cell r="D2015">
            <v>0</v>
          </cell>
          <cell r="J2015" t="e">
            <v>#N/A</v>
          </cell>
          <cell r="O2015" t="e">
            <v>#N/A</v>
          </cell>
          <cell r="P2015" t="e">
            <v>#N/A</v>
          </cell>
        </row>
        <row r="2016">
          <cell r="D2016">
            <v>0</v>
          </cell>
          <cell r="J2016" t="e">
            <v>#N/A</v>
          </cell>
          <cell r="O2016" t="e">
            <v>#N/A</v>
          </cell>
          <cell r="P2016" t="e">
            <v>#N/A</v>
          </cell>
        </row>
        <row r="2017">
          <cell r="D2017">
            <v>0</v>
          </cell>
          <cell r="J2017" t="e">
            <v>#N/A</v>
          </cell>
          <cell r="O2017" t="e">
            <v>#N/A</v>
          </cell>
          <cell r="P2017" t="e">
            <v>#N/A</v>
          </cell>
        </row>
        <row r="2018">
          <cell r="D2018">
            <v>0</v>
          </cell>
          <cell r="J2018" t="e">
            <v>#N/A</v>
          </cell>
          <cell r="O2018" t="e">
            <v>#N/A</v>
          </cell>
          <cell r="P2018" t="e">
            <v>#N/A</v>
          </cell>
        </row>
        <row r="2019">
          <cell r="D2019">
            <v>0</v>
          </cell>
          <cell r="J2019" t="e">
            <v>#N/A</v>
          </cell>
          <cell r="O2019" t="e">
            <v>#N/A</v>
          </cell>
          <cell r="P2019" t="e">
            <v>#N/A</v>
          </cell>
        </row>
        <row r="2020">
          <cell r="D2020">
            <v>0</v>
          </cell>
          <cell r="J2020" t="e">
            <v>#N/A</v>
          </cell>
          <cell r="O2020" t="e">
            <v>#N/A</v>
          </cell>
          <cell r="P2020" t="e">
            <v>#N/A</v>
          </cell>
        </row>
        <row r="2021">
          <cell r="D2021">
            <v>0</v>
          </cell>
          <cell r="J2021" t="e">
            <v>#N/A</v>
          </cell>
          <cell r="O2021" t="e">
            <v>#N/A</v>
          </cell>
          <cell r="P2021" t="e">
            <v>#N/A</v>
          </cell>
        </row>
        <row r="2022">
          <cell r="D2022">
            <v>0</v>
          </cell>
          <cell r="J2022" t="e">
            <v>#N/A</v>
          </cell>
          <cell r="O2022" t="e">
            <v>#N/A</v>
          </cell>
          <cell r="P2022" t="e">
            <v>#N/A</v>
          </cell>
        </row>
        <row r="2023">
          <cell r="D2023">
            <v>0</v>
          </cell>
          <cell r="J2023" t="e">
            <v>#N/A</v>
          </cell>
          <cell r="O2023" t="e">
            <v>#N/A</v>
          </cell>
          <cell r="P2023" t="e">
            <v>#N/A</v>
          </cell>
        </row>
        <row r="2024">
          <cell r="D2024">
            <v>0</v>
          </cell>
          <cell r="J2024" t="e">
            <v>#N/A</v>
          </cell>
          <cell r="O2024" t="e">
            <v>#N/A</v>
          </cell>
          <cell r="P2024" t="e">
            <v>#N/A</v>
          </cell>
        </row>
        <row r="2025">
          <cell r="D2025">
            <v>0</v>
          </cell>
          <cell r="J2025" t="e">
            <v>#N/A</v>
          </cell>
          <cell r="O2025" t="e">
            <v>#N/A</v>
          </cell>
          <cell r="P2025" t="e">
            <v>#N/A</v>
          </cell>
        </row>
        <row r="2026">
          <cell r="D2026">
            <v>0</v>
          </cell>
          <cell r="J2026" t="e">
            <v>#N/A</v>
          </cell>
          <cell r="O2026" t="e">
            <v>#N/A</v>
          </cell>
          <cell r="P2026" t="e">
            <v>#N/A</v>
          </cell>
        </row>
        <row r="2027">
          <cell r="D2027">
            <v>0</v>
          </cell>
          <cell r="J2027" t="e">
            <v>#N/A</v>
          </cell>
          <cell r="O2027" t="e">
            <v>#N/A</v>
          </cell>
          <cell r="P2027" t="e">
            <v>#N/A</v>
          </cell>
        </row>
        <row r="2028">
          <cell r="D2028">
            <v>0</v>
          </cell>
          <cell r="J2028" t="e">
            <v>#N/A</v>
          </cell>
          <cell r="O2028" t="e">
            <v>#N/A</v>
          </cell>
          <cell r="P2028" t="e">
            <v>#N/A</v>
          </cell>
        </row>
        <row r="2029">
          <cell r="D2029">
            <v>0</v>
          </cell>
          <cell r="J2029" t="e">
            <v>#N/A</v>
          </cell>
          <cell r="O2029" t="e">
            <v>#N/A</v>
          </cell>
          <cell r="P2029" t="e">
            <v>#N/A</v>
          </cell>
        </row>
        <row r="2030">
          <cell r="D2030">
            <v>0</v>
          </cell>
          <cell r="J2030" t="e">
            <v>#N/A</v>
          </cell>
          <cell r="O2030" t="e">
            <v>#N/A</v>
          </cell>
          <cell r="P2030" t="e">
            <v>#N/A</v>
          </cell>
        </row>
        <row r="2031">
          <cell r="D2031">
            <v>0</v>
          </cell>
          <cell r="J2031" t="e">
            <v>#N/A</v>
          </cell>
          <cell r="O2031" t="e">
            <v>#N/A</v>
          </cell>
          <cell r="P2031" t="e">
            <v>#N/A</v>
          </cell>
        </row>
        <row r="2032">
          <cell r="D2032">
            <v>0</v>
          </cell>
          <cell r="J2032" t="e">
            <v>#N/A</v>
          </cell>
          <cell r="O2032" t="e">
            <v>#N/A</v>
          </cell>
          <cell r="P2032" t="e">
            <v>#N/A</v>
          </cell>
        </row>
        <row r="2033">
          <cell r="D2033">
            <v>0</v>
          </cell>
          <cell r="J2033" t="e">
            <v>#N/A</v>
          </cell>
          <cell r="O2033" t="e">
            <v>#N/A</v>
          </cell>
          <cell r="P2033" t="e">
            <v>#N/A</v>
          </cell>
        </row>
        <row r="2034">
          <cell r="D2034">
            <v>0</v>
          </cell>
          <cell r="J2034" t="e">
            <v>#N/A</v>
          </cell>
          <cell r="O2034" t="e">
            <v>#N/A</v>
          </cell>
          <cell r="P2034" t="e">
            <v>#N/A</v>
          </cell>
        </row>
        <row r="2035">
          <cell r="D2035">
            <v>0</v>
          </cell>
          <cell r="J2035" t="e">
            <v>#N/A</v>
          </cell>
          <cell r="O2035" t="e">
            <v>#N/A</v>
          </cell>
          <cell r="P2035" t="e">
            <v>#N/A</v>
          </cell>
        </row>
        <row r="2036">
          <cell r="D2036">
            <v>0</v>
          </cell>
          <cell r="J2036" t="e">
            <v>#N/A</v>
          </cell>
          <cell r="O2036" t="e">
            <v>#N/A</v>
          </cell>
          <cell r="P2036" t="e">
            <v>#N/A</v>
          </cell>
        </row>
        <row r="2037">
          <cell r="D2037">
            <v>0</v>
          </cell>
          <cell r="J2037" t="e">
            <v>#N/A</v>
          </cell>
          <cell r="O2037" t="e">
            <v>#N/A</v>
          </cell>
          <cell r="P2037" t="e">
            <v>#N/A</v>
          </cell>
        </row>
        <row r="2038">
          <cell r="D2038">
            <v>0</v>
          </cell>
          <cell r="J2038" t="e">
            <v>#N/A</v>
          </cell>
          <cell r="O2038" t="e">
            <v>#N/A</v>
          </cell>
          <cell r="P2038" t="e">
            <v>#N/A</v>
          </cell>
        </row>
        <row r="2039">
          <cell r="D2039">
            <v>0</v>
          </cell>
          <cell r="J2039" t="e">
            <v>#N/A</v>
          </cell>
          <cell r="O2039" t="e">
            <v>#N/A</v>
          </cell>
          <cell r="P2039" t="e">
            <v>#N/A</v>
          </cell>
        </row>
        <row r="2040">
          <cell r="D2040">
            <v>0</v>
          </cell>
          <cell r="J2040" t="e">
            <v>#N/A</v>
          </cell>
          <cell r="O2040" t="e">
            <v>#N/A</v>
          </cell>
          <cell r="P2040" t="e">
            <v>#N/A</v>
          </cell>
        </row>
        <row r="2041">
          <cell r="D2041">
            <v>0</v>
          </cell>
          <cell r="J2041" t="e">
            <v>#N/A</v>
          </cell>
          <cell r="O2041" t="e">
            <v>#N/A</v>
          </cell>
          <cell r="P2041" t="e">
            <v>#N/A</v>
          </cell>
        </row>
        <row r="2042">
          <cell r="D2042">
            <v>0</v>
          </cell>
          <cell r="J2042" t="e">
            <v>#N/A</v>
          </cell>
          <cell r="O2042" t="e">
            <v>#N/A</v>
          </cell>
          <cell r="P2042" t="e">
            <v>#N/A</v>
          </cell>
        </row>
        <row r="2043">
          <cell r="D2043">
            <v>0</v>
          </cell>
          <cell r="J2043" t="e">
            <v>#N/A</v>
          </cell>
          <cell r="O2043" t="e">
            <v>#N/A</v>
          </cell>
          <cell r="P2043" t="e">
            <v>#N/A</v>
          </cell>
        </row>
        <row r="2044">
          <cell r="D2044">
            <v>0</v>
          </cell>
          <cell r="J2044" t="e">
            <v>#N/A</v>
          </cell>
          <cell r="O2044" t="e">
            <v>#N/A</v>
          </cell>
          <cell r="P2044" t="e">
            <v>#N/A</v>
          </cell>
        </row>
        <row r="2045">
          <cell r="D2045">
            <v>0</v>
          </cell>
          <cell r="J2045" t="e">
            <v>#N/A</v>
          </cell>
          <cell r="O2045" t="e">
            <v>#N/A</v>
          </cell>
          <cell r="P2045" t="e">
            <v>#N/A</v>
          </cell>
        </row>
        <row r="2046">
          <cell r="D2046">
            <v>0</v>
          </cell>
          <cell r="J2046" t="e">
            <v>#N/A</v>
          </cell>
          <cell r="O2046" t="e">
            <v>#N/A</v>
          </cell>
          <cell r="P2046" t="e">
            <v>#N/A</v>
          </cell>
        </row>
        <row r="2047">
          <cell r="D2047">
            <v>0</v>
          </cell>
          <cell r="J2047" t="e">
            <v>#N/A</v>
          </cell>
          <cell r="O2047" t="e">
            <v>#N/A</v>
          </cell>
          <cell r="P2047" t="e">
            <v>#N/A</v>
          </cell>
        </row>
        <row r="2048">
          <cell r="D2048">
            <v>0</v>
          </cell>
          <cell r="J2048" t="e">
            <v>#N/A</v>
          </cell>
          <cell r="O2048" t="e">
            <v>#N/A</v>
          </cell>
          <cell r="P2048" t="e">
            <v>#N/A</v>
          </cell>
        </row>
        <row r="2049">
          <cell r="D2049">
            <v>0</v>
          </cell>
          <cell r="J2049" t="e">
            <v>#N/A</v>
          </cell>
          <cell r="O2049" t="e">
            <v>#N/A</v>
          </cell>
          <cell r="P2049" t="e">
            <v>#N/A</v>
          </cell>
        </row>
        <row r="2050">
          <cell r="D2050">
            <v>0</v>
          </cell>
          <cell r="J2050" t="e">
            <v>#N/A</v>
          </cell>
          <cell r="O2050" t="e">
            <v>#N/A</v>
          </cell>
          <cell r="P2050" t="e">
            <v>#N/A</v>
          </cell>
        </row>
        <row r="2051">
          <cell r="D2051">
            <v>0</v>
          </cell>
          <cell r="J2051" t="e">
            <v>#N/A</v>
          </cell>
          <cell r="O2051" t="e">
            <v>#N/A</v>
          </cell>
          <cell r="P2051" t="e">
            <v>#N/A</v>
          </cell>
        </row>
        <row r="2052">
          <cell r="D2052">
            <v>0</v>
          </cell>
          <cell r="J2052" t="e">
            <v>#N/A</v>
          </cell>
          <cell r="O2052" t="e">
            <v>#N/A</v>
          </cell>
          <cell r="P2052" t="e">
            <v>#N/A</v>
          </cell>
        </row>
        <row r="2053">
          <cell r="D2053">
            <v>0</v>
          </cell>
          <cell r="J2053" t="e">
            <v>#N/A</v>
          </cell>
          <cell r="O2053" t="e">
            <v>#N/A</v>
          </cell>
          <cell r="P2053" t="e">
            <v>#N/A</v>
          </cell>
        </row>
        <row r="2054">
          <cell r="D2054">
            <v>0</v>
          </cell>
          <cell r="J2054" t="e">
            <v>#N/A</v>
          </cell>
          <cell r="O2054" t="e">
            <v>#N/A</v>
          </cell>
          <cell r="P2054" t="e">
            <v>#N/A</v>
          </cell>
        </row>
        <row r="2055">
          <cell r="D2055">
            <v>0</v>
          </cell>
          <cell r="J2055" t="e">
            <v>#N/A</v>
          </cell>
          <cell r="O2055" t="e">
            <v>#N/A</v>
          </cell>
          <cell r="P2055" t="e">
            <v>#N/A</v>
          </cell>
        </row>
        <row r="2056">
          <cell r="D2056">
            <v>0</v>
          </cell>
          <cell r="J2056" t="e">
            <v>#N/A</v>
          </cell>
          <cell r="O2056" t="e">
            <v>#N/A</v>
          </cell>
          <cell r="P2056" t="e">
            <v>#N/A</v>
          </cell>
        </row>
        <row r="2057">
          <cell r="D2057">
            <v>0</v>
          </cell>
          <cell r="J2057" t="e">
            <v>#N/A</v>
          </cell>
          <cell r="O2057" t="e">
            <v>#N/A</v>
          </cell>
          <cell r="P2057" t="e">
            <v>#N/A</v>
          </cell>
        </row>
        <row r="2058">
          <cell r="D2058">
            <v>0</v>
          </cell>
          <cell r="J2058" t="e">
            <v>#N/A</v>
          </cell>
          <cell r="O2058" t="e">
            <v>#N/A</v>
          </cell>
          <cell r="P2058" t="e">
            <v>#N/A</v>
          </cell>
        </row>
        <row r="2059">
          <cell r="D2059">
            <v>0</v>
          </cell>
          <cell r="J2059" t="e">
            <v>#N/A</v>
          </cell>
          <cell r="O2059" t="e">
            <v>#N/A</v>
          </cell>
          <cell r="P2059" t="e">
            <v>#N/A</v>
          </cell>
        </row>
        <row r="2060">
          <cell r="D2060">
            <v>0</v>
          </cell>
          <cell r="J2060" t="e">
            <v>#N/A</v>
          </cell>
          <cell r="O2060" t="e">
            <v>#N/A</v>
          </cell>
          <cell r="P2060" t="e">
            <v>#N/A</v>
          </cell>
        </row>
        <row r="2061">
          <cell r="D2061">
            <v>0</v>
          </cell>
          <cell r="J2061" t="e">
            <v>#N/A</v>
          </cell>
          <cell r="O2061" t="e">
            <v>#N/A</v>
          </cell>
          <cell r="P2061" t="e">
            <v>#N/A</v>
          </cell>
        </row>
        <row r="2062">
          <cell r="D2062">
            <v>0</v>
          </cell>
          <cell r="J2062" t="e">
            <v>#N/A</v>
          </cell>
          <cell r="O2062" t="e">
            <v>#N/A</v>
          </cell>
          <cell r="P2062" t="e">
            <v>#N/A</v>
          </cell>
        </row>
        <row r="2063">
          <cell r="D2063">
            <v>0</v>
          </cell>
          <cell r="J2063" t="e">
            <v>#N/A</v>
          </cell>
          <cell r="O2063" t="e">
            <v>#N/A</v>
          </cell>
          <cell r="P2063" t="e">
            <v>#N/A</v>
          </cell>
        </row>
        <row r="2064">
          <cell r="D2064">
            <v>0</v>
          </cell>
          <cell r="J2064" t="e">
            <v>#N/A</v>
          </cell>
          <cell r="O2064" t="e">
            <v>#N/A</v>
          </cell>
          <cell r="P2064" t="e">
            <v>#N/A</v>
          </cell>
        </row>
        <row r="2065">
          <cell r="D2065">
            <v>0</v>
          </cell>
          <cell r="J2065" t="e">
            <v>#N/A</v>
          </cell>
          <cell r="O2065" t="e">
            <v>#N/A</v>
          </cell>
          <cell r="P2065" t="e">
            <v>#N/A</v>
          </cell>
        </row>
        <row r="2066">
          <cell r="D2066">
            <v>0</v>
          </cell>
          <cell r="J2066" t="e">
            <v>#N/A</v>
          </cell>
          <cell r="O2066" t="e">
            <v>#N/A</v>
          </cell>
          <cell r="P2066" t="e">
            <v>#N/A</v>
          </cell>
        </row>
        <row r="2067">
          <cell r="D2067">
            <v>0</v>
          </cell>
          <cell r="J2067" t="e">
            <v>#N/A</v>
          </cell>
          <cell r="O2067" t="e">
            <v>#N/A</v>
          </cell>
          <cell r="P2067" t="e">
            <v>#N/A</v>
          </cell>
        </row>
        <row r="2068">
          <cell r="D2068">
            <v>0</v>
          </cell>
          <cell r="J2068" t="e">
            <v>#N/A</v>
          </cell>
          <cell r="O2068" t="e">
            <v>#N/A</v>
          </cell>
          <cell r="P2068" t="e">
            <v>#N/A</v>
          </cell>
        </row>
        <row r="2069">
          <cell r="D2069">
            <v>0</v>
          </cell>
          <cell r="J2069" t="e">
            <v>#N/A</v>
          </cell>
          <cell r="O2069" t="e">
            <v>#N/A</v>
          </cell>
          <cell r="P2069" t="e">
            <v>#N/A</v>
          </cell>
        </row>
        <row r="2070">
          <cell r="D2070">
            <v>0</v>
          </cell>
          <cell r="J2070" t="e">
            <v>#N/A</v>
          </cell>
          <cell r="O2070" t="e">
            <v>#N/A</v>
          </cell>
          <cell r="P2070" t="e">
            <v>#N/A</v>
          </cell>
        </row>
        <row r="2071">
          <cell r="D2071">
            <v>0</v>
          </cell>
          <cell r="J2071" t="e">
            <v>#N/A</v>
          </cell>
          <cell r="O2071" t="e">
            <v>#N/A</v>
          </cell>
          <cell r="P2071" t="e">
            <v>#N/A</v>
          </cell>
        </row>
        <row r="2072">
          <cell r="D2072">
            <v>0</v>
          </cell>
          <cell r="J2072" t="e">
            <v>#N/A</v>
          </cell>
          <cell r="O2072" t="e">
            <v>#N/A</v>
          </cell>
          <cell r="P2072" t="e">
            <v>#N/A</v>
          </cell>
        </row>
        <row r="2073">
          <cell r="D2073">
            <v>0</v>
          </cell>
          <cell r="J2073" t="e">
            <v>#N/A</v>
          </cell>
          <cell r="O2073" t="e">
            <v>#N/A</v>
          </cell>
          <cell r="P2073" t="e">
            <v>#N/A</v>
          </cell>
        </row>
        <row r="2074">
          <cell r="D2074">
            <v>0</v>
          </cell>
          <cell r="J2074" t="e">
            <v>#N/A</v>
          </cell>
          <cell r="O2074" t="e">
            <v>#N/A</v>
          </cell>
          <cell r="P2074" t="e">
            <v>#N/A</v>
          </cell>
        </row>
        <row r="2075">
          <cell r="D2075">
            <v>0</v>
          </cell>
          <cell r="J2075" t="e">
            <v>#N/A</v>
          </cell>
          <cell r="O2075" t="e">
            <v>#N/A</v>
          </cell>
          <cell r="P2075" t="e">
            <v>#N/A</v>
          </cell>
        </row>
        <row r="2076">
          <cell r="D2076">
            <v>0</v>
          </cell>
          <cell r="J2076" t="e">
            <v>#N/A</v>
          </cell>
          <cell r="O2076" t="e">
            <v>#N/A</v>
          </cell>
          <cell r="P2076" t="e">
            <v>#N/A</v>
          </cell>
        </row>
        <row r="2077">
          <cell r="D2077">
            <v>0</v>
          </cell>
          <cell r="J2077" t="e">
            <v>#N/A</v>
          </cell>
          <cell r="O2077" t="e">
            <v>#N/A</v>
          </cell>
          <cell r="P2077" t="e">
            <v>#N/A</v>
          </cell>
        </row>
        <row r="2078">
          <cell r="D2078">
            <v>0</v>
          </cell>
          <cell r="J2078" t="e">
            <v>#N/A</v>
          </cell>
          <cell r="O2078" t="e">
            <v>#N/A</v>
          </cell>
          <cell r="P2078" t="e">
            <v>#N/A</v>
          </cell>
        </row>
        <row r="2079">
          <cell r="D2079">
            <v>0</v>
          </cell>
          <cell r="J2079" t="e">
            <v>#N/A</v>
          </cell>
          <cell r="O2079" t="e">
            <v>#N/A</v>
          </cell>
          <cell r="P2079" t="e">
            <v>#N/A</v>
          </cell>
        </row>
        <row r="2080">
          <cell r="D2080">
            <v>0</v>
          </cell>
          <cell r="J2080" t="e">
            <v>#N/A</v>
          </cell>
          <cell r="O2080" t="e">
            <v>#N/A</v>
          </cell>
          <cell r="P2080" t="e">
            <v>#N/A</v>
          </cell>
        </row>
        <row r="2081">
          <cell r="D2081">
            <v>0</v>
          </cell>
          <cell r="J2081" t="e">
            <v>#N/A</v>
          </cell>
          <cell r="O2081" t="e">
            <v>#N/A</v>
          </cell>
          <cell r="P2081" t="e">
            <v>#N/A</v>
          </cell>
        </row>
        <row r="2082">
          <cell r="D2082">
            <v>0</v>
          </cell>
          <cell r="J2082" t="e">
            <v>#N/A</v>
          </cell>
          <cell r="O2082" t="e">
            <v>#N/A</v>
          </cell>
          <cell r="P2082" t="e">
            <v>#N/A</v>
          </cell>
        </row>
        <row r="2083">
          <cell r="D2083">
            <v>0</v>
          </cell>
          <cell r="J2083" t="e">
            <v>#N/A</v>
          </cell>
          <cell r="O2083" t="e">
            <v>#N/A</v>
          </cell>
          <cell r="P2083" t="e">
            <v>#N/A</v>
          </cell>
        </row>
        <row r="2084">
          <cell r="D2084">
            <v>0</v>
          </cell>
          <cell r="J2084" t="e">
            <v>#N/A</v>
          </cell>
          <cell r="O2084" t="e">
            <v>#N/A</v>
          </cell>
          <cell r="P2084" t="e">
            <v>#N/A</v>
          </cell>
        </row>
        <row r="2085">
          <cell r="D2085">
            <v>0</v>
          </cell>
          <cell r="J2085" t="e">
            <v>#N/A</v>
          </cell>
          <cell r="O2085" t="e">
            <v>#N/A</v>
          </cell>
          <cell r="P2085" t="e">
            <v>#N/A</v>
          </cell>
        </row>
        <row r="2086">
          <cell r="D2086">
            <v>0</v>
          </cell>
          <cell r="J2086" t="e">
            <v>#N/A</v>
          </cell>
          <cell r="O2086" t="e">
            <v>#N/A</v>
          </cell>
          <cell r="P2086" t="e">
            <v>#N/A</v>
          </cell>
        </row>
        <row r="2087">
          <cell r="D2087">
            <v>0</v>
          </cell>
          <cell r="J2087" t="e">
            <v>#N/A</v>
          </cell>
          <cell r="O2087" t="e">
            <v>#N/A</v>
          </cell>
          <cell r="P2087" t="e">
            <v>#N/A</v>
          </cell>
        </row>
        <row r="2088">
          <cell r="D2088">
            <v>0</v>
          </cell>
          <cell r="J2088" t="e">
            <v>#N/A</v>
          </cell>
          <cell r="O2088" t="e">
            <v>#N/A</v>
          </cell>
          <cell r="P2088" t="e">
            <v>#N/A</v>
          </cell>
        </row>
        <row r="2089">
          <cell r="D2089">
            <v>0</v>
          </cell>
          <cell r="J2089" t="e">
            <v>#N/A</v>
          </cell>
          <cell r="O2089" t="e">
            <v>#N/A</v>
          </cell>
          <cell r="P2089" t="e">
            <v>#N/A</v>
          </cell>
        </row>
        <row r="2090">
          <cell r="D2090">
            <v>0</v>
          </cell>
          <cell r="J2090" t="e">
            <v>#N/A</v>
          </cell>
          <cell r="O2090" t="e">
            <v>#N/A</v>
          </cell>
          <cell r="P2090" t="e">
            <v>#N/A</v>
          </cell>
        </row>
        <row r="2091">
          <cell r="D2091">
            <v>0</v>
          </cell>
          <cell r="J2091" t="e">
            <v>#N/A</v>
          </cell>
          <cell r="O2091" t="e">
            <v>#N/A</v>
          </cell>
          <cell r="P2091" t="e">
            <v>#N/A</v>
          </cell>
        </row>
        <row r="2092">
          <cell r="D2092">
            <v>0</v>
          </cell>
          <cell r="J2092" t="e">
            <v>#N/A</v>
          </cell>
          <cell r="O2092" t="e">
            <v>#N/A</v>
          </cell>
          <cell r="P2092" t="e">
            <v>#N/A</v>
          </cell>
        </row>
        <row r="2093">
          <cell r="D2093">
            <v>0</v>
          </cell>
          <cell r="J2093" t="e">
            <v>#N/A</v>
          </cell>
          <cell r="O2093" t="e">
            <v>#N/A</v>
          </cell>
          <cell r="P2093" t="e">
            <v>#N/A</v>
          </cell>
        </row>
        <row r="2094">
          <cell r="D2094">
            <v>0</v>
          </cell>
          <cell r="J2094" t="e">
            <v>#N/A</v>
          </cell>
          <cell r="O2094" t="e">
            <v>#N/A</v>
          </cell>
          <cell r="P2094" t="e">
            <v>#N/A</v>
          </cell>
        </row>
        <row r="2095">
          <cell r="D2095">
            <v>0</v>
          </cell>
          <cell r="J2095" t="e">
            <v>#N/A</v>
          </cell>
          <cell r="O2095" t="e">
            <v>#N/A</v>
          </cell>
          <cell r="P2095" t="e">
            <v>#N/A</v>
          </cell>
        </row>
        <row r="2096">
          <cell r="D2096">
            <v>0</v>
          </cell>
          <cell r="J2096" t="e">
            <v>#N/A</v>
          </cell>
          <cell r="O2096" t="e">
            <v>#N/A</v>
          </cell>
          <cell r="P2096" t="e">
            <v>#N/A</v>
          </cell>
        </row>
        <row r="2097">
          <cell r="D2097">
            <v>0</v>
          </cell>
          <cell r="J2097" t="e">
            <v>#N/A</v>
          </cell>
          <cell r="O2097" t="e">
            <v>#N/A</v>
          </cell>
          <cell r="P2097" t="e">
            <v>#N/A</v>
          </cell>
        </row>
        <row r="2098">
          <cell r="D2098">
            <v>0</v>
          </cell>
          <cell r="J2098" t="e">
            <v>#N/A</v>
          </cell>
          <cell r="O2098" t="e">
            <v>#N/A</v>
          </cell>
          <cell r="P2098" t="e">
            <v>#N/A</v>
          </cell>
        </row>
        <row r="2099">
          <cell r="D2099">
            <v>0</v>
          </cell>
          <cell r="J2099" t="e">
            <v>#N/A</v>
          </cell>
          <cell r="O2099" t="e">
            <v>#N/A</v>
          </cell>
          <cell r="P2099" t="e">
            <v>#N/A</v>
          </cell>
        </row>
        <row r="2100">
          <cell r="D2100">
            <v>0</v>
          </cell>
          <cell r="J2100" t="e">
            <v>#N/A</v>
          </cell>
          <cell r="O2100" t="e">
            <v>#N/A</v>
          </cell>
          <cell r="P2100" t="e">
            <v>#N/A</v>
          </cell>
        </row>
        <row r="2101">
          <cell r="D2101">
            <v>0</v>
          </cell>
          <cell r="J2101" t="e">
            <v>#N/A</v>
          </cell>
          <cell r="O2101" t="e">
            <v>#N/A</v>
          </cell>
          <cell r="P2101" t="e">
            <v>#N/A</v>
          </cell>
        </row>
        <row r="2102">
          <cell r="D2102">
            <v>0</v>
          </cell>
          <cell r="J2102" t="e">
            <v>#N/A</v>
          </cell>
          <cell r="O2102" t="e">
            <v>#N/A</v>
          </cell>
          <cell r="P2102" t="e">
            <v>#N/A</v>
          </cell>
        </row>
        <row r="2103">
          <cell r="D2103">
            <v>0</v>
          </cell>
          <cell r="J2103" t="e">
            <v>#N/A</v>
          </cell>
          <cell r="O2103" t="e">
            <v>#N/A</v>
          </cell>
          <cell r="P2103" t="e">
            <v>#N/A</v>
          </cell>
        </row>
        <row r="2104">
          <cell r="D2104">
            <v>0</v>
          </cell>
          <cell r="J2104" t="e">
            <v>#N/A</v>
          </cell>
          <cell r="O2104" t="e">
            <v>#N/A</v>
          </cell>
          <cell r="P2104" t="e">
            <v>#N/A</v>
          </cell>
        </row>
        <row r="2105">
          <cell r="D2105">
            <v>0</v>
          </cell>
          <cell r="J2105" t="e">
            <v>#N/A</v>
          </cell>
          <cell r="O2105" t="e">
            <v>#N/A</v>
          </cell>
          <cell r="P2105" t="e">
            <v>#N/A</v>
          </cell>
        </row>
        <row r="2106">
          <cell r="D2106">
            <v>0</v>
          </cell>
          <cell r="J2106" t="e">
            <v>#N/A</v>
          </cell>
          <cell r="O2106" t="e">
            <v>#N/A</v>
          </cell>
          <cell r="P2106" t="e">
            <v>#N/A</v>
          </cell>
        </row>
        <row r="2107">
          <cell r="D2107">
            <v>0</v>
          </cell>
          <cell r="J2107" t="e">
            <v>#N/A</v>
          </cell>
          <cell r="O2107" t="e">
            <v>#N/A</v>
          </cell>
          <cell r="P2107" t="e">
            <v>#N/A</v>
          </cell>
        </row>
        <row r="2108">
          <cell r="D2108">
            <v>0</v>
          </cell>
          <cell r="J2108" t="e">
            <v>#N/A</v>
          </cell>
          <cell r="O2108" t="e">
            <v>#N/A</v>
          </cell>
          <cell r="P2108" t="e">
            <v>#N/A</v>
          </cell>
        </row>
        <row r="2109">
          <cell r="D2109">
            <v>0</v>
          </cell>
          <cell r="J2109" t="e">
            <v>#N/A</v>
          </cell>
          <cell r="O2109" t="e">
            <v>#N/A</v>
          </cell>
          <cell r="P2109" t="e">
            <v>#N/A</v>
          </cell>
        </row>
        <row r="2110">
          <cell r="D2110">
            <v>0</v>
          </cell>
          <cell r="J2110" t="e">
            <v>#N/A</v>
          </cell>
          <cell r="O2110" t="e">
            <v>#N/A</v>
          </cell>
          <cell r="P2110" t="e">
            <v>#N/A</v>
          </cell>
        </row>
        <row r="2111">
          <cell r="D2111">
            <v>0</v>
          </cell>
          <cell r="J2111" t="e">
            <v>#N/A</v>
          </cell>
          <cell r="O2111" t="e">
            <v>#N/A</v>
          </cell>
          <cell r="P2111" t="e">
            <v>#N/A</v>
          </cell>
        </row>
        <row r="2112">
          <cell r="D2112">
            <v>0</v>
          </cell>
          <cell r="J2112" t="e">
            <v>#N/A</v>
          </cell>
          <cell r="O2112" t="e">
            <v>#N/A</v>
          </cell>
          <cell r="P2112" t="e">
            <v>#N/A</v>
          </cell>
        </row>
        <row r="2113">
          <cell r="D2113">
            <v>0</v>
          </cell>
          <cell r="J2113" t="e">
            <v>#N/A</v>
          </cell>
          <cell r="O2113" t="e">
            <v>#N/A</v>
          </cell>
          <cell r="P2113" t="e">
            <v>#N/A</v>
          </cell>
        </row>
        <row r="2114">
          <cell r="D2114">
            <v>0</v>
          </cell>
          <cell r="J2114" t="e">
            <v>#N/A</v>
          </cell>
          <cell r="O2114" t="e">
            <v>#N/A</v>
          </cell>
          <cell r="P2114" t="e">
            <v>#N/A</v>
          </cell>
        </row>
        <row r="2115">
          <cell r="D2115">
            <v>0</v>
          </cell>
          <cell r="J2115" t="e">
            <v>#N/A</v>
          </cell>
          <cell r="O2115" t="e">
            <v>#N/A</v>
          </cell>
          <cell r="P2115" t="e">
            <v>#N/A</v>
          </cell>
        </row>
        <row r="2116">
          <cell r="D2116">
            <v>0</v>
          </cell>
          <cell r="J2116" t="e">
            <v>#N/A</v>
          </cell>
          <cell r="O2116" t="e">
            <v>#N/A</v>
          </cell>
          <cell r="P2116" t="e">
            <v>#N/A</v>
          </cell>
        </row>
        <row r="2117">
          <cell r="D2117">
            <v>0</v>
          </cell>
          <cell r="J2117" t="e">
            <v>#N/A</v>
          </cell>
          <cell r="O2117" t="e">
            <v>#N/A</v>
          </cell>
          <cell r="P2117" t="e">
            <v>#N/A</v>
          </cell>
        </row>
        <row r="2118">
          <cell r="D2118">
            <v>0</v>
          </cell>
          <cell r="J2118" t="e">
            <v>#N/A</v>
          </cell>
          <cell r="O2118" t="e">
            <v>#N/A</v>
          </cell>
          <cell r="P2118" t="e">
            <v>#N/A</v>
          </cell>
        </row>
        <row r="2119">
          <cell r="D2119">
            <v>0</v>
          </cell>
          <cell r="J2119" t="e">
            <v>#N/A</v>
          </cell>
          <cell r="O2119" t="e">
            <v>#N/A</v>
          </cell>
          <cell r="P2119" t="e">
            <v>#N/A</v>
          </cell>
        </row>
        <row r="2120">
          <cell r="D2120">
            <v>0</v>
          </cell>
          <cell r="J2120" t="e">
            <v>#N/A</v>
          </cell>
          <cell r="O2120" t="e">
            <v>#N/A</v>
          </cell>
          <cell r="P2120" t="e">
            <v>#N/A</v>
          </cell>
        </row>
        <row r="2121">
          <cell r="D2121">
            <v>0</v>
          </cell>
          <cell r="J2121" t="e">
            <v>#N/A</v>
          </cell>
          <cell r="O2121" t="e">
            <v>#N/A</v>
          </cell>
          <cell r="P2121" t="e">
            <v>#N/A</v>
          </cell>
        </row>
        <row r="2122">
          <cell r="D2122">
            <v>0</v>
          </cell>
          <cell r="J2122" t="e">
            <v>#N/A</v>
          </cell>
          <cell r="O2122" t="e">
            <v>#N/A</v>
          </cell>
          <cell r="P2122" t="e">
            <v>#N/A</v>
          </cell>
        </row>
        <row r="2123">
          <cell r="D2123">
            <v>0</v>
          </cell>
          <cell r="J2123" t="e">
            <v>#N/A</v>
          </cell>
          <cell r="O2123" t="e">
            <v>#N/A</v>
          </cell>
          <cell r="P2123" t="e">
            <v>#N/A</v>
          </cell>
        </row>
        <row r="2124">
          <cell r="D2124">
            <v>0</v>
          </cell>
          <cell r="J2124" t="e">
            <v>#N/A</v>
          </cell>
          <cell r="O2124" t="e">
            <v>#N/A</v>
          </cell>
          <cell r="P2124" t="e">
            <v>#N/A</v>
          </cell>
        </row>
        <row r="2125">
          <cell r="D2125">
            <v>0</v>
          </cell>
          <cell r="J2125" t="e">
            <v>#N/A</v>
          </cell>
          <cell r="O2125" t="e">
            <v>#N/A</v>
          </cell>
          <cell r="P2125" t="e">
            <v>#N/A</v>
          </cell>
        </row>
        <row r="2126">
          <cell r="D2126">
            <v>0</v>
          </cell>
          <cell r="J2126" t="e">
            <v>#N/A</v>
          </cell>
          <cell r="O2126" t="e">
            <v>#N/A</v>
          </cell>
          <cell r="P2126" t="e">
            <v>#N/A</v>
          </cell>
        </row>
        <row r="2127">
          <cell r="D2127">
            <v>0</v>
          </cell>
          <cell r="J2127" t="e">
            <v>#N/A</v>
          </cell>
          <cell r="O2127" t="e">
            <v>#N/A</v>
          </cell>
          <cell r="P2127" t="e">
            <v>#N/A</v>
          </cell>
        </row>
        <row r="2128">
          <cell r="D2128">
            <v>0</v>
          </cell>
          <cell r="J2128" t="e">
            <v>#N/A</v>
          </cell>
          <cell r="O2128" t="e">
            <v>#N/A</v>
          </cell>
          <cell r="P2128" t="e">
            <v>#N/A</v>
          </cell>
        </row>
        <row r="2129">
          <cell r="D2129">
            <v>0</v>
          </cell>
          <cell r="J2129" t="e">
            <v>#N/A</v>
          </cell>
          <cell r="O2129" t="e">
            <v>#N/A</v>
          </cell>
          <cell r="P2129" t="e">
            <v>#N/A</v>
          </cell>
        </row>
        <row r="2130">
          <cell r="D2130">
            <v>0</v>
          </cell>
          <cell r="J2130" t="e">
            <v>#N/A</v>
          </cell>
          <cell r="O2130" t="e">
            <v>#N/A</v>
          </cell>
          <cell r="P2130" t="e">
            <v>#N/A</v>
          </cell>
        </row>
        <row r="2131">
          <cell r="D2131">
            <v>0</v>
          </cell>
          <cell r="J2131" t="e">
            <v>#N/A</v>
          </cell>
          <cell r="O2131" t="e">
            <v>#N/A</v>
          </cell>
          <cell r="P2131" t="e">
            <v>#N/A</v>
          </cell>
        </row>
        <row r="2132">
          <cell r="D2132">
            <v>0</v>
          </cell>
          <cell r="J2132" t="e">
            <v>#N/A</v>
          </cell>
          <cell r="O2132" t="e">
            <v>#N/A</v>
          </cell>
          <cell r="P2132" t="e">
            <v>#N/A</v>
          </cell>
        </row>
        <row r="2133">
          <cell r="D2133">
            <v>0</v>
          </cell>
          <cell r="J2133" t="e">
            <v>#N/A</v>
          </cell>
          <cell r="O2133" t="e">
            <v>#N/A</v>
          </cell>
          <cell r="P2133" t="e">
            <v>#N/A</v>
          </cell>
        </row>
        <row r="2134">
          <cell r="D2134">
            <v>0</v>
          </cell>
          <cell r="J2134" t="e">
            <v>#N/A</v>
          </cell>
          <cell r="O2134" t="e">
            <v>#N/A</v>
          </cell>
          <cell r="P2134" t="e">
            <v>#N/A</v>
          </cell>
        </row>
        <row r="2135">
          <cell r="D2135">
            <v>0</v>
          </cell>
          <cell r="J2135" t="e">
            <v>#N/A</v>
          </cell>
          <cell r="O2135" t="e">
            <v>#N/A</v>
          </cell>
          <cell r="P2135" t="e">
            <v>#N/A</v>
          </cell>
        </row>
        <row r="2136">
          <cell r="D2136">
            <v>0</v>
          </cell>
          <cell r="J2136" t="e">
            <v>#N/A</v>
          </cell>
          <cell r="O2136" t="e">
            <v>#N/A</v>
          </cell>
          <cell r="P2136" t="e">
            <v>#N/A</v>
          </cell>
        </row>
        <row r="2137">
          <cell r="D2137">
            <v>0</v>
          </cell>
          <cell r="J2137" t="e">
            <v>#N/A</v>
          </cell>
          <cell r="O2137" t="e">
            <v>#N/A</v>
          </cell>
          <cell r="P2137" t="e">
            <v>#N/A</v>
          </cell>
        </row>
        <row r="2138">
          <cell r="D2138">
            <v>0</v>
          </cell>
          <cell r="J2138" t="e">
            <v>#N/A</v>
          </cell>
          <cell r="O2138" t="e">
            <v>#N/A</v>
          </cell>
          <cell r="P2138" t="e">
            <v>#N/A</v>
          </cell>
        </row>
        <row r="2139">
          <cell r="D2139">
            <v>0</v>
          </cell>
          <cell r="J2139" t="e">
            <v>#N/A</v>
          </cell>
          <cell r="O2139" t="e">
            <v>#N/A</v>
          </cell>
          <cell r="P2139" t="e">
            <v>#N/A</v>
          </cell>
        </row>
        <row r="2140">
          <cell r="D2140">
            <v>0</v>
          </cell>
          <cell r="J2140" t="e">
            <v>#N/A</v>
          </cell>
          <cell r="O2140" t="e">
            <v>#N/A</v>
          </cell>
          <cell r="P2140" t="e">
            <v>#N/A</v>
          </cell>
        </row>
        <row r="2141">
          <cell r="D2141">
            <v>0</v>
          </cell>
          <cell r="J2141" t="e">
            <v>#N/A</v>
          </cell>
          <cell r="O2141" t="e">
            <v>#N/A</v>
          </cell>
          <cell r="P2141" t="e">
            <v>#N/A</v>
          </cell>
        </row>
        <row r="2142">
          <cell r="D2142">
            <v>0</v>
          </cell>
          <cell r="J2142" t="e">
            <v>#N/A</v>
          </cell>
          <cell r="O2142" t="e">
            <v>#N/A</v>
          </cell>
          <cell r="P2142" t="e">
            <v>#N/A</v>
          </cell>
        </row>
        <row r="2143">
          <cell r="D2143">
            <v>0</v>
          </cell>
          <cell r="J2143" t="e">
            <v>#N/A</v>
          </cell>
          <cell r="O2143" t="e">
            <v>#N/A</v>
          </cell>
          <cell r="P2143" t="e">
            <v>#N/A</v>
          </cell>
        </row>
        <row r="2144">
          <cell r="D2144">
            <v>0</v>
          </cell>
          <cell r="J2144" t="e">
            <v>#N/A</v>
          </cell>
          <cell r="O2144" t="e">
            <v>#N/A</v>
          </cell>
          <cell r="P2144" t="e">
            <v>#N/A</v>
          </cell>
        </row>
        <row r="2145">
          <cell r="D2145">
            <v>0</v>
          </cell>
          <cell r="J2145" t="e">
            <v>#N/A</v>
          </cell>
          <cell r="O2145" t="e">
            <v>#N/A</v>
          </cell>
          <cell r="P2145" t="e">
            <v>#N/A</v>
          </cell>
        </row>
        <row r="2146">
          <cell r="D2146">
            <v>0</v>
          </cell>
          <cell r="J2146" t="e">
            <v>#N/A</v>
          </cell>
          <cell r="O2146" t="e">
            <v>#N/A</v>
          </cell>
          <cell r="P2146" t="e">
            <v>#N/A</v>
          </cell>
        </row>
        <row r="2147">
          <cell r="D2147">
            <v>0</v>
          </cell>
          <cell r="J2147" t="e">
            <v>#N/A</v>
          </cell>
          <cell r="O2147" t="e">
            <v>#N/A</v>
          </cell>
          <cell r="P2147" t="e">
            <v>#N/A</v>
          </cell>
        </row>
        <row r="2148">
          <cell r="D2148">
            <v>0</v>
          </cell>
          <cell r="J2148" t="e">
            <v>#N/A</v>
          </cell>
          <cell r="O2148" t="e">
            <v>#N/A</v>
          </cell>
          <cell r="P2148" t="e">
            <v>#N/A</v>
          </cell>
        </row>
        <row r="2149">
          <cell r="D2149">
            <v>0</v>
          </cell>
          <cell r="J2149" t="e">
            <v>#N/A</v>
          </cell>
          <cell r="O2149" t="e">
            <v>#N/A</v>
          </cell>
          <cell r="P2149" t="e">
            <v>#N/A</v>
          </cell>
        </row>
        <row r="2150">
          <cell r="D2150">
            <v>0</v>
          </cell>
          <cell r="J2150" t="e">
            <v>#N/A</v>
          </cell>
          <cell r="O2150" t="e">
            <v>#N/A</v>
          </cell>
          <cell r="P2150" t="e">
            <v>#N/A</v>
          </cell>
        </row>
        <row r="2151">
          <cell r="D2151">
            <v>0</v>
          </cell>
          <cell r="J2151" t="e">
            <v>#N/A</v>
          </cell>
          <cell r="O2151" t="e">
            <v>#N/A</v>
          </cell>
          <cell r="P2151" t="e">
            <v>#N/A</v>
          </cell>
        </row>
        <row r="2152">
          <cell r="D2152">
            <v>0</v>
          </cell>
          <cell r="J2152" t="e">
            <v>#N/A</v>
          </cell>
          <cell r="O2152" t="e">
            <v>#N/A</v>
          </cell>
          <cell r="P2152" t="e">
            <v>#N/A</v>
          </cell>
        </row>
        <row r="2153">
          <cell r="D2153">
            <v>0</v>
          </cell>
          <cell r="J2153" t="e">
            <v>#N/A</v>
          </cell>
          <cell r="O2153" t="e">
            <v>#N/A</v>
          </cell>
          <cell r="P2153" t="e">
            <v>#N/A</v>
          </cell>
        </row>
        <row r="2154">
          <cell r="D2154">
            <v>0</v>
          </cell>
          <cell r="J2154" t="e">
            <v>#N/A</v>
          </cell>
          <cell r="O2154" t="e">
            <v>#N/A</v>
          </cell>
          <cell r="P2154" t="e">
            <v>#N/A</v>
          </cell>
        </row>
        <row r="2155">
          <cell r="D2155">
            <v>0</v>
          </cell>
          <cell r="J2155" t="e">
            <v>#N/A</v>
          </cell>
          <cell r="O2155" t="e">
            <v>#N/A</v>
          </cell>
          <cell r="P2155" t="e">
            <v>#N/A</v>
          </cell>
        </row>
        <row r="2156">
          <cell r="D2156">
            <v>0</v>
          </cell>
          <cell r="J2156" t="e">
            <v>#N/A</v>
          </cell>
          <cell r="O2156" t="e">
            <v>#N/A</v>
          </cell>
          <cell r="P2156" t="e">
            <v>#N/A</v>
          </cell>
        </row>
        <row r="2157">
          <cell r="D2157">
            <v>0</v>
          </cell>
          <cell r="J2157" t="e">
            <v>#N/A</v>
          </cell>
          <cell r="O2157" t="e">
            <v>#N/A</v>
          </cell>
          <cell r="P2157" t="e">
            <v>#N/A</v>
          </cell>
        </row>
        <row r="2158">
          <cell r="D2158">
            <v>0</v>
          </cell>
          <cell r="J2158" t="e">
            <v>#N/A</v>
          </cell>
          <cell r="O2158" t="e">
            <v>#N/A</v>
          </cell>
          <cell r="P2158" t="e">
            <v>#N/A</v>
          </cell>
        </row>
        <row r="2159">
          <cell r="D2159">
            <v>0</v>
          </cell>
          <cell r="J2159" t="e">
            <v>#N/A</v>
          </cell>
          <cell r="O2159" t="e">
            <v>#N/A</v>
          </cell>
          <cell r="P2159" t="e">
            <v>#N/A</v>
          </cell>
        </row>
        <row r="2160">
          <cell r="D2160">
            <v>0</v>
          </cell>
          <cell r="J2160" t="e">
            <v>#N/A</v>
          </cell>
          <cell r="O2160" t="e">
            <v>#N/A</v>
          </cell>
          <cell r="P2160" t="e">
            <v>#N/A</v>
          </cell>
        </row>
        <row r="2161">
          <cell r="D2161">
            <v>0</v>
          </cell>
          <cell r="J2161" t="e">
            <v>#N/A</v>
          </cell>
          <cell r="O2161" t="e">
            <v>#N/A</v>
          </cell>
          <cell r="P2161" t="e">
            <v>#N/A</v>
          </cell>
        </row>
        <row r="2162">
          <cell r="D2162">
            <v>0</v>
          </cell>
          <cell r="J2162" t="e">
            <v>#N/A</v>
          </cell>
          <cell r="O2162" t="e">
            <v>#N/A</v>
          </cell>
          <cell r="P2162" t="e">
            <v>#N/A</v>
          </cell>
        </row>
        <row r="2163">
          <cell r="D2163">
            <v>0</v>
          </cell>
          <cell r="J2163" t="e">
            <v>#N/A</v>
          </cell>
          <cell r="O2163" t="e">
            <v>#N/A</v>
          </cell>
          <cell r="P2163" t="e">
            <v>#N/A</v>
          </cell>
        </row>
        <row r="2164">
          <cell r="D2164">
            <v>0</v>
          </cell>
          <cell r="J2164" t="e">
            <v>#N/A</v>
          </cell>
          <cell r="O2164" t="e">
            <v>#N/A</v>
          </cell>
          <cell r="P2164" t="e">
            <v>#N/A</v>
          </cell>
        </row>
        <row r="2165">
          <cell r="D2165">
            <v>0</v>
          </cell>
          <cell r="J2165" t="e">
            <v>#N/A</v>
          </cell>
          <cell r="O2165" t="e">
            <v>#N/A</v>
          </cell>
          <cell r="P2165" t="e">
            <v>#N/A</v>
          </cell>
        </row>
        <row r="2166">
          <cell r="D2166">
            <v>0</v>
          </cell>
          <cell r="J2166" t="e">
            <v>#N/A</v>
          </cell>
          <cell r="O2166" t="e">
            <v>#N/A</v>
          </cell>
          <cell r="P2166" t="e">
            <v>#N/A</v>
          </cell>
        </row>
        <row r="2167">
          <cell r="D2167">
            <v>0</v>
          </cell>
          <cell r="J2167" t="e">
            <v>#N/A</v>
          </cell>
          <cell r="O2167" t="e">
            <v>#N/A</v>
          </cell>
          <cell r="P2167" t="e">
            <v>#N/A</v>
          </cell>
        </row>
        <row r="2168">
          <cell r="D2168">
            <v>0</v>
          </cell>
          <cell r="J2168" t="e">
            <v>#N/A</v>
          </cell>
          <cell r="O2168" t="e">
            <v>#N/A</v>
          </cell>
          <cell r="P2168" t="e">
            <v>#N/A</v>
          </cell>
        </row>
        <row r="2169">
          <cell r="D2169">
            <v>0</v>
          </cell>
          <cell r="J2169" t="e">
            <v>#N/A</v>
          </cell>
          <cell r="O2169" t="e">
            <v>#N/A</v>
          </cell>
          <cell r="P2169" t="e">
            <v>#N/A</v>
          </cell>
        </row>
        <row r="2170">
          <cell r="D2170">
            <v>0</v>
          </cell>
          <cell r="J2170" t="e">
            <v>#N/A</v>
          </cell>
          <cell r="O2170" t="e">
            <v>#N/A</v>
          </cell>
          <cell r="P2170" t="e">
            <v>#N/A</v>
          </cell>
        </row>
        <row r="2171">
          <cell r="D2171">
            <v>0</v>
          </cell>
          <cell r="J2171" t="e">
            <v>#N/A</v>
          </cell>
          <cell r="O2171" t="e">
            <v>#N/A</v>
          </cell>
          <cell r="P2171" t="e">
            <v>#N/A</v>
          </cell>
        </row>
        <row r="2172">
          <cell r="D2172">
            <v>0</v>
          </cell>
          <cell r="J2172" t="e">
            <v>#N/A</v>
          </cell>
          <cell r="O2172" t="e">
            <v>#N/A</v>
          </cell>
          <cell r="P2172" t="e">
            <v>#N/A</v>
          </cell>
        </row>
        <row r="2173">
          <cell r="D2173">
            <v>0</v>
          </cell>
          <cell r="J2173" t="e">
            <v>#N/A</v>
          </cell>
          <cell r="O2173" t="e">
            <v>#N/A</v>
          </cell>
          <cell r="P2173" t="e">
            <v>#N/A</v>
          </cell>
        </row>
        <row r="2174">
          <cell r="D2174">
            <v>0</v>
          </cell>
          <cell r="J2174" t="e">
            <v>#N/A</v>
          </cell>
          <cell r="O2174" t="e">
            <v>#N/A</v>
          </cell>
          <cell r="P2174" t="e">
            <v>#N/A</v>
          </cell>
        </row>
        <row r="2175">
          <cell r="D2175">
            <v>0</v>
          </cell>
          <cell r="J2175" t="e">
            <v>#N/A</v>
          </cell>
          <cell r="O2175" t="e">
            <v>#N/A</v>
          </cell>
          <cell r="P2175" t="e">
            <v>#N/A</v>
          </cell>
        </row>
        <row r="2176">
          <cell r="D2176">
            <v>0</v>
          </cell>
          <cell r="J2176" t="e">
            <v>#N/A</v>
          </cell>
          <cell r="O2176" t="e">
            <v>#N/A</v>
          </cell>
          <cell r="P2176" t="e">
            <v>#N/A</v>
          </cell>
        </row>
        <row r="2177">
          <cell r="D2177">
            <v>0</v>
          </cell>
          <cell r="J2177" t="e">
            <v>#N/A</v>
          </cell>
          <cell r="O2177" t="e">
            <v>#N/A</v>
          </cell>
          <cell r="P2177" t="e">
            <v>#N/A</v>
          </cell>
        </row>
        <row r="2178">
          <cell r="D2178">
            <v>0</v>
          </cell>
          <cell r="J2178" t="e">
            <v>#N/A</v>
          </cell>
          <cell r="O2178" t="e">
            <v>#N/A</v>
          </cell>
          <cell r="P2178" t="e">
            <v>#N/A</v>
          </cell>
        </row>
        <row r="2179">
          <cell r="D2179">
            <v>0</v>
          </cell>
          <cell r="J2179" t="e">
            <v>#N/A</v>
          </cell>
          <cell r="O2179" t="e">
            <v>#N/A</v>
          </cell>
          <cell r="P2179" t="e">
            <v>#N/A</v>
          </cell>
        </row>
        <row r="2180">
          <cell r="D2180">
            <v>0</v>
          </cell>
          <cell r="J2180" t="e">
            <v>#N/A</v>
          </cell>
          <cell r="O2180" t="e">
            <v>#N/A</v>
          </cell>
          <cell r="P2180" t="e">
            <v>#N/A</v>
          </cell>
        </row>
        <row r="2181">
          <cell r="D2181">
            <v>0</v>
          </cell>
          <cell r="J2181" t="e">
            <v>#N/A</v>
          </cell>
          <cell r="O2181" t="e">
            <v>#N/A</v>
          </cell>
          <cell r="P2181" t="e">
            <v>#N/A</v>
          </cell>
        </row>
        <row r="2182">
          <cell r="D2182">
            <v>0</v>
          </cell>
          <cell r="J2182" t="e">
            <v>#N/A</v>
          </cell>
          <cell r="O2182" t="e">
            <v>#N/A</v>
          </cell>
          <cell r="P2182" t="e">
            <v>#N/A</v>
          </cell>
        </row>
        <row r="2183">
          <cell r="D2183">
            <v>0</v>
          </cell>
          <cell r="J2183" t="e">
            <v>#N/A</v>
          </cell>
          <cell r="O2183" t="e">
            <v>#N/A</v>
          </cell>
          <cell r="P2183" t="e">
            <v>#N/A</v>
          </cell>
        </row>
        <row r="2184">
          <cell r="D2184">
            <v>0</v>
          </cell>
          <cell r="J2184" t="e">
            <v>#N/A</v>
          </cell>
          <cell r="O2184" t="e">
            <v>#N/A</v>
          </cell>
          <cell r="P2184" t="e">
            <v>#N/A</v>
          </cell>
        </row>
        <row r="2185">
          <cell r="D2185">
            <v>0</v>
          </cell>
          <cell r="J2185" t="e">
            <v>#N/A</v>
          </cell>
          <cell r="O2185" t="e">
            <v>#N/A</v>
          </cell>
          <cell r="P2185" t="e">
            <v>#N/A</v>
          </cell>
        </row>
        <row r="2186">
          <cell r="D2186">
            <v>0</v>
          </cell>
          <cell r="J2186" t="e">
            <v>#N/A</v>
          </cell>
          <cell r="O2186" t="e">
            <v>#N/A</v>
          </cell>
          <cell r="P2186" t="e">
            <v>#N/A</v>
          </cell>
        </row>
        <row r="2187">
          <cell r="D2187">
            <v>0</v>
          </cell>
          <cell r="J2187" t="e">
            <v>#N/A</v>
          </cell>
          <cell r="O2187" t="e">
            <v>#N/A</v>
          </cell>
          <cell r="P2187" t="e">
            <v>#N/A</v>
          </cell>
        </row>
        <row r="2188">
          <cell r="D2188">
            <v>0</v>
          </cell>
          <cell r="J2188" t="e">
            <v>#N/A</v>
          </cell>
          <cell r="O2188" t="e">
            <v>#N/A</v>
          </cell>
          <cell r="P2188" t="e">
            <v>#N/A</v>
          </cell>
        </row>
        <row r="2189">
          <cell r="D2189">
            <v>0</v>
          </cell>
          <cell r="J2189" t="e">
            <v>#N/A</v>
          </cell>
          <cell r="O2189" t="e">
            <v>#N/A</v>
          </cell>
          <cell r="P2189" t="e">
            <v>#N/A</v>
          </cell>
        </row>
        <row r="2190">
          <cell r="D2190">
            <v>0</v>
          </cell>
          <cell r="J2190" t="e">
            <v>#N/A</v>
          </cell>
          <cell r="O2190" t="e">
            <v>#N/A</v>
          </cell>
          <cell r="P2190" t="e">
            <v>#N/A</v>
          </cell>
        </row>
        <row r="2191">
          <cell r="D2191">
            <v>0</v>
          </cell>
          <cell r="J2191" t="e">
            <v>#N/A</v>
          </cell>
          <cell r="O2191" t="e">
            <v>#N/A</v>
          </cell>
          <cell r="P2191" t="e">
            <v>#N/A</v>
          </cell>
        </row>
        <row r="2192">
          <cell r="D2192">
            <v>0</v>
          </cell>
          <cell r="J2192" t="e">
            <v>#N/A</v>
          </cell>
          <cell r="O2192" t="e">
            <v>#N/A</v>
          </cell>
          <cell r="P2192" t="e">
            <v>#N/A</v>
          </cell>
        </row>
        <row r="2193">
          <cell r="D2193">
            <v>0</v>
          </cell>
          <cell r="J2193" t="e">
            <v>#N/A</v>
          </cell>
          <cell r="O2193" t="e">
            <v>#N/A</v>
          </cell>
          <cell r="P2193" t="e">
            <v>#N/A</v>
          </cell>
        </row>
        <row r="2194">
          <cell r="D2194">
            <v>0</v>
          </cell>
          <cell r="J2194" t="e">
            <v>#N/A</v>
          </cell>
          <cell r="O2194" t="e">
            <v>#N/A</v>
          </cell>
          <cell r="P2194" t="e">
            <v>#N/A</v>
          </cell>
        </row>
        <row r="2195">
          <cell r="D2195">
            <v>0</v>
          </cell>
          <cell r="J2195" t="e">
            <v>#N/A</v>
          </cell>
          <cell r="O2195" t="e">
            <v>#N/A</v>
          </cell>
          <cell r="P2195" t="e">
            <v>#N/A</v>
          </cell>
        </row>
        <row r="2196">
          <cell r="D2196">
            <v>0</v>
          </cell>
          <cell r="J2196" t="e">
            <v>#N/A</v>
          </cell>
          <cell r="O2196" t="e">
            <v>#N/A</v>
          </cell>
          <cell r="P2196" t="e">
            <v>#N/A</v>
          </cell>
        </row>
        <row r="2197">
          <cell r="D2197">
            <v>0</v>
          </cell>
          <cell r="J2197" t="e">
            <v>#N/A</v>
          </cell>
          <cell r="O2197" t="e">
            <v>#N/A</v>
          </cell>
          <cell r="P2197" t="e">
            <v>#N/A</v>
          </cell>
        </row>
        <row r="2198">
          <cell r="D2198">
            <v>0</v>
          </cell>
          <cell r="J2198" t="e">
            <v>#N/A</v>
          </cell>
          <cell r="O2198" t="e">
            <v>#N/A</v>
          </cell>
          <cell r="P2198" t="e">
            <v>#N/A</v>
          </cell>
        </row>
        <row r="2199">
          <cell r="D2199">
            <v>0</v>
          </cell>
          <cell r="J2199" t="e">
            <v>#N/A</v>
          </cell>
          <cell r="O2199" t="e">
            <v>#N/A</v>
          </cell>
          <cell r="P2199" t="e">
            <v>#N/A</v>
          </cell>
        </row>
        <row r="2200">
          <cell r="D2200">
            <v>0</v>
          </cell>
          <cell r="J2200" t="e">
            <v>#N/A</v>
          </cell>
          <cell r="O2200" t="e">
            <v>#N/A</v>
          </cell>
          <cell r="P2200" t="e">
            <v>#N/A</v>
          </cell>
        </row>
        <row r="2201">
          <cell r="D2201">
            <v>0</v>
          </cell>
          <cell r="J2201" t="e">
            <v>#N/A</v>
          </cell>
          <cell r="O2201" t="e">
            <v>#N/A</v>
          </cell>
          <cell r="P2201" t="e">
            <v>#N/A</v>
          </cell>
        </row>
        <row r="2202">
          <cell r="D2202">
            <v>0</v>
          </cell>
          <cell r="J2202" t="e">
            <v>#N/A</v>
          </cell>
          <cell r="O2202" t="e">
            <v>#N/A</v>
          </cell>
          <cell r="P2202" t="e">
            <v>#N/A</v>
          </cell>
        </row>
        <row r="2203">
          <cell r="D2203">
            <v>0</v>
          </cell>
          <cell r="J2203" t="e">
            <v>#N/A</v>
          </cell>
          <cell r="O2203" t="e">
            <v>#N/A</v>
          </cell>
          <cell r="P2203" t="e">
            <v>#N/A</v>
          </cell>
        </row>
        <row r="2204">
          <cell r="D2204">
            <v>0</v>
          </cell>
          <cell r="J2204" t="e">
            <v>#N/A</v>
          </cell>
          <cell r="O2204" t="e">
            <v>#N/A</v>
          </cell>
          <cell r="P2204" t="e">
            <v>#N/A</v>
          </cell>
        </row>
        <row r="2205">
          <cell r="D2205">
            <v>0</v>
          </cell>
          <cell r="J2205" t="e">
            <v>#N/A</v>
          </cell>
          <cell r="O2205" t="e">
            <v>#N/A</v>
          </cell>
          <cell r="P2205" t="e">
            <v>#N/A</v>
          </cell>
        </row>
        <row r="2206">
          <cell r="D2206">
            <v>0</v>
          </cell>
          <cell r="J2206" t="e">
            <v>#N/A</v>
          </cell>
          <cell r="O2206" t="e">
            <v>#N/A</v>
          </cell>
          <cell r="P2206" t="e">
            <v>#N/A</v>
          </cell>
        </row>
        <row r="2207">
          <cell r="D2207">
            <v>0</v>
          </cell>
          <cell r="J2207" t="e">
            <v>#N/A</v>
          </cell>
          <cell r="O2207" t="e">
            <v>#N/A</v>
          </cell>
          <cell r="P2207" t="e">
            <v>#N/A</v>
          </cell>
        </row>
        <row r="2208">
          <cell r="D2208">
            <v>0</v>
          </cell>
          <cell r="J2208" t="e">
            <v>#N/A</v>
          </cell>
          <cell r="O2208" t="e">
            <v>#N/A</v>
          </cell>
          <cell r="P2208" t="e">
            <v>#N/A</v>
          </cell>
        </row>
        <row r="2209">
          <cell r="D2209">
            <v>0</v>
          </cell>
          <cell r="J2209" t="e">
            <v>#N/A</v>
          </cell>
          <cell r="O2209" t="e">
            <v>#N/A</v>
          </cell>
          <cell r="P2209" t="e">
            <v>#N/A</v>
          </cell>
        </row>
        <row r="2210">
          <cell r="D2210">
            <v>0</v>
          </cell>
          <cell r="J2210" t="e">
            <v>#N/A</v>
          </cell>
          <cell r="O2210" t="e">
            <v>#N/A</v>
          </cell>
          <cell r="P2210" t="e">
            <v>#N/A</v>
          </cell>
        </row>
        <row r="2211">
          <cell r="D2211">
            <v>0</v>
          </cell>
          <cell r="J2211" t="e">
            <v>#N/A</v>
          </cell>
          <cell r="O2211" t="e">
            <v>#N/A</v>
          </cell>
          <cell r="P2211" t="e">
            <v>#N/A</v>
          </cell>
        </row>
        <row r="2212">
          <cell r="D2212">
            <v>0</v>
          </cell>
          <cell r="J2212" t="e">
            <v>#N/A</v>
          </cell>
          <cell r="O2212" t="e">
            <v>#N/A</v>
          </cell>
          <cell r="P2212" t="e">
            <v>#N/A</v>
          </cell>
        </row>
        <row r="2213">
          <cell r="D2213">
            <v>0</v>
          </cell>
          <cell r="J2213" t="e">
            <v>#N/A</v>
          </cell>
          <cell r="O2213" t="e">
            <v>#N/A</v>
          </cell>
          <cell r="P2213" t="e">
            <v>#N/A</v>
          </cell>
        </row>
        <row r="2214">
          <cell r="D2214">
            <v>0</v>
          </cell>
          <cell r="J2214" t="e">
            <v>#N/A</v>
          </cell>
          <cell r="O2214" t="e">
            <v>#N/A</v>
          </cell>
          <cell r="P2214" t="e">
            <v>#N/A</v>
          </cell>
        </row>
        <row r="2215">
          <cell r="D2215">
            <v>0</v>
          </cell>
          <cell r="J2215" t="e">
            <v>#N/A</v>
          </cell>
          <cell r="O2215" t="e">
            <v>#N/A</v>
          </cell>
          <cell r="P2215" t="e">
            <v>#N/A</v>
          </cell>
        </row>
        <row r="2216">
          <cell r="D2216">
            <v>0</v>
          </cell>
          <cell r="J2216" t="e">
            <v>#N/A</v>
          </cell>
          <cell r="O2216" t="e">
            <v>#N/A</v>
          </cell>
          <cell r="P2216" t="e">
            <v>#N/A</v>
          </cell>
        </row>
        <row r="2217">
          <cell r="D2217">
            <v>0</v>
          </cell>
          <cell r="J2217" t="e">
            <v>#N/A</v>
          </cell>
          <cell r="O2217" t="e">
            <v>#N/A</v>
          </cell>
          <cell r="P2217" t="e">
            <v>#N/A</v>
          </cell>
        </row>
        <row r="2218">
          <cell r="D2218">
            <v>0</v>
          </cell>
          <cell r="J2218" t="e">
            <v>#N/A</v>
          </cell>
          <cell r="O2218" t="e">
            <v>#N/A</v>
          </cell>
          <cell r="P2218" t="e">
            <v>#N/A</v>
          </cell>
        </row>
        <row r="2219">
          <cell r="D2219">
            <v>0</v>
          </cell>
          <cell r="J2219" t="e">
            <v>#N/A</v>
          </cell>
          <cell r="O2219" t="e">
            <v>#N/A</v>
          </cell>
          <cell r="P2219" t="e">
            <v>#N/A</v>
          </cell>
        </row>
        <row r="2220">
          <cell r="D2220">
            <v>0</v>
          </cell>
          <cell r="J2220" t="e">
            <v>#N/A</v>
          </cell>
          <cell r="O2220" t="e">
            <v>#N/A</v>
          </cell>
          <cell r="P2220" t="e">
            <v>#N/A</v>
          </cell>
        </row>
        <row r="2221">
          <cell r="D2221">
            <v>0</v>
          </cell>
          <cell r="J2221" t="e">
            <v>#N/A</v>
          </cell>
          <cell r="O2221" t="e">
            <v>#N/A</v>
          </cell>
          <cell r="P2221" t="e">
            <v>#N/A</v>
          </cell>
        </row>
        <row r="2222">
          <cell r="D2222">
            <v>0</v>
          </cell>
          <cell r="J2222" t="e">
            <v>#N/A</v>
          </cell>
          <cell r="O2222" t="e">
            <v>#N/A</v>
          </cell>
          <cell r="P2222" t="e">
            <v>#N/A</v>
          </cell>
        </row>
        <row r="2223">
          <cell r="D2223">
            <v>0</v>
          </cell>
          <cell r="J2223" t="e">
            <v>#N/A</v>
          </cell>
          <cell r="O2223" t="e">
            <v>#N/A</v>
          </cell>
          <cell r="P2223" t="e">
            <v>#N/A</v>
          </cell>
        </row>
        <row r="2224">
          <cell r="D2224">
            <v>0</v>
          </cell>
          <cell r="J2224" t="e">
            <v>#N/A</v>
          </cell>
          <cell r="O2224" t="e">
            <v>#N/A</v>
          </cell>
          <cell r="P2224" t="e">
            <v>#N/A</v>
          </cell>
        </row>
        <row r="2225">
          <cell r="D2225">
            <v>0</v>
          </cell>
          <cell r="J2225" t="e">
            <v>#N/A</v>
          </cell>
          <cell r="O2225" t="e">
            <v>#N/A</v>
          </cell>
          <cell r="P2225" t="e">
            <v>#N/A</v>
          </cell>
        </row>
        <row r="2226">
          <cell r="D2226">
            <v>0</v>
          </cell>
          <cell r="J2226" t="e">
            <v>#N/A</v>
          </cell>
          <cell r="O2226" t="e">
            <v>#N/A</v>
          </cell>
          <cell r="P2226" t="e">
            <v>#N/A</v>
          </cell>
        </row>
        <row r="2227">
          <cell r="D2227">
            <v>0</v>
          </cell>
          <cell r="J2227" t="e">
            <v>#N/A</v>
          </cell>
          <cell r="O2227" t="e">
            <v>#N/A</v>
          </cell>
          <cell r="P2227" t="e">
            <v>#N/A</v>
          </cell>
        </row>
        <row r="2228">
          <cell r="D2228">
            <v>0</v>
          </cell>
          <cell r="J2228" t="e">
            <v>#N/A</v>
          </cell>
          <cell r="O2228" t="e">
            <v>#N/A</v>
          </cell>
          <cell r="P2228" t="e">
            <v>#N/A</v>
          </cell>
        </row>
        <row r="2229">
          <cell r="D2229">
            <v>0</v>
          </cell>
          <cell r="J2229" t="e">
            <v>#N/A</v>
          </cell>
          <cell r="O2229" t="e">
            <v>#N/A</v>
          </cell>
          <cell r="P2229" t="e">
            <v>#N/A</v>
          </cell>
        </row>
        <row r="2230">
          <cell r="D2230">
            <v>0</v>
          </cell>
          <cell r="J2230" t="e">
            <v>#N/A</v>
          </cell>
          <cell r="O2230" t="e">
            <v>#N/A</v>
          </cell>
          <cell r="P2230" t="e">
            <v>#N/A</v>
          </cell>
        </row>
        <row r="2231">
          <cell r="D2231">
            <v>0</v>
          </cell>
          <cell r="J2231" t="e">
            <v>#N/A</v>
          </cell>
          <cell r="O2231" t="e">
            <v>#N/A</v>
          </cell>
          <cell r="P2231" t="e">
            <v>#N/A</v>
          </cell>
        </row>
        <row r="2232">
          <cell r="D2232">
            <v>0</v>
          </cell>
          <cell r="J2232" t="e">
            <v>#N/A</v>
          </cell>
          <cell r="O2232" t="e">
            <v>#N/A</v>
          </cell>
          <cell r="P2232" t="e">
            <v>#N/A</v>
          </cell>
        </row>
        <row r="2233">
          <cell r="D2233">
            <v>0</v>
          </cell>
          <cell r="J2233" t="e">
            <v>#N/A</v>
          </cell>
          <cell r="O2233" t="e">
            <v>#N/A</v>
          </cell>
          <cell r="P2233" t="e">
            <v>#N/A</v>
          </cell>
        </row>
        <row r="2234">
          <cell r="D2234">
            <v>0</v>
          </cell>
          <cell r="J2234" t="e">
            <v>#N/A</v>
          </cell>
          <cell r="O2234" t="e">
            <v>#N/A</v>
          </cell>
          <cell r="P2234" t="e">
            <v>#N/A</v>
          </cell>
        </row>
        <row r="2235">
          <cell r="D2235">
            <v>0</v>
          </cell>
          <cell r="J2235" t="e">
            <v>#N/A</v>
          </cell>
          <cell r="O2235" t="e">
            <v>#N/A</v>
          </cell>
          <cell r="P2235" t="e">
            <v>#N/A</v>
          </cell>
        </row>
        <row r="2236">
          <cell r="D2236">
            <v>0</v>
          </cell>
          <cell r="J2236" t="e">
            <v>#N/A</v>
          </cell>
          <cell r="O2236" t="e">
            <v>#N/A</v>
          </cell>
          <cell r="P2236" t="e">
            <v>#N/A</v>
          </cell>
        </row>
        <row r="2237">
          <cell r="D2237">
            <v>0</v>
          </cell>
          <cell r="J2237" t="e">
            <v>#N/A</v>
          </cell>
          <cell r="O2237" t="e">
            <v>#N/A</v>
          </cell>
          <cell r="P2237" t="e">
            <v>#N/A</v>
          </cell>
        </row>
        <row r="2238">
          <cell r="D2238">
            <v>0</v>
          </cell>
          <cell r="J2238" t="e">
            <v>#N/A</v>
          </cell>
          <cell r="O2238" t="e">
            <v>#N/A</v>
          </cell>
          <cell r="P2238" t="e">
            <v>#N/A</v>
          </cell>
        </row>
        <row r="2239">
          <cell r="D2239">
            <v>0</v>
          </cell>
          <cell r="J2239" t="e">
            <v>#N/A</v>
          </cell>
          <cell r="O2239" t="e">
            <v>#N/A</v>
          </cell>
          <cell r="P2239" t="e">
            <v>#N/A</v>
          </cell>
        </row>
        <row r="2240">
          <cell r="D2240">
            <v>0</v>
          </cell>
          <cell r="J2240" t="e">
            <v>#N/A</v>
          </cell>
          <cell r="O2240" t="e">
            <v>#N/A</v>
          </cell>
          <cell r="P2240" t="e">
            <v>#N/A</v>
          </cell>
        </row>
        <row r="2241">
          <cell r="D2241">
            <v>0</v>
          </cell>
          <cell r="J2241" t="e">
            <v>#N/A</v>
          </cell>
          <cell r="O2241" t="e">
            <v>#N/A</v>
          </cell>
          <cell r="P2241" t="e">
            <v>#N/A</v>
          </cell>
        </row>
        <row r="2242">
          <cell r="D2242">
            <v>0</v>
          </cell>
          <cell r="J2242" t="e">
            <v>#N/A</v>
          </cell>
          <cell r="O2242" t="e">
            <v>#N/A</v>
          </cell>
          <cell r="P2242" t="e">
            <v>#N/A</v>
          </cell>
        </row>
        <row r="2243">
          <cell r="D2243">
            <v>0</v>
          </cell>
          <cell r="J2243" t="e">
            <v>#N/A</v>
          </cell>
          <cell r="O2243" t="e">
            <v>#N/A</v>
          </cell>
          <cell r="P2243" t="e">
            <v>#N/A</v>
          </cell>
        </row>
        <row r="2244">
          <cell r="D2244">
            <v>0</v>
          </cell>
          <cell r="J2244" t="e">
            <v>#N/A</v>
          </cell>
          <cell r="O2244" t="e">
            <v>#N/A</v>
          </cell>
          <cell r="P2244" t="e">
            <v>#N/A</v>
          </cell>
        </row>
        <row r="2245">
          <cell r="D2245">
            <v>0</v>
          </cell>
          <cell r="J2245" t="e">
            <v>#N/A</v>
          </cell>
          <cell r="O2245" t="e">
            <v>#N/A</v>
          </cell>
          <cell r="P2245" t="e">
            <v>#N/A</v>
          </cell>
        </row>
        <row r="2246">
          <cell r="D2246">
            <v>0</v>
          </cell>
          <cell r="J2246" t="e">
            <v>#N/A</v>
          </cell>
          <cell r="O2246" t="e">
            <v>#N/A</v>
          </cell>
          <cell r="P2246" t="e">
            <v>#N/A</v>
          </cell>
        </row>
        <row r="2247">
          <cell r="D2247">
            <v>0</v>
          </cell>
          <cell r="J2247" t="e">
            <v>#N/A</v>
          </cell>
          <cell r="O2247" t="e">
            <v>#N/A</v>
          </cell>
          <cell r="P2247" t="e">
            <v>#N/A</v>
          </cell>
        </row>
        <row r="2248">
          <cell r="D2248">
            <v>0</v>
          </cell>
          <cell r="J2248" t="e">
            <v>#N/A</v>
          </cell>
          <cell r="O2248" t="e">
            <v>#N/A</v>
          </cell>
          <cell r="P2248" t="e">
            <v>#N/A</v>
          </cell>
        </row>
        <row r="2249">
          <cell r="D2249">
            <v>0</v>
          </cell>
          <cell r="J2249" t="e">
            <v>#N/A</v>
          </cell>
          <cell r="O2249" t="e">
            <v>#N/A</v>
          </cell>
          <cell r="P2249" t="e">
            <v>#N/A</v>
          </cell>
        </row>
        <row r="2250">
          <cell r="D2250">
            <v>0</v>
          </cell>
          <cell r="J2250" t="e">
            <v>#N/A</v>
          </cell>
          <cell r="O2250" t="e">
            <v>#N/A</v>
          </cell>
          <cell r="P2250" t="e">
            <v>#N/A</v>
          </cell>
        </row>
        <row r="2251">
          <cell r="D2251">
            <v>0</v>
          </cell>
          <cell r="J2251" t="e">
            <v>#N/A</v>
          </cell>
          <cell r="O2251" t="e">
            <v>#N/A</v>
          </cell>
          <cell r="P2251" t="e">
            <v>#N/A</v>
          </cell>
        </row>
        <row r="2252">
          <cell r="D2252">
            <v>0</v>
          </cell>
          <cell r="J2252" t="e">
            <v>#N/A</v>
          </cell>
          <cell r="O2252" t="e">
            <v>#N/A</v>
          </cell>
          <cell r="P2252" t="e">
            <v>#N/A</v>
          </cell>
        </row>
        <row r="2253">
          <cell r="D2253">
            <v>0</v>
          </cell>
          <cell r="J2253" t="e">
            <v>#N/A</v>
          </cell>
          <cell r="O2253" t="e">
            <v>#N/A</v>
          </cell>
          <cell r="P2253" t="e">
            <v>#N/A</v>
          </cell>
        </row>
        <row r="2254">
          <cell r="D2254">
            <v>0</v>
          </cell>
          <cell r="J2254" t="e">
            <v>#N/A</v>
          </cell>
          <cell r="O2254" t="e">
            <v>#N/A</v>
          </cell>
          <cell r="P2254" t="e">
            <v>#N/A</v>
          </cell>
        </row>
        <row r="2255">
          <cell r="D2255">
            <v>0</v>
          </cell>
          <cell r="J2255" t="e">
            <v>#N/A</v>
          </cell>
          <cell r="O2255" t="e">
            <v>#N/A</v>
          </cell>
          <cell r="P2255" t="e">
            <v>#N/A</v>
          </cell>
        </row>
        <row r="2256">
          <cell r="D2256">
            <v>0</v>
          </cell>
          <cell r="J2256" t="e">
            <v>#N/A</v>
          </cell>
          <cell r="O2256" t="e">
            <v>#N/A</v>
          </cell>
          <cell r="P2256" t="e">
            <v>#N/A</v>
          </cell>
        </row>
        <row r="2257">
          <cell r="D2257">
            <v>0</v>
          </cell>
          <cell r="J2257" t="e">
            <v>#N/A</v>
          </cell>
          <cell r="O2257" t="e">
            <v>#N/A</v>
          </cell>
          <cell r="P2257" t="e">
            <v>#N/A</v>
          </cell>
        </row>
        <row r="2258">
          <cell r="D2258">
            <v>0</v>
          </cell>
          <cell r="J2258" t="e">
            <v>#N/A</v>
          </cell>
          <cell r="O2258" t="e">
            <v>#N/A</v>
          </cell>
          <cell r="P2258" t="e">
            <v>#N/A</v>
          </cell>
        </row>
        <row r="2259">
          <cell r="D2259">
            <v>0</v>
          </cell>
          <cell r="J2259" t="e">
            <v>#N/A</v>
          </cell>
          <cell r="O2259" t="e">
            <v>#N/A</v>
          </cell>
          <cell r="P2259" t="e">
            <v>#N/A</v>
          </cell>
        </row>
        <row r="2260">
          <cell r="D2260">
            <v>0</v>
          </cell>
          <cell r="J2260" t="e">
            <v>#N/A</v>
          </cell>
          <cell r="O2260" t="e">
            <v>#N/A</v>
          </cell>
          <cell r="P2260" t="e">
            <v>#N/A</v>
          </cell>
        </row>
        <row r="2261">
          <cell r="D2261">
            <v>0</v>
          </cell>
          <cell r="J2261" t="e">
            <v>#N/A</v>
          </cell>
          <cell r="O2261" t="e">
            <v>#N/A</v>
          </cell>
          <cell r="P2261" t="e">
            <v>#N/A</v>
          </cell>
        </row>
        <row r="2262">
          <cell r="D2262">
            <v>0</v>
          </cell>
          <cell r="J2262" t="e">
            <v>#N/A</v>
          </cell>
          <cell r="O2262" t="e">
            <v>#N/A</v>
          </cell>
          <cell r="P2262" t="e">
            <v>#N/A</v>
          </cell>
        </row>
        <row r="2263">
          <cell r="D2263">
            <v>0</v>
          </cell>
          <cell r="J2263" t="e">
            <v>#N/A</v>
          </cell>
          <cell r="O2263" t="e">
            <v>#N/A</v>
          </cell>
          <cell r="P2263" t="e">
            <v>#N/A</v>
          </cell>
        </row>
        <row r="2264">
          <cell r="D2264">
            <v>0</v>
          </cell>
          <cell r="J2264" t="e">
            <v>#N/A</v>
          </cell>
          <cell r="O2264" t="e">
            <v>#N/A</v>
          </cell>
          <cell r="P2264" t="e">
            <v>#N/A</v>
          </cell>
        </row>
        <row r="2265">
          <cell r="D2265">
            <v>0</v>
          </cell>
          <cell r="J2265" t="e">
            <v>#N/A</v>
          </cell>
          <cell r="O2265" t="e">
            <v>#N/A</v>
          </cell>
          <cell r="P2265" t="e">
            <v>#N/A</v>
          </cell>
        </row>
        <row r="2266">
          <cell r="D2266">
            <v>0</v>
          </cell>
          <cell r="J2266" t="e">
            <v>#N/A</v>
          </cell>
          <cell r="O2266" t="e">
            <v>#N/A</v>
          </cell>
          <cell r="P2266" t="e">
            <v>#N/A</v>
          </cell>
        </row>
        <row r="2267">
          <cell r="D2267">
            <v>0</v>
          </cell>
          <cell r="J2267" t="e">
            <v>#N/A</v>
          </cell>
          <cell r="O2267" t="e">
            <v>#N/A</v>
          </cell>
          <cell r="P2267" t="e">
            <v>#N/A</v>
          </cell>
        </row>
        <row r="2268">
          <cell r="D2268">
            <v>0</v>
          </cell>
          <cell r="J2268" t="e">
            <v>#N/A</v>
          </cell>
          <cell r="O2268" t="e">
            <v>#N/A</v>
          </cell>
          <cell r="P2268" t="e">
            <v>#N/A</v>
          </cell>
        </row>
        <row r="2269">
          <cell r="D2269">
            <v>0</v>
          </cell>
          <cell r="J2269" t="e">
            <v>#N/A</v>
          </cell>
          <cell r="O2269" t="e">
            <v>#N/A</v>
          </cell>
          <cell r="P2269" t="e">
            <v>#N/A</v>
          </cell>
        </row>
        <row r="2270">
          <cell r="D2270">
            <v>0</v>
          </cell>
          <cell r="J2270" t="e">
            <v>#N/A</v>
          </cell>
          <cell r="O2270" t="e">
            <v>#N/A</v>
          </cell>
          <cell r="P2270" t="e">
            <v>#N/A</v>
          </cell>
        </row>
        <row r="2271">
          <cell r="D2271">
            <v>0</v>
          </cell>
          <cell r="J2271" t="e">
            <v>#N/A</v>
          </cell>
          <cell r="O2271" t="e">
            <v>#N/A</v>
          </cell>
          <cell r="P2271" t="e">
            <v>#N/A</v>
          </cell>
        </row>
        <row r="2272">
          <cell r="D2272">
            <v>0</v>
          </cell>
          <cell r="J2272" t="e">
            <v>#N/A</v>
          </cell>
          <cell r="O2272" t="e">
            <v>#N/A</v>
          </cell>
          <cell r="P2272" t="e">
            <v>#N/A</v>
          </cell>
        </row>
        <row r="2273">
          <cell r="D2273">
            <v>0</v>
          </cell>
          <cell r="J2273" t="e">
            <v>#N/A</v>
          </cell>
          <cell r="O2273" t="e">
            <v>#N/A</v>
          </cell>
          <cell r="P2273" t="e">
            <v>#N/A</v>
          </cell>
        </row>
        <row r="2274">
          <cell r="D2274">
            <v>0</v>
          </cell>
          <cell r="J2274" t="e">
            <v>#N/A</v>
          </cell>
          <cell r="O2274" t="e">
            <v>#N/A</v>
          </cell>
          <cell r="P2274" t="e">
            <v>#N/A</v>
          </cell>
        </row>
        <row r="2275">
          <cell r="D2275">
            <v>0</v>
          </cell>
          <cell r="J2275" t="e">
            <v>#N/A</v>
          </cell>
          <cell r="O2275" t="e">
            <v>#N/A</v>
          </cell>
          <cell r="P2275" t="e">
            <v>#N/A</v>
          </cell>
        </row>
        <row r="2276">
          <cell r="D2276">
            <v>0</v>
          </cell>
          <cell r="J2276" t="e">
            <v>#N/A</v>
          </cell>
          <cell r="O2276" t="e">
            <v>#N/A</v>
          </cell>
          <cell r="P2276" t="e">
            <v>#N/A</v>
          </cell>
        </row>
        <row r="2277">
          <cell r="D2277">
            <v>0</v>
          </cell>
          <cell r="J2277" t="e">
            <v>#N/A</v>
          </cell>
          <cell r="O2277" t="e">
            <v>#N/A</v>
          </cell>
          <cell r="P2277" t="e">
            <v>#N/A</v>
          </cell>
        </row>
        <row r="2278">
          <cell r="D2278">
            <v>0</v>
          </cell>
          <cell r="J2278" t="e">
            <v>#N/A</v>
          </cell>
          <cell r="O2278" t="e">
            <v>#N/A</v>
          </cell>
          <cell r="P2278" t="e">
            <v>#N/A</v>
          </cell>
        </row>
        <row r="2279">
          <cell r="D2279">
            <v>0</v>
          </cell>
          <cell r="J2279" t="e">
            <v>#N/A</v>
          </cell>
          <cell r="O2279" t="e">
            <v>#N/A</v>
          </cell>
          <cell r="P2279" t="e">
            <v>#N/A</v>
          </cell>
        </row>
        <row r="2280">
          <cell r="D2280">
            <v>0</v>
          </cell>
          <cell r="J2280" t="e">
            <v>#N/A</v>
          </cell>
          <cell r="O2280" t="e">
            <v>#N/A</v>
          </cell>
          <cell r="P2280" t="e">
            <v>#N/A</v>
          </cell>
        </row>
        <row r="2281">
          <cell r="D2281">
            <v>0</v>
          </cell>
          <cell r="J2281" t="e">
            <v>#N/A</v>
          </cell>
          <cell r="O2281" t="e">
            <v>#N/A</v>
          </cell>
          <cell r="P2281" t="e">
            <v>#N/A</v>
          </cell>
        </row>
        <row r="2282">
          <cell r="D2282">
            <v>0</v>
          </cell>
          <cell r="J2282" t="e">
            <v>#N/A</v>
          </cell>
          <cell r="O2282" t="e">
            <v>#N/A</v>
          </cell>
          <cell r="P2282" t="e">
            <v>#N/A</v>
          </cell>
        </row>
        <row r="2283">
          <cell r="D2283">
            <v>0</v>
          </cell>
          <cell r="J2283" t="e">
            <v>#N/A</v>
          </cell>
          <cell r="O2283" t="e">
            <v>#N/A</v>
          </cell>
          <cell r="P2283" t="e">
            <v>#N/A</v>
          </cell>
        </row>
        <row r="2284">
          <cell r="D2284">
            <v>0</v>
          </cell>
          <cell r="J2284" t="e">
            <v>#N/A</v>
          </cell>
          <cell r="O2284" t="e">
            <v>#N/A</v>
          </cell>
          <cell r="P2284" t="e">
            <v>#N/A</v>
          </cell>
        </row>
        <row r="2285">
          <cell r="D2285">
            <v>0</v>
          </cell>
          <cell r="J2285" t="e">
            <v>#N/A</v>
          </cell>
          <cell r="O2285" t="e">
            <v>#N/A</v>
          </cell>
          <cell r="P2285" t="e">
            <v>#N/A</v>
          </cell>
        </row>
        <row r="2286">
          <cell r="D2286">
            <v>0</v>
          </cell>
          <cell r="J2286" t="e">
            <v>#N/A</v>
          </cell>
          <cell r="O2286" t="e">
            <v>#N/A</v>
          </cell>
          <cell r="P2286" t="e">
            <v>#N/A</v>
          </cell>
        </row>
        <row r="2287">
          <cell r="D2287">
            <v>0</v>
          </cell>
          <cell r="J2287" t="e">
            <v>#N/A</v>
          </cell>
          <cell r="O2287" t="e">
            <v>#N/A</v>
          </cell>
          <cell r="P2287" t="e">
            <v>#N/A</v>
          </cell>
        </row>
        <row r="2288">
          <cell r="D2288">
            <v>0</v>
          </cell>
          <cell r="J2288" t="e">
            <v>#N/A</v>
          </cell>
          <cell r="O2288" t="e">
            <v>#N/A</v>
          </cell>
          <cell r="P2288" t="e">
            <v>#N/A</v>
          </cell>
        </row>
        <row r="2289">
          <cell r="D2289">
            <v>0</v>
          </cell>
          <cell r="J2289" t="e">
            <v>#N/A</v>
          </cell>
          <cell r="O2289" t="e">
            <v>#N/A</v>
          </cell>
          <cell r="P2289" t="e">
            <v>#N/A</v>
          </cell>
        </row>
        <row r="2290">
          <cell r="D2290">
            <v>0</v>
          </cell>
          <cell r="J2290" t="e">
            <v>#N/A</v>
          </cell>
          <cell r="O2290" t="e">
            <v>#N/A</v>
          </cell>
          <cell r="P2290" t="e">
            <v>#N/A</v>
          </cell>
        </row>
        <row r="2291">
          <cell r="D2291">
            <v>0</v>
          </cell>
          <cell r="J2291" t="e">
            <v>#N/A</v>
          </cell>
          <cell r="O2291" t="e">
            <v>#N/A</v>
          </cell>
          <cell r="P2291" t="e">
            <v>#N/A</v>
          </cell>
        </row>
        <row r="2292">
          <cell r="D2292">
            <v>0</v>
          </cell>
          <cell r="J2292" t="e">
            <v>#N/A</v>
          </cell>
          <cell r="O2292" t="e">
            <v>#N/A</v>
          </cell>
          <cell r="P2292" t="e">
            <v>#N/A</v>
          </cell>
        </row>
        <row r="2293">
          <cell r="D2293">
            <v>0</v>
          </cell>
          <cell r="J2293" t="e">
            <v>#N/A</v>
          </cell>
          <cell r="O2293" t="e">
            <v>#N/A</v>
          </cell>
          <cell r="P2293" t="e">
            <v>#N/A</v>
          </cell>
        </row>
        <row r="2294">
          <cell r="D2294">
            <v>0</v>
          </cell>
          <cell r="J2294" t="e">
            <v>#N/A</v>
          </cell>
          <cell r="O2294" t="e">
            <v>#N/A</v>
          </cell>
          <cell r="P2294" t="e">
            <v>#N/A</v>
          </cell>
        </row>
        <row r="2295">
          <cell r="D2295">
            <v>0</v>
          </cell>
          <cell r="J2295" t="e">
            <v>#N/A</v>
          </cell>
          <cell r="O2295" t="e">
            <v>#N/A</v>
          </cell>
          <cell r="P2295" t="e">
            <v>#N/A</v>
          </cell>
        </row>
        <row r="2296">
          <cell r="D2296">
            <v>0</v>
          </cell>
          <cell r="J2296" t="e">
            <v>#N/A</v>
          </cell>
          <cell r="O2296" t="e">
            <v>#N/A</v>
          </cell>
          <cell r="P2296" t="e">
            <v>#N/A</v>
          </cell>
        </row>
        <row r="2297">
          <cell r="D2297">
            <v>0</v>
          </cell>
          <cell r="J2297" t="e">
            <v>#N/A</v>
          </cell>
          <cell r="O2297" t="e">
            <v>#N/A</v>
          </cell>
          <cell r="P2297" t="e">
            <v>#N/A</v>
          </cell>
        </row>
        <row r="2298">
          <cell r="D2298">
            <v>0</v>
          </cell>
          <cell r="J2298" t="e">
            <v>#N/A</v>
          </cell>
          <cell r="O2298" t="e">
            <v>#N/A</v>
          </cell>
          <cell r="P2298" t="e">
            <v>#N/A</v>
          </cell>
        </row>
        <row r="2299">
          <cell r="D2299">
            <v>0</v>
          </cell>
          <cell r="J2299" t="e">
            <v>#N/A</v>
          </cell>
          <cell r="O2299" t="e">
            <v>#N/A</v>
          </cell>
          <cell r="P2299" t="e">
            <v>#N/A</v>
          </cell>
        </row>
        <row r="2300">
          <cell r="D2300">
            <v>0</v>
          </cell>
          <cell r="J2300" t="e">
            <v>#N/A</v>
          </cell>
          <cell r="O2300" t="e">
            <v>#N/A</v>
          </cell>
          <cell r="P2300" t="e">
            <v>#N/A</v>
          </cell>
        </row>
        <row r="2301">
          <cell r="D2301">
            <v>0</v>
          </cell>
          <cell r="J2301" t="e">
            <v>#N/A</v>
          </cell>
          <cell r="O2301" t="e">
            <v>#N/A</v>
          </cell>
          <cell r="P2301" t="e">
            <v>#N/A</v>
          </cell>
        </row>
        <row r="2302">
          <cell r="D2302">
            <v>0</v>
          </cell>
          <cell r="J2302" t="e">
            <v>#N/A</v>
          </cell>
          <cell r="O2302" t="e">
            <v>#N/A</v>
          </cell>
          <cell r="P2302" t="e">
            <v>#N/A</v>
          </cell>
        </row>
        <row r="2303">
          <cell r="D2303">
            <v>0</v>
          </cell>
          <cell r="J2303" t="e">
            <v>#N/A</v>
          </cell>
          <cell r="O2303" t="e">
            <v>#N/A</v>
          </cell>
          <cell r="P2303" t="e">
            <v>#N/A</v>
          </cell>
        </row>
        <row r="2304">
          <cell r="D2304">
            <v>0</v>
          </cell>
          <cell r="J2304" t="e">
            <v>#N/A</v>
          </cell>
          <cell r="O2304" t="e">
            <v>#N/A</v>
          </cell>
          <cell r="P2304" t="e">
            <v>#N/A</v>
          </cell>
        </row>
        <row r="2305">
          <cell r="D2305">
            <v>0</v>
          </cell>
          <cell r="J2305" t="e">
            <v>#N/A</v>
          </cell>
          <cell r="O2305" t="e">
            <v>#N/A</v>
          </cell>
          <cell r="P2305" t="e">
            <v>#N/A</v>
          </cell>
        </row>
        <row r="2306">
          <cell r="D2306">
            <v>0</v>
          </cell>
          <cell r="J2306" t="e">
            <v>#N/A</v>
          </cell>
          <cell r="O2306" t="e">
            <v>#N/A</v>
          </cell>
          <cell r="P2306" t="e">
            <v>#N/A</v>
          </cell>
        </row>
        <row r="2307">
          <cell r="D2307">
            <v>0</v>
          </cell>
          <cell r="J2307" t="e">
            <v>#N/A</v>
          </cell>
          <cell r="O2307" t="e">
            <v>#N/A</v>
          </cell>
          <cell r="P2307" t="e">
            <v>#N/A</v>
          </cell>
        </row>
        <row r="2308">
          <cell r="D2308">
            <v>0</v>
          </cell>
          <cell r="J2308" t="e">
            <v>#N/A</v>
          </cell>
          <cell r="O2308" t="e">
            <v>#N/A</v>
          </cell>
          <cell r="P2308" t="e">
            <v>#N/A</v>
          </cell>
        </row>
        <row r="2309">
          <cell r="D2309">
            <v>0</v>
          </cell>
          <cell r="J2309" t="e">
            <v>#N/A</v>
          </cell>
          <cell r="O2309" t="e">
            <v>#N/A</v>
          </cell>
          <cell r="P2309" t="e">
            <v>#N/A</v>
          </cell>
        </row>
        <row r="2310">
          <cell r="D2310">
            <v>0</v>
          </cell>
          <cell r="J2310" t="e">
            <v>#N/A</v>
          </cell>
          <cell r="O2310" t="e">
            <v>#N/A</v>
          </cell>
          <cell r="P2310" t="e">
            <v>#N/A</v>
          </cell>
        </row>
        <row r="2311">
          <cell r="D2311">
            <v>0</v>
          </cell>
          <cell r="J2311" t="e">
            <v>#N/A</v>
          </cell>
          <cell r="O2311" t="e">
            <v>#N/A</v>
          </cell>
          <cell r="P2311" t="e">
            <v>#N/A</v>
          </cell>
        </row>
        <row r="2312">
          <cell r="D2312">
            <v>0</v>
          </cell>
          <cell r="J2312" t="e">
            <v>#N/A</v>
          </cell>
          <cell r="O2312" t="e">
            <v>#N/A</v>
          </cell>
          <cell r="P2312" t="e">
            <v>#N/A</v>
          </cell>
        </row>
        <row r="2313">
          <cell r="D2313">
            <v>0</v>
          </cell>
          <cell r="J2313" t="e">
            <v>#N/A</v>
          </cell>
          <cell r="O2313" t="e">
            <v>#N/A</v>
          </cell>
          <cell r="P2313" t="e">
            <v>#N/A</v>
          </cell>
        </row>
        <row r="2314">
          <cell r="D2314">
            <v>0</v>
          </cell>
          <cell r="J2314" t="e">
            <v>#N/A</v>
          </cell>
          <cell r="O2314" t="e">
            <v>#N/A</v>
          </cell>
          <cell r="P2314" t="e">
            <v>#N/A</v>
          </cell>
        </row>
        <row r="2315">
          <cell r="D2315">
            <v>0</v>
          </cell>
          <cell r="J2315" t="e">
            <v>#N/A</v>
          </cell>
          <cell r="O2315" t="e">
            <v>#N/A</v>
          </cell>
          <cell r="P2315" t="e">
            <v>#N/A</v>
          </cell>
        </row>
        <row r="2316">
          <cell r="D2316">
            <v>0</v>
          </cell>
          <cell r="J2316" t="e">
            <v>#N/A</v>
          </cell>
          <cell r="O2316" t="e">
            <v>#N/A</v>
          </cell>
          <cell r="P2316" t="e">
            <v>#N/A</v>
          </cell>
        </row>
        <row r="2317">
          <cell r="D2317">
            <v>0</v>
          </cell>
          <cell r="J2317" t="e">
            <v>#N/A</v>
          </cell>
          <cell r="O2317" t="e">
            <v>#N/A</v>
          </cell>
          <cell r="P2317" t="e">
            <v>#N/A</v>
          </cell>
        </row>
        <row r="2318">
          <cell r="D2318">
            <v>0</v>
          </cell>
          <cell r="J2318" t="e">
            <v>#N/A</v>
          </cell>
          <cell r="O2318" t="e">
            <v>#N/A</v>
          </cell>
          <cell r="P2318" t="e">
            <v>#N/A</v>
          </cell>
        </row>
        <row r="2319">
          <cell r="D2319">
            <v>0</v>
          </cell>
          <cell r="J2319" t="e">
            <v>#N/A</v>
          </cell>
          <cell r="O2319" t="e">
            <v>#N/A</v>
          </cell>
          <cell r="P2319" t="e">
            <v>#N/A</v>
          </cell>
        </row>
        <row r="2320">
          <cell r="D2320">
            <v>0</v>
          </cell>
          <cell r="J2320" t="e">
            <v>#N/A</v>
          </cell>
          <cell r="O2320" t="e">
            <v>#N/A</v>
          </cell>
          <cell r="P2320" t="e">
            <v>#N/A</v>
          </cell>
        </row>
        <row r="2321">
          <cell r="D2321">
            <v>0</v>
          </cell>
          <cell r="J2321" t="e">
            <v>#N/A</v>
          </cell>
          <cell r="O2321" t="e">
            <v>#N/A</v>
          </cell>
          <cell r="P2321" t="e">
            <v>#N/A</v>
          </cell>
        </row>
        <row r="2322">
          <cell r="D2322">
            <v>0</v>
          </cell>
          <cell r="J2322" t="e">
            <v>#N/A</v>
          </cell>
          <cell r="O2322" t="e">
            <v>#N/A</v>
          </cell>
          <cell r="P2322" t="e">
            <v>#N/A</v>
          </cell>
        </row>
        <row r="2323">
          <cell r="D2323">
            <v>0</v>
          </cell>
          <cell r="J2323" t="e">
            <v>#N/A</v>
          </cell>
          <cell r="O2323" t="e">
            <v>#N/A</v>
          </cell>
          <cell r="P2323" t="e">
            <v>#N/A</v>
          </cell>
        </row>
        <row r="2324">
          <cell r="D2324">
            <v>0</v>
          </cell>
          <cell r="J2324" t="e">
            <v>#N/A</v>
          </cell>
          <cell r="O2324" t="e">
            <v>#N/A</v>
          </cell>
          <cell r="P2324" t="e">
            <v>#N/A</v>
          </cell>
        </row>
        <row r="2325">
          <cell r="D2325">
            <v>0</v>
          </cell>
          <cell r="J2325" t="e">
            <v>#N/A</v>
          </cell>
          <cell r="O2325" t="e">
            <v>#N/A</v>
          </cell>
          <cell r="P2325" t="e">
            <v>#N/A</v>
          </cell>
        </row>
        <row r="2326">
          <cell r="D2326">
            <v>0</v>
          </cell>
          <cell r="J2326" t="e">
            <v>#N/A</v>
          </cell>
          <cell r="O2326" t="e">
            <v>#N/A</v>
          </cell>
          <cell r="P2326" t="e">
            <v>#N/A</v>
          </cell>
        </row>
        <row r="2327">
          <cell r="D2327">
            <v>0</v>
          </cell>
          <cell r="J2327" t="e">
            <v>#N/A</v>
          </cell>
          <cell r="O2327" t="e">
            <v>#N/A</v>
          </cell>
          <cell r="P2327" t="e">
            <v>#N/A</v>
          </cell>
        </row>
        <row r="2328">
          <cell r="D2328">
            <v>0</v>
          </cell>
          <cell r="J2328" t="e">
            <v>#N/A</v>
          </cell>
          <cell r="O2328" t="e">
            <v>#N/A</v>
          </cell>
          <cell r="P2328" t="e">
            <v>#N/A</v>
          </cell>
        </row>
        <row r="2329">
          <cell r="D2329">
            <v>0</v>
          </cell>
          <cell r="J2329" t="e">
            <v>#N/A</v>
          </cell>
          <cell r="O2329" t="e">
            <v>#N/A</v>
          </cell>
          <cell r="P2329" t="e">
            <v>#N/A</v>
          </cell>
        </row>
        <row r="2330">
          <cell r="D2330">
            <v>0</v>
          </cell>
          <cell r="J2330" t="e">
            <v>#N/A</v>
          </cell>
          <cell r="O2330" t="e">
            <v>#N/A</v>
          </cell>
          <cell r="P2330" t="e">
            <v>#N/A</v>
          </cell>
        </row>
        <row r="2331">
          <cell r="D2331">
            <v>0</v>
          </cell>
          <cell r="J2331" t="e">
            <v>#N/A</v>
          </cell>
          <cell r="O2331" t="e">
            <v>#N/A</v>
          </cell>
          <cell r="P2331" t="e">
            <v>#N/A</v>
          </cell>
        </row>
        <row r="2332">
          <cell r="D2332">
            <v>0</v>
          </cell>
          <cell r="J2332" t="e">
            <v>#N/A</v>
          </cell>
          <cell r="O2332" t="e">
            <v>#N/A</v>
          </cell>
          <cell r="P2332" t="e">
            <v>#N/A</v>
          </cell>
        </row>
        <row r="2333">
          <cell r="D2333">
            <v>0</v>
          </cell>
          <cell r="J2333" t="e">
            <v>#N/A</v>
          </cell>
          <cell r="O2333" t="e">
            <v>#N/A</v>
          </cell>
          <cell r="P2333" t="e">
            <v>#N/A</v>
          </cell>
        </row>
        <row r="2334">
          <cell r="D2334">
            <v>0</v>
          </cell>
          <cell r="J2334" t="e">
            <v>#N/A</v>
          </cell>
          <cell r="O2334" t="e">
            <v>#N/A</v>
          </cell>
          <cell r="P2334" t="e">
            <v>#N/A</v>
          </cell>
        </row>
        <row r="2335">
          <cell r="D2335">
            <v>0</v>
          </cell>
          <cell r="J2335" t="e">
            <v>#N/A</v>
          </cell>
          <cell r="O2335" t="e">
            <v>#N/A</v>
          </cell>
          <cell r="P2335" t="e">
            <v>#N/A</v>
          </cell>
        </row>
        <row r="2336">
          <cell r="D2336">
            <v>0</v>
          </cell>
          <cell r="J2336" t="e">
            <v>#N/A</v>
          </cell>
          <cell r="O2336" t="e">
            <v>#N/A</v>
          </cell>
          <cell r="P2336" t="e">
            <v>#N/A</v>
          </cell>
        </row>
        <row r="2337">
          <cell r="D2337">
            <v>0</v>
          </cell>
          <cell r="J2337" t="e">
            <v>#N/A</v>
          </cell>
          <cell r="O2337" t="e">
            <v>#N/A</v>
          </cell>
          <cell r="P2337" t="e">
            <v>#N/A</v>
          </cell>
        </row>
        <row r="2338">
          <cell r="D2338">
            <v>0</v>
          </cell>
          <cell r="J2338" t="e">
            <v>#N/A</v>
          </cell>
          <cell r="O2338" t="e">
            <v>#N/A</v>
          </cell>
          <cell r="P2338" t="e">
            <v>#N/A</v>
          </cell>
        </row>
        <row r="2339">
          <cell r="D2339">
            <v>0</v>
          </cell>
          <cell r="J2339" t="e">
            <v>#N/A</v>
          </cell>
          <cell r="O2339" t="e">
            <v>#N/A</v>
          </cell>
          <cell r="P2339" t="e">
            <v>#N/A</v>
          </cell>
        </row>
        <row r="2340">
          <cell r="D2340">
            <v>0</v>
          </cell>
          <cell r="J2340" t="e">
            <v>#N/A</v>
          </cell>
          <cell r="O2340" t="e">
            <v>#N/A</v>
          </cell>
          <cell r="P2340" t="e">
            <v>#N/A</v>
          </cell>
        </row>
        <row r="2341">
          <cell r="D2341">
            <v>0</v>
          </cell>
          <cell r="J2341" t="e">
            <v>#N/A</v>
          </cell>
          <cell r="O2341" t="e">
            <v>#N/A</v>
          </cell>
          <cell r="P2341" t="e">
            <v>#N/A</v>
          </cell>
        </row>
        <row r="2342">
          <cell r="D2342">
            <v>0</v>
          </cell>
          <cell r="J2342" t="e">
            <v>#N/A</v>
          </cell>
          <cell r="O2342" t="e">
            <v>#N/A</v>
          </cell>
          <cell r="P2342" t="e">
            <v>#N/A</v>
          </cell>
        </row>
        <row r="2343">
          <cell r="D2343">
            <v>0</v>
          </cell>
          <cell r="J2343" t="e">
            <v>#N/A</v>
          </cell>
          <cell r="O2343" t="e">
            <v>#N/A</v>
          </cell>
          <cell r="P2343" t="e">
            <v>#N/A</v>
          </cell>
        </row>
        <row r="2344">
          <cell r="D2344">
            <v>0</v>
          </cell>
          <cell r="J2344" t="e">
            <v>#N/A</v>
          </cell>
          <cell r="O2344" t="e">
            <v>#N/A</v>
          </cell>
          <cell r="P2344" t="e">
            <v>#N/A</v>
          </cell>
        </row>
        <row r="2345">
          <cell r="D2345">
            <v>0</v>
          </cell>
          <cell r="J2345" t="e">
            <v>#N/A</v>
          </cell>
          <cell r="O2345" t="e">
            <v>#N/A</v>
          </cell>
          <cell r="P2345" t="e">
            <v>#N/A</v>
          </cell>
        </row>
        <row r="2346">
          <cell r="D2346">
            <v>0</v>
          </cell>
          <cell r="J2346" t="e">
            <v>#N/A</v>
          </cell>
          <cell r="O2346" t="e">
            <v>#N/A</v>
          </cell>
          <cell r="P2346" t="e">
            <v>#N/A</v>
          </cell>
        </row>
        <row r="2347">
          <cell r="D2347">
            <v>0</v>
          </cell>
          <cell r="J2347" t="e">
            <v>#N/A</v>
          </cell>
          <cell r="O2347" t="e">
            <v>#N/A</v>
          </cell>
          <cell r="P2347" t="e">
            <v>#N/A</v>
          </cell>
        </row>
        <row r="2348">
          <cell r="D2348">
            <v>0</v>
          </cell>
          <cell r="J2348" t="e">
            <v>#N/A</v>
          </cell>
          <cell r="O2348" t="e">
            <v>#N/A</v>
          </cell>
          <cell r="P2348" t="e">
            <v>#N/A</v>
          </cell>
        </row>
        <row r="2349">
          <cell r="D2349">
            <v>0</v>
          </cell>
          <cell r="J2349" t="e">
            <v>#N/A</v>
          </cell>
          <cell r="O2349" t="e">
            <v>#N/A</v>
          </cell>
          <cell r="P2349" t="e">
            <v>#N/A</v>
          </cell>
        </row>
        <row r="2350">
          <cell r="D2350">
            <v>0</v>
          </cell>
          <cell r="J2350" t="e">
            <v>#N/A</v>
          </cell>
          <cell r="O2350" t="e">
            <v>#N/A</v>
          </cell>
          <cell r="P2350" t="e">
            <v>#N/A</v>
          </cell>
        </row>
        <row r="2351">
          <cell r="D2351">
            <v>0</v>
          </cell>
          <cell r="J2351" t="e">
            <v>#N/A</v>
          </cell>
          <cell r="O2351" t="e">
            <v>#N/A</v>
          </cell>
          <cell r="P2351" t="e">
            <v>#N/A</v>
          </cell>
        </row>
        <row r="2352">
          <cell r="D2352">
            <v>0</v>
          </cell>
          <cell r="J2352" t="e">
            <v>#N/A</v>
          </cell>
          <cell r="O2352" t="e">
            <v>#N/A</v>
          </cell>
          <cell r="P2352" t="e">
            <v>#N/A</v>
          </cell>
        </row>
        <row r="2353">
          <cell r="D2353">
            <v>0</v>
          </cell>
          <cell r="J2353" t="e">
            <v>#N/A</v>
          </cell>
          <cell r="O2353" t="e">
            <v>#N/A</v>
          </cell>
          <cell r="P2353" t="e">
            <v>#N/A</v>
          </cell>
        </row>
        <row r="2354">
          <cell r="D2354">
            <v>0</v>
          </cell>
          <cell r="J2354" t="e">
            <v>#N/A</v>
          </cell>
          <cell r="O2354" t="e">
            <v>#N/A</v>
          </cell>
          <cell r="P2354" t="e">
            <v>#N/A</v>
          </cell>
        </row>
        <row r="2355">
          <cell r="D2355">
            <v>0</v>
          </cell>
          <cell r="J2355" t="e">
            <v>#N/A</v>
          </cell>
          <cell r="O2355" t="e">
            <v>#N/A</v>
          </cell>
          <cell r="P2355" t="e">
            <v>#N/A</v>
          </cell>
        </row>
        <row r="2356">
          <cell r="D2356">
            <v>0</v>
          </cell>
          <cell r="J2356" t="e">
            <v>#N/A</v>
          </cell>
          <cell r="O2356" t="e">
            <v>#N/A</v>
          </cell>
          <cell r="P2356" t="e">
            <v>#N/A</v>
          </cell>
        </row>
        <row r="2357">
          <cell r="D2357">
            <v>0</v>
          </cell>
          <cell r="J2357" t="e">
            <v>#N/A</v>
          </cell>
          <cell r="O2357" t="e">
            <v>#N/A</v>
          </cell>
          <cell r="P2357" t="e">
            <v>#N/A</v>
          </cell>
        </row>
        <row r="2358">
          <cell r="D2358">
            <v>0</v>
          </cell>
          <cell r="J2358" t="e">
            <v>#N/A</v>
          </cell>
          <cell r="O2358" t="e">
            <v>#N/A</v>
          </cell>
          <cell r="P2358" t="e">
            <v>#N/A</v>
          </cell>
        </row>
        <row r="2359">
          <cell r="D2359">
            <v>0</v>
          </cell>
          <cell r="J2359" t="e">
            <v>#N/A</v>
          </cell>
          <cell r="O2359" t="e">
            <v>#N/A</v>
          </cell>
          <cell r="P2359" t="e">
            <v>#N/A</v>
          </cell>
        </row>
        <row r="2360">
          <cell r="D2360">
            <v>0</v>
          </cell>
          <cell r="J2360" t="e">
            <v>#N/A</v>
          </cell>
          <cell r="O2360" t="e">
            <v>#N/A</v>
          </cell>
          <cell r="P2360" t="e">
            <v>#N/A</v>
          </cell>
        </row>
        <row r="2361">
          <cell r="D2361">
            <v>0</v>
          </cell>
          <cell r="J2361" t="e">
            <v>#N/A</v>
          </cell>
          <cell r="O2361" t="e">
            <v>#N/A</v>
          </cell>
          <cell r="P2361" t="e">
            <v>#N/A</v>
          </cell>
        </row>
        <row r="2362">
          <cell r="D2362">
            <v>0</v>
          </cell>
          <cell r="J2362" t="e">
            <v>#N/A</v>
          </cell>
          <cell r="O2362" t="e">
            <v>#N/A</v>
          </cell>
          <cell r="P2362" t="e">
            <v>#N/A</v>
          </cell>
        </row>
        <row r="2363">
          <cell r="D2363">
            <v>0</v>
          </cell>
          <cell r="J2363" t="e">
            <v>#N/A</v>
          </cell>
          <cell r="O2363" t="e">
            <v>#N/A</v>
          </cell>
          <cell r="P2363" t="e">
            <v>#N/A</v>
          </cell>
        </row>
        <row r="2364">
          <cell r="D2364">
            <v>0</v>
          </cell>
          <cell r="J2364" t="e">
            <v>#N/A</v>
          </cell>
          <cell r="O2364" t="e">
            <v>#N/A</v>
          </cell>
          <cell r="P2364" t="e">
            <v>#N/A</v>
          </cell>
        </row>
        <row r="2365">
          <cell r="D2365">
            <v>0</v>
          </cell>
          <cell r="J2365" t="e">
            <v>#N/A</v>
          </cell>
          <cell r="O2365" t="e">
            <v>#N/A</v>
          </cell>
          <cell r="P2365" t="e">
            <v>#N/A</v>
          </cell>
        </row>
        <row r="2366">
          <cell r="D2366">
            <v>0</v>
          </cell>
          <cell r="J2366" t="e">
            <v>#N/A</v>
          </cell>
          <cell r="O2366" t="e">
            <v>#N/A</v>
          </cell>
          <cell r="P2366" t="e">
            <v>#N/A</v>
          </cell>
        </row>
        <row r="2367">
          <cell r="D2367">
            <v>0</v>
          </cell>
          <cell r="J2367" t="e">
            <v>#N/A</v>
          </cell>
          <cell r="O2367" t="e">
            <v>#N/A</v>
          </cell>
          <cell r="P2367" t="e">
            <v>#N/A</v>
          </cell>
        </row>
        <row r="2368">
          <cell r="D2368">
            <v>0</v>
          </cell>
          <cell r="J2368" t="e">
            <v>#N/A</v>
          </cell>
          <cell r="O2368" t="e">
            <v>#N/A</v>
          </cell>
          <cell r="P2368" t="e">
            <v>#N/A</v>
          </cell>
        </row>
        <row r="2369">
          <cell r="D2369">
            <v>0</v>
          </cell>
          <cell r="J2369" t="e">
            <v>#N/A</v>
          </cell>
          <cell r="O2369" t="e">
            <v>#N/A</v>
          </cell>
          <cell r="P2369" t="e">
            <v>#N/A</v>
          </cell>
        </row>
        <row r="2370">
          <cell r="D2370">
            <v>0</v>
          </cell>
          <cell r="J2370" t="e">
            <v>#N/A</v>
          </cell>
          <cell r="O2370" t="e">
            <v>#N/A</v>
          </cell>
          <cell r="P2370" t="e">
            <v>#N/A</v>
          </cell>
        </row>
        <row r="2371">
          <cell r="D2371">
            <v>0</v>
          </cell>
          <cell r="J2371" t="e">
            <v>#N/A</v>
          </cell>
          <cell r="O2371" t="e">
            <v>#N/A</v>
          </cell>
          <cell r="P2371" t="e">
            <v>#N/A</v>
          </cell>
        </row>
        <row r="2372">
          <cell r="D2372">
            <v>0</v>
          </cell>
          <cell r="J2372" t="e">
            <v>#N/A</v>
          </cell>
          <cell r="O2372" t="e">
            <v>#N/A</v>
          </cell>
          <cell r="P2372" t="e">
            <v>#N/A</v>
          </cell>
        </row>
        <row r="2373">
          <cell r="D2373">
            <v>0</v>
          </cell>
          <cell r="J2373" t="e">
            <v>#N/A</v>
          </cell>
          <cell r="O2373" t="e">
            <v>#N/A</v>
          </cell>
          <cell r="P2373" t="e">
            <v>#N/A</v>
          </cell>
        </row>
        <row r="2374">
          <cell r="D2374">
            <v>0</v>
          </cell>
          <cell r="J2374" t="e">
            <v>#N/A</v>
          </cell>
          <cell r="O2374" t="e">
            <v>#N/A</v>
          </cell>
          <cell r="P2374" t="e">
            <v>#N/A</v>
          </cell>
        </row>
        <row r="2375">
          <cell r="D2375">
            <v>0</v>
          </cell>
          <cell r="J2375" t="e">
            <v>#N/A</v>
          </cell>
          <cell r="O2375" t="e">
            <v>#N/A</v>
          </cell>
          <cell r="P2375" t="e">
            <v>#N/A</v>
          </cell>
        </row>
        <row r="2376">
          <cell r="D2376">
            <v>0</v>
          </cell>
          <cell r="J2376" t="e">
            <v>#N/A</v>
          </cell>
          <cell r="O2376" t="e">
            <v>#N/A</v>
          </cell>
          <cell r="P2376" t="e">
            <v>#N/A</v>
          </cell>
        </row>
        <row r="2377">
          <cell r="D2377">
            <v>0</v>
          </cell>
          <cell r="J2377" t="e">
            <v>#N/A</v>
          </cell>
          <cell r="O2377" t="e">
            <v>#N/A</v>
          </cell>
          <cell r="P2377" t="e">
            <v>#N/A</v>
          </cell>
        </row>
        <row r="2378">
          <cell r="D2378">
            <v>0</v>
          </cell>
          <cell r="J2378" t="e">
            <v>#N/A</v>
          </cell>
          <cell r="O2378" t="e">
            <v>#N/A</v>
          </cell>
          <cell r="P2378" t="e">
            <v>#N/A</v>
          </cell>
        </row>
        <row r="2379">
          <cell r="D2379">
            <v>0</v>
          </cell>
          <cell r="J2379" t="e">
            <v>#N/A</v>
          </cell>
          <cell r="O2379" t="e">
            <v>#N/A</v>
          </cell>
          <cell r="P2379" t="e">
            <v>#N/A</v>
          </cell>
        </row>
        <row r="2380">
          <cell r="D2380">
            <v>0</v>
          </cell>
          <cell r="J2380" t="e">
            <v>#N/A</v>
          </cell>
          <cell r="O2380" t="e">
            <v>#N/A</v>
          </cell>
          <cell r="P2380" t="e">
            <v>#N/A</v>
          </cell>
        </row>
        <row r="2381">
          <cell r="D2381">
            <v>0</v>
          </cell>
          <cell r="J2381" t="e">
            <v>#N/A</v>
          </cell>
          <cell r="O2381" t="e">
            <v>#N/A</v>
          </cell>
          <cell r="P2381" t="e">
            <v>#N/A</v>
          </cell>
        </row>
        <row r="2382">
          <cell r="D2382">
            <v>0</v>
          </cell>
          <cell r="J2382" t="e">
            <v>#N/A</v>
          </cell>
          <cell r="O2382" t="e">
            <v>#N/A</v>
          </cell>
          <cell r="P2382" t="e">
            <v>#N/A</v>
          </cell>
        </row>
        <row r="2383">
          <cell r="D2383">
            <v>0</v>
          </cell>
          <cell r="J2383" t="e">
            <v>#N/A</v>
          </cell>
          <cell r="O2383" t="e">
            <v>#N/A</v>
          </cell>
          <cell r="P2383" t="e">
            <v>#N/A</v>
          </cell>
        </row>
        <row r="2384">
          <cell r="D2384">
            <v>0</v>
          </cell>
          <cell r="J2384" t="e">
            <v>#N/A</v>
          </cell>
          <cell r="O2384" t="e">
            <v>#N/A</v>
          </cell>
          <cell r="P2384" t="e">
            <v>#N/A</v>
          </cell>
        </row>
        <row r="2385">
          <cell r="D2385">
            <v>0</v>
          </cell>
          <cell r="J2385" t="e">
            <v>#N/A</v>
          </cell>
          <cell r="O2385" t="e">
            <v>#N/A</v>
          </cell>
          <cell r="P2385" t="e">
            <v>#N/A</v>
          </cell>
        </row>
        <row r="2386">
          <cell r="D2386">
            <v>0</v>
          </cell>
          <cell r="J2386" t="e">
            <v>#N/A</v>
          </cell>
          <cell r="O2386" t="e">
            <v>#N/A</v>
          </cell>
          <cell r="P2386" t="e">
            <v>#N/A</v>
          </cell>
        </row>
        <row r="2387">
          <cell r="D2387">
            <v>0</v>
          </cell>
          <cell r="J2387" t="e">
            <v>#N/A</v>
          </cell>
          <cell r="O2387" t="e">
            <v>#N/A</v>
          </cell>
          <cell r="P2387" t="e">
            <v>#N/A</v>
          </cell>
        </row>
        <row r="2388">
          <cell r="D2388">
            <v>0</v>
          </cell>
          <cell r="J2388" t="e">
            <v>#N/A</v>
          </cell>
          <cell r="O2388" t="e">
            <v>#N/A</v>
          </cell>
          <cell r="P2388" t="e">
            <v>#N/A</v>
          </cell>
        </row>
        <row r="2389">
          <cell r="D2389">
            <v>0</v>
          </cell>
          <cell r="J2389" t="e">
            <v>#N/A</v>
          </cell>
          <cell r="O2389" t="e">
            <v>#N/A</v>
          </cell>
          <cell r="P2389" t="e">
            <v>#N/A</v>
          </cell>
        </row>
        <row r="2390">
          <cell r="D2390">
            <v>0</v>
          </cell>
          <cell r="J2390" t="e">
            <v>#N/A</v>
          </cell>
          <cell r="O2390" t="e">
            <v>#N/A</v>
          </cell>
          <cell r="P2390" t="e">
            <v>#N/A</v>
          </cell>
        </row>
        <row r="2391">
          <cell r="D2391">
            <v>0</v>
          </cell>
          <cell r="J2391" t="e">
            <v>#N/A</v>
          </cell>
          <cell r="O2391" t="e">
            <v>#N/A</v>
          </cell>
          <cell r="P2391" t="e">
            <v>#N/A</v>
          </cell>
        </row>
        <row r="2392">
          <cell r="D2392">
            <v>0</v>
          </cell>
          <cell r="J2392" t="e">
            <v>#N/A</v>
          </cell>
          <cell r="O2392" t="e">
            <v>#N/A</v>
          </cell>
          <cell r="P2392" t="e">
            <v>#N/A</v>
          </cell>
        </row>
        <row r="2393">
          <cell r="D2393">
            <v>0</v>
          </cell>
          <cell r="J2393" t="e">
            <v>#N/A</v>
          </cell>
          <cell r="O2393" t="e">
            <v>#N/A</v>
          </cell>
          <cell r="P2393" t="e">
            <v>#N/A</v>
          </cell>
        </row>
        <row r="2394">
          <cell r="D2394">
            <v>0</v>
          </cell>
          <cell r="J2394" t="e">
            <v>#N/A</v>
          </cell>
          <cell r="O2394" t="e">
            <v>#N/A</v>
          </cell>
          <cell r="P2394" t="e">
            <v>#N/A</v>
          </cell>
        </row>
        <row r="2395">
          <cell r="D2395">
            <v>0</v>
          </cell>
          <cell r="J2395" t="e">
            <v>#N/A</v>
          </cell>
          <cell r="O2395" t="e">
            <v>#N/A</v>
          </cell>
          <cell r="P2395" t="e">
            <v>#N/A</v>
          </cell>
        </row>
        <row r="2396">
          <cell r="D2396">
            <v>0</v>
          </cell>
          <cell r="J2396" t="e">
            <v>#N/A</v>
          </cell>
          <cell r="O2396" t="e">
            <v>#N/A</v>
          </cell>
          <cell r="P2396" t="e">
            <v>#N/A</v>
          </cell>
        </row>
        <row r="2397">
          <cell r="D2397">
            <v>0</v>
          </cell>
          <cell r="J2397" t="e">
            <v>#N/A</v>
          </cell>
          <cell r="O2397" t="e">
            <v>#N/A</v>
          </cell>
          <cell r="P2397" t="e">
            <v>#N/A</v>
          </cell>
        </row>
        <row r="2398">
          <cell r="D2398">
            <v>0</v>
          </cell>
          <cell r="J2398" t="e">
            <v>#N/A</v>
          </cell>
          <cell r="O2398" t="e">
            <v>#N/A</v>
          </cell>
          <cell r="P2398" t="e">
            <v>#N/A</v>
          </cell>
        </row>
        <row r="2399">
          <cell r="D2399">
            <v>0</v>
          </cell>
          <cell r="J2399" t="e">
            <v>#N/A</v>
          </cell>
          <cell r="O2399" t="e">
            <v>#N/A</v>
          </cell>
          <cell r="P2399" t="e">
            <v>#N/A</v>
          </cell>
        </row>
        <row r="2400">
          <cell r="D2400">
            <v>0</v>
          </cell>
          <cell r="J2400" t="e">
            <v>#N/A</v>
          </cell>
          <cell r="O2400" t="e">
            <v>#N/A</v>
          </cell>
          <cell r="P2400" t="e">
            <v>#N/A</v>
          </cell>
        </row>
        <row r="2401">
          <cell r="D2401">
            <v>0</v>
          </cell>
          <cell r="J2401" t="e">
            <v>#N/A</v>
          </cell>
          <cell r="O2401" t="e">
            <v>#N/A</v>
          </cell>
          <cell r="P2401" t="e">
            <v>#N/A</v>
          </cell>
        </row>
        <row r="2402">
          <cell r="D2402">
            <v>0</v>
          </cell>
          <cell r="J2402" t="e">
            <v>#N/A</v>
          </cell>
          <cell r="O2402" t="e">
            <v>#N/A</v>
          </cell>
          <cell r="P2402" t="e">
            <v>#N/A</v>
          </cell>
        </row>
        <row r="2403">
          <cell r="D2403">
            <v>0</v>
          </cell>
          <cell r="J2403" t="e">
            <v>#N/A</v>
          </cell>
          <cell r="O2403" t="e">
            <v>#N/A</v>
          </cell>
          <cell r="P2403" t="e">
            <v>#N/A</v>
          </cell>
        </row>
        <row r="2404">
          <cell r="D2404">
            <v>0</v>
          </cell>
          <cell r="J2404" t="e">
            <v>#N/A</v>
          </cell>
          <cell r="O2404" t="e">
            <v>#N/A</v>
          </cell>
          <cell r="P2404" t="e">
            <v>#N/A</v>
          </cell>
        </row>
        <row r="2405">
          <cell r="D2405">
            <v>0</v>
          </cell>
          <cell r="J2405" t="e">
            <v>#N/A</v>
          </cell>
          <cell r="O2405" t="e">
            <v>#N/A</v>
          </cell>
          <cell r="P2405" t="e">
            <v>#N/A</v>
          </cell>
        </row>
        <row r="2406">
          <cell r="D2406">
            <v>0</v>
          </cell>
          <cell r="J2406" t="e">
            <v>#N/A</v>
          </cell>
          <cell r="O2406" t="e">
            <v>#N/A</v>
          </cell>
          <cell r="P2406" t="e">
            <v>#N/A</v>
          </cell>
        </row>
        <row r="2407">
          <cell r="D2407">
            <v>0</v>
          </cell>
          <cell r="J2407" t="e">
            <v>#N/A</v>
          </cell>
          <cell r="O2407" t="e">
            <v>#N/A</v>
          </cell>
          <cell r="P2407" t="e">
            <v>#N/A</v>
          </cell>
        </row>
        <row r="2408">
          <cell r="D2408">
            <v>0</v>
          </cell>
          <cell r="J2408" t="e">
            <v>#N/A</v>
          </cell>
          <cell r="O2408" t="e">
            <v>#N/A</v>
          </cell>
          <cell r="P2408" t="e">
            <v>#N/A</v>
          </cell>
        </row>
        <row r="2409">
          <cell r="D2409">
            <v>0</v>
          </cell>
          <cell r="J2409" t="e">
            <v>#N/A</v>
          </cell>
          <cell r="O2409" t="e">
            <v>#N/A</v>
          </cell>
          <cell r="P2409" t="e">
            <v>#N/A</v>
          </cell>
        </row>
        <row r="2410">
          <cell r="D2410">
            <v>0</v>
          </cell>
          <cell r="J2410" t="e">
            <v>#N/A</v>
          </cell>
          <cell r="O2410" t="e">
            <v>#N/A</v>
          </cell>
          <cell r="P2410" t="e">
            <v>#N/A</v>
          </cell>
        </row>
        <row r="2411">
          <cell r="D2411">
            <v>0</v>
          </cell>
          <cell r="J2411" t="e">
            <v>#N/A</v>
          </cell>
          <cell r="O2411" t="e">
            <v>#N/A</v>
          </cell>
          <cell r="P2411" t="e">
            <v>#N/A</v>
          </cell>
        </row>
        <row r="2412">
          <cell r="D2412">
            <v>0</v>
          </cell>
          <cell r="J2412" t="e">
            <v>#N/A</v>
          </cell>
          <cell r="O2412" t="e">
            <v>#N/A</v>
          </cell>
          <cell r="P2412" t="e">
            <v>#N/A</v>
          </cell>
        </row>
        <row r="2413">
          <cell r="D2413">
            <v>0</v>
          </cell>
          <cell r="J2413" t="e">
            <v>#N/A</v>
          </cell>
          <cell r="O2413" t="e">
            <v>#N/A</v>
          </cell>
          <cell r="P2413" t="e">
            <v>#N/A</v>
          </cell>
        </row>
        <row r="2414">
          <cell r="D2414">
            <v>0</v>
          </cell>
          <cell r="J2414" t="e">
            <v>#N/A</v>
          </cell>
          <cell r="O2414" t="e">
            <v>#N/A</v>
          </cell>
          <cell r="P2414" t="e">
            <v>#N/A</v>
          </cell>
        </row>
        <row r="2415">
          <cell r="D2415">
            <v>0</v>
          </cell>
          <cell r="J2415" t="e">
            <v>#N/A</v>
          </cell>
          <cell r="O2415" t="e">
            <v>#N/A</v>
          </cell>
          <cell r="P2415" t="e">
            <v>#N/A</v>
          </cell>
        </row>
        <row r="2416">
          <cell r="D2416">
            <v>0</v>
          </cell>
          <cell r="J2416" t="e">
            <v>#N/A</v>
          </cell>
          <cell r="O2416" t="e">
            <v>#N/A</v>
          </cell>
          <cell r="P2416" t="e">
            <v>#N/A</v>
          </cell>
        </row>
        <row r="2417">
          <cell r="D2417">
            <v>0</v>
          </cell>
          <cell r="J2417" t="e">
            <v>#N/A</v>
          </cell>
          <cell r="O2417" t="e">
            <v>#N/A</v>
          </cell>
          <cell r="P2417" t="e">
            <v>#N/A</v>
          </cell>
        </row>
        <row r="2418">
          <cell r="D2418">
            <v>0</v>
          </cell>
          <cell r="J2418" t="e">
            <v>#N/A</v>
          </cell>
          <cell r="O2418" t="e">
            <v>#N/A</v>
          </cell>
          <cell r="P2418" t="e">
            <v>#N/A</v>
          </cell>
        </row>
        <row r="2419">
          <cell r="D2419">
            <v>0</v>
          </cell>
          <cell r="J2419" t="e">
            <v>#N/A</v>
          </cell>
          <cell r="O2419" t="e">
            <v>#N/A</v>
          </cell>
          <cell r="P2419" t="e">
            <v>#N/A</v>
          </cell>
        </row>
        <row r="2420">
          <cell r="D2420">
            <v>0</v>
          </cell>
          <cell r="J2420" t="e">
            <v>#N/A</v>
          </cell>
          <cell r="O2420" t="e">
            <v>#N/A</v>
          </cell>
          <cell r="P2420" t="e">
            <v>#N/A</v>
          </cell>
        </row>
        <row r="2421">
          <cell r="D2421">
            <v>0</v>
          </cell>
          <cell r="J2421" t="e">
            <v>#N/A</v>
          </cell>
          <cell r="O2421" t="e">
            <v>#N/A</v>
          </cell>
          <cell r="P2421" t="e">
            <v>#N/A</v>
          </cell>
        </row>
        <row r="2422">
          <cell r="D2422">
            <v>0</v>
          </cell>
          <cell r="J2422" t="e">
            <v>#N/A</v>
          </cell>
          <cell r="O2422" t="e">
            <v>#N/A</v>
          </cell>
          <cell r="P2422" t="e">
            <v>#N/A</v>
          </cell>
        </row>
        <row r="2423">
          <cell r="D2423">
            <v>0</v>
          </cell>
          <cell r="J2423" t="e">
            <v>#N/A</v>
          </cell>
          <cell r="O2423" t="e">
            <v>#N/A</v>
          </cell>
          <cell r="P2423" t="e">
            <v>#N/A</v>
          </cell>
        </row>
        <row r="2424">
          <cell r="D2424">
            <v>0</v>
          </cell>
          <cell r="J2424" t="e">
            <v>#N/A</v>
          </cell>
          <cell r="O2424" t="e">
            <v>#N/A</v>
          </cell>
          <cell r="P2424" t="e">
            <v>#N/A</v>
          </cell>
        </row>
        <row r="2425">
          <cell r="D2425">
            <v>0</v>
          </cell>
          <cell r="J2425" t="e">
            <v>#N/A</v>
          </cell>
          <cell r="O2425" t="e">
            <v>#N/A</v>
          </cell>
          <cell r="P2425" t="e">
            <v>#N/A</v>
          </cell>
        </row>
        <row r="2426">
          <cell r="D2426">
            <v>0</v>
          </cell>
          <cell r="J2426" t="e">
            <v>#N/A</v>
          </cell>
          <cell r="O2426" t="e">
            <v>#N/A</v>
          </cell>
          <cell r="P2426" t="e">
            <v>#N/A</v>
          </cell>
        </row>
        <row r="2427">
          <cell r="D2427">
            <v>0</v>
          </cell>
          <cell r="J2427" t="e">
            <v>#N/A</v>
          </cell>
          <cell r="O2427" t="e">
            <v>#N/A</v>
          </cell>
          <cell r="P2427" t="e">
            <v>#N/A</v>
          </cell>
        </row>
        <row r="2428">
          <cell r="D2428">
            <v>0</v>
          </cell>
          <cell r="J2428" t="e">
            <v>#N/A</v>
          </cell>
          <cell r="O2428" t="e">
            <v>#N/A</v>
          </cell>
          <cell r="P2428" t="e">
            <v>#N/A</v>
          </cell>
        </row>
        <row r="2429">
          <cell r="D2429">
            <v>0</v>
          </cell>
          <cell r="J2429" t="e">
            <v>#N/A</v>
          </cell>
          <cell r="O2429" t="e">
            <v>#N/A</v>
          </cell>
          <cell r="P2429" t="e">
            <v>#N/A</v>
          </cell>
        </row>
        <row r="2430">
          <cell r="D2430">
            <v>0</v>
          </cell>
          <cell r="J2430" t="e">
            <v>#N/A</v>
          </cell>
          <cell r="O2430" t="e">
            <v>#N/A</v>
          </cell>
          <cell r="P2430" t="e">
            <v>#N/A</v>
          </cell>
        </row>
        <row r="2431">
          <cell r="D2431">
            <v>0</v>
          </cell>
          <cell r="J2431" t="e">
            <v>#N/A</v>
          </cell>
          <cell r="O2431" t="e">
            <v>#N/A</v>
          </cell>
          <cell r="P2431" t="e">
            <v>#N/A</v>
          </cell>
        </row>
        <row r="2432">
          <cell r="D2432">
            <v>0</v>
          </cell>
          <cell r="J2432" t="e">
            <v>#N/A</v>
          </cell>
          <cell r="O2432" t="e">
            <v>#N/A</v>
          </cell>
          <cell r="P2432" t="e">
            <v>#N/A</v>
          </cell>
        </row>
        <row r="2433">
          <cell r="D2433">
            <v>0</v>
          </cell>
          <cell r="J2433" t="e">
            <v>#N/A</v>
          </cell>
          <cell r="O2433" t="e">
            <v>#N/A</v>
          </cell>
          <cell r="P2433" t="e">
            <v>#N/A</v>
          </cell>
        </row>
        <row r="2434">
          <cell r="D2434">
            <v>0</v>
          </cell>
          <cell r="J2434" t="e">
            <v>#N/A</v>
          </cell>
          <cell r="O2434" t="e">
            <v>#N/A</v>
          </cell>
          <cell r="P2434" t="e">
            <v>#N/A</v>
          </cell>
        </row>
        <row r="2435">
          <cell r="D2435">
            <v>0</v>
          </cell>
          <cell r="J2435" t="e">
            <v>#N/A</v>
          </cell>
          <cell r="O2435" t="e">
            <v>#N/A</v>
          </cell>
          <cell r="P2435" t="e">
            <v>#N/A</v>
          </cell>
        </row>
        <row r="2436">
          <cell r="D2436">
            <v>0</v>
          </cell>
          <cell r="J2436" t="e">
            <v>#N/A</v>
          </cell>
          <cell r="O2436" t="e">
            <v>#N/A</v>
          </cell>
          <cell r="P2436" t="e">
            <v>#N/A</v>
          </cell>
        </row>
        <row r="2437">
          <cell r="D2437">
            <v>0</v>
          </cell>
          <cell r="J2437" t="e">
            <v>#N/A</v>
          </cell>
          <cell r="O2437" t="e">
            <v>#N/A</v>
          </cell>
          <cell r="P2437" t="e">
            <v>#N/A</v>
          </cell>
        </row>
        <row r="2438">
          <cell r="D2438">
            <v>0</v>
          </cell>
          <cell r="J2438" t="e">
            <v>#N/A</v>
          </cell>
          <cell r="O2438" t="e">
            <v>#N/A</v>
          </cell>
          <cell r="P2438" t="e">
            <v>#N/A</v>
          </cell>
        </row>
        <row r="2439">
          <cell r="D2439">
            <v>0</v>
          </cell>
          <cell r="J2439" t="e">
            <v>#N/A</v>
          </cell>
          <cell r="O2439" t="e">
            <v>#N/A</v>
          </cell>
          <cell r="P2439" t="e">
            <v>#N/A</v>
          </cell>
        </row>
        <row r="2440">
          <cell r="D2440">
            <v>0</v>
          </cell>
          <cell r="J2440" t="e">
            <v>#N/A</v>
          </cell>
          <cell r="O2440" t="e">
            <v>#N/A</v>
          </cell>
          <cell r="P2440" t="e">
            <v>#N/A</v>
          </cell>
        </row>
        <row r="2441">
          <cell r="D2441">
            <v>0</v>
          </cell>
          <cell r="J2441" t="e">
            <v>#N/A</v>
          </cell>
          <cell r="O2441" t="e">
            <v>#N/A</v>
          </cell>
          <cell r="P2441" t="e">
            <v>#N/A</v>
          </cell>
        </row>
        <row r="2442">
          <cell r="D2442">
            <v>0</v>
          </cell>
          <cell r="J2442" t="e">
            <v>#N/A</v>
          </cell>
          <cell r="O2442" t="e">
            <v>#N/A</v>
          </cell>
          <cell r="P2442" t="e">
            <v>#N/A</v>
          </cell>
        </row>
        <row r="2443">
          <cell r="D2443">
            <v>0</v>
          </cell>
          <cell r="J2443" t="e">
            <v>#N/A</v>
          </cell>
          <cell r="O2443" t="e">
            <v>#N/A</v>
          </cell>
          <cell r="P2443" t="e">
            <v>#N/A</v>
          </cell>
        </row>
        <row r="2444">
          <cell r="D2444">
            <v>0</v>
          </cell>
          <cell r="J2444" t="e">
            <v>#N/A</v>
          </cell>
          <cell r="O2444" t="e">
            <v>#N/A</v>
          </cell>
          <cell r="P2444" t="e">
            <v>#N/A</v>
          </cell>
        </row>
        <row r="2445">
          <cell r="D2445">
            <v>0</v>
          </cell>
          <cell r="J2445" t="e">
            <v>#N/A</v>
          </cell>
          <cell r="O2445" t="e">
            <v>#N/A</v>
          </cell>
          <cell r="P2445" t="e">
            <v>#N/A</v>
          </cell>
        </row>
        <row r="2446">
          <cell r="D2446">
            <v>0</v>
          </cell>
          <cell r="J2446" t="e">
            <v>#N/A</v>
          </cell>
          <cell r="O2446" t="e">
            <v>#N/A</v>
          </cell>
          <cell r="P2446" t="e">
            <v>#N/A</v>
          </cell>
        </row>
        <row r="2447">
          <cell r="D2447">
            <v>0</v>
          </cell>
          <cell r="J2447" t="e">
            <v>#N/A</v>
          </cell>
          <cell r="O2447" t="e">
            <v>#N/A</v>
          </cell>
          <cell r="P2447" t="e">
            <v>#N/A</v>
          </cell>
        </row>
        <row r="2448">
          <cell r="D2448">
            <v>0</v>
          </cell>
          <cell r="J2448" t="e">
            <v>#N/A</v>
          </cell>
          <cell r="O2448" t="e">
            <v>#N/A</v>
          </cell>
          <cell r="P2448" t="e">
            <v>#N/A</v>
          </cell>
        </row>
        <row r="2449">
          <cell r="D2449">
            <v>0</v>
          </cell>
          <cell r="J2449" t="e">
            <v>#N/A</v>
          </cell>
          <cell r="O2449" t="e">
            <v>#N/A</v>
          </cell>
          <cell r="P2449" t="e">
            <v>#N/A</v>
          </cell>
        </row>
        <row r="2450">
          <cell r="D2450">
            <v>0</v>
          </cell>
          <cell r="J2450" t="e">
            <v>#N/A</v>
          </cell>
          <cell r="O2450" t="e">
            <v>#N/A</v>
          </cell>
          <cell r="P2450" t="e">
            <v>#N/A</v>
          </cell>
        </row>
        <row r="2451">
          <cell r="D2451">
            <v>0</v>
          </cell>
          <cell r="J2451" t="e">
            <v>#N/A</v>
          </cell>
          <cell r="O2451" t="e">
            <v>#N/A</v>
          </cell>
          <cell r="P2451" t="e">
            <v>#N/A</v>
          </cell>
        </row>
        <row r="2452">
          <cell r="D2452">
            <v>0</v>
          </cell>
          <cell r="J2452" t="e">
            <v>#N/A</v>
          </cell>
          <cell r="O2452" t="e">
            <v>#N/A</v>
          </cell>
          <cell r="P2452" t="e">
            <v>#N/A</v>
          </cell>
        </row>
        <row r="2453">
          <cell r="D2453">
            <v>0</v>
          </cell>
          <cell r="J2453" t="e">
            <v>#N/A</v>
          </cell>
          <cell r="O2453" t="e">
            <v>#N/A</v>
          </cell>
          <cell r="P2453" t="e">
            <v>#N/A</v>
          </cell>
        </row>
        <row r="2454">
          <cell r="D2454">
            <v>0</v>
          </cell>
          <cell r="J2454" t="e">
            <v>#N/A</v>
          </cell>
          <cell r="O2454" t="e">
            <v>#N/A</v>
          </cell>
          <cell r="P2454" t="e">
            <v>#N/A</v>
          </cell>
        </row>
        <row r="2455">
          <cell r="D2455">
            <v>0</v>
          </cell>
          <cell r="J2455" t="e">
            <v>#N/A</v>
          </cell>
          <cell r="O2455" t="e">
            <v>#N/A</v>
          </cell>
          <cell r="P2455" t="e">
            <v>#N/A</v>
          </cell>
        </row>
        <row r="2456">
          <cell r="D2456">
            <v>0</v>
          </cell>
          <cell r="J2456" t="e">
            <v>#N/A</v>
          </cell>
          <cell r="O2456" t="e">
            <v>#N/A</v>
          </cell>
          <cell r="P2456" t="e">
            <v>#N/A</v>
          </cell>
        </row>
        <row r="2457">
          <cell r="D2457">
            <v>0</v>
          </cell>
          <cell r="J2457" t="e">
            <v>#N/A</v>
          </cell>
          <cell r="O2457" t="e">
            <v>#N/A</v>
          </cell>
          <cell r="P2457" t="e">
            <v>#N/A</v>
          </cell>
        </row>
        <row r="2458">
          <cell r="D2458">
            <v>0</v>
          </cell>
          <cell r="J2458" t="e">
            <v>#N/A</v>
          </cell>
          <cell r="O2458" t="e">
            <v>#N/A</v>
          </cell>
          <cell r="P2458" t="e">
            <v>#N/A</v>
          </cell>
        </row>
        <row r="2459">
          <cell r="D2459">
            <v>0</v>
          </cell>
          <cell r="J2459" t="e">
            <v>#N/A</v>
          </cell>
          <cell r="O2459" t="e">
            <v>#N/A</v>
          </cell>
          <cell r="P2459" t="e">
            <v>#N/A</v>
          </cell>
        </row>
        <row r="2460">
          <cell r="D2460">
            <v>0</v>
          </cell>
          <cell r="J2460" t="e">
            <v>#N/A</v>
          </cell>
          <cell r="O2460" t="e">
            <v>#N/A</v>
          </cell>
          <cell r="P2460" t="e">
            <v>#N/A</v>
          </cell>
        </row>
        <row r="2461">
          <cell r="D2461">
            <v>0</v>
          </cell>
          <cell r="J2461" t="e">
            <v>#N/A</v>
          </cell>
          <cell r="O2461" t="e">
            <v>#N/A</v>
          </cell>
          <cell r="P2461" t="e">
            <v>#N/A</v>
          </cell>
        </row>
        <row r="2462">
          <cell r="D2462">
            <v>0</v>
          </cell>
          <cell r="J2462" t="e">
            <v>#N/A</v>
          </cell>
          <cell r="O2462" t="e">
            <v>#N/A</v>
          </cell>
          <cell r="P2462" t="e">
            <v>#N/A</v>
          </cell>
        </row>
        <row r="2463">
          <cell r="D2463">
            <v>0</v>
          </cell>
          <cell r="J2463" t="e">
            <v>#N/A</v>
          </cell>
          <cell r="O2463" t="e">
            <v>#N/A</v>
          </cell>
          <cell r="P2463" t="e">
            <v>#N/A</v>
          </cell>
        </row>
        <row r="2464">
          <cell r="D2464">
            <v>0</v>
          </cell>
          <cell r="J2464" t="e">
            <v>#N/A</v>
          </cell>
          <cell r="O2464" t="e">
            <v>#N/A</v>
          </cell>
          <cell r="P2464" t="e">
            <v>#N/A</v>
          </cell>
        </row>
        <row r="2465">
          <cell r="D2465">
            <v>0</v>
          </cell>
          <cell r="J2465" t="e">
            <v>#N/A</v>
          </cell>
          <cell r="O2465" t="e">
            <v>#N/A</v>
          </cell>
          <cell r="P2465" t="e">
            <v>#N/A</v>
          </cell>
        </row>
        <row r="2466">
          <cell r="D2466">
            <v>0</v>
          </cell>
          <cell r="J2466" t="e">
            <v>#N/A</v>
          </cell>
          <cell r="O2466" t="e">
            <v>#N/A</v>
          </cell>
          <cell r="P2466" t="e">
            <v>#N/A</v>
          </cell>
        </row>
        <row r="2467">
          <cell r="D2467">
            <v>0</v>
          </cell>
          <cell r="J2467" t="e">
            <v>#N/A</v>
          </cell>
          <cell r="O2467" t="e">
            <v>#N/A</v>
          </cell>
          <cell r="P2467" t="e">
            <v>#N/A</v>
          </cell>
        </row>
        <row r="2468">
          <cell r="D2468">
            <v>0</v>
          </cell>
          <cell r="J2468" t="e">
            <v>#N/A</v>
          </cell>
          <cell r="O2468" t="e">
            <v>#N/A</v>
          </cell>
          <cell r="P2468" t="e">
            <v>#N/A</v>
          </cell>
        </row>
        <row r="2469">
          <cell r="D2469">
            <v>0</v>
          </cell>
          <cell r="J2469" t="e">
            <v>#N/A</v>
          </cell>
          <cell r="O2469" t="e">
            <v>#N/A</v>
          </cell>
          <cell r="P2469" t="e">
            <v>#N/A</v>
          </cell>
        </row>
        <row r="2470">
          <cell r="D2470">
            <v>0</v>
          </cell>
          <cell r="J2470" t="e">
            <v>#N/A</v>
          </cell>
          <cell r="O2470" t="e">
            <v>#N/A</v>
          </cell>
          <cell r="P2470" t="e">
            <v>#N/A</v>
          </cell>
        </row>
        <row r="2471">
          <cell r="D2471">
            <v>0</v>
          </cell>
          <cell r="J2471" t="e">
            <v>#N/A</v>
          </cell>
          <cell r="O2471" t="e">
            <v>#N/A</v>
          </cell>
          <cell r="P2471" t="e">
            <v>#N/A</v>
          </cell>
        </row>
        <row r="2472">
          <cell r="D2472">
            <v>0</v>
          </cell>
          <cell r="J2472" t="e">
            <v>#N/A</v>
          </cell>
          <cell r="O2472" t="e">
            <v>#N/A</v>
          </cell>
          <cell r="P2472" t="e">
            <v>#N/A</v>
          </cell>
        </row>
        <row r="2473">
          <cell r="D2473">
            <v>0</v>
          </cell>
          <cell r="J2473" t="e">
            <v>#N/A</v>
          </cell>
          <cell r="O2473" t="e">
            <v>#N/A</v>
          </cell>
          <cell r="P2473" t="e">
            <v>#N/A</v>
          </cell>
        </row>
        <row r="2474">
          <cell r="D2474">
            <v>0</v>
          </cell>
          <cell r="J2474" t="e">
            <v>#N/A</v>
          </cell>
          <cell r="O2474" t="e">
            <v>#N/A</v>
          </cell>
          <cell r="P2474" t="e">
            <v>#N/A</v>
          </cell>
        </row>
        <row r="2475">
          <cell r="D2475">
            <v>0</v>
          </cell>
          <cell r="J2475" t="e">
            <v>#N/A</v>
          </cell>
          <cell r="O2475" t="e">
            <v>#N/A</v>
          </cell>
          <cell r="P2475" t="e">
            <v>#N/A</v>
          </cell>
        </row>
        <row r="2476">
          <cell r="D2476">
            <v>0</v>
          </cell>
          <cell r="J2476" t="e">
            <v>#N/A</v>
          </cell>
          <cell r="O2476" t="e">
            <v>#N/A</v>
          </cell>
          <cell r="P2476" t="e">
            <v>#N/A</v>
          </cell>
        </row>
        <row r="2477">
          <cell r="D2477">
            <v>0</v>
          </cell>
          <cell r="J2477" t="e">
            <v>#N/A</v>
          </cell>
          <cell r="O2477" t="e">
            <v>#N/A</v>
          </cell>
          <cell r="P2477" t="e">
            <v>#N/A</v>
          </cell>
        </row>
        <row r="2478">
          <cell r="D2478">
            <v>0</v>
          </cell>
          <cell r="J2478" t="e">
            <v>#N/A</v>
          </cell>
          <cell r="O2478" t="e">
            <v>#N/A</v>
          </cell>
          <cell r="P2478" t="e">
            <v>#N/A</v>
          </cell>
        </row>
        <row r="2479">
          <cell r="D2479">
            <v>0</v>
          </cell>
          <cell r="J2479" t="e">
            <v>#N/A</v>
          </cell>
          <cell r="O2479" t="e">
            <v>#N/A</v>
          </cell>
          <cell r="P2479" t="e">
            <v>#N/A</v>
          </cell>
        </row>
        <row r="2480">
          <cell r="D2480">
            <v>0</v>
          </cell>
          <cell r="J2480" t="e">
            <v>#N/A</v>
          </cell>
          <cell r="O2480" t="e">
            <v>#N/A</v>
          </cell>
          <cell r="P2480" t="e">
            <v>#N/A</v>
          </cell>
        </row>
        <row r="2481">
          <cell r="D2481">
            <v>0</v>
          </cell>
          <cell r="J2481" t="e">
            <v>#N/A</v>
          </cell>
          <cell r="O2481" t="e">
            <v>#N/A</v>
          </cell>
          <cell r="P2481" t="e">
            <v>#N/A</v>
          </cell>
        </row>
        <row r="2482">
          <cell r="D2482">
            <v>0</v>
          </cell>
          <cell r="J2482" t="e">
            <v>#N/A</v>
          </cell>
          <cell r="O2482" t="e">
            <v>#N/A</v>
          </cell>
          <cell r="P2482" t="e">
            <v>#N/A</v>
          </cell>
        </row>
        <row r="2483">
          <cell r="D2483">
            <v>0</v>
          </cell>
          <cell r="J2483" t="e">
            <v>#N/A</v>
          </cell>
          <cell r="O2483" t="e">
            <v>#N/A</v>
          </cell>
          <cell r="P2483" t="e">
            <v>#N/A</v>
          </cell>
        </row>
        <row r="2484">
          <cell r="D2484">
            <v>0</v>
          </cell>
          <cell r="J2484" t="e">
            <v>#N/A</v>
          </cell>
          <cell r="O2484" t="e">
            <v>#N/A</v>
          </cell>
          <cell r="P2484" t="e">
            <v>#N/A</v>
          </cell>
        </row>
        <row r="2485">
          <cell r="D2485">
            <v>0</v>
          </cell>
          <cell r="J2485" t="e">
            <v>#N/A</v>
          </cell>
          <cell r="O2485" t="e">
            <v>#N/A</v>
          </cell>
          <cell r="P2485" t="e">
            <v>#N/A</v>
          </cell>
        </row>
        <row r="2486">
          <cell r="D2486">
            <v>0</v>
          </cell>
          <cell r="J2486" t="e">
            <v>#N/A</v>
          </cell>
          <cell r="O2486" t="e">
            <v>#N/A</v>
          </cell>
          <cell r="P2486" t="e">
            <v>#N/A</v>
          </cell>
        </row>
        <row r="2487">
          <cell r="D2487">
            <v>0</v>
          </cell>
          <cell r="J2487" t="e">
            <v>#N/A</v>
          </cell>
          <cell r="O2487" t="e">
            <v>#N/A</v>
          </cell>
          <cell r="P2487" t="e">
            <v>#N/A</v>
          </cell>
        </row>
        <row r="2488">
          <cell r="D2488">
            <v>0</v>
          </cell>
          <cell r="J2488" t="e">
            <v>#N/A</v>
          </cell>
          <cell r="O2488" t="e">
            <v>#N/A</v>
          </cell>
          <cell r="P2488" t="e">
            <v>#N/A</v>
          </cell>
        </row>
        <row r="2489">
          <cell r="D2489">
            <v>0</v>
          </cell>
          <cell r="J2489" t="e">
            <v>#N/A</v>
          </cell>
          <cell r="O2489" t="e">
            <v>#N/A</v>
          </cell>
          <cell r="P2489" t="e">
            <v>#N/A</v>
          </cell>
        </row>
        <row r="2490">
          <cell r="D2490">
            <v>0</v>
          </cell>
          <cell r="J2490" t="e">
            <v>#N/A</v>
          </cell>
          <cell r="O2490" t="e">
            <v>#N/A</v>
          </cell>
          <cell r="P2490" t="e">
            <v>#N/A</v>
          </cell>
        </row>
        <row r="2491">
          <cell r="D2491">
            <v>0</v>
          </cell>
          <cell r="J2491" t="e">
            <v>#N/A</v>
          </cell>
          <cell r="O2491" t="e">
            <v>#N/A</v>
          </cell>
          <cell r="P2491" t="e">
            <v>#N/A</v>
          </cell>
        </row>
        <row r="2492">
          <cell r="D2492">
            <v>0</v>
          </cell>
          <cell r="J2492" t="e">
            <v>#N/A</v>
          </cell>
          <cell r="O2492" t="e">
            <v>#N/A</v>
          </cell>
          <cell r="P2492" t="e">
            <v>#N/A</v>
          </cell>
        </row>
        <row r="2493">
          <cell r="D2493">
            <v>0</v>
          </cell>
          <cell r="J2493" t="e">
            <v>#N/A</v>
          </cell>
          <cell r="O2493" t="e">
            <v>#N/A</v>
          </cell>
          <cell r="P2493" t="e">
            <v>#N/A</v>
          </cell>
        </row>
        <row r="2494">
          <cell r="D2494">
            <v>0</v>
          </cell>
          <cell r="J2494" t="e">
            <v>#N/A</v>
          </cell>
          <cell r="O2494" t="e">
            <v>#N/A</v>
          </cell>
          <cell r="P2494" t="e">
            <v>#N/A</v>
          </cell>
        </row>
        <row r="2495">
          <cell r="D2495">
            <v>0</v>
          </cell>
          <cell r="J2495" t="e">
            <v>#N/A</v>
          </cell>
          <cell r="O2495" t="e">
            <v>#N/A</v>
          </cell>
          <cell r="P2495" t="e">
            <v>#N/A</v>
          </cell>
        </row>
        <row r="2496">
          <cell r="D2496">
            <v>0</v>
          </cell>
          <cell r="J2496" t="e">
            <v>#N/A</v>
          </cell>
          <cell r="O2496" t="e">
            <v>#N/A</v>
          </cell>
          <cell r="P2496" t="e">
            <v>#N/A</v>
          </cell>
        </row>
        <row r="2497">
          <cell r="D2497">
            <v>0</v>
          </cell>
          <cell r="J2497" t="e">
            <v>#N/A</v>
          </cell>
          <cell r="O2497" t="e">
            <v>#N/A</v>
          </cell>
          <cell r="P2497" t="e">
            <v>#N/A</v>
          </cell>
        </row>
        <row r="2498">
          <cell r="D2498">
            <v>0</v>
          </cell>
          <cell r="J2498" t="e">
            <v>#N/A</v>
          </cell>
          <cell r="O2498" t="e">
            <v>#N/A</v>
          </cell>
          <cell r="P2498" t="e">
            <v>#N/A</v>
          </cell>
        </row>
        <row r="2499">
          <cell r="D2499">
            <v>0</v>
          </cell>
          <cell r="J2499" t="e">
            <v>#N/A</v>
          </cell>
          <cell r="O2499" t="e">
            <v>#N/A</v>
          </cell>
          <cell r="P2499" t="e">
            <v>#N/A</v>
          </cell>
        </row>
        <row r="2500">
          <cell r="D2500">
            <v>0</v>
          </cell>
          <cell r="J2500" t="e">
            <v>#N/A</v>
          </cell>
          <cell r="O2500" t="e">
            <v>#N/A</v>
          </cell>
          <cell r="P2500" t="e">
            <v>#N/A</v>
          </cell>
        </row>
        <row r="2501">
          <cell r="D2501">
            <v>0</v>
          </cell>
          <cell r="J2501" t="e">
            <v>#N/A</v>
          </cell>
          <cell r="O2501" t="e">
            <v>#N/A</v>
          </cell>
          <cell r="P2501" t="e">
            <v>#N/A</v>
          </cell>
        </row>
        <row r="2502">
          <cell r="D2502">
            <v>0</v>
          </cell>
          <cell r="J2502" t="e">
            <v>#N/A</v>
          </cell>
          <cell r="O2502" t="e">
            <v>#N/A</v>
          </cell>
          <cell r="P2502" t="e">
            <v>#N/A</v>
          </cell>
        </row>
        <row r="2503">
          <cell r="D2503" t="e">
            <v>#REF!</v>
          </cell>
          <cell r="J2503" t="e">
            <v>#REF!</v>
          </cell>
          <cell r="O2503" t="e">
            <v>#REF!</v>
          </cell>
          <cell r="P2503" t="e">
            <v>#REF!</v>
          </cell>
        </row>
        <row r="2504">
          <cell r="D2504" t="e">
            <v>#REF!</v>
          </cell>
          <cell r="J2504" t="e">
            <v>#REF!</v>
          </cell>
          <cell r="O2504" t="e">
            <v>#REF!</v>
          </cell>
          <cell r="P2504" t="e">
            <v>#REF!</v>
          </cell>
        </row>
        <row r="2505">
          <cell r="D2505" t="e">
            <v>#REF!</v>
          </cell>
          <cell r="J2505" t="e">
            <v>#REF!</v>
          </cell>
          <cell r="O2505" t="e">
            <v>#REF!</v>
          </cell>
          <cell r="P2505" t="e">
            <v>#REF!</v>
          </cell>
        </row>
        <row r="2506">
          <cell r="D2506" t="e">
            <v>#REF!</v>
          </cell>
          <cell r="J2506" t="e">
            <v>#REF!</v>
          </cell>
          <cell r="O2506" t="e">
            <v>#REF!</v>
          </cell>
          <cell r="P2506" t="e">
            <v>#REF!</v>
          </cell>
        </row>
        <row r="2507">
          <cell r="D2507" t="e">
            <v>#REF!</v>
          </cell>
          <cell r="J2507" t="e">
            <v>#REF!</v>
          </cell>
          <cell r="O2507" t="e">
            <v>#REF!</v>
          </cell>
          <cell r="P2507" t="e">
            <v>#REF!</v>
          </cell>
        </row>
        <row r="2508">
          <cell r="D2508" t="e">
            <v>#REF!</v>
          </cell>
          <cell r="J2508" t="e">
            <v>#REF!</v>
          </cell>
          <cell r="O2508" t="e">
            <v>#REF!</v>
          </cell>
          <cell r="P2508" t="e">
            <v>#REF!</v>
          </cell>
        </row>
        <row r="2509">
          <cell r="D2509" t="e">
            <v>#REF!</v>
          </cell>
          <cell r="J2509" t="e">
            <v>#REF!</v>
          </cell>
          <cell r="O2509" t="e">
            <v>#REF!</v>
          </cell>
          <cell r="P2509" t="e">
            <v>#REF!</v>
          </cell>
        </row>
        <row r="2510">
          <cell r="D2510" t="e">
            <v>#REF!</v>
          </cell>
          <cell r="J2510" t="e">
            <v>#REF!</v>
          </cell>
          <cell r="O2510" t="e">
            <v>#REF!</v>
          </cell>
          <cell r="P2510" t="e">
            <v>#REF!</v>
          </cell>
        </row>
        <row r="2511">
          <cell r="D2511" t="e">
            <v>#REF!</v>
          </cell>
          <cell r="J2511" t="e">
            <v>#REF!</v>
          </cell>
          <cell r="O2511" t="e">
            <v>#REF!</v>
          </cell>
          <cell r="P2511" t="e">
            <v>#REF!</v>
          </cell>
        </row>
        <row r="2512">
          <cell r="D2512" t="e">
            <v>#REF!</v>
          </cell>
          <cell r="J2512" t="e">
            <v>#REF!</v>
          </cell>
          <cell r="O2512" t="e">
            <v>#REF!</v>
          </cell>
          <cell r="P2512" t="e">
            <v>#REF!</v>
          </cell>
        </row>
        <row r="2513">
          <cell r="D2513" t="e">
            <v>#REF!</v>
          </cell>
          <cell r="J2513" t="e">
            <v>#REF!</v>
          </cell>
          <cell r="O2513" t="e">
            <v>#REF!</v>
          </cell>
          <cell r="P2513" t="e">
            <v>#REF!</v>
          </cell>
        </row>
        <row r="2514">
          <cell r="D2514" t="e">
            <v>#REF!</v>
          </cell>
          <cell r="J2514" t="e">
            <v>#REF!</v>
          </cell>
          <cell r="O2514" t="e">
            <v>#REF!</v>
          </cell>
          <cell r="P2514" t="e">
            <v>#REF!</v>
          </cell>
        </row>
        <row r="2515">
          <cell r="D2515" t="e">
            <v>#REF!</v>
          </cell>
          <cell r="J2515" t="e">
            <v>#REF!</v>
          </cell>
          <cell r="O2515" t="e">
            <v>#REF!</v>
          </cell>
          <cell r="P2515" t="e">
            <v>#REF!</v>
          </cell>
        </row>
        <row r="2516">
          <cell r="D2516" t="e">
            <v>#REF!</v>
          </cell>
          <cell r="J2516" t="e">
            <v>#REF!</v>
          </cell>
          <cell r="O2516" t="e">
            <v>#REF!</v>
          </cell>
          <cell r="P2516" t="e">
            <v>#REF!</v>
          </cell>
        </row>
        <row r="2517">
          <cell r="D2517" t="e">
            <v>#REF!</v>
          </cell>
          <cell r="J2517" t="e">
            <v>#REF!</v>
          </cell>
          <cell r="O2517" t="e">
            <v>#REF!</v>
          </cell>
          <cell r="P2517" t="e">
            <v>#REF!</v>
          </cell>
        </row>
        <row r="2518">
          <cell r="D2518" t="e">
            <v>#REF!</v>
          </cell>
          <cell r="J2518" t="e">
            <v>#REF!</v>
          </cell>
          <cell r="O2518" t="e">
            <v>#REF!</v>
          </cell>
          <cell r="P2518" t="e">
            <v>#REF!</v>
          </cell>
        </row>
        <row r="2519">
          <cell r="D2519" t="e">
            <v>#REF!</v>
          </cell>
          <cell r="J2519" t="e">
            <v>#REF!</v>
          </cell>
          <cell r="O2519" t="e">
            <v>#REF!</v>
          </cell>
          <cell r="P2519" t="e">
            <v>#REF!</v>
          </cell>
        </row>
        <row r="2520">
          <cell r="D2520" t="e">
            <v>#REF!</v>
          </cell>
          <cell r="J2520" t="e">
            <v>#REF!</v>
          </cell>
          <cell r="O2520" t="e">
            <v>#REF!</v>
          </cell>
          <cell r="P2520" t="e">
            <v>#REF!</v>
          </cell>
        </row>
        <row r="2521">
          <cell r="D2521" t="e">
            <v>#REF!</v>
          </cell>
          <cell r="J2521" t="e">
            <v>#REF!</v>
          </cell>
          <cell r="O2521" t="e">
            <v>#REF!</v>
          </cell>
          <cell r="P2521" t="e">
            <v>#REF!</v>
          </cell>
        </row>
        <row r="2522">
          <cell r="D2522" t="e">
            <v>#REF!</v>
          </cell>
          <cell r="J2522" t="e">
            <v>#REF!</v>
          </cell>
          <cell r="O2522" t="e">
            <v>#REF!</v>
          </cell>
          <cell r="P2522" t="e">
            <v>#REF!</v>
          </cell>
        </row>
        <row r="2523">
          <cell r="D2523" t="e">
            <v>#REF!</v>
          </cell>
          <cell r="J2523" t="e">
            <v>#REF!</v>
          </cell>
          <cell r="O2523" t="e">
            <v>#REF!</v>
          </cell>
          <cell r="P2523" t="e">
            <v>#REF!</v>
          </cell>
        </row>
        <row r="2524">
          <cell r="D2524" t="e">
            <v>#REF!</v>
          </cell>
          <cell r="J2524" t="e">
            <v>#REF!</v>
          </cell>
          <cell r="O2524" t="e">
            <v>#REF!</v>
          </cell>
          <cell r="P2524" t="e">
            <v>#REF!</v>
          </cell>
        </row>
        <row r="2525">
          <cell r="D2525" t="e">
            <v>#REF!</v>
          </cell>
          <cell r="J2525" t="e">
            <v>#REF!</v>
          </cell>
          <cell r="O2525" t="e">
            <v>#REF!</v>
          </cell>
          <cell r="P2525" t="e">
            <v>#REF!</v>
          </cell>
        </row>
        <row r="2526">
          <cell r="D2526" t="e">
            <v>#REF!</v>
          </cell>
          <cell r="J2526" t="e">
            <v>#REF!</v>
          </cell>
          <cell r="O2526" t="e">
            <v>#REF!</v>
          </cell>
          <cell r="P2526" t="e">
            <v>#REF!</v>
          </cell>
        </row>
        <row r="2527">
          <cell r="D2527" t="e">
            <v>#REF!</v>
          </cell>
          <cell r="J2527" t="e">
            <v>#REF!</v>
          </cell>
          <cell r="O2527" t="e">
            <v>#REF!</v>
          </cell>
          <cell r="P2527" t="e">
            <v>#REF!</v>
          </cell>
        </row>
        <row r="2528">
          <cell r="D2528" t="e">
            <v>#REF!</v>
          </cell>
          <cell r="J2528" t="e">
            <v>#REF!</v>
          </cell>
          <cell r="O2528" t="e">
            <v>#REF!</v>
          </cell>
          <cell r="P2528" t="e">
            <v>#REF!</v>
          </cell>
        </row>
        <row r="2529">
          <cell r="D2529" t="e">
            <v>#REF!</v>
          </cell>
          <cell r="J2529" t="e">
            <v>#REF!</v>
          </cell>
          <cell r="O2529" t="e">
            <v>#REF!</v>
          </cell>
          <cell r="P2529" t="e">
            <v>#REF!</v>
          </cell>
        </row>
        <row r="2530">
          <cell r="D2530" t="e">
            <v>#REF!</v>
          </cell>
          <cell r="J2530" t="e">
            <v>#REF!</v>
          </cell>
          <cell r="O2530" t="e">
            <v>#REF!</v>
          </cell>
          <cell r="P2530" t="e">
            <v>#REF!</v>
          </cell>
        </row>
        <row r="2531">
          <cell r="D2531" t="e">
            <v>#REF!</v>
          </cell>
          <cell r="J2531" t="e">
            <v>#REF!</v>
          </cell>
          <cell r="O2531" t="e">
            <v>#REF!</v>
          </cell>
          <cell r="P2531" t="e">
            <v>#REF!</v>
          </cell>
        </row>
        <row r="2532">
          <cell r="D2532" t="e">
            <v>#REF!</v>
          </cell>
          <cell r="J2532" t="e">
            <v>#REF!</v>
          </cell>
          <cell r="O2532" t="e">
            <v>#REF!</v>
          </cell>
          <cell r="P2532" t="e">
            <v>#REF!</v>
          </cell>
        </row>
        <row r="2533">
          <cell r="D2533" t="e">
            <v>#REF!</v>
          </cell>
          <cell r="J2533" t="e">
            <v>#REF!</v>
          </cell>
          <cell r="O2533" t="e">
            <v>#REF!</v>
          </cell>
          <cell r="P2533" t="e">
            <v>#REF!</v>
          </cell>
        </row>
        <row r="2534">
          <cell r="D2534" t="e">
            <v>#REF!</v>
          </cell>
          <cell r="J2534" t="e">
            <v>#REF!</v>
          </cell>
          <cell r="O2534" t="e">
            <v>#REF!</v>
          </cell>
          <cell r="P2534" t="e">
            <v>#REF!</v>
          </cell>
        </row>
        <row r="2535">
          <cell r="D2535" t="e">
            <v>#REF!</v>
          </cell>
          <cell r="J2535" t="e">
            <v>#REF!</v>
          </cell>
          <cell r="O2535" t="e">
            <v>#REF!</v>
          </cell>
          <cell r="P2535" t="e">
            <v>#REF!</v>
          </cell>
        </row>
        <row r="2536">
          <cell r="D2536" t="e">
            <v>#REF!</v>
          </cell>
          <cell r="J2536" t="e">
            <v>#REF!</v>
          </cell>
          <cell r="O2536" t="e">
            <v>#REF!</v>
          </cell>
          <cell r="P2536" t="e">
            <v>#REF!</v>
          </cell>
        </row>
        <row r="2537">
          <cell r="D2537" t="e">
            <v>#REF!</v>
          </cell>
          <cell r="J2537" t="e">
            <v>#REF!</v>
          </cell>
          <cell r="O2537" t="e">
            <v>#REF!</v>
          </cell>
          <cell r="P2537" t="e">
            <v>#REF!</v>
          </cell>
        </row>
        <row r="2538">
          <cell r="D2538" t="e">
            <v>#REF!</v>
          </cell>
          <cell r="J2538" t="e">
            <v>#REF!</v>
          </cell>
          <cell r="O2538" t="e">
            <v>#REF!</v>
          </cell>
          <cell r="P2538" t="e">
            <v>#REF!</v>
          </cell>
        </row>
        <row r="2539">
          <cell r="D2539" t="e">
            <v>#REF!</v>
          </cell>
          <cell r="J2539" t="e">
            <v>#REF!</v>
          </cell>
          <cell r="O2539" t="e">
            <v>#REF!</v>
          </cell>
          <cell r="P2539" t="e">
            <v>#REF!</v>
          </cell>
        </row>
        <row r="2540">
          <cell r="D2540" t="e">
            <v>#REF!</v>
          </cell>
          <cell r="J2540" t="e">
            <v>#REF!</v>
          </cell>
          <cell r="O2540" t="e">
            <v>#REF!</v>
          </cell>
          <cell r="P2540" t="e">
            <v>#REF!</v>
          </cell>
        </row>
        <row r="2541">
          <cell r="D2541" t="e">
            <v>#REF!</v>
          </cell>
          <cell r="J2541" t="e">
            <v>#REF!</v>
          </cell>
          <cell r="O2541" t="e">
            <v>#REF!</v>
          </cell>
          <cell r="P2541" t="e">
            <v>#REF!</v>
          </cell>
        </row>
        <row r="2542">
          <cell r="D2542" t="e">
            <v>#REF!</v>
          </cell>
          <cell r="J2542" t="e">
            <v>#REF!</v>
          </cell>
          <cell r="O2542" t="e">
            <v>#REF!</v>
          </cell>
          <cell r="P2542" t="e">
            <v>#REF!</v>
          </cell>
        </row>
        <row r="2543">
          <cell r="D2543" t="e">
            <v>#REF!</v>
          </cell>
          <cell r="J2543" t="e">
            <v>#REF!</v>
          </cell>
          <cell r="O2543" t="e">
            <v>#REF!</v>
          </cell>
          <cell r="P2543" t="e">
            <v>#REF!</v>
          </cell>
        </row>
        <row r="2544">
          <cell r="D2544" t="e">
            <v>#REF!</v>
          </cell>
          <cell r="J2544" t="e">
            <v>#REF!</v>
          </cell>
          <cell r="O2544" t="e">
            <v>#REF!</v>
          </cell>
          <cell r="P2544" t="e">
            <v>#REF!</v>
          </cell>
        </row>
        <row r="2545">
          <cell r="D2545" t="e">
            <v>#REF!</v>
          </cell>
          <cell r="J2545" t="e">
            <v>#REF!</v>
          </cell>
          <cell r="O2545" t="e">
            <v>#REF!</v>
          </cell>
          <cell r="P2545" t="e">
            <v>#REF!</v>
          </cell>
        </row>
        <row r="2546">
          <cell r="D2546" t="e">
            <v>#REF!</v>
          </cell>
          <cell r="J2546" t="e">
            <v>#REF!</v>
          </cell>
          <cell r="O2546" t="e">
            <v>#REF!</v>
          </cell>
          <cell r="P2546" t="e">
            <v>#REF!</v>
          </cell>
        </row>
        <row r="2547">
          <cell r="D2547" t="e">
            <v>#REF!</v>
          </cell>
          <cell r="J2547" t="e">
            <v>#REF!</v>
          </cell>
          <cell r="O2547" t="e">
            <v>#REF!</v>
          </cell>
          <cell r="P2547" t="e">
            <v>#REF!</v>
          </cell>
        </row>
        <row r="2548">
          <cell r="D2548" t="e">
            <v>#REF!</v>
          </cell>
          <cell r="J2548" t="e">
            <v>#REF!</v>
          </cell>
          <cell r="O2548" t="e">
            <v>#REF!</v>
          </cell>
          <cell r="P2548" t="e">
            <v>#REF!</v>
          </cell>
        </row>
        <row r="2549">
          <cell r="D2549" t="e">
            <v>#REF!</v>
          </cell>
          <cell r="J2549" t="e">
            <v>#REF!</v>
          </cell>
          <cell r="O2549" t="e">
            <v>#REF!</v>
          </cell>
          <cell r="P2549" t="e">
            <v>#REF!</v>
          </cell>
        </row>
        <row r="2550">
          <cell r="D2550" t="e">
            <v>#REF!</v>
          </cell>
          <cell r="J2550" t="e">
            <v>#REF!</v>
          </cell>
          <cell r="O2550" t="e">
            <v>#REF!</v>
          </cell>
          <cell r="P2550" t="e">
            <v>#REF!</v>
          </cell>
        </row>
        <row r="2551">
          <cell r="D2551" t="e">
            <v>#REF!</v>
          </cell>
          <cell r="J2551" t="e">
            <v>#REF!</v>
          </cell>
          <cell r="O2551" t="e">
            <v>#REF!</v>
          </cell>
          <cell r="P2551" t="e">
            <v>#REF!</v>
          </cell>
        </row>
        <row r="2552">
          <cell r="D2552" t="e">
            <v>#REF!</v>
          </cell>
          <cell r="J2552" t="e">
            <v>#REF!</v>
          </cell>
          <cell r="O2552" t="e">
            <v>#REF!</v>
          </cell>
          <cell r="P2552" t="e">
            <v>#REF!</v>
          </cell>
        </row>
        <row r="2553">
          <cell r="D2553" t="e">
            <v>#REF!</v>
          </cell>
          <cell r="J2553" t="e">
            <v>#REF!</v>
          </cell>
          <cell r="O2553" t="e">
            <v>#REF!</v>
          </cell>
          <cell r="P2553" t="e">
            <v>#REF!</v>
          </cell>
        </row>
        <row r="2554">
          <cell r="D2554" t="e">
            <v>#REF!</v>
          </cell>
          <cell r="J2554" t="e">
            <v>#REF!</v>
          </cell>
          <cell r="O2554" t="e">
            <v>#REF!</v>
          </cell>
          <cell r="P2554" t="e">
            <v>#REF!</v>
          </cell>
        </row>
        <row r="2555">
          <cell r="D2555" t="e">
            <v>#REF!</v>
          </cell>
          <cell r="J2555" t="e">
            <v>#REF!</v>
          </cell>
          <cell r="O2555" t="e">
            <v>#REF!</v>
          </cell>
          <cell r="P2555" t="e">
            <v>#REF!</v>
          </cell>
        </row>
        <row r="2556">
          <cell r="D2556" t="e">
            <v>#REF!</v>
          </cell>
          <cell r="J2556" t="e">
            <v>#REF!</v>
          </cell>
          <cell r="O2556" t="e">
            <v>#REF!</v>
          </cell>
          <cell r="P2556" t="e">
            <v>#REF!</v>
          </cell>
        </row>
        <row r="2557">
          <cell r="D2557" t="e">
            <v>#REF!</v>
          </cell>
          <cell r="J2557" t="e">
            <v>#REF!</v>
          </cell>
          <cell r="O2557" t="e">
            <v>#REF!</v>
          </cell>
          <cell r="P2557" t="e">
            <v>#REF!</v>
          </cell>
        </row>
        <row r="2558">
          <cell r="D2558" t="e">
            <v>#REF!</v>
          </cell>
          <cell r="J2558" t="e">
            <v>#REF!</v>
          </cell>
          <cell r="O2558" t="e">
            <v>#REF!</v>
          </cell>
          <cell r="P2558" t="e">
            <v>#REF!</v>
          </cell>
        </row>
        <row r="2559">
          <cell r="D2559" t="e">
            <v>#REF!</v>
          </cell>
          <cell r="J2559" t="e">
            <v>#REF!</v>
          </cell>
          <cell r="O2559" t="e">
            <v>#REF!</v>
          </cell>
          <cell r="P2559" t="e">
            <v>#REF!</v>
          </cell>
        </row>
        <row r="2560">
          <cell r="D2560" t="e">
            <v>#REF!</v>
          </cell>
          <cell r="J2560" t="e">
            <v>#REF!</v>
          </cell>
          <cell r="O2560" t="e">
            <v>#REF!</v>
          </cell>
          <cell r="P2560" t="e">
            <v>#REF!</v>
          </cell>
        </row>
        <row r="2561">
          <cell r="D2561" t="e">
            <v>#REF!</v>
          </cell>
          <cell r="J2561" t="e">
            <v>#REF!</v>
          </cell>
          <cell r="O2561" t="e">
            <v>#REF!</v>
          </cell>
          <cell r="P2561" t="e">
            <v>#REF!</v>
          </cell>
        </row>
        <row r="2562">
          <cell r="D2562" t="e">
            <v>#REF!</v>
          </cell>
          <cell r="J2562" t="e">
            <v>#REF!</v>
          </cell>
          <cell r="O2562" t="e">
            <v>#REF!</v>
          </cell>
          <cell r="P2562" t="e">
            <v>#REF!</v>
          </cell>
        </row>
        <row r="2563">
          <cell r="D2563" t="e">
            <v>#REF!</v>
          </cell>
          <cell r="J2563" t="e">
            <v>#REF!</v>
          </cell>
          <cell r="O2563" t="e">
            <v>#REF!</v>
          </cell>
          <cell r="P2563" t="e">
            <v>#REF!</v>
          </cell>
        </row>
        <row r="2564">
          <cell r="D2564" t="e">
            <v>#REF!</v>
          </cell>
          <cell r="J2564" t="e">
            <v>#REF!</v>
          </cell>
          <cell r="O2564" t="e">
            <v>#REF!</v>
          </cell>
          <cell r="P2564" t="e">
            <v>#REF!</v>
          </cell>
        </row>
        <row r="2565">
          <cell r="D2565" t="e">
            <v>#REF!</v>
          </cell>
          <cell r="J2565" t="e">
            <v>#REF!</v>
          </cell>
          <cell r="O2565" t="e">
            <v>#REF!</v>
          </cell>
          <cell r="P2565" t="e">
            <v>#REF!</v>
          </cell>
        </row>
        <row r="2566">
          <cell r="D2566" t="e">
            <v>#REF!</v>
          </cell>
          <cell r="J2566" t="e">
            <v>#REF!</v>
          </cell>
          <cell r="O2566" t="e">
            <v>#REF!</v>
          </cell>
          <cell r="P2566" t="e">
            <v>#REF!</v>
          </cell>
        </row>
        <row r="2567">
          <cell r="D2567" t="e">
            <v>#REF!</v>
          </cell>
          <cell r="J2567" t="e">
            <v>#REF!</v>
          </cell>
          <cell r="O2567" t="e">
            <v>#REF!</v>
          </cell>
          <cell r="P2567" t="e">
            <v>#REF!</v>
          </cell>
        </row>
        <row r="2568">
          <cell r="D2568" t="e">
            <v>#REF!</v>
          </cell>
          <cell r="J2568" t="e">
            <v>#REF!</v>
          </cell>
          <cell r="O2568" t="e">
            <v>#REF!</v>
          </cell>
          <cell r="P2568" t="e">
            <v>#REF!</v>
          </cell>
        </row>
        <row r="2569">
          <cell r="D2569" t="e">
            <v>#REF!</v>
          </cell>
          <cell r="J2569" t="e">
            <v>#REF!</v>
          </cell>
          <cell r="O2569" t="e">
            <v>#REF!</v>
          </cell>
          <cell r="P2569" t="e">
            <v>#REF!</v>
          </cell>
        </row>
        <row r="2570">
          <cell r="D2570" t="e">
            <v>#REF!</v>
          </cell>
          <cell r="J2570" t="e">
            <v>#REF!</v>
          </cell>
          <cell r="O2570" t="e">
            <v>#REF!</v>
          </cell>
          <cell r="P2570" t="e">
            <v>#REF!</v>
          </cell>
        </row>
        <row r="2571">
          <cell r="D2571" t="e">
            <v>#REF!</v>
          </cell>
          <cell r="J2571" t="e">
            <v>#REF!</v>
          </cell>
          <cell r="O2571" t="e">
            <v>#REF!</v>
          </cell>
          <cell r="P2571" t="e">
            <v>#REF!</v>
          </cell>
        </row>
        <row r="2572">
          <cell r="D2572" t="e">
            <v>#REF!</v>
          </cell>
          <cell r="J2572" t="e">
            <v>#REF!</v>
          </cell>
          <cell r="O2572" t="e">
            <v>#REF!</v>
          </cell>
          <cell r="P2572" t="e">
            <v>#REF!</v>
          </cell>
        </row>
        <row r="2573">
          <cell r="D2573" t="e">
            <v>#REF!</v>
          </cell>
          <cell r="J2573" t="e">
            <v>#REF!</v>
          </cell>
          <cell r="O2573" t="e">
            <v>#REF!</v>
          </cell>
          <cell r="P2573" t="e">
            <v>#REF!</v>
          </cell>
        </row>
        <row r="2574">
          <cell r="D2574" t="e">
            <v>#REF!</v>
          </cell>
          <cell r="J2574" t="e">
            <v>#REF!</v>
          </cell>
          <cell r="O2574" t="e">
            <v>#REF!</v>
          </cell>
          <cell r="P2574" t="e">
            <v>#REF!</v>
          </cell>
        </row>
        <row r="2575">
          <cell r="D2575" t="e">
            <v>#REF!</v>
          </cell>
          <cell r="J2575" t="e">
            <v>#REF!</v>
          </cell>
          <cell r="O2575" t="e">
            <v>#REF!</v>
          </cell>
          <cell r="P2575" t="e">
            <v>#REF!</v>
          </cell>
        </row>
        <row r="2576">
          <cell r="D2576" t="e">
            <v>#REF!</v>
          </cell>
          <cell r="J2576" t="e">
            <v>#REF!</v>
          </cell>
          <cell r="O2576" t="e">
            <v>#REF!</v>
          </cell>
          <cell r="P2576" t="e">
            <v>#REF!</v>
          </cell>
        </row>
        <row r="2577">
          <cell r="D2577" t="e">
            <v>#REF!</v>
          </cell>
          <cell r="J2577" t="e">
            <v>#REF!</v>
          </cell>
          <cell r="O2577" t="e">
            <v>#REF!</v>
          </cell>
          <cell r="P2577" t="e">
            <v>#REF!</v>
          </cell>
        </row>
        <row r="2578">
          <cell r="D2578" t="e">
            <v>#REF!</v>
          </cell>
          <cell r="J2578" t="e">
            <v>#REF!</v>
          </cell>
          <cell r="O2578" t="e">
            <v>#REF!</v>
          </cell>
          <cell r="P2578" t="e">
            <v>#REF!</v>
          </cell>
        </row>
        <row r="2579">
          <cell r="D2579" t="e">
            <v>#REF!</v>
          </cell>
          <cell r="J2579" t="e">
            <v>#REF!</v>
          </cell>
          <cell r="O2579" t="e">
            <v>#REF!</v>
          </cell>
          <cell r="P2579" t="e">
            <v>#REF!</v>
          </cell>
        </row>
        <row r="2580">
          <cell r="D2580" t="e">
            <v>#REF!</v>
          </cell>
          <cell r="J2580" t="e">
            <v>#REF!</v>
          </cell>
          <cell r="O2580" t="e">
            <v>#REF!</v>
          </cell>
          <cell r="P2580" t="e">
            <v>#REF!</v>
          </cell>
        </row>
        <row r="2581">
          <cell r="D2581" t="e">
            <v>#REF!</v>
          </cell>
          <cell r="J2581" t="e">
            <v>#REF!</v>
          </cell>
          <cell r="O2581" t="e">
            <v>#REF!</v>
          </cell>
          <cell r="P2581" t="e">
            <v>#REF!</v>
          </cell>
        </row>
        <row r="2582">
          <cell r="D2582" t="e">
            <v>#REF!</v>
          </cell>
          <cell r="J2582" t="e">
            <v>#REF!</v>
          </cell>
          <cell r="O2582" t="e">
            <v>#REF!</v>
          </cell>
          <cell r="P2582" t="e">
            <v>#REF!</v>
          </cell>
        </row>
        <row r="2583">
          <cell r="D2583" t="e">
            <v>#REF!</v>
          </cell>
          <cell r="J2583" t="e">
            <v>#REF!</v>
          </cell>
          <cell r="O2583" t="e">
            <v>#REF!</v>
          </cell>
          <cell r="P2583" t="e">
            <v>#REF!</v>
          </cell>
        </row>
        <row r="2584">
          <cell r="D2584" t="e">
            <v>#REF!</v>
          </cell>
          <cell r="J2584" t="e">
            <v>#REF!</v>
          </cell>
          <cell r="O2584" t="e">
            <v>#REF!</v>
          </cell>
          <cell r="P2584" t="e">
            <v>#REF!</v>
          </cell>
        </row>
        <row r="2585">
          <cell r="D2585" t="e">
            <v>#REF!</v>
          </cell>
          <cell r="J2585" t="e">
            <v>#REF!</v>
          </cell>
          <cell r="O2585" t="e">
            <v>#REF!</v>
          </cell>
          <cell r="P2585" t="e">
            <v>#REF!</v>
          </cell>
        </row>
        <row r="2586">
          <cell r="D2586" t="e">
            <v>#REF!</v>
          </cell>
          <cell r="J2586" t="e">
            <v>#REF!</v>
          </cell>
          <cell r="O2586" t="e">
            <v>#REF!</v>
          </cell>
          <cell r="P2586" t="e">
            <v>#REF!</v>
          </cell>
        </row>
        <row r="2587">
          <cell r="D2587" t="e">
            <v>#REF!</v>
          </cell>
          <cell r="J2587" t="e">
            <v>#REF!</v>
          </cell>
          <cell r="O2587" t="e">
            <v>#REF!</v>
          </cell>
          <cell r="P2587" t="e">
            <v>#REF!</v>
          </cell>
        </row>
        <row r="2588">
          <cell r="D2588" t="e">
            <v>#REF!</v>
          </cell>
          <cell r="J2588" t="e">
            <v>#REF!</v>
          </cell>
          <cell r="O2588" t="e">
            <v>#REF!</v>
          </cell>
          <cell r="P2588" t="e">
            <v>#REF!</v>
          </cell>
        </row>
        <row r="2589">
          <cell r="D2589" t="e">
            <v>#REF!</v>
          </cell>
          <cell r="J2589" t="e">
            <v>#REF!</v>
          </cell>
          <cell r="O2589" t="e">
            <v>#REF!</v>
          </cell>
          <cell r="P2589" t="e">
            <v>#REF!</v>
          </cell>
        </row>
        <row r="2590">
          <cell r="D2590" t="e">
            <v>#REF!</v>
          </cell>
          <cell r="J2590" t="e">
            <v>#REF!</v>
          </cell>
          <cell r="O2590" t="e">
            <v>#REF!</v>
          </cell>
          <cell r="P2590" t="e">
            <v>#REF!</v>
          </cell>
        </row>
        <row r="2591">
          <cell r="D2591" t="e">
            <v>#REF!</v>
          </cell>
          <cell r="J2591" t="e">
            <v>#REF!</v>
          </cell>
          <cell r="O2591" t="e">
            <v>#REF!</v>
          </cell>
          <cell r="P2591" t="e">
            <v>#REF!</v>
          </cell>
        </row>
        <row r="2592">
          <cell r="D2592" t="e">
            <v>#REF!</v>
          </cell>
          <cell r="J2592" t="e">
            <v>#REF!</v>
          </cell>
          <cell r="O2592" t="e">
            <v>#REF!</v>
          </cell>
          <cell r="P2592" t="e">
            <v>#REF!</v>
          </cell>
        </row>
        <row r="2593">
          <cell r="D2593" t="e">
            <v>#REF!</v>
          </cell>
          <cell r="J2593" t="e">
            <v>#REF!</v>
          </cell>
          <cell r="O2593" t="e">
            <v>#REF!</v>
          </cell>
          <cell r="P2593" t="e">
            <v>#REF!</v>
          </cell>
        </row>
        <row r="2594">
          <cell r="D2594" t="e">
            <v>#REF!</v>
          </cell>
          <cell r="J2594" t="e">
            <v>#REF!</v>
          </cell>
          <cell r="O2594" t="e">
            <v>#REF!</v>
          </cell>
          <cell r="P2594" t="e">
            <v>#REF!</v>
          </cell>
        </row>
        <row r="2595">
          <cell r="D2595" t="e">
            <v>#REF!</v>
          </cell>
          <cell r="J2595" t="e">
            <v>#REF!</v>
          </cell>
          <cell r="O2595" t="e">
            <v>#REF!</v>
          </cell>
          <cell r="P2595" t="e">
            <v>#REF!</v>
          </cell>
        </row>
        <row r="2596">
          <cell r="D2596" t="e">
            <v>#REF!</v>
          </cell>
          <cell r="J2596" t="e">
            <v>#REF!</v>
          </cell>
          <cell r="O2596" t="e">
            <v>#REF!</v>
          </cell>
          <cell r="P2596" t="e">
            <v>#REF!</v>
          </cell>
        </row>
        <row r="2597">
          <cell r="D2597" t="e">
            <v>#REF!</v>
          </cell>
          <cell r="J2597" t="e">
            <v>#REF!</v>
          </cell>
          <cell r="O2597" t="e">
            <v>#REF!</v>
          </cell>
          <cell r="P2597" t="e">
            <v>#REF!</v>
          </cell>
        </row>
        <row r="2598">
          <cell r="D2598" t="e">
            <v>#REF!</v>
          </cell>
          <cell r="J2598" t="e">
            <v>#REF!</v>
          </cell>
          <cell r="O2598" t="e">
            <v>#REF!</v>
          </cell>
          <cell r="P2598" t="e">
            <v>#REF!</v>
          </cell>
        </row>
        <row r="2599">
          <cell r="D2599" t="e">
            <v>#REF!</v>
          </cell>
          <cell r="J2599" t="e">
            <v>#REF!</v>
          </cell>
          <cell r="O2599" t="e">
            <v>#REF!</v>
          </cell>
          <cell r="P2599" t="e">
            <v>#REF!</v>
          </cell>
        </row>
        <row r="2600">
          <cell r="D2600" t="e">
            <v>#REF!</v>
          </cell>
          <cell r="J2600" t="e">
            <v>#REF!</v>
          </cell>
          <cell r="O2600" t="e">
            <v>#REF!</v>
          </cell>
          <cell r="P2600" t="e">
            <v>#REF!</v>
          </cell>
        </row>
        <row r="2601">
          <cell r="D2601" t="e">
            <v>#REF!</v>
          </cell>
          <cell r="J2601" t="e">
            <v>#REF!</v>
          </cell>
          <cell r="O2601" t="e">
            <v>#REF!</v>
          </cell>
          <cell r="P2601" t="e">
            <v>#REF!</v>
          </cell>
        </row>
        <row r="2602">
          <cell r="D2602" t="e">
            <v>#REF!</v>
          </cell>
          <cell r="J2602" t="e">
            <v>#REF!</v>
          </cell>
          <cell r="O2602" t="e">
            <v>#REF!</v>
          </cell>
          <cell r="P2602" t="e">
            <v>#REF!</v>
          </cell>
        </row>
        <row r="2603">
          <cell r="D2603" t="e">
            <v>#REF!</v>
          </cell>
          <cell r="J2603" t="e">
            <v>#REF!</v>
          </cell>
          <cell r="O2603" t="e">
            <v>#REF!</v>
          </cell>
          <cell r="P2603" t="e">
            <v>#REF!</v>
          </cell>
        </row>
        <row r="2604">
          <cell r="D2604" t="e">
            <v>#REF!</v>
          </cell>
          <cell r="J2604" t="e">
            <v>#REF!</v>
          </cell>
          <cell r="O2604" t="e">
            <v>#REF!</v>
          </cell>
          <cell r="P2604" t="e">
            <v>#REF!</v>
          </cell>
        </row>
        <row r="2605">
          <cell r="D2605" t="e">
            <v>#REF!</v>
          </cell>
          <cell r="J2605" t="e">
            <v>#REF!</v>
          </cell>
          <cell r="O2605" t="e">
            <v>#REF!</v>
          </cell>
          <cell r="P2605" t="e">
            <v>#REF!</v>
          </cell>
        </row>
        <row r="2606">
          <cell r="D2606" t="e">
            <v>#REF!</v>
          </cell>
          <cell r="J2606" t="e">
            <v>#REF!</v>
          </cell>
          <cell r="O2606" t="e">
            <v>#REF!</v>
          </cell>
          <cell r="P2606" t="e">
            <v>#REF!</v>
          </cell>
        </row>
        <row r="2607">
          <cell r="D2607" t="e">
            <v>#REF!</v>
          </cell>
          <cell r="J2607" t="e">
            <v>#REF!</v>
          </cell>
          <cell r="O2607" t="e">
            <v>#REF!</v>
          </cell>
          <cell r="P2607" t="e">
            <v>#REF!</v>
          </cell>
        </row>
        <row r="2608">
          <cell r="D2608" t="e">
            <v>#REF!</v>
          </cell>
          <cell r="J2608" t="e">
            <v>#REF!</v>
          </cell>
          <cell r="O2608" t="e">
            <v>#REF!</v>
          </cell>
          <cell r="P2608" t="e">
            <v>#REF!</v>
          </cell>
        </row>
        <row r="2609">
          <cell r="D2609" t="e">
            <v>#REF!</v>
          </cell>
          <cell r="J2609" t="e">
            <v>#REF!</v>
          </cell>
          <cell r="O2609" t="e">
            <v>#REF!</v>
          </cell>
          <cell r="P2609" t="e">
            <v>#REF!</v>
          </cell>
        </row>
        <row r="2610">
          <cell r="D2610" t="e">
            <v>#REF!</v>
          </cell>
          <cell r="J2610" t="e">
            <v>#REF!</v>
          </cell>
          <cell r="O2610" t="e">
            <v>#REF!</v>
          </cell>
          <cell r="P2610" t="e">
            <v>#REF!</v>
          </cell>
        </row>
        <row r="2611">
          <cell r="D2611" t="e">
            <v>#REF!</v>
          </cell>
          <cell r="J2611" t="e">
            <v>#REF!</v>
          </cell>
          <cell r="O2611" t="e">
            <v>#REF!</v>
          </cell>
          <cell r="P2611" t="e">
            <v>#REF!</v>
          </cell>
        </row>
        <row r="2612">
          <cell r="D2612" t="e">
            <v>#REF!</v>
          </cell>
          <cell r="J2612" t="e">
            <v>#REF!</v>
          </cell>
          <cell r="O2612" t="e">
            <v>#REF!</v>
          </cell>
          <cell r="P2612" t="e">
            <v>#REF!</v>
          </cell>
        </row>
        <row r="2613">
          <cell r="D2613" t="e">
            <v>#REF!</v>
          </cell>
          <cell r="J2613" t="e">
            <v>#REF!</v>
          </cell>
          <cell r="O2613" t="e">
            <v>#REF!</v>
          </cell>
          <cell r="P2613" t="e">
            <v>#REF!</v>
          </cell>
        </row>
        <row r="2614">
          <cell r="D2614" t="e">
            <v>#REF!</v>
          </cell>
          <cell r="J2614" t="e">
            <v>#REF!</v>
          </cell>
          <cell r="O2614" t="e">
            <v>#REF!</v>
          </cell>
          <cell r="P2614" t="e">
            <v>#REF!</v>
          </cell>
        </row>
        <row r="2615">
          <cell r="D2615" t="e">
            <v>#REF!</v>
          </cell>
          <cell r="J2615" t="e">
            <v>#REF!</v>
          </cell>
          <cell r="O2615" t="e">
            <v>#REF!</v>
          </cell>
          <cell r="P2615" t="e">
            <v>#REF!</v>
          </cell>
        </row>
        <row r="2616">
          <cell r="D2616" t="e">
            <v>#REF!</v>
          </cell>
          <cell r="J2616" t="e">
            <v>#REF!</v>
          </cell>
          <cell r="O2616" t="e">
            <v>#REF!</v>
          </cell>
          <cell r="P2616" t="e">
            <v>#REF!</v>
          </cell>
        </row>
        <row r="2617">
          <cell r="D2617" t="e">
            <v>#REF!</v>
          </cell>
          <cell r="J2617" t="e">
            <v>#REF!</v>
          </cell>
          <cell r="O2617" t="e">
            <v>#REF!</v>
          </cell>
          <cell r="P2617" t="e">
            <v>#REF!</v>
          </cell>
        </row>
        <row r="2618">
          <cell r="D2618" t="e">
            <v>#REF!</v>
          </cell>
          <cell r="J2618" t="e">
            <v>#REF!</v>
          </cell>
          <cell r="O2618" t="e">
            <v>#REF!</v>
          </cell>
          <cell r="P2618" t="e">
            <v>#REF!</v>
          </cell>
        </row>
        <row r="2619">
          <cell r="D2619" t="e">
            <v>#REF!</v>
          </cell>
          <cell r="J2619" t="e">
            <v>#REF!</v>
          </cell>
          <cell r="O2619" t="e">
            <v>#REF!</v>
          </cell>
          <cell r="P2619" t="e">
            <v>#REF!</v>
          </cell>
        </row>
        <row r="2620">
          <cell r="D2620" t="e">
            <v>#REF!</v>
          </cell>
          <cell r="J2620" t="e">
            <v>#REF!</v>
          </cell>
          <cell r="O2620" t="e">
            <v>#REF!</v>
          </cell>
          <cell r="P2620" t="e">
            <v>#REF!</v>
          </cell>
        </row>
        <row r="2621">
          <cell r="D2621" t="e">
            <v>#REF!</v>
          </cell>
          <cell r="J2621" t="e">
            <v>#REF!</v>
          </cell>
          <cell r="O2621" t="e">
            <v>#REF!</v>
          </cell>
          <cell r="P2621" t="e">
            <v>#REF!</v>
          </cell>
        </row>
        <row r="2622">
          <cell r="D2622" t="e">
            <v>#REF!</v>
          </cell>
          <cell r="J2622" t="e">
            <v>#REF!</v>
          </cell>
          <cell r="O2622" t="e">
            <v>#REF!</v>
          </cell>
          <cell r="P2622" t="e">
            <v>#REF!</v>
          </cell>
        </row>
        <row r="2623">
          <cell r="D2623" t="e">
            <v>#REF!</v>
          </cell>
          <cell r="J2623" t="e">
            <v>#REF!</v>
          </cell>
          <cell r="O2623" t="e">
            <v>#REF!</v>
          </cell>
          <cell r="P2623" t="e">
            <v>#REF!</v>
          </cell>
        </row>
        <row r="2624">
          <cell r="D2624" t="e">
            <v>#REF!</v>
          </cell>
          <cell r="J2624" t="e">
            <v>#REF!</v>
          </cell>
          <cell r="O2624" t="e">
            <v>#REF!</v>
          </cell>
          <cell r="P2624" t="e">
            <v>#REF!</v>
          </cell>
        </row>
        <row r="2625">
          <cell r="D2625" t="e">
            <v>#REF!</v>
          </cell>
          <cell r="J2625" t="e">
            <v>#REF!</v>
          </cell>
          <cell r="O2625" t="e">
            <v>#REF!</v>
          </cell>
          <cell r="P2625" t="e">
            <v>#REF!</v>
          </cell>
        </row>
        <row r="2626">
          <cell r="D2626" t="e">
            <v>#REF!</v>
          </cell>
          <cell r="J2626" t="e">
            <v>#REF!</v>
          </cell>
          <cell r="O2626" t="e">
            <v>#REF!</v>
          </cell>
          <cell r="P2626" t="e">
            <v>#REF!</v>
          </cell>
        </row>
        <row r="2627">
          <cell r="D2627" t="e">
            <v>#REF!</v>
          </cell>
          <cell r="J2627" t="e">
            <v>#REF!</v>
          </cell>
          <cell r="O2627" t="e">
            <v>#REF!</v>
          </cell>
          <cell r="P2627" t="e">
            <v>#REF!</v>
          </cell>
        </row>
        <row r="2628">
          <cell r="D2628" t="e">
            <v>#REF!</v>
          </cell>
          <cell r="J2628" t="e">
            <v>#REF!</v>
          </cell>
          <cell r="O2628" t="e">
            <v>#REF!</v>
          </cell>
          <cell r="P2628" t="e">
            <v>#REF!</v>
          </cell>
        </row>
        <row r="2629">
          <cell r="D2629" t="e">
            <v>#REF!</v>
          </cell>
          <cell r="J2629" t="e">
            <v>#REF!</v>
          </cell>
          <cell r="O2629" t="e">
            <v>#REF!</v>
          </cell>
          <cell r="P2629" t="e">
            <v>#REF!</v>
          </cell>
        </row>
        <row r="2630">
          <cell r="D2630" t="e">
            <v>#REF!</v>
          </cell>
          <cell r="J2630" t="e">
            <v>#REF!</v>
          </cell>
          <cell r="O2630" t="e">
            <v>#REF!</v>
          </cell>
          <cell r="P2630" t="e">
            <v>#REF!</v>
          </cell>
        </row>
        <row r="2631">
          <cell r="D2631" t="e">
            <v>#REF!</v>
          </cell>
          <cell r="J2631" t="e">
            <v>#REF!</v>
          </cell>
          <cell r="O2631" t="e">
            <v>#REF!</v>
          </cell>
          <cell r="P2631" t="e">
            <v>#REF!</v>
          </cell>
        </row>
        <row r="2632">
          <cell r="D2632" t="e">
            <v>#REF!</v>
          </cell>
          <cell r="J2632" t="e">
            <v>#REF!</v>
          </cell>
          <cell r="O2632" t="e">
            <v>#REF!</v>
          </cell>
          <cell r="P2632" t="e">
            <v>#REF!</v>
          </cell>
        </row>
        <row r="2633">
          <cell r="D2633" t="e">
            <v>#REF!</v>
          </cell>
          <cell r="J2633" t="e">
            <v>#REF!</v>
          </cell>
          <cell r="O2633" t="e">
            <v>#REF!</v>
          </cell>
          <cell r="P2633" t="e">
            <v>#REF!</v>
          </cell>
        </row>
        <row r="2634">
          <cell r="D2634" t="e">
            <v>#REF!</v>
          </cell>
          <cell r="J2634" t="e">
            <v>#REF!</v>
          </cell>
          <cell r="O2634" t="e">
            <v>#REF!</v>
          </cell>
          <cell r="P2634" t="e">
            <v>#REF!</v>
          </cell>
        </row>
        <row r="2635">
          <cell r="D2635" t="e">
            <v>#REF!</v>
          </cell>
          <cell r="J2635" t="e">
            <v>#REF!</v>
          </cell>
          <cell r="O2635" t="e">
            <v>#REF!</v>
          </cell>
          <cell r="P2635" t="e">
            <v>#REF!</v>
          </cell>
        </row>
        <row r="2636">
          <cell r="D2636" t="e">
            <v>#REF!</v>
          </cell>
          <cell r="J2636" t="e">
            <v>#REF!</v>
          </cell>
          <cell r="O2636" t="e">
            <v>#REF!</v>
          </cell>
          <cell r="P2636" t="e">
            <v>#REF!</v>
          </cell>
        </row>
        <row r="2637">
          <cell r="D2637" t="e">
            <v>#REF!</v>
          </cell>
          <cell r="J2637" t="e">
            <v>#REF!</v>
          </cell>
          <cell r="O2637" t="e">
            <v>#REF!</v>
          </cell>
          <cell r="P2637" t="e">
            <v>#REF!</v>
          </cell>
        </row>
        <row r="2638">
          <cell r="D2638" t="e">
            <v>#REF!</v>
          </cell>
          <cell r="J2638" t="e">
            <v>#REF!</v>
          </cell>
          <cell r="O2638" t="e">
            <v>#REF!</v>
          </cell>
          <cell r="P2638" t="e">
            <v>#REF!</v>
          </cell>
        </row>
        <row r="2639">
          <cell r="D2639" t="e">
            <v>#REF!</v>
          </cell>
          <cell r="J2639" t="e">
            <v>#REF!</v>
          </cell>
          <cell r="O2639" t="e">
            <v>#REF!</v>
          </cell>
          <cell r="P2639" t="e">
            <v>#REF!</v>
          </cell>
        </row>
        <row r="2640">
          <cell r="D2640" t="e">
            <v>#REF!</v>
          </cell>
          <cell r="J2640" t="e">
            <v>#REF!</v>
          </cell>
          <cell r="O2640" t="e">
            <v>#REF!</v>
          </cell>
          <cell r="P2640" t="e">
            <v>#REF!</v>
          </cell>
        </row>
        <row r="2641">
          <cell r="D2641" t="e">
            <v>#REF!</v>
          </cell>
          <cell r="J2641" t="e">
            <v>#REF!</v>
          </cell>
          <cell r="O2641" t="e">
            <v>#REF!</v>
          </cell>
          <cell r="P2641" t="e">
            <v>#REF!</v>
          </cell>
        </row>
        <row r="2642">
          <cell r="D2642" t="e">
            <v>#REF!</v>
          </cell>
          <cell r="J2642" t="e">
            <v>#REF!</v>
          </cell>
          <cell r="O2642" t="e">
            <v>#REF!</v>
          </cell>
          <cell r="P2642" t="e">
            <v>#REF!</v>
          </cell>
        </row>
        <row r="2643">
          <cell r="D2643" t="e">
            <v>#REF!</v>
          </cell>
          <cell r="J2643" t="e">
            <v>#REF!</v>
          </cell>
          <cell r="O2643" t="e">
            <v>#REF!</v>
          </cell>
          <cell r="P2643" t="e">
            <v>#REF!</v>
          </cell>
        </row>
        <row r="2644">
          <cell r="D2644" t="e">
            <v>#REF!</v>
          </cell>
          <cell r="J2644" t="e">
            <v>#REF!</v>
          </cell>
          <cell r="O2644" t="e">
            <v>#REF!</v>
          </cell>
          <cell r="P2644" t="e">
            <v>#REF!</v>
          </cell>
        </row>
        <row r="2645">
          <cell r="D2645" t="e">
            <v>#REF!</v>
          </cell>
          <cell r="J2645" t="e">
            <v>#REF!</v>
          </cell>
          <cell r="O2645" t="e">
            <v>#REF!</v>
          </cell>
          <cell r="P2645" t="e">
            <v>#REF!</v>
          </cell>
        </row>
        <row r="2646">
          <cell r="D2646" t="e">
            <v>#REF!</v>
          </cell>
          <cell r="J2646" t="e">
            <v>#REF!</v>
          </cell>
          <cell r="O2646" t="e">
            <v>#REF!</v>
          </cell>
          <cell r="P2646" t="e">
            <v>#REF!</v>
          </cell>
        </row>
        <row r="2647">
          <cell r="D2647" t="e">
            <v>#REF!</v>
          </cell>
          <cell r="J2647" t="e">
            <v>#REF!</v>
          </cell>
          <cell r="O2647" t="e">
            <v>#REF!</v>
          </cell>
          <cell r="P2647" t="e">
            <v>#REF!</v>
          </cell>
        </row>
        <row r="2648">
          <cell r="D2648" t="e">
            <v>#REF!</v>
          </cell>
          <cell r="J2648" t="e">
            <v>#REF!</v>
          </cell>
          <cell r="O2648" t="e">
            <v>#REF!</v>
          </cell>
          <cell r="P2648" t="e">
            <v>#REF!</v>
          </cell>
        </row>
        <row r="2649">
          <cell r="D2649" t="e">
            <v>#REF!</v>
          </cell>
          <cell r="J2649" t="e">
            <v>#REF!</v>
          </cell>
          <cell r="O2649" t="e">
            <v>#REF!</v>
          </cell>
          <cell r="P2649" t="e">
            <v>#REF!</v>
          </cell>
        </row>
        <row r="2650">
          <cell r="D2650" t="e">
            <v>#REF!</v>
          </cell>
          <cell r="J2650" t="e">
            <v>#REF!</v>
          </cell>
          <cell r="O2650" t="e">
            <v>#REF!</v>
          </cell>
          <cell r="P2650" t="e">
            <v>#REF!</v>
          </cell>
        </row>
        <row r="2651">
          <cell r="D2651" t="e">
            <v>#REF!</v>
          </cell>
          <cell r="J2651" t="e">
            <v>#REF!</v>
          </cell>
          <cell r="O2651" t="e">
            <v>#REF!</v>
          </cell>
          <cell r="P2651" t="e">
            <v>#REF!</v>
          </cell>
        </row>
        <row r="2652">
          <cell r="D2652" t="e">
            <v>#REF!</v>
          </cell>
          <cell r="J2652" t="e">
            <v>#REF!</v>
          </cell>
          <cell r="O2652" t="e">
            <v>#REF!</v>
          </cell>
          <cell r="P2652" t="e">
            <v>#REF!</v>
          </cell>
        </row>
        <row r="2653">
          <cell r="D2653" t="e">
            <v>#REF!</v>
          </cell>
          <cell r="J2653" t="e">
            <v>#REF!</v>
          </cell>
          <cell r="O2653" t="e">
            <v>#REF!</v>
          </cell>
          <cell r="P2653" t="e">
            <v>#REF!</v>
          </cell>
        </row>
        <row r="2654">
          <cell r="D2654" t="e">
            <v>#REF!</v>
          </cell>
          <cell r="J2654" t="e">
            <v>#REF!</v>
          </cell>
          <cell r="O2654" t="e">
            <v>#REF!</v>
          </cell>
          <cell r="P2654" t="e">
            <v>#REF!</v>
          </cell>
        </row>
        <row r="2655">
          <cell r="D2655" t="e">
            <v>#REF!</v>
          </cell>
          <cell r="J2655" t="e">
            <v>#REF!</v>
          </cell>
          <cell r="O2655" t="e">
            <v>#REF!</v>
          </cell>
          <cell r="P2655" t="e">
            <v>#REF!</v>
          </cell>
        </row>
        <row r="2656">
          <cell r="D2656" t="e">
            <v>#REF!</v>
          </cell>
          <cell r="J2656" t="e">
            <v>#REF!</v>
          </cell>
          <cell r="O2656" t="e">
            <v>#REF!</v>
          </cell>
          <cell r="P2656" t="e">
            <v>#REF!</v>
          </cell>
        </row>
        <row r="2657">
          <cell r="D2657" t="e">
            <v>#REF!</v>
          </cell>
          <cell r="J2657" t="e">
            <v>#REF!</v>
          </cell>
          <cell r="O2657" t="e">
            <v>#REF!</v>
          </cell>
          <cell r="P2657" t="e">
            <v>#REF!</v>
          </cell>
        </row>
        <row r="2658">
          <cell r="D2658" t="e">
            <v>#REF!</v>
          </cell>
          <cell r="J2658" t="e">
            <v>#REF!</v>
          </cell>
          <cell r="O2658" t="e">
            <v>#REF!</v>
          </cell>
          <cell r="P2658" t="e">
            <v>#REF!</v>
          </cell>
        </row>
        <row r="2659">
          <cell r="D2659" t="e">
            <v>#REF!</v>
          </cell>
          <cell r="J2659" t="e">
            <v>#REF!</v>
          </cell>
          <cell r="O2659" t="e">
            <v>#REF!</v>
          </cell>
          <cell r="P2659" t="e">
            <v>#REF!</v>
          </cell>
        </row>
        <row r="2660">
          <cell r="D2660" t="e">
            <v>#REF!</v>
          </cell>
          <cell r="J2660" t="e">
            <v>#REF!</v>
          </cell>
          <cell r="O2660" t="e">
            <v>#REF!</v>
          </cell>
          <cell r="P2660" t="e">
            <v>#REF!</v>
          </cell>
        </row>
        <row r="2661">
          <cell r="D2661" t="e">
            <v>#REF!</v>
          </cell>
          <cell r="J2661" t="e">
            <v>#REF!</v>
          </cell>
          <cell r="O2661" t="e">
            <v>#REF!</v>
          </cell>
          <cell r="P2661" t="e">
            <v>#REF!</v>
          </cell>
        </row>
        <row r="2662">
          <cell r="D2662" t="e">
            <v>#REF!</v>
          </cell>
          <cell r="J2662" t="e">
            <v>#REF!</v>
          </cell>
          <cell r="O2662" t="e">
            <v>#REF!</v>
          </cell>
          <cell r="P2662" t="e">
            <v>#REF!</v>
          </cell>
        </row>
        <row r="2663">
          <cell r="D2663" t="e">
            <v>#REF!</v>
          </cell>
          <cell r="J2663" t="e">
            <v>#REF!</v>
          </cell>
          <cell r="O2663" t="e">
            <v>#REF!</v>
          </cell>
          <cell r="P2663" t="e">
            <v>#REF!</v>
          </cell>
        </row>
        <row r="2664">
          <cell r="D2664" t="e">
            <v>#REF!</v>
          </cell>
          <cell r="J2664" t="e">
            <v>#REF!</v>
          </cell>
          <cell r="O2664" t="e">
            <v>#REF!</v>
          </cell>
          <cell r="P2664" t="e">
            <v>#REF!</v>
          </cell>
        </row>
        <row r="2665">
          <cell r="D2665" t="e">
            <v>#REF!</v>
          </cell>
          <cell r="J2665" t="e">
            <v>#REF!</v>
          </cell>
          <cell r="O2665" t="e">
            <v>#REF!</v>
          </cell>
          <cell r="P2665" t="e">
            <v>#REF!</v>
          </cell>
        </row>
        <row r="2666">
          <cell r="D2666" t="e">
            <v>#REF!</v>
          </cell>
          <cell r="J2666" t="e">
            <v>#REF!</v>
          </cell>
          <cell r="O2666" t="e">
            <v>#REF!</v>
          </cell>
          <cell r="P2666" t="e">
            <v>#REF!</v>
          </cell>
        </row>
        <row r="2667">
          <cell r="D2667" t="e">
            <v>#REF!</v>
          </cell>
          <cell r="J2667" t="e">
            <v>#REF!</v>
          </cell>
          <cell r="O2667" t="e">
            <v>#REF!</v>
          </cell>
          <cell r="P2667" t="e">
            <v>#REF!</v>
          </cell>
        </row>
        <row r="2668">
          <cell r="D2668" t="e">
            <v>#REF!</v>
          </cell>
          <cell r="J2668" t="e">
            <v>#REF!</v>
          </cell>
          <cell r="O2668" t="e">
            <v>#REF!</v>
          </cell>
          <cell r="P2668" t="e">
            <v>#REF!</v>
          </cell>
        </row>
        <row r="2669">
          <cell r="D2669" t="e">
            <v>#REF!</v>
          </cell>
          <cell r="J2669" t="e">
            <v>#REF!</v>
          </cell>
          <cell r="O2669" t="e">
            <v>#REF!</v>
          </cell>
          <cell r="P2669" t="e">
            <v>#REF!</v>
          </cell>
        </row>
        <row r="2670">
          <cell r="D2670" t="e">
            <v>#REF!</v>
          </cell>
          <cell r="J2670" t="e">
            <v>#REF!</v>
          </cell>
          <cell r="O2670" t="e">
            <v>#REF!</v>
          </cell>
          <cell r="P2670" t="e">
            <v>#REF!</v>
          </cell>
        </row>
        <row r="2671">
          <cell r="D2671" t="e">
            <v>#REF!</v>
          </cell>
          <cell r="J2671" t="e">
            <v>#REF!</v>
          </cell>
          <cell r="O2671" t="e">
            <v>#REF!</v>
          </cell>
          <cell r="P2671" t="e">
            <v>#REF!</v>
          </cell>
        </row>
        <row r="2672">
          <cell r="D2672" t="e">
            <v>#REF!</v>
          </cell>
          <cell r="J2672" t="e">
            <v>#REF!</v>
          </cell>
          <cell r="O2672" t="e">
            <v>#REF!</v>
          </cell>
          <cell r="P2672" t="e">
            <v>#REF!</v>
          </cell>
        </row>
        <row r="2673">
          <cell r="D2673" t="e">
            <v>#REF!</v>
          </cell>
          <cell r="J2673" t="e">
            <v>#REF!</v>
          </cell>
          <cell r="O2673" t="e">
            <v>#REF!</v>
          </cell>
          <cell r="P2673" t="e">
            <v>#REF!</v>
          </cell>
        </row>
        <row r="2674">
          <cell r="D2674" t="e">
            <v>#REF!</v>
          </cell>
          <cell r="J2674" t="e">
            <v>#REF!</v>
          </cell>
          <cell r="O2674" t="e">
            <v>#REF!</v>
          </cell>
          <cell r="P2674" t="e">
            <v>#REF!</v>
          </cell>
        </row>
        <row r="2675">
          <cell r="D2675" t="e">
            <v>#REF!</v>
          </cell>
          <cell r="J2675" t="e">
            <v>#REF!</v>
          </cell>
          <cell r="O2675" t="e">
            <v>#REF!</v>
          </cell>
          <cell r="P2675" t="e">
            <v>#REF!</v>
          </cell>
        </row>
        <row r="2676">
          <cell r="D2676" t="e">
            <v>#REF!</v>
          </cell>
          <cell r="J2676" t="e">
            <v>#REF!</v>
          </cell>
          <cell r="O2676" t="e">
            <v>#REF!</v>
          </cell>
          <cell r="P2676" t="e">
            <v>#REF!</v>
          </cell>
        </row>
        <row r="2677">
          <cell r="D2677" t="e">
            <v>#REF!</v>
          </cell>
          <cell r="J2677" t="e">
            <v>#REF!</v>
          </cell>
          <cell r="O2677" t="e">
            <v>#REF!</v>
          </cell>
          <cell r="P2677" t="e">
            <v>#REF!</v>
          </cell>
        </row>
        <row r="2678">
          <cell r="D2678" t="e">
            <v>#REF!</v>
          </cell>
          <cell r="J2678" t="e">
            <v>#REF!</v>
          </cell>
          <cell r="O2678" t="e">
            <v>#REF!</v>
          </cell>
          <cell r="P2678" t="e">
            <v>#REF!</v>
          </cell>
        </row>
        <row r="2679">
          <cell r="D2679" t="e">
            <v>#REF!</v>
          </cell>
          <cell r="J2679" t="e">
            <v>#REF!</v>
          </cell>
          <cell r="O2679" t="e">
            <v>#REF!</v>
          </cell>
          <cell r="P2679" t="e">
            <v>#REF!</v>
          </cell>
        </row>
        <row r="2680">
          <cell r="D2680" t="e">
            <v>#REF!</v>
          </cell>
          <cell r="J2680" t="e">
            <v>#REF!</v>
          </cell>
          <cell r="O2680" t="e">
            <v>#REF!</v>
          </cell>
          <cell r="P2680" t="e">
            <v>#REF!</v>
          </cell>
        </row>
        <row r="2681">
          <cell r="D2681" t="e">
            <v>#REF!</v>
          </cell>
          <cell r="J2681" t="e">
            <v>#REF!</v>
          </cell>
          <cell r="O2681" t="e">
            <v>#REF!</v>
          </cell>
          <cell r="P2681" t="e">
            <v>#REF!</v>
          </cell>
        </row>
        <row r="2682">
          <cell r="D2682" t="e">
            <v>#REF!</v>
          </cell>
          <cell r="J2682" t="e">
            <v>#REF!</v>
          </cell>
          <cell r="O2682" t="e">
            <v>#REF!</v>
          </cell>
          <cell r="P2682" t="e">
            <v>#REF!</v>
          </cell>
        </row>
        <row r="2683">
          <cell r="D2683" t="e">
            <v>#REF!</v>
          </cell>
          <cell r="J2683" t="e">
            <v>#REF!</v>
          </cell>
          <cell r="O2683" t="e">
            <v>#REF!</v>
          </cell>
          <cell r="P2683" t="e">
            <v>#REF!</v>
          </cell>
        </row>
        <row r="2684">
          <cell r="D2684" t="e">
            <v>#REF!</v>
          </cell>
          <cell r="J2684" t="e">
            <v>#REF!</v>
          </cell>
          <cell r="O2684" t="e">
            <v>#REF!</v>
          </cell>
          <cell r="P2684" t="e">
            <v>#REF!</v>
          </cell>
        </row>
        <row r="2685">
          <cell r="D2685" t="e">
            <v>#REF!</v>
          </cell>
          <cell r="J2685" t="e">
            <v>#REF!</v>
          </cell>
          <cell r="O2685" t="e">
            <v>#REF!</v>
          </cell>
          <cell r="P2685" t="e">
            <v>#REF!</v>
          </cell>
        </row>
        <row r="2686">
          <cell r="D2686" t="e">
            <v>#REF!</v>
          </cell>
          <cell r="J2686" t="e">
            <v>#REF!</v>
          </cell>
          <cell r="O2686" t="e">
            <v>#REF!</v>
          </cell>
          <cell r="P2686" t="e">
            <v>#REF!</v>
          </cell>
        </row>
        <row r="2687">
          <cell r="D2687" t="e">
            <v>#REF!</v>
          </cell>
          <cell r="J2687" t="e">
            <v>#REF!</v>
          </cell>
          <cell r="O2687" t="e">
            <v>#REF!</v>
          </cell>
          <cell r="P2687" t="e">
            <v>#REF!</v>
          </cell>
        </row>
        <row r="2688">
          <cell r="D2688" t="e">
            <v>#REF!</v>
          </cell>
          <cell r="J2688" t="e">
            <v>#REF!</v>
          </cell>
          <cell r="O2688" t="e">
            <v>#REF!</v>
          </cell>
          <cell r="P2688" t="e">
            <v>#REF!</v>
          </cell>
        </row>
        <row r="2689">
          <cell r="D2689" t="e">
            <v>#REF!</v>
          </cell>
          <cell r="J2689" t="e">
            <v>#REF!</v>
          </cell>
          <cell r="O2689" t="e">
            <v>#REF!</v>
          </cell>
          <cell r="P2689" t="e">
            <v>#REF!</v>
          </cell>
        </row>
        <row r="2690">
          <cell r="D2690" t="e">
            <v>#REF!</v>
          </cell>
          <cell r="J2690" t="e">
            <v>#REF!</v>
          </cell>
          <cell r="O2690" t="e">
            <v>#REF!</v>
          </cell>
          <cell r="P2690" t="e">
            <v>#REF!</v>
          </cell>
        </row>
        <row r="2691">
          <cell r="D2691" t="e">
            <v>#REF!</v>
          </cell>
          <cell r="J2691" t="e">
            <v>#REF!</v>
          </cell>
          <cell r="O2691" t="e">
            <v>#REF!</v>
          </cell>
          <cell r="P2691" t="e">
            <v>#REF!</v>
          </cell>
        </row>
        <row r="2692">
          <cell r="D2692" t="e">
            <v>#REF!</v>
          </cell>
          <cell r="J2692" t="e">
            <v>#REF!</v>
          </cell>
          <cell r="O2692" t="e">
            <v>#REF!</v>
          </cell>
          <cell r="P2692" t="e">
            <v>#REF!</v>
          </cell>
        </row>
        <row r="2693">
          <cell r="D2693" t="e">
            <v>#REF!</v>
          </cell>
          <cell r="J2693" t="e">
            <v>#REF!</v>
          </cell>
          <cell r="O2693" t="e">
            <v>#REF!</v>
          </cell>
          <cell r="P2693" t="e">
            <v>#REF!</v>
          </cell>
        </row>
        <row r="2694">
          <cell r="D2694" t="e">
            <v>#REF!</v>
          </cell>
          <cell r="J2694" t="e">
            <v>#REF!</v>
          </cell>
          <cell r="O2694" t="e">
            <v>#REF!</v>
          </cell>
          <cell r="P2694" t="e">
            <v>#REF!</v>
          </cell>
        </row>
        <row r="2695">
          <cell r="D2695" t="e">
            <v>#REF!</v>
          </cell>
          <cell r="J2695" t="e">
            <v>#REF!</v>
          </cell>
          <cell r="O2695" t="e">
            <v>#REF!</v>
          </cell>
          <cell r="P2695" t="e">
            <v>#REF!</v>
          </cell>
        </row>
        <row r="2696">
          <cell r="D2696" t="e">
            <v>#REF!</v>
          </cell>
          <cell r="J2696" t="e">
            <v>#REF!</v>
          </cell>
          <cell r="O2696" t="e">
            <v>#REF!</v>
          </cell>
          <cell r="P2696" t="e">
            <v>#REF!</v>
          </cell>
        </row>
        <row r="2697">
          <cell r="D2697" t="e">
            <v>#REF!</v>
          </cell>
          <cell r="J2697" t="e">
            <v>#REF!</v>
          </cell>
          <cell r="O2697" t="e">
            <v>#REF!</v>
          </cell>
          <cell r="P2697" t="e">
            <v>#REF!</v>
          </cell>
        </row>
        <row r="2698">
          <cell r="D2698" t="e">
            <v>#REF!</v>
          </cell>
          <cell r="J2698" t="e">
            <v>#REF!</v>
          </cell>
          <cell r="O2698" t="e">
            <v>#REF!</v>
          </cell>
          <cell r="P2698" t="e">
            <v>#REF!</v>
          </cell>
        </row>
        <row r="2699">
          <cell r="D2699" t="e">
            <v>#REF!</v>
          </cell>
          <cell r="J2699" t="e">
            <v>#REF!</v>
          </cell>
          <cell r="O2699" t="e">
            <v>#REF!</v>
          </cell>
          <cell r="P2699" t="e">
            <v>#REF!</v>
          </cell>
        </row>
        <row r="2700">
          <cell r="D2700" t="e">
            <v>#REF!</v>
          </cell>
          <cell r="J2700" t="e">
            <v>#REF!</v>
          </cell>
          <cell r="O2700" t="e">
            <v>#REF!</v>
          </cell>
          <cell r="P2700" t="e">
            <v>#REF!</v>
          </cell>
        </row>
        <row r="2701">
          <cell r="D2701" t="e">
            <v>#REF!</v>
          </cell>
          <cell r="J2701" t="e">
            <v>#REF!</v>
          </cell>
          <cell r="O2701" t="e">
            <v>#REF!</v>
          </cell>
          <cell r="P2701" t="e">
            <v>#REF!</v>
          </cell>
        </row>
        <row r="2702">
          <cell r="D2702" t="e">
            <v>#REF!</v>
          </cell>
          <cell r="J2702" t="e">
            <v>#REF!</v>
          </cell>
          <cell r="O2702" t="e">
            <v>#REF!</v>
          </cell>
          <cell r="P2702" t="e">
            <v>#REF!</v>
          </cell>
        </row>
        <row r="2703">
          <cell r="D2703" t="e">
            <v>#REF!</v>
          </cell>
          <cell r="J2703" t="e">
            <v>#REF!</v>
          </cell>
          <cell r="O2703" t="e">
            <v>#REF!</v>
          </cell>
          <cell r="P2703" t="e">
            <v>#REF!</v>
          </cell>
        </row>
        <row r="2704">
          <cell r="D2704" t="e">
            <v>#REF!</v>
          </cell>
          <cell r="J2704" t="e">
            <v>#REF!</v>
          </cell>
          <cell r="O2704" t="e">
            <v>#REF!</v>
          </cell>
          <cell r="P2704" t="e">
            <v>#REF!</v>
          </cell>
        </row>
        <row r="2705">
          <cell r="D2705" t="e">
            <v>#REF!</v>
          </cell>
          <cell r="J2705" t="e">
            <v>#REF!</v>
          </cell>
          <cell r="O2705" t="e">
            <v>#REF!</v>
          </cell>
          <cell r="P2705" t="e">
            <v>#REF!</v>
          </cell>
        </row>
        <row r="2706">
          <cell r="D2706" t="e">
            <v>#REF!</v>
          </cell>
          <cell r="J2706" t="e">
            <v>#REF!</v>
          </cell>
          <cell r="O2706" t="e">
            <v>#REF!</v>
          </cell>
          <cell r="P2706" t="e">
            <v>#REF!</v>
          </cell>
        </row>
        <row r="2707">
          <cell r="D2707" t="e">
            <v>#REF!</v>
          </cell>
          <cell r="J2707" t="e">
            <v>#REF!</v>
          </cell>
          <cell r="O2707" t="e">
            <v>#REF!</v>
          </cell>
          <cell r="P2707" t="e">
            <v>#REF!</v>
          </cell>
        </row>
        <row r="2708">
          <cell r="D2708" t="e">
            <v>#REF!</v>
          </cell>
          <cell r="J2708" t="e">
            <v>#REF!</v>
          </cell>
          <cell r="O2708" t="e">
            <v>#REF!</v>
          </cell>
          <cell r="P2708" t="e">
            <v>#REF!</v>
          </cell>
        </row>
        <row r="2709">
          <cell r="D2709" t="e">
            <v>#REF!</v>
          </cell>
          <cell r="J2709" t="e">
            <v>#REF!</v>
          </cell>
          <cell r="O2709" t="e">
            <v>#REF!</v>
          </cell>
          <cell r="P2709" t="e">
            <v>#REF!</v>
          </cell>
        </row>
        <row r="2710">
          <cell r="D2710" t="e">
            <v>#REF!</v>
          </cell>
          <cell r="J2710" t="e">
            <v>#REF!</v>
          </cell>
          <cell r="O2710" t="e">
            <v>#REF!</v>
          </cell>
          <cell r="P2710" t="e">
            <v>#REF!</v>
          </cell>
        </row>
        <row r="2711">
          <cell r="D2711" t="e">
            <v>#REF!</v>
          </cell>
          <cell r="J2711" t="e">
            <v>#REF!</v>
          </cell>
          <cell r="O2711" t="e">
            <v>#REF!</v>
          </cell>
          <cell r="P2711" t="e">
            <v>#REF!</v>
          </cell>
        </row>
        <row r="2712">
          <cell r="D2712" t="e">
            <v>#REF!</v>
          </cell>
          <cell r="J2712" t="e">
            <v>#REF!</v>
          </cell>
          <cell r="O2712" t="e">
            <v>#REF!</v>
          </cell>
          <cell r="P2712" t="e">
            <v>#REF!</v>
          </cell>
        </row>
        <row r="2713">
          <cell r="D2713" t="e">
            <v>#REF!</v>
          </cell>
          <cell r="J2713" t="e">
            <v>#REF!</v>
          </cell>
          <cell r="O2713" t="e">
            <v>#REF!</v>
          </cell>
          <cell r="P2713" t="e">
            <v>#REF!</v>
          </cell>
        </row>
        <row r="2714">
          <cell r="D2714" t="e">
            <v>#REF!</v>
          </cell>
          <cell r="J2714" t="e">
            <v>#REF!</v>
          </cell>
          <cell r="O2714" t="e">
            <v>#REF!</v>
          </cell>
          <cell r="P2714" t="e">
            <v>#REF!</v>
          </cell>
        </row>
        <row r="2715">
          <cell r="D2715" t="e">
            <v>#REF!</v>
          </cell>
          <cell r="J2715" t="e">
            <v>#REF!</v>
          </cell>
          <cell r="O2715" t="e">
            <v>#REF!</v>
          </cell>
          <cell r="P2715" t="e">
            <v>#REF!</v>
          </cell>
        </row>
        <row r="2716">
          <cell r="D2716" t="e">
            <v>#REF!</v>
          </cell>
          <cell r="J2716" t="e">
            <v>#REF!</v>
          </cell>
          <cell r="O2716" t="e">
            <v>#REF!</v>
          </cell>
          <cell r="P2716" t="e">
            <v>#REF!</v>
          </cell>
        </row>
        <row r="2717">
          <cell r="D2717" t="e">
            <v>#REF!</v>
          </cell>
          <cell r="J2717" t="e">
            <v>#REF!</v>
          </cell>
          <cell r="O2717" t="e">
            <v>#REF!</v>
          </cell>
          <cell r="P2717" t="e">
            <v>#REF!</v>
          </cell>
        </row>
        <row r="2718">
          <cell r="D2718" t="e">
            <v>#REF!</v>
          </cell>
          <cell r="J2718" t="e">
            <v>#REF!</v>
          </cell>
          <cell r="O2718" t="e">
            <v>#REF!</v>
          </cell>
          <cell r="P2718" t="e">
            <v>#REF!</v>
          </cell>
        </row>
        <row r="2719">
          <cell r="D2719" t="e">
            <v>#REF!</v>
          </cell>
          <cell r="J2719" t="e">
            <v>#REF!</v>
          </cell>
          <cell r="O2719" t="e">
            <v>#REF!</v>
          </cell>
          <cell r="P2719" t="e">
            <v>#REF!</v>
          </cell>
        </row>
        <row r="2720">
          <cell r="D2720" t="e">
            <v>#REF!</v>
          </cell>
          <cell r="J2720" t="e">
            <v>#REF!</v>
          </cell>
          <cell r="O2720" t="e">
            <v>#REF!</v>
          </cell>
          <cell r="P2720" t="e">
            <v>#REF!</v>
          </cell>
        </row>
        <row r="2721">
          <cell r="D2721" t="e">
            <v>#REF!</v>
          </cell>
          <cell r="J2721" t="e">
            <v>#REF!</v>
          </cell>
          <cell r="O2721" t="e">
            <v>#REF!</v>
          </cell>
          <cell r="P2721" t="e">
            <v>#REF!</v>
          </cell>
        </row>
        <row r="2722">
          <cell r="D2722" t="e">
            <v>#REF!</v>
          </cell>
          <cell r="J2722" t="e">
            <v>#REF!</v>
          </cell>
          <cell r="O2722" t="e">
            <v>#REF!</v>
          </cell>
          <cell r="P2722" t="e">
            <v>#REF!</v>
          </cell>
        </row>
        <row r="2723">
          <cell r="D2723" t="e">
            <v>#REF!</v>
          </cell>
          <cell r="J2723" t="e">
            <v>#REF!</v>
          </cell>
          <cell r="O2723" t="e">
            <v>#REF!</v>
          </cell>
          <cell r="P2723" t="e">
            <v>#REF!</v>
          </cell>
        </row>
        <row r="2724">
          <cell r="D2724" t="e">
            <v>#REF!</v>
          </cell>
          <cell r="J2724" t="e">
            <v>#REF!</v>
          </cell>
          <cell r="O2724" t="e">
            <v>#REF!</v>
          </cell>
          <cell r="P2724" t="e">
            <v>#REF!</v>
          </cell>
        </row>
        <row r="2725">
          <cell r="D2725" t="e">
            <v>#REF!</v>
          </cell>
          <cell r="J2725" t="e">
            <v>#REF!</v>
          </cell>
          <cell r="O2725" t="e">
            <v>#REF!</v>
          </cell>
          <cell r="P2725" t="e">
            <v>#REF!</v>
          </cell>
        </row>
        <row r="2726">
          <cell r="D2726" t="e">
            <v>#REF!</v>
          </cell>
          <cell r="J2726" t="e">
            <v>#REF!</v>
          </cell>
          <cell r="O2726" t="e">
            <v>#REF!</v>
          </cell>
          <cell r="P2726" t="e">
            <v>#REF!</v>
          </cell>
        </row>
        <row r="2727">
          <cell r="D2727" t="e">
            <v>#REF!</v>
          </cell>
          <cell r="J2727" t="e">
            <v>#REF!</v>
          </cell>
          <cell r="O2727" t="e">
            <v>#REF!</v>
          </cell>
          <cell r="P2727" t="e">
            <v>#REF!</v>
          </cell>
        </row>
        <row r="2728">
          <cell r="D2728" t="e">
            <v>#REF!</v>
          </cell>
          <cell r="J2728" t="e">
            <v>#REF!</v>
          </cell>
          <cell r="O2728" t="e">
            <v>#REF!</v>
          </cell>
          <cell r="P2728" t="e">
            <v>#REF!</v>
          </cell>
        </row>
        <row r="2729">
          <cell r="D2729" t="e">
            <v>#REF!</v>
          </cell>
          <cell r="J2729" t="e">
            <v>#REF!</v>
          </cell>
          <cell r="O2729" t="e">
            <v>#REF!</v>
          </cell>
          <cell r="P2729" t="e">
            <v>#REF!</v>
          </cell>
        </row>
        <row r="2730">
          <cell r="D2730" t="e">
            <v>#REF!</v>
          </cell>
          <cell r="J2730" t="e">
            <v>#REF!</v>
          </cell>
          <cell r="O2730" t="e">
            <v>#REF!</v>
          </cell>
          <cell r="P2730" t="e">
            <v>#REF!</v>
          </cell>
        </row>
        <row r="2731">
          <cell r="D2731" t="e">
            <v>#REF!</v>
          </cell>
          <cell r="J2731" t="e">
            <v>#REF!</v>
          </cell>
          <cell r="O2731" t="e">
            <v>#REF!</v>
          </cell>
          <cell r="P2731" t="e">
            <v>#REF!</v>
          </cell>
        </row>
        <row r="2732">
          <cell r="D2732" t="e">
            <v>#REF!</v>
          </cell>
          <cell r="J2732" t="e">
            <v>#REF!</v>
          </cell>
          <cell r="O2732" t="e">
            <v>#REF!</v>
          </cell>
          <cell r="P2732" t="e">
            <v>#REF!</v>
          </cell>
        </row>
        <row r="2733">
          <cell r="D2733" t="e">
            <v>#REF!</v>
          </cell>
          <cell r="J2733" t="e">
            <v>#REF!</v>
          </cell>
          <cell r="O2733" t="e">
            <v>#REF!</v>
          </cell>
          <cell r="P2733" t="e">
            <v>#REF!</v>
          </cell>
        </row>
        <row r="2734">
          <cell r="D2734" t="e">
            <v>#REF!</v>
          </cell>
          <cell r="J2734" t="e">
            <v>#REF!</v>
          </cell>
          <cell r="O2734" t="e">
            <v>#REF!</v>
          </cell>
          <cell r="P2734" t="e">
            <v>#REF!</v>
          </cell>
        </row>
        <row r="2735">
          <cell r="D2735" t="e">
            <v>#REF!</v>
          </cell>
          <cell r="J2735" t="e">
            <v>#REF!</v>
          </cell>
          <cell r="O2735" t="e">
            <v>#REF!</v>
          </cell>
          <cell r="P2735" t="e">
            <v>#REF!</v>
          </cell>
        </row>
        <row r="2736">
          <cell r="D2736" t="e">
            <v>#REF!</v>
          </cell>
          <cell r="J2736" t="e">
            <v>#REF!</v>
          </cell>
          <cell r="O2736" t="e">
            <v>#REF!</v>
          </cell>
          <cell r="P2736" t="e">
            <v>#REF!</v>
          </cell>
        </row>
        <row r="2737">
          <cell r="D2737" t="e">
            <v>#REF!</v>
          </cell>
          <cell r="J2737" t="e">
            <v>#REF!</v>
          </cell>
          <cell r="O2737" t="e">
            <v>#REF!</v>
          </cell>
          <cell r="P2737" t="e">
            <v>#REF!</v>
          </cell>
        </row>
        <row r="2738">
          <cell r="D2738" t="e">
            <v>#REF!</v>
          </cell>
          <cell r="J2738" t="e">
            <v>#REF!</v>
          </cell>
          <cell r="O2738" t="e">
            <v>#REF!</v>
          </cell>
          <cell r="P2738" t="e">
            <v>#REF!</v>
          </cell>
        </row>
        <row r="2739">
          <cell r="D2739" t="e">
            <v>#REF!</v>
          </cell>
          <cell r="J2739" t="e">
            <v>#REF!</v>
          </cell>
          <cell r="O2739" t="e">
            <v>#REF!</v>
          </cell>
          <cell r="P2739" t="e">
            <v>#REF!</v>
          </cell>
        </row>
        <row r="2740">
          <cell r="D2740" t="e">
            <v>#REF!</v>
          </cell>
          <cell r="J2740" t="e">
            <v>#REF!</v>
          </cell>
          <cell r="O2740" t="e">
            <v>#REF!</v>
          </cell>
          <cell r="P2740" t="e">
            <v>#REF!</v>
          </cell>
        </row>
        <row r="2741">
          <cell r="D2741" t="e">
            <v>#REF!</v>
          </cell>
          <cell r="J2741" t="e">
            <v>#REF!</v>
          </cell>
          <cell r="O2741" t="e">
            <v>#REF!</v>
          </cell>
          <cell r="P2741" t="e">
            <v>#REF!</v>
          </cell>
        </row>
        <row r="2742">
          <cell r="D2742" t="e">
            <v>#REF!</v>
          </cell>
          <cell r="J2742" t="e">
            <v>#REF!</v>
          </cell>
          <cell r="O2742" t="e">
            <v>#REF!</v>
          </cell>
          <cell r="P2742" t="e">
            <v>#REF!</v>
          </cell>
        </row>
        <row r="2743">
          <cell r="D2743" t="e">
            <v>#REF!</v>
          </cell>
          <cell r="J2743" t="e">
            <v>#REF!</v>
          </cell>
          <cell r="O2743" t="e">
            <v>#REF!</v>
          </cell>
          <cell r="P2743" t="e">
            <v>#REF!</v>
          </cell>
        </row>
        <row r="2744">
          <cell r="D2744" t="e">
            <v>#REF!</v>
          </cell>
          <cell r="J2744" t="e">
            <v>#REF!</v>
          </cell>
          <cell r="O2744" t="e">
            <v>#REF!</v>
          </cell>
          <cell r="P2744" t="e">
            <v>#REF!</v>
          </cell>
        </row>
        <row r="2745">
          <cell r="D2745" t="e">
            <v>#REF!</v>
          </cell>
          <cell r="J2745" t="e">
            <v>#REF!</v>
          </cell>
          <cell r="O2745" t="e">
            <v>#REF!</v>
          </cell>
          <cell r="P2745" t="e">
            <v>#REF!</v>
          </cell>
        </row>
        <row r="2746">
          <cell r="D2746" t="e">
            <v>#REF!</v>
          </cell>
          <cell r="J2746" t="e">
            <v>#REF!</v>
          </cell>
          <cell r="O2746" t="e">
            <v>#REF!</v>
          </cell>
          <cell r="P2746" t="e">
            <v>#REF!</v>
          </cell>
        </row>
        <row r="2747">
          <cell r="D2747" t="e">
            <v>#REF!</v>
          </cell>
          <cell r="J2747" t="e">
            <v>#REF!</v>
          </cell>
          <cell r="O2747" t="e">
            <v>#REF!</v>
          </cell>
          <cell r="P2747" t="e">
            <v>#REF!</v>
          </cell>
        </row>
        <row r="2748">
          <cell r="D2748" t="e">
            <v>#REF!</v>
          </cell>
          <cell r="J2748" t="e">
            <v>#REF!</v>
          </cell>
          <cell r="O2748" t="e">
            <v>#REF!</v>
          </cell>
          <cell r="P2748" t="e">
            <v>#REF!</v>
          </cell>
        </row>
        <row r="2749">
          <cell r="D2749" t="e">
            <v>#REF!</v>
          </cell>
          <cell r="J2749" t="e">
            <v>#REF!</v>
          </cell>
          <cell r="O2749" t="e">
            <v>#REF!</v>
          </cell>
          <cell r="P2749" t="e">
            <v>#REF!</v>
          </cell>
        </row>
        <row r="2750">
          <cell r="D2750" t="e">
            <v>#REF!</v>
          </cell>
          <cell r="J2750" t="e">
            <v>#REF!</v>
          </cell>
          <cell r="O2750" t="e">
            <v>#REF!</v>
          </cell>
          <cell r="P2750" t="e">
            <v>#REF!</v>
          </cell>
        </row>
        <row r="2751">
          <cell r="D2751" t="e">
            <v>#REF!</v>
          </cell>
          <cell r="J2751" t="e">
            <v>#REF!</v>
          </cell>
          <cell r="O2751" t="e">
            <v>#REF!</v>
          </cell>
          <cell r="P2751" t="e">
            <v>#REF!</v>
          </cell>
        </row>
        <row r="2752">
          <cell r="D2752" t="e">
            <v>#REF!</v>
          </cell>
          <cell r="J2752" t="e">
            <v>#REF!</v>
          </cell>
          <cell r="O2752" t="e">
            <v>#REF!</v>
          </cell>
          <cell r="P2752" t="e">
            <v>#REF!</v>
          </cell>
        </row>
        <row r="2753">
          <cell r="D2753" t="e">
            <v>#REF!</v>
          </cell>
          <cell r="J2753" t="e">
            <v>#REF!</v>
          </cell>
          <cell r="O2753" t="e">
            <v>#REF!</v>
          </cell>
          <cell r="P2753" t="e">
            <v>#REF!</v>
          </cell>
        </row>
        <row r="2754">
          <cell r="D2754" t="e">
            <v>#REF!</v>
          </cell>
          <cell r="J2754" t="e">
            <v>#REF!</v>
          </cell>
          <cell r="O2754" t="e">
            <v>#REF!</v>
          </cell>
          <cell r="P2754" t="e">
            <v>#REF!</v>
          </cell>
        </row>
        <row r="2755">
          <cell r="D2755" t="e">
            <v>#REF!</v>
          </cell>
          <cell r="J2755" t="e">
            <v>#REF!</v>
          </cell>
          <cell r="O2755" t="e">
            <v>#REF!</v>
          </cell>
          <cell r="P2755" t="e">
            <v>#REF!</v>
          </cell>
        </row>
        <row r="2756">
          <cell r="D2756" t="e">
            <v>#REF!</v>
          </cell>
          <cell r="J2756" t="e">
            <v>#REF!</v>
          </cell>
          <cell r="O2756" t="e">
            <v>#REF!</v>
          </cell>
          <cell r="P2756" t="e">
            <v>#REF!</v>
          </cell>
        </row>
        <row r="2757">
          <cell r="D2757" t="e">
            <v>#REF!</v>
          </cell>
          <cell r="J2757" t="e">
            <v>#REF!</v>
          </cell>
          <cell r="O2757" t="e">
            <v>#REF!</v>
          </cell>
          <cell r="P2757" t="e">
            <v>#REF!</v>
          </cell>
        </row>
        <row r="2758">
          <cell r="D2758" t="e">
            <v>#REF!</v>
          </cell>
          <cell r="J2758" t="e">
            <v>#REF!</v>
          </cell>
          <cell r="O2758" t="e">
            <v>#REF!</v>
          </cell>
          <cell r="P2758" t="e">
            <v>#REF!</v>
          </cell>
        </row>
        <row r="2759">
          <cell r="D2759" t="e">
            <v>#REF!</v>
          </cell>
          <cell r="J2759" t="e">
            <v>#REF!</v>
          </cell>
          <cell r="O2759" t="e">
            <v>#REF!</v>
          </cell>
          <cell r="P2759" t="e">
            <v>#REF!</v>
          </cell>
        </row>
        <row r="2760">
          <cell r="D2760" t="e">
            <v>#REF!</v>
          </cell>
          <cell r="J2760" t="e">
            <v>#REF!</v>
          </cell>
          <cell r="O2760" t="e">
            <v>#REF!</v>
          </cell>
          <cell r="P2760" t="e">
            <v>#REF!</v>
          </cell>
        </row>
        <row r="2761">
          <cell r="D2761" t="e">
            <v>#REF!</v>
          </cell>
          <cell r="J2761" t="e">
            <v>#REF!</v>
          </cell>
          <cell r="O2761" t="e">
            <v>#REF!</v>
          </cell>
          <cell r="P2761" t="e">
            <v>#REF!</v>
          </cell>
        </row>
        <row r="2762">
          <cell r="D2762" t="e">
            <v>#REF!</v>
          </cell>
          <cell r="J2762" t="e">
            <v>#REF!</v>
          </cell>
          <cell r="O2762" t="e">
            <v>#REF!</v>
          </cell>
          <cell r="P2762" t="e">
            <v>#REF!</v>
          </cell>
        </row>
        <row r="2763">
          <cell r="D2763" t="e">
            <v>#REF!</v>
          </cell>
          <cell r="J2763" t="e">
            <v>#REF!</v>
          </cell>
          <cell r="O2763" t="e">
            <v>#REF!</v>
          </cell>
          <cell r="P2763" t="e">
            <v>#REF!</v>
          </cell>
        </row>
        <row r="2764">
          <cell r="D2764" t="e">
            <v>#REF!</v>
          </cell>
          <cell r="J2764" t="e">
            <v>#REF!</v>
          </cell>
          <cell r="O2764" t="e">
            <v>#REF!</v>
          </cell>
          <cell r="P2764" t="e">
            <v>#REF!</v>
          </cell>
        </row>
        <row r="2765">
          <cell r="D2765" t="e">
            <v>#REF!</v>
          </cell>
          <cell r="J2765" t="e">
            <v>#REF!</v>
          </cell>
          <cell r="O2765" t="e">
            <v>#REF!</v>
          </cell>
          <cell r="P2765" t="e">
            <v>#REF!</v>
          </cell>
        </row>
        <row r="2766">
          <cell r="D2766" t="e">
            <v>#REF!</v>
          </cell>
          <cell r="J2766" t="e">
            <v>#REF!</v>
          </cell>
          <cell r="O2766" t="e">
            <v>#REF!</v>
          </cell>
          <cell r="P2766" t="e">
            <v>#REF!</v>
          </cell>
        </row>
        <row r="2767">
          <cell r="D2767" t="e">
            <v>#REF!</v>
          </cell>
          <cell r="J2767" t="e">
            <v>#REF!</v>
          </cell>
          <cell r="O2767" t="e">
            <v>#REF!</v>
          </cell>
          <cell r="P2767" t="e">
            <v>#REF!</v>
          </cell>
        </row>
        <row r="2768">
          <cell r="D2768" t="e">
            <v>#REF!</v>
          </cell>
          <cell r="J2768" t="e">
            <v>#REF!</v>
          </cell>
          <cell r="O2768" t="e">
            <v>#REF!</v>
          </cell>
          <cell r="P2768" t="e">
            <v>#REF!</v>
          </cell>
        </row>
        <row r="2769">
          <cell r="D2769" t="e">
            <v>#REF!</v>
          </cell>
          <cell r="J2769" t="e">
            <v>#REF!</v>
          </cell>
          <cell r="O2769" t="e">
            <v>#REF!</v>
          </cell>
          <cell r="P2769" t="e">
            <v>#REF!</v>
          </cell>
        </row>
        <row r="2770">
          <cell r="D2770" t="e">
            <v>#REF!</v>
          </cell>
          <cell r="J2770" t="e">
            <v>#REF!</v>
          </cell>
          <cell r="O2770" t="e">
            <v>#REF!</v>
          </cell>
          <cell r="P2770" t="e">
            <v>#REF!</v>
          </cell>
        </row>
        <row r="2771">
          <cell r="D2771" t="e">
            <v>#REF!</v>
          </cell>
          <cell r="J2771" t="e">
            <v>#REF!</v>
          </cell>
          <cell r="O2771" t="e">
            <v>#REF!</v>
          </cell>
          <cell r="P2771" t="e">
            <v>#REF!</v>
          </cell>
        </row>
        <row r="2772">
          <cell r="D2772" t="e">
            <v>#REF!</v>
          </cell>
          <cell r="J2772" t="e">
            <v>#REF!</v>
          </cell>
          <cell r="O2772" t="e">
            <v>#REF!</v>
          </cell>
          <cell r="P2772" t="e">
            <v>#REF!</v>
          </cell>
        </row>
        <row r="2773">
          <cell r="D2773" t="e">
            <v>#REF!</v>
          </cell>
          <cell r="J2773" t="e">
            <v>#REF!</v>
          </cell>
          <cell r="O2773" t="e">
            <v>#REF!</v>
          </cell>
          <cell r="P2773" t="e">
            <v>#REF!</v>
          </cell>
        </row>
        <row r="2774">
          <cell r="D2774" t="e">
            <v>#REF!</v>
          </cell>
          <cell r="J2774" t="e">
            <v>#REF!</v>
          </cell>
          <cell r="O2774" t="e">
            <v>#REF!</v>
          </cell>
          <cell r="P2774" t="e">
            <v>#REF!</v>
          </cell>
        </row>
        <row r="2775">
          <cell r="D2775" t="e">
            <v>#REF!</v>
          </cell>
          <cell r="J2775" t="e">
            <v>#REF!</v>
          </cell>
          <cell r="O2775" t="e">
            <v>#REF!</v>
          </cell>
          <cell r="P2775" t="e">
            <v>#REF!</v>
          </cell>
        </row>
        <row r="2776">
          <cell r="D2776" t="e">
            <v>#REF!</v>
          </cell>
          <cell r="J2776" t="e">
            <v>#REF!</v>
          </cell>
          <cell r="O2776" t="e">
            <v>#REF!</v>
          </cell>
          <cell r="P2776" t="e">
            <v>#REF!</v>
          </cell>
        </row>
        <row r="2777">
          <cell r="D2777" t="e">
            <v>#REF!</v>
          </cell>
          <cell r="J2777" t="e">
            <v>#REF!</v>
          </cell>
          <cell r="O2777" t="e">
            <v>#REF!</v>
          </cell>
          <cell r="P2777" t="e">
            <v>#REF!</v>
          </cell>
        </row>
        <row r="2778">
          <cell r="D2778" t="e">
            <v>#REF!</v>
          </cell>
          <cell r="J2778" t="e">
            <v>#REF!</v>
          </cell>
          <cell r="O2778" t="e">
            <v>#REF!</v>
          </cell>
          <cell r="P2778" t="e">
            <v>#REF!</v>
          </cell>
        </row>
        <row r="2779">
          <cell r="D2779" t="e">
            <v>#REF!</v>
          </cell>
          <cell r="J2779" t="e">
            <v>#REF!</v>
          </cell>
          <cell r="O2779" t="e">
            <v>#REF!</v>
          </cell>
          <cell r="P2779" t="e">
            <v>#REF!</v>
          </cell>
        </row>
        <row r="2780">
          <cell r="D2780" t="e">
            <v>#REF!</v>
          </cell>
          <cell r="J2780" t="e">
            <v>#REF!</v>
          </cell>
          <cell r="O2780" t="e">
            <v>#REF!</v>
          </cell>
          <cell r="P2780" t="e">
            <v>#REF!</v>
          </cell>
        </row>
        <row r="2781">
          <cell r="D2781" t="e">
            <v>#REF!</v>
          </cell>
          <cell r="J2781" t="e">
            <v>#REF!</v>
          </cell>
          <cell r="O2781" t="e">
            <v>#REF!</v>
          </cell>
          <cell r="P2781" t="e">
            <v>#REF!</v>
          </cell>
        </row>
        <row r="2782">
          <cell r="D2782" t="e">
            <v>#REF!</v>
          </cell>
          <cell r="J2782" t="e">
            <v>#REF!</v>
          </cell>
          <cell r="O2782" t="e">
            <v>#REF!</v>
          </cell>
          <cell r="P2782" t="e">
            <v>#REF!</v>
          </cell>
        </row>
        <row r="2783">
          <cell r="D2783" t="e">
            <v>#REF!</v>
          </cell>
          <cell r="J2783" t="e">
            <v>#REF!</v>
          </cell>
          <cell r="O2783" t="e">
            <v>#REF!</v>
          </cell>
          <cell r="P2783" t="e">
            <v>#REF!</v>
          </cell>
        </row>
        <row r="2784">
          <cell r="D2784" t="e">
            <v>#REF!</v>
          </cell>
          <cell r="J2784" t="e">
            <v>#REF!</v>
          </cell>
          <cell r="O2784" t="e">
            <v>#REF!</v>
          </cell>
          <cell r="P2784" t="e">
            <v>#REF!</v>
          </cell>
        </row>
        <row r="2785">
          <cell r="D2785" t="e">
            <v>#REF!</v>
          </cell>
          <cell r="J2785" t="e">
            <v>#REF!</v>
          </cell>
          <cell r="O2785" t="e">
            <v>#REF!</v>
          </cell>
          <cell r="P2785" t="e">
            <v>#REF!</v>
          </cell>
        </row>
        <row r="2786">
          <cell r="D2786" t="e">
            <v>#REF!</v>
          </cell>
          <cell r="J2786" t="e">
            <v>#REF!</v>
          </cell>
          <cell r="O2786" t="e">
            <v>#REF!</v>
          </cell>
          <cell r="P2786" t="e">
            <v>#REF!</v>
          </cell>
        </row>
        <row r="2787">
          <cell r="D2787" t="e">
            <v>#REF!</v>
          </cell>
          <cell r="J2787" t="e">
            <v>#REF!</v>
          </cell>
          <cell r="O2787" t="e">
            <v>#REF!</v>
          </cell>
          <cell r="P2787" t="e">
            <v>#REF!</v>
          </cell>
        </row>
        <row r="2788">
          <cell r="D2788" t="e">
            <v>#REF!</v>
          </cell>
          <cell r="J2788" t="e">
            <v>#REF!</v>
          </cell>
          <cell r="O2788" t="e">
            <v>#REF!</v>
          </cell>
          <cell r="P2788" t="e">
            <v>#REF!</v>
          </cell>
        </row>
        <row r="2789">
          <cell r="D2789" t="e">
            <v>#REF!</v>
          </cell>
          <cell r="J2789" t="e">
            <v>#REF!</v>
          </cell>
          <cell r="O2789" t="e">
            <v>#REF!</v>
          </cell>
          <cell r="P2789" t="e">
            <v>#REF!</v>
          </cell>
        </row>
        <row r="2790">
          <cell r="D2790" t="e">
            <v>#REF!</v>
          </cell>
          <cell r="J2790" t="e">
            <v>#REF!</v>
          </cell>
          <cell r="O2790" t="e">
            <v>#REF!</v>
          </cell>
          <cell r="P2790" t="e">
            <v>#REF!</v>
          </cell>
        </row>
        <row r="2791">
          <cell r="D2791" t="e">
            <v>#REF!</v>
          </cell>
          <cell r="J2791" t="e">
            <v>#REF!</v>
          </cell>
          <cell r="O2791" t="e">
            <v>#REF!</v>
          </cell>
          <cell r="P2791" t="e">
            <v>#REF!</v>
          </cell>
        </row>
        <row r="2792">
          <cell r="D2792" t="e">
            <v>#REF!</v>
          </cell>
          <cell r="J2792" t="e">
            <v>#REF!</v>
          </cell>
          <cell r="O2792" t="e">
            <v>#REF!</v>
          </cell>
          <cell r="P2792" t="e">
            <v>#REF!</v>
          </cell>
        </row>
        <row r="2793">
          <cell r="D2793" t="e">
            <v>#REF!</v>
          </cell>
          <cell r="J2793" t="e">
            <v>#REF!</v>
          </cell>
          <cell r="O2793" t="e">
            <v>#REF!</v>
          </cell>
          <cell r="P2793" t="e">
            <v>#REF!</v>
          </cell>
        </row>
        <row r="2794">
          <cell r="D2794" t="e">
            <v>#REF!</v>
          </cell>
          <cell r="J2794" t="e">
            <v>#REF!</v>
          </cell>
          <cell r="O2794" t="e">
            <v>#REF!</v>
          </cell>
          <cell r="P2794" t="e">
            <v>#REF!</v>
          </cell>
        </row>
        <row r="2795">
          <cell r="D2795" t="e">
            <v>#REF!</v>
          </cell>
          <cell r="J2795" t="e">
            <v>#REF!</v>
          </cell>
          <cell r="O2795" t="e">
            <v>#REF!</v>
          </cell>
          <cell r="P2795" t="e">
            <v>#REF!</v>
          </cell>
        </row>
        <row r="2796">
          <cell r="D2796" t="e">
            <v>#REF!</v>
          </cell>
          <cell r="J2796" t="e">
            <v>#REF!</v>
          </cell>
          <cell r="O2796" t="e">
            <v>#REF!</v>
          </cell>
          <cell r="P2796" t="e">
            <v>#REF!</v>
          </cell>
        </row>
        <row r="2797">
          <cell r="D2797" t="e">
            <v>#REF!</v>
          </cell>
          <cell r="J2797" t="e">
            <v>#REF!</v>
          </cell>
          <cell r="O2797" t="e">
            <v>#REF!</v>
          </cell>
          <cell r="P2797" t="e">
            <v>#REF!</v>
          </cell>
        </row>
        <row r="2798">
          <cell r="D2798" t="e">
            <v>#REF!</v>
          </cell>
          <cell r="J2798" t="e">
            <v>#REF!</v>
          </cell>
          <cell r="O2798" t="e">
            <v>#REF!</v>
          </cell>
          <cell r="P2798" t="e">
            <v>#REF!</v>
          </cell>
        </row>
        <row r="2799">
          <cell r="D2799" t="e">
            <v>#REF!</v>
          </cell>
          <cell r="J2799" t="e">
            <v>#REF!</v>
          </cell>
          <cell r="O2799" t="e">
            <v>#REF!</v>
          </cell>
          <cell r="P2799" t="e">
            <v>#REF!</v>
          </cell>
        </row>
        <row r="2800">
          <cell r="D2800" t="e">
            <v>#REF!</v>
          </cell>
          <cell r="J2800" t="e">
            <v>#REF!</v>
          </cell>
          <cell r="O2800" t="e">
            <v>#REF!</v>
          </cell>
          <cell r="P2800" t="e">
            <v>#REF!</v>
          </cell>
        </row>
        <row r="2801">
          <cell r="D2801" t="e">
            <v>#REF!</v>
          </cell>
          <cell r="J2801" t="e">
            <v>#REF!</v>
          </cell>
          <cell r="O2801" t="e">
            <v>#REF!</v>
          </cell>
          <cell r="P2801" t="e">
            <v>#REF!</v>
          </cell>
        </row>
        <row r="2802">
          <cell r="D2802" t="e">
            <v>#REF!</v>
          </cell>
          <cell r="J2802" t="e">
            <v>#REF!</v>
          </cell>
          <cell r="O2802" t="e">
            <v>#REF!</v>
          </cell>
          <cell r="P2802" t="e">
            <v>#REF!</v>
          </cell>
        </row>
        <row r="2803">
          <cell r="D2803" t="e">
            <v>#REF!</v>
          </cell>
          <cell r="J2803" t="e">
            <v>#REF!</v>
          </cell>
          <cell r="O2803" t="e">
            <v>#REF!</v>
          </cell>
          <cell r="P2803" t="e">
            <v>#REF!</v>
          </cell>
        </row>
        <row r="2804">
          <cell r="D2804" t="e">
            <v>#REF!</v>
          </cell>
          <cell r="J2804" t="e">
            <v>#REF!</v>
          </cell>
          <cell r="O2804" t="e">
            <v>#REF!</v>
          </cell>
          <cell r="P2804" t="e">
            <v>#REF!</v>
          </cell>
        </row>
        <row r="2805">
          <cell r="D2805" t="e">
            <v>#REF!</v>
          </cell>
          <cell r="J2805" t="e">
            <v>#REF!</v>
          </cell>
          <cell r="O2805" t="e">
            <v>#REF!</v>
          </cell>
          <cell r="P2805" t="e">
            <v>#REF!</v>
          </cell>
        </row>
        <row r="2806">
          <cell r="D2806" t="e">
            <v>#REF!</v>
          </cell>
          <cell r="J2806" t="e">
            <v>#REF!</v>
          </cell>
          <cell r="O2806" t="e">
            <v>#REF!</v>
          </cell>
          <cell r="P2806" t="e">
            <v>#REF!</v>
          </cell>
        </row>
        <row r="2807">
          <cell r="D2807" t="e">
            <v>#REF!</v>
          </cell>
          <cell r="J2807" t="e">
            <v>#REF!</v>
          </cell>
          <cell r="O2807" t="e">
            <v>#REF!</v>
          </cell>
          <cell r="P2807" t="e">
            <v>#REF!</v>
          </cell>
        </row>
        <row r="2808">
          <cell r="D2808" t="e">
            <v>#REF!</v>
          </cell>
          <cell r="J2808" t="e">
            <v>#REF!</v>
          </cell>
          <cell r="O2808" t="e">
            <v>#REF!</v>
          </cell>
          <cell r="P2808" t="e">
            <v>#REF!</v>
          </cell>
        </row>
        <row r="2809">
          <cell r="D2809" t="e">
            <v>#REF!</v>
          </cell>
          <cell r="J2809" t="e">
            <v>#REF!</v>
          </cell>
          <cell r="O2809" t="e">
            <v>#REF!</v>
          </cell>
          <cell r="P2809" t="e">
            <v>#REF!</v>
          </cell>
        </row>
        <row r="2810">
          <cell r="D2810" t="e">
            <v>#REF!</v>
          </cell>
          <cell r="J2810" t="e">
            <v>#REF!</v>
          </cell>
          <cell r="O2810" t="e">
            <v>#REF!</v>
          </cell>
          <cell r="P2810" t="e">
            <v>#REF!</v>
          </cell>
        </row>
        <row r="2811">
          <cell r="D2811" t="e">
            <v>#REF!</v>
          </cell>
          <cell r="J2811" t="e">
            <v>#REF!</v>
          </cell>
          <cell r="O2811" t="e">
            <v>#REF!</v>
          </cell>
          <cell r="P2811" t="e">
            <v>#REF!</v>
          </cell>
        </row>
        <row r="2812">
          <cell r="D2812" t="e">
            <v>#REF!</v>
          </cell>
          <cell r="J2812" t="e">
            <v>#REF!</v>
          </cell>
          <cell r="O2812" t="e">
            <v>#REF!</v>
          </cell>
          <cell r="P2812" t="e">
            <v>#REF!</v>
          </cell>
        </row>
        <row r="2813">
          <cell r="D2813" t="e">
            <v>#REF!</v>
          </cell>
          <cell r="J2813" t="e">
            <v>#REF!</v>
          </cell>
          <cell r="O2813" t="e">
            <v>#REF!</v>
          </cell>
          <cell r="P2813" t="e">
            <v>#REF!</v>
          </cell>
        </row>
        <row r="2814">
          <cell r="D2814" t="e">
            <v>#REF!</v>
          </cell>
          <cell r="J2814" t="e">
            <v>#REF!</v>
          </cell>
          <cell r="O2814" t="e">
            <v>#REF!</v>
          </cell>
          <cell r="P2814" t="e">
            <v>#REF!</v>
          </cell>
        </row>
        <row r="2815">
          <cell r="D2815" t="e">
            <v>#REF!</v>
          </cell>
          <cell r="J2815" t="e">
            <v>#REF!</v>
          </cell>
          <cell r="O2815" t="e">
            <v>#REF!</v>
          </cell>
          <cell r="P2815" t="e">
            <v>#REF!</v>
          </cell>
        </row>
        <row r="2816">
          <cell r="D2816" t="e">
            <v>#REF!</v>
          </cell>
          <cell r="J2816" t="e">
            <v>#REF!</v>
          </cell>
          <cell r="O2816" t="e">
            <v>#REF!</v>
          </cell>
          <cell r="P2816" t="e">
            <v>#REF!</v>
          </cell>
        </row>
        <row r="2817">
          <cell r="D2817" t="e">
            <v>#REF!</v>
          </cell>
          <cell r="J2817" t="e">
            <v>#REF!</v>
          </cell>
          <cell r="O2817" t="e">
            <v>#REF!</v>
          </cell>
          <cell r="P2817" t="e">
            <v>#REF!</v>
          </cell>
        </row>
        <row r="2818">
          <cell r="D2818" t="e">
            <v>#REF!</v>
          </cell>
          <cell r="J2818" t="e">
            <v>#REF!</v>
          </cell>
          <cell r="O2818" t="e">
            <v>#REF!</v>
          </cell>
          <cell r="P2818" t="e">
            <v>#REF!</v>
          </cell>
        </row>
        <row r="2819">
          <cell r="D2819" t="e">
            <v>#REF!</v>
          </cell>
          <cell r="J2819" t="e">
            <v>#REF!</v>
          </cell>
          <cell r="O2819" t="e">
            <v>#REF!</v>
          </cell>
          <cell r="P2819" t="e">
            <v>#REF!</v>
          </cell>
        </row>
        <row r="2820">
          <cell r="D2820" t="e">
            <v>#REF!</v>
          </cell>
          <cell r="J2820" t="e">
            <v>#REF!</v>
          </cell>
          <cell r="O2820" t="e">
            <v>#REF!</v>
          </cell>
          <cell r="P2820" t="e">
            <v>#REF!</v>
          </cell>
        </row>
        <row r="2821">
          <cell r="D2821" t="e">
            <v>#REF!</v>
          </cell>
          <cell r="J2821" t="e">
            <v>#REF!</v>
          </cell>
          <cell r="O2821" t="e">
            <v>#REF!</v>
          </cell>
          <cell r="P2821" t="e">
            <v>#REF!</v>
          </cell>
        </row>
        <row r="2822">
          <cell r="D2822" t="e">
            <v>#REF!</v>
          </cell>
          <cell r="J2822" t="e">
            <v>#REF!</v>
          </cell>
          <cell r="O2822" t="e">
            <v>#REF!</v>
          </cell>
          <cell r="P2822" t="e">
            <v>#REF!</v>
          </cell>
        </row>
        <row r="2823">
          <cell r="D2823" t="e">
            <v>#REF!</v>
          </cell>
          <cell r="J2823" t="e">
            <v>#REF!</v>
          </cell>
          <cell r="O2823" t="e">
            <v>#REF!</v>
          </cell>
          <cell r="P2823" t="e">
            <v>#REF!</v>
          </cell>
        </row>
        <row r="2824">
          <cell r="D2824" t="e">
            <v>#REF!</v>
          </cell>
          <cell r="J2824" t="e">
            <v>#REF!</v>
          </cell>
          <cell r="O2824" t="e">
            <v>#REF!</v>
          </cell>
          <cell r="P2824" t="e">
            <v>#REF!</v>
          </cell>
        </row>
        <row r="2825">
          <cell r="D2825" t="e">
            <v>#REF!</v>
          </cell>
          <cell r="J2825" t="e">
            <v>#REF!</v>
          </cell>
          <cell r="O2825" t="e">
            <v>#REF!</v>
          </cell>
          <cell r="P2825" t="e">
            <v>#REF!</v>
          </cell>
        </row>
        <row r="2826">
          <cell r="D2826" t="e">
            <v>#REF!</v>
          </cell>
          <cell r="J2826" t="e">
            <v>#REF!</v>
          </cell>
          <cell r="O2826" t="e">
            <v>#REF!</v>
          </cell>
          <cell r="P2826" t="e">
            <v>#REF!</v>
          </cell>
        </row>
        <row r="2827">
          <cell r="D2827" t="e">
            <v>#REF!</v>
          </cell>
          <cell r="J2827" t="e">
            <v>#REF!</v>
          </cell>
          <cell r="O2827" t="e">
            <v>#REF!</v>
          </cell>
          <cell r="P2827" t="e">
            <v>#REF!</v>
          </cell>
        </row>
        <row r="2828">
          <cell r="D2828" t="e">
            <v>#REF!</v>
          </cell>
          <cell r="J2828" t="e">
            <v>#REF!</v>
          </cell>
          <cell r="O2828" t="e">
            <v>#REF!</v>
          </cell>
          <cell r="P2828" t="e">
            <v>#REF!</v>
          </cell>
        </row>
        <row r="2829">
          <cell r="D2829" t="e">
            <v>#REF!</v>
          </cell>
          <cell r="J2829" t="e">
            <v>#REF!</v>
          </cell>
          <cell r="O2829" t="e">
            <v>#REF!</v>
          </cell>
          <cell r="P2829" t="e">
            <v>#REF!</v>
          </cell>
        </row>
        <row r="2830">
          <cell r="D2830" t="e">
            <v>#REF!</v>
          </cell>
          <cell r="J2830" t="e">
            <v>#REF!</v>
          </cell>
          <cell r="O2830" t="e">
            <v>#REF!</v>
          </cell>
          <cell r="P2830" t="e">
            <v>#REF!</v>
          </cell>
        </row>
        <row r="2831">
          <cell r="D2831" t="e">
            <v>#REF!</v>
          </cell>
          <cell r="J2831" t="e">
            <v>#REF!</v>
          </cell>
          <cell r="O2831" t="e">
            <v>#REF!</v>
          </cell>
          <cell r="P2831" t="e">
            <v>#REF!</v>
          </cell>
        </row>
        <row r="2832">
          <cell r="D2832" t="e">
            <v>#REF!</v>
          </cell>
          <cell r="J2832" t="e">
            <v>#REF!</v>
          </cell>
          <cell r="O2832" t="e">
            <v>#REF!</v>
          </cell>
          <cell r="P2832" t="e">
            <v>#REF!</v>
          </cell>
        </row>
        <row r="2833">
          <cell r="D2833" t="e">
            <v>#REF!</v>
          </cell>
          <cell r="J2833" t="e">
            <v>#REF!</v>
          </cell>
          <cell r="O2833" t="e">
            <v>#REF!</v>
          </cell>
          <cell r="P2833" t="e">
            <v>#REF!</v>
          </cell>
        </row>
        <row r="2834">
          <cell r="D2834" t="e">
            <v>#REF!</v>
          </cell>
          <cell r="J2834" t="e">
            <v>#REF!</v>
          </cell>
          <cell r="O2834" t="e">
            <v>#REF!</v>
          </cell>
          <cell r="P2834" t="e">
            <v>#REF!</v>
          </cell>
        </row>
        <row r="2835">
          <cell r="D2835" t="e">
            <v>#REF!</v>
          </cell>
          <cell r="J2835" t="e">
            <v>#REF!</v>
          </cell>
          <cell r="O2835" t="e">
            <v>#REF!</v>
          </cell>
          <cell r="P2835" t="e">
            <v>#REF!</v>
          </cell>
        </row>
        <row r="2836">
          <cell r="D2836" t="e">
            <v>#REF!</v>
          </cell>
          <cell r="J2836" t="e">
            <v>#REF!</v>
          </cell>
          <cell r="O2836" t="e">
            <v>#REF!</v>
          </cell>
          <cell r="P2836" t="e">
            <v>#REF!</v>
          </cell>
        </row>
        <row r="2837">
          <cell r="D2837" t="e">
            <v>#REF!</v>
          </cell>
          <cell r="J2837" t="e">
            <v>#REF!</v>
          </cell>
          <cell r="O2837" t="e">
            <v>#REF!</v>
          </cell>
          <cell r="P2837" t="e">
            <v>#REF!</v>
          </cell>
        </row>
        <row r="2838">
          <cell r="D2838" t="e">
            <v>#REF!</v>
          </cell>
          <cell r="J2838" t="e">
            <v>#REF!</v>
          </cell>
          <cell r="O2838" t="e">
            <v>#REF!</v>
          </cell>
          <cell r="P2838" t="e">
            <v>#REF!</v>
          </cell>
        </row>
        <row r="2839">
          <cell r="D2839" t="e">
            <v>#REF!</v>
          </cell>
          <cell r="J2839" t="e">
            <v>#REF!</v>
          </cell>
          <cell r="O2839" t="e">
            <v>#REF!</v>
          </cell>
          <cell r="P2839" t="e">
            <v>#REF!</v>
          </cell>
        </row>
        <row r="2840">
          <cell r="D2840" t="e">
            <v>#REF!</v>
          </cell>
          <cell r="J2840" t="e">
            <v>#REF!</v>
          </cell>
          <cell r="O2840" t="e">
            <v>#REF!</v>
          </cell>
          <cell r="P2840" t="e">
            <v>#REF!</v>
          </cell>
        </row>
        <row r="2841">
          <cell r="D2841" t="e">
            <v>#REF!</v>
          </cell>
          <cell r="J2841" t="e">
            <v>#REF!</v>
          </cell>
          <cell r="O2841" t="e">
            <v>#REF!</v>
          </cell>
          <cell r="P2841" t="e">
            <v>#REF!</v>
          </cell>
        </row>
        <row r="2842">
          <cell r="D2842" t="e">
            <v>#REF!</v>
          </cell>
          <cell r="J2842" t="e">
            <v>#REF!</v>
          </cell>
          <cell r="O2842" t="e">
            <v>#REF!</v>
          </cell>
          <cell r="P2842" t="e">
            <v>#REF!</v>
          </cell>
        </row>
        <row r="2843">
          <cell r="D2843" t="e">
            <v>#REF!</v>
          </cell>
          <cell r="J2843" t="e">
            <v>#REF!</v>
          </cell>
          <cell r="O2843" t="e">
            <v>#REF!</v>
          </cell>
          <cell r="P2843" t="e">
            <v>#REF!</v>
          </cell>
        </row>
        <row r="2844">
          <cell r="D2844" t="e">
            <v>#REF!</v>
          </cell>
          <cell r="J2844" t="e">
            <v>#REF!</v>
          </cell>
          <cell r="O2844" t="e">
            <v>#REF!</v>
          </cell>
          <cell r="P2844" t="e">
            <v>#REF!</v>
          </cell>
        </row>
        <row r="2845">
          <cell r="D2845" t="e">
            <v>#REF!</v>
          </cell>
          <cell r="J2845" t="e">
            <v>#REF!</v>
          </cell>
          <cell r="O2845" t="e">
            <v>#REF!</v>
          </cell>
          <cell r="P2845" t="e">
            <v>#REF!</v>
          </cell>
        </row>
        <row r="2846">
          <cell r="D2846" t="e">
            <v>#REF!</v>
          </cell>
          <cell r="J2846" t="e">
            <v>#REF!</v>
          </cell>
          <cell r="O2846" t="e">
            <v>#REF!</v>
          </cell>
          <cell r="P2846" t="e">
            <v>#REF!</v>
          </cell>
        </row>
        <row r="2847">
          <cell r="D2847" t="e">
            <v>#REF!</v>
          </cell>
          <cell r="J2847" t="e">
            <v>#REF!</v>
          </cell>
          <cell r="O2847" t="e">
            <v>#REF!</v>
          </cell>
          <cell r="P2847" t="e">
            <v>#REF!</v>
          </cell>
        </row>
        <row r="2848">
          <cell r="D2848" t="e">
            <v>#REF!</v>
          </cell>
          <cell r="J2848" t="e">
            <v>#REF!</v>
          </cell>
          <cell r="O2848" t="e">
            <v>#REF!</v>
          </cell>
          <cell r="P2848" t="e">
            <v>#REF!</v>
          </cell>
        </row>
        <row r="2849">
          <cell r="D2849" t="e">
            <v>#REF!</v>
          </cell>
          <cell r="J2849" t="e">
            <v>#REF!</v>
          </cell>
          <cell r="O2849" t="e">
            <v>#REF!</v>
          </cell>
          <cell r="P2849" t="e">
            <v>#REF!</v>
          </cell>
        </row>
        <row r="2850">
          <cell r="D2850" t="e">
            <v>#REF!</v>
          </cell>
          <cell r="J2850" t="e">
            <v>#REF!</v>
          </cell>
          <cell r="O2850" t="e">
            <v>#REF!</v>
          </cell>
          <cell r="P2850" t="e">
            <v>#REF!</v>
          </cell>
        </row>
        <row r="2851">
          <cell r="D2851" t="e">
            <v>#REF!</v>
          </cell>
          <cell r="J2851" t="e">
            <v>#REF!</v>
          </cell>
          <cell r="O2851" t="e">
            <v>#REF!</v>
          </cell>
          <cell r="P2851" t="e">
            <v>#REF!</v>
          </cell>
        </row>
        <row r="2852">
          <cell r="D2852" t="e">
            <v>#REF!</v>
          </cell>
          <cell r="J2852" t="e">
            <v>#REF!</v>
          </cell>
          <cell r="O2852" t="e">
            <v>#REF!</v>
          </cell>
          <cell r="P2852" t="e">
            <v>#REF!</v>
          </cell>
        </row>
        <row r="2853">
          <cell r="D2853" t="e">
            <v>#REF!</v>
          </cell>
          <cell r="J2853" t="e">
            <v>#REF!</v>
          </cell>
          <cell r="O2853" t="e">
            <v>#REF!</v>
          </cell>
          <cell r="P2853" t="e">
            <v>#REF!</v>
          </cell>
        </row>
        <row r="2854">
          <cell r="D2854" t="e">
            <v>#REF!</v>
          </cell>
          <cell r="J2854" t="e">
            <v>#REF!</v>
          </cell>
          <cell r="O2854" t="e">
            <v>#REF!</v>
          </cell>
          <cell r="P2854" t="e">
            <v>#REF!</v>
          </cell>
        </row>
        <row r="2855">
          <cell r="D2855" t="e">
            <v>#REF!</v>
          </cell>
          <cell r="J2855" t="e">
            <v>#REF!</v>
          </cell>
          <cell r="O2855" t="e">
            <v>#REF!</v>
          </cell>
          <cell r="P2855" t="e">
            <v>#REF!</v>
          </cell>
        </row>
        <row r="2856">
          <cell r="D2856" t="e">
            <v>#REF!</v>
          </cell>
          <cell r="J2856" t="e">
            <v>#REF!</v>
          </cell>
          <cell r="O2856" t="e">
            <v>#REF!</v>
          </cell>
          <cell r="P2856" t="e">
            <v>#REF!</v>
          </cell>
        </row>
        <row r="2857">
          <cell r="D2857" t="e">
            <v>#REF!</v>
          </cell>
          <cell r="J2857" t="e">
            <v>#REF!</v>
          </cell>
          <cell r="O2857" t="e">
            <v>#REF!</v>
          </cell>
          <cell r="P2857" t="e">
            <v>#REF!</v>
          </cell>
        </row>
        <row r="2858">
          <cell r="D2858" t="e">
            <v>#REF!</v>
          </cell>
          <cell r="J2858" t="e">
            <v>#REF!</v>
          </cell>
          <cell r="O2858" t="e">
            <v>#REF!</v>
          </cell>
          <cell r="P2858" t="e">
            <v>#REF!</v>
          </cell>
        </row>
        <row r="2859">
          <cell r="D2859" t="e">
            <v>#REF!</v>
          </cell>
          <cell r="J2859" t="e">
            <v>#REF!</v>
          </cell>
          <cell r="O2859" t="e">
            <v>#REF!</v>
          </cell>
          <cell r="P2859" t="e">
            <v>#REF!</v>
          </cell>
        </row>
        <row r="2860">
          <cell r="D2860" t="e">
            <v>#REF!</v>
          </cell>
          <cell r="J2860" t="e">
            <v>#REF!</v>
          </cell>
          <cell r="O2860" t="e">
            <v>#REF!</v>
          </cell>
          <cell r="P2860" t="e">
            <v>#REF!</v>
          </cell>
        </row>
        <row r="2861">
          <cell r="D2861" t="e">
            <v>#REF!</v>
          </cell>
          <cell r="J2861" t="e">
            <v>#REF!</v>
          </cell>
          <cell r="O2861" t="e">
            <v>#REF!</v>
          </cell>
          <cell r="P2861" t="e">
            <v>#REF!</v>
          </cell>
        </row>
        <row r="2862">
          <cell r="D2862" t="e">
            <v>#REF!</v>
          </cell>
          <cell r="J2862" t="e">
            <v>#REF!</v>
          </cell>
          <cell r="O2862" t="e">
            <v>#REF!</v>
          </cell>
          <cell r="P2862" t="e">
            <v>#REF!</v>
          </cell>
        </row>
        <row r="2863">
          <cell r="D2863" t="e">
            <v>#REF!</v>
          </cell>
          <cell r="J2863" t="e">
            <v>#REF!</v>
          </cell>
          <cell r="O2863" t="e">
            <v>#REF!</v>
          </cell>
          <cell r="P2863" t="e">
            <v>#REF!</v>
          </cell>
        </row>
        <row r="2864">
          <cell r="D2864" t="e">
            <v>#REF!</v>
          </cell>
          <cell r="J2864" t="e">
            <v>#REF!</v>
          </cell>
          <cell r="O2864" t="e">
            <v>#REF!</v>
          </cell>
          <cell r="P2864" t="e">
            <v>#REF!</v>
          </cell>
        </row>
        <row r="2865">
          <cell r="D2865" t="e">
            <v>#REF!</v>
          </cell>
          <cell r="J2865" t="e">
            <v>#REF!</v>
          </cell>
          <cell r="O2865" t="e">
            <v>#REF!</v>
          </cell>
          <cell r="P2865" t="e">
            <v>#REF!</v>
          </cell>
        </row>
        <row r="2866">
          <cell r="D2866" t="e">
            <v>#REF!</v>
          </cell>
          <cell r="J2866" t="e">
            <v>#REF!</v>
          </cell>
          <cell r="O2866" t="e">
            <v>#REF!</v>
          </cell>
          <cell r="P2866" t="e">
            <v>#REF!</v>
          </cell>
        </row>
        <row r="2867">
          <cell r="D2867" t="e">
            <v>#REF!</v>
          </cell>
          <cell r="J2867" t="e">
            <v>#REF!</v>
          </cell>
          <cell r="O2867" t="e">
            <v>#REF!</v>
          </cell>
          <cell r="P2867" t="e">
            <v>#REF!</v>
          </cell>
        </row>
        <row r="2868">
          <cell r="D2868" t="e">
            <v>#REF!</v>
          </cell>
          <cell r="J2868" t="e">
            <v>#REF!</v>
          </cell>
          <cell r="O2868" t="e">
            <v>#REF!</v>
          </cell>
          <cell r="P2868" t="e">
            <v>#REF!</v>
          </cell>
        </row>
        <row r="2869">
          <cell r="D2869" t="e">
            <v>#REF!</v>
          </cell>
          <cell r="J2869" t="e">
            <v>#REF!</v>
          </cell>
          <cell r="O2869" t="e">
            <v>#REF!</v>
          </cell>
          <cell r="P2869" t="e">
            <v>#REF!</v>
          </cell>
        </row>
        <row r="2870">
          <cell r="D2870" t="e">
            <v>#REF!</v>
          </cell>
          <cell r="J2870" t="e">
            <v>#REF!</v>
          </cell>
          <cell r="O2870" t="e">
            <v>#REF!</v>
          </cell>
          <cell r="P2870" t="e">
            <v>#REF!</v>
          </cell>
        </row>
        <row r="2871">
          <cell r="D2871" t="e">
            <v>#REF!</v>
          </cell>
          <cell r="J2871" t="e">
            <v>#REF!</v>
          </cell>
          <cell r="O2871" t="e">
            <v>#REF!</v>
          </cell>
          <cell r="P2871" t="e">
            <v>#REF!</v>
          </cell>
        </row>
        <row r="2872">
          <cell r="D2872" t="e">
            <v>#REF!</v>
          </cell>
          <cell r="J2872" t="e">
            <v>#REF!</v>
          </cell>
          <cell r="O2872" t="e">
            <v>#REF!</v>
          </cell>
          <cell r="P2872" t="e">
            <v>#REF!</v>
          </cell>
        </row>
        <row r="2873">
          <cell r="D2873" t="e">
            <v>#REF!</v>
          </cell>
          <cell r="J2873" t="e">
            <v>#REF!</v>
          </cell>
          <cell r="O2873" t="e">
            <v>#REF!</v>
          </cell>
          <cell r="P2873" t="e">
            <v>#REF!</v>
          </cell>
        </row>
        <row r="2874">
          <cell r="D2874" t="e">
            <v>#REF!</v>
          </cell>
          <cell r="J2874" t="e">
            <v>#REF!</v>
          </cell>
          <cell r="O2874" t="e">
            <v>#REF!</v>
          </cell>
          <cell r="P2874" t="e">
            <v>#REF!</v>
          </cell>
        </row>
        <row r="2875">
          <cell r="D2875" t="e">
            <v>#REF!</v>
          </cell>
          <cell r="J2875" t="e">
            <v>#REF!</v>
          </cell>
          <cell r="O2875" t="e">
            <v>#REF!</v>
          </cell>
          <cell r="P2875" t="e">
            <v>#REF!</v>
          </cell>
        </row>
        <row r="2876">
          <cell r="D2876" t="e">
            <v>#REF!</v>
          </cell>
          <cell r="J2876" t="e">
            <v>#REF!</v>
          </cell>
          <cell r="O2876" t="e">
            <v>#REF!</v>
          </cell>
          <cell r="P2876" t="e">
            <v>#REF!</v>
          </cell>
        </row>
        <row r="2877">
          <cell r="D2877" t="e">
            <v>#REF!</v>
          </cell>
          <cell r="J2877" t="e">
            <v>#REF!</v>
          </cell>
          <cell r="O2877" t="e">
            <v>#REF!</v>
          </cell>
          <cell r="P2877" t="e">
            <v>#REF!</v>
          </cell>
        </row>
        <row r="2878">
          <cell r="D2878" t="e">
            <v>#REF!</v>
          </cell>
          <cell r="J2878" t="e">
            <v>#REF!</v>
          </cell>
          <cell r="O2878" t="e">
            <v>#REF!</v>
          </cell>
          <cell r="P2878" t="e">
            <v>#REF!</v>
          </cell>
        </row>
        <row r="2879">
          <cell r="D2879" t="e">
            <v>#REF!</v>
          </cell>
          <cell r="J2879" t="e">
            <v>#REF!</v>
          </cell>
          <cell r="O2879" t="e">
            <v>#REF!</v>
          </cell>
          <cell r="P2879" t="e">
            <v>#REF!</v>
          </cell>
        </row>
        <row r="2880">
          <cell r="D2880" t="e">
            <v>#REF!</v>
          </cell>
          <cell r="J2880" t="e">
            <v>#REF!</v>
          </cell>
          <cell r="O2880" t="e">
            <v>#REF!</v>
          </cell>
          <cell r="P2880" t="e">
            <v>#REF!</v>
          </cell>
        </row>
        <row r="2881">
          <cell r="D2881" t="e">
            <v>#REF!</v>
          </cell>
          <cell r="J2881" t="e">
            <v>#REF!</v>
          </cell>
          <cell r="O2881" t="e">
            <v>#REF!</v>
          </cell>
          <cell r="P2881" t="e">
            <v>#REF!</v>
          </cell>
        </row>
        <row r="2882">
          <cell r="D2882" t="e">
            <v>#REF!</v>
          </cell>
          <cell r="J2882" t="e">
            <v>#REF!</v>
          </cell>
          <cell r="O2882" t="e">
            <v>#REF!</v>
          </cell>
          <cell r="P2882" t="e">
            <v>#REF!</v>
          </cell>
        </row>
        <row r="2883">
          <cell r="D2883" t="e">
            <v>#REF!</v>
          </cell>
          <cell r="J2883" t="e">
            <v>#REF!</v>
          </cell>
          <cell r="O2883" t="e">
            <v>#REF!</v>
          </cell>
          <cell r="P2883" t="e">
            <v>#REF!</v>
          </cell>
        </row>
        <row r="2884">
          <cell r="D2884" t="e">
            <v>#REF!</v>
          </cell>
          <cell r="J2884" t="e">
            <v>#REF!</v>
          </cell>
          <cell r="O2884" t="e">
            <v>#REF!</v>
          </cell>
          <cell r="P2884" t="e">
            <v>#REF!</v>
          </cell>
        </row>
        <row r="2885">
          <cell r="D2885" t="e">
            <v>#REF!</v>
          </cell>
          <cell r="J2885" t="e">
            <v>#REF!</v>
          </cell>
          <cell r="O2885" t="e">
            <v>#REF!</v>
          </cell>
          <cell r="P2885" t="e">
            <v>#REF!</v>
          </cell>
        </row>
        <row r="2886">
          <cell r="D2886" t="e">
            <v>#REF!</v>
          </cell>
          <cell r="J2886" t="e">
            <v>#REF!</v>
          </cell>
          <cell r="O2886" t="e">
            <v>#REF!</v>
          </cell>
          <cell r="P2886" t="e">
            <v>#REF!</v>
          </cell>
        </row>
        <row r="2887">
          <cell r="D2887" t="e">
            <v>#REF!</v>
          </cell>
          <cell r="J2887" t="e">
            <v>#REF!</v>
          </cell>
          <cell r="O2887" t="e">
            <v>#REF!</v>
          </cell>
          <cell r="P2887" t="e">
            <v>#REF!</v>
          </cell>
        </row>
        <row r="2888">
          <cell r="D2888" t="e">
            <v>#REF!</v>
          </cell>
          <cell r="J2888" t="e">
            <v>#REF!</v>
          </cell>
          <cell r="O2888" t="e">
            <v>#REF!</v>
          </cell>
          <cell r="P2888" t="e">
            <v>#REF!</v>
          </cell>
        </row>
        <row r="2889">
          <cell r="D2889" t="e">
            <v>#REF!</v>
          </cell>
          <cell r="J2889" t="e">
            <v>#REF!</v>
          </cell>
          <cell r="O2889" t="e">
            <v>#REF!</v>
          </cell>
          <cell r="P2889" t="e">
            <v>#REF!</v>
          </cell>
        </row>
        <row r="2890">
          <cell r="D2890" t="e">
            <v>#REF!</v>
          </cell>
          <cell r="J2890" t="e">
            <v>#REF!</v>
          </cell>
          <cell r="O2890" t="e">
            <v>#REF!</v>
          </cell>
          <cell r="P2890" t="e">
            <v>#REF!</v>
          </cell>
        </row>
        <row r="2891">
          <cell r="D2891" t="e">
            <v>#REF!</v>
          </cell>
          <cell r="J2891" t="e">
            <v>#REF!</v>
          </cell>
          <cell r="O2891" t="e">
            <v>#REF!</v>
          </cell>
          <cell r="P2891" t="e">
            <v>#REF!</v>
          </cell>
        </row>
        <row r="2892">
          <cell r="D2892" t="e">
            <v>#REF!</v>
          </cell>
          <cell r="J2892" t="e">
            <v>#REF!</v>
          </cell>
          <cell r="O2892" t="e">
            <v>#REF!</v>
          </cell>
          <cell r="P2892" t="e">
            <v>#REF!</v>
          </cell>
        </row>
        <row r="2893">
          <cell r="D2893" t="e">
            <v>#REF!</v>
          </cell>
          <cell r="J2893" t="e">
            <v>#REF!</v>
          </cell>
          <cell r="O2893" t="e">
            <v>#REF!</v>
          </cell>
          <cell r="P2893" t="e">
            <v>#REF!</v>
          </cell>
        </row>
        <row r="2894">
          <cell r="D2894" t="e">
            <v>#REF!</v>
          </cell>
          <cell r="J2894" t="e">
            <v>#REF!</v>
          </cell>
          <cell r="O2894" t="e">
            <v>#REF!</v>
          </cell>
          <cell r="P2894" t="e">
            <v>#REF!</v>
          </cell>
        </row>
        <row r="2895">
          <cell r="D2895" t="e">
            <v>#REF!</v>
          </cell>
          <cell r="J2895" t="e">
            <v>#REF!</v>
          </cell>
          <cell r="O2895" t="e">
            <v>#REF!</v>
          </cell>
          <cell r="P2895" t="e">
            <v>#REF!</v>
          </cell>
        </row>
        <row r="2896">
          <cell r="D2896" t="e">
            <v>#REF!</v>
          </cell>
          <cell r="J2896" t="e">
            <v>#REF!</v>
          </cell>
          <cell r="O2896" t="e">
            <v>#REF!</v>
          </cell>
          <cell r="P2896" t="e">
            <v>#REF!</v>
          </cell>
        </row>
        <row r="2897">
          <cell r="D2897" t="e">
            <v>#REF!</v>
          </cell>
          <cell r="J2897" t="e">
            <v>#REF!</v>
          </cell>
          <cell r="O2897" t="e">
            <v>#REF!</v>
          </cell>
          <cell r="P2897" t="e">
            <v>#REF!</v>
          </cell>
        </row>
        <row r="2898">
          <cell r="D2898" t="e">
            <v>#REF!</v>
          </cell>
          <cell r="J2898" t="e">
            <v>#REF!</v>
          </cell>
          <cell r="O2898" t="e">
            <v>#REF!</v>
          </cell>
          <cell r="P2898" t="e">
            <v>#REF!</v>
          </cell>
        </row>
        <row r="2899">
          <cell r="D2899" t="e">
            <v>#REF!</v>
          </cell>
          <cell r="J2899" t="e">
            <v>#REF!</v>
          </cell>
          <cell r="O2899" t="e">
            <v>#REF!</v>
          </cell>
          <cell r="P2899" t="e">
            <v>#REF!</v>
          </cell>
        </row>
        <row r="2900">
          <cell r="D2900" t="e">
            <v>#REF!</v>
          </cell>
          <cell r="J2900" t="e">
            <v>#REF!</v>
          </cell>
          <cell r="O2900" t="e">
            <v>#REF!</v>
          </cell>
          <cell r="P2900" t="e">
            <v>#REF!</v>
          </cell>
        </row>
        <row r="2901">
          <cell r="D2901" t="e">
            <v>#REF!</v>
          </cell>
          <cell r="J2901" t="e">
            <v>#REF!</v>
          </cell>
          <cell r="O2901" t="e">
            <v>#REF!</v>
          </cell>
          <cell r="P2901" t="e">
            <v>#REF!</v>
          </cell>
        </row>
        <row r="2902">
          <cell r="D2902" t="e">
            <v>#REF!</v>
          </cell>
          <cell r="J2902" t="e">
            <v>#REF!</v>
          </cell>
          <cell r="O2902" t="e">
            <v>#REF!</v>
          </cell>
          <cell r="P2902" t="e">
            <v>#REF!</v>
          </cell>
        </row>
        <row r="2903">
          <cell r="D2903" t="e">
            <v>#REF!</v>
          </cell>
          <cell r="J2903" t="e">
            <v>#REF!</v>
          </cell>
          <cell r="O2903" t="e">
            <v>#REF!</v>
          </cell>
          <cell r="P2903" t="e">
            <v>#REF!</v>
          </cell>
        </row>
        <row r="2904">
          <cell r="D2904" t="e">
            <v>#REF!</v>
          </cell>
          <cell r="J2904" t="e">
            <v>#REF!</v>
          </cell>
          <cell r="O2904" t="e">
            <v>#REF!</v>
          </cell>
          <cell r="P2904" t="e">
            <v>#REF!</v>
          </cell>
        </row>
        <row r="2905">
          <cell r="D2905" t="e">
            <v>#REF!</v>
          </cell>
          <cell r="J2905" t="e">
            <v>#REF!</v>
          </cell>
          <cell r="O2905" t="e">
            <v>#REF!</v>
          </cell>
          <cell r="P2905" t="e">
            <v>#REF!</v>
          </cell>
        </row>
        <row r="2906">
          <cell r="D2906" t="e">
            <v>#REF!</v>
          </cell>
          <cell r="J2906" t="e">
            <v>#REF!</v>
          </cell>
          <cell r="O2906" t="e">
            <v>#REF!</v>
          </cell>
          <cell r="P2906" t="e">
            <v>#REF!</v>
          </cell>
        </row>
        <row r="2907">
          <cell r="D2907" t="e">
            <v>#REF!</v>
          </cell>
          <cell r="J2907" t="e">
            <v>#REF!</v>
          </cell>
          <cell r="O2907" t="e">
            <v>#REF!</v>
          </cell>
          <cell r="P2907" t="e">
            <v>#REF!</v>
          </cell>
        </row>
        <row r="2908">
          <cell r="D2908" t="e">
            <v>#REF!</v>
          </cell>
          <cell r="J2908" t="e">
            <v>#REF!</v>
          </cell>
          <cell r="O2908" t="e">
            <v>#REF!</v>
          </cell>
          <cell r="P2908" t="e">
            <v>#REF!</v>
          </cell>
        </row>
        <row r="2909">
          <cell r="D2909" t="e">
            <v>#REF!</v>
          </cell>
          <cell r="J2909" t="e">
            <v>#REF!</v>
          </cell>
          <cell r="O2909" t="e">
            <v>#REF!</v>
          </cell>
          <cell r="P2909" t="e">
            <v>#REF!</v>
          </cell>
        </row>
        <row r="2910">
          <cell r="D2910" t="e">
            <v>#REF!</v>
          </cell>
          <cell r="J2910" t="e">
            <v>#REF!</v>
          </cell>
          <cell r="O2910" t="e">
            <v>#REF!</v>
          </cell>
          <cell r="P2910" t="e">
            <v>#REF!</v>
          </cell>
        </row>
        <row r="2911">
          <cell r="D2911" t="e">
            <v>#REF!</v>
          </cell>
          <cell r="J2911" t="e">
            <v>#REF!</v>
          </cell>
          <cell r="O2911" t="e">
            <v>#REF!</v>
          </cell>
          <cell r="P2911" t="e">
            <v>#REF!</v>
          </cell>
        </row>
        <row r="2912">
          <cell r="D2912" t="e">
            <v>#REF!</v>
          </cell>
          <cell r="J2912" t="e">
            <v>#REF!</v>
          </cell>
          <cell r="O2912" t="e">
            <v>#REF!</v>
          </cell>
          <cell r="P2912" t="e">
            <v>#REF!</v>
          </cell>
        </row>
        <row r="2913">
          <cell r="D2913" t="e">
            <v>#REF!</v>
          </cell>
          <cell r="J2913" t="e">
            <v>#REF!</v>
          </cell>
          <cell r="O2913" t="e">
            <v>#REF!</v>
          </cell>
          <cell r="P2913" t="e">
            <v>#REF!</v>
          </cell>
        </row>
        <row r="2914">
          <cell r="D2914" t="e">
            <v>#REF!</v>
          </cell>
          <cell r="J2914" t="e">
            <v>#REF!</v>
          </cell>
          <cell r="O2914" t="e">
            <v>#REF!</v>
          </cell>
          <cell r="P2914" t="e">
            <v>#REF!</v>
          </cell>
        </row>
        <row r="2915">
          <cell r="D2915" t="e">
            <v>#REF!</v>
          </cell>
          <cell r="J2915" t="e">
            <v>#REF!</v>
          </cell>
          <cell r="O2915" t="e">
            <v>#REF!</v>
          </cell>
          <cell r="P2915" t="e">
            <v>#REF!</v>
          </cell>
        </row>
        <row r="2916">
          <cell r="D2916" t="e">
            <v>#REF!</v>
          </cell>
          <cell r="J2916" t="e">
            <v>#REF!</v>
          </cell>
          <cell r="O2916" t="e">
            <v>#REF!</v>
          </cell>
          <cell r="P2916" t="e">
            <v>#REF!</v>
          </cell>
        </row>
        <row r="2917">
          <cell r="D2917" t="e">
            <v>#REF!</v>
          </cell>
          <cell r="J2917" t="e">
            <v>#REF!</v>
          </cell>
          <cell r="O2917" t="e">
            <v>#REF!</v>
          </cell>
          <cell r="P2917" t="e">
            <v>#REF!</v>
          </cell>
        </row>
        <row r="2918">
          <cell r="D2918" t="e">
            <v>#REF!</v>
          </cell>
          <cell r="J2918" t="e">
            <v>#REF!</v>
          </cell>
          <cell r="O2918" t="e">
            <v>#REF!</v>
          </cell>
          <cell r="P2918" t="e">
            <v>#REF!</v>
          </cell>
        </row>
        <row r="2919">
          <cell r="D2919" t="e">
            <v>#REF!</v>
          </cell>
          <cell r="J2919" t="e">
            <v>#REF!</v>
          </cell>
          <cell r="O2919" t="e">
            <v>#REF!</v>
          </cell>
          <cell r="P2919" t="e">
            <v>#REF!</v>
          </cell>
        </row>
        <row r="2920">
          <cell r="D2920" t="e">
            <v>#REF!</v>
          </cell>
          <cell r="J2920" t="e">
            <v>#REF!</v>
          </cell>
          <cell r="O2920" t="e">
            <v>#REF!</v>
          </cell>
          <cell r="P2920" t="e">
            <v>#REF!</v>
          </cell>
        </row>
        <row r="2921">
          <cell r="D2921" t="e">
            <v>#REF!</v>
          </cell>
          <cell r="J2921" t="e">
            <v>#REF!</v>
          </cell>
          <cell r="O2921" t="e">
            <v>#REF!</v>
          </cell>
          <cell r="P2921" t="e">
            <v>#REF!</v>
          </cell>
        </row>
        <row r="2922">
          <cell r="D2922" t="e">
            <v>#REF!</v>
          </cell>
          <cell r="J2922" t="e">
            <v>#REF!</v>
          </cell>
          <cell r="O2922" t="e">
            <v>#REF!</v>
          </cell>
          <cell r="P2922" t="e">
            <v>#REF!</v>
          </cell>
        </row>
        <row r="2923">
          <cell r="D2923" t="e">
            <v>#REF!</v>
          </cell>
          <cell r="J2923" t="e">
            <v>#REF!</v>
          </cell>
          <cell r="O2923" t="e">
            <v>#REF!</v>
          </cell>
          <cell r="P2923" t="e">
            <v>#REF!</v>
          </cell>
        </row>
        <row r="2924">
          <cell r="D2924" t="e">
            <v>#REF!</v>
          </cell>
          <cell r="J2924" t="e">
            <v>#REF!</v>
          </cell>
          <cell r="O2924" t="e">
            <v>#REF!</v>
          </cell>
          <cell r="P2924" t="e">
            <v>#REF!</v>
          </cell>
        </row>
        <row r="2925">
          <cell r="D2925" t="e">
            <v>#REF!</v>
          </cell>
          <cell r="J2925" t="e">
            <v>#REF!</v>
          </cell>
          <cell r="O2925" t="e">
            <v>#REF!</v>
          </cell>
          <cell r="P2925" t="e">
            <v>#REF!</v>
          </cell>
        </row>
        <row r="2926">
          <cell r="D2926" t="e">
            <v>#REF!</v>
          </cell>
          <cell r="J2926" t="e">
            <v>#REF!</v>
          </cell>
          <cell r="O2926" t="e">
            <v>#REF!</v>
          </cell>
          <cell r="P2926" t="e">
            <v>#REF!</v>
          </cell>
        </row>
        <row r="2927">
          <cell r="D2927" t="e">
            <v>#REF!</v>
          </cell>
          <cell r="J2927" t="e">
            <v>#REF!</v>
          </cell>
          <cell r="O2927" t="e">
            <v>#REF!</v>
          </cell>
          <cell r="P2927" t="e">
            <v>#REF!</v>
          </cell>
        </row>
        <row r="2928">
          <cell r="D2928" t="e">
            <v>#REF!</v>
          </cell>
          <cell r="J2928" t="e">
            <v>#REF!</v>
          </cell>
          <cell r="O2928" t="e">
            <v>#REF!</v>
          </cell>
          <cell r="P2928" t="e">
            <v>#REF!</v>
          </cell>
        </row>
        <row r="2929">
          <cell r="D2929" t="e">
            <v>#REF!</v>
          </cell>
          <cell r="J2929" t="e">
            <v>#REF!</v>
          </cell>
          <cell r="O2929" t="e">
            <v>#REF!</v>
          </cell>
          <cell r="P2929" t="e">
            <v>#REF!</v>
          </cell>
        </row>
        <row r="2930">
          <cell r="D2930" t="e">
            <v>#REF!</v>
          </cell>
          <cell r="J2930" t="e">
            <v>#REF!</v>
          </cell>
          <cell r="O2930" t="e">
            <v>#REF!</v>
          </cell>
          <cell r="P2930" t="e">
            <v>#REF!</v>
          </cell>
        </row>
        <row r="2931">
          <cell r="D2931" t="e">
            <v>#REF!</v>
          </cell>
          <cell r="J2931" t="e">
            <v>#REF!</v>
          </cell>
          <cell r="O2931" t="e">
            <v>#REF!</v>
          </cell>
          <cell r="P2931" t="e">
            <v>#REF!</v>
          </cell>
        </row>
        <row r="2932">
          <cell r="D2932" t="e">
            <v>#REF!</v>
          </cell>
          <cell r="J2932" t="e">
            <v>#REF!</v>
          </cell>
          <cell r="O2932" t="e">
            <v>#REF!</v>
          </cell>
          <cell r="P2932" t="e">
            <v>#REF!</v>
          </cell>
        </row>
        <row r="2933">
          <cell r="D2933" t="e">
            <v>#REF!</v>
          </cell>
          <cell r="J2933" t="e">
            <v>#REF!</v>
          </cell>
          <cell r="O2933" t="e">
            <v>#REF!</v>
          </cell>
          <cell r="P2933" t="e">
            <v>#REF!</v>
          </cell>
        </row>
        <row r="2934">
          <cell r="D2934" t="e">
            <v>#REF!</v>
          </cell>
          <cell r="J2934" t="e">
            <v>#REF!</v>
          </cell>
          <cell r="O2934" t="e">
            <v>#REF!</v>
          </cell>
          <cell r="P2934" t="e">
            <v>#REF!</v>
          </cell>
        </row>
        <row r="2935">
          <cell r="D2935" t="e">
            <v>#REF!</v>
          </cell>
          <cell r="J2935" t="e">
            <v>#REF!</v>
          </cell>
          <cell r="O2935" t="e">
            <v>#REF!</v>
          </cell>
          <cell r="P2935" t="e">
            <v>#REF!</v>
          </cell>
        </row>
        <row r="2936">
          <cell r="D2936" t="e">
            <v>#REF!</v>
          </cell>
          <cell r="J2936" t="e">
            <v>#REF!</v>
          </cell>
          <cell r="O2936" t="e">
            <v>#REF!</v>
          </cell>
          <cell r="P2936" t="e">
            <v>#REF!</v>
          </cell>
        </row>
        <row r="2937">
          <cell r="D2937" t="e">
            <v>#REF!</v>
          </cell>
          <cell r="J2937" t="e">
            <v>#REF!</v>
          </cell>
          <cell r="O2937" t="e">
            <v>#REF!</v>
          </cell>
          <cell r="P2937" t="e">
            <v>#REF!</v>
          </cell>
        </row>
        <row r="2938">
          <cell r="D2938" t="e">
            <v>#REF!</v>
          </cell>
          <cell r="J2938" t="e">
            <v>#REF!</v>
          </cell>
          <cell r="O2938" t="e">
            <v>#REF!</v>
          </cell>
          <cell r="P2938" t="e">
            <v>#REF!</v>
          </cell>
        </row>
        <row r="2939">
          <cell r="D2939" t="e">
            <v>#REF!</v>
          </cell>
          <cell r="J2939" t="e">
            <v>#REF!</v>
          </cell>
          <cell r="O2939" t="e">
            <v>#REF!</v>
          </cell>
          <cell r="P2939" t="e">
            <v>#REF!</v>
          </cell>
        </row>
        <row r="2940">
          <cell r="D2940" t="e">
            <v>#REF!</v>
          </cell>
          <cell r="J2940" t="e">
            <v>#REF!</v>
          </cell>
          <cell r="O2940" t="e">
            <v>#REF!</v>
          </cell>
          <cell r="P2940" t="e">
            <v>#REF!</v>
          </cell>
        </row>
        <row r="2941">
          <cell r="D2941" t="e">
            <v>#REF!</v>
          </cell>
          <cell r="J2941" t="e">
            <v>#REF!</v>
          </cell>
          <cell r="O2941" t="e">
            <v>#REF!</v>
          </cell>
          <cell r="P2941" t="e">
            <v>#REF!</v>
          </cell>
        </row>
        <row r="2942">
          <cell r="D2942" t="e">
            <v>#REF!</v>
          </cell>
          <cell r="J2942" t="e">
            <v>#REF!</v>
          </cell>
          <cell r="O2942" t="e">
            <v>#REF!</v>
          </cell>
          <cell r="P2942" t="e">
            <v>#REF!</v>
          </cell>
        </row>
        <row r="2943">
          <cell r="D2943" t="e">
            <v>#REF!</v>
          </cell>
          <cell r="J2943" t="e">
            <v>#REF!</v>
          </cell>
          <cell r="O2943" t="e">
            <v>#REF!</v>
          </cell>
          <cell r="P2943" t="e">
            <v>#REF!</v>
          </cell>
        </row>
        <row r="2944">
          <cell r="D2944" t="e">
            <v>#REF!</v>
          </cell>
          <cell r="J2944" t="e">
            <v>#REF!</v>
          </cell>
          <cell r="O2944" t="e">
            <v>#REF!</v>
          </cell>
          <cell r="P2944" t="e">
            <v>#REF!</v>
          </cell>
        </row>
        <row r="2945">
          <cell r="D2945" t="e">
            <v>#REF!</v>
          </cell>
          <cell r="J2945" t="e">
            <v>#REF!</v>
          </cell>
          <cell r="O2945" t="e">
            <v>#REF!</v>
          </cell>
          <cell r="P2945" t="e">
            <v>#REF!</v>
          </cell>
        </row>
        <row r="2946">
          <cell r="D2946" t="e">
            <v>#REF!</v>
          </cell>
          <cell r="J2946" t="e">
            <v>#REF!</v>
          </cell>
          <cell r="O2946" t="e">
            <v>#REF!</v>
          </cell>
          <cell r="P2946" t="e">
            <v>#REF!</v>
          </cell>
        </row>
        <row r="2947">
          <cell r="D2947" t="e">
            <v>#REF!</v>
          </cell>
          <cell r="J2947" t="e">
            <v>#REF!</v>
          </cell>
          <cell r="O2947" t="e">
            <v>#REF!</v>
          </cell>
          <cell r="P2947" t="e">
            <v>#REF!</v>
          </cell>
        </row>
        <row r="2948">
          <cell r="D2948" t="e">
            <v>#REF!</v>
          </cell>
          <cell r="J2948" t="e">
            <v>#REF!</v>
          </cell>
          <cell r="O2948" t="e">
            <v>#REF!</v>
          </cell>
          <cell r="P2948" t="e">
            <v>#REF!</v>
          </cell>
        </row>
        <row r="2949">
          <cell r="D2949" t="e">
            <v>#REF!</v>
          </cell>
          <cell r="J2949" t="e">
            <v>#REF!</v>
          </cell>
          <cell r="O2949" t="e">
            <v>#REF!</v>
          </cell>
          <cell r="P2949" t="e">
            <v>#REF!</v>
          </cell>
        </row>
        <row r="2950">
          <cell r="D2950" t="e">
            <v>#REF!</v>
          </cell>
          <cell r="J2950" t="e">
            <v>#REF!</v>
          </cell>
          <cell r="O2950" t="e">
            <v>#REF!</v>
          </cell>
          <cell r="P2950" t="e">
            <v>#REF!</v>
          </cell>
        </row>
        <row r="2951">
          <cell r="D2951" t="e">
            <v>#REF!</v>
          </cell>
          <cell r="J2951" t="e">
            <v>#REF!</v>
          </cell>
          <cell r="O2951" t="e">
            <v>#REF!</v>
          </cell>
          <cell r="P2951" t="e">
            <v>#REF!</v>
          </cell>
        </row>
        <row r="2952">
          <cell r="D2952" t="e">
            <v>#REF!</v>
          </cell>
          <cell r="J2952" t="e">
            <v>#REF!</v>
          </cell>
          <cell r="O2952" t="e">
            <v>#REF!</v>
          </cell>
          <cell r="P2952" t="e">
            <v>#REF!</v>
          </cell>
        </row>
        <row r="2953">
          <cell r="D2953" t="e">
            <v>#REF!</v>
          </cell>
          <cell r="J2953" t="e">
            <v>#REF!</v>
          </cell>
          <cell r="O2953" t="e">
            <v>#REF!</v>
          </cell>
          <cell r="P2953" t="e">
            <v>#REF!</v>
          </cell>
        </row>
        <row r="2954">
          <cell r="D2954" t="e">
            <v>#REF!</v>
          </cell>
          <cell r="J2954" t="e">
            <v>#REF!</v>
          </cell>
          <cell r="O2954" t="e">
            <v>#REF!</v>
          </cell>
          <cell r="P2954" t="e">
            <v>#REF!</v>
          </cell>
        </row>
        <row r="2955">
          <cell r="D2955" t="e">
            <v>#REF!</v>
          </cell>
          <cell r="J2955" t="e">
            <v>#REF!</v>
          </cell>
          <cell r="O2955" t="e">
            <v>#REF!</v>
          </cell>
          <cell r="P2955" t="e">
            <v>#REF!</v>
          </cell>
        </row>
        <row r="2956">
          <cell r="D2956" t="e">
            <v>#REF!</v>
          </cell>
          <cell r="J2956" t="e">
            <v>#REF!</v>
          </cell>
          <cell r="O2956" t="e">
            <v>#REF!</v>
          </cell>
          <cell r="P2956" t="e">
            <v>#REF!</v>
          </cell>
        </row>
        <row r="2957">
          <cell r="D2957" t="e">
            <v>#REF!</v>
          </cell>
          <cell r="J2957" t="e">
            <v>#REF!</v>
          </cell>
          <cell r="O2957" t="e">
            <v>#REF!</v>
          </cell>
          <cell r="P2957" t="e">
            <v>#REF!</v>
          </cell>
        </row>
        <row r="2958">
          <cell r="D2958" t="e">
            <v>#REF!</v>
          </cell>
          <cell r="J2958" t="e">
            <v>#REF!</v>
          </cell>
          <cell r="O2958" t="e">
            <v>#REF!</v>
          </cell>
          <cell r="P2958" t="e">
            <v>#REF!</v>
          </cell>
        </row>
        <row r="2959">
          <cell r="D2959" t="e">
            <v>#REF!</v>
          </cell>
          <cell r="J2959" t="e">
            <v>#REF!</v>
          </cell>
          <cell r="O2959" t="e">
            <v>#REF!</v>
          </cell>
          <cell r="P2959" t="e">
            <v>#REF!</v>
          </cell>
        </row>
        <row r="2960">
          <cell r="D2960" t="e">
            <v>#REF!</v>
          </cell>
          <cell r="J2960" t="e">
            <v>#REF!</v>
          </cell>
          <cell r="O2960" t="e">
            <v>#REF!</v>
          </cell>
          <cell r="P2960" t="e">
            <v>#REF!</v>
          </cell>
        </row>
        <row r="2961">
          <cell r="D2961" t="e">
            <v>#REF!</v>
          </cell>
          <cell r="J2961" t="e">
            <v>#REF!</v>
          </cell>
          <cell r="O2961" t="e">
            <v>#REF!</v>
          </cell>
          <cell r="P2961" t="e">
            <v>#REF!</v>
          </cell>
        </row>
        <row r="2962">
          <cell r="D2962" t="e">
            <v>#REF!</v>
          </cell>
          <cell r="J2962" t="e">
            <v>#REF!</v>
          </cell>
          <cell r="O2962" t="e">
            <v>#REF!</v>
          </cell>
          <cell r="P2962" t="e">
            <v>#REF!</v>
          </cell>
        </row>
        <row r="2963">
          <cell r="D2963" t="e">
            <v>#REF!</v>
          </cell>
          <cell r="J2963" t="e">
            <v>#REF!</v>
          </cell>
          <cell r="O2963" t="e">
            <v>#REF!</v>
          </cell>
          <cell r="P2963" t="e">
            <v>#REF!</v>
          </cell>
        </row>
        <row r="2964">
          <cell r="D2964" t="e">
            <v>#REF!</v>
          </cell>
          <cell r="J2964" t="e">
            <v>#REF!</v>
          </cell>
          <cell r="O2964" t="e">
            <v>#REF!</v>
          </cell>
          <cell r="P2964" t="e">
            <v>#REF!</v>
          </cell>
        </row>
        <row r="2965">
          <cell r="D2965" t="e">
            <v>#REF!</v>
          </cell>
          <cell r="J2965" t="e">
            <v>#REF!</v>
          </cell>
          <cell r="O2965" t="e">
            <v>#REF!</v>
          </cell>
          <cell r="P2965" t="e">
            <v>#REF!</v>
          </cell>
        </row>
        <row r="2966">
          <cell r="D2966" t="e">
            <v>#REF!</v>
          </cell>
          <cell r="J2966" t="e">
            <v>#REF!</v>
          </cell>
          <cell r="O2966" t="e">
            <v>#REF!</v>
          </cell>
          <cell r="P2966" t="e">
            <v>#REF!</v>
          </cell>
        </row>
        <row r="2967">
          <cell r="D2967" t="e">
            <v>#REF!</v>
          </cell>
          <cell r="J2967" t="e">
            <v>#REF!</v>
          </cell>
          <cell r="O2967" t="e">
            <v>#REF!</v>
          </cell>
          <cell r="P2967" t="e">
            <v>#REF!</v>
          </cell>
        </row>
        <row r="2968">
          <cell r="D2968" t="e">
            <v>#REF!</v>
          </cell>
          <cell r="J2968" t="e">
            <v>#REF!</v>
          </cell>
          <cell r="O2968" t="e">
            <v>#REF!</v>
          </cell>
          <cell r="P2968" t="e">
            <v>#REF!</v>
          </cell>
        </row>
        <row r="2969">
          <cell r="D2969" t="e">
            <v>#REF!</v>
          </cell>
          <cell r="J2969" t="e">
            <v>#REF!</v>
          </cell>
          <cell r="O2969" t="e">
            <v>#REF!</v>
          </cell>
          <cell r="P2969" t="e">
            <v>#REF!</v>
          </cell>
        </row>
        <row r="2970">
          <cell r="D2970" t="e">
            <v>#REF!</v>
          </cell>
          <cell r="J2970" t="e">
            <v>#REF!</v>
          </cell>
          <cell r="O2970" t="e">
            <v>#REF!</v>
          </cell>
          <cell r="P2970" t="e">
            <v>#REF!</v>
          </cell>
        </row>
        <row r="2971">
          <cell r="D2971" t="e">
            <v>#REF!</v>
          </cell>
          <cell r="J2971" t="e">
            <v>#REF!</v>
          </cell>
          <cell r="O2971" t="e">
            <v>#REF!</v>
          </cell>
          <cell r="P2971" t="e">
            <v>#REF!</v>
          </cell>
        </row>
        <row r="2972">
          <cell r="D2972" t="e">
            <v>#REF!</v>
          </cell>
          <cell r="J2972" t="e">
            <v>#REF!</v>
          </cell>
          <cell r="O2972" t="e">
            <v>#REF!</v>
          </cell>
          <cell r="P2972" t="e">
            <v>#REF!</v>
          </cell>
        </row>
        <row r="2973">
          <cell r="D2973" t="e">
            <v>#REF!</v>
          </cell>
          <cell r="J2973" t="e">
            <v>#REF!</v>
          </cell>
          <cell r="O2973" t="e">
            <v>#REF!</v>
          </cell>
          <cell r="P2973" t="e">
            <v>#REF!</v>
          </cell>
        </row>
        <row r="2974">
          <cell r="D2974" t="e">
            <v>#REF!</v>
          </cell>
          <cell r="J2974" t="e">
            <v>#REF!</v>
          </cell>
          <cell r="O2974" t="e">
            <v>#REF!</v>
          </cell>
          <cell r="P2974" t="e">
            <v>#REF!</v>
          </cell>
        </row>
        <row r="2975">
          <cell r="D2975" t="e">
            <v>#REF!</v>
          </cell>
          <cell r="J2975" t="e">
            <v>#REF!</v>
          </cell>
          <cell r="O2975" t="e">
            <v>#REF!</v>
          </cell>
          <cell r="P2975" t="e">
            <v>#REF!</v>
          </cell>
        </row>
        <row r="2976">
          <cell r="D2976" t="e">
            <v>#REF!</v>
          </cell>
          <cell r="J2976" t="e">
            <v>#REF!</v>
          </cell>
          <cell r="O2976" t="e">
            <v>#REF!</v>
          </cell>
          <cell r="P2976" t="e">
            <v>#REF!</v>
          </cell>
        </row>
        <row r="2977">
          <cell r="D2977" t="e">
            <v>#REF!</v>
          </cell>
          <cell r="J2977" t="e">
            <v>#REF!</v>
          </cell>
          <cell r="O2977" t="e">
            <v>#REF!</v>
          </cell>
          <cell r="P2977" t="e">
            <v>#REF!</v>
          </cell>
        </row>
        <row r="2978">
          <cell r="D2978" t="e">
            <v>#REF!</v>
          </cell>
          <cell r="J2978" t="e">
            <v>#REF!</v>
          </cell>
          <cell r="O2978" t="e">
            <v>#REF!</v>
          </cell>
          <cell r="P2978" t="e">
            <v>#REF!</v>
          </cell>
        </row>
        <row r="2979">
          <cell r="D2979" t="e">
            <v>#REF!</v>
          </cell>
          <cell r="J2979" t="e">
            <v>#REF!</v>
          </cell>
          <cell r="O2979" t="e">
            <v>#REF!</v>
          </cell>
          <cell r="P2979" t="e">
            <v>#REF!</v>
          </cell>
        </row>
        <row r="2980">
          <cell r="D2980" t="e">
            <v>#REF!</v>
          </cell>
          <cell r="J2980" t="e">
            <v>#REF!</v>
          </cell>
          <cell r="O2980" t="e">
            <v>#REF!</v>
          </cell>
          <cell r="P2980" t="e">
            <v>#REF!</v>
          </cell>
        </row>
        <row r="2981">
          <cell r="D2981" t="e">
            <v>#REF!</v>
          </cell>
          <cell r="J2981" t="e">
            <v>#REF!</v>
          </cell>
          <cell r="O2981" t="e">
            <v>#REF!</v>
          </cell>
          <cell r="P2981" t="e">
            <v>#REF!</v>
          </cell>
        </row>
        <row r="2982">
          <cell r="D2982" t="e">
            <v>#REF!</v>
          </cell>
          <cell r="J2982" t="e">
            <v>#REF!</v>
          </cell>
          <cell r="O2982" t="e">
            <v>#REF!</v>
          </cell>
          <cell r="P2982" t="e">
            <v>#REF!</v>
          </cell>
        </row>
        <row r="2983">
          <cell r="D2983" t="e">
            <v>#REF!</v>
          </cell>
          <cell r="J2983" t="e">
            <v>#REF!</v>
          </cell>
          <cell r="O2983" t="e">
            <v>#REF!</v>
          </cell>
          <cell r="P2983" t="e">
            <v>#REF!</v>
          </cell>
        </row>
        <row r="2984">
          <cell r="D2984" t="e">
            <v>#REF!</v>
          </cell>
          <cell r="J2984" t="e">
            <v>#REF!</v>
          </cell>
          <cell r="O2984" t="e">
            <v>#REF!</v>
          </cell>
          <cell r="P2984" t="e">
            <v>#REF!</v>
          </cell>
        </row>
        <row r="2985">
          <cell r="D2985" t="e">
            <v>#REF!</v>
          </cell>
          <cell r="J2985" t="e">
            <v>#REF!</v>
          </cell>
          <cell r="O2985" t="e">
            <v>#REF!</v>
          </cell>
          <cell r="P2985" t="e">
            <v>#REF!</v>
          </cell>
        </row>
        <row r="2986">
          <cell r="D2986" t="e">
            <v>#REF!</v>
          </cell>
          <cell r="J2986" t="e">
            <v>#REF!</v>
          </cell>
          <cell r="O2986" t="e">
            <v>#REF!</v>
          </cell>
          <cell r="P2986" t="e">
            <v>#REF!</v>
          </cell>
        </row>
        <row r="2987">
          <cell r="D2987" t="e">
            <v>#REF!</v>
          </cell>
          <cell r="J2987" t="e">
            <v>#REF!</v>
          </cell>
          <cell r="O2987" t="e">
            <v>#REF!</v>
          </cell>
          <cell r="P2987" t="e">
            <v>#REF!</v>
          </cell>
        </row>
        <row r="2988">
          <cell r="D2988" t="e">
            <v>#REF!</v>
          </cell>
          <cell r="J2988" t="e">
            <v>#REF!</v>
          </cell>
          <cell r="O2988" t="e">
            <v>#REF!</v>
          </cell>
          <cell r="P2988" t="e">
            <v>#REF!</v>
          </cell>
        </row>
        <row r="2989">
          <cell r="D2989" t="e">
            <v>#REF!</v>
          </cell>
          <cell r="J2989" t="e">
            <v>#REF!</v>
          </cell>
          <cell r="O2989" t="e">
            <v>#REF!</v>
          </cell>
          <cell r="P2989" t="e">
            <v>#REF!</v>
          </cell>
        </row>
        <row r="2990">
          <cell r="D2990" t="e">
            <v>#REF!</v>
          </cell>
          <cell r="J2990" t="e">
            <v>#REF!</v>
          </cell>
          <cell r="O2990" t="e">
            <v>#REF!</v>
          </cell>
          <cell r="P2990" t="e">
            <v>#REF!</v>
          </cell>
        </row>
        <row r="2991">
          <cell r="D2991" t="e">
            <v>#REF!</v>
          </cell>
          <cell r="J2991" t="e">
            <v>#REF!</v>
          </cell>
          <cell r="O2991" t="e">
            <v>#REF!</v>
          </cell>
          <cell r="P2991" t="e">
            <v>#REF!</v>
          </cell>
        </row>
        <row r="2992">
          <cell r="D2992" t="e">
            <v>#REF!</v>
          </cell>
          <cell r="J2992" t="e">
            <v>#REF!</v>
          </cell>
          <cell r="O2992" t="e">
            <v>#REF!</v>
          </cell>
          <cell r="P2992" t="e">
            <v>#REF!</v>
          </cell>
        </row>
        <row r="2993">
          <cell r="D2993" t="e">
            <v>#REF!</v>
          </cell>
          <cell r="J2993" t="e">
            <v>#REF!</v>
          </cell>
          <cell r="O2993" t="e">
            <v>#REF!</v>
          </cell>
          <cell r="P2993" t="e">
            <v>#REF!</v>
          </cell>
        </row>
        <row r="2994">
          <cell r="D2994" t="e">
            <v>#REF!</v>
          </cell>
          <cell r="J2994" t="e">
            <v>#REF!</v>
          </cell>
          <cell r="O2994" t="e">
            <v>#REF!</v>
          </cell>
          <cell r="P2994" t="e">
            <v>#REF!</v>
          </cell>
        </row>
        <row r="2995">
          <cell r="D2995" t="e">
            <v>#REF!</v>
          </cell>
          <cell r="J2995" t="e">
            <v>#REF!</v>
          </cell>
          <cell r="O2995" t="e">
            <v>#REF!</v>
          </cell>
          <cell r="P2995" t="e">
            <v>#REF!</v>
          </cell>
        </row>
        <row r="2996">
          <cell r="D2996" t="e">
            <v>#REF!</v>
          </cell>
          <cell r="J2996" t="e">
            <v>#REF!</v>
          </cell>
          <cell r="O2996" t="e">
            <v>#REF!</v>
          </cell>
          <cell r="P2996" t="e">
            <v>#REF!</v>
          </cell>
        </row>
        <row r="2997">
          <cell r="D2997" t="e">
            <v>#REF!</v>
          </cell>
          <cell r="J2997" t="e">
            <v>#REF!</v>
          </cell>
          <cell r="O2997" t="e">
            <v>#REF!</v>
          </cell>
          <cell r="P2997" t="e">
            <v>#REF!</v>
          </cell>
        </row>
        <row r="2998">
          <cell r="D2998" t="e">
            <v>#REF!</v>
          </cell>
          <cell r="J2998" t="e">
            <v>#REF!</v>
          </cell>
          <cell r="O2998" t="e">
            <v>#REF!</v>
          </cell>
          <cell r="P2998" t="e">
            <v>#REF!</v>
          </cell>
        </row>
        <row r="2999">
          <cell r="D2999" t="e">
            <v>#REF!</v>
          </cell>
          <cell r="J2999" t="e">
            <v>#REF!</v>
          </cell>
          <cell r="O2999" t="e">
            <v>#REF!</v>
          </cell>
          <cell r="P2999" t="e">
            <v>#REF!</v>
          </cell>
        </row>
        <row r="3000">
          <cell r="D3000" t="e">
            <v>#REF!</v>
          </cell>
          <cell r="J3000" t="e">
            <v>#REF!</v>
          </cell>
          <cell r="O3000" t="e">
            <v>#REF!</v>
          </cell>
          <cell r="P3000" t="e">
            <v>#REF!</v>
          </cell>
        </row>
        <row r="3001">
          <cell r="D3001" t="e">
            <v>#REF!</v>
          </cell>
          <cell r="J3001" t="e">
            <v>#REF!</v>
          </cell>
          <cell r="O3001" t="e">
            <v>#REF!</v>
          </cell>
          <cell r="P3001" t="e">
            <v>#REF!</v>
          </cell>
        </row>
        <row r="3002">
          <cell r="D3002" t="e">
            <v>#REF!</v>
          </cell>
          <cell r="J3002" t="e">
            <v>#REF!</v>
          </cell>
          <cell r="O3002" t="e">
            <v>#REF!</v>
          </cell>
          <cell r="P3002" t="e">
            <v>#REF!</v>
          </cell>
        </row>
        <row r="3003">
          <cell r="D3003" t="e">
            <v>#REF!</v>
          </cell>
          <cell r="J3003" t="e">
            <v>#REF!</v>
          </cell>
          <cell r="O3003" t="e">
            <v>#REF!</v>
          </cell>
          <cell r="P3003" t="e">
            <v>#REF!</v>
          </cell>
        </row>
        <row r="3004">
          <cell r="D3004" t="e">
            <v>#REF!</v>
          </cell>
          <cell r="J3004" t="e">
            <v>#REF!</v>
          </cell>
          <cell r="O3004" t="e">
            <v>#REF!</v>
          </cell>
          <cell r="P3004" t="e">
            <v>#REF!</v>
          </cell>
        </row>
        <row r="3005">
          <cell r="D3005" t="e">
            <v>#REF!</v>
          </cell>
          <cell r="J3005" t="e">
            <v>#REF!</v>
          </cell>
          <cell r="O3005" t="e">
            <v>#REF!</v>
          </cell>
          <cell r="P3005" t="e">
            <v>#REF!</v>
          </cell>
        </row>
        <row r="3006">
          <cell r="D3006" t="e">
            <v>#REF!</v>
          </cell>
          <cell r="J3006" t="e">
            <v>#REF!</v>
          </cell>
          <cell r="O3006" t="e">
            <v>#REF!</v>
          </cell>
          <cell r="P3006" t="e">
            <v>#REF!</v>
          </cell>
        </row>
        <row r="3007">
          <cell r="D3007" t="e">
            <v>#REF!</v>
          </cell>
          <cell r="J3007" t="e">
            <v>#REF!</v>
          </cell>
          <cell r="O3007" t="e">
            <v>#REF!</v>
          </cell>
          <cell r="P3007" t="e">
            <v>#REF!</v>
          </cell>
        </row>
        <row r="3008">
          <cell r="D3008" t="e">
            <v>#REF!</v>
          </cell>
          <cell r="J3008" t="e">
            <v>#REF!</v>
          </cell>
          <cell r="O3008" t="e">
            <v>#REF!</v>
          </cell>
          <cell r="P3008" t="e">
            <v>#REF!</v>
          </cell>
        </row>
        <row r="3009">
          <cell r="D3009" t="e">
            <v>#REF!</v>
          </cell>
          <cell r="J3009" t="e">
            <v>#REF!</v>
          </cell>
          <cell r="O3009" t="e">
            <v>#REF!</v>
          </cell>
          <cell r="P3009" t="e">
            <v>#REF!</v>
          </cell>
        </row>
        <row r="3010">
          <cell r="D3010" t="e">
            <v>#REF!</v>
          </cell>
          <cell r="J3010" t="e">
            <v>#REF!</v>
          </cell>
          <cell r="O3010" t="e">
            <v>#REF!</v>
          </cell>
          <cell r="P3010" t="e">
            <v>#REF!</v>
          </cell>
        </row>
        <row r="3011">
          <cell r="D3011" t="e">
            <v>#REF!</v>
          </cell>
          <cell r="J3011" t="e">
            <v>#REF!</v>
          </cell>
          <cell r="O3011" t="e">
            <v>#REF!</v>
          </cell>
          <cell r="P3011" t="e">
            <v>#REF!</v>
          </cell>
        </row>
        <row r="3012">
          <cell r="D3012" t="e">
            <v>#REF!</v>
          </cell>
          <cell r="J3012" t="e">
            <v>#REF!</v>
          </cell>
          <cell r="O3012" t="e">
            <v>#REF!</v>
          </cell>
          <cell r="P3012" t="e">
            <v>#REF!</v>
          </cell>
        </row>
        <row r="3013">
          <cell r="D3013" t="e">
            <v>#REF!</v>
          </cell>
          <cell r="J3013" t="e">
            <v>#REF!</v>
          </cell>
          <cell r="O3013" t="e">
            <v>#REF!</v>
          </cell>
          <cell r="P3013" t="e">
            <v>#REF!</v>
          </cell>
        </row>
        <row r="3014">
          <cell r="D3014" t="e">
            <v>#REF!</v>
          </cell>
          <cell r="J3014" t="e">
            <v>#REF!</v>
          </cell>
          <cell r="O3014" t="e">
            <v>#REF!</v>
          </cell>
          <cell r="P3014" t="e">
            <v>#REF!</v>
          </cell>
        </row>
        <row r="3015">
          <cell r="D3015" t="e">
            <v>#REF!</v>
          </cell>
          <cell r="J3015" t="e">
            <v>#REF!</v>
          </cell>
          <cell r="O3015" t="e">
            <v>#REF!</v>
          </cell>
          <cell r="P3015" t="e">
            <v>#REF!</v>
          </cell>
        </row>
        <row r="3016">
          <cell r="D3016" t="e">
            <v>#REF!</v>
          </cell>
          <cell r="J3016" t="e">
            <v>#REF!</v>
          </cell>
          <cell r="O3016" t="e">
            <v>#REF!</v>
          </cell>
          <cell r="P3016" t="e">
            <v>#REF!</v>
          </cell>
        </row>
        <row r="3017">
          <cell r="D3017" t="e">
            <v>#REF!</v>
          </cell>
          <cell r="J3017" t="e">
            <v>#REF!</v>
          </cell>
          <cell r="O3017" t="e">
            <v>#REF!</v>
          </cell>
          <cell r="P3017" t="e">
            <v>#REF!</v>
          </cell>
        </row>
        <row r="3018">
          <cell r="D3018" t="e">
            <v>#REF!</v>
          </cell>
          <cell r="J3018" t="e">
            <v>#REF!</v>
          </cell>
          <cell r="O3018" t="e">
            <v>#REF!</v>
          </cell>
          <cell r="P3018" t="e">
            <v>#REF!</v>
          </cell>
        </row>
        <row r="3019">
          <cell r="D3019" t="e">
            <v>#REF!</v>
          </cell>
          <cell r="J3019" t="e">
            <v>#REF!</v>
          </cell>
          <cell r="O3019" t="e">
            <v>#REF!</v>
          </cell>
          <cell r="P3019" t="e">
            <v>#REF!</v>
          </cell>
        </row>
        <row r="3020">
          <cell r="D3020" t="e">
            <v>#REF!</v>
          </cell>
          <cell r="J3020" t="e">
            <v>#REF!</v>
          </cell>
          <cell r="O3020" t="e">
            <v>#REF!</v>
          </cell>
          <cell r="P3020" t="e">
            <v>#REF!</v>
          </cell>
        </row>
        <row r="3021">
          <cell r="D3021" t="e">
            <v>#REF!</v>
          </cell>
          <cell r="J3021" t="e">
            <v>#REF!</v>
          </cell>
          <cell r="O3021" t="e">
            <v>#REF!</v>
          </cell>
          <cell r="P3021" t="e">
            <v>#REF!</v>
          </cell>
        </row>
        <row r="3022">
          <cell r="D3022" t="e">
            <v>#REF!</v>
          </cell>
          <cell r="J3022" t="e">
            <v>#REF!</v>
          </cell>
          <cell r="O3022" t="e">
            <v>#REF!</v>
          </cell>
          <cell r="P3022" t="e">
            <v>#REF!</v>
          </cell>
        </row>
        <row r="3023">
          <cell r="D3023" t="e">
            <v>#REF!</v>
          </cell>
          <cell r="J3023" t="e">
            <v>#REF!</v>
          </cell>
          <cell r="O3023" t="e">
            <v>#REF!</v>
          </cell>
          <cell r="P3023" t="e">
            <v>#REF!</v>
          </cell>
        </row>
        <row r="3024">
          <cell r="D3024" t="e">
            <v>#REF!</v>
          </cell>
          <cell r="J3024" t="e">
            <v>#REF!</v>
          </cell>
          <cell r="O3024" t="e">
            <v>#REF!</v>
          </cell>
          <cell r="P3024" t="e">
            <v>#REF!</v>
          </cell>
        </row>
        <row r="3025">
          <cell r="D3025" t="e">
            <v>#REF!</v>
          </cell>
          <cell r="J3025" t="e">
            <v>#REF!</v>
          </cell>
          <cell r="O3025" t="e">
            <v>#REF!</v>
          </cell>
          <cell r="P3025" t="e">
            <v>#REF!</v>
          </cell>
        </row>
        <row r="3026">
          <cell r="D3026" t="e">
            <v>#REF!</v>
          </cell>
          <cell r="J3026" t="e">
            <v>#REF!</v>
          </cell>
          <cell r="O3026" t="e">
            <v>#REF!</v>
          </cell>
          <cell r="P3026" t="e">
            <v>#REF!</v>
          </cell>
        </row>
        <row r="3027">
          <cell r="D3027" t="e">
            <v>#REF!</v>
          </cell>
          <cell r="J3027" t="e">
            <v>#REF!</v>
          </cell>
          <cell r="O3027" t="e">
            <v>#REF!</v>
          </cell>
          <cell r="P3027" t="e">
            <v>#REF!</v>
          </cell>
        </row>
        <row r="3028">
          <cell r="D3028" t="e">
            <v>#REF!</v>
          </cell>
          <cell r="J3028" t="e">
            <v>#REF!</v>
          </cell>
          <cell r="O3028" t="e">
            <v>#REF!</v>
          </cell>
          <cell r="P3028" t="e">
            <v>#REF!</v>
          </cell>
        </row>
        <row r="3029">
          <cell r="D3029" t="e">
            <v>#REF!</v>
          </cell>
          <cell r="J3029" t="e">
            <v>#REF!</v>
          </cell>
          <cell r="O3029" t="e">
            <v>#REF!</v>
          </cell>
          <cell r="P3029" t="e">
            <v>#REF!</v>
          </cell>
        </row>
        <row r="3030">
          <cell r="D3030" t="e">
            <v>#REF!</v>
          </cell>
          <cell r="J3030" t="e">
            <v>#REF!</v>
          </cell>
          <cell r="O3030" t="e">
            <v>#REF!</v>
          </cell>
          <cell r="P3030" t="e">
            <v>#REF!</v>
          </cell>
        </row>
        <row r="3031">
          <cell r="D3031" t="e">
            <v>#REF!</v>
          </cell>
          <cell r="J3031" t="e">
            <v>#REF!</v>
          </cell>
          <cell r="O3031" t="e">
            <v>#REF!</v>
          </cell>
          <cell r="P3031" t="e">
            <v>#REF!</v>
          </cell>
        </row>
        <row r="3032">
          <cell r="D3032" t="e">
            <v>#REF!</v>
          </cell>
          <cell r="J3032" t="e">
            <v>#REF!</v>
          </cell>
          <cell r="O3032" t="e">
            <v>#REF!</v>
          </cell>
          <cell r="P3032" t="e">
            <v>#REF!</v>
          </cell>
        </row>
        <row r="3033">
          <cell r="D3033" t="e">
            <v>#REF!</v>
          </cell>
          <cell r="J3033" t="e">
            <v>#REF!</v>
          </cell>
          <cell r="O3033" t="e">
            <v>#REF!</v>
          </cell>
          <cell r="P3033" t="e">
            <v>#REF!</v>
          </cell>
        </row>
        <row r="3034">
          <cell r="D3034" t="e">
            <v>#REF!</v>
          </cell>
          <cell r="J3034" t="e">
            <v>#REF!</v>
          </cell>
          <cell r="O3034" t="e">
            <v>#REF!</v>
          </cell>
          <cell r="P3034" t="e">
            <v>#REF!</v>
          </cell>
        </row>
        <row r="3035">
          <cell r="D3035" t="e">
            <v>#REF!</v>
          </cell>
          <cell r="J3035" t="e">
            <v>#REF!</v>
          </cell>
          <cell r="O3035" t="e">
            <v>#REF!</v>
          </cell>
          <cell r="P3035" t="e">
            <v>#REF!</v>
          </cell>
        </row>
        <row r="3036">
          <cell r="D3036" t="e">
            <v>#REF!</v>
          </cell>
          <cell r="J3036" t="e">
            <v>#REF!</v>
          </cell>
          <cell r="O3036" t="e">
            <v>#REF!</v>
          </cell>
          <cell r="P3036" t="e">
            <v>#REF!</v>
          </cell>
        </row>
        <row r="3037">
          <cell r="D3037" t="e">
            <v>#REF!</v>
          </cell>
          <cell r="J3037" t="e">
            <v>#REF!</v>
          </cell>
          <cell r="O3037" t="e">
            <v>#REF!</v>
          </cell>
          <cell r="P3037" t="e">
            <v>#REF!</v>
          </cell>
        </row>
        <row r="3038">
          <cell r="D3038" t="e">
            <v>#REF!</v>
          </cell>
          <cell r="J3038" t="e">
            <v>#REF!</v>
          </cell>
          <cell r="O3038" t="e">
            <v>#REF!</v>
          </cell>
          <cell r="P3038" t="e">
            <v>#REF!</v>
          </cell>
        </row>
        <row r="3039">
          <cell r="D3039" t="e">
            <v>#REF!</v>
          </cell>
          <cell r="J3039" t="e">
            <v>#REF!</v>
          </cell>
          <cell r="O3039" t="e">
            <v>#REF!</v>
          </cell>
          <cell r="P3039" t="e">
            <v>#REF!</v>
          </cell>
        </row>
        <row r="3040">
          <cell r="D3040" t="e">
            <v>#REF!</v>
          </cell>
          <cell r="J3040" t="e">
            <v>#REF!</v>
          </cell>
          <cell r="O3040" t="e">
            <v>#REF!</v>
          </cell>
          <cell r="P3040" t="e">
            <v>#REF!</v>
          </cell>
        </row>
        <row r="3041">
          <cell r="D3041" t="e">
            <v>#REF!</v>
          </cell>
          <cell r="J3041" t="e">
            <v>#REF!</v>
          </cell>
          <cell r="O3041" t="e">
            <v>#REF!</v>
          </cell>
          <cell r="P3041" t="e">
            <v>#REF!</v>
          </cell>
        </row>
        <row r="3042">
          <cell r="D3042" t="e">
            <v>#REF!</v>
          </cell>
          <cell r="J3042" t="e">
            <v>#REF!</v>
          </cell>
          <cell r="O3042" t="e">
            <v>#REF!</v>
          </cell>
          <cell r="P3042" t="e">
            <v>#REF!</v>
          </cell>
        </row>
        <row r="3043">
          <cell r="D3043" t="e">
            <v>#REF!</v>
          </cell>
          <cell r="J3043" t="e">
            <v>#REF!</v>
          </cell>
          <cell r="O3043" t="e">
            <v>#REF!</v>
          </cell>
          <cell r="P3043" t="e">
            <v>#REF!</v>
          </cell>
        </row>
        <row r="3044">
          <cell r="D3044" t="e">
            <v>#REF!</v>
          </cell>
          <cell r="J3044" t="e">
            <v>#REF!</v>
          </cell>
          <cell r="O3044" t="e">
            <v>#REF!</v>
          </cell>
          <cell r="P3044" t="e">
            <v>#REF!</v>
          </cell>
        </row>
        <row r="3045">
          <cell r="D3045" t="e">
            <v>#REF!</v>
          </cell>
          <cell r="J3045" t="e">
            <v>#REF!</v>
          </cell>
          <cell r="O3045" t="e">
            <v>#REF!</v>
          </cell>
          <cell r="P3045" t="e">
            <v>#REF!</v>
          </cell>
        </row>
        <row r="3046">
          <cell r="D3046" t="e">
            <v>#REF!</v>
          </cell>
          <cell r="J3046" t="e">
            <v>#REF!</v>
          </cell>
          <cell r="O3046" t="e">
            <v>#REF!</v>
          </cell>
          <cell r="P3046" t="e">
            <v>#REF!</v>
          </cell>
        </row>
        <row r="3047">
          <cell r="D3047" t="e">
            <v>#REF!</v>
          </cell>
          <cell r="J3047" t="e">
            <v>#REF!</v>
          </cell>
          <cell r="O3047" t="e">
            <v>#REF!</v>
          </cell>
          <cell r="P3047" t="e">
            <v>#REF!</v>
          </cell>
        </row>
        <row r="3048">
          <cell r="D3048" t="e">
            <v>#REF!</v>
          </cell>
          <cell r="J3048" t="e">
            <v>#REF!</v>
          </cell>
          <cell r="O3048" t="e">
            <v>#REF!</v>
          </cell>
          <cell r="P3048" t="e">
            <v>#REF!</v>
          </cell>
        </row>
        <row r="3049">
          <cell r="D3049" t="e">
            <v>#REF!</v>
          </cell>
          <cell r="J3049" t="e">
            <v>#REF!</v>
          </cell>
          <cell r="O3049" t="e">
            <v>#REF!</v>
          </cell>
          <cell r="P3049" t="e">
            <v>#REF!</v>
          </cell>
        </row>
        <row r="3050">
          <cell r="D3050" t="e">
            <v>#REF!</v>
          </cell>
          <cell r="J3050" t="e">
            <v>#REF!</v>
          </cell>
          <cell r="O3050" t="e">
            <v>#REF!</v>
          </cell>
          <cell r="P3050" t="e">
            <v>#REF!</v>
          </cell>
        </row>
        <row r="3051">
          <cell r="D3051" t="e">
            <v>#REF!</v>
          </cell>
          <cell r="J3051" t="e">
            <v>#REF!</v>
          </cell>
          <cell r="O3051" t="e">
            <v>#REF!</v>
          </cell>
          <cell r="P3051" t="e">
            <v>#REF!</v>
          </cell>
        </row>
        <row r="3052">
          <cell r="D3052" t="e">
            <v>#REF!</v>
          </cell>
          <cell r="J3052" t="e">
            <v>#REF!</v>
          </cell>
          <cell r="O3052" t="e">
            <v>#REF!</v>
          </cell>
          <cell r="P3052" t="e">
            <v>#REF!</v>
          </cell>
        </row>
        <row r="3053">
          <cell r="D3053" t="e">
            <v>#REF!</v>
          </cell>
          <cell r="J3053" t="e">
            <v>#REF!</v>
          </cell>
          <cell r="O3053" t="e">
            <v>#REF!</v>
          </cell>
          <cell r="P3053" t="e">
            <v>#REF!</v>
          </cell>
        </row>
        <row r="3054">
          <cell r="D3054" t="e">
            <v>#REF!</v>
          </cell>
          <cell r="J3054" t="e">
            <v>#REF!</v>
          </cell>
          <cell r="O3054" t="e">
            <v>#REF!</v>
          </cell>
          <cell r="P3054" t="e">
            <v>#REF!</v>
          </cell>
        </row>
        <row r="3055">
          <cell r="D3055" t="e">
            <v>#REF!</v>
          </cell>
          <cell r="J3055" t="e">
            <v>#REF!</v>
          </cell>
          <cell r="O3055" t="e">
            <v>#REF!</v>
          </cell>
          <cell r="P3055" t="e">
            <v>#REF!</v>
          </cell>
        </row>
        <row r="3056">
          <cell r="D3056" t="e">
            <v>#REF!</v>
          </cell>
          <cell r="J3056" t="e">
            <v>#REF!</v>
          </cell>
          <cell r="O3056" t="e">
            <v>#REF!</v>
          </cell>
          <cell r="P3056" t="e">
            <v>#REF!</v>
          </cell>
        </row>
        <row r="3057">
          <cell r="D3057" t="e">
            <v>#REF!</v>
          </cell>
          <cell r="J3057" t="e">
            <v>#REF!</v>
          </cell>
          <cell r="O3057" t="e">
            <v>#REF!</v>
          </cell>
          <cell r="P3057" t="e">
            <v>#REF!</v>
          </cell>
        </row>
        <row r="3058">
          <cell r="D3058" t="e">
            <v>#REF!</v>
          </cell>
          <cell r="J3058" t="e">
            <v>#REF!</v>
          </cell>
          <cell r="O3058" t="e">
            <v>#REF!</v>
          </cell>
          <cell r="P3058" t="e">
            <v>#REF!</v>
          </cell>
        </row>
        <row r="3059">
          <cell r="D3059" t="e">
            <v>#REF!</v>
          </cell>
          <cell r="J3059" t="e">
            <v>#REF!</v>
          </cell>
          <cell r="O3059" t="e">
            <v>#REF!</v>
          </cell>
          <cell r="P3059" t="e">
            <v>#REF!</v>
          </cell>
        </row>
        <row r="3060">
          <cell r="D3060" t="e">
            <v>#REF!</v>
          </cell>
          <cell r="J3060" t="e">
            <v>#REF!</v>
          </cell>
          <cell r="O3060" t="e">
            <v>#REF!</v>
          </cell>
          <cell r="P3060" t="e">
            <v>#REF!</v>
          </cell>
        </row>
        <row r="3061">
          <cell r="D3061" t="e">
            <v>#REF!</v>
          </cell>
          <cell r="J3061" t="e">
            <v>#REF!</v>
          </cell>
          <cell r="O3061" t="e">
            <v>#REF!</v>
          </cell>
          <cell r="P3061" t="e">
            <v>#REF!</v>
          </cell>
        </row>
        <row r="3062">
          <cell r="D3062" t="e">
            <v>#REF!</v>
          </cell>
          <cell r="J3062" t="e">
            <v>#REF!</v>
          </cell>
          <cell r="O3062" t="e">
            <v>#REF!</v>
          </cell>
          <cell r="P3062" t="e">
            <v>#REF!</v>
          </cell>
        </row>
        <row r="3063">
          <cell r="D3063" t="e">
            <v>#REF!</v>
          </cell>
          <cell r="J3063" t="e">
            <v>#REF!</v>
          </cell>
          <cell r="O3063" t="e">
            <v>#REF!</v>
          </cell>
          <cell r="P3063" t="e">
            <v>#REF!</v>
          </cell>
        </row>
        <row r="3064">
          <cell r="D3064" t="e">
            <v>#REF!</v>
          </cell>
          <cell r="J3064" t="e">
            <v>#REF!</v>
          </cell>
          <cell r="O3064" t="e">
            <v>#REF!</v>
          </cell>
          <cell r="P3064" t="e">
            <v>#REF!</v>
          </cell>
        </row>
        <row r="3065">
          <cell r="D3065" t="e">
            <v>#REF!</v>
          </cell>
          <cell r="J3065" t="e">
            <v>#REF!</v>
          </cell>
          <cell r="O3065" t="e">
            <v>#REF!</v>
          </cell>
          <cell r="P3065" t="e">
            <v>#REF!</v>
          </cell>
        </row>
        <row r="3066">
          <cell r="D3066" t="e">
            <v>#REF!</v>
          </cell>
          <cell r="J3066" t="e">
            <v>#REF!</v>
          </cell>
          <cell r="O3066" t="e">
            <v>#REF!</v>
          </cell>
          <cell r="P3066" t="e">
            <v>#REF!</v>
          </cell>
        </row>
        <row r="3067">
          <cell r="D3067" t="e">
            <v>#REF!</v>
          </cell>
          <cell r="J3067" t="e">
            <v>#REF!</v>
          </cell>
          <cell r="O3067" t="e">
            <v>#REF!</v>
          </cell>
          <cell r="P3067" t="e">
            <v>#REF!</v>
          </cell>
        </row>
        <row r="3068">
          <cell r="D3068" t="e">
            <v>#REF!</v>
          </cell>
          <cell r="J3068" t="e">
            <v>#REF!</v>
          </cell>
          <cell r="O3068" t="e">
            <v>#REF!</v>
          </cell>
          <cell r="P3068" t="e">
            <v>#REF!</v>
          </cell>
        </row>
        <row r="3069">
          <cell r="D3069" t="e">
            <v>#REF!</v>
          </cell>
          <cell r="J3069" t="e">
            <v>#REF!</v>
          </cell>
          <cell r="O3069" t="e">
            <v>#REF!</v>
          </cell>
          <cell r="P3069" t="e">
            <v>#REF!</v>
          </cell>
        </row>
        <row r="3070">
          <cell r="D3070" t="e">
            <v>#REF!</v>
          </cell>
          <cell r="J3070" t="e">
            <v>#REF!</v>
          </cell>
          <cell r="O3070" t="e">
            <v>#REF!</v>
          </cell>
          <cell r="P3070" t="e">
            <v>#REF!</v>
          </cell>
        </row>
        <row r="3071">
          <cell r="D3071" t="e">
            <v>#REF!</v>
          </cell>
          <cell r="J3071" t="e">
            <v>#REF!</v>
          </cell>
          <cell r="O3071" t="e">
            <v>#REF!</v>
          </cell>
          <cell r="P3071" t="e">
            <v>#REF!</v>
          </cell>
        </row>
        <row r="3072">
          <cell r="D3072" t="e">
            <v>#REF!</v>
          </cell>
          <cell r="J3072" t="e">
            <v>#REF!</v>
          </cell>
          <cell r="O3072" t="e">
            <v>#REF!</v>
          </cell>
          <cell r="P3072" t="e">
            <v>#REF!</v>
          </cell>
        </row>
        <row r="3073">
          <cell r="D3073" t="e">
            <v>#REF!</v>
          </cell>
          <cell r="J3073" t="e">
            <v>#REF!</v>
          </cell>
          <cell r="O3073" t="e">
            <v>#REF!</v>
          </cell>
          <cell r="P3073" t="e">
            <v>#REF!</v>
          </cell>
        </row>
        <row r="3074">
          <cell r="D3074" t="e">
            <v>#REF!</v>
          </cell>
          <cell r="J3074" t="e">
            <v>#REF!</v>
          </cell>
          <cell r="O3074" t="e">
            <v>#REF!</v>
          </cell>
          <cell r="P3074" t="e">
            <v>#REF!</v>
          </cell>
        </row>
        <row r="3075">
          <cell r="D3075" t="e">
            <v>#REF!</v>
          </cell>
          <cell r="J3075" t="e">
            <v>#REF!</v>
          </cell>
          <cell r="O3075" t="e">
            <v>#REF!</v>
          </cell>
          <cell r="P3075" t="e">
            <v>#REF!</v>
          </cell>
        </row>
        <row r="3076">
          <cell r="D3076" t="e">
            <v>#REF!</v>
          </cell>
          <cell r="J3076" t="e">
            <v>#REF!</v>
          </cell>
          <cell r="O3076" t="e">
            <v>#REF!</v>
          </cell>
          <cell r="P3076" t="e">
            <v>#REF!</v>
          </cell>
        </row>
        <row r="3077">
          <cell r="D3077" t="e">
            <v>#REF!</v>
          </cell>
          <cell r="J3077" t="e">
            <v>#REF!</v>
          </cell>
          <cell r="O3077" t="e">
            <v>#REF!</v>
          </cell>
          <cell r="P3077" t="e">
            <v>#REF!</v>
          </cell>
        </row>
        <row r="3078">
          <cell r="D3078" t="e">
            <v>#REF!</v>
          </cell>
          <cell r="J3078" t="e">
            <v>#REF!</v>
          </cell>
          <cell r="O3078" t="e">
            <v>#REF!</v>
          </cell>
          <cell r="P3078" t="e">
            <v>#REF!</v>
          </cell>
        </row>
        <row r="3079">
          <cell r="D3079" t="e">
            <v>#REF!</v>
          </cell>
          <cell r="J3079" t="e">
            <v>#REF!</v>
          </cell>
          <cell r="O3079" t="e">
            <v>#REF!</v>
          </cell>
          <cell r="P3079" t="e">
            <v>#REF!</v>
          </cell>
        </row>
        <row r="3080">
          <cell r="D3080" t="e">
            <v>#REF!</v>
          </cell>
          <cell r="J3080" t="e">
            <v>#REF!</v>
          </cell>
          <cell r="O3080" t="e">
            <v>#REF!</v>
          </cell>
          <cell r="P3080" t="e">
            <v>#REF!</v>
          </cell>
        </row>
        <row r="3081">
          <cell r="D3081" t="e">
            <v>#REF!</v>
          </cell>
          <cell r="J3081" t="e">
            <v>#REF!</v>
          </cell>
          <cell r="O3081" t="e">
            <v>#REF!</v>
          </cell>
          <cell r="P3081" t="e">
            <v>#REF!</v>
          </cell>
        </row>
        <row r="3082">
          <cell r="D3082" t="e">
            <v>#REF!</v>
          </cell>
          <cell r="J3082" t="e">
            <v>#REF!</v>
          </cell>
          <cell r="O3082" t="e">
            <v>#REF!</v>
          </cell>
          <cell r="P3082" t="e">
            <v>#REF!</v>
          </cell>
        </row>
        <row r="3083">
          <cell r="D3083" t="e">
            <v>#REF!</v>
          </cell>
          <cell r="J3083" t="e">
            <v>#REF!</v>
          </cell>
          <cell r="O3083" t="e">
            <v>#REF!</v>
          </cell>
          <cell r="P3083" t="e">
            <v>#REF!</v>
          </cell>
        </row>
        <row r="3084">
          <cell r="D3084" t="e">
            <v>#REF!</v>
          </cell>
          <cell r="J3084" t="e">
            <v>#REF!</v>
          </cell>
          <cell r="O3084" t="e">
            <v>#REF!</v>
          </cell>
          <cell r="P3084" t="e">
            <v>#REF!</v>
          </cell>
        </row>
        <row r="3085">
          <cell r="D3085" t="e">
            <v>#REF!</v>
          </cell>
          <cell r="J3085" t="e">
            <v>#REF!</v>
          </cell>
          <cell r="O3085" t="e">
            <v>#REF!</v>
          </cell>
          <cell r="P3085" t="e">
            <v>#REF!</v>
          </cell>
        </row>
        <row r="3086">
          <cell r="D3086" t="e">
            <v>#REF!</v>
          </cell>
          <cell r="J3086" t="e">
            <v>#REF!</v>
          </cell>
          <cell r="O3086" t="e">
            <v>#REF!</v>
          </cell>
          <cell r="P3086" t="e">
            <v>#REF!</v>
          </cell>
        </row>
        <row r="3087">
          <cell r="D3087" t="e">
            <v>#REF!</v>
          </cell>
          <cell r="J3087" t="e">
            <v>#REF!</v>
          </cell>
          <cell r="O3087" t="e">
            <v>#REF!</v>
          </cell>
          <cell r="P3087" t="e">
            <v>#REF!</v>
          </cell>
        </row>
        <row r="3088">
          <cell r="D3088" t="e">
            <v>#REF!</v>
          </cell>
          <cell r="J3088" t="e">
            <v>#REF!</v>
          </cell>
          <cell r="O3088" t="e">
            <v>#REF!</v>
          </cell>
          <cell r="P3088" t="e">
            <v>#REF!</v>
          </cell>
        </row>
        <row r="3089">
          <cell r="D3089" t="e">
            <v>#REF!</v>
          </cell>
          <cell r="J3089" t="e">
            <v>#REF!</v>
          </cell>
          <cell r="O3089" t="e">
            <v>#REF!</v>
          </cell>
          <cell r="P3089" t="e">
            <v>#REF!</v>
          </cell>
        </row>
        <row r="3090">
          <cell r="D3090" t="e">
            <v>#REF!</v>
          </cell>
          <cell r="J3090" t="e">
            <v>#REF!</v>
          </cell>
          <cell r="O3090" t="e">
            <v>#REF!</v>
          </cell>
          <cell r="P3090" t="e">
            <v>#REF!</v>
          </cell>
        </row>
        <row r="3091">
          <cell r="D3091" t="e">
            <v>#REF!</v>
          </cell>
          <cell r="J3091" t="e">
            <v>#REF!</v>
          </cell>
          <cell r="O3091" t="e">
            <v>#REF!</v>
          </cell>
          <cell r="P3091" t="e">
            <v>#REF!</v>
          </cell>
        </row>
        <row r="3092">
          <cell r="D3092" t="e">
            <v>#REF!</v>
          </cell>
          <cell r="J3092" t="e">
            <v>#REF!</v>
          </cell>
          <cell r="O3092" t="e">
            <v>#REF!</v>
          </cell>
          <cell r="P3092" t="e">
            <v>#REF!</v>
          </cell>
        </row>
        <row r="3093">
          <cell r="D3093" t="e">
            <v>#REF!</v>
          </cell>
          <cell r="J3093" t="e">
            <v>#REF!</v>
          </cell>
          <cell r="O3093" t="e">
            <v>#REF!</v>
          </cell>
          <cell r="P3093" t="e">
            <v>#REF!</v>
          </cell>
        </row>
        <row r="3094">
          <cell r="D3094" t="e">
            <v>#REF!</v>
          </cell>
          <cell r="J3094" t="e">
            <v>#REF!</v>
          </cell>
          <cell r="O3094" t="e">
            <v>#REF!</v>
          </cell>
          <cell r="P3094" t="e">
            <v>#REF!</v>
          </cell>
        </row>
        <row r="3095">
          <cell r="D3095" t="e">
            <v>#REF!</v>
          </cell>
          <cell r="J3095" t="e">
            <v>#REF!</v>
          </cell>
          <cell r="O3095" t="e">
            <v>#REF!</v>
          </cell>
          <cell r="P3095" t="e">
            <v>#REF!</v>
          </cell>
        </row>
        <row r="3096">
          <cell r="D3096" t="e">
            <v>#REF!</v>
          </cell>
          <cell r="J3096" t="e">
            <v>#REF!</v>
          </cell>
          <cell r="O3096" t="e">
            <v>#REF!</v>
          </cell>
          <cell r="P3096" t="e">
            <v>#REF!</v>
          </cell>
        </row>
        <row r="3097">
          <cell r="D3097" t="e">
            <v>#REF!</v>
          </cell>
          <cell r="J3097" t="e">
            <v>#REF!</v>
          </cell>
          <cell r="O3097" t="e">
            <v>#REF!</v>
          </cell>
          <cell r="P3097" t="e">
            <v>#REF!</v>
          </cell>
        </row>
        <row r="3098">
          <cell r="D3098" t="e">
            <v>#REF!</v>
          </cell>
          <cell r="J3098" t="e">
            <v>#REF!</v>
          </cell>
          <cell r="O3098" t="e">
            <v>#REF!</v>
          </cell>
          <cell r="P3098" t="e">
            <v>#REF!</v>
          </cell>
        </row>
        <row r="3099">
          <cell r="D3099" t="e">
            <v>#REF!</v>
          </cell>
          <cell r="J3099" t="e">
            <v>#REF!</v>
          </cell>
          <cell r="O3099" t="e">
            <v>#REF!</v>
          </cell>
          <cell r="P3099" t="e">
            <v>#REF!</v>
          </cell>
        </row>
        <row r="3100">
          <cell r="D3100" t="e">
            <v>#REF!</v>
          </cell>
          <cell r="J3100" t="e">
            <v>#REF!</v>
          </cell>
          <cell r="O3100" t="e">
            <v>#REF!</v>
          </cell>
          <cell r="P3100" t="e">
            <v>#REF!</v>
          </cell>
        </row>
        <row r="3101">
          <cell r="D3101" t="e">
            <v>#REF!</v>
          </cell>
          <cell r="J3101" t="e">
            <v>#REF!</v>
          </cell>
          <cell r="O3101" t="e">
            <v>#REF!</v>
          </cell>
          <cell r="P3101" t="e">
            <v>#REF!</v>
          </cell>
        </row>
        <row r="3102">
          <cell r="D3102" t="e">
            <v>#REF!</v>
          </cell>
          <cell r="J3102" t="e">
            <v>#REF!</v>
          </cell>
          <cell r="O3102" t="e">
            <v>#REF!</v>
          </cell>
          <cell r="P3102" t="e">
            <v>#REF!</v>
          </cell>
        </row>
        <row r="3103">
          <cell r="D3103" t="e">
            <v>#REF!</v>
          </cell>
          <cell r="J3103" t="e">
            <v>#REF!</v>
          </cell>
          <cell r="O3103" t="e">
            <v>#REF!</v>
          </cell>
          <cell r="P3103" t="e">
            <v>#REF!</v>
          </cell>
        </row>
        <row r="3104">
          <cell r="D3104" t="e">
            <v>#REF!</v>
          </cell>
          <cell r="J3104" t="e">
            <v>#REF!</v>
          </cell>
          <cell r="O3104" t="e">
            <v>#REF!</v>
          </cell>
          <cell r="P3104" t="e">
            <v>#REF!</v>
          </cell>
        </row>
        <row r="3105">
          <cell r="D3105" t="e">
            <v>#REF!</v>
          </cell>
          <cell r="J3105" t="e">
            <v>#REF!</v>
          </cell>
          <cell r="O3105" t="e">
            <v>#REF!</v>
          </cell>
          <cell r="P3105" t="e">
            <v>#REF!</v>
          </cell>
        </row>
        <row r="3106">
          <cell r="D3106" t="e">
            <v>#REF!</v>
          </cell>
          <cell r="J3106" t="e">
            <v>#REF!</v>
          </cell>
          <cell r="O3106" t="e">
            <v>#REF!</v>
          </cell>
          <cell r="P3106" t="e">
            <v>#REF!</v>
          </cell>
        </row>
        <row r="3107">
          <cell r="D3107" t="e">
            <v>#REF!</v>
          </cell>
          <cell r="J3107" t="e">
            <v>#REF!</v>
          </cell>
          <cell r="O3107" t="e">
            <v>#REF!</v>
          </cell>
          <cell r="P3107" t="e">
            <v>#REF!</v>
          </cell>
        </row>
        <row r="3108">
          <cell r="D3108" t="e">
            <v>#REF!</v>
          </cell>
          <cell r="J3108" t="e">
            <v>#REF!</v>
          </cell>
          <cell r="O3108" t="e">
            <v>#REF!</v>
          </cell>
          <cell r="P3108" t="e">
            <v>#REF!</v>
          </cell>
        </row>
        <row r="3109">
          <cell r="D3109" t="e">
            <v>#REF!</v>
          </cell>
          <cell r="J3109" t="e">
            <v>#REF!</v>
          </cell>
          <cell r="O3109" t="e">
            <v>#REF!</v>
          </cell>
          <cell r="P3109" t="e">
            <v>#REF!</v>
          </cell>
        </row>
        <row r="3110">
          <cell r="D3110" t="e">
            <v>#REF!</v>
          </cell>
          <cell r="J3110" t="e">
            <v>#REF!</v>
          </cell>
          <cell r="O3110" t="e">
            <v>#REF!</v>
          </cell>
          <cell r="P3110" t="e">
            <v>#REF!</v>
          </cell>
        </row>
        <row r="3111">
          <cell r="D3111" t="e">
            <v>#REF!</v>
          </cell>
          <cell r="J3111" t="e">
            <v>#REF!</v>
          </cell>
          <cell r="O3111" t="e">
            <v>#REF!</v>
          </cell>
          <cell r="P3111" t="e">
            <v>#REF!</v>
          </cell>
        </row>
        <row r="3112">
          <cell r="D3112" t="e">
            <v>#REF!</v>
          </cell>
          <cell r="J3112" t="e">
            <v>#REF!</v>
          </cell>
          <cell r="O3112" t="e">
            <v>#REF!</v>
          </cell>
          <cell r="P3112" t="e">
            <v>#REF!</v>
          </cell>
        </row>
        <row r="3113">
          <cell r="D3113" t="e">
            <v>#REF!</v>
          </cell>
          <cell r="J3113" t="e">
            <v>#REF!</v>
          </cell>
          <cell r="O3113" t="e">
            <v>#REF!</v>
          </cell>
          <cell r="P3113" t="e">
            <v>#REF!</v>
          </cell>
        </row>
        <row r="3114">
          <cell r="D3114" t="e">
            <v>#REF!</v>
          </cell>
          <cell r="J3114" t="e">
            <v>#REF!</v>
          </cell>
          <cell r="O3114" t="e">
            <v>#REF!</v>
          </cell>
          <cell r="P3114" t="e">
            <v>#REF!</v>
          </cell>
        </row>
        <row r="3115">
          <cell r="D3115" t="e">
            <v>#REF!</v>
          </cell>
          <cell r="J3115" t="e">
            <v>#REF!</v>
          </cell>
          <cell r="O3115" t="e">
            <v>#REF!</v>
          </cell>
          <cell r="P3115" t="e">
            <v>#REF!</v>
          </cell>
        </row>
        <row r="3116">
          <cell r="D3116" t="e">
            <v>#REF!</v>
          </cell>
          <cell r="J3116" t="e">
            <v>#REF!</v>
          </cell>
          <cell r="O3116" t="e">
            <v>#REF!</v>
          </cell>
          <cell r="P3116" t="e">
            <v>#REF!</v>
          </cell>
        </row>
        <row r="3117">
          <cell r="D3117" t="e">
            <v>#REF!</v>
          </cell>
          <cell r="J3117" t="e">
            <v>#REF!</v>
          </cell>
          <cell r="O3117" t="e">
            <v>#REF!</v>
          </cell>
          <cell r="P3117" t="e">
            <v>#REF!</v>
          </cell>
        </row>
        <row r="3118">
          <cell r="D3118" t="e">
            <v>#REF!</v>
          </cell>
          <cell r="J3118" t="e">
            <v>#REF!</v>
          </cell>
          <cell r="O3118" t="e">
            <v>#REF!</v>
          </cell>
          <cell r="P3118" t="e">
            <v>#REF!</v>
          </cell>
        </row>
        <row r="3119">
          <cell r="D3119" t="e">
            <v>#REF!</v>
          </cell>
          <cell r="J3119" t="e">
            <v>#REF!</v>
          </cell>
          <cell r="O3119" t="e">
            <v>#REF!</v>
          </cell>
          <cell r="P3119" t="e">
            <v>#REF!</v>
          </cell>
        </row>
        <row r="3120">
          <cell r="D3120" t="e">
            <v>#REF!</v>
          </cell>
          <cell r="J3120" t="e">
            <v>#REF!</v>
          </cell>
          <cell r="O3120" t="e">
            <v>#REF!</v>
          </cell>
          <cell r="P3120" t="e">
            <v>#REF!</v>
          </cell>
        </row>
        <row r="3121">
          <cell r="D3121" t="e">
            <v>#REF!</v>
          </cell>
          <cell r="J3121" t="e">
            <v>#REF!</v>
          </cell>
          <cell r="O3121" t="e">
            <v>#REF!</v>
          </cell>
          <cell r="P3121" t="e">
            <v>#REF!</v>
          </cell>
        </row>
        <row r="3122">
          <cell r="D3122" t="e">
            <v>#REF!</v>
          </cell>
          <cell r="J3122" t="e">
            <v>#REF!</v>
          </cell>
          <cell r="O3122" t="e">
            <v>#REF!</v>
          </cell>
          <cell r="P3122" t="e">
            <v>#REF!</v>
          </cell>
        </row>
        <row r="3123">
          <cell r="D3123" t="e">
            <v>#REF!</v>
          </cell>
          <cell r="J3123" t="e">
            <v>#REF!</v>
          </cell>
          <cell r="O3123" t="e">
            <v>#REF!</v>
          </cell>
          <cell r="P3123" t="e">
            <v>#REF!</v>
          </cell>
        </row>
        <row r="3124">
          <cell r="D3124" t="e">
            <v>#REF!</v>
          </cell>
          <cell r="J3124" t="e">
            <v>#REF!</v>
          </cell>
          <cell r="O3124" t="e">
            <v>#REF!</v>
          </cell>
          <cell r="P3124" t="e">
            <v>#REF!</v>
          </cell>
        </row>
        <row r="3125">
          <cell r="D3125" t="e">
            <v>#REF!</v>
          </cell>
          <cell r="J3125" t="e">
            <v>#REF!</v>
          </cell>
          <cell r="O3125" t="e">
            <v>#REF!</v>
          </cell>
          <cell r="P3125" t="e">
            <v>#REF!</v>
          </cell>
        </row>
        <row r="3126">
          <cell r="D3126" t="e">
            <v>#REF!</v>
          </cell>
          <cell r="J3126" t="e">
            <v>#REF!</v>
          </cell>
          <cell r="O3126" t="e">
            <v>#REF!</v>
          </cell>
          <cell r="P3126" t="e">
            <v>#REF!</v>
          </cell>
        </row>
        <row r="3127">
          <cell r="D3127" t="e">
            <v>#REF!</v>
          </cell>
          <cell r="J3127" t="e">
            <v>#REF!</v>
          </cell>
          <cell r="O3127" t="e">
            <v>#REF!</v>
          </cell>
          <cell r="P3127" t="e">
            <v>#REF!</v>
          </cell>
        </row>
        <row r="3128">
          <cell r="D3128" t="e">
            <v>#REF!</v>
          </cell>
          <cell r="J3128" t="e">
            <v>#REF!</v>
          </cell>
          <cell r="O3128" t="e">
            <v>#REF!</v>
          </cell>
          <cell r="P3128" t="e">
            <v>#REF!</v>
          </cell>
        </row>
        <row r="3129">
          <cell r="D3129" t="e">
            <v>#REF!</v>
          </cell>
          <cell r="J3129" t="e">
            <v>#REF!</v>
          </cell>
          <cell r="O3129" t="e">
            <v>#REF!</v>
          </cell>
          <cell r="P3129" t="e">
            <v>#REF!</v>
          </cell>
        </row>
        <row r="3130">
          <cell r="D3130" t="e">
            <v>#REF!</v>
          </cell>
          <cell r="J3130" t="e">
            <v>#REF!</v>
          </cell>
          <cell r="O3130" t="e">
            <v>#REF!</v>
          </cell>
          <cell r="P3130" t="e">
            <v>#REF!</v>
          </cell>
        </row>
        <row r="3131">
          <cell r="D3131" t="e">
            <v>#REF!</v>
          </cell>
          <cell r="J3131" t="e">
            <v>#REF!</v>
          </cell>
          <cell r="O3131" t="e">
            <v>#REF!</v>
          </cell>
          <cell r="P3131" t="e">
            <v>#REF!</v>
          </cell>
        </row>
        <row r="3132">
          <cell r="D3132" t="e">
            <v>#REF!</v>
          </cell>
          <cell r="J3132" t="e">
            <v>#REF!</v>
          </cell>
          <cell r="O3132" t="e">
            <v>#REF!</v>
          </cell>
          <cell r="P3132" t="e">
            <v>#REF!</v>
          </cell>
        </row>
        <row r="3133">
          <cell r="D3133" t="e">
            <v>#REF!</v>
          </cell>
          <cell r="J3133" t="e">
            <v>#REF!</v>
          </cell>
          <cell r="O3133" t="e">
            <v>#REF!</v>
          </cell>
          <cell r="P3133" t="e">
            <v>#REF!</v>
          </cell>
        </row>
        <row r="3134">
          <cell r="D3134" t="e">
            <v>#REF!</v>
          </cell>
          <cell r="J3134" t="e">
            <v>#REF!</v>
          </cell>
          <cell r="O3134" t="e">
            <v>#REF!</v>
          </cell>
          <cell r="P3134" t="e">
            <v>#REF!</v>
          </cell>
        </row>
        <row r="3135">
          <cell r="D3135" t="e">
            <v>#REF!</v>
          </cell>
          <cell r="J3135" t="e">
            <v>#REF!</v>
          </cell>
          <cell r="O3135" t="e">
            <v>#REF!</v>
          </cell>
          <cell r="P3135" t="e">
            <v>#REF!</v>
          </cell>
        </row>
        <row r="3136">
          <cell r="D3136" t="e">
            <v>#REF!</v>
          </cell>
          <cell r="J3136" t="e">
            <v>#REF!</v>
          </cell>
          <cell r="O3136" t="e">
            <v>#REF!</v>
          </cell>
          <cell r="P3136" t="e">
            <v>#REF!</v>
          </cell>
        </row>
        <row r="3137">
          <cell r="D3137" t="e">
            <v>#REF!</v>
          </cell>
          <cell r="J3137" t="e">
            <v>#REF!</v>
          </cell>
          <cell r="O3137" t="e">
            <v>#REF!</v>
          </cell>
          <cell r="P3137" t="e">
            <v>#REF!</v>
          </cell>
        </row>
        <row r="3138">
          <cell r="D3138" t="e">
            <v>#REF!</v>
          </cell>
          <cell r="J3138" t="e">
            <v>#REF!</v>
          </cell>
          <cell r="O3138" t="e">
            <v>#REF!</v>
          </cell>
          <cell r="P3138" t="e">
            <v>#REF!</v>
          </cell>
        </row>
        <row r="3139">
          <cell r="D3139" t="e">
            <v>#REF!</v>
          </cell>
          <cell r="J3139" t="e">
            <v>#REF!</v>
          </cell>
          <cell r="O3139" t="e">
            <v>#REF!</v>
          </cell>
          <cell r="P3139" t="e">
            <v>#REF!</v>
          </cell>
        </row>
        <row r="3140">
          <cell r="D3140" t="e">
            <v>#REF!</v>
          </cell>
          <cell r="J3140" t="e">
            <v>#REF!</v>
          </cell>
          <cell r="O3140" t="e">
            <v>#REF!</v>
          </cell>
          <cell r="P3140" t="e">
            <v>#REF!</v>
          </cell>
        </row>
        <row r="3141">
          <cell r="D3141" t="e">
            <v>#REF!</v>
          </cell>
          <cell r="J3141" t="e">
            <v>#REF!</v>
          </cell>
          <cell r="O3141" t="e">
            <v>#REF!</v>
          </cell>
          <cell r="P3141" t="e">
            <v>#REF!</v>
          </cell>
        </row>
        <row r="3142">
          <cell r="D3142" t="e">
            <v>#REF!</v>
          </cell>
          <cell r="J3142" t="e">
            <v>#REF!</v>
          </cell>
          <cell r="O3142" t="e">
            <v>#REF!</v>
          </cell>
          <cell r="P3142" t="e">
            <v>#REF!</v>
          </cell>
        </row>
        <row r="3143">
          <cell r="D3143" t="e">
            <v>#REF!</v>
          </cell>
          <cell r="J3143" t="e">
            <v>#REF!</v>
          </cell>
          <cell r="O3143" t="e">
            <v>#REF!</v>
          </cell>
          <cell r="P3143" t="e">
            <v>#REF!</v>
          </cell>
        </row>
        <row r="3144">
          <cell r="D3144" t="e">
            <v>#REF!</v>
          </cell>
          <cell r="J3144" t="e">
            <v>#REF!</v>
          </cell>
          <cell r="O3144" t="e">
            <v>#REF!</v>
          </cell>
          <cell r="P3144" t="e">
            <v>#REF!</v>
          </cell>
        </row>
        <row r="3145">
          <cell r="D3145" t="e">
            <v>#REF!</v>
          </cell>
          <cell r="J3145" t="e">
            <v>#REF!</v>
          </cell>
          <cell r="O3145" t="e">
            <v>#REF!</v>
          </cell>
          <cell r="P3145" t="e">
            <v>#REF!</v>
          </cell>
        </row>
        <row r="3146">
          <cell r="D3146" t="e">
            <v>#REF!</v>
          </cell>
          <cell r="J3146" t="e">
            <v>#REF!</v>
          </cell>
          <cell r="O3146" t="e">
            <v>#REF!</v>
          </cell>
          <cell r="P3146" t="e">
            <v>#REF!</v>
          </cell>
        </row>
        <row r="3147">
          <cell r="D3147" t="e">
            <v>#REF!</v>
          </cell>
          <cell r="J3147" t="e">
            <v>#REF!</v>
          </cell>
          <cell r="O3147" t="e">
            <v>#REF!</v>
          </cell>
          <cell r="P3147" t="e">
            <v>#REF!</v>
          </cell>
        </row>
        <row r="3148">
          <cell r="D3148" t="e">
            <v>#REF!</v>
          </cell>
          <cell r="J3148" t="e">
            <v>#REF!</v>
          </cell>
          <cell r="O3148" t="e">
            <v>#REF!</v>
          </cell>
          <cell r="P3148" t="e">
            <v>#REF!</v>
          </cell>
        </row>
        <row r="3149">
          <cell r="D3149" t="e">
            <v>#REF!</v>
          </cell>
          <cell r="J3149" t="e">
            <v>#REF!</v>
          </cell>
          <cell r="O3149" t="e">
            <v>#REF!</v>
          </cell>
          <cell r="P3149" t="e">
            <v>#REF!</v>
          </cell>
        </row>
        <row r="3150">
          <cell r="D3150" t="e">
            <v>#REF!</v>
          </cell>
          <cell r="J3150" t="e">
            <v>#REF!</v>
          </cell>
          <cell r="O3150" t="e">
            <v>#REF!</v>
          </cell>
          <cell r="P3150" t="e">
            <v>#REF!</v>
          </cell>
        </row>
        <row r="3151">
          <cell r="D3151" t="e">
            <v>#REF!</v>
          </cell>
          <cell r="J3151" t="e">
            <v>#REF!</v>
          </cell>
          <cell r="O3151" t="e">
            <v>#REF!</v>
          </cell>
          <cell r="P3151" t="e">
            <v>#REF!</v>
          </cell>
        </row>
        <row r="3152">
          <cell r="D3152" t="e">
            <v>#REF!</v>
          </cell>
          <cell r="J3152" t="e">
            <v>#REF!</v>
          </cell>
          <cell r="O3152" t="e">
            <v>#REF!</v>
          </cell>
          <cell r="P3152" t="e">
            <v>#REF!</v>
          </cell>
        </row>
        <row r="3153">
          <cell r="D3153" t="e">
            <v>#REF!</v>
          </cell>
          <cell r="J3153" t="e">
            <v>#REF!</v>
          </cell>
          <cell r="O3153" t="e">
            <v>#REF!</v>
          </cell>
          <cell r="P3153" t="e">
            <v>#REF!</v>
          </cell>
        </row>
        <row r="3154">
          <cell r="D3154" t="e">
            <v>#REF!</v>
          </cell>
          <cell r="J3154" t="e">
            <v>#REF!</v>
          </cell>
          <cell r="O3154" t="e">
            <v>#REF!</v>
          </cell>
          <cell r="P3154" t="e">
            <v>#REF!</v>
          </cell>
        </row>
        <row r="3155">
          <cell r="D3155" t="e">
            <v>#REF!</v>
          </cell>
          <cell r="J3155" t="e">
            <v>#REF!</v>
          </cell>
          <cell r="O3155" t="e">
            <v>#REF!</v>
          </cell>
          <cell r="P3155" t="e">
            <v>#REF!</v>
          </cell>
        </row>
        <row r="3156">
          <cell r="D3156" t="e">
            <v>#REF!</v>
          </cell>
          <cell r="J3156" t="e">
            <v>#REF!</v>
          </cell>
          <cell r="O3156" t="e">
            <v>#REF!</v>
          </cell>
          <cell r="P3156" t="e">
            <v>#REF!</v>
          </cell>
        </row>
        <row r="3157">
          <cell r="D3157" t="e">
            <v>#REF!</v>
          </cell>
          <cell r="J3157" t="e">
            <v>#REF!</v>
          </cell>
          <cell r="O3157" t="e">
            <v>#REF!</v>
          </cell>
          <cell r="P3157" t="e">
            <v>#REF!</v>
          </cell>
        </row>
        <row r="3158">
          <cell r="D3158" t="e">
            <v>#REF!</v>
          </cell>
          <cell r="J3158" t="e">
            <v>#REF!</v>
          </cell>
          <cell r="O3158" t="e">
            <v>#REF!</v>
          </cell>
          <cell r="P3158" t="e">
            <v>#REF!</v>
          </cell>
        </row>
        <row r="3159">
          <cell r="D3159" t="e">
            <v>#REF!</v>
          </cell>
          <cell r="J3159" t="e">
            <v>#REF!</v>
          </cell>
          <cell r="O3159" t="e">
            <v>#REF!</v>
          </cell>
          <cell r="P3159" t="e">
            <v>#REF!</v>
          </cell>
        </row>
        <row r="3160">
          <cell r="D3160" t="e">
            <v>#REF!</v>
          </cell>
          <cell r="J3160" t="e">
            <v>#REF!</v>
          </cell>
          <cell r="O3160" t="e">
            <v>#REF!</v>
          </cell>
          <cell r="P3160" t="e">
            <v>#REF!</v>
          </cell>
        </row>
        <row r="3161">
          <cell r="D3161" t="e">
            <v>#REF!</v>
          </cell>
          <cell r="J3161" t="e">
            <v>#REF!</v>
          </cell>
          <cell r="O3161" t="e">
            <v>#REF!</v>
          </cell>
          <cell r="P3161" t="e">
            <v>#REF!</v>
          </cell>
        </row>
        <row r="3162">
          <cell r="D3162" t="e">
            <v>#REF!</v>
          </cell>
          <cell r="J3162" t="e">
            <v>#REF!</v>
          </cell>
          <cell r="O3162" t="e">
            <v>#REF!</v>
          </cell>
          <cell r="P3162" t="e">
            <v>#REF!</v>
          </cell>
        </row>
        <row r="3163">
          <cell r="D3163" t="e">
            <v>#REF!</v>
          </cell>
          <cell r="J3163" t="e">
            <v>#REF!</v>
          </cell>
          <cell r="O3163" t="e">
            <v>#REF!</v>
          </cell>
          <cell r="P3163" t="e">
            <v>#REF!</v>
          </cell>
        </row>
        <row r="3164">
          <cell r="D3164" t="e">
            <v>#REF!</v>
          </cell>
          <cell r="J3164" t="e">
            <v>#REF!</v>
          </cell>
          <cell r="O3164" t="e">
            <v>#REF!</v>
          </cell>
          <cell r="P3164" t="e">
            <v>#REF!</v>
          </cell>
        </row>
        <row r="3165">
          <cell r="D3165" t="e">
            <v>#REF!</v>
          </cell>
          <cell r="J3165" t="e">
            <v>#REF!</v>
          </cell>
          <cell r="O3165" t="e">
            <v>#REF!</v>
          </cell>
          <cell r="P3165" t="e">
            <v>#REF!</v>
          </cell>
        </row>
        <row r="3166">
          <cell r="D3166" t="e">
            <v>#REF!</v>
          </cell>
          <cell r="J3166" t="e">
            <v>#REF!</v>
          </cell>
          <cell r="O3166" t="e">
            <v>#REF!</v>
          </cell>
          <cell r="P3166" t="e">
            <v>#REF!</v>
          </cell>
        </row>
        <row r="3167">
          <cell r="D3167" t="e">
            <v>#REF!</v>
          </cell>
          <cell r="J3167" t="e">
            <v>#REF!</v>
          </cell>
          <cell r="O3167" t="e">
            <v>#REF!</v>
          </cell>
          <cell r="P3167" t="e">
            <v>#REF!</v>
          </cell>
        </row>
        <row r="3168">
          <cell r="D3168" t="e">
            <v>#REF!</v>
          </cell>
          <cell r="J3168" t="e">
            <v>#REF!</v>
          </cell>
          <cell r="O3168" t="e">
            <v>#REF!</v>
          </cell>
          <cell r="P3168" t="e">
            <v>#REF!</v>
          </cell>
        </row>
        <row r="3169">
          <cell r="D3169" t="e">
            <v>#REF!</v>
          </cell>
          <cell r="J3169" t="e">
            <v>#REF!</v>
          </cell>
          <cell r="O3169" t="e">
            <v>#REF!</v>
          </cell>
          <cell r="P3169" t="e">
            <v>#REF!</v>
          </cell>
        </row>
        <row r="3170">
          <cell r="D3170" t="e">
            <v>#REF!</v>
          </cell>
          <cell r="J3170" t="e">
            <v>#REF!</v>
          </cell>
          <cell r="O3170" t="e">
            <v>#REF!</v>
          </cell>
          <cell r="P3170" t="e">
            <v>#REF!</v>
          </cell>
        </row>
        <row r="3171">
          <cell r="D3171" t="e">
            <v>#REF!</v>
          </cell>
          <cell r="J3171" t="e">
            <v>#REF!</v>
          </cell>
          <cell r="O3171" t="e">
            <v>#REF!</v>
          </cell>
          <cell r="P3171" t="e">
            <v>#REF!</v>
          </cell>
        </row>
        <row r="3172">
          <cell r="D3172" t="e">
            <v>#REF!</v>
          </cell>
          <cell r="J3172" t="e">
            <v>#REF!</v>
          </cell>
          <cell r="O3172" t="e">
            <v>#REF!</v>
          </cell>
          <cell r="P3172" t="e">
            <v>#REF!</v>
          </cell>
        </row>
        <row r="3173">
          <cell r="D3173" t="e">
            <v>#REF!</v>
          </cell>
          <cell r="J3173" t="e">
            <v>#REF!</v>
          </cell>
          <cell r="O3173" t="e">
            <v>#REF!</v>
          </cell>
          <cell r="P3173" t="e">
            <v>#REF!</v>
          </cell>
        </row>
        <row r="3174">
          <cell r="D3174" t="e">
            <v>#REF!</v>
          </cell>
          <cell r="J3174" t="e">
            <v>#REF!</v>
          </cell>
          <cell r="O3174" t="e">
            <v>#REF!</v>
          </cell>
          <cell r="P3174" t="e">
            <v>#REF!</v>
          </cell>
        </row>
        <row r="3175">
          <cell r="D3175" t="e">
            <v>#REF!</v>
          </cell>
          <cell r="J3175" t="e">
            <v>#REF!</v>
          </cell>
          <cell r="O3175" t="e">
            <v>#REF!</v>
          </cell>
          <cell r="P3175" t="e">
            <v>#REF!</v>
          </cell>
        </row>
        <row r="3176">
          <cell r="D3176" t="e">
            <v>#REF!</v>
          </cell>
          <cell r="J3176" t="e">
            <v>#REF!</v>
          </cell>
          <cell r="O3176" t="e">
            <v>#REF!</v>
          </cell>
          <cell r="P3176" t="e">
            <v>#REF!</v>
          </cell>
        </row>
        <row r="3177">
          <cell r="D3177" t="e">
            <v>#REF!</v>
          </cell>
          <cell r="J3177" t="e">
            <v>#REF!</v>
          </cell>
          <cell r="O3177" t="e">
            <v>#REF!</v>
          </cell>
          <cell r="P3177" t="e">
            <v>#REF!</v>
          </cell>
        </row>
        <row r="3178">
          <cell r="D3178" t="e">
            <v>#REF!</v>
          </cell>
          <cell r="J3178" t="e">
            <v>#REF!</v>
          </cell>
          <cell r="O3178" t="e">
            <v>#REF!</v>
          </cell>
          <cell r="P3178" t="e">
            <v>#REF!</v>
          </cell>
        </row>
        <row r="3179">
          <cell r="D3179" t="e">
            <v>#REF!</v>
          </cell>
          <cell r="J3179" t="e">
            <v>#REF!</v>
          </cell>
          <cell r="O3179" t="e">
            <v>#REF!</v>
          </cell>
          <cell r="P3179" t="e">
            <v>#REF!</v>
          </cell>
        </row>
        <row r="3180">
          <cell r="D3180" t="e">
            <v>#REF!</v>
          </cell>
          <cell r="J3180" t="e">
            <v>#REF!</v>
          </cell>
          <cell r="O3180" t="e">
            <v>#REF!</v>
          </cell>
          <cell r="P3180" t="e">
            <v>#REF!</v>
          </cell>
        </row>
        <row r="3181">
          <cell r="D3181" t="e">
            <v>#REF!</v>
          </cell>
          <cell r="J3181" t="e">
            <v>#REF!</v>
          </cell>
          <cell r="O3181" t="e">
            <v>#REF!</v>
          </cell>
          <cell r="P3181" t="e">
            <v>#REF!</v>
          </cell>
        </row>
        <row r="3182">
          <cell r="D3182" t="e">
            <v>#REF!</v>
          </cell>
          <cell r="J3182" t="e">
            <v>#REF!</v>
          </cell>
          <cell r="O3182" t="e">
            <v>#REF!</v>
          </cell>
          <cell r="P3182" t="e">
            <v>#REF!</v>
          </cell>
        </row>
        <row r="3183">
          <cell r="D3183" t="e">
            <v>#REF!</v>
          </cell>
          <cell r="J3183" t="e">
            <v>#REF!</v>
          </cell>
          <cell r="O3183" t="e">
            <v>#REF!</v>
          </cell>
          <cell r="P3183" t="e">
            <v>#REF!</v>
          </cell>
        </row>
        <row r="3184">
          <cell r="D3184" t="e">
            <v>#REF!</v>
          </cell>
          <cell r="J3184" t="e">
            <v>#REF!</v>
          </cell>
          <cell r="O3184" t="e">
            <v>#REF!</v>
          </cell>
          <cell r="P3184" t="e">
            <v>#REF!</v>
          </cell>
        </row>
        <row r="3185">
          <cell r="D3185" t="e">
            <v>#REF!</v>
          </cell>
          <cell r="J3185" t="e">
            <v>#REF!</v>
          </cell>
          <cell r="O3185" t="e">
            <v>#REF!</v>
          </cell>
          <cell r="P3185" t="e">
            <v>#REF!</v>
          </cell>
        </row>
        <row r="3186">
          <cell r="D3186" t="e">
            <v>#REF!</v>
          </cell>
          <cell r="J3186" t="e">
            <v>#REF!</v>
          </cell>
          <cell r="O3186" t="e">
            <v>#REF!</v>
          </cell>
          <cell r="P3186" t="e">
            <v>#REF!</v>
          </cell>
        </row>
        <row r="3187">
          <cell r="D3187" t="e">
            <v>#REF!</v>
          </cell>
          <cell r="J3187" t="e">
            <v>#REF!</v>
          </cell>
          <cell r="O3187" t="e">
            <v>#REF!</v>
          </cell>
          <cell r="P3187" t="e">
            <v>#REF!</v>
          </cell>
        </row>
        <row r="3188">
          <cell r="D3188" t="e">
            <v>#REF!</v>
          </cell>
          <cell r="J3188" t="e">
            <v>#REF!</v>
          </cell>
          <cell r="O3188" t="e">
            <v>#REF!</v>
          </cell>
          <cell r="P3188" t="e">
            <v>#REF!</v>
          </cell>
        </row>
        <row r="3189">
          <cell r="D3189" t="e">
            <v>#REF!</v>
          </cell>
          <cell r="J3189" t="e">
            <v>#REF!</v>
          </cell>
          <cell r="O3189" t="e">
            <v>#REF!</v>
          </cell>
          <cell r="P3189" t="e">
            <v>#REF!</v>
          </cell>
        </row>
        <row r="3190">
          <cell r="D3190" t="e">
            <v>#REF!</v>
          </cell>
          <cell r="J3190" t="e">
            <v>#REF!</v>
          </cell>
          <cell r="O3190" t="e">
            <v>#REF!</v>
          </cell>
          <cell r="P3190" t="e">
            <v>#REF!</v>
          </cell>
        </row>
        <row r="3191">
          <cell r="D3191" t="e">
            <v>#REF!</v>
          </cell>
          <cell r="J3191" t="e">
            <v>#REF!</v>
          </cell>
          <cell r="O3191" t="e">
            <v>#REF!</v>
          </cell>
          <cell r="P3191" t="e">
            <v>#REF!</v>
          </cell>
        </row>
        <row r="3192">
          <cell r="D3192" t="e">
            <v>#REF!</v>
          </cell>
          <cell r="J3192" t="e">
            <v>#REF!</v>
          </cell>
          <cell r="O3192" t="e">
            <v>#REF!</v>
          </cell>
          <cell r="P3192" t="e">
            <v>#REF!</v>
          </cell>
        </row>
        <row r="3193">
          <cell r="D3193" t="e">
            <v>#REF!</v>
          </cell>
          <cell r="J3193" t="e">
            <v>#REF!</v>
          </cell>
          <cell r="O3193" t="e">
            <v>#REF!</v>
          </cell>
          <cell r="P3193" t="e">
            <v>#REF!</v>
          </cell>
        </row>
        <row r="3194">
          <cell r="D3194" t="e">
            <v>#REF!</v>
          </cell>
          <cell r="J3194" t="e">
            <v>#REF!</v>
          </cell>
          <cell r="O3194" t="e">
            <v>#REF!</v>
          </cell>
          <cell r="P3194" t="e">
            <v>#REF!</v>
          </cell>
        </row>
        <row r="3195">
          <cell r="D3195" t="e">
            <v>#REF!</v>
          </cell>
          <cell r="J3195" t="e">
            <v>#REF!</v>
          </cell>
          <cell r="O3195" t="e">
            <v>#REF!</v>
          </cell>
          <cell r="P3195" t="e">
            <v>#REF!</v>
          </cell>
        </row>
        <row r="3196">
          <cell r="D3196" t="e">
            <v>#REF!</v>
          </cell>
          <cell r="J3196" t="e">
            <v>#REF!</v>
          </cell>
          <cell r="O3196" t="e">
            <v>#REF!</v>
          </cell>
          <cell r="P3196" t="e">
            <v>#REF!</v>
          </cell>
        </row>
        <row r="3197">
          <cell r="D3197" t="e">
            <v>#REF!</v>
          </cell>
          <cell r="J3197" t="e">
            <v>#REF!</v>
          </cell>
          <cell r="O3197" t="e">
            <v>#REF!</v>
          </cell>
          <cell r="P3197" t="e">
            <v>#REF!</v>
          </cell>
        </row>
        <row r="3198">
          <cell r="D3198" t="e">
            <v>#REF!</v>
          </cell>
          <cell r="J3198" t="e">
            <v>#REF!</v>
          </cell>
          <cell r="O3198" t="e">
            <v>#REF!</v>
          </cell>
          <cell r="P3198" t="e">
            <v>#REF!</v>
          </cell>
        </row>
        <row r="3199">
          <cell r="D3199" t="e">
            <v>#REF!</v>
          </cell>
          <cell r="J3199" t="e">
            <v>#REF!</v>
          </cell>
          <cell r="O3199" t="e">
            <v>#REF!</v>
          </cell>
          <cell r="P3199" t="e">
            <v>#REF!</v>
          </cell>
        </row>
        <row r="3200">
          <cell r="D3200" t="e">
            <v>#REF!</v>
          </cell>
          <cell r="J3200" t="e">
            <v>#REF!</v>
          </cell>
          <cell r="O3200" t="e">
            <v>#REF!</v>
          </cell>
          <cell r="P3200" t="e">
            <v>#REF!</v>
          </cell>
        </row>
        <row r="3201">
          <cell r="D3201" t="e">
            <v>#REF!</v>
          </cell>
          <cell r="J3201" t="e">
            <v>#REF!</v>
          </cell>
          <cell r="O3201" t="e">
            <v>#REF!</v>
          </cell>
          <cell r="P3201" t="e">
            <v>#REF!</v>
          </cell>
        </row>
        <row r="3202">
          <cell r="D3202" t="e">
            <v>#REF!</v>
          </cell>
          <cell r="J3202" t="e">
            <v>#REF!</v>
          </cell>
          <cell r="O3202" t="e">
            <v>#REF!</v>
          </cell>
          <cell r="P3202" t="e">
            <v>#REF!</v>
          </cell>
        </row>
        <row r="3203">
          <cell r="D3203" t="e">
            <v>#REF!</v>
          </cell>
          <cell r="J3203" t="e">
            <v>#REF!</v>
          </cell>
          <cell r="O3203" t="e">
            <v>#REF!</v>
          </cell>
          <cell r="P3203" t="e">
            <v>#REF!</v>
          </cell>
        </row>
        <row r="3204">
          <cell r="D3204" t="e">
            <v>#REF!</v>
          </cell>
          <cell r="J3204" t="e">
            <v>#REF!</v>
          </cell>
          <cell r="O3204" t="e">
            <v>#REF!</v>
          </cell>
          <cell r="P3204" t="e">
            <v>#REF!</v>
          </cell>
        </row>
        <row r="3205">
          <cell r="D3205" t="e">
            <v>#REF!</v>
          </cell>
          <cell r="J3205" t="e">
            <v>#REF!</v>
          </cell>
          <cell r="O3205" t="e">
            <v>#REF!</v>
          </cell>
          <cell r="P3205" t="e">
            <v>#REF!</v>
          </cell>
        </row>
        <row r="3206">
          <cell r="D3206" t="e">
            <v>#REF!</v>
          </cell>
          <cell r="J3206" t="e">
            <v>#REF!</v>
          </cell>
          <cell r="O3206" t="e">
            <v>#REF!</v>
          </cell>
          <cell r="P3206" t="e">
            <v>#REF!</v>
          </cell>
        </row>
        <row r="3207">
          <cell r="D3207" t="e">
            <v>#REF!</v>
          </cell>
          <cell r="J3207" t="e">
            <v>#REF!</v>
          </cell>
          <cell r="O3207" t="e">
            <v>#REF!</v>
          </cell>
          <cell r="P3207" t="e">
            <v>#REF!</v>
          </cell>
        </row>
        <row r="3208">
          <cell r="D3208" t="e">
            <v>#REF!</v>
          </cell>
          <cell r="J3208" t="e">
            <v>#REF!</v>
          </cell>
          <cell r="O3208" t="e">
            <v>#REF!</v>
          </cell>
          <cell r="P3208" t="e">
            <v>#REF!</v>
          </cell>
        </row>
        <row r="3209">
          <cell r="D3209" t="e">
            <v>#REF!</v>
          </cell>
          <cell r="J3209" t="e">
            <v>#REF!</v>
          </cell>
          <cell r="O3209" t="e">
            <v>#REF!</v>
          </cell>
          <cell r="P3209" t="e">
            <v>#REF!</v>
          </cell>
        </row>
        <row r="3210">
          <cell r="D3210" t="e">
            <v>#REF!</v>
          </cell>
          <cell r="J3210" t="e">
            <v>#REF!</v>
          </cell>
          <cell r="O3210" t="e">
            <v>#REF!</v>
          </cell>
          <cell r="P3210" t="e">
            <v>#REF!</v>
          </cell>
        </row>
        <row r="3211">
          <cell r="D3211" t="e">
            <v>#REF!</v>
          </cell>
          <cell r="J3211" t="e">
            <v>#REF!</v>
          </cell>
          <cell r="O3211" t="e">
            <v>#REF!</v>
          </cell>
          <cell r="P3211" t="e">
            <v>#REF!</v>
          </cell>
        </row>
        <row r="3212">
          <cell r="D3212" t="e">
            <v>#REF!</v>
          </cell>
          <cell r="J3212" t="e">
            <v>#REF!</v>
          </cell>
          <cell r="O3212" t="e">
            <v>#REF!</v>
          </cell>
          <cell r="P3212" t="e">
            <v>#REF!</v>
          </cell>
        </row>
        <row r="3213">
          <cell r="D3213" t="e">
            <v>#REF!</v>
          </cell>
          <cell r="J3213" t="e">
            <v>#REF!</v>
          </cell>
          <cell r="O3213" t="e">
            <v>#REF!</v>
          </cell>
          <cell r="P3213" t="e">
            <v>#REF!</v>
          </cell>
        </row>
        <row r="3214">
          <cell r="D3214" t="e">
            <v>#REF!</v>
          </cell>
          <cell r="J3214" t="e">
            <v>#REF!</v>
          </cell>
          <cell r="O3214" t="e">
            <v>#REF!</v>
          </cell>
          <cell r="P3214" t="e">
            <v>#REF!</v>
          </cell>
        </row>
        <row r="3215">
          <cell r="D3215" t="e">
            <v>#REF!</v>
          </cell>
          <cell r="J3215" t="e">
            <v>#REF!</v>
          </cell>
          <cell r="O3215" t="e">
            <v>#REF!</v>
          </cell>
          <cell r="P3215" t="e">
            <v>#REF!</v>
          </cell>
        </row>
        <row r="3216">
          <cell r="D3216" t="e">
            <v>#REF!</v>
          </cell>
          <cell r="J3216" t="e">
            <v>#REF!</v>
          </cell>
          <cell r="O3216" t="e">
            <v>#REF!</v>
          </cell>
          <cell r="P3216" t="e">
            <v>#REF!</v>
          </cell>
        </row>
        <row r="3217">
          <cell r="D3217" t="e">
            <v>#REF!</v>
          </cell>
          <cell r="J3217" t="e">
            <v>#REF!</v>
          </cell>
          <cell r="O3217" t="e">
            <v>#REF!</v>
          </cell>
          <cell r="P3217" t="e">
            <v>#REF!</v>
          </cell>
        </row>
        <row r="3218">
          <cell r="D3218" t="e">
            <v>#REF!</v>
          </cell>
          <cell r="J3218" t="e">
            <v>#REF!</v>
          </cell>
          <cell r="O3218" t="e">
            <v>#REF!</v>
          </cell>
          <cell r="P3218" t="e">
            <v>#REF!</v>
          </cell>
        </row>
        <row r="3219">
          <cell r="D3219" t="e">
            <v>#REF!</v>
          </cell>
          <cell r="J3219" t="e">
            <v>#REF!</v>
          </cell>
          <cell r="O3219" t="e">
            <v>#REF!</v>
          </cell>
          <cell r="P3219" t="e">
            <v>#REF!</v>
          </cell>
        </row>
        <row r="3220">
          <cell r="D3220" t="e">
            <v>#REF!</v>
          </cell>
          <cell r="J3220" t="e">
            <v>#REF!</v>
          </cell>
          <cell r="O3220" t="e">
            <v>#REF!</v>
          </cell>
          <cell r="P3220" t="e">
            <v>#REF!</v>
          </cell>
        </row>
        <row r="3221">
          <cell r="D3221" t="e">
            <v>#REF!</v>
          </cell>
          <cell r="J3221" t="e">
            <v>#REF!</v>
          </cell>
          <cell r="O3221" t="e">
            <v>#REF!</v>
          </cell>
          <cell r="P3221" t="e">
            <v>#REF!</v>
          </cell>
        </row>
        <row r="3222">
          <cell r="D3222" t="e">
            <v>#REF!</v>
          </cell>
          <cell r="J3222" t="e">
            <v>#REF!</v>
          </cell>
          <cell r="O3222" t="e">
            <v>#REF!</v>
          </cell>
          <cell r="P3222" t="e">
            <v>#REF!</v>
          </cell>
        </row>
        <row r="3223">
          <cell r="D3223" t="e">
            <v>#REF!</v>
          </cell>
          <cell r="J3223" t="e">
            <v>#REF!</v>
          </cell>
          <cell r="O3223" t="e">
            <v>#REF!</v>
          </cell>
          <cell r="P3223" t="e">
            <v>#REF!</v>
          </cell>
        </row>
        <row r="3224">
          <cell r="D3224" t="e">
            <v>#REF!</v>
          </cell>
          <cell r="J3224" t="e">
            <v>#REF!</v>
          </cell>
          <cell r="O3224" t="e">
            <v>#REF!</v>
          </cell>
          <cell r="P3224" t="e">
            <v>#REF!</v>
          </cell>
        </row>
        <row r="3225">
          <cell r="D3225" t="e">
            <v>#REF!</v>
          </cell>
          <cell r="J3225" t="e">
            <v>#REF!</v>
          </cell>
          <cell r="O3225" t="e">
            <v>#REF!</v>
          </cell>
          <cell r="P3225" t="e">
            <v>#REF!</v>
          </cell>
        </row>
        <row r="3226">
          <cell r="D3226" t="e">
            <v>#REF!</v>
          </cell>
          <cell r="J3226" t="e">
            <v>#REF!</v>
          </cell>
          <cell r="O3226" t="e">
            <v>#REF!</v>
          </cell>
          <cell r="P3226" t="e">
            <v>#REF!</v>
          </cell>
        </row>
        <row r="3227">
          <cell r="D3227" t="e">
            <v>#REF!</v>
          </cell>
          <cell r="J3227" t="e">
            <v>#REF!</v>
          </cell>
          <cell r="O3227" t="e">
            <v>#REF!</v>
          </cell>
          <cell r="P3227" t="e">
            <v>#REF!</v>
          </cell>
        </row>
        <row r="3228">
          <cell r="D3228" t="e">
            <v>#REF!</v>
          </cell>
          <cell r="J3228" t="e">
            <v>#REF!</v>
          </cell>
          <cell r="O3228" t="e">
            <v>#REF!</v>
          </cell>
          <cell r="P3228" t="e">
            <v>#REF!</v>
          </cell>
        </row>
        <row r="3229">
          <cell r="D3229" t="e">
            <v>#REF!</v>
          </cell>
          <cell r="J3229" t="e">
            <v>#REF!</v>
          </cell>
          <cell r="O3229" t="e">
            <v>#REF!</v>
          </cell>
          <cell r="P3229" t="e">
            <v>#REF!</v>
          </cell>
        </row>
        <row r="3230">
          <cell r="D3230" t="e">
            <v>#REF!</v>
          </cell>
          <cell r="J3230" t="e">
            <v>#REF!</v>
          </cell>
          <cell r="O3230" t="e">
            <v>#REF!</v>
          </cell>
          <cell r="P3230" t="e">
            <v>#REF!</v>
          </cell>
        </row>
        <row r="3231">
          <cell r="D3231" t="e">
            <v>#REF!</v>
          </cell>
          <cell r="J3231" t="e">
            <v>#REF!</v>
          </cell>
          <cell r="O3231" t="e">
            <v>#REF!</v>
          </cell>
          <cell r="P3231" t="e">
            <v>#REF!</v>
          </cell>
        </row>
        <row r="3232">
          <cell r="D3232" t="e">
            <v>#REF!</v>
          </cell>
          <cell r="J3232" t="e">
            <v>#REF!</v>
          </cell>
          <cell r="O3232" t="e">
            <v>#REF!</v>
          </cell>
          <cell r="P3232" t="e">
            <v>#REF!</v>
          </cell>
        </row>
        <row r="3233">
          <cell r="D3233" t="e">
            <v>#REF!</v>
          </cell>
          <cell r="J3233" t="e">
            <v>#REF!</v>
          </cell>
          <cell r="O3233" t="e">
            <v>#REF!</v>
          </cell>
          <cell r="P3233" t="e">
            <v>#REF!</v>
          </cell>
        </row>
        <row r="3234">
          <cell r="D3234" t="e">
            <v>#REF!</v>
          </cell>
          <cell r="J3234" t="e">
            <v>#REF!</v>
          </cell>
          <cell r="O3234" t="e">
            <v>#REF!</v>
          </cell>
          <cell r="P3234" t="e">
            <v>#REF!</v>
          </cell>
        </row>
        <row r="3235">
          <cell r="D3235" t="e">
            <v>#REF!</v>
          </cell>
          <cell r="J3235" t="e">
            <v>#REF!</v>
          </cell>
          <cell r="O3235" t="e">
            <v>#REF!</v>
          </cell>
          <cell r="P3235" t="e">
            <v>#REF!</v>
          </cell>
        </row>
        <row r="3236">
          <cell r="D3236" t="e">
            <v>#REF!</v>
          </cell>
          <cell r="J3236" t="e">
            <v>#REF!</v>
          </cell>
          <cell r="O3236" t="e">
            <v>#REF!</v>
          </cell>
          <cell r="P3236" t="e">
            <v>#REF!</v>
          </cell>
        </row>
        <row r="3237">
          <cell r="D3237" t="e">
            <v>#REF!</v>
          </cell>
          <cell r="J3237" t="e">
            <v>#REF!</v>
          </cell>
          <cell r="O3237" t="e">
            <v>#REF!</v>
          </cell>
          <cell r="P3237" t="e">
            <v>#REF!</v>
          </cell>
        </row>
        <row r="3238">
          <cell r="D3238" t="e">
            <v>#REF!</v>
          </cell>
          <cell r="J3238" t="e">
            <v>#REF!</v>
          </cell>
          <cell r="O3238" t="e">
            <v>#REF!</v>
          </cell>
          <cell r="P3238" t="e">
            <v>#REF!</v>
          </cell>
        </row>
        <row r="3239">
          <cell r="D3239" t="e">
            <v>#REF!</v>
          </cell>
          <cell r="J3239" t="e">
            <v>#REF!</v>
          </cell>
          <cell r="O3239" t="e">
            <v>#REF!</v>
          </cell>
          <cell r="P3239" t="e">
            <v>#REF!</v>
          </cell>
        </row>
        <row r="3240">
          <cell r="D3240" t="e">
            <v>#REF!</v>
          </cell>
          <cell r="J3240" t="e">
            <v>#REF!</v>
          </cell>
          <cell r="O3240" t="e">
            <v>#REF!</v>
          </cell>
          <cell r="P3240" t="e">
            <v>#REF!</v>
          </cell>
        </row>
        <row r="3241">
          <cell r="D3241" t="e">
            <v>#REF!</v>
          </cell>
          <cell r="J3241" t="e">
            <v>#REF!</v>
          </cell>
          <cell r="O3241" t="e">
            <v>#REF!</v>
          </cell>
          <cell r="P3241" t="e">
            <v>#REF!</v>
          </cell>
        </row>
        <row r="3242">
          <cell r="D3242" t="e">
            <v>#REF!</v>
          </cell>
          <cell r="J3242" t="e">
            <v>#REF!</v>
          </cell>
          <cell r="O3242" t="e">
            <v>#REF!</v>
          </cell>
          <cell r="P3242" t="e">
            <v>#REF!</v>
          </cell>
        </row>
        <row r="3243">
          <cell r="D3243" t="e">
            <v>#REF!</v>
          </cell>
          <cell r="J3243" t="e">
            <v>#REF!</v>
          </cell>
          <cell r="O3243" t="e">
            <v>#REF!</v>
          </cell>
          <cell r="P3243" t="e">
            <v>#REF!</v>
          </cell>
        </row>
        <row r="3244">
          <cell r="D3244" t="e">
            <v>#REF!</v>
          </cell>
          <cell r="J3244" t="e">
            <v>#REF!</v>
          </cell>
          <cell r="O3244" t="e">
            <v>#REF!</v>
          </cell>
          <cell r="P3244" t="e">
            <v>#REF!</v>
          </cell>
        </row>
        <row r="3245">
          <cell r="D3245" t="e">
            <v>#REF!</v>
          </cell>
          <cell r="J3245" t="e">
            <v>#REF!</v>
          </cell>
          <cell r="O3245" t="e">
            <v>#REF!</v>
          </cell>
          <cell r="P3245" t="e">
            <v>#REF!</v>
          </cell>
        </row>
        <row r="3246">
          <cell r="D3246" t="e">
            <v>#REF!</v>
          </cell>
          <cell r="J3246" t="e">
            <v>#REF!</v>
          </cell>
          <cell r="O3246" t="e">
            <v>#REF!</v>
          </cell>
          <cell r="P3246" t="e">
            <v>#REF!</v>
          </cell>
        </row>
        <row r="3247">
          <cell r="D3247" t="e">
            <v>#REF!</v>
          </cell>
          <cell r="J3247" t="e">
            <v>#REF!</v>
          </cell>
          <cell r="O3247" t="e">
            <v>#REF!</v>
          </cell>
          <cell r="P3247" t="e">
            <v>#REF!</v>
          </cell>
        </row>
        <row r="3248">
          <cell r="D3248" t="e">
            <v>#REF!</v>
          </cell>
          <cell r="J3248" t="e">
            <v>#REF!</v>
          </cell>
          <cell r="O3248" t="e">
            <v>#REF!</v>
          </cell>
          <cell r="P3248" t="e">
            <v>#REF!</v>
          </cell>
        </row>
        <row r="3249">
          <cell r="D3249" t="e">
            <v>#REF!</v>
          </cell>
          <cell r="J3249" t="e">
            <v>#REF!</v>
          </cell>
          <cell r="O3249" t="e">
            <v>#REF!</v>
          </cell>
          <cell r="P3249" t="e">
            <v>#REF!</v>
          </cell>
        </row>
        <row r="3250">
          <cell r="D3250" t="e">
            <v>#REF!</v>
          </cell>
          <cell r="J3250" t="e">
            <v>#REF!</v>
          </cell>
          <cell r="O3250" t="e">
            <v>#REF!</v>
          </cell>
          <cell r="P3250" t="e">
            <v>#REF!</v>
          </cell>
        </row>
        <row r="3251">
          <cell r="D3251" t="e">
            <v>#REF!</v>
          </cell>
          <cell r="J3251" t="e">
            <v>#REF!</v>
          </cell>
          <cell r="O3251" t="e">
            <v>#REF!</v>
          </cell>
          <cell r="P3251" t="e">
            <v>#REF!</v>
          </cell>
        </row>
        <row r="3252">
          <cell r="D3252" t="e">
            <v>#REF!</v>
          </cell>
          <cell r="J3252" t="e">
            <v>#REF!</v>
          </cell>
          <cell r="O3252" t="e">
            <v>#REF!</v>
          </cell>
          <cell r="P3252" t="e">
            <v>#REF!</v>
          </cell>
        </row>
        <row r="3253">
          <cell r="D3253" t="e">
            <v>#REF!</v>
          </cell>
          <cell r="J3253" t="e">
            <v>#REF!</v>
          </cell>
          <cell r="O3253" t="e">
            <v>#REF!</v>
          </cell>
          <cell r="P3253" t="e">
            <v>#REF!</v>
          </cell>
        </row>
        <row r="3254">
          <cell r="D3254" t="e">
            <v>#REF!</v>
          </cell>
          <cell r="J3254" t="e">
            <v>#REF!</v>
          </cell>
          <cell r="O3254" t="e">
            <v>#REF!</v>
          </cell>
          <cell r="P3254" t="e">
            <v>#REF!</v>
          </cell>
        </row>
        <row r="3255">
          <cell r="D3255" t="e">
            <v>#REF!</v>
          </cell>
          <cell r="J3255" t="e">
            <v>#REF!</v>
          </cell>
          <cell r="O3255" t="e">
            <v>#REF!</v>
          </cell>
          <cell r="P3255" t="e">
            <v>#REF!</v>
          </cell>
        </row>
        <row r="3256">
          <cell r="D3256" t="e">
            <v>#REF!</v>
          </cell>
          <cell r="J3256" t="e">
            <v>#REF!</v>
          </cell>
          <cell r="O3256" t="e">
            <v>#REF!</v>
          </cell>
          <cell r="P3256" t="e">
            <v>#REF!</v>
          </cell>
        </row>
        <row r="3257">
          <cell r="D3257" t="e">
            <v>#REF!</v>
          </cell>
          <cell r="J3257" t="e">
            <v>#REF!</v>
          </cell>
          <cell r="O3257" t="e">
            <v>#REF!</v>
          </cell>
          <cell r="P3257" t="e">
            <v>#REF!</v>
          </cell>
        </row>
        <row r="3258">
          <cell r="D3258" t="e">
            <v>#REF!</v>
          </cell>
          <cell r="J3258" t="e">
            <v>#REF!</v>
          </cell>
          <cell r="O3258" t="e">
            <v>#REF!</v>
          </cell>
          <cell r="P3258" t="e">
            <v>#REF!</v>
          </cell>
        </row>
        <row r="3259">
          <cell r="D3259" t="e">
            <v>#REF!</v>
          </cell>
          <cell r="J3259" t="e">
            <v>#REF!</v>
          </cell>
          <cell r="O3259" t="e">
            <v>#REF!</v>
          </cell>
          <cell r="P3259" t="e">
            <v>#REF!</v>
          </cell>
        </row>
        <row r="3260">
          <cell r="D3260" t="e">
            <v>#REF!</v>
          </cell>
          <cell r="J3260" t="e">
            <v>#REF!</v>
          </cell>
          <cell r="O3260" t="e">
            <v>#REF!</v>
          </cell>
          <cell r="P3260" t="e">
            <v>#REF!</v>
          </cell>
        </row>
        <row r="3261">
          <cell r="D3261" t="e">
            <v>#REF!</v>
          </cell>
          <cell r="J3261" t="e">
            <v>#REF!</v>
          </cell>
          <cell r="O3261" t="e">
            <v>#REF!</v>
          </cell>
          <cell r="P3261" t="e">
            <v>#REF!</v>
          </cell>
        </row>
        <row r="3262">
          <cell r="D3262" t="e">
            <v>#REF!</v>
          </cell>
          <cell r="J3262" t="e">
            <v>#REF!</v>
          </cell>
          <cell r="O3262" t="e">
            <v>#REF!</v>
          </cell>
          <cell r="P3262" t="e">
            <v>#REF!</v>
          </cell>
        </row>
        <row r="3263">
          <cell r="D3263" t="e">
            <v>#REF!</v>
          </cell>
          <cell r="J3263" t="e">
            <v>#REF!</v>
          </cell>
          <cell r="O3263" t="e">
            <v>#REF!</v>
          </cell>
          <cell r="P3263" t="e">
            <v>#REF!</v>
          </cell>
        </row>
        <row r="3264">
          <cell r="D3264" t="e">
            <v>#REF!</v>
          </cell>
          <cell r="J3264" t="e">
            <v>#REF!</v>
          </cell>
          <cell r="O3264" t="e">
            <v>#REF!</v>
          </cell>
          <cell r="P3264" t="e">
            <v>#REF!</v>
          </cell>
        </row>
        <row r="3265">
          <cell r="D3265" t="e">
            <v>#REF!</v>
          </cell>
          <cell r="J3265" t="e">
            <v>#REF!</v>
          </cell>
          <cell r="O3265" t="e">
            <v>#REF!</v>
          </cell>
          <cell r="P3265" t="e">
            <v>#REF!</v>
          </cell>
        </row>
        <row r="3266">
          <cell r="D3266" t="e">
            <v>#REF!</v>
          </cell>
          <cell r="J3266" t="e">
            <v>#REF!</v>
          </cell>
          <cell r="O3266" t="e">
            <v>#REF!</v>
          </cell>
          <cell r="P3266" t="e">
            <v>#REF!</v>
          </cell>
        </row>
        <row r="3267">
          <cell r="D3267" t="e">
            <v>#REF!</v>
          </cell>
          <cell r="J3267" t="e">
            <v>#REF!</v>
          </cell>
          <cell r="O3267" t="e">
            <v>#REF!</v>
          </cell>
          <cell r="P3267" t="e">
            <v>#REF!</v>
          </cell>
        </row>
        <row r="3268">
          <cell r="D3268" t="e">
            <v>#REF!</v>
          </cell>
          <cell r="J3268" t="e">
            <v>#REF!</v>
          </cell>
          <cell r="O3268" t="e">
            <v>#REF!</v>
          </cell>
          <cell r="P3268" t="e">
            <v>#REF!</v>
          </cell>
        </row>
        <row r="3269">
          <cell r="D3269" t="e">
            <v>#REF!</v>
          </cell>
          <cell r="J3269" t="e">
            <v>#REF!</v>
          </cell>
          <cell r="O3269" t="e">
            <v>#REF!</v>
          </cell>
          <cell r="P3269" t="e">
            <v>#REF!</v>
          </cell>
        </row>
        <row r="3270">
          <cell r="D3270" t="e">
            <v>#REF!</v>
          </cell>
          <cell r="J3270" t="e">
            <v>#REF!</v>
          </cell>
          <cell r="O3270" t="e">
            <v>#REF!</v>
          </cell>
          <cell r="P3270" t="e">
            <v>#REF!</v>
          </cell>
        </row>
        <row r="3271">
          <cell r="D3271" t="e">
            <v>#REF!</v>
          </cell>
          <cell r="J3271" t="e">
            <v>#REF!</v>
          </cell>
          <cell r="O3271" t="e">
            <v>#REF!</v>
          </cell>
          <cell r="P3271" t="e">
            <v>#REF!</v>
          </cell>
        </row>
        <row r="3272">
          <cell r="D3272" t="e">
            <v>#REF!</v>
          </cell>
          <cell r="J3272" t="e">
            <v>#REF!</v>
          </cell>
          <cell r="O3272" t="e">
            <v>#REF!</v>
          </cell>
          <cell r="P3272" t="e">
            <v>#REF!</v>
          </cell>
        </row>
        <row r="3273">
          <cell r="D3273" t="e">
            <v>#REF!</v>
          </cell>
          <cell r="J3273" t="e">
            <v>#REF!</v>
          </cell>
          <cell r="O3273" t="e">
            <v>#REF!</v>
          </cell>
          <cell r="P3273" t="e">
            <v>#REF!</v>
          </cell>
        </row>
        <row r="3274">
          <cell r="D3274" t="e">
            <v>#REF!</v>
          </cell>
          <cell r="J3274" t="e">
            <v>#REF!</v>
          </cell>
          <cell r="O3274" t="e">
            <v>#REF!</v>
          </cell>
          <cell r="P3274" t="e">
            <v>#REF!</v>
          </cell>
        </row>
        <row r="3275">
          <cell r="D3275" t="e">
            <v>#REF!</v>
          </cell>
          <cell r="J3275" t="e">
            <v>#REF!</v>
          </cell>
          <cell r="O3275" t="e">
            <v>#REF!</v>
          </cell>
          <cell r="P3275" t="e">
            <v>#REF!</v>
          </cell>
        </row>
        <row r="3276">
          <cell r="D3276" t="e">
            <v>#REF!</v>
          </cell>
          <cell r="J3276" t="e">
            <v>#REF!</v>
          </cell>
          <cell r="O3276" t="e">
            <v>#REF!</v>
          </cell>
          <cell r="P3276" t="e">
            <v>#REF!</v>
          </cell>
        </row>
        <row r="3277">
          <cell r="D3277" t="e">
            <v>#REF!</v>
          </cell>
          <cell r="J3277" t="e">
            <v>#REF!</v>
          </cell>
          <cell r="O3277" t="e">
            <v>#REF!</v>
          </cell>
          <cell r="P3277" t="e">
            <v>#REF!</v>
          </cell>
        </row>
        <row r="3278">
          <cell r="D3278" t="e">
            <v>#REF!</v>
          </cell>
          <cell r="J3278" t="e">
            <v>#REF!</v>
          </cell>
          <cell r="O3278" t="e">
            <v>#REF!</v>
          </cell>
          <cell r="P3278" t="e">
            <v>#REF!</v>
          </cell>
        </row>
        <row r="3279">
          <cell r="D3279" t="e">
            <v>#REF!</v>
          </cell>
          <cell r="J3279" t="e">
            <v>#REF!</v>
          </cell>
          <cell r="O3279" t="e">
            <v>#REF!</v>
          </cell>
          <cell r="P3279" t="e">
            <v>#REF!</v>
          </cell>
        </row>
        <row r="3280">
          <cell r="D3280" t="e">
            <v>#REF!</v>
          </cell>
          <cell r="J3280" t="e">
            <v>#REF!</v>
          </cell>
          <cell r="O3280" t="e">
            <v>#REF!</v>
          </cell>
          <cell r="P3280" t="e">
            <v>#REF!</v>
          </cell>
        </row>
        <row r="3281">
          <cell r="D3281" t="e">
            <v>#REF!</v>
          </cell>
          <cell r="J3281" t="e">
            <v>#REF!</v>
          </cell>
          <cell r="O3281" t="e">
            <v>#REF!</v>
          </cell>
          <cell r="P3281" t="e">
            <v>#REF!</v>
          </cell>
        </row>
        <row r="3282">
          <cell r="D3282" t="e">
            <v>#REF!</v>
          </cell>
          <cell r="J3282" t="e">
            <v>#REF!</v>
          </cell>
          <cell r="O3282" t="e">
            <v>#REF!</v>
          </cell>
          <cell r="P3282" t="e">
            <v>#REF!</v>
          </cell>
        </row>
        <row r="3283">
          <cell r="D3283" t="e">
            <v>#REF!</v>
          </cell>
          <cell r="J3283" t="e">
            <v>#REF!</v>
          </cell>
          <cell r="O3283" t="e">
            <v>#REF!</v>
          </cell>
          <cell r="P3283" t="e">
            <v>#REF!</v>
          </cell>
        </row>
        <row r="3284">
          <cell r="D3284" t="e">
            <v>#REF!</v>
          </cell>
          <cell r="J3284" t="e">
            <v>#REF!</v>
          </cell>
          <cell r="O3284" t="e">
            <v>#REF!</v>
          </cell>
          <cell r="P3284" t="e">
            <v>#REF!</v>
          </cell>
        </row>
        <row r="3285">
          <cell r="D3285" t="e">
            <v>#REF!</v>
          </cell>
          <cell r="J3285" t="e">
            <v>#REF!</v>
          </cell>
          <cell r="O3285" t="e">
            <v>#REF!</v>
          </cell>
          <cell r="P3285" t="e">
            <v>#REF!</v>
          </cell>
        </row>
        <row r="3286">
          <cell r="D3286" t="e">
            <v>#REF!</v>
          </cell>
          <cell r="J3286" t="e">
            <v>#REF!</v>
          </cell>
          <cell r="O3286" t="e">
            <v>#REF!</v>
          </cell>
          <cell r="P3286" t="e">
            <v>#REF!</v>
          </cell>
        </row>
        <row r="3287">
          <cell r="D3287" t="e">
            <v>#REF!</v>
          </cell>
          <cell r="J3287" t="e">
            <v>#REF!</v>
          </cell>
          <cell r="O3287" t="e">
            <v>#REF!</v>
          </cell>
          <cell r="P3287" t="e">
            <v>#REF!</v>
          </cell>
        </row>
        <row r="3288">
          <cell r="D3288" t="e">
            <v>#REF!</v>
          </cell>
          <cell r="J3288" t="e">
            <v>#REF!</v>
          </cell>
          <cell r="O3288" t="e">
            <v>#REF!</v>
          </cell>
          <cell r="P3288" t="e">
            <v>#REF!</v>
          </cell>
        </row>
        <row r="3289">
          <cell r="D3289" t="e">
            <v>#REF!</v>
          </cell>
          <cell r="J3289" t="e">
            <v>#REF!</v>
          </cell>
          <cell r="O3289" t="e">
            <v>#REF!</v>
          </cell>
          <cell r="P3289" t="e">
            <v>#REF!</v>
          </cell>
        </row>
        <row r="3290">
          <cell r="D3290" t="e">
            <v>#REF!</v>
          </cell>
          <cell r="J3290" t="e">
            <v>#REF!</v>
          </cell>
          <cell r="O3290" t="e">
            <v>#REF!</v>
          </cell>
          <cell r="P3290" t="e">
            <v>#REF!</v>
          </cell>
        </row>
        <row r="3291">
          <cell r="D3291" t="e">
            <v>#REF!</v>
          </cell>
          <cell r="J3291" t="e">
            <v>#REF!</v>
          </cell>
          <cell r="O3291" t="e">
            <v>#REF!</v>
          </cell>
          <cell r="P3291" t="e">
            <v>#REF!</v>
          </cell>
        </row>
        <row r="3292">
          <cell r="D3292" t="e">
            <v>#REF!</v>
          </cell>
          <cell r="J3292" t="e">
            <v>#REF!</v>
          </cell>
          <cell r="O3292" t="e">
            <v>#REF!</v>
          </cell>
          <cell r="P3292" t="e">
            <v>#REF!</v>
          </cell>
        </row>
        <row r="3293">
          <cell r="D3293" t="e">
            <v>#REF!</v>
          </cell>
          <cell r="J3293" t="e">
            <v>#REF!</v>
          </cell>
          <cell r="O3293" t="e">
            <v>#REF!</v>
          </cell>
          <cell r="P3293" t="e">
            <v>#REF!</v>
          </cell>
        </row>
        <row r="3294">
          <cell r="D3294" t="e">
            <v>#REF!</v>
          </cell>
          <cell r="J3294" t="e">
            <v>#REF!</v>
          </cell>
          <cell r="O3294" t="e">
            <v>#REF!</v>
          </cell>
          <cell r="P3294" t="e">
            <v>#REF!</v>
          </cell>
        </row>
        <row r="3295">
          <cell r="D3295" t="e">
            <v>#REF!</v>
          </cell>
          <cell r="J3295" t="e">
            <v>#REF!</v>
          </cell>
          <cell r="O3295" t="e">
            <v>#REF!</v>
          </cell>
          <cell r="P3295" t="e">
            <v>#REF!</v>
          </cell>
        </row>
        <row r="3296">
          <cell r="D3296" t="e">
            <v>#REF!</v>
          </cell>
          <cell r="J3296" t="e">
            <v>#REF!</v>
          </cell>
          <cell r="O3296" t="e">
            <v>#REF!</v>
          </cell>
          <cell r="P3296" t="e">
            <v>#REF!</v>
          </cell>
        </row>
        <row r="3297">
          <cell r="D3297" t="e">
            <v>#REF!</v>
          </cell>
          <cell r="J3297" t="e">
            <v>#REF!</v>
          </cell>
          <cell r="O3297" t="e">
            <v>#REF!</v>
          </cell>
          <cell r="P3297" t="e">
            <v>#REF!</v>
          </cell>
        </row>
        <row r="3298">
          <cell r="D3298" t="e">
            <v>#REF!</v>
          </cell>
          <cell r="J3298" t="e">
            <v>#REF!</v>
          </cell>
          <cell r="O3298" t="e">
            <v>#REF!</v>
          </cell>
          <cell r="P3298" t="e">
            <v>#REF!</v>
          </cell>
        </row>
        <row r="3299">
          <cell r="D3299" t="e">
            <v>#REF!</v>
          </cell>
          <cell r="J3299" t="e">
            <v>#REF!</v>
          </cell>
          <cell r="O3299" t="e">
            <v>#REF!</v>
          </cell>
          <cell r="P3299" t="e">
            <v>#REF!</v>
          </cell>
        </row>
        <row r="3300">
          <cell r="D3300" t="e">
            <v>#REF!</v>
          </cell>
          <cell r="J3300" t="e">
            <v>#REF!</v>
          </cell>
          <cell r="O3300" t="e">
            <v>#REF!</v>
          </cell>
          <cell r="P3300" t="e">
            <v>#REF!</v>
          </cell>
        </row>
        <row r="3301">
          <cell r="D3301" t="e">
            <v>#REF!</v>
          </cell>
          <cell r="J3301" t="e">
            <v>#REF!</v>
          </cell>
          <cell r="O3301" t="e">
            <v>#REF!</v>
          </cell>
          <cell r="P3301" t="e">
            <v>#REF!</v>
          </cell>
        </row>
        <row r="3302">
          <cell r="D3302" t="e">
            <v>#REF!</v>
          </cell>
          <cell r="J3302" t="e">
            <v>#REF!</v>
          </cell>
          <cell r="O3302" t="e">
            <v>#REF!</v>
          </cell>
          <cell r="P3302" t="e">
            <v>#REF!</v>
          </cell>
        </row>
        <row r="3303">
          <cell r="D3303" t="e">
            <v>#REF!</v>
          </cell>
          <cell r="J3303" t="e">
            <v>#REF!</v>
          </cell>
          <cell r="O3303" t="e">
            <v>#REF!</v>
          </cell>
          <cell r="P3303" t="e">
            <v>#REF!</v>
          </cell>
        </row>
        <row r="3304">
          <cell r="D3304" t="e">
            <v>#REF!</v>
          </cell>
          <cell r="J3304" t="e">
            <v>#REF!</v>
          </cell>
          <cell r="O3304" t="e">
            <v>#REF!</v>
          </cell>
          <cell r="P3304" t="e">
            <v>#REF!</v>
          </cell>
        </row>
        <row r="3305">
          <cell r="D3305" t="e">
            <v>#REF!</v>
          </cell>
          <cell r="J3305" t="e">
            <v>#REF!</v>
          </cell>
          <cell r="O3305" t="e">
            <v>#REF!</v>
          </cell>
          <cell r="P3305" t="e">
            <v>#REF!</v>
          </cell>
        </row>
        <row r="3306">
          <cell r="D3306" t="e">
            <v>#REF!</v>
          </cell>
          <cell r="J3306" t="e">
            <v>#REF!</v>
          </cell>
          <cell r="O3306" t="e">
            <v>#REF!</v>
          </cell>
          <cell r="P3306" t="e">
            <v>#REF!</v>
          </cell>
        </row>
        <row r="3307">
          <cell r="D3307" t="e">
            <v>#REF!</v>
          </cell>
          <cell r="J3307" t="e">
            <v>#REF!</v>
          </cell>
          <cell r="O3307" t="e">
            <v>#REF!</v>
          </cell>
          <cell r="P3307" t="e">
            <v>#REF!</v>
          </cell>
        </row>
        <row r="3308">
          <cell r="D3308" t="e">
            <v>#REF!</v>
          </cell>
          <cell r="J3308" t="e">
            <v>#REF!</v>
          </cell>
          <cell r="O3308" t="e">
            <v>#REF!</v>
          </cell>
          <cell r="P3308" t="e">
            <v>#REF!</v>
          </cell>
        </row>
        <row r="3309">
          <cell r="D3309" t="e">
            <v>#REF!</v>
          </cell>
          <cell r="J3309" t="e">
            <v>#REF!</v>
          </cell>
          <cell r="O3309" t="e">
            <v>#REF!</v>
          </cell>
          <cell r="P3309" t="e">
            <v>#REF!</v>
          </cell>
        </row>
        <row r="3310">
          <cell r="D3310" t="e">
            <v>#REF!</v>
          </cell>
          <cell r="J3310" t="e">
            <v>#REF!</v>
          </cell>
          <cell r="O3310" t="e">
            <v>#REF!</v>
          </cell>
          <cell r="P3310" t="e">
            <v>#REF!</v>
          </cell>
        </row>
        <row r="3311">
          <cell r="D3311" t="e">
            <v>#REF!</v>
          </cell>
          <cell r="J3311" t="e">
            <v>#REF!</v>
          </cell>
          <cell r="O3311" t="e">
            <v>#REF!</v>
          </cell>
          <cell r="P3311" t="e">
            <v>#REF!</v>
          </cell>
        </row>
        <row r="3312">
          <cell r="D3312" t="e">
            <v>#REF!</v>
          </cell>
          <cell r="J3312" t="e">
            <v>#REF!</v>
          </cell>
          <cell r="O3312" t="e">
            <v>#REF!</v>
          </cell>
          <cell r="P3312" t="e">
            <v>#REF!</v>
          </cell>
        </row>
        <row r="3313">
          <cell r="D3313" t="e">
            <v>#REF!</v>
          </cell>
          <cell r="J3313" t="e">
            <v>#REF!</v>
          </cell>
          <cell r="O3313" t="e">
            <v>#REF!</v>
          </cell>
          <cell r="P3313" t="e">
            <v>#REF!</v>
          </cell>
        </row>
        <row r="3314">
          <cell r="D3314" t="e">
            <v>#REF!</v>
          </cell>
          <cell r="J3314" t="e">
            <v>#REF!</v>
          </cell>
          <cell r="O3314" t="e">
            <v>#REF!</v>
          </cell>
          <cell r="P3314" t="e">
            <v>#REF!</v>
          </cell>
        </row>
        <row r="3315">
          <cell r="D3315" t="e">
            <v>#REF!</v>
          </cell>
          <cell r="J3315" t="e">
            <v>#REF!</v>
          </cell>
          <cell r="O3315" t="e">
            <v>#REF!</v>
          </cell>
          <cell r="P3315" t="e">
            <v>#REF!</v>
          </cell>
        </row>
        <row r="3316">
          <cell r="D3316" t="e">
            <v>#REF!</v>
          </cell>
          <cell r="J3316" t="e">
            <v>#REF!</v>
          </cell>
          <cell r="O3316" t="e">
            <v>#REF!</v>
          </cell>
          <cell r="P3316" t="e">
            <v>#REF!</v>
          </cell>
        </row>
        <row r="3317">
          <cell r="D3317" t="e">
            <v>#REF!</v>
          </cell>
          <cell r="J3317" t="e">
            <v>#REF!</v>
          </cell>
          <cell r="O3317" t="e">
            <v>#REF!</v>
          </cell>
          <cell r="P3317" t="e">
            <v>#REF!</v>
          </cell>
        </row>
        <row r="3318">
          <cell r="D3318" t="e">
            <v>#REF!</v>
          </cell>
          <cell r="J3318" t="e">
            <v>#REF!</v>
          </cell>
          <cell r="O3318" t="e">
            <v>#REF!</v>
          </cell>
          <cell r="P3318" t="e">
            <v>#REF!</v>
          </cell>
        </row>
        <row r="3319">
          <cell r="D3319" t="e">
            <v>#REF!</v>
          </cell>
          <cell r="J3319" t="e">
            <v>#REF!</v>
          </cell>
          <cell r="O3319" t="e">
            <v>#REF!</v>
          </cell>
          <cell r="P3319" t="e">
            <v>#REF!</v>
          </cell>
        </row>
        <row r="3320">
          <cell r="D3320" t="e">
            <v>#REF!</v>
          </cell>
          <cell r="J3320" t="e">
            <v>#REF!</v>
          </cell>
          <cell r="O3320" t="e">
            <v>#REF!</v>
          </cell>
          <cell r="P3320" t="e">
            <v>#REF!</v>
          </cell>
        </row>
        <row r="3321">
          <cell r="D3321" t="e">
            <v>#REF!</v>
          </cell>
          <cell r="J3321" t="e">
            <v>#REF!</v>
          </cell>
          <cell r="O3321" t="e">
            <v>#REF!</v>
          </cell>
          <cell r="P3321" t="e">
            <v>#REF!</v>
          </cell>
        </row>
        <row r="3322">
          <cell r="D3322" t="e">
            <v>#REF!</v>
          </cell>
          <cell r="J3322" t="e">
            <v>#REF!</v>
          </cell>
          <cell r="O3322" t="e">
            <v>#REF!</v>
          </cell>
          <cell r="P3322" t="e">
            <v>#REF!</v>
          </cell>
        </row>
        <row r="3323">
          <cell r="D3323" t="e">
            <v>#REF!</v>
          </cell>
          <cell r="J3323" t="e">
            <v>#REF!</v>
          </cell>
          <cell r="O3323" t="e">
            <v>#REF!</v>
          </cell>
          <cell r="P3323" t="e">
            <v>#REF!</v>
          </cell>
        </row>
        <row r="3324">
          <cell r="D3324" t="e">
            <v>#REF!</v>
          </cell>
          <cell r="J3324" t="e">
            <v>#REF!</v>
          </cell>
          <cell r="O3324" t="e">
            <v>#REF!</v>
          </cell>
          <cell r="P3324" t="e">
            <v>#REF!</v>
          </cell>
        </row>
        <row r="3325">
          <cell r="D3325" t="e">
            <v>#REF!</v>
          </cell>
          <cell r="J3325" t="e">
            <v>#REF!</v>
          </cell>
          <cell r="O3325" t="e">
            <v>#REF!</v>
          </cell>
          <cell r="P3325" t="e">
            <v>#REF!</v>
          </cell>
        </row>
        <row r="3326">
          <cell r="D3326" t="e">
            <v>#REF!</v>
          </cell>
          <cell r="J3326" t="e">
            <v>#REF!</v>
          </cell>
          <cell r="O3326" t="e">
            <v>#REF!</v>
          </cell>
          <cell r="P3326" t="e">
            <v>#REF!</v>
          </cell>
        </row>
        <row r="3327">
          <cell r="D3327" t="e">
            <v>#REF!</v>
          </cell>
          <cell r="J3327" t="e">
            <v>#REF!</v>
          </cell>
          <cell r="O3327" t="e">
            <v>#REF!</v>
          </cell>
          <cell r="P3327" t="e">
            <v>#REF!</v>
          </cell>
        </row>
        <row r="3328">
          <cell r="D3328" t="e">
            <v>#REF!</v>
          </cell>
          <cell r="J3328" t="e">
            <v>#REF!</v>
          </cell>
          <cell r="O3328" t="e">
            <v>#REF!</v>
          </cell>
          <cell r="P3328" t="e">
            <v>#REF!</v>
          </cell>
        </row>
        <row r="3329">
          <cell r="D3329" t="e">
            <v>#REF!</v>
          </cell>
          <cell r="J3329" t="e">
            <v>#REF!</v>
          </cell>
          <cell r="O3329" t="e">
            <v>#REF!</v>
          </cell>
          <cell r="P3329" t="e">
            <v>#REF!</v>
          </cell>
        </row>
        <row r="3330">
          <cell r="D3330" t="e">
            <v>#REF!</v>
          </cell>
          <cell r="J3330" t="e">
            <v>#REF!</v>
          </cell>
          <cell r="O3330" t="e">
            <v>#REF!</v>
          </cell>
          <cell r="P3330" t="e">
            <v>#REF!</v>
          </cell>
        </row>
        <row r="3331">
          <cell r="D3331" t="e">
            <v>#REF!</v>
          </cell>
          <cell r="J3331" t="e">
            <v>#REF!</v>
          </cell>
          <cell r="O3331" t="e">
            <v>#REF!</v>
          </cell>
          <cell r="P3331" t="e">
            <v>#REF!</v>
          </cell>
        </row>
        <row r="3332">
          <cell r="D3332" t="e">
            <v>#REF!</v>
          </cell>
          <cell r="J3332" t="e">
            <v>#REF!</v>
          </cell>
          <cell r="O3332" t="e">
            <v>#REF!</v>
          </cell>
          <cell r="P3332" t="e">
            <v>#REF!</v>
          </cell>
        </row>
        <row r="3333">
          <cell r="D3333" t="e">
            <v>#REF!</v>
          </cell>
          <cell r="J3333" t="e">
            <v>#REF!</v>
          </cell>
          <cell r="O3333" t="e">
            <v>#REF!</v>
          </cell>
          <cell r="P3333" t="e">
            <v>#REF!</v>
          </cell>
        </row>
        <row r="3334">
          <cell r="D3334" t="e">
            <v>#REF!</v>
          </cell>
          <cell r="J3334" t="e">
            <v>#REF!</v>
          </cell>
          <cell r="O3334" t="e">
            <v>#REF!</v>
          </cell>
          <cell r="P3334" t="e">
            <v>#REF!</v>
          </cell>
        </row>
        <row r="3335">
          <cell r="D3335" t="e">
            <v>#REF!</v>
          </cell>
          <cell r="J3335" t="e">
            <v>#REF!</v>
          </cell>
          <cell r="O3335" t="e">
            <v>#REF!</v>
          </cell>
          <cell r="P3335" t="e">
            <v>#REF!</v>
          </cell>
        </row>
        <row r="3336">
          <cell r="D3336" t="e">
            <v>#REF!</v>
          </cell>
          <cell r="J3336" t="e">
            <v>#REF!</v>
          </cell>
          <cell r="O3336" t="e">
            <v>#REF!</v>
          </cell>
          <cell r="P3336" t="e">
            <v>#REF!</v>
          </cell>
        </row>
        <row r="3337">
          <cell r="D3337" t="e">
            <v>#REF!</v>
          </cell>
          <cell r="J3337" t="e">
            <v>#REF!</v>
          </cell>
          <cell r="O3337" t="e">
            <v>#REF!</v>
          </cell>
          <cell r="P3337" t="e">
            <v>#REF!</v>
          </cell>
        </row>
        <row r="3338">
          <cell r="D3338" t="e">
            <v>#REF!</v>
          </cell>
          <cell r="J3338" t="e">
            <v>#REF!</v>
          </cell>
          <cell r="O3338" t="e">
            <v>#REF!</v>
          </cell>
          <cell r="P3338" t="e">
            <v>#REF!</v>
          </cell>
        </row>
        <row r="3339">
          <cell r="D3339" t="e">
            <v>#REF!</v>
          </cell>
          <cell r="J3339" t="e">
            <v>#REF!</v>
          </cell>
          <cell r="O3339" t="e">
            <v>#REF!</v>
          </cell>
          <cell r="P3339" t="e">
            <v>#REF!</v>
          </cell>
        </row>
        <row r="3340">
          <cell r="D3340" t="e">
            <v>#REF!</v>
          </cell>
          <cell r="J3340" t="e">
            <v>#REF!</v>
          </cell>
          <cell r="O3340" t="e">
            <v>#REF!</v>
          </cell>
          <cell r="P3340" t="e">
            <v>#REF!</v>
          </cell>
        </row>
        <row r="3341">
          <cell r="D3341" t="e">
            <v>#REF!</v>
          </cell>
          <cell r="J3341" t="e">
            <v>#REF!</v>
          </cell>
          <cell r="O3341" t="e">
            <v>#REF!</v>
          </cell>
          <cell r="P3341" t="e">
            <v>#REF!</v>
          </cell>
        </row>
        <row r="3342">
          <cell r="D3342" t="e">
            <v>#REF!</v>
          </cell>
          <cell r="J3342" t="e">
            <v>#REF!</v>
          </cell>
          <cell r="O3342" t="e">
            <v>#REF!</v>
          </cell>
          <cell r="P3342" t="e">
            <v>#REF!</v>
          </cell>
        </row>
        <row r="3343">
          <cell r="D3343" t="e">
            <v>#REF!</v>
          </cell>
          <cell r="J3343" t="e">
            <v>#REF!</v>
          </cell>
          <cell r="O3343" t="e">
            <v>#REF!</v>
          </cell>
          <cell r="P3343" t="e">
            <v>#REF!</v>
          </cell>
        </row>
        <row r="3344">
          <cell r="D3344" t="e">
            <v>#REF!</v>
          </cell>
          <cell r="J3344" t="e">
            <v>#REF!</v>
          </cell>
          <cell r="O3344" t="e">
            <v>#REF!</v>
          </cell>
          <cell r="P3344" t="e">
            <v>#REF!</v>
          </cell>
        </row>
        <row r="3345">
          <cell r="D3345" t="e">
            <v>#REF!</v>
          </cell>
          <cell r="J3345" t="e">
            <v>#REF!</v>
          </cell>
          <cell r="O3345" t="e">
            <v>#REF!</v>
          </cell>
          <cell r="P3345" t="e">
            <v>#REF!</v>
          </cell>
        </row>
        <row r="3346">
          <cell r="D3346" t="e">
            <v>#REF!</v>
          </cell>
          <cell r="J3346" t="e">
            <v>#REF!</v>
          </cell>
          <cell r="O3346" t="e">
            <v>#REF!</v>
          </cell>
          <cell r="P3346" t="e">
            <v>#REF!</v>
          </cell>
        </row>
        <row r="3347">
          <cell r="D3347" t="e">
            <v>#REF!</v>
          </cell>
          <cell r="J3347" t="e">
            <v>#REF!</v>
          </cell>
          <cell r="O3347" t="e">
            <v>#REF!</v>
          </cell>
          <cell r="P3347" t="e">
            <v>#REF!</v>
          </cell>
        </row>
        <row r="3348">
          <cell r="D3348" t="e">
            <v>#REF!</v>
          </cell>
          <cell r="J3348" t="e">
            <v>#REF!</v>
          </cell>
          <cell r="O3348" t="e">
            <v>#REF!</v>
          </cell>
          <cell r="P3348" t="e">
            <v>#REF!</v>
          </cell>
        </row>
        <row r="3349">
          <cell r="D3349" t="e">
            <v>#REF!</v>
          </cell>
          <cell r="J3349" t="e">
            <v>#REF!</v>
          </cell>
          <cell r="O3349" t="e">
            <v>#REF!</v>
          </cell>
          <cell r="P3349" t="e">
            <v>#REF!</v>
          </cell>
        </row>
        <row r="3350">
          <cell r="D3350" t="e">
            <v>#REF!</v>
          </cell>
          <cell r="J3350" t="e">
            <v>#REF!</v>
          </cell>
          <cell r="O3350" t="e">
            <v>#REF!</v>
          </cell>
          <cell r="P3350" t="e">
            <v>#REF!</v>
          </cell>
        </row>
        <row r="3351">
          <cell r="D3351" t="e">
            <v>#REF!</v>
          </cell>
          <cell r="J3351" t="e">
            <v>#REF!</v>
          </cell>
          <cell r="O3351" t="e">
            <v>#REF!</v>
          </cell>
          <cell r="P3351" t="e">
            <v>#REF!</v>
          </cell>
        </row>
        <row r="3352">
          <cell r="D3352" t="e">
            <v>#REF!</v>
          </cell>
          <cell r="J3352" t="e">
            <v>#REF!</v>
          </cell>
          <cell r="O3352" t="e">
            <v>#REF!</v>
          </cell>
          <cell r="P3352" t="e">
            <v>#REF!</v>
          </cell>
        </row>
        <row r="3353">
          <cell r="D3353" t="e">
            <v>#REF!</v>
          </cell>
          <cell r="J3353" t="e">
            <v>#REF!</v>
          </cell>
          <cell r="O3353" t="e">
            <v>#REF!</v>
          </cell>
          <cell r="P3353" t="e">
            <v>#REF!</v>
          </cell>
        </row>
        <row r="3354">
          <cell r="D3354" t="e">
            <v>#REF!</v>
          </cell>
          <cell r="J3354" t="e">
            <v>#REF!</v>
          </cell>
          <cell r="O3354" t="e">
            <v>#REF!</v>
          </cell>
          <cell r="P3354" t="e">
            <v>#REF!</v>
          </cell>
        </row>
        <row r="3355">
          <cell r="D3355" t="e">
            <v>#REF!</v>
          </cell>
          <cell r="J3355" t="e">
            <v>#REF!</v>
          </cell>
          <cell r="O3355" t="e">
            <v>#REF!</v>
          </cell>
          <cell r="P3355" t="e">
            <v>#REF!</v>
          </cell>
        </row>
        <row r="3356">
          <cell r="D3356" t="e">
            <v>#REF!</v>
          </cell>
          <cell r="J3356" t="e">
            <v>#REF!</v>
          </cell>
          <cell r="O3356" t="e">
            <v>#REF!</v>
          </cell>
          <cell r="P3356" t="e">
            <v>#REF!</v>
          </cell>
        </row>
        <row r="3357">
          <cell r="D3357" t="e">
            <v>#REF!</v>
          </cell>
          <cell r="J3357" t="e">
            <v>#REF!</v>
          </cell>
          <cell r="O3357" t="e">
            <v>#REF!</v>
          </cell>
          <cell r="P3357" t="e">
            <v>#REF!</v>
          </cell>
        </row>
        <row r="3358">
          <cell r="D3358" t="e">
            <v>#REF!</v>
          </cell>
          <cell r="J3358" t="e">
            <v>#REF!</v>
          </cell>
          <cell r="O3358" t="e">
            <v>#REF!</v>
          </cell>
          <cell r="P3358" t="e">
            <v>#REF!</v>
          </cell>
        </row>
        <row r="3359">
          <cell r="D3359" t="e">
            <v>#REF!</v>
          </cell>
          <cell r="J3359" t="e">
            <v>#REF!</v>
          </cell>
          <cell r="O3359" t="e">
            <v>#REF!</v>
          </cell>
          <cell r="P3359" t="e">
            <v>#REF!</v>
          </cell>
        </row>
        <row r="3360">
          <cell r="D3360" t="e">
            <v>#REF!</v>
          </cell>
          <cell r="J3360" t="e">
            <v>#REF!</v>
          </cell>
          <cell r="O3360" t="e">
            <v>#REF!</v>
          </cell>
          <cell r="P3360" t="e">
            <v>#REF!</v>
          </cell>
        </row>
        <row r="3361">
          <cell r="D3361" t="e">
            <v>#REF!</v>
          </cell>
          <cell r="J3361" t="e">
            <v>#REF!</v>
          </cell>
          <cell r="O3361" t="e">
            <v>#REF!</v>
          </cell>
          <cell r="P3361" t="e">
            <v>#REF!</v>
          </cell>
        </row>
        <row r="3362">
          <cell r="D3362" t="e">
            <v>#REF!</v>
          </cell>
          <cell r="J3362" t="e">
            <v>#REF!</v>
          </cell>
          <cell r="O3362" t="e">
            <v>#REF!</v>
          </cell>
          <cell r="P3362" t="e">
            <v>#REF!</v>
          </cell>
        </row>
        <row r="3363">
          <cell r="D3363" t="e">
            <v>#REF!</v>
          </cell>
          <cell r="J3363" t="e">
            <v>#REF!</v>
          </cell>
          <cell r="O3363" t="e">
            <v>#REF!</v>
          </cell>
          <cell r="P3363" t="e">
            <v>#REF!</v>
          </cell>
        </row>
        <row r="3364">
          <cell r="D3364" t="e">
            <v>#REF!</v>
          </cell>
          <cell r="J3364" t="e">
            <v>#REF!</v>
          </cell>
          <cell r="O3364" t="e">
            <v>#REF!</v>
          </cell>
          <cell r="P3364" t="e">
            <v>#REF!</v>
          </cell>
        </row>
        <row r="3365">
          <cell r="D3365" t="e">
            <v>#REF!</v>
          </cell>
          <cell r="J3365" t="e">
            <v>#REF!</v>
          </cell>
          <cell r="O3365" t="e">
            <v>#REF!</v>
          </cell>
          <cell r="P3365" t="e">
            <v>#REF!</v>
          </cell>
        </row>
        <row r="3366">
          <cell r="D3366" t="e">
            <v>#REF!</v>
          </cell>
          <cell r="J3366" t="e">
            <v>#REF!</v>
          </cell>
          <cell r="O3366" t="e">
            <v>#REF!</v>
          </cell>
          <cell r="P3366" t="e">
            <v>#REF!</v>
          </cell>
        </row>
        <row r="3367">
          <cell r="D3367" t="e">
            <v>#REF!</v>
          </cell>
          <cell r="J3367" t="e">
            <v>#REF!</v>
          </cell>
          <cell r="O3367" t="e">
            <v>#REF!</v>
          </cell>
          <cell r="P3367" t="e">
            <v>#REF!</v>
          </cell>
        </row>
        <row r="3368">
          <cell r="D3368" t="e">
            <v>#REF!</v>
          </cell>
          <cell r="J3368" t="e">
            <v>#REF!</v>
          </cell>
          <cell r="O3368" t="e">
            <v>#REF!</v>
          </cell>
          <cell r="P3368" t="e">
            <v>#REF!</v>
          </cell>
        </row>
        <row r="3369">
          <cell r="D3369" t="e">
            <v>#REF!</v>
          </cell>
          <cell r="J3369" t="e">
            <v>#REF!</v>
          </cell>
          <cell r="O3369" t="e">
            <v>#REF!</v>
          </cell>
          <cell r="P3369" t="e">
            <v>#REF!</v>
          </cell>
        </row>
        <row r="3370">
          <cell r="D3370" t="e">
            <v>#REF!</v>
          </cell>
          <cell r="J3370" t="e">
            <v>#REF!</v>
          </cell>
          <cell r="O3370" t="e">
            <v>#REF!</v>
          </cell>
          <cell r="P3370" t="e">
            <v>#REF!</v>
          </cell>
        </row>
        <row r="3371">
          <cell r="D3371" t="e">
            <v>#REF!</v>
          </cell>
          <cell r="J3371" t="e">
            <v>#REF!</v>
          </cell>
          <cell r="O3371" t="e">
            <v>#REF!</v>
          </cell>
          <cell r="P3371" t="e">
            <v>#REF!</v>
          </cell>
        </row>
        <row r="3372">
          <cell r="D3372" t="e">
            <v>#REF!</v>
          </cell>
          <cell r="J3372" t="e">
            <v>#REF!</v>
          </cell>
          <cell r="O3372" t="e">
            <v>#REF!</v>
          </cell>
          <cell r="P3372" t="e">
            <v>#REF!</v>
          </cell>
        </row>
        <row r="3373">
          <cell r="D3373" t="e">
            <v>#REF!</v>
          </cell>
          <cell r="J3373" t="e">
            <v>#REF!</v>
          </cell>
          <cell r="O3373" t="e">
            <v>#REF!</v>
          </cell>
          <cell r="P3373" t="e">
            <v>#REF!</v>
          </cell>
        </row>
        <row r="3374">
          <cell r="D3374" t="e">
            <v>#REF!</v>
          </cell>
          <cell r="J3374" t="e">
            <v>#REF!</v>
          </cell>
          <cell r="O3374" t="e">
            <v>#REF!</v>
          </cell>
          <cell r="P3374" t="e">
            <v>#REF!</v>
          </cell>
        </row>
        <row r="3375">
          <cell r="D3375" t="e">
            <v>#REF!</v>
          </cell>
          <cell r="J3375" t="e">
            <v>#REF!</v>
          </cell>
          <cell r="O3375" t="e">
            <v>#REF!</v>
          </cell>
          <cell r="P3375" t="e">
            <v>#REF!</v>
          </cell>
        </row>
        <row r="3376">
          <cell r="D3376" t="e">
            <v>#REF!</v>
          </cell>
          <cell r="J3376" t="e">
            <v>#REF!</v>
          </cell>
          <cell r="O3376" t="e">
            <v>#REF!</v>
          </cell>
          <cell r="P3376" t="e">
            <v>#REF!</v>
          </cell>
        </row>
        <row r="3377">
          <cell r="D3377" t="e">
            <v>#REF!</v>
          </cell>
          <cell r="J3377" t="e">
            <v>#REF!</v>
          </cell>
          <cell r="O3377" t="e">
            <v>#REF!</v>
          </cell>
          <cell r="P3377" t="e">
            <v>#REF!</v>
          </cell>
        </row>
        <row r="3378">
          <cell r="D3378" t="e">
            <v>#REF!</v>
          </cell>
          <cell r="J3378" t="e">
            <v>#REF!</v>
          </cell>
          <cell r="O3378" t="e">
            <v>#REF!</v>
          </cell>
          <cell r="P3378" t="e">
            <v>#REF!</v>
          </cell>
        </row>
        <row r="3379">
          <cell r="D3379" t="e">
            <v>#REF!</v>
          </cell>
          <cell r="J3379" t="e">
            <v>#REF!</v>
          </cell>
          <cell r="O3379" t="e">
            <v>#REF!</v>
          </cell>
          <cell r="P3379" t="e">
            <v>#REF!</v>
          </cell>
        </row>
        <row r="3380">
          <cell r="D3380" t="e">
            <v>#REF!</v>
          </cell>
          <cell r="J3380" t="e">
            <v>#REF!</v>
          </cell>
          <cell r="O3380" t="e">
            <v>#REF!</v>
          </cell>
          <cell r="P3380" t="e">
            <v>#REF!</v>
          </cell>
        </row>
        <row r="3381">
          <cell r="D3381" t="e">
            <v>#REF!</v>
          </cell>
          <cell r="J3381" t="e">
            <v>#REF!</v>
          </cell>
          <cell r="O3381" t="e">
            <v>#REF!</v>
          </cell>
          <cell r="P3381" t="e">
            <v>#REF!</v>
          </cell>
        </row>
        <row r="3382">
          <cell r="D3382" t="e">
            <v>#REF!</v>
          </cell>
          <cell r="J3382" t="e">
            <v>#REF!</v>
          </cell>
          <cell r="O3382" t="e">
            <v>#REF!</v>
          </cell>
          <cell r="P3382" t="e">
            <v>#REF!</v>
          </cell>
        </row>
        <row r="3383">
          <cell r="D3383" t="e">
            <v>#REF!</v>
          </cell>
          <cell r="J3383" t="e">
            <v>#REF!</v>
          </cell>
          <cell r="O3383" t="e">
            <v>#REF!</v>
          </cell>
          <cell r="P3383" t="e">
            <v>#REF!</v>
          </cell>
        </row>
        <row r="3384">
          <cell r="D3384" t="e">
            <v>#REF!</v>
          </cell>
          <cell r="J3384" t="e">
            <v>#REF!</v>
          </cell>
          <cell r="O3384" t="e">
            <v>#REF!</v>
          </cell>
          <cell r="P3384" t="e">
            <v>#REF!</v>
          </cell>
        </row>
        <row r="3385">
          <cell r="D3385" t="e">
            <v>#REF!</v>
          </cell>
          <cell r="J3385" t="e">
            <v>#REF!</v>
          </cell>
          <cell r="O3385" t="e">
            <v>#REF!</v>
          </cell>
          <cell r="P3385" t="e">
            <v>#REF!</v>
          </cell>
        </row>
        <row r="3386">
          <cell r="D3386" t="e">
            <v>#REF!</v>
          </cell>
          <cell r="J3386" t="e">
            <v>#REF!</v>
          </cell>
          <cell r="O3386" t="e">
            <v>#REF!</v>
          </cell>
          <cell r="P3386" t="e">
            <v>#REF!</v>
          </cell>
        </row>
        <row r="3387">
          <cell r="D3387" t="e">
            <v>#REF!</v>
          </cell>
          <cell r="J3387" t="e">
            <v>#REF!</v>
          </cell>
          <cell r="O3387" t="e">
            <v>#REF!</v>
          </cell>
          <cell r="P3387" t="e">
            <v>#REF!</v>
          </cell>
        </row>
        <row r="3388">
          <cell r="D3388" t="e">
            <v>#REF!</v>
          </cell>
          <cell r="J3388" t="e">
            <v>#REF!</v>
          </cell>
          <cell r="O3388" t="e">
            <v>#REF!</v>
          </cell>
          <cell r="P3388" t="e">
            <v>#REF!</v>
          </cell>
        </row>
        <row r="3389">
          <cell r="D3389" t="e">
            <v>#REF!</v>
          </cell>
          <cell r="J3389" t="e">
            <v>#REF!</v>
          </cell>
          <cell r="O3389" t="e">
            <v>#REF!</v>
          </cell>
          <cell r="P3389" t="e">
            <v>#REF!</v>
          </cell>
        </row>
        <row r="3390">
          <cell r="D3390" t="e">
            <v>#REF!</v>
          </cell>
          <cell r="J3390" t="e">
            <v>#REF!</v>
          </cell>
          <cell r="O3390" t="e">
            <v>#REF!</v>
          </cell>
          <cell r="P3390" t="e">
            <v>#REF!</v>
          </cell>
        </row>
        <row r="3391">
          <cell r="D3391" t="e">
            <v>#REF!</v>
          </cell>
          <cell r="J3391" t="e">
            <v>#REF!</v>
          </cell>
          <cell r="O3391" t="e">
            <v>#REF!</v>
          </cell>
          <cell r="P3391" t="e">
            <v>#REF!</v>
          </cell>
        </row>
        <row r="3392">
          <cell r="D3392" t="e">
            <v>#REF!</v>
          </cell>
          <cell r="J3392" t="e">
            <v>#REF!</v>
          </cell>
          <cell r="O3392" t="e">
            <v>#REF!</v>
          </cell>
          <cell r="P3392" t="e">
            <v>#REF!</v>
          </cell>
        </row>
        <row r="3393">
          <cell r="D3393" t="e">
            <v>#REF!</v>
          </cell>
          <cell r="J3393" t="e">
            <v>#REF!</v>
          </cell>
          <cell r="O3393" t="e">
            <v>#REF!</v>
          </cell>
          <cell r="P3393" t="e">
            <v>#REF!</v>
          </cell>
        </row>
        <row r="3394">
          <cell r="D3394" t="e">
            <v>#REF!</v>
          </cell>
          <cell r="J3394" t="e">
            <v>#REF!</v>
          </cell>
          <cell r="O3394" t="e">
            <v>#REF!</v>
          </cell>
          <cell r="P3394" t="e">
            <v>#REF!</v>
          </cell>
        </row>
        <row r="3395">
          <cell r="D3395" t="e">
            <v>#REF!</v>
          </cell>
          <cell r="J3395" t="e">
            <v>#REF!</v>
          </cell>
          <cell r="O3395" t="e">
            <v>#REF!</v>
          </cell>
          <cell r="P3395" t="e">
            <v>#REF!</v>
          </cell>
        </row>
        <row r="3396">
          <cell r="D3396" t="e">
            <v>#REF!</v>
          </cell>
          <cell r="J3396" t="e">
            <v>#REF!</v>
          </cell>
          <cell r="O3396" t="e">
            <v>#REF!</v>
          </cell>
          <cell r="P3396" t="e">
            <v>#REF!</v>
          </cell>
        </row>
        <row r="3397">
          <cell r="D3397" t="e">
            <v>#REF!</v>
          </cell>
          <cell r="J3397" t="e">
            <v>#REF!</v>
          </cell>
          <cell r="O3397" t="e">
            <v>#REF!</v>
          </cell>
          <cell r="P3397" t="e">
            <v>#REF!</v>
          </cell>
        </row>
        <row r="3398">
          <cell r="D3398" t="e">
            <v>#REF!</v>
          </cell>
          <cell r="J3398" t="e">
            <v>#REF!</v>
          </cell>
          <cell r="O3398" t="e">
            <v>#REF!</v>
          </cell>
          <cell r="P3398" t="e">
            <v>#REF!</v>
          </cell>
        </row>
        <row r="3399">
          <cell r="D3399" t="e">
            <v>#REF!</v>
          </cell>
          <cell r="J3399" t="e">
            <v>#REF!</v>
          </cell>
          <cell r="O3399" t="e">
            <v>#REF!</v>
          </cell>
          <cell r="P3399" t="e">
            <v>#REF!</v>
          </cell>
        </row>
        <row r="3400">
          <cell r="D3400" t="e">
            <v>#REF!</v>
          </cell>
          <cell r="J3400" t="e">
            <v>#REF!</v>
          </cell>
          <cell r="O3400" t="e">
            <v>#REF!</v>
          </cell>
          <cell r="P3400" t="e">
            <v>#REF!</v>
          </cell>
        </row>
        <row r="3401">
          <cell r="D3401" t="e">
            <v>#REF!</v>
          </cell>
          <cell r="J3401" t="e">
            <v>#REF!</v>
          </cell>
          <cell r="O3401" t="e">
            <v>#REF!</v>
          </cell>
          <cell r="P3401" t="e">
            <v>#REF!</v>
          </cell>
        </row>
        <row r="3402">
          <cell r="D3402" t="e">
            <v>#REF!</v>
          </cell>
          <cell r="J3402" t="e">
            <v>#REF!</v>
          </cell>
          <cell r="O3402" t="e">
            <v>#REF!</v>
          </cell>
          <cell r="P3402" t="e">
            <v>#REF!</v>
          </cell>
        </row>
        <row r="3403">
          <cell r="D3403" t="e">
            <v>#REF!</v>
          </cell>
          <cell r="J3403" t="e">
            <v>#REF!</v>
          </cell>
          <cell r="O3403" t="e">
            <v>#REF!</v>
          </cell>
          <cell r="P3403" t="e">
            <v>#REF!</v>
          </cell>
        </row>
        <row r="3404">
          <cell r="D3404" t="e">
            <v>#REF!</v>
          </cell>
          <cell r="J3404" t="e">
            <v>#REF!</v>
          </cell>
          <cell r="O3404" t="e">
            <v>#REF!</v>
          </cell>
          <cell r="P3404" t="e">
            <v>#REF!</v>
          </cell>
        </row>
        <row r="3405">
          <cell r="D3405" t="e">
            <v>#REF!</v>
          </cell>
          <cell r="J3405" t="e">
            <v>#REF!</v>
          </cell>
          <cell r="O3405" t="e">
            <v>#REF!</v>
          </cell>
          <cell r="P3405" t="e">
            <v>#REF!</v>
          </cell>
        </row>
        <row r="3406">
          <cell r="D3406" t="e">
            <v>#REF!</v>
          </cell>
          <cell r="J3406" t="e">
            <v>#REF!</v>
          </cell>
          <cell r="O3406" t="e">
            <v>#REF!</v>
          </cell>
          <cell r="P3406" t="e">
            <v>#REF!</v>
          </cell>
        </row>
        <row r="3407">
          <cell r="D3407" t="e">
            <v>#REF!</v>
          </cell>
          <cell r="J3407" t="e">
            <v>#REF!</v>
          </cell>
          <cell r="O3407" t="e">
            <v>#REF!</v>
          </cell>
          <cell r="P3407" t="e">
            <v>#REF!</v>
          </cell>
        </row>
        <row r="3408">
          <cell r="D3408" t="e">
            <v>#REF!</v>
          </cell>
          <cell r="J3408" t="e">
            <v>#REF!</v>
          </cell>
          <cell r="O3408" t="e">
            <v>#REF!</v>
          </cell>
          <cell r="P3408" t="e">
            <v>#REF!</v>
          </cell>
        </row>
        <row r="3409">
          <cell r="D3409" t="e">
            <v>#REF!</v>
          </cell>
          <cell r="J3409" t="e">
            <v>#REF!</v>
          </cell>
          <cell r="O3409" t="e">
            <v>#REF!</v>
          </cell>
          <cell r="P3409" t="e">
            <v>#REF!</v>
          </cell>
        </row>
        <row r="3410">
          <cell r="D3410" t="e">
            <v>#REF!</v>
          </cell>
          <cell r="J3410" t="e">
            <v>#REF!</v>
          </cell>
          <cell r="O3410" t="e">
            <v>#REF!</v>
          </cell>
          <cell r="P3410" t="e">
            <v>#REF!</v>
          </cell>
        </row>
        <row r="3411">
          <cell r="D3411" t="e">
            <v>#REF!</v>
          </cell>
          <cell r="J3411" t="e">
            <v>#REF!</v>
          </cell>
          <cell r="O3411" t="e">
            <v>#REF!</v>
          </cell>
          <cell r="P3411" t="e">
            <v>#REF!</v>
          </cell>
        </row>
        <row r="3412">
          <cell r="D3412" t="e">
            <v>#REF!</v>
          </cell>
          <cell r="J3412" t="e">
            <v>#REF!</v>
          </cell>
          <cell r="O3412" t="e">
            <v>#REF!</v>
          </cell>
          <cell r="P3412" t="e">
            <v>#REF!</v>
          </cell>
        </row>
        <row r="3413">
          <cell r="D3413" t="e">
            <v>#REF!</v>
          </cell>
          <cell r="J3413" t="e">
            <v>#REF!</v>
          </cell>
          <cell r="O3413" t="e">
            <v>#REF!</v>
          </cell>
          <cell r="P3413" t="e">
            <v>#REF!</v>
          </cell>
        </row>
        <row r="3414">
          <cell r="D3414" t="e">
            <v>#REF!</v>
          </cell>
          <cell r="J3414" t="e">
            <v>#REF!</v>
          </cell>
          <cell r="O3414" t="e">
            <v>#REF!</v>
          </cell>
          <cell r="P3414" t="e">
            <v>#REF!</v>
          </cell>
        </row>
        <row r="3415">
          <cell r="D3415" t="e">
            <v>#REF!</v>
          </cell>
          <cell r="J3415" t="e">
            <v>#REF!</v>
          </cell>
          <cell r="O3415" t="e">
            <v>#REF!</v>
          </cell>
          <cell r="P3415" t="e">
            <v>#REF!</v>
          </cell>
        </row>
        <row r="3416">
          <cell r="D3416" t="e">
            <v>#REF!</v>
          </cell>
          <cell r="J3416" t="e">
            <v>#REF!</v>
          </cell>
          <cell r="O3416" t="e">
            <v>#REF!</v>
          </cell>
          <cell r="P3416" t="e">
            <v>#REF!</v>
          </cell>
        </row>
        <row r="3417">
          <cell r="D3417" t="e">
            <v>#REF!</v>
          </cell>
          <cell r="J3417" t="e">
            <v>#REF!</v>
          </cell>
          <cell r="O3417" t="e">
            <v>#REF!</v>
          </cell>
          <cell r="P3417" t="e">
            <v>#REF!</v>
          </cell>
        </row>
        <row r="3418">
          <cell r="D3418" t="e">
            <v>#REF!</v>
          </cell>
          <cell r="J3418" t="e">
            <v>#REF!</v>
          </cell>
          <cell r="O3418" t="e">
            <v>#REF!</v>
          </cell>
          <cell r="P3418" t="e">
            <v>#REF!</v>
          </cell>
        </row>
        <row r="3419">
          <cell r="D3419" t="e">
            <v>#REF!</v>
          </cell>
          <cell r="J3419" t="e">
            <v>#REF!</v>
          </cell>
          <cell r="O3419" t="e">
            <v>#REF!</v>
          </cell>
          <cell r="P3419" t="e">
            <v>#REF!</v>
          </cell>
        </row>
        <row r="3420">
          <cell r="D3420" t="e">
            <v>#REF!</v>
          </cell>
          <cell r="J3420" t="e">
            <v>#REF!</v>
          </cell>
          <cell r="O3420" t="e">
            <v>#REF!</v>
          </cell>
          <cell r="P3420" t="e">
            <v>#REF!</v>
          </cell>
        </row>
        <row r="3421">
          <cell r="D3421" t="e">
            <v>#REF!</v>
          </cell>
          <cell r="J3421" t="e">
            <v>#REF!</v>
          </cell>
          <cell r="O3421" t="e">
            <v>#REF!</v>
          </cell>
          <cell r="P3421" t="e">
            <v>#REF!</v>
          </cell>
        </row>
        <row r="3422">
          <cell r="D3422" t="e">
            <v>#REF!</v>
          </cell>
          <cell r="J3422" t="e">
            <v>#REF!</v>
          </cell>
          <cell r="O3422" t="e">
            <v>#REF!</v>
          </cell>
          <cell r="P3422" t="e">
            <v>#REF!</v>
          </cell>
        </row>
        <row r="3423">
          <cell r="D3423" t="e">
            <v>#REF!</v>
          </cell>
          <cell r="J3423" t="e">
            <v>#REF!</v>
          </cell>
          <cell r="O3423" t="e">
            <v>#REF!</v>
          </cell>
          <cell r="P3423" t="e">
            <v>#REF!</v>
          </cell>
        </row>
        <row r="3424">
          <cell r="D3424" t="e">
            <v>#REF!</v>
          </cell>
          <cell r="J3424" t="e">
            <v>#REF!</v>
          </cell>
          <cell r="O3424" t="e">
            <v>#REF!</v>
          </cell>
          <cell r="P3424" t="e">
            <v>#REF!</v>
          </cell>
        </row>
        <row r="3425">
          <cell r="D3425" t="e">
            <v>#REF!</v>
          </cell>
          <cell r="J3425" t="e">
            <v>#REF!</v>
          </cell>
          <cell r="O3425" t="e">
            <v>#REF!</v>
          </cell>
          <cell r="P3425" t="e">
            <v>#REF!</v>
          </cell>
        </row>
        <row r="3426">
          <cell r="D3426" t="e">
            <v>#REF!</v>
          </cell>
          <cell r="J3426" t="e">
            <v>#REF!</v>
          </cell>
          <cell r="O3426" t="e">
            <v>#REF!</v>
          </cell>
          <cell r="P3426" t="e">
            <v>#REF!</v>
          </cell>
        </row>
        <row r="3427">
          <cell r="D3427" t="e">
            <v>#REF!</v>
          </cell>
          <cell r="J3427" t="e">
            <v>#REF!</v>
          </cell>
          <cell r="O3427" t="e">
            <v>#REF!</v>
          </cell>
          <cell r="P3427" t="e">
            <v>#REF!</v>
          </cell>
        </row>
        <row r="3428">
          <cell r="D3428" t="e">
            <v>#REF!</v>
          </cell>
          <cell r="J3428" t="e">
            <v>#REF!</v>
          </cell>
          <cell r="O3428" t="e">
            <v>#REF!</v>
          </cell>
          <cell r="P3428" t="e">
            <v>#REF!</v>
          </cell>
        </row>
        <row r="3429">
          <cell r="D3429" t="e">
            <v>#REF!</v>
          </cell>
          <cell r="J3429" t="e">
            <v>#REF!</v>
          </cell>
          <cell r="O3429" t="e">
            <v>#REF!</v>
          </cell>
          <cell r="P3429" t="e">
            <v>#REF!</v>
          </cell>
        </row>
        <row r="3430">
          <cell r="D3430" t="e">
            <v>#REF!</v>
          </cell>
          <cell r="J3430" t="e">
            <v>#REF!</v>
          </cell>
          <cell r="O3430" t="e">
            <v>#REF!</v>
          </cell>
          <cell r="P3430" t="e">
            <v>#REF!</v>
          </cell>
        </row>
        <row r="3431">
          <cell r="D3431" t="e">
            <v>#REF!</v>
          </cell>
          <cell r="J3431" t="e">
            <v>#REF!</v>
          </cell>
          <cell r="O3431" t="e">
            <v>#REF!</v>
          </cell>
          <cell r="P3431" t="e">
            <v>#REF!</v>
          </cell>
        </row>
        <row r="3432">
          <cell r="D3432" t="e">
            <v>#REF!</v>
          </cell>
          <cell r="J3432" t="e">
            <v>#REF!</v>
          </cell>
          <cell r="O3432" t="e">
            <v>#REF!</v>
          </cell>
          <cell r="P3432" t="e">
            <v>#REF!</v>
          </cell>
        </row>
        <row r="3433">
          <cell r="D3433" t="e">
            <v>#REF!</v>
          </cell>
          <cell r="J3433" t="e">
            <v>#REF!</v>
          </cell>
          <cell r="O3433" t="e">
            <v>#REF!</v>
          </cell>
          <cell r="P3433" t="e">
            <v>#REF!</v>
          </cell>
        </row>
        <row r="3434">
          <cell r="D3434" t="e">
            <v>#REF!</v>
          </cell>
          <cell r="J3434" t="e">
            <v>#REF!</v>
          </cell>
          <cell r="O3434" t="e">
            <v>#REF!</v>
          </cell>
          <cell r="P3434" t="e">
            <v>#REF!</v>
          </cell>
        </row>
        <row r="3435">
          <cell r="D3435" t="e">
            <v>#REF!</v>
          </cell>
          <cell r="J3435" t="e">
            <v>#REF!</v>
          </cell>
          <cell r="O3435" t="e">
            <v>#REF!</v>
          </cell>
          <cell r="P3435" t="e">
            <v>#REF!</v>
          </cell>
        </row>
        <row r="3436">
          <cell r="D3436" t="e">
            <v>#REF!</v>
          </cell>
          <cell r="J3436" t="e">
            <v>#REF!</v>
          </cell>
          <cell r="O3436" t="e">
            <v>#REF!</v>
          </cell>
          <cell r="P3436" t="e">
            <v>#REF!</v>
          </cell>
        </row>
        <row r="3437">
          <cell r="D3437" t="e">
            <v>#REF!</v>
          </cell>
          <cell r="J3437" t="e">
            <v>#REF!</v>
          </cell>
          <cell r="O3437" t="e">
            <v>#REF!</v>
          </cell>
          <cell r="P3437" t="e">
            <v>#REF!</v>
          </cell>
        </row>
        <row r="3438">
          <cell r="D3438" t="e">
            <v>#REF!</v>
          </cell>
          <cell r="J3438" t="e">
            <v>#REF!</v>
          </cell>
          <cell r="O3438" t="e">
            <v>#REF!</v>
          </cell>
          <cell r="P3438" t="e">
            <v>#REF!</v>
          </cell>
        </row>
        <row r="3439">
          <cell r="D3439" t="e">
            <v>#REF!</v>
          </cell>
          <cell r="J3439" t="e">
            <v>#REF!</v>
          </cell>
          <cell r="O3439" t="e">
            <v>#REF!</v>
          </cell>
          <cell r="P3439" t="e">
            <v>#REF!</v>
          </cell>
        </row>
        <row r="3440">
          <cell r="D3440" t="e">
            <v>#REF!</v>
          </cell>
          <cell r="J3440" t="e">
            <v>#REF!</v>
          </cell>
          <cell r="O3440" t="e">
            <v>#REF!</v>
          </cell>
          <cell r="P3440" t="e">
            <v>#REF!</v>
          </cell>
        </row>
        <row r="3441">
          <cell r="D3441" t="e">
            <v>#REF!</v>
          </cell>
          <cell r="J3441" t="e">
            <v>#REF!</v>
          </cell>
          <cell r="O3441" t="e">
            <v>#REF!</v>
          </cell>
          <cell r="P3441" t="e">
            <v>#REF!</v>
          </cell>
        </row>
        <row r="3442">
          <cell r="D3442" t="e">
            <v>#REF!</v>
          </cell>
          <cell r="J3442" t="e">
            <v>#REF!</v>
          </cell>
          <cell r="O3442" t="e">
            <v>#REF!</v>
          </cell>
          <cell r="P3442" t="e">
            <v>#REF!</v>
          </cell>
        </row>
        <row r="3443">
          <cell r="D3443" t="e">
            <v>#REF!</v>
          </cell>
          <cell r="J3443" t="e">
            <v>#REF!</v>
          </cell>
          <cell r="O3443" t="e">
            <v>#REF!</v>
          </cell>
          <cell r="P3443" t="e">
            <v>#REF!</v>
          </cell>
        </row>
        <row r="3444">
          <cell r="D3444" t="e">
            <v>#REF!</v>
          </cell>
          <cell r="J3444" t="e">
            <v>#REF!</v>
          </cell>
          <cell r="O3444" t="e">
            <v>#REF!</v>
          </cell>
          <cell r="P3444" t="e">
            <v>#REF!</v>
          </cell>
        </row>
        <row r="3445">
          <cell r="D3445" t="e">
            <v>#REF!</v>
          </cell>
          <cell r="J3445" t="e">
            <v>#REF!</v>
          </cell>
          <cell r="O3445" t="e">
            <v>#REF!</v>
          </cell>
          <cell r="P3445" t="e">
            <v>#REF!</v>
          </cell>
        </row>
        <row r="3446">
          <cell r="D3446" t="e">
            <v>#REF!</v>
          </cell>
          <cell r="J3446" t="e">
            <v>#REF!</v>
          </cell>
          <cell r="O3446" t="e">
            <v>#REF!</v>
          </cell>
          <cell r="P3446" t="e">
            <v>#REF!</v>
          </cell>
        </row>
        <row r="3447">
          <cell r="D3447" t="e">
            <v>#REF!</v>
          </cell>
          <cell r="J3447" t="e">
            <v>#REF!</v>
          </cell>
          <cell r="O3447" t="e">
            <v>#REF!</v>
          </cell>
          <cell r="P3447" t="e">
            <v>#REF!</v>
          </cell>
        </row>
        <row r="3448">
          <cell r="D3448" t="e">
            <v>#REF!</v>
          </cell>
          <cell r="J3448" t="e">
            <v>#REF!</v>
          </cell>
          <cell r="O3448" t="e">
            <v>#REF!</v>
          </cell>
          <cell r="P3448" t="e">
            <v>#REF!</v>
          </cell>
        </row>
        <row r="3449">
          <cell r="D3449" t="e">
            <v>#REF!</v>
          </cell>
          <cell r="J3449" t="e">
            <v>#REF!</v>
          </cell>
          <cell r="O3449" t="e">
            <v>#REF!</v>
          </cell>
          <cell r="P3449" t="e">
            <v>#REF!</v>
          </cell>
        </row>
        <row r="3450">
          <cell r="D3450" t="e">
            <v>#REF!</v>
          </cell>
          <cell r="J3450" t="e">
            <v>#REF!</v>
          </cell>
          <cell r="O3450" t="e">
            <v>#REF!</v>
          </cell>
          <cell r="P3450" t="e">
            <v>#REF!</v>
          </cell>
        </row>
        <row r="3451">
          <cell r="D3451" t="e">
            <v>#REF!</v>
          </cell>
          <cell r="J3451" t="e">
            <v>#REF!</v>
          </cell>
          <cell r="O3451" t="e">
            <v>#REF!</v>
          </cell>
          <cell r="P3451" t="e">
            <v>#REF!</v>
          </cell>
        </row>
        <row r="3452">
          <cell r="D3452" t="e">
            <v>#REF!</v>
          </cell>
          <cell r="J3452" t="e">
            <v>#REF!</v>
          </cell>
          <cell r="O3452" t="e">
            <v>#REF!</v>
          </cell>
          <cell r="P3452" t="e">
            <v>#REF!</v>
          </cell>
        </row>
        <row r="3453">
          <cell r="D3453" t="e">
            <v>#REF!</v>
          </cell>
          <cell r="J3453" t="e">
            <v>#REF!</v>
          </cell>
          <cell r="O3453" t="e">
            <v>#REF!</v>
          </cell>
          <cell r="P3453" t="e">
            <v>#REF!</v>
          </cell>
        </row>
        <row r="3454">
          <cell r="D3454" t="e">
            <v>#REF!</v>
          </cell>
          <cell r="J3454" t="e">
            <v>#REF!</v>
          </cell>
          <cell r="O3454" t="e">
            <v>#REF!</v>
          </cell>
          <cell r="P3454" t="e">
            <v>#REF!</v>
          </cell>
        </row>
        <row r="3455">
          <cell r="D3455" t="e">
            <v>#REF!</v>
          </cell>
          <cell r="J3455" t="e">
            <v>#REF!</v>
          </cell>
          <cell r="O3455" t="e">
            <v>#REF!</v>
          </cell>
          <cell r="P3455" t="e">
            <v>#REF!</v>
          </cell>
        </row>
        <row r="3456">
          <cell r="D3456" t="e">
            <v>#REF!</v>
          </cell>
          <cell r="J3456" t="e">
            <v>#REF!</v>
          </cell>
          <cell r="O3456" t="e">
            <v>#REF!</v>
          </cell>
          <cell r="P3456" t="e">
            <v>#REF!</v>
          </cell>
        </row>
        <row r="3457">
          <cell r="D3457" t="e">
            <v>#REF!</v>
          </cell>
          <cell r="J3457" t="e">
            <v>#REF!</v>
          </cell>
          <cell r="O3457" t="e">
            <v>#REF!</v>
          </cell>
          <cell r="P3457" t="e">
            <v>#REF!</v>
          </cell>
        </row>
        <row r="3458">
          <cell r="D3458" t="e">
            <v>#REF!</v>
          </cell>
          <cell r="J3458" t="e">
            <v>#REF!</v>
          </cell>
          <cell r="O3458" t="e">
            <v>#REF!</v>
          </cell>
          <cell r="P3458" t="e">
            <v>#REF!</v>
          </cell>
        </row>
        <row r="3459">
          <cell r="D3459" t="e">
            <v>#REF!</v>
          </cell>
          <cell r="J3459" t="e">
            <v>#REF!</v>
          </cell>
          <cell r="O3459" t="e">
            <v>#REF!</v>
          </cell>
          <cell r="P3459" t="e">
            <v>#REF!</v>
          </cell>
        </row>
        <row r="3460">
          <cell r="D3460" t="e">
            <v>#REF!</v>
          </cell>
          <cell r="J3460" t="e">
            <v>#REF!</v>
          </cell>
          <cell r="O3460" t="e">
            <v>#REF!</v>
          </cell>
          <cell r="P3460" t="e">
            <v>#REF!</v>
          </cell>
        </row>
        <row r="3461">
          <cell r="D3461" t="e">
            <v>#REF!</v>
          </cell>
          <cell r="J3461" t="e">
            <v>#REF!</v>
          </cell>
          <cell r="O3461" t="e">
            <v>#REF!</v>
          </cell>
          <cell r="P3461" t="e">
            <v>#REF!</v>
          </cell>
        </row>
        <row r="3462">
          <cell r="D3462" t="e">
            <v>#REF!</v>
          </cell>
          <cell r="J3462" t="e">
            <v>#REF!</v>
          </cell>
          <cell r="O3462" t="e">
            <v>#REF!</v>
          </cell>
          <cell r="P3462" t="e">
            <v>#REF!</v>
          </cell>
        </row>
        <row r="3463">
          <cell r="D3463" t="e">
            <v>#REF!</v>
          </cell>
          <cell r="J3463" t="e">
            <v>#REF!</v>
          </cell>
          <cell r="O3463" t="e">
            <v>#REF!</v>
          </cell>
          <cell r="P3463" t="e">
            <v>#REF!</v>
          </cell>
        </row>
        <row r="3464">
          <cell r="D3464" t="e">
            <v>#REF!</v>
          </cell>
          <cell r="J3464" t="e">
            <v>#REF!</v>
          </cell>
          <cell r="O3464" t="e">
            <v>#REF!</v>
          </cell>
          <cell r="P3464" t="e">
            <v>#REF!</v>
          </cell>
        </row>
        <row r="3465">
          <cell r="D3465" t="e">
            <v>#REF!</v>
          </cell>
          <cell r="J3465" t="e">
            <v>#REF!</v>
          </cell>
          <cell r="O3465" t="e">
            <v>#REF!</v>
          </cell>
          <cell r="P3465" t="e">
            <v>#REF!</v>
          </cell>
        </row>
        <row r="3466">
          <cell r="D3466" t="e">
            <v>#REF!</v>
          </cell>
          <cell r="J3466" t="e">
            <v>#REF!</v>
          </cell>
          <cell r="O3466" t="e">
            <v>#REF!</v>
          </cell>
          <cell r="P3466" t="e">
            <v>#REF!</v>
          </cell>
        </row>
        <row r="3467">
          <cell r="D3467" t="e">
            <v>#REF!</v>
          </cell>
          <cell r="J3467" t="e">
            <v>#REF!</v>
          </cell>
          <cell r="O3467" t="e">
            <v>#REF!</v>
          </cell>
          <cell r="P3467" t="e">
            <v>#REF!</v>
          </cell>
        </row>
        <row r="3468">
          <cell r="D3468" t="e">
            <v>#REF!</v>
          </cell>
          <cell r="J3468" t="e">
            <v>#REF!</v>
          </cell>
          <cell r="O3468" t="e">
            <v>#REF!</v>
          </cell>
          <cell r="P3468" t="e">
            <v>#REF!</v>
          </cell>
        </row>
        <row r="3469">
          <cell r="D3469" t="e">
            <v>#REF!</v>
          </cell>
          <cell r="J3469" t="e">
            <v>#REF!</v>
          </cell>
          <cell r="O3469" t="e">
            <v>#REF!</v>
          </cell>
          <cell r="P3469" t="e">
            <v>#REF!</v>
          </cell>
        </row>
        <row r="3470">
          <cell r="D3470" t="e">
            <v>#REF!</v>
          </cell>
          <cell r="J3470" t="e">
            <v>#REF!</v>
          </cell>
          <cell r="O3470" t="e">
            <v>#REF!</v>
          </cell>
          <cell r="P3470" t="e">
            <v>#REF!</v>
          </cell>
        </row>
        <row r="3471">
          <cell r="D3471" t="e">
            <v>#REF!</v>
          </cell>
          <cell r="J3471" t="e">
            <v>#REF!</v>
          </cell>
          <cell r="O3471" t="e">
            <v>#REF!</v>
          </cell>
          <cell r="P3471" t="e">
            <v>#REF!</v>
          </cell>
        </row>
        <row r="3472">
          <cell r="D3472" t="e">
            <v>#REF!</v>
          </cell>
          <cell r="J3472" t="e">
            <v>#REF!</v>
          </cell>
          <cell r="O3472" t="e">
            <v>#REF!</v>
          </cell>
          <cell r="P3472" t="e">
            <v>#REF!</v>
          </cell>
        </row>
        <row r="3473">
          <cell r="D3473" t="e">
            <v>#REF!</v>
          </cell>
          <cell r="J3473" t="e">
            <v>#REF!</v>
          </cell>
          <cell r="O3473" t="e">
            <v>#REF!</v>
          </cell>
          <cell r="P3473" t="e">
            <v>#REF!</v>
          </cell>
        </row>
        <row r="3474">
          <cell r="D3474" t="e">
            <v>#REF!</v>
          </cell>
          <cell r="J3474" t="e">
            <v>#REF!</v>
          </cell>
          <cell r="O3474" t="e">
            <v>#REF!</v>
          </cell>
          <cell r="P3474" t="e">
            <v>#REF!</v>
          </cell>
        </row>
        <row r="3475">
          <cell r="D3475" t="e">
            <v>#REF!</v>
          </cell>
          <cell r="J3475" t="e">
            <v>#REF!</v>
          </cell>
          <cell r="O3475" t="e">
            <v>#REF!</v>
          </cell>
          <cell r="P3475" t="e">
            <v>#REF!</v>
          </cell>
        </row>
        <row r="3476">
          <cell r="D3476" t="e">
            <v>#REF!</v>
          </cell>
          <cell r="J3476" t="e">
            <v>#REF!</v>
          </cell>
          <cell r="O3476" t="e">
            <v>#REF!</v>
          </cell>
          <cell r="P3476" t="e">
            <v>#REF!</v>
          </cell>
        </row>
        <row r="3477">
          <cell r="D3477" t="e">
            <v>#REF!</v>
          </cell>
          <cell r="J3477" t="e">
            <v>#REF!</v>
          </cell>
          <cell r="O3477" t="e">
            <v>#REF!</v>
          </cell>
          <cell r="P3477" t="e">
            <v>#REF!</v>
          </cell>
        </row>
        <row r="3478">
          <cell r="D3478" t="e">
            <v>#REF!</v>
          </cell>
          <cell r="J3478" t="e">
            <v>#REF!</v>
          </cell>
          <cell r="O3478" t="e">
            <v>#REF!</v>
          </cell>
          <cell r="P3478" t="e">
            <v>#REF!</v>
          </cell>
        </row>
        <row r="3479">
          <cell r="D3479" t="e">
            <v>#REF!</v>
          </cell>
          <cell r="J3479" t="e">
            <v>#REF!</v>
          </cell>
          <cell r="O3479" t="e">
            <v>#REF!</v>
          </cell>
          <cell r="P3479" t="e">
            <v>#REF!</v>
          </cell>
        </row>
        <row r="3480">
          <cell r="D3480" t="e">
            <v>#REF!</v>
          </cell>
          <cell r="J3480" t="e">
            <v>#REF!</v>
          </cell>
          <cell r="O3480" t="e">
            <v>#REF!</v>
          </cell>
          <cell r="P3480" t="e">
            <v>#REF!</v>
          </cell>
        </row>
        <row r="3481">
          <cell r="D3481" t="e">
            <v>#REF!</v>
          </cell>
          <cell r="J3481" t="e">
            <v>#REF!</v>
          </cell>
          <cell r="O3481" t="e">
            <v>#REF!</v>
          </cell>
          <cell r="P3481" t="e">
            <v>#REF!</v>
          </cell>
        </row>
        <row r="3482">
          <cell r="D3482" t="e">
            <v>#REF!</v>
          </cell>
          <cell r="J3482" t="e">
            <v>#REF!</v>
          </cell>
          <cell r="O3482" t="e">
            <v>#REF!</v>
          </cell>
          <cell r="P3482" t="e">
            <v>#REF!</v>
          </cell>
        </row>
        <row r="3483">
          <cell r="D3483" t="e">
            <v>#REF!</v>
          </cell>
          <cell r="J3483" t="e">
            <v>#REF!</v>
          </cell>
          <cell r="O3483" t="e">
            <v>#REF!</v>
          </cell>
          <cell r="P3483" t="e">
            <v>#REF!</v>
          </cell>
        </row>
        <row r="3484">
          <cell r="D3484" t="e">
            <v>#REF!</v>
          </cell>
          <cell r="J3484" t="e">
            <v>#REF!</v>
          </cell>
          <cell r="O3484" t="e">
            <v>#REF!</v>
          </cell>
          <cell r="P3484" t="e">
            <v>#REF!</v>
          </cell>
        </row>
        <row r="3485">
          <cell r="D3485" t="e">
            <v>#REF!</v>
          </cell>
          <cell r="J3485" t="e">
            <v>#REF!</v>
          </cell>
          <cell r="O3485" t="e">
            <v>#REF!</v>
          </cell>
          <cell r="P3485" t="e">
            <v>#REF!</v>
          </cell>
        </row>
        <row r="3486">
          <cell r="D3486" t="e">
            <v>#REF!</v>
          </cell>
          <cell r="J3486" t="e">
            <v>#REF!</v>
          </cell>
          <cell r="O3486" t="e">
            <v>#REF!</v>
          </cell>
          <cell r="P3486" t="e">
            <v>#REF!</v>
          </cell>
        </row>
        <row r="3487">
          <cell r="D3487" t="e">
            <v>#REF!</v>
          </cell>
          <cell r="J3487" t="e">
            <v>#REF!</v>
          </cell>
          <cell r="O3487" t="e">
            <v>#REF!</v>
          </cell>
          <cell r="P3487" t="e">
            <v>#REF!</v>
          </cell>
        </row>
        <row r="3488">
          <cell r="D3488" t="e">
            <v>#REF!</v>
          </cell>
          <cell r="J3488" t="e">
            <v>#REF!</v>
          </cell>
          <cell r="O3488" t="e">
            <v>#REF!</v>
          </cell>
          <cell r="P3488" t="e">
            <v>#REF!</v>
          </cell>
        </row>
        <row r="3489">
          <cell r="D3489" t="e">
            <v>#REF!</v>
          </cell>
          <cell r="J3489" t="e">
            <v>#REF!</v>
          </cell>
          <cell r="O3489" t="e">
            <v>#REF!</v>
          </cell>
          <cell r="P3489" t="e">
            <v>#REF!</v>
          </cell>
        </row>
        <row r="3490">
          <cell r="D3490" t="e">
            <v>#REF!</v>
          </cell>
          <cell r="J3490" t="e">
            <v>#REF!</v>
          </cell>
          <cell r="O3490" t="e">
            <v>#REF!</v>
          </cell>
          <cell r="P3490" t="e">
            <v>#REF!</v>
          </cell>
        </row>
        <row r="3491">
          <cell r="D3491" t="e">
            <v>#REF!</v>
          </cell>
          <cell r="J3491" t="e">
            <v>#REF!</v>
          </cell>
          <cell r="O3491" t="e">
            <v>#REF!</v>
          </cell>
          <cell r="P3491" t="e">
            <v>#REF!</v>
          </cell>
        </row>
        <row r="3492">
          <cell r="D3492" t="e">
            <v>#REF!</v>
          </cell>
          <cell r="J3492" t="e">
            <v>#REF!</v>
          </cell>
          <cell r="O3492" t="e">
            <v>#REF!</v>
          </cell>
          <cell r="P3492" t="e">
            <v>#REF!</v>
          </cell>
        </row>
        <row r="3493">
          <cell r="D3493" t="e">
            <v>#REF!</v>
          </cell>
          <cell r="J3493" t="e">
            <v>#REF!</v>
          </cell>
          <cell r="O3493" t="e">
            <v>#REF!</v>
          </cell>
          <cell r="P3493" t="e">
            <v>#REF!</v>
          </cell>
        </row>
        <row r="3494">
          <cell r="D3494" t="e">
            <v>#REF!</v>
          </cell>
          <cell r="J3494" t="e">
            <v>#REF!</v>
          </cell>
          <cell r="O3494" t="e">
            <v>#REF!</v>
          </cell>
          <cell r="P3494" t="e">
            <v>#REF!</v>
          </cell>
        </row>
        <row r="3495">
          <cell r="D3495" t="e">
            <v>#REF!</v>
          </cell>
          <cell r="J3495" t="e">
            <v>#REF!</v>
          </cell>
          <cell r="O3495" t="e">
            <v>#REF!</v>
          </cell>
          <cell r="P3495" t="e">
            <v>#REF!</v>
          </cell>
        </row>
        <row r="3496">
          <cell r="D3496" t="e">
            <v>#REF!</v>
          </cell>
          <cell r="J3496" t="e">
            <v>#REF!</v>
          </cell>
          <cell r="O3496" t="e">
            <v>#REF!</v>
          </cell>
          <cell r="P3496" t="e">
            <v>#REF!</v>
          </cell>
        </row>
        <row r="3497">
          <cell r="D3497" t="e">
            <v>#REF!</v>
          </cell>
          <cell r="J3497" t="e">
            <v>#REF!</v>
          </cell>
          <cell r="O3497" t="e">
            <v>#REF!</v>
          </cell>
          <cell r="P3497" t="e">
            <v>#REF!</v>
          </cell>
        </row>
        <row r="3498">
          <cell r="D3498" t="e">
            <v>#REF!</v>
          </cell>
          <cell r="J3498" t="e">
            <v>#REF!</v>
          </cell>
          <cell r="O3498" t="e">
            <v>#REF!</v>
          </cell>
          <cell r="P3498" t="e">
            <v>#REF!</v>
          </cell>
        </row>
        <row r="3499">
          <cell r="D3499" t="e">
            <v>#REF!</v>
          </cell>
          <cell r="J3499" t="e">
            <v>#REF!</v>
          </cell>
          <cell r="O3499" t="e">
            <v>#REF!</v>
          </cell>
          <cell r="P3499" t="e">
            <v>#REF!</v>
          </cell>
        </row>
        <row r="3500">
          <cell r="D3500" t="e">
            <v>#REF!</v>
          </cell>
          <cell r="J3500" t="e">
            <v>#REF!</v>
          </cell>
          <cell r="O3500" t="e">
            <v>#REF!</v>
          </cell>
          <cell r="P3500" t="e">
            <v>#REF!</v>
          </cell>
        </row>
        <row r="3501">
          <cell r="D3501" t="e">
            <v>#REF!</v>
          </cell>
          <cell r="J3501" t="e">
            <v>#REF!</v>
          </cell>
          <cell r="O3501" t="e">
            <v>#REF!</v>
          </cell>
          <cell r="P3501" t="e">
            <v>#REF!</v>
          </cell>
        </row>
        <row r="3502">
          <cell r="D3502" t="e">
            <v>#REF!</v>
          </cell>
          <cell r="J3502" t="e">
            <v>#REF!</v>
          </cell>
          <cell r="O3502" t="e">
            <v>#REF!</v>
          </cell>
          <cell r="P3502" t="e">
            <v>#REF!</v>
          </cell>
        </row>
        <row r="3503">
          <cell r="D3503" t="e">
            <v>#REF!</v>
          </cell>
          <cell r="J3503" t="e">
            <v>#REF!</v>
          </cell>
          <cell r="O3503" t="e">
            <v>#REF!</v>
          </cell>
          <cell r="P3503" t="e">
            <v>#REF!</v>
          </cell>
        </row>
        <row r="3504">
          <cell r="D3504" t="e">
            <v>#REF!</v>
          </cell>
          <cell r="J3504" t="e">
            <v>#REF!</v>
          </cell>
          <cell r="O3504" t="e">
            <v>#REF!</v>
          </cell>
          <cell r="P3504" t="e">
            <v>#REF!</v>
          </cell>
        </row>
        <row r="3505">
          <cell r="D3505" t="e">
            <v>#REF!</v>
          </cell>
          <cell r="J3505" t="e">
            <v>#REF!</v>
          </cell>
          <cell r="O3505" t="e">
            <v>#REF!</v>
          </cell>
          <cell r="P3505" t="e">
            <v>#REF!</v>
          </cell>
        </row>
        <row r="3506">
          <cell r="D3506" t="e">
            <v>#REF!</v>
          </cell>
          <cell r="J3506" t="e">
            <v>#REF!</v>
          </cell>
          <cell r="O3506" t="e">
            <v>#REF!</v>
          </cell>
          <cell r="P3506" t="e">
            <v>#REF!</v>
          </cell>
        </row>
        <row r="3507">
          <cell r="D3507" t="e">
            <v>#REF!</v>
          </cell>
          <cell r="J3507" t="e">
            <v>#REF!</v>
          </cell>
          <cell r="O3507" t="e">
            <v>#REF!</v>
          </cell>
          <cell r="P3507" t="e">
            <v>#REF!</v>
          </cell>
        </row>
        <row r="3508">
          <cell r="D3508" t="e">
            <v>#REF!</v>
          </cell>
          <cell r="J3508" t="e">
            <v>#REF!</v>
          </cell>
          <cell r="O3508" t="e">
            <v>#REF!</v>
          </cell>
          <cell r="P3508" t="e">
            <v>#REF!</v>
          </cell>
        </row>
        <row r="3509">
          <cell r="D3509" t="e">
            <v>#REF!</v>
          </cell>
          <cell r="J3509" t="e">
            <v>#REF!</v>
          </cell>
          <cell r="O3509" t="e">
            <v>#REF!</v>
          </cell>
          <cell r="P3509" t="e">
            <v>#REF!</v>
          </cell>
        </row>
        <row r="3510">
          <cell r="D3510" t="e">
            <v>#REF!</v>
          </cell>
          <cell r="J3510" t="e">
            <v>#REF!</v>
          </cell>
          <cell r="O3510" t="e">
            <v>#REF!</v>
          </cell>
          <cell r="P3510" t="e">
            <v>#REF!</v>
          </cell>
        </row>
        <row r="3511">
          <cell r="D3511" t="e">
            <v>#REF!</v>
          </cell>
          <cell r="J3511" t="e">
            <v>#REF!</v>
          </cell>
          <cell r="O3511" t="e">
            <v>#REF!</v>
          </cell>
          <cell r="P3511" t="e">
            <v>#REF!</v>
          </cell>
        </row>
        <row r="3512">
          <cell r="D3512" t="e">
            <v>#REF!</v>
          </cell>
          <cell r="J3512" t="e">
            <v>#REF!</v>
          </cell>
          <cell r="O3512" t="e">
            <v>#REF!</v>
          </cell>
          <cell r="P3512" t="e">
            <v>#REF!</v>
          </cell>
        </row>
        <row r="3513">
          <cell r="D3513" t="e">
            <v>#REF!</v>
          </cell>
          <cell r="J3513" t="e">
            <v>#REF!</v>
          </cell>
          <cell r="O3513" t="e">
            <v>#REF!</v>
          </cell>
          <cell r="P3513" t="e">
            <v>#REF!</v>
          </cell>
        </row>
        <row r="3514">
          <cell r="D3514" t="e">
            <v>#REF!</v>
          </cell>
          <cell r="J3514" t="e">
            <v>#REF!</v>
          </cell>
          <cell r="O3514" t="e">
            <v>#REF!</v>
          </cell>
          <cell r="P3514" t="e">
            <v>#REF!</v>
          </cell>
        </row>
        <row r="3515">
          <cell r="D3515" t="e">
            <v>#REF!</v>
          </cell>
          <cell r="J3515" t="e">
            <v>#REF!</v>
          </cell>
          <cell r="O3515" t="e">
            <v>#REF!</v>
          </cell>
          <cell r="P3515" t="e">
            <v>#REF!</v>
          </cell>
        </row>
        <row r="3516">
          <cell r="D3516" t="e">
            <v>#REF!</v>
          </cell>
          <cell r="J3516" t="e">
            <v>#REF!</v>
          </cell>
          <cell r="O3516" t="e">
            <v>#REF!</v>
          </cell>
          <cell r="P3516" t="e">
            <v>#REF!</v>
          </cell>
        </row>
        <row r="3517">
          <cell r="D3517" t="e">
            <v>#REF!</v>
          </cell>
          <cell r="J3517" t="e">
            <v>#REF!</v>
          </cell>
          <cell r="O3517" t="e">
            <v>#REF!</v>
          </cell>
          <cell r="P3517" t="e">
            <v>#REF!</v>
          </cell>
        </row>
        <row r="3518">
          <cell r="D3518" t="e">
            <v>#REF!</v>
          </cell>
          <cell r="J3518" t="e">
            <v>#REF!</v>
          </cell>
          <cell r="O3518" t="e">
            <v>#REF!</v>
          </cell>
          <cell r="P3518" t="e">
            <v>#REF!</v>
          </cell>
        </row>
        <row r="3519">
          <cell r="D3519" t="e">
            <v>#REF!</v>
          </cell>
          <cell r="J3519" t="e">
            <v>#REF!</v>
          </cell>
          <cell r="O3519" t="e">
            <v>#REF!</v>
          </cell>
          <cell r="P3519" t="e">
            <v>#REF!</v>
          </cell>
        </row>
        <row r="3520">
          <cell r="D3520" t="e">
            <v>#REF!</v>
          </cell>
          <cell r="J3520" t="e">
            <v>#REF!</v>
          </cell>
          <cell r="O3520" t="e">
            <v>#REF!</v>
          </cell>
          <cell r="P3520" t="e">
            <v>#REF!</v>
          </cell>
        </row>
        <row r="3521">
          <cell r="D3521" t="e">
            <v>#REF!</v>
          </cell>
          <cell r="J3521" t="e">
            <v>#REF!</v>
          </cell>
          <cell r="O3521" t="e">
            <v>#REF!</v>
          </cell>
          <cell r="P3521" t="e">
            <v>#REF!</v>
          </cell>
        </row>
        <row r="3522">
          <cell r="D3522" t="e">
            <v>#REF!</v>
          </cell>
          <cell r="J3522" t="e">
            <v>#REF!</v>
          </cell>
          <cell r="O3522" t="e">
            <v>#REF!</v>
          </cell>
          <cell r="P3522" t="e">
            <v>#REF!</v>
          </cell>
        </row>
        <row r="3523">
          <cell r="D3523" t="e">
            <v>#REF!</v>
          </cell>
          <cell r="J3523" t="e">
            <v>#REF!</v>
          </cell>
          <cell r="O3523" t="e">
            <v>#REF!</v>
          </cell>
          <cell r="P3523" t="e">
            <v>#REF!</v>
          </cell>
        </row>
        <row r="3524">
          <cell r="D3524" t="e">
            <v>#REF!</v>
          </cell>
          <cell r="J3524" t="e">
            <v>#REF!</v>
          </cell>
          <cell r="O3524" t="e">
            <v>#REF!</v>
          </cell>
          <cell r="P3524" t="e">
            <v>#REF!</v>
          </cell>
        </row>
        <row r="3525">
          <cell r="D3525" t="e">
            <v>#REF!</v>
          </cell>
          <cell r="J3525" t="e">
            <v>#REF!</v>
          </cell>
          <cell r="O3525" t="e">
            <v>#REF!</v>
          </cell>
          <cell r="P3525" t="e">
            <v>#REF!</v>
          </cell>
        </row>
        <row r="3526">
          <cell r="D3526" t="e">
            <v>#REF!</v>
          </cell>
          <cell r="J3526" t="e">
            <v>#REF!</v>
          </cell>
          <cell r="O3526" t="e">
            <v>#REF!</v>
          </cell>
          <cell r="P3526" t="e">
            <v>#REF!</v>
          </cell>
        </row>
        <row r="3527">
          <cell r="D3527" t="e">
            <v>#REF!</v>
          </cell>
          <cell r="J3527" t="e">
            <v>#REF!</v>
          </cell>
          <cell r="O3527" t="e">
            <v>#REF!</v>
          </cell>
          <cell r="P3527" t="e">
            <v>#REF!</v>
          </cell>
        </row>
        <row r="3528">
          <cell r="D3528" t="e">
            <v>#REF!</v>
          </cell>
          <cell r="J3528" t="e">
            <v>#REF!</v>
          </cell>
          <cell r="O3528" t="e">
            <v>#REF!</v>
          </cell>
          <cell r="P3528" t="e">
            <v>#REF!</v>
          </cell>
        </row>
        <row r="3529">
          <cell r="D3529" t="e">
            <v>#REF!</v>
          </cell>
          <cell r="J3529" t="e">
            <v>#REF!</v>
          </cell>
          <cell r="O3529" t="e">
            <v>#REF!</v>
          </cell>
          <cell r="P3529" t="e">
            <v>#REF!</v>
          </cell>
        </row>
        <row r="3530">
          <cell r="D3530" t="e">
            <v>#REF!</v>
          </cell>
          <cell r="J3530" t="e">
            <v>#REF!</v>
          </cell>
          <cell r="O3530" t="e">
            <v>#REF!</v>
          </cell>
          <cell r="P3530" t="e">
            <v>#REF!</v>
          </cell>
        </row>
        <row r="3531">
          <cell r="D3531" t="e">
            <v>#REF!</v>
          </cell>
          <cell r="J3531" t="e">
            <v>#REF!</v>
          </cell>
          <cell r="O3531" t="e">
            <v>#REF!</v>
          </cell>
          <cell r="P3531" t="e">
            <v>#REF!</v>
          </cell>
        </row>
        <row r="3532">
          <cell r="D3532" t="e">
            <v>#REF!</v>
          </cell>
          <cell r="J3532" t="e">
            <v>#REF!</v>
          </cell>
          <cell r="O3532" t="e">
            <v>#REF!</v>
          </cell>
          <cell r="P3532" t="e">
            <v>#REF!</v>
          </cell>
        </row>
        <row r="3533">
          <cell r="D3533" t="e">
            <v>#REF!</v>
          </cell>
          <cell r="J3533" t="e">
            <v>#REF!</v>
          </cell>
          <cell r="O3533" t="e">
            <v>#REF!</v>
          </cell>
          <cell r="P3533" t="e">
            <v>#REF!</v>
          </cell>
        </row>
        <row r="3534">
          <cell r="D3534" t="e">
            <v>#REF!</v>
          </cell>
          <cell r="J3534" t="e">
            <v>#REF!</v>
          </cell>
          <cell r="O3534" t="e">
            <v>#REF!</v>
          </cell>
          <cell r="P3534" t="e">
            <v>#REF!</v>
          </cell>
        </row>
        <row r="3535">
          <cell r="D3535" t="e">
            <v>#REF!</v>
          </cell>
          <cell r="J3535" t="e">
            <v>#REF!</v>
          </cell>
          <cell r="O3535" t="e">
            <v>#REF!</v>
          </cell>
          <cell r="P3535" t="e">
            <v>#REF!</v>
          </cell>
        </row>
        <row r="3536">
          <cell r="D3536" t="e">
            <v>#REF!</v>
          </cell>
          <cell r="J3536" t="e">
            <v>#REF!</v>
          </cell>
          <cell r="O3536" t="e">
            <v>#REF!</v>
          </cell>
          <cell r="P3536" t="e">
            <v>#REF!</v>
          </cell>
        </row>
        <row r="3537">
          <cell r="D3537" t="e">
            <v>#REF!</v>
          </cell>
          <cell r="J3537" t="e">
            <v>#REF!</v>
          </cell>
          <cell r="O3537" t="e">
            <v>#REF!</v>
          </cell>
          <cell r="P3537" t="e">
            <v>#REF!</v>
          </cell>
        </row>
        <row r="3538">
          <cell r="D3538" t="e">
            <v>#REF!</v>
          </cell>
          <cell r="J3538" t="e">
            <v>#REF!</v>
          </cell>
          <cell r="O3538" t="e">
            <v>#REF!</v>
          </cell>
          <cell r="P3538" t="e">
            <v>#REF!</v>
          </cell>
        </row>
        <row r="3539">
          <cell r="D3539" t="e">
            <v>#REF!</v>
          </cell>
          <cell r="J3539" t="e">
            <v>#REF!</v>
          </cell>
          <cell r="O3539" t="e">
            <v>#REF!</v>
          </cell>
          <cell r="P3539" t="e">
            <v>#REF!</v>
          </cell>
        </row>
        <row r="3540">
          <cell r="D3540" t="e">
            <v>#REF!</v>
          </cell>
          <cell r="J3540" t="e">
            <v>#REF!</v>
          </cell>
          <cell r="O3540" t="e">
            <v>#REF!</v>
          </cell>
          <cell r="P3540" t="e">
            <v>#REF!</v>
          </cell>
        </row>
        <row r="3541">
          <cell r="D3541" t="e">
            <v>#REF!</v>
          </cell>
          <cell r="J3541" t="e">
            <v>#REF!</v>
          </cell>
          <cell r="O3541" t="e">
            <v>#REF!</v>
          </cell>
          <cell r="P3541" t="e">
            <v>#REF!</v>
          </cell>
        </row>
        <row r="3542">
          <cell r="D3542" t="e">
            <v>#REF!</v>
          </cell>
          <cell r="J3542" t="e">
            <v>#REF!</v>
          </cell>
          <cell r="O3542" t="e">
            <v>#REF!</v>
          </cell>
          <cell r="P3542" t="e">
            <v>#REF!</v>
          </cell>
        </row>
        <row r="3543">
          <cell r="D3543" t="e">
            <v>#REF!</v>
          </cell>
          <cell r="J3543" t="e">
            <v>#REF!</v>
          </cell>
          <cell r="O3543" t="e">
            <v>#REF!</v>
          </cell>
          <cell r="P3543" t="e">
            <v>#REF!</v>
          </cell>
        </row>
        <row r="3544">
          <cell r="D3544" t="e">
            <v>#REF!</v>
          </cell>
          <cell r="J3544" t="e">
            <v>#REF!</v>
          </cell>
          <cell r="O3544" t="e">
            <v>#REF!</v>
          </cell>
          <cell r="P3544" t="e">
            <v>#REF!</v>
          </cell>
        </row>
        <row r="3545">
          <cell r="D3545" t="e">
            <v>#REF!</v>
          </cell>
          <cell r="J3545" t="e">
            <v>#REF!</v>
          </cell>
          <cell r="O3545" t="e">
            <v>#REF!</v>
          </cell>
          <cell r="P3545" t="e">
            <v>#REF!</v>
          </cell>
        </row>
        <row r="3546">
          <cell r="D3546" t="e">
            <v>#REF!</v>
          </cell>
          <cell r="J3546" t="e">
            <v>#REF!</v>
          </cell>
          <cell r="O3546" t="e">
            <v>#REF!</v>
          </cell>
          <cell r="P3546" t="e">
            <v>#REF!</v>
          </cell>
        </row>
        <row r="3547">
          <cell r="D3547" t="e">
            <v>#REF!</v>
          </cell>
          <cell r="J3547" t="e">
            <v>#REF!</v>
          </cell>
          <cell r="O3547" t="e">
            <v>#REF!</v>
          </cell>
          <cell r="P3547" t="e">
            <v>#REF!</v>
          </cell>
        </row>
        <row r="3548">
          <cell r="D3548" t="e">
            <v>#REF!</v>
          </cell>
          <cell r="J3548" t="e">
            <v>#REF!</v>
          </cell>
          <cell r="O3548" t="e">
            <v>#REF!</v>
          </cell>
          <cell r="P3548" t="e">
            <v>#REF!</v>
          </cell>
        </row>
        <row r="3549">
          <cell r="D3549" t="e">
            <v>#REF!</v>
          </cell>
          <cell r="J3549" t="e">
            <v>#REF!</v>
          </cell>
          <cell r="O3549" t="e">
            <v>#REF!</v>
          </cell>
          <cell r="P3549" t="e">
            <v>#REF!</v>
          </cell>
        </row>
        <row r="3550">
          <cell r="D3550" t="e">
            <v>#REF!</v>
          </cell>
          <cell r="J3550" t="e">
            <v>#REF!</v>
          </cell>
          <cell r="O3550" t="e">
            <v>#REF!</v>
          </cell>
          <cell r="P3550" t="e">
            <v>#REF!</v>
          </cell>
        </row>
        <row r="3551">
          <cell r="D3551" t="e">
            <v>#REF!</v>
          </cell>
          <cell r="J3551" t="e">
            <v>#REF!</v>
          </cell>
          <cell r="O3551" t="e">
            <v>#REF!</v>
          </cell>
          <cell r="P3551" t="e">
            <v>#REF!</v>
          </cell>
        </row>
        <row r="3552">
          <cell r="D3552" t="e">
            <v>#REF!</v>
          </cell>
          <cell r="J3552" t="e">
            <v>#REF!</v>
          </cell>
          <cell r="O3552" t="e">
            <v>#REF!</v>
          </cell>
          <cell r="P3552" t="e">
            <v>#REF!</v>
          </cell>
        </row>
        <row r="3553">
          <cell r="D3553" t="e">
            <v>#REF!</v>
          </cell>
          <cell r="J3553" t="e">
            <v>#REF!</v>
          </cell>
          <cell r="O3553" t="e">
            <v>#REF!</v>
          </cell>
          <cell r="P3553" t="e">
            <v>#REF!</v>
          </cell>
        </row>
        <row r="3554">
          <cell r="D3554" t="e">
            <v>#REF!</v>
          </cell>
          <cell r="J3554" t="e">
            <v>#REF!</v>
          </cell>
          <cell r="O3554" t="e">
            <v>#REF!</v>
          </cell>
          <cell r="P3554" t="e">
            <v>#REF!</v>
          </cell>
        </row>
        <row r="3555">
          <cell r="D3555" t="e">
            <v>#REF!</v>
          </cell>
          <cell r="J3555" t="e">
            <v>#REF!</v>
          </cell>
          <cell r="O3555" t="e">
            <v>#REF!</v>
          </cell>
          <cell r="P3555" t="e">
            <v>#REF!</v>
          </cell>
        </row>
        <row r="3556">
          <cell r="D3556" t="e">
            <v>#REF!</v>
          </cell>
          <cell r="J3556" t="e">
            <v>#REF!</v>
          </cell>
          <cell r="O3556" t="e">
            <v>#REF!</v>
          </cell>
          <cell r="P3556" t="e">
            <v>#REF!</v>
          </cell>
        </row>
        <row r="3557">
          <cell r="D3557" t="e">
            <v>#REF!</v>
          </cell>
          <cell r="J3557" t="e">
            <v>#REF!</v>
          </cell>
          <cell r="O3557" t="e">
            <v>#REF!</v>
          </cell>
          <cell r="P3557" t="e">
            <v>#REF!</v>
          </cell>
        </row>
        <row r="3558">
          <cell r="D3558" t="e">
            <v>#REF!</v>
          </cell>
          <cell r="J3558" t="e">
            <v>#REF!</v>
          </cell>
          <cell r="O3558" t="e">
            <v>#REF!</v>
          </cell>
          <cell r="P3558" t="e">
            <v>#REF!</v>
          </cell>
        </row>
        <row r="3559">
          <cell r="D3559" t="e">
            <v>#REF!</v>
          </cell>
          <cell r="J3559" t="e">
            <v>#REF!</v>
          </cell>
          <cell r="O3559" t="e">
            <v>#REF!</v>
          </cell>
          <cell r="P3559" t="e">
            <v>#REF!</v>
          </cell>
        </row>
        <row r="3560">
          <cell r="D3560" t="e">
            <v>#REF!</v>
          </cell>
          <cell r="J3560" t="e">
            <v>#REF!</v>
          </cell>
          <cell r="O3560" t="e">
            <v>#REF!</v>
          </cell>
          <cell r="P3560" t="e">
            <v>#REF!</v>
          </cell>
        </row>
        <row r="3561">
          <cell r="D3561" t="e">
            <v>#REF!</v>
          </cell>
          <cell r="J3561" t="e">
            <v>#REF!</v>
          </cell>
          <cell r="O3561" t="e">
            <v>#REF!</v>
          </cell>
          <cell r="P3561" t="e">
            <v>#REF!</v>
          </cell>
        </row>
        <row r="3562">
          <cell r="D3562" t="e">
            <v>#REF!</v>
          </cell>
          <cell r="J3562" t="e">
            <v>#REF!</v>
          </cell>
          <cell r="O3562" t="e">
            <v>#REF!</v>
          </cell>
          <cell r="P3562" t="e">
            <v>#REF!</v>
          </cell>
        </row>
        <row r="3563">
          <cell r="D3563" t="e">
            <v>#REF!</v>
          </cell>
          <cell r="J3563" t="e">
            <v>#REF!</v>
          </cell>
          <cell r="O3563" t="e">
            <v>#REF!</v>
          </cell>
          <cell r="P3563" t="e">
            <v>#REF!</v>
          </cell>
        </row>
        <row r="3564">
          <cell r="D3564" t="e">
            <v>#REF!</v>
          </cell>
          <cell r="J3564" t="e">
            <v>#REF!</v>
          </cell>
          <cell r="O3564" t="e">
            <v>#REF!</v>
          </cell>
          <cell r="P3564" t="e">
            <v>#REF!</v>
          </cell>
        </row>
        <row r="3565">
          <cell r="D3565" t="e">
            <v>#REF!</v>
          </cell>
          <cell r="J3565" t="e">
            <v>#REF!</v>
          </cell>
          <cell r="O3565" t="e">
            <v>#REF!</v>
          </cell>
          <cell r="P3565" t="e">
            <v>#REF!</v>
          </cell>
        </row>
        <row r="3566">
          <cell r="D3566" t="e">
            <v>#REF!</v>
          </cell>
          <cell r="J3566" t="e">
            <v>#REF!</v>
          </cell>
          <cell r="O3566" t="e">
            <v>#REF!</v>
          </cell>
          <cell r="P3566" t="e">
            <v>#REF!</v>
          </cell>
        </row>
        <row r="3567">
          <cell r="D3567" t="e">
            <v>#REF!</v>
          </cell>
          <cell r="J3567" t="e">
            <v>#REF!</v>
          </cell>
          <cell r="O3567" t="e">
            <v>#REF!</v>
          </cell>
          <cell r="P3567" t="e">
            <v>#REF!</v>
          </cell>
        </row>
        <row r="3568">
          <cell r="D3568" t="e">
            <v>#REF!</v>
          </cell>
          <cell r="J3568" t="e">
            <v>#REF!</v>
          </cell>
          <cell r="O3568" t="e">
            <v>#REF!</v>
          </cell>
          <cell r="P3568" t="e">
            <v>#REF!</v>
          </cell>
        </row>
        <row r="3569">
          <cell r="D3569" t="e">
            <v>#REF!</v>
          </cell>
          <cell r="J3569" t="e">
            <v>#REF!</v>
          </cell>
          <cell r="O3569" t="e">
            <v>#REF!</v>
          </cell>
          <cell r="P3569" t="e">
            <v>#REF!</v>
          </cell>
        </row>
        <row r="3570">
          <cell r="D3570" t="e">
            <v>#REF!</v>
          </cell>
          <cell r="J3570" t="e">
            <v>#REF!</v>
          </cell>
          <cell r="O3570" t="e">
            <v>#REF!</v>
          </cell>
          <cell r="P3570" t="e">
            <v>#REF!</v>
          </cell>
        </row>
        <row r="3571">
          <cell r="D3571" t="e">
            <v>#REF!</v>
          </cell>
          <cell r="J3571" t="e">
            <v>#REF!</v>
          </cell>
          <cell r="O3571" t="e">
            <v>#REF!</v>
          </cell>
          <cell r="P3571" t="e">
            <v>#REF!</v>
          </cell>
        </row>
        <row r="3572">
          <cell r="D3572" t="e">
            <v>#REF!</v>
          </cell>
          <cell r="J3572" t="e">
            <v>#REF!</v>
          </cell>
          <cell r="O3572" t="e">
            <v>#REF!</v>
          </cell>
          <cell r="P3572" t="e">
            <v>#REF!</v>
          </cell>
        </row>
        <row r="3573">
          <cell r="D3573" t="e">
            <v>#REF!</v>
          </cell>
          <cell r="J3573" t="e">
            <v>#REF!</v>
          </cell>
          <cell r="O3573" t="e">
            <v>#REF!</v>
          </cell>
          <cell r="P3573" t="e">
            <v>#REF!</v>
          </cell>
        </row>
        <row r="3574">
          <cell r="D3574" t="e">
            <v>#REF!</v>
          </cell>
          <cell r="J3574" t="e">
            <v>#REF!</v>
          </cell>
          <cell r="O3574" t="e">
            <v>#REF!</v>
          </cell>
          <cell r="P3574" t="e">
            <v>#REF!</v>
          </cell>
        </row>
        <row r="3575">
          <cell r="D3575" t="e">
            <v>#REF!</v>
          </cell>
          <cell r="J3575" t="e">
            <v>#REF!</v>
          </cell>
          <cell r="O3575" t="e">
            <v>#REF!</v>
          </cell>
          <cell r="P3575" t="e">
            <v>#REF!</v>
          </cell>
        </row>
        <row r="3576">
          <cell r="D3576" t="e">
            <v>#REF!</v>
          </cell>
          <cell r="J3576" t="e">
            <v>#REF!</v>
          </cell>
          <cell r="O3576" t="e">
            <v>#REF!</v>
          </cell>
          <cell r="P3576" t="e">
            <v>#REF!</v>
          </cell>
        </row>
        <row r="3577">
          <cell r="D3577" t="e">
            <v>#REF!</v>
          </cell>
          <cell r="J3577" t="e">
            <v>#REF!</v>
          </cell>
          <cell r="O3577" t="e">
            <v>#REF!</v>
          </cell>
          <cell r="P3577" t="e">
            <v>#REF!</v>
          </cell>
        </row>
        <row r="3578">
          <cell r="D3578" t="e">
            <v>#REF!</v>
          </cell>
          <cell r="J3578" t="e">
            <v>#REF!</v>
          </cell>
          <cell r="O3578" t="e">
            <v>#REF!</v>
          </cell>
          <cell r="P3578" t="e">
            <v>#REF!</v>
          </cell>
        </row>
        <row r="3579">
          <cell r="D3579" t="e">
            <v>#REF!</v>
          </cell>
          <cell r="J3579" t="e">
            <v>#REF!</v>
          </cell>
          <cell r="O3579" t="e">
            <v>#REF!</v>
          </cell>
          <cell r="P3579" t="e">
            <v>#REF!</v>
          </cell>
        </row>
        <row r="3580">
          <cell r="D3580" t="e">
            <v>#REF!</v>
          </cell>
          <cell r="J3580" t="e">
            <v>#REF!</v>
          </cell>
          <cell r="O3580" t="e">
            <v>#REF!</v>
          </cell>
          <cell r="P3580" t="e">
            <v>#REF!</v>
          </cell>
        </row>
        <row r="3581">
          <cell r="D3581" t="e">
            <v>#REF!</v>
          </cell>
          <cell r="J3581" t="e">
            <v>#REF!</v>
          </cell>
          <cell r="O3581" t="e">
            <v>#REF!</v>
          </cell>
          <cell r="P3581" t="e">
            <v>#REF!</v>
          </cell>
        </row>
        <row r="3582">
          <cell r="D3582" t="e">
            <v>#REF!</v>
          </cell>
          <cell r="J3582" t="e">
            <v>#REF!</v>
          </cell>
          <cell r="O3582" t="e">
            <v>#REF!</v>
          </cell>
          <cell r="P3582" t="e">
            <v>#REF!</v>
          </cell>
        </row>
        <row r="3583">
          <cell r="D3583" t="e">
            <v>#REF!</v>
          </cell>
          <cell r="J3583" t="e">
            <v>#REF!</v>
          </cell>
          <cell r="O3583" t="e">
            <v>#REF!</v>
          </cell>
          <cell r="P3583" t="e">
            <v>#REF!</v>
          </cell>
        </row>
        <row r="3584">
          <cell r="D3584" t="e">
            <v>#REF!</v>
          </cell>
          <cell r="J3584" t="e">
            <v>#REF!</v>
          </cell>
          <cell r="O3584" t="e">
            <v>#REF!</v>
          </cell>
          <cell r="P3584" t="e">
            <v>#REF!</v>
          </cell>
        </row>
        <row r="3585">
          <cell r="D3585" t="e">
            <v>#REF!</v>
          </cell>
          <cell r="J3585" t="e">
            <v>#REF!</v>
          </cell>
          <cell r="O3585" t="e">
            <v>#REF!</v>
          </cell>
          <cell r="P3585" t="e">
            <v>#REF!</v>
          </cell>
        </row>
        <row r="3586">
          <cell r="D3586" t="e">
            <v>#REF!</v>
          </cell>
          <cell r="J3586" t="e">
            <v>#REF!</v>
          </cell>
          <cell r="O3586" t="e">
            <v>#REF!</v>
          </cell>
          <cell r="P3586" t="e">
            <v>#REF!</v>
          </cell>
        </row>
        <row r="3587">
          <cell r="D3587" t="e">
            <v>#REF!</v>
          </cell>
          <cell r="J3587" t="e">
            <v>#REF!</v>
          </cell>
          <cell r="O3587" t="e">
            <v>#REF!</v>
          </cell>
          <cell r="P3587" t="e">
            <v>#REF!</v>
          </cell>
        </row>
        <row r="3588">
          <cell r="D3588" t="e">
            <v>#REF!</v>
          </cell>
          <cell r="J3588" t="e">
            <v>#REF!</v>
          </cell>
          <cell r="O3588" t="e">
            <v>#REF!</v>
          </cell>
          <cell r="P3588" t="e">
            <v>#REF!</v>
          </cell>
        </row>
        <row r="3589">
          <cell r="D3589" t="e">
            <v>#REF!</v>
          </cell>
          <cell r="J3589" t="e">
            <v>#REF!</v>
          </cell>
          <cell r="O3589" t="e">
            <v>#REF!</v>
          </cell>
          <cell r="P3589" t="e">
            <v>#REF!</v>
          </cell>
        </row>
        <row r="3590">
          <cell r="D3590" t="e">
            <v>#REF!</v>
          </cell>
          <cell r="J3590" t="e">
            <v>#REF!</v>
          </cell>
          <cell r="O3590" t="e">
            <v>#REF!</v>
          </cell>
          <cell r="P3590" t="e">
            <v>#REF!</v>
          </cell>
        </row>
        <row r="3591">
          <cell r="D3591" t="e">
            <v>#REF!</v>
          </cell>
          <cell r="J3591" t="e">
            <v>#REF!</v>
          </cell>
          <cell r="O3591" t="e">
            <v>#REF!</v>
          </cell>
          <cell r="P3591" t="e">
            <v>#REF!</v>
          </cell>
        </row>
        <row r="3592">
          <cell r="D3592" t="e">
            <v>#REF!</v>
          </cell>
          <cell r="J3592" t="e">
            <v>#REF!</v>
          </cell>
          <cell r="O3592" t="e">
            <v>#REF!</v>
          </cell>
          <cell r="P3592" t="e">
            <v>#REF!</v>
          </cell>
        </row>
        <row r="3593">
          <cell r="D3593" t="e">
            <v>#REF!</v>
          </cell>
          <cell r="J3593" t="e">
            <v>#REF!</v>
          </cell>
          <cell r="O3593" t="e">
            <v>#REF!</v>
          </cell>
          <cell r="P3593" t="e">
            <v>#REF!</v>
          </cell>
        </row>
        <row r="3594">
          <cell r="D3594" t="e">
            <v>#REF!</v>
          </cell>
          <cell r="J3594" t="e">
            <v>#REF!</v>
          </cell>
          <cell r="O3594" t="e">
            <v>#REF!</v>
          </cell>
          <cell r="P3594" t="e">
            <v>#REF!</v>
          </cell>
        </row>
        <row r="3595">
          <cell r="D3595" t="e">
            <v>#REF!</v>
          </cell>
          <cell r="J3595" t="e">
            <v>#REF!</v>
          </cell>
          <cell r="O3595" t="e">
            <v>#REF!</v>
          </cell>
          <cell r="P3595" t="e">
            <v>#REF!</v>
          </cell>
        </row>
        <row r="3596">
          <cell r="D3596" t="e">
            <v>#REF!</v>
          </cell>
          <cell r="J3596" t="e">
            <v>#REF!</v>
          </cell>
          <cell r="O3596" t="e">
            <v>#REF!</v>
          </cell>
          <cell r="P3596" t="e">
            <v>#REF!</v>
          </cell>
        </row>
        <row r="3597">
          <cell r="D3597" t="e">
            <v>#REF!</v>
          </cell>
          <cell r="J3597" t="e">
            <v>#REF!</v>
          </cell>
          <cell r="O3597" t="e">
            <v>#REF!</v>
          </cell>
          <cell r="P3597" t="e">
            <v>#REF!</v>
          </cell>
        </row>
        <row r="3598">
          <cell r="D3598" t="e">
            <v>#REF!</v>
          </cell>
          <cell r="J3598" t="e">
            <v>#REF!</v>
          </cell>
          <cell r="O3598" t="e">
            <v>#REF!</v>
          </cell>
          <cell r="P3598" t="e">
            <v>#REF!</v>
          </cell>
        </row>
        <row r="3599">
          <cell r="D3599" t="e">
            <v>#REF!</v>
          </cell>
          <cell r="J3599" t="e">
            <v>#REF!</v>
          </cell>
          <cell r="O3599" t="e">
            <v>#REF!</v>
          </cell>
          <cell r="P3599" t="e">
            <v>#REF!</v>
          </cell>
        </row>
        <row r="3600">
          <cell r="D3600" t="e">
            <v>#REF!</v>
          </cell>
          <cell r="J3600" t="e">
            <v>#REF!</v>
          </cell>
          <cell r="O3600" t="e">
            <v>#REF!</v>
          </cell>
          <cell r="P3600" t="e">
            <v>#REF!</v>
          </cell>
        </row>
        <row r="3601">
          <cell r="D3601" t="e">
            <v>#REF!</v>
          </cell>
          <cell r="J3601" t="e">
            <v>#REF!</v>
          </cell>
          <cell r="O3601" t="e">
            <v>#REF!</v>
          </cell>
          <cell r="P3601" t="e">
            <v>#REF!</v>
          </cell>
        </row>
        <row r="3602">
          <cell r="D3602" t="e">
            <v>#REF!</v>
          </cell>
          <cell r="J3602" t="e">
            <v>#REF!</v>
          </cell>
          <cell r="O3602" t="e">
            <v>#REF!</v>
          </cell>
          <cell r="P3602" t="e">
            <v>#REF!</v>
          </cell>
        </row>
        <row r="3603">
          <cell r="D3603" t="e">
            <v>#REF!</v>
          </cell>
          <cell r="J3603" t="e">
            <v>#REF!</v>
          </cell>
          <cell r="O3603" t="e">
            <v>#REF!</v>
          </cell>
          <cell r="P3603" t="e">
            <v>#REF!</v>
          </cell>
        </row>
        <row r="3604">
          <cell r="D3604" t="e">
            <v>#REF!</v>
          </cell>
          <cell r="J3604" t="e">
            <v>#REF!</v>
          </cell>
          <cell r="O3604" t="e">
            <v>#REF!</v>
          </cell>
          <cell r="P3604" t="e">
            <v>#REF!</v>
          </cell>
        </row>
        <row r="3605">
          <cell r="D3605" t="e">
            <v>#REF!</v>
          </cell>
          <cell r="J3605" t="e">
            <v>#REF!</v>
          </cell>
          <cell r="O3605" t="e">
            <v>#REF!</v>
          </cell>
          <cell r="P3605" t="e">
            <v>#REF!</v>
          </cell>
        </row>
        <row r="3606">
          <cell r="D3606" t="e">
            <v>#REF!</v>
          </cell>
          <cell r="J3606" t="e">
            <v>#REF!</v>
          </cell>
          <cell r="O3606" t="e">
            <v>#REF!</v>
          </cell>
          <cell r="P3606" t="e">
            <v>#REF!</v>
          </cell>
        </row>
        <row r="3607">
          <cell r="D3607" t="e">
            <v>#REF!</v>
          </cell>
          <cell r="J3607" t="e">
            <v>#REF!</v>
          </cell>
          <cell r="O3607" t="e">
            <v>#REF!</v>
          </cell>
          <cell r="P3607" t="e">
            <v>#REF!</v>
          </cell>
        </row>
        <row r="3608">
          <cell r="D3608" t="e">
            <v>#REF!</v>
          </cell>
          <cell r="J3608" t="e">
            <v>#REF!</v>
          </cell>
          <cell r="O3608" t="e">
            <v>#REF!</v>
          </cell>
          <cell r="P3608" t="e">
            <v>#REF!</v>
          </cell>
        </row>
        <row r="3609">
          <cell r="D3609" t="e">
            <v>#REF!</v>
          </cell>
          <cell r="J3609" t="e">
            <v>#REF!</v>
          </cell>
          <cell r="O3609" t="e">
            <v>#REF!</v>
          </cell>
          <cell r="P3609" t="e">
            <v>#REF!</v>
          </cell>
        </row>
        <row r="3610">
          <cell r="D3610" t="e">
            <v>#REF!</v>
          </cell>
          <cell r="J3610" t="e">
            <v>#REF!</v>
          </cell>
          <cell r="O3610" t="e">
            <v>#REF!</v>
          </cell>
          <cell r="P3610" t="e">
            <v>#REF!</v>
          </cell>
        </row>
        <row r="3611">
          <cell r="D3611" t="e">
            <v>#REF!</v>
          </cell>
          <cell r="J3611" t="e">
            <v>#REF!</v>
          </cell>
          <cell r="O3611" t="e">
            <v>#REF!</v>
          </cell>
          <cell r="P3611" t="e">
            <v>#REF!</v>
          </cell>
        </row>
        <row r="3612">
          <cell r="D3612" t="e">
            <v>#REF!</v>
          </cell>
          <cell r="J3612" t="e">
            <v>#REF!</v>
          </cell>
          <cell r="O3612" t="e">
            <v>#REF!</v>
          </cell>
          <cell r="P3612" t="e">
            <v>#REF!</v>
          </cell>
        </row>
        <row r="3613">
          <cell r="D3613" t="e">
            <v>#REF!</v>
          </cell>
          <cell r="J3613" t="e">
            <v>#REF!</v>
          </cell>
          <cell r="O3613" t="e">
            <v>#REF!</v>
          </cell>
          <cell r="P3613" t="e">
            <v>#REF!</v>
          </cell>
        </row>
        <row r="3614">
          <cell r="D3614" t="e">
            <v>#REF!</v>
          </cell>
          <cell r="J3614" t="e">
            <v>#REF!</v>
          </cell>
          <cell r="O3614" t="e">
            <v>#REF!</v>
          </cell>
          <cell r="P3614" t="e">
            <v>#REF!</v>
          </cell>
        </row>
        <row r="3615">
          <cell r="D3615" t="e">
            <v>#REF!</v>
          </cell>
          <cell r="J3615" t="e">
            <v>#REF!</v>
          </cell>
          <cell r="O3615" t="e">
            <v>#REF!</v>
          </cell>
          <cell r="P3615" t="e">
            <v>#REF!</v>
          </cell>
        </row>
        <row r="3616">
          <cell r="D3616" t="e">
            <v>#REF!</v>
          </cell>
          <cell r="J3616" t="e">
            <v>#REF!</v>
          </cell>
          <cell r="O3616" t="e">
            <v>#REF!</v>
          </cell>
          <cell r="P3616" t="e">
            <v>#REF!</v>
          </cell>
        </row>
        <row r="3617">
          <cell r="D3617" t="e">
            <v>#REF!</v>
          </cell>
          <cell r="J3617" t="e">
            <v>#REF!</v>
          </cell>
          <cell r="O3617" t="e">
            <v>#REF!</v>
          </cell>
          <cell r="P3617" t="e">
            <v>#REF!</v>
          </cell>
        </row>
        <row r="3618">
          <cell r="D3618" t="e">
            <v>#REF!</v>
          </cell>
          <cell r="J3618" t="e">
            <v>#REF!</v>
          </cell>
          <cell r="O3618" t="e">
            <v>#REF!</v>
          </cell>
          <cell r="P3618" t="e">
            <v>#REF!</v>
          </cell>
        </row>
        <row r="3619">
          <cell r="D3619" t="e">
            <v>#REF!</v>
          </cell>
          <cell r="J3619" t="e">
            <v>#REF!</v>
          </cell>
          <cell r="O3619" t="e">
            <v>#REF!</v>
          </cell>
          <cell r="P3619" t="e">
            <v>#REF!</v>
          </cell>
        </row>
        <row r="3620">
          <cell r="D3620" t="e">
            <v>#REF!</v>
          </cell>
          <cell r="J3620" t="e">
            <v>#REF!</v>
          </cell>
          <cell r="O3620" t="e">
            <v>#REF!</v>
          </cell>
          <cell r="P3620" t="e">
            <v>#REF!</v>
          </cell>
        </row>
        <row r="3621">
          <cell r="D3621" t="e">
            <v>#REF!</v>
          </cell>
          <cell r="J3621" t="e">
            <v>#REF!</v>
          </cell>
          <cell r="O3621" t="e">
            <v>#REF!</v>
          </cell>
          <cell r="P3621" t="e">
            <v>#REF!</v>
          </cell>
        </row>
        <row r="3622">
          <cell r="D3622" t="e">
            <v>#REF!</v>
          </cell>
          <cell r="J3622" t="e">
            <v>#REF!</v>
          </cell>
          <cell r="O3622" t="e">
            <v>#REF!</v>
          </cell>
          <cell r="P3622" t="e">
            <v>#REF!</v>
          </cell>
        </row>
        <row r="3623">
          <cell r="D3623" t="e">
            <v>#REF!</v>
          </cell>
          <cell r="J3623" t="e">
            <v>#REF!</v>
          </cell>
          <cell r="O3623" t="e">
            <v>#REF!</v>
          </cell>
          <cell r="P3623" t="e">
            <v>#REF!</v>
          </cell>
        </row>
        <row r="3624">
          <cell r="D3624" t="e">
            <v>#REF!</v>
          </cell>
          <cell r="J3624" t="e">
            <v>#REF!</v>
          </cell>
          <cell r="O3624" t="e">
            <v>#REF!</v>
          </cell>
          <cell r="P3624" t="e">
            <v>#REF!</v>
          </cell>
        </row>
        <row r="3625">
          <cell r="D3625" t="e">
            <v>#REF!</v>
          </cell>
          <cell r="J3625" t="e">
            <v>#REF!</v>
          </cell>
          <cell r="O3625" t="e">
            <v>#REF!</v>
          </cell>
          <cell r="P3625" t="e">
            <v>#REF!</v>
          </cell>
        </row>
        <row r="3626">
          <cell r="D3626" t="e">
            <v>#REF!</v>
          </cell>
          <cell r="J3626" t="e">
            <v>#REF!</v>
          </cell>
          <cell r="O3626" t="e">
            <v>#REF!</v>
          </cell>
          <cell r="P3626" t="e">
            <v>#REF!</v>
          </cell>
        </row>
        <row r="3627">
          <cell r="D3627" t="e">
            <v>#REF!</v>
          </cell>
          <cell r="J3627" t="e">
            <v>#REF!</v>
          </cell>
          <cell r="O3627" t="e">
            <v>#REF!</v>
          </cell>
          <cell r="P3627" t="e">
            <v>#REF!</v>
          </cell>
        </row>
        <row r="3628">
          <cell r="D3628" t="e">
            <v>#REF!</v>
          </cell>
          <cell r="J3628" t="e">
            <v>#REF!</v>
          </cell>
          <cell r="O3628" t="e">
            <v>#REF!</v>
          </cell>
          <cell r="P3628" t="e">
            <v>#REF!</v>
          </cell>
        </row>
        <row r="3629">
          <cell r="D3629" t="e">
            <v>#REF!</v>
          </cell>
          <cell r="J3629" t="e">
            <v>#REF!</v>
          </cell>
          <cell r="O3629" t="e">
            <v>#REF!</v>
          </cell>
          <cell r="P3629" t="e">
            <v>#REF!</v>
          </cell>
        </row>
        <row r="3630">
          <cell r="D3630" t="e">
            <v>#REF!</v>
          </cell>
          <cell r="J3630" t="e">
            <v>#REF!</v>
          </cell>
          <cell r="O3630" t="e">
            <v>#REF!</v>
          </cell>
          <cell r="P3630" t="e">
            <v>#REF!</v>
          </cell>
        </row>
        <row r="3631">
          <cell r="D3631" t="e">
            <v>#REF!</v>
          </cell>
          <cell r="J3631" t="e">
            <v>#REF!</v>
          </cell>
          <cell r="O3631" t="e">
            <v>#REF!</v>
          </cell>
          <cell r="P3631" t="e">
            <v>#REF!</v>
          </cell>
        </row>
        <row r="3632">
          <cell r="D3632" t="e">
            <v>#REF!</v>
          </cell>
          <cell r="J3632" t="e">
            <v>#REF!</v>
          </cell>
          <cell r="O3632" t="e">
            <v>#REF!</v>
          </cell>
          <cell r="P3632" t="e">
            <v>#REF!</v>
          </cell>
        </row>
        <row r="3633">
          <cell r="D3633" t="e">
            <v>#REF!</v>
          </cell>
          <cell r="J3633" t="e">
            <v>#REF!</v>
          </cell>
          <cell r="O3633" t="e">
            <v>#REF!</v>
          </cell>
          <cell r="P3633" t="e">
            <v>#REF!</v>
          </cell>
        </row>
        <row r="3634">
          <cell r="D3634" t="e">
            <v>#REF!</v>
          </cell>
          <cell r="J3634" t="e">
            <v>#REF!</v>
          </cell>
          <cell r="O3634" t="e">
            <v>#REF!</v>
          </cell>
          <cell r="P3634" t="e">
            <v>#REF!</v>
          </cell>
        </row>
        <row r="3635">
          <cell r="D3635" t="e">
            <v>#REF!</v>
          </cell>
          <cell r="J3635" t="e">
            <v>#REF!</v>
          </cell>
          <cell r="O3635" t="e">
            <v>#REF!</v>
          </cell>
          <cell r="P3635" t="e">
            <v>#REF!</v>
          </cell>
        </row>
        <row r="3636">
          <cell r="D3636" t="e">
            <v>#REF!</v>
          </cell>
          <cell r="J3636" t="e">
            <v>#REF!</v>
          </cell>
          <cell r="O3636" t="e">
            <v>#REF!</v>
          </cell>
          <cell r="P3636" t="e">
            <v>#REF!</v>
          </cell>
        </row>
        <row r="3637">
          <cell r="D3637" t="e">
            <v>#REF!</v>
          </cell>
          <cell r="J3637" t="e">
            <v>#REF!</v>
          </cell>
          <cell r="O3637" t="e">
            <v>#REF!</v>
          </cell>
          <cell r="P3637" t="e">
            <v>#REF!</v>
          </cell>
        </row>
        <row r="3638">
          <cell r="D3638" t="e">
            <v>#REF!</v>
          </cell>
          <cell r="J3638" t="e">
            <v>#REF!</v>
          </cell>
          <cell r="O3638" t="e">
            <v>#REF!</v>
          </cell>
          <cell r="P3638" t="e">
            <v>#REF!</v>
          </cell>
        </row>
        <row r="3639">
          <cell r="D3639" t="e">
            <v>#REF!</v>
          </cell>
          <cell r="J3639" t="e">
            <v>#REF!</v>
          </cell>
          <cell r="O3639" t="e">
            <v>#REF!</v>
          </cell>
          <cell r="P3639" t="e">
            <v>#REF!</v>
          </cell>
        </row>
        <row r="3640">
          <cell r="D3640" t="e">
            <v>#REF!</v>
          </cell>
          <cell r="J3640" t="e">
            <v>#REF!</v>
          </cell>
          <cell r="O3640" t="e">
            <v>#REF!</v>
          </cell>
          <cell r="P3640" t="e">
            <v>#REF!</v>
          </cell>
        </row>
        <row r="3641">
          <cell r="D3641" t="e">
            <v>#REF!</v>
          </cell>
          <cell r="J3641" t="e">
            <v>#REF!</v>
          </cell>
          <cell r="O3641" t="e">
            <v>#REF!</v>
          </cell>
          <cell r="P3641" t="e">
            <v>#REF!</v>
          </cell>
        </row>
        <row r="3642">
          <cell r="D3642" t="e">
            <v>#REF!</v>
          </cell>
          <cell r="J3642" t="e">
            <v>#REF!</v>
          </cell>
          <cell r="O3642" t="e">
            <v>#REF!</v>
          </cell>
          <cell r="P3642" t="e">
            <v>#REF!</v>
          </cell>
        </row>
        <row r="3643">
          <cell r="D3643" t="e">
            <v>#REF!</v>
          </cell>
          <cell r="J3643" t="e">
            <v>#REF!</v>
          </cell>
          <cell r="O3643" t="e">
            <v>#REF!</v>
          </cell>
          <cell r="P3643" t="e">
            <v>#REF!</v>
          </cell>
        </row>
        <row r="3644">
          <cell r="D3644" t="e">
            <v>#REF!</v>
          </cell>
          <cell r="J3644" t="e">
            <v>#REF!</v>
          </cell>
          <cell r="O3644" t="e">
            <v>#REF!</v>
          </cell>
          <cell r="P3644" t="e">
            <v>#REF!</v>
          </cell>
        </row>
        <row r="3645">
          <cell r="D3645" t="e">
            <v>#REF!</v>
          </cell>
          <cell r="J3645" t="e">
            <v>#REF!</v>
          </cell>
          <cell r="O3645" t="e">
            <v>#REF!</v>
          </cell>
          <cell r="P3645" t="e">
            <v>#REF!</v>
          </cell>
        </row>
        <row r="3646">
          <cell r="D3646" t="e">
            <v>#REF!</v>
          </cell>
          <cell r="J3646" t="e">
            <v>#REF!</v>
          </cell>
          <cell r="O3646" t="e">
            <v>#REF!</v>
          </cell>
          <cell r="P3646" t="e">
            <v>#REF!</v>
          </cell>
        </row>
        <row r="3647">
          <cell r="D3647" t="e">
            <v>#REF!</v>
          </cell>
          <cell r="J3647" t="e">
            <v>#REF!</v>
          </cell>
          <cell r="O3647" t="e">
            <v>#REF!</v>
          </cell>
          <cell r="P3647" t="e">
            <v>#REF!</v>
          </cell>
        </row>
        <row r="3648">
          <cell r="D3648" t="e">
            <v>#REF!</v>
          </cell>
          <cell r="J3648" t="e">
            <v>#REF!</v>
          </cell>
          <cell r="O3648" t="e">
            <v>#REF!</v>
          </cell>
          <cell r="P3648" t="e">
            <v>#REF!</v>
          </cell>
        </row>
        <row r="3649">
          <cell r="D3649" t="e">
            <v>#REF!</v>
          </cell>
          <cell r="J3649" t="e">
            <v>#REF!</v>
          </cell>
          <cell r="O3649" t="e">
            <v>#REF!</v>
          </cell>
          <cell r="P3649" t="e">
            <v>#REF!</v>
          </cell>
        </row>
        <row r="3650">
          <cell r="D3650" t="e">
            <v>#REF!</v>
          </cell>
          <cell r="J3650" t="e">
            <v>#REF!</v>
          </cell>
          <cell r="O3650" t="e">
            <v>#REF!</v>
          </cell>
          <cell r="P3650" t="e">
            <v>#REF!</v>
          </cell>
        </row>
        <row r="3651">
          <cell r="D3651" t="e">
            <v>#REF!</v>
          </cell>
          <cell r="J3651" t="e">
            <v>#REF!</v>
          </cell>
          <cell r="O3651" t="e">
            <v>#REF!</v>
          </cell>
          <cell r="P3651" t="e">
            <v>#REF!</v>
          </cell>
        </row>
        <row r="3652">
          <cell r="D3652" t="e">
            <v>#REF!</v>
          </cell>
          <cell r="J3652" t="e">
            <v>#REF!</v>
          </cell>
          <cell r="O3652" t="e">
            <v>#REF!</v>
          </cell>
          <cell r="P3652" t="e">
            <v>#REF!</v>
          </cell>
        </row>
        <row r="3653">
          <cell r="D3653" t="e">
            <v>#REF!</v>
          </cell>
          <cell r="J3653" t="e">
            <v>#REF!</v>
          </cell>
          <cell r="O3653" t="e">
            <v>#REF!</v>
          </cell>
          <cell r="P3653" t="e">
            <v>#REF!</v>
          </cell>
        </row>
        <row r="3654">
          <cell r="D3654" t="e">
            <v>#REF!</v>
          </cell>
          <cell r="J3654" t="e">
            <v>#REF!</v>
          </cell>
          <cell r="O3654" t="e">
            <v>#REF!</v>
          </cell>
          <cell r="P3654" t="e">
            <v>#REF!</v>
          </cell>
        </row>
        <row r="3655">
          <cell r="D3655" t="e">
            <v>#REF!</v>
          </cell>
          <cell r="J3655" t="e">
            <v>#REF!</v>
          </cell>
          <cell r="O3655" t="e">
            <v>#REF!</v>
          </cell>
          <cell r="P3655" t="e">
            <v>#REF!</v>
          </cell>
        </row>
        <row r="3656">
          <cell r="D3656" t="e">
            <v>#REF!</v>
          </cell>
          <cell r="J3656" t="e">
            <v>#REF!</v>
          </cell>
          <cell r="O3656" t="e">
            <v>#REF!</v>
          </cell>
          <cell r="P3656" t="e">
            <v>#REF!</v>
          </cell>
        </row>
        <row r="3657">
          <cell r="D3657" t="e">
            <v>#REF!</v>
          </cell>
          <cell r="J3657" t="e">
            <v>#REF!</v>
          </cell>
          <cell r="O3657" t="e">
            <v>#REF!</v>
          </cell>
          <cell r="P3657" t="e">
            <v>#REF!</v>
          </cell>
        </row>
        <row r="3658">
          <cell r="D3658" t="e">
            <v>#REF!</v>
          </cell>
          <cell r="J3658" t="e">
            <v>#REF!</v>
          </cell>
          <cell r="O3658" t="e">
            <v>#REF!</v>
          </cell>
          <cell r="P3658" t="e">
            <v>#REF!</v>
          </cell>
        </row>
        <row r="3659">
          <cell r="D3659" t="e">
            <v>#REF!</v>
          </cell>
          <cell r="J3659" t="e">
            <v>#REF!</v>
          </cell>
          <cell r="O3659" t="e">
            <v>#REF!</v>
          </cell>
          <cell r="P3659" t="e">
            <v>#REF!</v>
          </cell>
        </row>
        <row r="3660">
          <cell r="D3660" t="e">
            <v>#REF!</v>
          </cell>
          <cell r="J3660" t="e">
            <v>#REF!</v>
          </cell>
          <cell r="O3660" t="e">
            <v>#REF!</v>
          </cell>
          <cell r="P3660" t="e">
            <v>#REF!</v>
          </cell>
        </row>
        <row r="3661">
          <cell r="D3661" t="e">
            <v>#REF!</v>
          </cell>
          <cell r="J3661" t="e">
            <v>#REF!</v>
          </cell>
          <cell r="O3661" t="e">
            <v>#REF!</v>
          </cell>
          <cell r="P3661" t="e">
            <v>#REF!</v>
          </cell>
        </row>
        <row r="3662">
          <cell r="D3662" t="e">
            <v>#REF!</v>
          </cell>
          <cell r="J3662" t="e">
            <v>#REF!</v>
          </cell>
          <cell r="O3662" t="e">
            <v>#REF!</v>
          </cell>
          <cell r="P3662" t="e">
            <v>#REF!</v>
          </cell>
        </row>
        <row r="3663">
          <cell r="D3663" t="e">
            <v>#REF!</v>
          </cell>
          <cell r="J3663" t="e">
            <v>#REF!</v>
          </cell>
          <cell r="O3663" t="e">
            <v>#REF!</v>
          </cell>
          <cell r="P3663" t="e">
            <v>#REF!</v>
          </cell>
        </row>
        <row r="3664">
          <cell r="D3664" t="e">
            <v>#REF!</v>
          </cell>
          <cell r="J3664" t="e">
            <v>#REF!</v>
          </cell>
          <cell r="O3664" t="e">
            <v>#REF!</v>
          </cell>
          <cell r="P3664" t="e">
            <v>#REF!</v>
          </cell>
        </row>
        <row r="3665">
          <cell r="D3665" t="e">
            <v>#REF!</v>
          </cell>
          <cell r="J3665" t="e">
            <v>#REF!</v>
          </cell>
          <cell r="O3665" t="e">
            <v>#REF!</v>
          </cell>
          <cell r="P3665" t="e">
            <v>#REF!</v>
          </cell>
        </row>
        <row r="3666">
          <cell r="D3666" t="e">
            <v>#REF!</v>
          </cell>
          <cell r="J3666" t="e">
            <v>#REF!</v>
          </cell>
          <cell r="O3666" t="e">
            <v>#REF!</v>
          </cell>
          <cell r="P3666" t="e">
            <v>#REF!</v>
          </cell>
        </row>
        <row r="3667">
          <cell r="D3667" t="e">
            <v>#REF!</v>
          </cell>
          <cell r="J3667" t="e">
            <v>#REF!</v>
          </cell>
          <cell r="O3667" t="e">
            <v>#REF!</v>
          </cell>
          <cell r="P3667" t="e">
            <v>#REF!</v>
          </cell>
        </row>
        <row r="3668">
          <cell r="D3668" t="e">
            <v>#REF!</v>
          </cell>
          <cell r="J3668" t="e">
            <v>#REF!</v>
          </cell>
          <cell r="O3668" t="e">
            <v>#REF!</v>
          </cell>
          <cell r="P3668" t="e">
            <v>#REF!</v>
          </cell>
        </row>
        <row r="3669">
          <cell r="D3669" t="e">
            <v>#REF!</v>
          </cell>
          <cell r="J3669" t="e">
            <v>#REF!</v>
          </cell>
          <cell r="O3669" t="e">
            <v>#REF!</v>
          </cell>
          <cell r="P3669" t="e">
            <v>#REF!</v>
          </cell>
        </row>
        <row r="3670">
          <cell r="D3670" t="e">
            <v>#REF!</v>
          </cell>
          <cell r="J3670" t="e">
            <v>#REF!</v>
          </cell>
          <cell r="O3670" t="e">
            <v>#REF!</v>
          </cell>
          <cell r="P3670" t="e">
            <v>#REF!</v>
          </cell>
        </row>
        <row r="3671">
          <cell r="D3671" t="e">
            <v>#REF!</v>
          </cell>
          <cell r="J3671" t="e">
            <v>#REF!</v>
          </cell>
          <cell r="O3671" t="e">
            <v>#REF!</v>
          </cell>
          <cell r="P3671" t="e">
            <v>#REF!</v>
          </cell>
        </row>
        <row r="3672">
          <cell r="D3672" t="e">
            <v>#REF!</v>
          </cell>
          <cell r="J3672" t="e">
            <v>#REF!</v>
          </cell>
          <cell r="O3672" t="e">
            <v>#REF!</v>
          </cell>
          <cell r="P3672" t="e">
            <v>#REF!</v>
          </cell>
        </row>
        <row r="3673">
          <cell r="D3673" t="e">
            <v>#REF!</v>
          </cell>
          <cell r="J3673" t="e">
            <v>#REF!</v>
          </cell>
          <cell r="O3673" t="e">
            <v>#REF!</v>
          </cell>
          <cell r="P3673" t="e">
            <v>#REF!</v>
          </cell>
        </row>
        <row r="3674">
          <cell r="D3674" t="e">
            <v>#REF!</v>
          </cell>
          <cell r="J3674" t="e">
            <v>#REF!</v>
          </cell>
          <cell r="O3674" t="e">
            <v>#REF!</v>
          </cell>
          <cell r="P3674" t="e">
            <v>#REF!</v>
          </cell>
        </row>
        <row r="3675">
          <cell r="D3675" t="e">
            <v>#REF!</v>
          </cell>
          <cell r="J3675" t="e">
            <v>#REF!</v>
          </cell>
          <cell r="O3675" t="e">
            <v>#REF!</v>
          </cell>
          <cell r="P3675" t="e">
            <v>#REF!</v>
          </cell>
        </row>
        <row r="3676">
          <cell r="D3676" t="e">
            <v>#REF!</v>
          </cell>
          <cell r="J3676" t="e">
            <v>#REF!</v>
          </cell>
          <cell r="O3676" t="e">
            <v>#REF!</v>
          </cell>
          <cell r="P3676" t="e">
            <v>#REF!</v>
          </cell>
        </row>
        <row r="3677">
          <cell r="D3677" t="e">
            <v>#REF!</v>
          </cell>
          <cell r="J3677" t="e">
            <v>#REF!</v>
          </cell>
          <cell r="O3677" t="e">
            <v>#REF!</v>
          </cell>
          <cell r="P3677" t="e">
            <v>#REF!</v>
          </cell>
        </row>
        <row r="3678">
          <cell r="D3678" t="e">
            <v>#REF!</v>
          </cell>
          <cell r="J3678" t="e">
            <v>#REF!</v>
          </cell>
          <cell r="O3678" t="e">
            <v>#REF!</v>
          </cell>
          <cell r="P3678" t="e">
            <v>#REF!</v>
          </cell>
        </row>
        <row r="3679">
          <cell r="D3679" t="e">
            <v>#REF!</v>
          </cell>
          <cell r="J3679" t="e">
            <v>#REF!</v>
          </cell>
          <cell r="O3679" t="e">
            <v>#REF!</v>
          </cell>
          <cell r="P3679" t="e">
            <v>#REF!</v>
          </cell>
        </row>
        <row r="3680">
          <cell r="D3680" t="e">
            <v>#REF!</v>
          </cell>
          <cell r="J3680" t="e">
            <v>#REF!</v>
          </cell>
          <cell r="O3680" t="e">
            <v>#REF!</v>
          </cell>
          <cell r="P3680" t="e">
            <v>#REF!</v>
          </cell>
        </row>
        <row r="3681">
          <cell r="D3681" t="e">
            <v>#REF!</v>
          </cell>
          <cell r="J3681" t="e">
            <v>#REF!</v>
          </cell>
          <cell r="O3681" t="e">
            <v>#REF!</v>
          </cell>
          <cell r="P3681" t="e">
            <v>#REF!</v>
          </cell>
        </row>
        <row r="3682">
          <cell r="D3682" t="e">
            <v>#REF!</v>
          </cell>
          <cell r="J3682" t="e">
            <v>#REF!</v>
          </cell>
          <cell r="O3682" t="e">
            <v>#REF!</v>
          </cell>
          <cell r="P3682" t="e">
            <v>#REF!</v>
          </cell>
        </row>
        <row r="3683">
          <cell r="D3683" t="e">
            <v>#REF!</v>
          </cell>
          <cell r="J3683" t="e">
            <v>#REF!</v>
          </cell>
          <cell r="O3683" t="e">
            <v>#REF!</v>
          </cell>
          <cell r="P3683" t="e">
            <v>#REF!</v>
          </cell>
        </row>
        <row r="3684">
          <cell r="D3684" t="e">
            <v>#REF!</v>
          </cell>
          <cell r="J3684" t="e">
            <v>#REF!</v>
          </cell>
          <cell r="O3684" t="e">
            <v>#REF!</v>
          </cell>
          <cell r="P3684" t="e">
            <v>#REF!</v>
          </cell>
        </row>
        <row r="3685">
          <cell r="D3685" t="e">
            <v>#REF!</v>
          </cell>
          <cell r="J3685" t="e">
            <v>#REF!</v>
          </cell>
          <cell r="O3685" t="e">
            <v>#REF!</v>
          </cell>
          <cell r="P3685" t="e">
            <v>#REF!</v>
          </cell>
        </row>
        <row r="3686">
          <cell r="D3686" t="e">
            <v>#REF!</v>
          </cell>
          <cell r="J3686" t="e">
            <v>#REF!</v>
          </cell>
          <cell r="O3686" t="e">
            <v>#REF!</v>
          </cell>
          <cell r="P3686" t="e">
            <v>#REF!</v>
          </cell>
        </row>
        <row r="3687">
          <cell r="D3687" t="e">
            <v>#REF!</v>
          </cell>
          <cell r="J3687" t="e">
            <v>#REF!</v>
          </cell>
          <cell r="O3687" t="e">
            <v>#REF!</v>
          </cell>
          <cell r="P3687" t="e">
            <v>#REF!</v>
          </cell>
        </row>
        <row r="3688">
          <cell r="D3688" t="e">
            <v>#REF!</v>
          </cell>
          <cell r="J3688" t="e">
            <v>#REF!</v>
          </cell>
          <cell r="O3688" t="e">
            <v>#REF!</v>
          </cell>
          <cell r="P3688" t="e">
            <v>#REF!</v>
          </cell>
        </row>
        <row r="3689">
          <cell r="D3689" t="e">
            <v>#REF!</v>
          </cell>
          <cell r="J3689" t="e">
            <v>#REF!</v>
          </cell>
          <cell r="O3689" t="e">
            <v>#REF!</v>
          </cell>
          <cell r="P3689" t="e">
            <v>#REF!</v>
          </cell>
        </row>
        <row r="3690">
          <cell r="D3690" t="e">
            <v>#REF!</v>
          </cell>
          <cell r="J3690" t="e">
            <v>#REF!</v>
          </cell>
          <cell r="O3690" t="e">
            <v>#REF!</v>
          </cell>
          <cell r="P3690" t="e">
            <v>#REF!</v>
          </cell>
        </row>
        <row r="3691">
          <cell r="D3691" t="e">
            <v>#REF!</v>
          </cell>
          <cell r="J3691" t="e">
            <v>#REF!</v>
          </cell>
          <cell r="O3691" t="e">
            <v>#REF!</v>
          </cell>
          <cell r="P3691" t="e">
            <v>#REF!</v>
          </cell>
        </row>
        <row r="3692">
          <cell r="D3692" t="e">
            <v>#REF!</v>
          </cell>
          <cell r="J3692" t="e">
            <v>#REF!</v>
          </cell>
          <cell r="O3692" t="e">
            <v>#REF!</v>
          </cell>
          <cell r="P3692" t="e">
            <v>#REF!</v>
          </cell>
        </row>
        <row r="3693">
          <cell r="D3693" t="e">
            <v>#REF!</v>
          </cell>
          <cell r="J3693" t="e">
            <v>#REF!</v>
          </cell>
          <cell r="O3693" t="e">
            <v>#REF!</v>
          </cell>
          <cell r="P3693" t="e">
            <v>#REF!</v>
          </cell>
        </row>
        <row r="3694">
          <cell r="D3694" t="e">
            <v>#REF!</v>
          </cell>
          <cell r="J3694" t="e">
            <v>#REF!</v>
          </cell>
          <cell r="O3694" t="e">
            <v>#REF!</v>
          </cell>
          <cell r="P3694" t="e">
            <v>#REF!</v>
          </cell>
        </row>
        <row r="3695">
          <cell r="D3695" t="e">
            <v>#REF!</v>
          </cell>
          <cell r="J3695" t="e">
            <v>#REF!</v>
          </cell>
          <cell r="O3695" t="e">
            <v>#REF!</v>
          </cell>
          <cell r="P3695" t="e">
            <v>#REF!</v>
          </cell>
        </row>
        <row r="3696">
          <cell r="D3696" t="e">
            <v>#REF!</v>
          </cell>
          <cell r="J3696" t="e">
            <v>#REF!</v>
          </cell>
          <cell r="O3696" t="e">
            <v>#REF!</v>
          </cell>
          <cell r="P3696" t="e">
            <v>#REF!</v>
          </cell>
        </row>
        <row r="3697">
          <cell r="D3697" t="e">
            <v>#REF!</v>
          </cell>
          <cell r="J3697" t="e">
            <v>#REF!</v>
          </cell>
          <cell r="O3697" t="e">
            <v>#REF!</v>
          </cell>
          <cell r="P3697" t="e">
            <v>#REF!</v>
          </cell>
        </row>
        <row r="3698">
          <cell r="D3698" t="e">
            <v>#REF!</v>
          </cell>
          <cell r="J3698" t="e">
            <v>#REF!</v>
          </cell>
          <cell r="O3698" t="e">
            <v>#REF!</v>
          </cell>
          <cell r="P3698" t="e">
            <v>#REF!</v>
          </cell>
        </row>
        <row r="3699">
          <cell r="D3699" t="e">
            <v>#REF!</v>
          </cell>
          <cell r="J3699" t="e">
            <v>#REF!</v>
          </cell>
          <cell r="O3699" t="e">
            <v>#REF!</v>
          </cell>
          <cell r="P3699" t="e">
            <v>#REF!</v>
          </cell>
        </row>
        <row r="3700">
          <cell r="D3700" t="e">
            <v>#REF!</v>
          </cell>
          <cell r="J3700" t="e">
            <v>#REF!</v>
          </cell>
          <cell r="O3700" t="e">
            <v>#REF!</v>
          </cell>
          <cell r="P3700" t="e">
            <v>#REF!</v>
          </cell>
        </row>
        <row r="3701">
          <cell r="D3701" t="e">
            <v>#REF!</v>
          </cell>
          <cell r="J3701" t="e">
            <v>#REF!</v>
          </cell>
          <cell r="O3701" t="e">
            <v>#REF!</v>
          </cell>
          <cell r="P3701" t="e">
            <v>#REF!</v>
          </cell>
        </row>
        <row r="3702">
          <cell r="D3702" t="e">
            <v>#REF!</v>
          </cell>
          <cell r="J3702" t="e">
            <v>#REF!</v>
          </cell>
          <cell r="O3702" t="e">
            <v>#REF!</v>
          </cell>
          <cell r="P3702" t="e">
            <v>#REF!</v>
          </cell>
        </row>
        <row r="3703">
          <cell r="D3703" t="e">
            <v>#REF!</v>
          </cell>
          <cell r="J3703" t="e">
            <v>#REF!</v>
          </cell>
          <cell r="O3703" t="e">
            <v>#REF!</v>
          </cell>
          <cell r="P3703" t="e">
            <v>#REF!</v>
          </cell>
        </row>
        <row r="3704">
          <cell r="D3704" t="e">
            <v>#REF!</v>
          </cell>
          <cell r="J3704" t="e">
            <v>#REF!</v>
          </cell>
          <cell r="O3704" t="e">
            <v>#REF!</v>
          </cell>
          <cell r="P3704" t="e">
            <v>#REF!</v>
          </cell>
        </row>
        <row r="3705">
          <cell r="D3705" t="e">
            <v>#REF!</v>
          </cell>
          <cell r="J3705" t="e">
            <v>#REF!</v>
          </cell>
          <cell r="O3705" t="e">
            <v>#REF!</v>
          </cell>
          <cell r="P3705" t="e">
            <v>#REF!</v>
          </cell>
        </row>
        <row r="3706">
          <cell r="D3706" t="e">
            <v>#REF!</v>
          </cell>
          <cell r="J3706" t="e">
            <v>#REF!</v>
          </cell>
          <cell r="O3706" t="e">
            <v>#REF!</v>
          </cell>
          <cell r="P3706" t="e">
            <v>#REF!</v>
          </cell>
        </row>
        <row r="3707">
          <cell r="D3707" t="e">
            <v>#REF!</v>
          </cell>
          <cell r="J3707" t="e">
            <v>#REF!</v>
          </cell>
          <cell r="O3707" t="e">
            <v>#REF!</v>
          </cell>
          <cell r="P3707" t="e">
            <v>#REF!</v>
          </cell>
        </row>
        <row r="3708">
          <cell r="D3708" t="e">
            <v>#REF!</v>
          </cell>
          <cell r="J3708" t="e">
            <v>#REF!</v>
          </cell>
          <cell r="O3708" t="e">
            <v>#REF!</v>
          </cell>
          <cell r="P3708" t="e">
            <v>#REF!</v>
          </cell>
        </row>
        <row r="3709">
          <cell r="D3709" t="e">
            <v>#REF!</v>
          </cell>
          <cell r="J3709" t="e">
            <v>#REF!</v>
          </cell>
          <cell r="O3709" t="e">
            <v>#REF!</v>
          </cell>
          <cell r="P3709" t="e">
            <v>#REF!</v>
          </cell>
        </row>
        <row r="3710">
          <cell r="D3710" t="e">
            <v>#REF!</v>
          </cell>
          <cell r="J3710" t="e">
            <v>#REF!</v>
          </cell>
          <cell r="O3710" t="e">
            <v>#REF!</v>
          </cell>
          <cell r="P3710" t="e">
            <v>#REF!</v>
          </cell>
        </row>
        <row r="3711">
          <cell r="D3711" t="e">
            <v>#REF!</v>
          </cell>
          <cell r="J3711" t="e">
            <v>#REF!</v>
          </cell>
          <cell r="O3711" t="e">
            <v>#REF!</v>
          </cell>
          <cell r="P3711" t="e">
            <v>#REF!</v>
          </cell>
        </row>
        <row r="3712">
          <cell r="D3712" t="e">
            <v>#REF!</v>
          </cell>
          <cell r="J3712" t="e">
            <v>#REF!</v>
          </cell>
          <cell r="O3712" t="e">
            <v>#REF!</v>
          </cell>
          <cell r="P3712" t="e">
            <v>#REF!</v>
          </cell>
        </row>
        <row r="3713">
          <cell r="D3713" t="e">
            <v>#REF!</v>
          </cell>
          <cell r="J3713" t="e">
            <v>#REF!</v>
          </cell>
          <cell r="O3713" t="e">
            <v>#REF!</v>
          </cell>
          <cell r="P3713" t="e">
            <v>#REF!</v>
          </cell>
        </row>
        <row r="3714">
          <cell r="D3714" t="e">
            <v>#REF!</v>
          </cell>
          <cell r="J3714" t="e">
            <v>#REF!</v>
          </cell>
          <cell r="O3714" t="e">
            <v>#REF!</v>
          </cell>
          <cell r="P3714" t="e">
            <v>#REF!</v>
          </cell>
        </row>
        <row r="3715">
          <cell r="D3715" t="e">
            <v>#REF!</v>
          </cell>
          <cell r="J3715" t="e">
            <v>#REF!</v>
          </cell>
          <cell r="O3715" t="e">
            <v>#REF!</v>
          </cell>
          <cell r="P3715" t="e">
            <v>#REF!</v>
          </cell>
        </row>
        <row r="3716">
          <cell r="D3716" t="e">
            <v>#REF!</v>
          </cell>
          <cell r="J3716" t="e">
            <v>#REF!</v>
          </cell>
          <cell r="O3716" t="e">
            <v>#REF!</v>
          </cell>
          <cell r="P3716" t="e">
            <v>#REF!</v>
          </cell>
        </row>
        <row r="3717">
          <cell r="D3717" t="e">
            <v>#REF!</v>
          </cell>
          <cell r="J3717" t="e">
            <v>#REF!</v>
          </cell>
          <cell r="O3717" t="e">
            <v>#REF!</v>
          </cell>
          <cell r="P3717" t="e">
            <v>#REF!</v>
          </cell>
        </row>
        <row r="3718">
          <cell r="D3718" t="e">
            <v>#REF!</v>
          </cell>
          <cell r="J3718" t="e">
            <v>#REF!</v>
          </cell>
          <cell r="O3718" t="e">
            <v>#REF!</v>
          </cell>
          <cell r="P3718" t="e">
            <v>#REF!</v>
          </cell>
        </row>
        <row r="3719">
          <cell r="D3719" t="e">
            <v>#REF!</v>
          </cell>
          <cell r="J3719" t="e">
            <v>#REF!</v>
          </cell>
          <cell r="O3719" t="e">
            <v>#REF!</v>
          </cell>
          <cell r="P3719" t="e">
            <v>#REF!</v>
          </cell>
        </row>
        <row r="3720">
          <cell r="D3720" t="e">
            <v>#REF!</v>
          </cell>
          <cell r="J3720" t="e">
            <v>#REF!</v>
          </cell>
          <cell r="O3720" t="e">
            <v>#REF!</v>
          </cell>
          <cell r="P3720" t="e">
            <v>#REF!</v>
          </cell>
        </row>
        <row r="3721">
          <cell r="D3721" t="e">
            <v>#REF!</v>
          </cell>
          <cell r="J3721" t="e">
            <v>#REF!</v>
          </cell>
          <cell r="O3721" t="e">
            <v>#REF!</v>
          </cell>
          <cell r="P3721" t="e">
            <v>#REF!</v>
          </cell>
        </row>
        <row r="3722">
          <cell r="D3722" t="e">
            <v>#REF!</v>
          </cell>
          <cell r="J3722" t="e">
            <v>#REF!</v>
          </cell>
          <cell r="O3722" t="e">
            <v>#REF!</v>
          </cell>
          <cell r="P3722" t="e">
            <v>#REF!</v>
          </cell>
        </row>
        <row r="3723">
          <cell r="D3723" t="e">
            <v>#REF!</v>
          </cell>
          <cell r="J3723" t="e">
            <v>#REF!</v>
          </cell>
          <cell r="O3723" t="e">
            <v>#REF!</v>
          </cell>
          <cell r="P3723" t="e">
            <v>#REF!</v>
          </cell>
        </row>
        <row r="3724">
          <cell r="D3724" t="e">
            <v>#REF!</v>
          </cell>
          <cell r="J3724" t="e">
            <v>#REF!</v>
          </cell>
          <cell r="O3724" t="e">
            <v>#REF!</v>
          </cell>
          <cell r="P3724" t="e">
            <v>#REF!</v>
          </cell>
        </row>
        <row r="3725">
          <cell r="D3725" t="e">
            <v>#REF!</v>
          </cell>
          <cell r="J3725" t="e">
            <v>#REF!</v>
          </cell>
          <cell r="O3725" t="e">
            <v>#REF!</v>
          </cell>
          <cell r="P3725" t="e">
            <v>#REF!</v>
          </cell>
        </row>
        <row r="3726">
          <cell r="D3726" t="e">
            <v>#REF!</v>
          </cell>
          <cell r="J3726" t="e">
            <v>#REF!</v>
          </cell>
          <cell r="O3726" t="e">
            <v>#REF!</v>
          </cell>
          <cell r="P3726" t="e">
            <v>#REF!</v>
          </cell>
        </row>
        <row r="3727">
          <cell r="D3727" t="e">
            <v>#REF!</v>
          </cell>
          <cell r="J3727" t="e">
            <v>#REF!</v>
          </cell>
          <cell r="O3727" t="e">
            <v>#REF!</v>
          </cell>
          <cell r="P3727" t="e">
            <v>#REF!</v>
          </cell>
        </row>
        <row r="3728">
          <cell r="D3728" t="e">
            <v>#REF!</v>
          </cell>
          <cell r="J3728" t="e">
            <v>#REF!</v>
          </cell>
          <cell r="O3728" t="e">
            <v>#REF!</v>
          </cell>
          <cell r="P3728" t="e">
            <v>#REF!</v>
          </cell>
        </row>
        <row r="3729">
          <cell r="D3729" t="e">
            <v>#REF!</v>
          </cell>
          <cell r="J3729" t="e">
            <v>#REF!</v>
          </cell>
          <cell r="O3729" t="e">
            <v>#REF!</v>
          </cell>
          <cell r="P3729" t="e">
            <v>#REF!</v>
          </cell>
        </row>
        <row r="3730">
          <cell r="D3730" t="e">
            <v>#REF!</v>
          </cell>
          <cell r="J3730" t="e">
            <v>#REF!</v>
          </cell>
          <cell r="O3730" t="e">
            <v>#REF!</v>
          </cell>
          <cell r="P3730" t="e">
            <v>#REF!</v>
          </cell>
        </row>
        <row r="3731">
          <cell r="D3731" t="e">
            <v>#REF!</v>
          </cell>
          <cell r="J3731" t="e">
            <v>#REF!</v>
          </cell>
          <cell r="O3731" t="e">
            <v>#REF!</v>
          </cell>
          <cell r="P3731" t="e">
            <v>#REF!</v>
          </cell>
        </row>
        <row r="3732">
          <cell r="D3732" t="e">
            <v>#REF!</v>
          </cell>
          <cell r="J3732" t="e">
            <v>#REF!</v>
          </cell>
          <cell r="O3732" t="e">
            <v>#REF!</v>
          </cell>
          <cell r="P3732" t="e">
            <v>#REF!</v>
          </cell>
        </row>
        <row r="3733">
          <cell r="D3733" t="e">
            <v>#REF!</v>
          </cell>
          <cell r="J3733" t="e">
            <v>#REF!</v>
          </cell>
          <cell r="O3733" t="e">
            <v>#REF!</v>
          </cell>
          <cell r="P3733" t="e">
            <v>#REF!</v>
          </cell>
        </row>
        <row r="3734">
          <cell r="D3734" t="e">
            <v>#REF!</v>
          </cell>
          <cell r="J3734" t="e">
            <v>#REF!</v>
          </cell>
          <cell r="O3734" t="e">
            <v>#REF!</v>
          </cell>
          <cell r="P3734" t="e">
            <v>#REF!</v>
          </cell>
        </row>
        <row r="3735">
          <cell r="D3735" t="e">
            <v>#REF!</v>
          </cell>
          <cell r="J3735" t="e">
            <v>#REF!</v>
          </cell>
          <cell r="O3735" t="e">
            <v>#REF!</v>
          </cell>
          <cell r="P3735" t="e">
            <v>#REF!</v>
          </cell>
        </row>
        <row r="3736">
          <cell r="D3736" t="e">
            <v>#REF!</v>
          </cell>
          <cell r="J3736" t="e">
            <v>#REF!</v>
          </cell>
          <cell r="O3736" t="e">
            <v>#REF!</v>
          </cell>
          <cell r="P3736" t="e">
            <v>#REF!</v>
          </cell>
        </row>
        <row r="3737">
          <cell r="D3737" t="e">
            <v>#REF!</v>
          </cell>
          <cell r="J3737" t="e">
            <v>#REF!</v>
          </cell>
          <cell r="O3737" t="e">
            <v>#REF!</v>
          </cell>
          <cell r="P3737" t="e">
            <v>#REF!</v>
          </cell>
        </row>
        <row r="3738">
          <cell r="D3738" t="e">
            <v>#REF!</v>
          </cell>
          <cell r="J3738" t="e">
            <v>#REF!</v>
          </cell>
          <cell r="O3738" t="e">
            <v>#REF!</v>
          </cell>
          <cell r="P3738" t="e">
            <v>#REF!</v>
          </cell>
        </row>
        <row r="3739">
          <cell r="D3739" t="e">
            <v>#REF!</v>
          </cell>
          <cell r="J3739" t="e">
            <v>#REF!</v>
          </cell>
          <cell r="O3739" t="e">
            <v>#REF!</v>
          </cell>
          <cell r="P3739" t="e">
            <v>#REF!</v>
          </cell>
        </row>
        <row r="3740">
          <cell r="D3740" t="e">
            <v>#REF!</v>
          </cell>
          <cell r="J3740" t="e">
            <v>#REF!</v>
          </cell>
          <cell r="O3740" t="e">
            <v>#REF!</v>
          </cell>
          <cell r="P3740" t="e">
            <v>#REF!</v>
          </cell>
        </row>
        <row r="3741">
          <cell r="D3741" t="e">
            <v>#REF!</v>
          </cell>
          <cell r="J3741" t="e">
            <v>#REF!</v>
          </cell>
          <cell r="O3741" t="e">
            <v>#REF!</v>
          </cell>
          <cell r="P3741" t="e">
            <v>#REF!</v>
          </cell>
        </row>
        <row r="3742">
          <cell r="D3742" t="e">
            <v>#REF!</v>
          </cell>
          <cell r="J3742" t="e">
            <v>#REF!</v>
          </cell>
          <cell r="O3742" t="e">
            <v>#REF!</v>
          </cell>
          <cell r="P3742" t="e">
            <v>#REF!</v>
          </cell>
        </row>
        <row r="3743">
          <cell r="D3743" t="e">
            <v>#REF!</v>
          </cell>
          <cell r="J3743" t="e">
            <v>#REF!</v>
          </cell>
          <cell r="O3743" t="e">
            <v>#REF!</v>
          </cell>
          <cell r="P3743" t="e">
            <v>#REF!</v>
          </cell>
        </row>
        <row r="3744">
          <cell r="D3744" t="e">
            <v>#REF!</v>
          </cell>
          <cell r="J3744" t="e">
            <v>#REF!</v>
          </cell>
          <cell r="O3744" t="e">
            <v>#REF!</v>
          </cell>
          <cell r="P3744" t="e">
            <v>#REF!</v>
          </cell>
        </row>
        <row r="3745">
          <cell r="D3745" t="e">
            <v>#REF!</v>
          </cell>
          <cell r="J3745" t="e">
            <v>#REF!</v>
          </cell>
          <cell r="O3745" t="e">
            <v>#REF!</v>
          </cell>
          <cell r="P3745" t="e">
            <v>#REF!</v>
          </cell>
        </row>
        <row r="3746">
          <cell r="D3746" t="e">
            <v>#REF!</v>
          </cell>
          <cell r="J3746" t="e">
            <v>#REF!</v>
          </cell>
          <cell r="O3746" t="e">
            <v>#REF!</v>
          </cell>
          <cell r="P3746" t="e">
            <v>#REF!</v>
          </cell>
        </row>
        <row r="3747">
          <cell r="D3747" t="e">
            <v>#REF!</v>
          </cell>
          <cell r="J3747" t="e">
            <v>#REF!</v>
          </cell>
          <cell r="O3747" t="e">
            <v>#REF!</v>
          </cell>
          <cell r="P3747" t="e">
            <v>#REF!</v>
          </cell>
        </row>
        <row r="3748">
          <cell r="D3748" t="e">
            <v>#REF!</v>
          </cell>
          <cell r="J3748" t="e">
            <v>#REF!</v>
          </cell>
          <cell r="O3748" t="e">
            <v>#REF!</v>
          </cell>
          <cell r="P3748" t="e">
            <v>#REF!</v>
          </cell>
        </row>
        <row r="3749">
          <cell r="D3749" t="e">
            <v>#REF!</v>
          </cell>
          <cell r="J3749" t="e">
            <v>#REF!</v>
          </cell>
          <cell r="O3749" t="e">
            <v>#REF!</v>
          </cell>
          <cell r="P3749" t="e">
            <v>#REF!</v>
          </cell>
        </row>
        <row r="3750">
          <cell r="D3750" t="e">
            <v>#REF!</v>
          </cell>
          <cell r="J3750" t="e">
            <v>#REF!</v>
          </cell>
          <cell r="O3750" t="e">
            <v>#REF!</v>
          </cell>
          <cell r="P3750" t="e">
            <v>#REF!</v>
          </cell>
        </row>
        <row r="3751">
          <cell r="D3751" t="e">
            <v>#REF!</v>
          </cell>
          <cell r="J3751" t="e">
            <v>#REF!</v>
          </cell>
          <cell r="O3751" t="e">
            <v>#REF!</v>
          </cell>
          <cell r="P3751" t="e">
            <v>#REF!</v>
          </cell>
        </row>
        <row r="3752">
          <cell r="D3752" t="e">
            <v>#REF!</v>
          </cell>
          <cell r="J3752" t="e">
            <v>#REF!</v>
          </cell>
          <cell r="O3752" t="e">
            <v>#REF!</v>
          </cell>
          <cell r="P3752" t="e">
            <v>#REF!</v>
          </cell>
        </row>
        <row r="3753">
          <cell r="D3753" t="e">
            <v>#REF!</v>
          </cell>
          <cell r="J3753" t="e">
            <v>#REF!</v>
          </cell>
          <cell r="O3753" t="e">
            <v>#REF!</v>
          </cell>
          <cell r="P3753" t="e">
            <v>#REF!</v>
          </cell>
        </row>
        <row r="3754">
          <cell r="D3754" t="e">
            <v>#REF!</v>
          </cell>
          <cell r="J3754" t="e">
            <v>#REF!</v>
          </cell>
          <cell r="O3754" t="e">
            <v>#REF!</v>
          </cell>
          <cell r="P3754" t="e">
            <v>#REF!</v>
          </cell>
        </row>
        <row r="3755">
          <cell r="D3755" t="e">
            <v>#REF!</v>
          </cell>
          <cell r="J3755" t="e">
            <v>#REF!</v>
          </cell>
          <cell r="O3755" t="e">
            <v>#REF!</v>
          </cell>
          <cell r="P3755" t="e">
            <v>#REF!</v>
          </cell>
        </row>
        <row r="3756">
          <cell r="D3756" t="e">
            <v>#REF!</v>
          </cell>
          <cell r="J3756" t="e">
            <v>#REF!</v>
          </cell>
          <cell r="O3756" t="e">
            <v>#REF!</v>
          </cell>
          <cell r="P3756" t="e">
            <v>#REF!</v>
          </cell>
        </row>
        <row r="3757">
          <cell r="D3757" t="e">
            <v>#REF!</v>
          </cell>
          <cell r="J3757" t="e">
            <v>#REF!</v>
          </cell>
          <cell r="O3757" t="e">
            <v>#REF!</v>
          </cell>
          <cell r="P3757" t="e">
            <v>#REF!</v>
          </cell>
        </row>
        <row r="3758">
          <cell r="D3758" t="e">
            <v>#REF!</v>
          </cell>
          <cell r="J3758" t="e">
            <v>#REF!</v>
          </cell>
          <cell r="O3758" t="e">
            <v>#REF!</v>
          </cell>
          <cell r="P3758" t="e">
            <v>#REF!</v>
          </cell>
        </row>
        <row r="3759">
          <cell r="D3759" t="e">
            <v>#REF!</v>
          </cell>
          <cell r="J3759" t="e">
            <v>#REF!</v>
          </cell>
          <cell r="O3759" t="e">
            <v>#REF!</v>
          </cell>
          <cell r="P3759" t="e">
            <v>#REF!</v>
          </cell>
        </row>
        <row r="3760">
          <cell r="D3760" t="e">
            <v>#REF!</v>
          </cell>
          <cell r="J3760" t="e">
            <v>#REF!</v>
          </cell>
          <cell r="O3760" t="e">
            <v>#REF!</v>
          </cell>
          <cell r="P3760" t="e">
            <v>#REF!</v>
          </cell>
        </row>
        <row r="3761">
          <cell r="D3761" t="e">
            <v>#REF!</v>
          </cell>
          <cell r="J3761" t="e">
            <v>#REF!</v>
          </cell>
          <cell r="O3761" t="e">
            <v>#REF!</v>
          </cell>
          <cell r="P3761" t="e">
            <v>#REF!</v>
          </cell>
        </row>
        <row r="3762">
          <cell r="D3762" t="e">
            <v>#REF!</v>
          </cell>
          <cell r="J3762" t="e">
            <v>#REF!</v>
          </cell>
          <cell r="O3762" t="e">
            <v>#REF!</v>
          </cell>
          <cell r="P3762" t="e">
            <v>#REF!</v>
          </cell>
        </row>
        <row r="3763">
          <cell r="D3763" t="e">
            <v>#REF!</v>
          </cell>
          <cell r="J3763" t="e">
            <v>#REF!</v>
          </cell>
          <cell r="O3763" t="e">
            <v>#REF!</v>
          </cell>
          <cell r="P3763" t="e">
            <v>#REF!</v>
          </cell>
        </row>
        <row r="3764">
          <cell r="D3764" t="e">
            <v>#REF!</v>
          </cell>
          <cell r="J3764" t="e">
            <v>#REF!</v>
          </cell>
          <cell r="O3764" t="e">
            <v>#REF!</v>
          </cell>
          <cell r="P3764" t="e">
            <v>#REF!</v>
          </cell>
        </row>
        <row r="3765">
          <cell r="D3765" t="e">
            <v>#REF!</v>
          </cell>
          <cell r="J3765" t="e">
            <v>#REF!</v>
          </cell>
          <cell r="O3765" t="e">
            <v>#REF!</v>
          </cell>
          <cell r="P3765" t="e">
            <v>#REF!</v>
          </cell>
        </row>
        <row r="3766">
          <cell r="D3766" t="e">
            <v>#REF!</v>
          </cell>
          <cell r="J3766" t="e">
            <v>#REF!</v>
          </cell>
          <cell r="O3766" t="e">
            <v>#REF!</v>
          </cell>
          <cell r="P3766" t="e">
            <v>#REF!</v>
          </cell>
        </row>
        <row r="3767">
          <cell r="D3767" t="e">
            <v>#REF!</v>
          </cell>
          <cell r="J3767" t="e">
            <v>#REF!</v>
          </cell>
          <cell r="O3767" t="e">
            <v>#REF!</v>
          </cell>
          <cell r="P3767" t="e">
            <v>#REF!</v>
          </cell>
        </row>
        <row r="3768">
          <cell r="D3768" t="e">
            <v>#REF!</v>
          </cell>
          <cell r="J3768" t="e">
            <v>#REF!</v>
          </cell>
          <cell r="O3768" t="e">
            <v>#REF!</v>
          </cell>
          <cell r="P3768" t="e">
            <v>#REF!</v>
          </cell>
        </row>
        <row r="3769">
          <cell r="D3769" t="e">
            <v>#REF!</v>
          </cell>
          <cell r="J3769" t="e">
            <v>#REF!</v>
          </cell>
          <cell r="O3769" t="e">
            <v>#REF!</v>
          </cell>
          <cell r="P3769" t="e">
            <v>#REF!</v>
          </cell>
        </row>
        <row r="3770">
          <cell r="D3770" t="e">
            <v>#REF!</v>
          </cell>
          <cell r="J3770" t="e">
            <v>#REF!</v>
          </cell>
          <cell r="O3770" t="e">
            <v>#REF!</v>
          </cell>
          <cell r="P3770" t="e">
            <v>#REF!</v>
          </cell>
        </row>
        <row r="3771">
          <cell r="D3771" t="e">
            <v>#REF!</v>
          </cell>
          <cell r="J3771" t="e">
            <v>#REF!</v>
          </cell>
          <cell r="O3771" t="e">
            <v>#REF!</v>
          </cell>
          <cell r="P3771" t="e">
            <v>#REF!</v>
          </cell>
        </row>
        <row r="3772">
          <cell r="D3772" t="e">
            <v>#REF!</v>
          </cell>
          <cell r="J3772" t="e">
            <v>#REF!</v>
          </cell>
          <cell r="O3772" t="e">
            <v>#REF!</v>
          </cell>
          <cell r="P3772" t="e">
            <v>#REF!</v>
          </cell>
        </row>
        <row r="3773">
          <cell r="D3773" t="e">
            <v>#REF!</v>
          </cell>
          <cell r="J3773" t="e">
            <v>#REF!</v>
          </cell>
          <cell r="O3773" t="e">
            <v>#REF!</v>
          </cell>
          <cell r="P3773" t="e">
            <v>#REF!</v>
          </cell>
        </row>
        <row r="3774">
          <cell r="D3774" t="e">
            <v>#REF!</v>
          </cell>
          <cell r="J3774" t="e">
            <v>#REF!</v>
          </cell>
          <cell r="O3774" t="e">
            <v>#REF!</v>
          </cell>
          <cell r="P3774" t="e">
            <v>#REF!</v>
          </cell>
        </row>
        <row r="3775">
          <cell r="D3775" t="e">
            <v>#REF!</v>
          </cell>
          <cell r="J3775" t="e">
            <v>#REF!</v>
          </cell>
          <cell r="O3775" t="e">
            <v>#REF!</v>
          </cell>
          <cell r="P3775" t="e">
            <v>#REF!</v>
          </cell>
        </row>
        <row r="3776">
          <cell r="D3776" t="e">
            <v>#REF!</v>
          </cell>
          <cell r="J3776" t="e">
            <v>#REF!</v>
          </cell>
          <cell r="O3776" t="e">
            <v>#REF!</v>
          </cell>
          <cell r="P3776" t="e">
            <v>#REF!</v>
          </cell>
        </row>
        <row r="3777">
          <cell r="D3777" t="e">
            <v>#REF!</v>
          </cell>
          <cell r="J3777" t="e">
            <v>#REF!</v>
          </cell>
          <cell r="O3777" t="e">
            <v>#REF!</v>
          </cell>
          <cell r="P3777" t="e">
            <v>#REF!</v>
          </cell>
        </row>
        <row r="3778">
          <cell r="D3778" t="e">
            <v>#REF!</v>
          </cell>
          <cell r="J3778" t="e">
            <v>#REF!</v>
          </cell>
          <cell r="O3778" t="e">
            <v>#REF!</v>
          </cell>
          <cell r="P3778" t="e">
            <v>#REF!</v>
          </cell>
        </row>
        <row r="3779">
          <cell r="D3779" t="e">
            <v>#REF!</v>
          </cell>
          <cell r="J3779" t="e">
            <v>#REF!</v>
          </cell>
          <cell r="O3779" t="e">
            <v>#REF!</v>
          </cell>
          <cell r="P3779" t="e">
            <v>#REF!</v>
          </cell>
        </row>
        <row r="3780">
          <cell r="D3780" t="e">
            <v>#REF!</v>
          </cell>
          <cell r="J3780" t="e">
            <v>#REF!</v>
          </cell>
          <cell r="O3780" t="e">
            <v>#REF!</v>
          </cell>
          <cell r="P3780" t="e">
            <v>#REF!</v>
          </cell>
        </row>
        <row r="3781">
          <cell r="D3781" t="e">
            <v>#REF!</v>
          </cell>
          <cell r="J3781" t="e">
            <v>#REF!</v>
          </cell>
          <cell r="O3781" t="e">
            <v>#REF!</v>
          </cell>
          <cell r="P3781" t="e">
            <v>#REF!</v>
          </cell>
        </row>
        <row r="3782">
          <cell r="D3782" t="e">
            <v>#REF!</v>
          </cell>
          <cell r="J3782" t="e">
            <v>#REF!</v>
          </cell>
          <cell r="O3782" t="e">
            <v>#REF!</v>
          </cell>
          <cell r="P3782" t="e">
            <v>#REF!</v>
          </cell>
        </row>
        <row r="3783">
          <cell r="D3783" t="e">
            <v>#REF!</v>
          </cell>
          <cell r="J3783" t="e">
            <v>#REF!</v>
          </cell>
          <cell r="O3783" t="e">
            <v>#REF!</v>
          </cell>
          <cell r="P3783" t="e">
            <v>#REF!</v>
          </cell>
        </row>
        <row r="3784">
          <cell r="D3784" t="e">
            <v>#REF!</v>
          </cell>
          <cell r="J3784" t="e">
            <v>#REF!</v>
          </cell>
          <cell r="O3784" t="e">
            <v>#REF!</v>
          </cell>
          <cell r="P3784" t="e">
            <v>#REF!</v>
          </cell>
        </row>
        <row r="3785">
          <cell r="D3785" t="e">
            <v>#REF!</v>
          </cell>
          <cell r="J3785" t="e">
            <v>#REF!</v>
          </cell>
          <cell r="O3785" t="e">
            <v>#REF!</v>
          </cell>
          <cell r="P3785" t="e">
            <v>#REF!</v>
          </cell>
        </row>
        <row r="3786">
          <cell r="D3786" t="e">
            <v>#REF!</v>
          </cell>
          <cell r="J3786" t="e">
            <v>#REF!</v>
          </cell>
          <cell r="O3786" t="e">
            <v>#REF!</v>
          </cell>
          <cell r="P3786" t="e">
            <v>#REF!</v>
          </cell>
        </row>
        <row r="3787">
          <cell r="D3787" t="e">
            <v>#REF!</v>
          </cell>
          <cell r="J3787" t="e">
            <v>#REF!</v>
          </cell>
          <cell r="O3787" t="e">
            <v>#REF!</v>
          </cell>
          <cell r="P3787" t="e">
            <v>#REF!</v>
          </cell>
        </row>
        <row r="3788">
          <cell r="D3788" t="e">
            <v>#REF!</v>
          </cell>
          <cell r="J3788" t="e">
            <v>#REF!</v>
          </cell>
          <cell r="O3788" t="e">
            <v>#REF!</v>
          </cell>
          <cell r="P3788" t="e">
            <v>#REF!</v>
          </cell>
        </row>
        <row r="3789">
          <cell r="D3789" t="e">
            <v>#REF!</v>
          </cell>
          <cell r="J3789" t="e">
            <v>#REF!</v>
          </cell>
          <cell r="O3789" t="e">
            <v>#REF!</v>
          </cell>
          <cell r="P3789" t="e">
            <v>#REF!</v>
          </cell>
        </row>
        <row r="3790">
          <cell r="D3790" t="e">
            <v>#REF!</v>
          </cell>
          <cell r="J3790" t="e">
            <v>#REF!</v>
          </cell>
          <cell r="O3790" t="e">
            <v>#REF!</v>
          </cell>
          <cell r="P3790" t="e">
            <v>#REF!</v>
          </cell>
        </row>
        <row r="3791">
          <cell r="D3791" t="e">
            <v>#REF!</v>
          </cell>
          <cell r="J3791" t="e">
            <v>#REF!</v>
          </cell>
          <cell r="O3791" t="e">
            <v>#REF!</v>
          </cell>
          <cell r="P3791" t="e">
            <v>#REF!</v>
          </cell>
        </row>
        <row r="3792">
          <cell r="D3792" t="e">
            <v>#REF!</v>
          </cell>
          <cell r="J3792" t="e">
            <v>#REF!</v>
          </cell>
          <cell r="O3792" t="e">
            <v>#REF!</v>
          </cell>
          <cell r="P3792" t="e">
            <v>#REF!</v>
          </cell>
        </row>
        <row r="3793">
          <cell r="D3793" t="e">
            <v>#REF!</v>
          </cell>
          <cell r="J3793" t="e">
            <v>#REF!</v>
          </cell>
          <cell r="O3793" t="e">
            <v>#REF!</v>
          </cell>
          <cell r="P3793" t="e">
            <v>#REF!</v>
          </cell>
        </row>
        <row r="3794">
          <cell r="D3794" t="e">
            <v>#REF!</v>
          </cell>
          <cell r="J3794" t="e">
            <v>#REF!</v>
          </cell>
          <cell r="O3794" t="e">
            <v>#REF!</v>
          </cell>
          <cell r="P3794" t="e">
            <v>#REF!</v>
          </cell>
        </row>
        <row r="3795">
          <cell r="D3795" t="e">
            <v>#REF!</v>
          </cell>
          <cell r="J3795" t="e">
            <v>#REF!</v>
          </cell>
          <cell r="O3795" t="e">
            <v>#REF!</v>
          </cell>
          <cell r="P3795" t="e">
            <v>#REF!</v>
          </cell>
        </row>
        <row r="3796">
          <cell r="D3796" t="e">
            <v>#REF!</v>
          </cell>
          <cell r="J3796" t="e">
            <v>#REF!</v>
          </cell>
          <cell r="O3796" t="e">
            <v>#REF!</v>
          </cell>
          <cell r="P3796" t="e">
            <v>#REF!</v>
          </cell>
        </row>
        <row r="3797">
          <cell r="D3797" t="e">
            <v>#REF!</v>
          </cell>
          <cell r="J3797" t="e">
            <v>#REF!</v>
          </cell>
          <cell r="O3797" t="e">
            <v>#REF!</v>
          </cell>
          <cell r="P3797" t="e">
            <v>#REF!</v>
          </cell>
        </row>
        <row r="3798">
          <cell r="D3798" t="e">
            <v>#REF!</v>
          </cell>
          <cell r="J3798" t="e">
            <v>#REF!</v>
          </cell>
          <cell r="O3798" t="e">
            <v>#REF!</v>
          </cell>
          <cell r="P3798" t="e">
            <v>#REF!</v>
          </cell>
        </row>
        <row r="3799">
          <cell r="D3799" t="e">
            <v>#REF!</v>
          </cell>
          <cell r="J3799" t="e">
            <v>#REF!</v>
          </cell>
          <cell r="O3799" t="e">
            <v>#REF!</v>
          </cell>
          <cell r="P3799" t="e">
            <v>#REF!</v>
          </cell>
        </row>
        <row r="3800">
          <cell r="D3800" t="e">
            <v>#REF!</v>
          </cell>
          <cell r="J3800" t="e">
            <v>#REF!</v>
          </cell>
          <cell r="O3800" t="e">
            <v>#REF!</v>
          </cell>
          <cell r="P3800" t="e">
            <v>#REF!</v>
          </cell>
        </row>
        <row r="3801">
          <cell r="D3801" t="e">
            <v>#REF!</v>
          </cell>
          <cell r="J3801" t="e">
            <v>#REF!</v>
          </cell>
          <cell r="O3801" t="e">
            <v>#REF!</v>
          </cell>
          <cell r="P3801" t="e">
            <v>#REF!</v>
          </cell>
        </row>
        <row r="3802">
          <cell r="D3802" t="e">
            <v>#REF!</v>
          </cell>
          <cell r="J3802" t="e">
            <v>#REF!</v>
          </cell>
          <cell r="O3802" t="e">
            <v>#REF!</v>
          </cell>
          <cell r="P3802" t="e">
            <v>#REF!</v>
          </cell>
        </row>
        <row r="3803">
          <cell r="D3803" t="e">
            <v>#REF!</v>
          </cell>
          <cell r="J3803" t="e">
            <v>#REF!</v>
          </cell>
          <cell r="O3803" t="e">
            <v>#REF!</v>
          </cell>
          <cell r="P3803" t="e">
            <v>#REF!</v>
          </cell>
        </row>
        <row r="3804">
          <cell r="D3804" t="e">
            <v>#REF!</v>
          </cell>
          <cell r="J3804" t="e">
            <v>#REF!</v>
          </cell>
          <cell r="O3804" t="e">
            <v>#REF!</v>
          </cell>
          <cell r="P3804" t="e">
            <v>#REF!</v>
          </cell>
        </row>
        <row r="3805">
          <cell r="D3805" t="e">
            <v>#REF!</v>
          </cell>
          <cell r="J3805" t="e">
            <v>#REF!</v>
          </cell>
          <cell r="O3805" t="e">
            <v>#REF!</v>
          </cell>
          <cell r="P3805" t="e">
            <v>#REF!</v>
          </cell>
        </row>
        <row r="3806">
          <cell r="D3806" t="e">
            <v>#REF!</v>
          </cell>
          <cell r="J3806" t="e">
            <v>#REF!</v>
          </cell>
          <cell r="O3806" t="e">
            <v>#REF!</v>
          </cell>
          <cell r="P3806" t="e">
            <v>#REF!</v>
          </cell>
        </row>
        <row r="3807">
          <cell r="D3807" t="e">
            <v>#REF!</v>
          </cell>
          <cell r="J3807" t="e">
            <v>#REF!</v>
          </cell>
          <cell r="O3807" t="e">
            <v>#REF!</v>
          </cell>
          <cell r="P3807" t="e">
            <v>#REF!</v>
          </cell>
        </row>
        <row r="3808">
          <cell r="D3808" t="e">
            <v>#REF!</v>
          </cell>
          <cell r="J3808" t="e">
            <v>#REF!</v>
          </cell>
          <cell r="O3808" t="e">
            <v>#REF!</v>
          </cell>
          <cell r="P3808" t="e">
            <v>#REF!</v>
          </cell>
        </row>
        <row r="3809">
          <cell r="D3809" t="e">
            <v>#REF!</v>
          </cell>
          <cell r="J3809" t="e">
            <v>#REF!</v>
          </cell>
          <cell r="O3809" t="e">
            <v>#REF!</v>
          </cell>
          <cell r="P3809" t="e">
            <v>#REF!</v>
          </cell>
        </row>
        <row r="3810">
          <cell r="D3810" t="e">
            <v>#REF!</v>
          </cell>
          <cell r="J3810" t="e">
            <v>#REF!</v>
          </cell>
          <cell r="O3810" t="e">
            <v>#REF!</v>
          </cell>
          <cell r="P3810" t="e">
            <v>#REF!</v>
          </cell>
        </row>
        <row r="3811">
          <cell r="D3811" t="e">
            <v>#REF!</v>
          </cell>
          <cell r="J3811" t="e">
            <v>#REF!</v>
          </cell>
          <cell r="O3811" t="e">
            <v>#REF!</v>
          </cell>
          <cell r="P3811" t="e">
            <v>#REF!</v>
          </cell>
        </row>
        <row r="3812">
          <cell r="D3812" t="e">
            <v>#REF!</v>
          </cell>
          <cell r="J3812" t="e">
            <v>#REF!</v>
          </cell>
          <cell r="O3812" t="e">
            <v>#REF!</v>
          </cell>
          <cell r="P3812" t="e">
            <v>#REF!</v>
          </cell>
        </row>
        <row r="3813">
          <cell r="D3813" t="e">
            <v>#REF!</v>
          </cell>
          <cell r="J3813" t="e">
            <v>#REF!</v>
          </cell>
          <cell r="O3813" t="e">
            <v>#REF!</v>
          </cell>
          <cell r="P3813" t="e">
            <v>#REF!</v>
          </cell>
        </row>
        <row r="3814">
          <cell r="D3814" t="e">
            <v>#REF!</v>
          </cell>
          <cell r="J3814" t="e">
            <v>#REF!</v>
          </cell>
          <cell r="O3814" t="e">
            <v>#REF!</v>
          </cell>
          <cell r="P3814" t="e">
            <v>#REF!</v>
          </cell>
        </row>
        <row r="3815">
          <cell r="D3815" t="e">
            <v>#REF!</v>
          </cell>
          <cell r="J3815" t="e">
            <v>#REF!</v>
          </cell>
          <cell r="O3815" t="e">
            <v>#REF!</v>
          </cell>
          <cell r="P3815" t="e">
            <v>#REF!</v>
          </cell>
        </row>
        <row r="3816">
          <cell r="D3816" t="e">
            <v>#REF!</v>
          </cell>
          <cell r="J3816" t="e">
            <v>#REF!</v>
          </cell>
          <cell r="O3816" t="e">
            <v>#REF!</v>
          </cell>
          <cell r="P3816" t="e">
            <v>#REF!</v>
          </cell>
        </row>
        <row r="3817">
          <cell r="D3817" t="e">
            <v>#REF!</v>
          </cell>
          <cell r="J3817" t="e">
            <v>#REF!</v>
          </cell>
          <cell r="O3817" t="e">
            <v>#REF!</v>
          </cell>
          <cell r="P3817" t="e">
            <v>#REF!</v>
          </cell>
        </row>
        <row r="3818">
          <cell r="D3818" t="e">
            <v>#REF!</v>
          </cell>
          <cell r="J3818" t="e">
            <v>#REF!</v>
          </cell>
          <cell r="O3818" t="e">
            <v>#REF!</v>
          </cell>
          <cell r="P3818" t="e">
            <v>#REF!</v>
          </cell>
        </row>
        <row r="3819">
          <cell r="D3819" t="e">
            <v>#REF!</v>
          </cell>
          <cell r="J3819" t="e">
            <v>#REF!</v>
          </cell>
          <cell r="O3819" t="e">
            <v>#REF!</v>
          </cell>
          <cell r="P3819" t="e">
            <v>#REF!</v>
          </cell>
        </row>
        <row r="3820">
          <cell r="D3820" t="e">
            <v>#REF!</v>
          </cell>
          <cell r="J3820" t="e">
            <v>#REF!</v>
          </cell>
          <cell r="O3820" t="e">
            <v>#REF!</v>
          </cell>
          <cell r="P3820" t="e">
            <v>#REF!</v>
          </cell>
        </row>
        <row r="3821">
          <cell r="D3821" t="e">
            <v>#REF!</v>
          </cell>
          <cell r="J3821" t="e">
            <v>#REF!</v>
          </cell>
          <cell r="O3821" t="e">
            <v>#REF!</v>
          </cell>
          <cell r="P3821" t="e">
            <v>#REF!</v>
          </cell>
        </row>
        <row r="3822">
          <cell r="D3822" t="e">
            <v>#REF!</v>
          </cell>
          <cell r="J3822" t="e">
            <v>#REF!</v>
          </cell>
          <cell r="O3822" t="e">
            <v>#REF!</v>
          </cell>
          <cell r="P3822" t="e">
            <v>#REF!</v>
          </cell>
        </row>
        <row r="3823">
          <cell r="D3823" t="e">
            <v>#REF!</v>
          </cell>
          <cell r="J3823" t="e">
            <v>#REF!</v>
          </cell>
          <cell r="O3823" t="e">
            <v>#REF!</v>
          </cell>
          <cell r="P3823" t="e">
            <v>#REF!</v>
          </cell>
        </row>
        <row r="3824">
          <cell r="D3824" t="e">
            <v>#REF!</v>
          </cell>
          <cell r="J3824" t="e">
            <v>#REF!</v>
          </cell>
          <cell r="O3824" t="e">
            <v>#REF!</v>
          </cell>
          <cell r="P3824" t="e">
            <v>#REF!</v>
          </cell>
        </row>
        <row r="3825">
          <cell r="D3825" t="e">
            <v>#REF!</v>
          </cell>
          <cell r="J3825" t="e">
            <v>#REF!</v>
          </cell>
          <cell r="O3825" t="e">
            <v>#REF!</v>
          </cell>
          <cell r="P3825" t="e">
            <v>#REF!</v>
          </cell>
        </row>
        <row r="3826">
          <cell r="D3826" t="e">
            <v>#REF!</v>
          </cell>
          <cell r="J3826" t="e">
            <v>#REF!</v>
          </cell>
          <cell r="O3826" t="e">
            <v>#REF!</v>
          </cell>
          <cell r="P3826" t="e">
            <v>#REF!</v>
          </cell>
        </row>
        <row r="3827">
          <cell r="D3827" t="e">
            <v>#REF!</v>
          </cell>
          <cell r="J3827" t="e">
            <v>#REF!</v>
          </cell>
          <cell r="O3827" t="e">
            <v>#REF!</v>
          </cell>
          <cell r="P3827" t="e">
            <v>#REF!</v>
          </cell>
        </row>
        <row r="3828">
          <cell r="D3828" t="e">
            <v>#REF!</v>
          </cell>
          <cell r="J3828" t="e">
            <v>#REF!</v>
          </cell>
          <cell r="O3828" t="e">
            <v>#REF!</v>
          </cell>
          <cell r="P3828" t="e">
            <v>#REF!</v>
          </cell>
        </row>
        <row r="3829">
          <cell r="D3829" t="e">
            <v>#REF!</v>
          </cell>
          <cell r="J3829" t="e">
            <v>#REF!</v>
          </cell>
          <cell r="O3829" t="e">
            <v>#REF!</v>
          </cell>
          <cell r="P3829" t="e">
            <v>#REF!</v>
          </cell>
        </row>
        <row r="3830">
          <cell r="D3830" t="e">
            <v>#REF!</v>
          </cell>
          <cell r="J3830" t="e">
            <v>#REF!</v>
          </cell>
          <cell r="O3830" t="e">
            <v>#REF!</v>
          </cell>
          <cell r="P3830" t="e">
            <v>#REF!</v>
          </cell>
        </row>
        <row r="3831">
          <cell r="D3831" t="e">
            <v>#REF!</v>
          </cell>
          <cell r="J3831" t="e">
            <v>#REF!</v>
          </cell>
          <cell r="O3831" t="e">
            <v>#REF!</v>
          </cell>
          <cell r="P3831" t="e">
            <v>#REF!</v>
          </cell>
        </row>
        <row r="3832">
          <cell r="D3832" t="e">
            <v>#REF!</v>
          </cell>
          <cell r="J3832" t="e">
            <v>#REF!</v>
          </cell>
          <cell r="O3832" t="e">
            <v>#REF!</v>
          </cell>
          <cell r="P3832" t="e">
            <v>#REF!</v>
          </cell>
        </row>
        <row r="3833">
          <cell r="D3833" t="e">
            <v>#REF!</v>
          </cell>
          <cell r="J3833" t="e">
            <v>#REF!</v>
          </cell>
          <cell r="O3833" t="e">
            <v>#REF!</v>
          </cell>
          <cell r="P3833" t="e">
            <v>#REF!</v>
          </cell>
        </row>
        <row r="3834">
          <cell r="D3834" t="e">
            <v>#REF!</v>
          </cell>
          <cell r="J3834" t="e">
            <v>#REF!</v>
          </cell>
          <cell r="O3834" t="e">
            <v>#REF!</v>
          </cell>
          <cell r="P3834" t="e">
            <v>#REF!</v>
          </cell>
        </row>
        <row r="3835">
          <cell r="D3835" t="e">
            <v>#REF!</v>
          </cell>
          <cell r="J3835" t="e">
            <v>#REF!</v>
          </cell>
          <cell r="O3835" t="e">
            <v>#REF!</v>
          </cell>
          <cell r="P3835" t="e">
            <v>#REF!</v>
          </cell>
        </row>
        <row r="3836">
          <cell r="D3836" t="e">
            <v>#REF!</v>
          </cell>
          <cell r="J3836" t="e">
            <v>#REF!</v>
          </cell>
          <cell r="O3836" t="e">
            <v>#REF!</v>
          </cell>
          <cell r="P3836" t="e">
            <v>#REF!</v>
          </cell>
        </row>
        <row r="3837">
          <cell r="D3837" t="e">
            <v>#REF!</v>
          </cell>
          <cell r="J3837" t="e">
            <v>#REF!</v>
          </cell>
          <cell r="O3837" t="e">
            <v>#REF!</v>
          </cell>
          <cell r="P3837" t="e">
            <v>#REF!</v>
          </cell>
        </row>
        <row r="3838">
          <cell r="D3838" t="e">
            <v>#REF!</v>
          </cell>
          <cell r="J3838" t="e">
            <v>#REF!</v>
          </cell>
          <cell r="O3838" t="e">
            <v>#REF!</v>
          </cell>
          <cell r="P3838" t="e">
            <v>#REF!</v>
          </cell>
        </row>
        <row r="3839">
          <cell r="D3839" t="e">
            <v>#REF!</v>
          </cell>
          <cell r="J3839" t="e">
            <v>#REF!</v>
          </cell>
          <cell r="O3839" t="e">
            <v>#REF!</v>
          </cell>
          <cell r="P3839" t="e">
            <v>#REF!</v>
          </cell>
        </row>
        <row r="3840">
          <cell r="D3840" t="e">
            <v>#REF!</v>
          </cell>
          <cell r="J3840" t="e">
            <v>#REF!</v>
          </cell>
          <cell r="O3840" t="e">
            <v>#REF!</v>
          </cell>
          <cell r="P3840" t="e">
            <v>#REF!</v>
          </cell>
        </row>
        <row r="3841">
          <cell r="D3841" t="e">
            <v>#REF!</v>
          </cell>
          <cell r="J3841" t="e">
            <v>#REF!</v>
          </cell>
          <cell r="O3841" t="e">
            <v>#REF!</v>
          </cell>
          <cell r="P3841" t="e">
            <v>#REF!</v>
          </cell>
        </row>
        <row r="3842">
          <cell r="D3842" t="e">
            <v>#REF!</v>
          </cell>
          <cell r="J3842" t="e">
            <v>#REF!</v>
          </cell>
          <cell r="O3842" t="e">
            <v>#REF!</v>
          </cell>
          <cell r="P3842" t="e">
            <v>#REF!</v>
          </cell>
        </row>
        <row r="3843">
          <cell r="D3843" t="e">
            <v>#REF!</v>
          </cell>
          <cell r="J3843" t="e">
            <v>#REF!</v>
          </cell>
          <cell r="O3843" t="e">
            <v>#REF!</v>
          </cell>
          <cell r="P3843" t="e">
            <v>#REF!</v>
          </cell>
        </row>
        <row r="3844">
          <cell r="D3844" t="e">
            <v>#REF!</v>
          </cell>
          <cell r="J3844" t="e">
            <v>#REF!</v>
          </cell>
          <cell r="O3844" t="e">
            <v>#REF!</v>
          </cell>
          <cell r="P3844" t="e">
            <v>#REF!</v>
          </cell>
        </row>
        <row r="3845">
          <cell r="D3845" t="e">
            <v>#REF!</v>
          </cell>
          <cell r="J3845" t="e">
            <v>#REF!</v>
          </cell>
          <cell r="O3845" t="e">
            <v>#REF!</v>
          </cell>
          <cell r="P3845" t="e">
            <v>#REF!</v>
          </cell>
        </row>
        <row r="3846">
          <cell r="D3846" t="e">
            <v>#REF!</v>
          </cell>
          <cell r="J3846" t="e">
            <v>#REF!</v>
          </cell>
          <cell r="O3846" t="e">
            <v>#REF!</v>
          </cell>
          <cell r="P3846" t="e">
            <v>#REF!</v>
          </cell>
        </row>
        <row r="3847">
          <cell r="D3847" t="e">
            <v>#REF!</v>
          </cell>
          <cell r="J3847" t="e">
            <v>#REF!</v>
          </cell>
          <cell r="O3847" t="e">
            <v>#REF!</v>
          </cell>
          <cell r="P3847" t="e">
            <v>#REF!</v>
          </cell>
        </row>
        <row r="3848">
          <cell r="D3848" t="e">
            <v>#REF!</v>
          </cell>
          <cell r="J3848" t="e">
            <v>#REF!</v>
          </cell>
          <cell r="O3848" t="e">
            <v>#REF!</v>
          </cell>
          <cell r="P3848" t="e">
            <v>#REF!</v>
          </cell>
        </row>
        <row r="3849">
          <cell r="D3849" t="e">
            <v>#REF!</v>
          </cell>
          <cell r="J3849" t="e">
            <v>#REF!</v>
          </cell>
          <cell r="O3849" t="e">
            <v>#REF!</v>
          </cell>
          <cell r="P3849" t="e">
            <v>#REF!</v>
          </cell>
        </row>
        <row r="3850">
          <cell r="D3850" t="e">
            <v>#REF!</v>
          </cell>
          <cell r="J3850" t="e">
            <v>#REF!</v>
          </cell>
          <cell r="O3850" t="e">
            <v>#REF!</v>
          </cell>
          <cell r="P3850" t="e">
            <v>#REF!</v>
          </cell>
        </row>
        <row r="3851">
          <cell r="D3851" t="e">
            <v>#REF!</v>
          </cell>
          <cell r="J3851" t="e">
            <v>#REF!</v>
          </cell>
          <cell r="O3851" t="e">
            <v>#REF!</v>
          </cell>
          <cell r="P3851" t="e">
            <v>#REF!</v>
          </cell>
        </row>
        <row r="3852">
          <cell r="D3852" t="e">
            <v>#REF!</v>
          </cell>
          <cell r="J3852" t="e">
            <v>#REF!</v>
          </cell>
          <cell r="O3852" t="e">
            <v>#REF!</v>
          </cell>
          <cell r="P3852" t="e">
            <v>#REF!</v>
          </cell>
        </row>
        <row r="3853">
          <cell r="D3853" t="e">
            <v>#REF!</v>
          </cell>
          <cell r="J3853" t="e">
            <v>#REF!</v>
          </cell>
          <cell r="O3853" t="e">
            <v>#REF!</v>
          </cell>
          <cell r="P3853" t="e">
            <v>#REF!</v>
          </cell>
        </row>
        <row r="3854">
          <cell r="D3854" t="e">
            <v>#REF!</v>
          </cell>
          <cell r="J3854" t="e">
            <v>#REF!</v>
          </cell>
          <cell r="O3854" t="e">
            <v>#REF!</v>
          </cell>
          <cell r="P3854" t="e">
            <v>#REF!</v>
          </cell>
        </row>
        <row r="3855">
          <cell r="D3855" t="e">
            <v>#REF!</v>
          </cell>
          <cell r="J3855" t="e">
            <v>#REF!</v>
          </cell>
          <cell r="O3855" t="e">
            <v>#REF!</v>
          </cell>
          <cell r="P3855" t="e">
            <v>#REF!</v>
          </cell>
        </row>
        <row r="3856">
          <cell r="D3856" t="e">
            <v>#REF!</v>
          </cell>
          <cell r="J3856" t="e">
            <v>#REF!</v>
          </cell>
          <cell r="O3856" t="e">
            <v>#REF!</v>
          </cell>
          <cell r="P3856" t="e">
            <v>#REF!</v>
          </cell>
        </row>
        <row r="3857">
          <cell r="D3857" t="e">
            <v>#REF!</v>
          </cell>
          <cell r="J3857" t="e">
            <v>#REF!</v>
          </cell>
          <cell r="O3857" t="e">
            <v>#REF!</v>
          </cell>
          <cell r="P3857" t="e">
            <v>#REF!</v>
          </cell>
        </row>
        <row r="3858">
          <cell r="D3858" t="e">
            <v>#REF!</v>
          </cell>
          <cell r="J3858" t="e">
            <v>#REF!</v>
          </cell>
          <cell r="O3858" t="e">
            <v>#REF!</v>
          </cell>
          <cell r="P3858" t="e">
            <v>#REF!</v>
          </cell>
        </row>
        <row r="3859">
          <cell r="D3859" t="e">
            <v>#REF!</v>
          </cell>
          <cell r="J3859" t="e">
            <v>#REF!</v>
          </cell>
          <cell r="O3859" t="e">
            <v>#REF!</v>
          </cell>
          <cell r="P3859" t="e">
            <v>#REF!</v>
          </cell>
        </row>
        <row r="3860">
          <cell r="D3860" t="e">
            <v>#REF!</v>
          </cell>
          <cell r="J3860" t="e">
            <v>#REF!</v>
          </cell>
          <cell r="O3860" t="e">
            <v>#REF!</v>
          </cell>
          <cell r="P3860" t="e">
            <v>#REF!</v>
          </cell>
        </row>
        <row r="3861">
          <cell r="D3861" t="e">
            <v>#REF!</v>
          </cell>
          <cell r="J3861" t="e">
            <v>#REF!</v>
          </cell>
          <cell r="O3861" t="e">
            <v>#REF!</v>
          </cell>
          <cell r="P3861" t="e">
            <v>#REF!</v>
          </cell>
        </row>
        <row r="3862">
          <cell r="D3862" t="e">
            <v>#REF!</v>
          </cell>
          <cell r="J3862" t="e">
            <v>#REF!</v>
          </cell>
          <cell r="O3862" t="e">
            <v>#REF!</v>
          </cell>
          <cell r="P3862" t="e">
            <v>#REF!</v>
          </cell>
        </row>
        <row r="3863">
          <cell r="D3863" t="e">
            <v>#REF!</v>
          </cell>
          <cell r="J3863" t="e">
            <v>#REF!</v>
          </cell>
          <cell r="O3863" t="e">
            <v>#REF!</v>
          </cell>
          <cell r="P3863" t="e">
            <v>#REF!</v>
          </cell>
        </row>
        <row r="3864">
          <cell r="D3864" t="e">
            <v>#REF!</v>
          </cell>
          <cell r="J3864" t="e">
            <v>#REF!</v>
          </cell>
          <cell r="O3864" t="e">
            <v>#REF!</v>
          </cell>
          <cell r="P3864" t="e">
            <v>#REF!</v>
          </cell>
        </row>
        <row r="3865">
          <cell r="D3865" t="e">
            <v>#REF!</v>
          </cell>
          <cell r="J3865" t="e">
            <v>#REF!</v>
          </cell>
          <cell r="O3865" t="e">
            <v>#REF!</v>
          </cell>
          <cell r="P3865" t="e">
            <v>#REF!</v>
          </cell>
        </row>
        <row r="3866">
          <cell r="D3866" t="e">
            <v>#REF!</v>
          </cell>
          <cell r="J3866" t="e">
            <v>#REF!</v>
          </cell>
          <cell r="O3866" t="e">
            <v>#REF!</v>
          </cell>
          <cell r="P3866" t="e">
            <v>#REF!</v>
          </cell>
        </row>
        <row r="3867">
          <cell r="D3867" t="e">
            <v>#REF!</v>
          </cell>
          <cell r="J3867" t="e">
            <v>#REF!</v>
          </cell>
          <cell r="O3867" t="e">
            <v>#REF!</v>
          </cell>
          <cell r="P3867" t="e">
            <v>#REF!</v>
          </cell>
        </row>
        <row r="3868">
          <cell r="D3868" t="e">
            <v>#REF!</v>
          </cell>
          <cell r="J3868" t="e">
            <v>#REF!</v>
          </cell>
          <cell r="O3868" t="e">
            <v>#REF!</v>
          </cell>
          <cell r="P3868" t="e">
            <v>#REF!</v>
          </cell>
        </row>
        <row r="3869">
          <cell r="D3869" t="e">
            <v>#REF!</v>
          </cell>
          <cell r="J3869" t="e">
            <v>#REF!</v>
          </cell>
          <cell r="O3869" t="e">
            <v>#REF!</v>
          </cell>
          <cell r="P3869" t="e">
            <v>#REF!</v>
          </cell>
        </row>
        <row r="3870">
          <cell r="D3870" t="e">
            <v>#REF!</v>
          </cell>
          <cell r="J3870" t="e">
            <v>#REF!</v>
          </cell>
          <cell r="O3870" t="e">
            <v>#REF!</v>
          </cell>
          <cell r="P3870" t="e">
            <v>#REF!</v>
          </cell>
        </row>
        <row r="3871">
          <cell r="D3871" t="e">
            <v>#REF!</v>
          </cell>
          <cell r="J3871" t="e">
            <v>#REF!</v>
          </cell>
          <cell r="O3871" t="e">
            <v>#REF!</v>
          </cell>
          <cell r="P3871" t="e">
            <v>#REF!</v>
          </cell>
        </row>
        <row r="3872">
          <cell r="D3872" t="e">
            <v>#REF!</v>
          </cell>
          <cell r="J3872" t="e">
            <v>#REF!</v>
          </cell>
          <cell r="O3872" t="e">
            <v>#REF!</v>
          </cell>
          <cell r="P3872" t="e">
            <v>#REF!</v>
          </cell>
        </row>
        <row r="3873">
          <cell r="D3873" t="e">
            <v>#REF!</v>
          </cell>
          <cell r="J3873" t="e">
            <v>#REF!</v>
          </cell>
          <cell r="O3873" t="e">
            <v>#REF!</v>
          </cell>
          <cell r="P3873" t="e">
            <v>#REF!</v>
          </cell>
        </row>
        <row r="3874">
          <cell r="D3874" t="e">
            <v>#REF!</v>
          </cell>
          <cell r="J3874" t="e">
            <v>#REF!</v>
          </cell>
          <cell r="O3874" t="e">
            <v>#REF!</v>
          </cell>
          <cell r="P3874" t="e">
            <v>#REF!</v>
          </cell>
        </row>
        <row r="3875">
          <cell r="D3875" t="e">
            <v>#REF!</v>
          </cell>
          <cell r="J3875" t="e">
            <v>#REF!</v>
          </cell>
          <cell r="O3875" t="e">
            <v>#REF!</v>
          </cell>
          <cell r="P3875" t="e">
            <v>#REF!</v>
          </cell>
        </row>
        <row r="3876">
          <cell r="D3876" t="e">
            <v>#REF!</v>
          </cell>
          <cell r="J3876" t="e">
            <v>#REF!</v>
          </cell>
          <cell r="O3876" t="e">
            <v>#REF!</v>
          </cell>
          <cell r="P3876" t="e">
            <v>#REF!</v>
          </cell>
        </row>
        <row r="3877">
          <cell r="D3877" t="e">
            <v>#REF!</v>
          </cell>
          <cell r="J3877" t="e">
            <v>#REF!</v>
          </cell>
          <cell r="O3877" t="e">
            <v>#REF!</v>
          </cell>
          <cell r="P3877" t="e">
            <v>#REF!</v>
          </cell>
        </row>
        <row r="3878">
          <cell r="D3878" t="e">
            <v>#REF!</v>
          </cell>
          <cell r="J3878" t="e">
            <v>#REF!</v>
          </cell>
          <cell r="O3878" t="e">
            <v>#REF!</v>
          </cell>
          <cell r="P3878" t="e">
            <v>#REF!</v>
          </cell>
        </row>
        <row r="3879">
          <cell r="D3879" t="e">
            <v>#REF!</v>
          </cell>
          <cell r="J3879" t="e">
            <v>#REF!</v>
          </cell>
          <cell r="O3879" t="e">
            <v>#REF!</v>
          </cell>
          <cell r="P3879" t="e">
            <v>#REF!</v>
          </cell>
        </row>
        <row r="3880">
          <cell r="D3880" t="e">
            <v>#REF!</v>
          </cell>
          <cell r="J3880" t="e">
            <v>#REF!</v>
          </cell>
          <cell r="O3880" t="e">
            <v>#REF!</v>
          </cell>
          <cell r="P3880" t="e">
            <v>#REF!</v>
          </cell>
        </row>
        <row r="3881">
          <cell r="D3881" t="e">
            <v>#REF!</v>
          </cell>
          <cell r="J3881" t="e">
            <v>#REF!</v>
          </cell>
          <cell r="O3881" t="e">
            <v>#REF!</v>
          </cell>
          <cell r="P3881" t="e">
            <v>#REF!</v>
          </cell>
        </row>
        <row r="3882">
          <cell r="D3882" t="e">
            <v>#REF!</v>
          </cell>
          <cell r="J3882" t="e">
            <v>#REF!</v>
          </cell>
          <cell r="O3882" t="e">
            <v>#REF!</v>
          </cell>
          <cell r="P3882" t="e">
            <v>#REF!</v>
          </cell>
        </row>
        <row r="3883">
          <cell r="D3883" t="e">
            <v>#REF!</v>
          </cell>
          <cell r="J3883" t="e">
            <v>#REF!</v>
          </cell>
          <cell r="O3883" t="e">
            <v>#REF!</v>
          </cell>
          <cell r="P3883" t="e">
            <v>#REF!</v>
          </cell>
        </row>
        <row r="3884">
          <cell r="D3884" t="e">
            <v>#REF!</v>
          </cell>
          <cell r="J3884" t="e">
            <v>#REF!</v>
          </cell>
          <cell r="O3884" t="e">
            <v>#REF!</v>
          </cell>
          <cell r="P3884" t="e">
            <v>#REF!</v>
          </cell>
        </row>
        <row r="3885">
          <cell r="D3885" t="e">
            <v>#REF!</v>
          </cell>
          <cell r="J3885" t="e">
            <v>#REF!</v>
          </cell>
          <cell r="O3885" t="e">
            <v>#REF!</v>
          </cell>
          <cell r="P3885" t="e">
            <v>#REF!</v>
          </cell>
        </row>
        <row r="3886">
          <cell r="D3886" t="e">
            <v>#REF!</v>
          </cell>
          <cell r="J3886" t="e">
            <v>#REF!</v>
          </cell>
          <cell r="O3886" t="e">
            <v>#REF!</v>
          </cell>
          <cell r="P3886" t="e">
            <v>#REF!</v>
          </cell>
        </row>
        <row r="3887">
          <cell r="D3887" t="e">
            <v>#REF!</v>
          </cell>
          <cell r="J3887" t="e">
            <v>#REF!</v>
          </cell>
          <cell r="O3887" t="e">
            <v>#REF!</v>
          </cell>
          <cell r="P3887" t="e">
            <v>#REF!</v>
          </cell>
        </row>
        <row r="3888">
          <cell r="D3888" t="e">
            <v>#REF!</v>
          </cell>
          <cell r="J3888" t="e">
            <v>#REF!</v>
          </cell>
          <cell r="O3888" t="e">
            <v>#REF!</v>
          </cell>
          <cell r="P3888" t="e">
            <v>#REF!</v>
          </cell>
        </row>
        <row r="3889">
          <cell r="D3889" t="e">
            <v>#REF!</v>
          </cell>
          <cell r="J3889" t="e">
            <v>#REF!</v>
          </cell>
          <cell r="O3889" t="e">
            <v>#REF!</v>
          </cell>
          <cell r="P3889" t="e">
            <v>#REF!</v>
          </cell>
        </row>
        <row r="3890">
          <cell r="D3890" t="e">
            <v>#REF!</v>
          </cell>
          <cell r="J3890" t="e">
            <v>#REF!</v>
          </cell>
          <cell r="O3890" t="e">
            <v>#REF!</v>
          </cell>
          <cell r="P3890" t="e">
            <v>#REF!</v>
          </cell>
        </row>
        <row r="3891">
          <cell r="D3891" t="e">
            <v>#REF!</v>
          </cell>
          <cell r="J3891" t="e">
            <v>#REF!</v>
          </cell>
          <cell r="O3891" t="e">
            <v>#REF!</v>
          </cell>
          <cell r="P3891" t="e">
            <v>#REF!</v>
          </cell>
        </row>
        <row r="3892">
          <cell r="D3892" t="e">
            <v>#REF!</v>
          </cell>
          <cell r="J3892" t="e">
            <v>#REF!</v>
          </cell>
          <cell r="O3892" t="e">
            <v>#REF!</v>
          </cell>
          <cell r="P3892" t="e">
            <v>#REF!</v>
          </cell>
        </row>
        <row r="3893">
          <cell r="D3893" t="e">
            <v>#REF!</v>
          </cell>
          <cell r="J3893" t="e">
            <v>#REF!</v>
          </cell>
          <cell r="O3893" t="e">
            <v>#REF!</v>
          </cell>
          <cell r="P3893" t="e">
            <v>#REF!</v>
          </cell>
        </row>
        <row r="3894">
          <cell r="D3894" t="e">
            <v>#REF!</v>
          </cell>
          <cell r="J3894" t="e">
            <v>#REF!</v>
          </cell>
          <cell r="O3894" t="e">
            <v>#REF!</v>
          </cell>
          <cell r="P3894" t="e">
            <v>#REF!</v>
          </cell>
        </row>
        <row r="3895">
          <cell r="D3895" t="e">
            <v>#REF!</v>
          </cell>
          <cell r="J3895" t="e">
            <v>#REF!</v>
          </cell>
          <cell r="O3895" t="e">
            <v>#REF!</v>
          </cell>
          <cell r="P3895" t="e">
            <v>#REF!</v>
          </cell>
        </row>
        <row r="3896">
          <cell r="D3896" t="e">
            <v>#REF!</v>
          </cell>
          <cell r="J3896" t="e">
            <v>#REF!</v>
          </cell>
          <cell r="O3896" t="e">
            <v>#REF!</v>
          </cell>
          <cell r="P3896" t="e">
            <v>#REF!</v>
          </cell>
        </row>
        <row r="3897">
          <cell r="D3897" t="e">
            <v>#REF!</v>
          </cell>
          <cell r="J3897" t="e">
            <v>#REF!</v>
          </cell>
          <cell r="O3897" t="e">
            <v>#REF!</v>
          </cell>
          <cell r="P3897" t="e">
            <v>#REF!</v>
          </cell>
        </row>
        <row r="3898">
          <cell r="D3898" t="e">
            <v>#REF!</v>
          </cell>
          <cell r="J3898" t="e">
            <v>#REF!</v>
          </cell>
          <cell r="O3898" t="e">
            <v>#REF!</v>
          </cell>
          <cell r="P3898" t="e">
            <v>#REF!</v>
          </cell>
        </row>
        <row r="3899">
          <cell r="D3899" t="e">
            <v>#REF!</v>
          </cell>
          <cell r="J3899" t="e">
            <v>#REF!</v>
          </cell>
          <cell r="O3899" t="e">
            <v>#REF!</v>
          </cell>
          <cell r="P3899" t="e">
            <v>#REF!</v>
          </cell>
        </row>
        <row r="3900">
          <cell r="D3900" t="e">
            <v>#REF!</v>
          </cell>
          <cell r="J3900" t="e">
            <v>#REF!</v>
          </cell>
          <cell r="O3900" t="e">
            <v>#REF!</v>
          </cell>
          <cell r="P3900" t="e">
            <v>#REF!</v>
          </cell>
        </row>
        <row r="3901">
          <cell r="D3901" t="e">
            <v>#REF!</v>
          </cell>
          <cell r="J3901" t="e">
            <v>#REF!</v>
          </cell>
          <cell r="O3901" t="e">
            <v>#REF!</v>
          </cell>
          <cell r="P3901" t="e">
            <v>#REF!</v>
          </cell>
        </row>
        <row r="3902">
          <cell r="D3902" t="e">
            <v>#REF!</v>
          </cell>
          <cell r="J3902" t="e">
            <v>#REF!</v>
          </cell>
          <cell r="O3902" t="e">
            <v>#REF!</v>
          </cell>
          <cell r="P3902" t="e">
            <v>#REF!</v>
          </cell>
        </row>
        <row r="3903">
          <cell r="D3903" t="e">
            <v>#REF!</v>
          </cell>
          <cell r="J3903" t="e">
            <v>#REF!</v>
          </cell>
          <cell r="O3903" t="e">
            <v>#REF!</v>
          </cell>
          <cell r="P3903" t="e">
            <v>#REF!</v>
          </cell>
        </row>
        <row r="3904">
          <cell r="D3904" t="e">
            <v>#REF!</v>
          </cell>
          <cell r="J3904" t="e">
            <v>#REF!</v>
          </cell>
          <cell r="O3904" t="e">
            <v>#REF!</v>
          </cell>
          <cell r="P3904" t="e">
            <v>#REF!</v>
          </cell>
        </row>
        <row r="3905">
          <cell r="D3905" t="e">
            <v>#REF!</v>
          </cell>
          <cell r="J3905" t="e">
            <v>#REF!</v>
          </cell>
          <cell r="O3905" t="e">
            <v>#REF!</v>
          </cell>
          <cell r="P3905" t="e">
            <v>#REF!</v>
          </cell>
        </row>
        <row r="3906">
          <cell r="D3906" t="e">
            <v>#REF!</v>
          </cell>
          <cell r="J3906" t="e">
            <v>#REF!</v>
          </cell>
          <cell r="O3906" t="e">
            <v>#REF!</v>
          </cell>
          <cell r="P3906" t="e">
            <v>#REF!</v>
          </cell>
        </row>
        <row r="3907">
          <cell r="D3907" t="e">
            <v>#REF!</v>
          </cell>
          <cell r="J3907" t="e">
            <v>#REF!</v>
          </cell>
          <cell r="O3907" t="e">
            <v>#REF!</v>
          </cell>
          <cell r="P3907" t="e">
            <v>#REF!</v>
          </cell>
        </row>
        <row r="3908">
          <cell r="D3908" t="e">
            <v>#REF!</v>
          </cell>
          <cell r="J3908" t="e">
            <v>#REF!</v>
          </cell>
          <cell r="O3908" t="e">
            <v>#REF!</v>
          </cell>
          <cell r="P3908" t="e">
            <v>#REF!</v>
          </cell>
        </row>
        <row r="3909">
          <cell r="D3909" t="e">
            <v>#REF!</v>
          </cell>
          <cell r="J3909" t="e">
            <v>#REF!</v>
          </cell>
          <cell r="O3909" t="e">
            <v>#REF!</v>
          </cell>
          <cell r="P3909" t="e">
            <v>#REF!</v>
          </cell>
        </row>
        <row r="3910">
          <cell r="D3910" t="e">
            <v>#REF!</v>
          </cell>
          <cell r="J3910" t="e">
            <v>#REF!</v>
          </cell>
          <cell r="O3910" t="e">
            <v>#REF!</v>
          </cell>
          <cell r="P3910" t="e">
            <v>#REF!</v>
          </cell>
        </row>
        <row r="3911">
          <cell r="D3911" t="e">
            <v>#REF!</v>
          </cell>
          <cell r="J3911" t="e">
            <v>#REF!</v>
          </cell>
          <cell r="O3911" t="e">
            <v>#REF!</v>
          </cell>
          <cell r="P3911" t="e">
            <v>#REF!</v>
          </cell>
        </row>
        <row r="3912">
          <cell r="D3912" t="e">
            <v>#REF!</v>
          </cell>
          <cell r="J3912" t="e">
            <v>#REF!</v>
          </cell>
          <cell r="O3912" t="e">
            <v>#REF!</v>
          </cell>
          <cell r="P3912" t="e">
            <v>#REF!</v>
          </cell>
        </row>
        <row r="3913">
          <cell r="D3913" t="e">
            <v>#REF!</v>
          </cell>
          <cell r="J3913" t="e">
            <v>#REF!</v>
          </cell>
          <cell r="O3913" t="e">
            <v>#REF!</v>
          </cell>
          <cell r="P3913" t="e">
            <v>#REF!</v>
          </cell>
        </row>
        <row r="3914">
          <cell r="D3914" t="e">
            <v>#REF!</v>
          </cell>
          <cell r="J3914" t="e">
            <v>#REF!</v>
          </cell>
          <cell r="O3914" t="e">
            <v>#REF!</v>
          </cell>
          <cell r="P3914" t="e">
            <v>#REF!</v>
          </cell>
        </row>
        <row r="3915">
          <cell r="D3915" t="e">
            <v>#REF!</v>
          </cell>
          <cell r="J3915" t="e">
            <v>#REF!</v>
          </cell>
          <cell r="O3915" t="e">
            <v>#REF!</v>
          </cell>
          <cell r="P3915" t="e">
            <v>#REF!</v>
          </cell>
        </row>
        <row r="3916">
          <cell r="D3916" t="e">
            <v>#REF!</v>
          </cell>
          <cell r="J3916" t="e">
            <v>#REF!</v>
          </cell>
          <cell r="O3916" t="e">
            <v>#REF!</v>
          </cell>
          <cell r="P3916" t="e">
            <v>#REF!</v>
          </cell>
        </row>
        <row r="3917">
          <cell r="D3917" t="e">
            <v>#REF!</v>
          </cell>
          <cell r="J3917" t="e">
            <v>#REF!</v>
          </cell>
          <cell r="O3917" t="e">
            <v>#REF!</v>
          </cell>
          <cell r="P3917" t="e">
            <v>#REF!</v>
          </cell>
        </row>
        <row r="3918">
          <cell r="D3918" t="e">
            <v>#REF!</v>
          </cell>
          <cell r="J3918" t="e">
            <v>#REF!</v>
          </cell>
          <cell r="O3918" t="e">
            <v>#REF!</v>
          </cell>
          <cell r="P3918" t="e">
            <v>#REF!</v>
          </cell>
        </row>
        <row r="3919">
          <cell r="D3919" t="e">
            <v>#REF!</v>
          </cell>
          <cell r="J3919" t="e">
            <v>#REF!</v>
          </cell>
          <cell r="O3919" t="e">
            <v>#REF!</v>
          </cell>
          <cell r="P3919" t="e">
            <v>#REF!</v>
          </cell>
        </row>
        <row r="3920">
          <cell r="D3920" t="e">
            <v>#REF!</v>
          </cell>
          <cell r="J3920" t="e">
            <v>#REF!</v>
          </cell>
          <cell r="O3920" t="e">
            <v>#REF!</v>
          </cell>
          <cell r="P3920" t="e">
            <v>#REF!</v>
          </cell>
        </row>
        <row r="3921">
          <cell r="D3921" t="e">
            <v>#REF!</v>
          </cell>
          <cell r="J3921" t="e">
            <v>#REF!</v>
          </cell>
          <cell r="O3921" t="e">
            <v>#REF!</v>
          </cell>
          <cell r="P3921" t="e">
            <v>#REF!</v>
          </cell>
        </row>
        <row r="3922">
          <cell r="D3922" t="e">
            <v>#REF!</v>
          </cell>
          <cell r="J3922" t="e">
            <v>#REF!</v>
          </cell>
          <cell r="O3922" t="e">
            <v>#REF!</v>
          </cell>
          <cell r="P3922" t="e">
            <v>#REF!</v>
          </cell>
        </row>
        <row r="3923">
          <cell r="D3923" t="e">
            <v>#REF!</v>
          </cell>
          <cell r="J3923" t="e">
            <v>#REF!</v>
          </cell>
          <cell r="O3923" t="e">
            <v>#REF!</v>
          </cell>
          <cell r="P3923" t="e">
            <v>#REF!</v>
          </cell>
        </row>
        <row r="3924">
          <cell r="D3924" t="e">
            <v>#REF!</v>
          </cell>
          <cell r="J3924" t="e">
            <v>#REF!</v>
          </cell>
          <cell r="O3924" t="e">
            <v>#REF!</v>
          </cell>
          <cell r="P3924" t="e">
            <v>#REF!</v>
          </cell>
        </row>
        <row r="3925">
          <cell r="D3925" t="e">
            <v>#REF!</v>
          </cell>
          <cell r="J3925" t="e">
            <v>#REF!</v>
          </cell>
          <cell r="O3925" t="e">
            <v>#REF!</v>
          </cell>
          <cell r="P3925" t="e">
            <v>#REF!</v>
          </cell>
        </row>
        <row r="3926">
          <cell r="D3926" t="e">
            <v>#REF!</v>
          </cell>
          <cell r="J3926" t="e">
            <v>#REF!</v>
          </cell>
          <cell r="O3926" t="e">
            <v>#REF!</v>
          </cell>
          <cell r="P3926" t="e">
            <v>#REF!</v>
          </cell>
        </row>
        <row r="3927">
          <cell r="D3927" t="e">
            <v>#REF!</v>
          </cell>
          <cell r="J3927" t="e">
            <v>#REF!</v>
          </cell>
          <cell r="O3927" t="e">
            <v>#REF!</v>
          </cell>
          <cell r="P3927" t="e">
            <v>#REF!</v>
          </cell>
        </row>
        <row r="3928">
          <cell r="D3928" t="e">
            <v>#REF!</v>
          </cell>
          <cell r="J3928" t="e">
            <v>#REF!</v>
          </cell>
          <cell r="O3928" t="e">
            <v>#REF!</v>
          </cell>
          <cell r="P3928" t="e">
            <v>#REF!</v>
          </cell>
        </row>
        <row r="3929">
          <cell r="D3929" t="e">
            <v>#REF!</v>
          </cell>
          <cell r="J3929" t="e">
            <v>#REF!</v>
          </cell>
          <cell r="O3929" t="e">
            <v>#REF!</v>
          </cell>
          <cell r="P3929" t="e">
            <v>#REF!</v>
          </cell>
        </row>
        <row r="3930">
          <cell r="D3930" t="e">
            <v>#REF!</v>
          </cell>
          <cell r="J3930" t="e">
            <v>#REF!</v>
          </cell>
          <cell r="O3930" t="e">
            <v>#REF!</v>
          </cell>
          <cell r="P3930" t="e">
            <v>#REF!</v>
          </cell>
        </row>
        <row r="3931">
          <cell r="D3931" t="e">
            <v>#REF!</v>
          </cell>
          <cell r="J3931" t="e">
            <v>#REF!</v>
          </cell>
          <cell r="O3931" t="e">
            <v>#REF!</v>
          </cell>
          <cell r="P3931" t="e">
            <v>#REF!</v>
          </cell>
        </row>
        <row r="3932">
          <cell r="D3932" t="e">
            <v>#REF!</v>
          </cell>
          <cell r="J3932" t="e">
            <v>#REF!</v>
          </cell>
          <cell r="O3932" t="e">
            <v>#REF!</v>
          </cell>
          <cell r="P3932" t="e">
            <v>#REF!</v>
          </cell>
        </row>
        <row r="3933">
          <cell r="D3933" t="e">
            <v>#REF!</v>
          </cell>
          <cell r="J3933" t="e">
            <v>#REF!</v>
          </cell>
          <cell r="O3933" t="e">
            <v>#REF!</v>
          </cell>
          <cell r="P3933" t="e">
            <v>#REF!</v>
          </cell>
        </row>
        <row r="3934">
          <cell r="D3934" t="e">
            <v>#REF!</v>
          </cell>
          <cell r="J3934" t="e">
            <v>#REF!</v>
          </cell>
          <cell r="O3934" t="e">
            <v>#REF!</v>
          </cell>
          <cell r="P3934" t="e">
            <v>#REF!</v>
          </cell>
        </row>
        <row r="3935">
          <cell r="D3935" t="e">
            <v>#REF!</v>
          </cell>
          <cell r="J3935" t="e">
            <v>#REF!</v>
          </cell>
          <cell r="O3935" t="e">
            <v>#REF!</v>
          </cell>
          <cell r="P3935" t="e">
            <v>#REF!</v>
          </cell>
        </row>
        <row r="3936">
          <cell r="D3936" t="e">
            <v>#REF!</v>
          </cell>
          <cell r="J3936" t="e">
            <v>#REF!</v>
          </cell>
          <cell r="O3936" t="e">
            <v>#REF!</v>
          </cell>
          <cell r="P3936" t="e">
            <v>#REF!</v>
          </cell>
        </row>
        <row r="3937">
          <cell r="D3937" t="e">
            <v>#REF!</v>
          </cell>
          <cell r="J3937" t="e">
            <v>#REF!</v>
          </cell>
          <cell r="O3937" t="e">
            <v>#REF!</v>
          </cell>
          <cell r="P3937" t="e">
            <v>#REF!</v>
          </cell>
        </row>
        <row r="3938">
          <cell r="D3938" t="e">
            <v>#REF!</v>
          </cell>
          <cell r="J3938" t="e">
            <v>#REF!</v>
          </cell>
          <cell r="O3938" t="e">
            <v>#REF!</v>
          </cell>
          <cell r="P3938" t="e">
            <v>#REF!</v>
          </cell>
        </row>
        <row r="3939">
          <cell r="D3939" t="e">
            <v>#REF!</v>
          </cell>
          <cell r="J3939" t="e">
            <v>#REF!</v>
          </cell>
          <cell r="O3939" t="e">
            <v>#REF!</v>
          </cell>
          <cell r="P3939" t="e">
            <v>#REF!</v>
          </cell>
        </row>
        <row r="3940">
          <cell r="D3940" t="e">
            <v>#REF!</v>
          </cell>
          <cell r="J3940" t="e">
            <v>#REF!</v>
          </cell>
          <cell r="O3940" t="e">
            <v>#REF!</v>
          </cell>
          <cell r="P3940" t="e">
            <v>#REF!</v>
          </cell>
        </row>
        <row r="3941">
          <cell r="D3941" t="e">
            <v>#REF!</v>
          </cell>
          <cell r="J3941" t="e">
            <v>#REF!</v>
          </cell>
          <cell r="O3941" t="e">
            <v>#REF!</v>
          </cell>
          <cell r="P3941" t="e">
            <v>#REF!</v>
          </cell>
        </row>
        <row r="3942">
          <cell r="D3942" t="e">
            <v>#REF!</v>
          </cell>
          <cell r="J3942" t="e">
            <v>#REF!</v>
          </cell>
          <cell r="O3942" t="e">
            <v>#REF!</v>
          </cell>
          <cell r="P3942" t="e">
            <v>#REF!</v>
          </cell>
        </row>
        <row r="3943">
          <cell r="D3943" t="e">
            <v>#REF!</v>
          </cell>
          <cell r="J3943" t="e">
            <v>#REF!</v>
          </cell>
          <cell r="O3943" t="e">
            <v>#REF!</v>
          </cell>
          <cell r="P3943" t="e">
            <v>#REF!</v>
          </cell>
        </row>
        <row r="3944">
          <cell r="D3944" t="e">
            <v>#REF!</v>
          </cell>
          <cell r="J3944" t="e">
            <v>#REF!</v>
          </cell>
          <cell r="O3944" t="e">
            <v>#REF!</v>
          </cell>
          <cell r="P3944" t="e">
            <v>#REF!</v>
          </cell>
        </row>
        <row r="3945">
          <cell r="D3945" t="e">
            <v>#REF!</v>
          </cell>
          <cell r="J3945" t="e">
            <v>#REF!</v>
          </cell>
          <cell r="O3945" t="e">
            <v>#REF!</v>
          </cell>
          <cell r="P3945" t="e">
            <v>#REF!</v>
          </cell>
        </row>
        <row r="3946">
          <cell r="D3946" t="e">
            <v>#REF!</v>
          </cell>
          <cell r="J3946" t="e">
            <v>#REF!</v>
          </cell>
          <cell r="O3946" t="e">
            <v>#REF!</v>
          </cell>
          <cell r="P3946" t="e">
            <v>#REF!</v>
          </cell>
        </row>
        <row r="3947">
          <cell r="D3947" t="e">
            <v>#REF!</v>
          </cell>
          <cell r="J3947" t="e">
            <v>#REF!</v>
          </cell>
          <cell r="O3947" t="e">
            <v>#REF!</v>
          </cell>
          <cell r="P3947" t="e">
            <v>#REF!</v>
          </cell>
        </row>
        <row r="3948">
          <cell r="D3948" t="e">
            <v>#REF!</v>
          </cell>
          <cell r="J3948" t="e">
            <v>#REF!</v>
          </cell>
          <cell r="O3948" t="e">
            <v>#REF!</v>
          </cell>
          <cell r="P3948" t="e">
            <v>#REF!</v>
          </cell>
        </row>
        <row r="3949">
          <cell r="D3949" t="e">
            <v>#REF!</v>
          </cell>
          <cell r="J3949" t="e">
            <v>#REF!</v>
          </cell>
          <cell r="O3949" t="e">
            <v>#REF!</v>
          </cell>
          <cell r="P3949" t="e">
            <v>#REF!</v>
          </cell>
        </row>
        <row r="3950">
          <cell r="D3950" t="e">
            <v>#REF!</v>
          </cell>
          <cell r="J3950" t="e">
            <v>#REF!</v>
          </cell>
          <cell r="O3950" t="e">
            <v>#REF!</v>
          </cell>
          <cell r="P3950" t="e">
            <v>#REF!</v>
          </cell>
        </row>
        <row r="3951">
          <cell r="D3951" t="e">
            <v>#REF!</v>
          </cell>
          <cell r="J3951" t="e">
            <v>#REF!</v>
          </cell>
          <cell r="O3951" t="e">
            <v>#REF!</v>
          </cell>
          <cell r="P3951" t="e">
            <v>#REF!</v>
          </cell>
        </row>
        <row r="3952">
          <cell r="D3952" t="e">
            <v>#REF!</v>
          </cell>
          <cell r="J3952" t="e">
            <v>#REF!</v>
          </cell>
          <cell r="O3952" t="e">
            <v>#REF!</v>
          </cell>
          <cell r="P3952" t="e">
            <v>#REF!</v>
          </cell>
        </row>
        <row r="3953">
          <cell r="D3953" t="e">
            <v>#REF!</v>
          </cell>
          <cell r="J3953" t="e">
            <v>#REF!</v>
          </cell>
          <cell r="O3953" t="e">
            <v>#REF!</v>
          </cell>
          <cell r="P3953" t="e">
            <v>#REF!</v>
          </cell>
        </row>
        <row r="3954">
          <cell r="D3954" t="e">
            <v>#REF!</v>
          </cell>
          <cell r="J3954" t="e">
            <v>#REF!</v>
          </cell>
          <cell r="O3954" t="e">
            <v>#REF!</v>
          </cell>
          <cell r="P3954" t="e">
            <v>#REF!</v>
          </cell>
        </row>
        <row r="3955">
          <cell r="D3955" t="e">
            <v>#REF!</v>
          </cell>
          <cell r="J3955" t="e">
            <v>#REF!</v>
          </cell>
          <cell r="O3955" t="e">
            <v>#REF!</v>
          </cell>
          <cell r="P3955" t="e">
            <v>#REF!</v>
          </cell>
        </row>
        <row r="3956">
          <cell r="D3956" t="e">
            <v>#REF!</v>
          </cell>
          <cell r="J3956" t="e">
            <v>#REF!</v>
          </cell>
          <cell r="O3956" t="e">
            <v>#REF!</v>
          </cell>
          <cell r="P3956" t="e">
            <v>#REF!</v>
          </cell>
        </row>
        <row r="3957">
          <cell r="D3957" t="e">
            <v>#REF!</v>
          </cell>
          <cell r="J3957" t="e">
            <v>#REF!</v>
          </cell>
          <cell r="O3957" t="e">
            <v>#REF!</v>
          </cell>
          <cell r="P3957" t="e">
            <v>#REF!</v>
          </cell>
        </row>
        <row r="3958">
          <cell r="D3958" t="e">
            <v>#REF!</v>
          </cell>
          <cell r="J3958" t="e">
            <v>#REF!</v>
          </cell>
          <cell r="O3958" t="e">
            <v>#REF!</v>
          </cell>
          <cell r="P3958" t="e">
            <v>#REF!</v>
          </cell>
        </row>
        <row r="3959">
          <cell r="D3959" t="e">
            <v>#REF!</v>
          </cell>
          <cell r="J3959" t="e">
            <v>#REF!</v>
          </cell>
          <cell r="O3959" t="e">
            <v>#REF!</v>
          </cell>
          <cell r="P3959" t="e">
            <v>#REF!</v>
          </cell>
        </row>
        <row r="3960">
          <cell r="D3960" t="e">
            <v>#REF!</v>
          </cell>
          <cell r="J3960" t="e">
            <v>#REF!</v>
          </cell>
          <cell r="O3960" t="e">
            <v>#REF!</v>
          </cell>
          <cell r="P3960" t="e">
            <v>#REF!</v>
          </cell>
        </row>
        <row r="3961">
          <cell r="D3961" t="e">
            <v>#REF!</v>
          </cell>
          <cell r="J3961" t="e">
            <v>#REF!</v>
          </cell>
          <cell r="O3961" t="e">
            <v>#REF!</v>
          </cell>
          <cell r="P3961" t="e">
            <v>#REF!</v>
          </cell>
        </row>
        <row r="3962">
          <cell r="D3962" t="e">
            <v>#REF!</v>
          </cell>
          <cell r="J3962" t="e">
            <v>#REF!</v>
          </cell>
          <cell r="O3962" t="e">
            <v>#REF!</v>
          </cell>
          <cell r="P3962" t="e">
            <v>#REF!</v>
          </cell>
        </row>
        <row r="3963">
          <cell r="D3963" t="e">
            <v>#REF!</v>
          </cell>
          <cell r="J3963" t="e">
            <v>#REF!</v>
          </cell>
          <cell r="O3963" t="e">
            <v>#REF!</v>
          </cell>
          <cell r="P3963" t="e">
            <v>#REF!</v>
          </cell>
        </row>
        <row r="3964">
          <cell r="D3964" t="e">
            <v>#REF!</v>
          </cell>
          <cell r="J3964" t="e">
            <v>#REF!</v>
          </cell>
          <cell r="O3964" t="e">
            <v>#REF!</v>
          </cell>
          <cell r="P3964" t="e">
            <v>#REF!</v>
          </cell>
        </row>
        <row r="3965">
          <cell r="D3965" t="e">
            <v>#REF!</v>
          </cell>
          <cell r="J3965" t="e">
            <v>#REF!</v>
          </cell>
          <cell r="O3965" t="e">
            <v>#REF!</v>
          </cell>
          <cell r="P3965" t="e">
            <v>#REF!</v>
          </cell>
        </row>
        <row r="3966">
          <cell r="D3966" t="e">
            <v>#REF!</v>
          </cell>
          <cell r="J3966" t="e">
            <v>#REF!</v>
          </cell>
          <cell r="O3966" t="e">
            <v>#REF!</v>
          </cell>
          <cell r="P3966" t="e">
            <v>#REF!</v>
          </cell>
        </row>
        <row r="3967">
          <cell r="D3967" t="e">
            <v>#REF!</v>
          </cell>
          <cell r="J3967" t="e">
            <v>#REF!</v>
          </cell>
          <cell r="O3967" t="e">
            <v>#REF!</v>
          </cell>
          <cell r="P3967" t="e">
            <v>#REF!</v>
          </cell>
        </row>
        <row r="3968">
          <cell r="D3968" t="e">
            <v>#REF!</v>
          </cell>
          <cell r="J3968" t="e">
            <v>#REF!</v>
          </cell>
          <cell r="O3968" t="e">
            <v>#REF!</v>
          </cell>
          <cell r="P3968" t="e">
            <v>#REF!</v>
          </cell>
        </row>
        <row r="3969">
          <cell r="D3969" t="e">
            <v>#REF!</v>
          </cell>
          <cell r="J3969" t="e">
            <v>#REF!</v>
          </cell>
          <cell r="O3969" t="e">
            <v>#REF!</v>
          </cell>
          <cell r="P3969" t="e">
            <v>#REF!</v>
          </cell>
        </row>
        <row r="3970">
          <cell r="D3970" t="e">
            <v>#REF!</v>
          </cell>
          <cell r="J3970" t="e">
            <v>#REF!</v>
          </cell>
          <cell r="O3970" t="e">
            <v>#REF!</v>
          </cell>
          <cell r="P3970" t="e">
            <v>#REF!</v>
          </cell>
        </row>
        <row r="3971">
          <cell r="D3971" t="e">
            <v>#REF!</v>
          </cell>
          <cell r="J3971" t="e">
            <v>#REF!</v>
          </cell>
          <cell r="O3971" t="e">
            <v>#REF!</v>
          </cell>
          <cell r="P3971" t="e">
            <v>#REF!</v>
          </cell>
        </row>
        <row r="3972">
          <cell r="D3972" t="e">
            <v>#REF!</v>
          </cell>
          <cell r="J3972" t="e">
            <v>#REF!</v>
          </cell>
          <cell r="O3972" t="e">
            <v>#REF!</v>
          </cell>
          <cell r="P3972" t="e">
            <v>#REF!</v>
          </cell>
        </row>
        <row r="3973">
          <cell r="D3973" t="e">
            <v>#REF!</v>
          </cell>
          <cell r="J3973" t="e">
            <v>#REF!</v>
          </cell>
          <cell r="O3973" t="e">
            <v>#REF!</v>
          </cell>
          <cell r="P3973" t="e">
            <v>#REF!</v>
          </cell>
        </row>
        <row r="3974">
          <cell r="D3974" t="e">
            <v>#REF!</v>
          </cell>
          <cell r="J3974" t="e">
            <v>#REF!</v>
          </cell>
          <cell r="O3974" t="e">
            <v>#REF!</v>
          </cell>
          <cell r="P3974" t="e">
            <v>#REF!</v>
          </cell>
        </row>
        <row r="3975">
          <cell r="D3975" t="e">
            <v>#REF!</v>
          </cell>
          <cell r="J3975" t="e">
            <v>#REF!</v>
          </cell>
          <cell r="O3975" t="e">
            <v>#REF!</v>
          </cell>
          <cell r="P3975" t="e">
            <v>#REF!</v>
          </cell>
        </row>
        <row r="3976">
          <cell r="D3976" t="e">
            <v>#REF!</v>
          </cell>
          <cell r="J3976" t="e">
            <v>#REF!</v>
          </cell>
          <cell r="O3976" t="e">
            <v>#REF!</v>
          </cell>
          <cell r="P3976" t="e">
            <v>#REF!</v>
          </cell>
        </row>
        <row r="3977">
          <cell r="D3977" t="e">
            <v>#REF!</v>
          </cell>
          <cell r="J3977" t="e">
            <v>#REF!</v>
          </cell>
          <cell r="O3977" t="e">
            <v>#REF!</v>
          </cell>
          <cell r="P3977" t="e">
            <v>#REF!</v>
          </cell>
        </row>
        <row r="3978">
          <cell r="D3978" t="e">
            <v>#REF!</v>
          </cell>
          <cell r="J3978" t="e">
            <v>#REF!</v>
          </cell>
          <cell r="O3978" t="e">
            <v>#REF!</v>
          </cell>
          <cell r="P3978" t="e">
            <v>#REF!</v>
          </cell>
        </row>
        <row r="3979">
          <cell r="D3979" t="e">
            <v>#REF!</v>
          </cell>
          <cell r="J3979" t="e">
            <v>#REF!</v>
          </cell>
          <cell r="O3979" t="e">
            <v>#REF!</v>
          </cell>
          <cell r="P3979" t="e">
            <v>#REF!</v>
          </cell>
        </row>
        <row r="3980">
          <cell r="D3980" t="e">
            <v>#REF!</v>
          </cell>
          <cell r="J3980" t="e">
            <v>#REF!</v>
          </cell>
          <cell r="O3980" t="e">
            <v>#REF!</v>
          </cell>
          <cell r="P3980" t="e">
            <v>#REF!</v>
          </cell>
        </row>
        <row r="3981">
          <cell r="D3981" t="e">
            <v>#REF!</v>
          </cell>
          <cell r="J3981" t="e">
            <v>#REF!</v>
          </cell>
          <cell r="O3981" t="e">
            <v>#REF!</v>
          </cell>
          <cell r="P3981" t="e">
            <v>#REF!</v>
          </cell>
        </row>
        <row r="3982">
          <cell r="D3982" t="e">
            <v>#REF!</v>
          </cell>
          <cell r="J3982" t="e">
            <v>#REF!</v>
          </cell>
          <cell r="O3982" t="e">
            <v>#REF!</v>
          </cell>
          <cell r="P3982" t="e">
            <v>#REF!</v>
          </cell>
        </row>
        <row r="3983">
          <cell r="D3983" t="e">
            <v>#REF!</v>
          </cell>
          <cell r="J3983" t="e">
            <v>#REF!</v>
          </cell>
          <cell r="O3983" t="e">
            <v>#REF!</v>
          </cell>
          <cell r="P3983" t="e">
            <v>#REF!</v>
          </cell>
        </row>
        <row r="3984">
          <cell r="D3984" t="e">
            <v>#REF!</v>
          </cell>
          <cell r="J3984" t="e">
            <v>#REF!</v>
          </cell>
          <cell r="O3984" t="e">
            <v>#REF!</v>
          </cell>
          <cell r="P3984" t="e">
            <v>#REF!</v>
          </cell>
        </row>
        <row r="3985">
          <cell r="D3985" t="e">
            <v>#REF!</v>
          </cell>
          <cell r="J3985" t="e">
            <v>#REF!</v>
          </cell>
          <cell r="O3985" t="e">
            <v>#REF!</v>
          </cell>
          <cell r="P3985" t="e">
            <v>#REF!</v>
          </cell>
        </row>
        <row r="3986">
          <cell r="D3986" t="e">
            <v>#REF!</v>
          </cell>
          <cell r="J3986" t="e">
            <v>#REF!</v>
          </cell>
          <cell r="O3986" t="e">
            <v>#REF!</v>
          </cell>
          <cell r="P3986" t="e">
            <v>#REF!</v>
          </cell>
        </row>
        <row r="3987">
          <cell r="D3987" t="e">
            <v>#REF!</v>
          </cell>
          <cell r="J3987" t="e">
            <v>#REF!</v>
          </cell>
          <cell r="O3987" t="e">
            <v>#REF!</v>
          </cell>
          <cell r="P3987" t="e">
            <v>#REF!</v>
          </cell>
        </row>
        <row r="3988">
          <cell r="D3988" t="e">
            <v>#REF!</v>
          </cell>
          <cell r="J3988" t="e">
            <v>#REF!</v>
          </cell>
          <cell r="O3988" t="e">
            <v>#REF!</v>
          </cell>
          <cell r="P3988" t="e">
            <v>#REF!</v>
          </cell>
        </row>
        <row r="3989">
          <cell r="D3989" t="e">
            <v>#REF!</v>
          </cell>
          <cell r="J3989" t="e">
            <v>#REF!</v>
          </cell>
          <cell r="O3989" t="e">
            <v>#REF!</v>
          </cell>
          <cell r="P3989" t="e">
            <v>#REF!</v>
          </cell>
        </row>
        <row r="3990">
          <cell r="D3990" t="e">
            <v>#REF!</v>
          </cell>
          <cell r="J3990" t="e">
            <v>#REF!</v>
          </cell>
          <cell r="O3990" t="e">
            <v>#REF!</v>
          </cell>
          <cell r="P3990" t="e">
            <v>#REF!</v>
          </cell>
        </row>
        <row r="3991">
          <cell r="D3991" t="e">
            <v>#REF!</v>
          </cell>
          <cell r="J3991" t="e">
            <v>#REF!</v>
          </cell>
          <cell r="O3991" t="e">
            <v>#REF!</v>
          </cell>
          <cell r="P3991" t="e">
            <v>#REF!</v>
          </cell>
        </row>
        <row r="3992">
          <cell r="D3992" t="e">
            <v>#REF!</v>
          </cell>
          <cell r="J3992" t="e">
            <v>#REF!</v>
          </cell>
          <cell r="O3992" t="e">
            <v>#REF!</v>
          </cell>
          <cell r="P3992" t="e">
            <v>#REF!</v>
          </cell>
        </row>
        <row r="3993">
          <cell r="D3993" t="e">
            <v>#REF!</v>
          </cell>
          <cell r="J3993" t="e">
            <v>#REF!</v>
          </cell>
          <cell r="O3993" t="e">
            <v>#REF!</v>
          </cell>
          <cell r="P3993" t="e">
            <v>#REF!</v>
          </cell>
        </row>
        <row r="3994">
          <cell r="D3994" t="e">
            <v>#REF!</v>
          </cell>
          <cell r="J3994" t="e">
            <v>#REF!</v>
          </cell>
          <cell r="O3994" t="e">
            <v>#REF!</v>
          </cell>
          <cell r="P3994" t="e">
            <v>#REF!</v>
          </cell>
        </row>
        <row r="3995">
          <cell r="D3995" t="e">
            <v>#REF!</v>
          </cell>
          <cell r="J3995" t="e">
            <v>#REF!</v>
          </cell>
          <cell r="O3995" t="e">
            <v>#REF!</v>
          </cell>
          <cell r="P3995" t="e">
            <v>#REF!</v>
          </cell>
        </row>
        <row r="3996">
          <cell r="D3996" t="e">
            <v>#REF!</v>
          </cell>
          <cell r="J3996" t="e">
            <v>#REF!</v>
          </cell>
          <cell r="O3996" t="e">
            <v>#REF!</v>
          </cell>
          <cell r="P3996" t="e">
            <v>#REF!</v>
          </cell>
        </row>
        <row r="3997">
          <cell r="D3997" t="e">
            <v>#REF!</v>
          </cell>
          <cell r="J3997" t="e">
            <v>#REF!</v>
          </cell>
          <cell r="O3997" t="e">
            <v>#REF!</v>
          </cell>
          <cell r="P3997" t="e">
            <v>#REF!</v>
          </cell>
        </row>
        <row r="3998">
          <cell r="D3998" t="e">
            <v>#REF!</v>
          </cell>
          <cell r="J3998" t="e">
            <v>#REF!</v>
          </cell>
          <cell r="O3998" t="e">
            <v>#REF!</v>
          </cell>
          <cell r="P3998" t="e">
            <v>#REF!</v>
          </cell>
        </row>
        <row r="3999">
          <cell r="D3999" t="e">
            <v>#REF!</v>
          </cell>
          <cell r="J3999" t="e">
            <v>#REF!</v>
          </cell>
          <cell r="O3999" t="e">
            <v>#REF!</v>
          </cell>
          <cell r="P3999" t="e">
            <v>#REF!</v>
          </cell>
        </row>
        <row r="4000">
          <cell r="D4000" t="e">
            <v>#REF!</v>
          </cell>
          <cell r="J4000" t="e">
            <v>#REF!</v>
          </cell>
          <cell r="O4000" t="e">
            <v>#REF!</v>
          </cell>
          <cell r="P4000" t="e">
            <v>#REF!</v>
          </cell>
        </row>
        <row r="4001">
          <cell r="D4001" t="e">
            <v>#REF!</v>
          </cell>
          <cell r="J4001" t="e">
            <v>#REF!</v>
          </cell>
          <cell r="O4001" t="e">
            <v>#REF!</v>
          </cell>
          <cell r="P4001" t="e">
            <v>#REF!</v>
          </cell>
        </row>
        <row r="4002">
          <cell r="D4002" t="e">
            <v>#REF!</v>
          </cell>
          <cell r="J4002" t="e">
            <v>#REF!</v>
          </cell>
          <cell r="O4002" t="e">
            <v>#REF!</v>
          </cell>
          <cell r="P4002" t="e">
            <v>#REF!</v>
          </cell>
        </row>
        <row r="4003">
          <cell r="D4003" t="e">
            <v>#REF!</v>
          </cell>
          <cell r="J4003" t="e">
            <v>#REF!</v>
          </cell>
          <cell r="O4003" t="e">
            <v>#REF!</v>
          </cell>
          <cell r="P4003" t="e">
            <v>#REF!</v>
          </cell>
        </row>
        <row r="4004">
          <cell r="D4004" t="e">
            <v>#REF!</v>
          </cell>
          <cell r="J4004" t="e">
            <v>#REF!</v>
          </cell>
          <cell r="O4004" t="e">
            <v>#REF!</v>
          </cell>
          <cell r="P4004" t="e">
            <v>#REF!</v>
          </cell>
        </row>
        <row r="4005">
          <cell r="D4005" t="e">
            <v>#REF!</v>
          </cell>
          <cell r="J4005" t="e">
            <v>#REF!</v>
          </cell>
          <cell r="O4005" t="e">
            <v>#REF!</v>
          </cell>
          <cell r="P4005" t="e">
            <v>#REF!</v>
          </cell>
        </row>
        <row r="4006">
          <cell r="D4006" t="e">
            <v>#REF!</v>
          </cell>
          <cell r="J4006" t="e">
            <v>#REF!</v>
          </cell>
          <cell r="O4006" t="e">
            <v>#REF!</v>
          </cell>
          <cell r="P4006" t="e">
            <v>#REF!</v>
          </cell>
        </row>
        <row r="4007">
          <cell r="D4007" t="e">
            <v>#REF!</v>
          </cell>
          <cell r="J4007" t="e">
            <v>#REF!</v>
          </cell>
          <cell r="O4007" t="e">
            <v>#REF!</v>
          </cell>
          <cell r="P4007" t="e">
            <v>#REF!</v>
          </cell>
        </row>
        <row r="4008">
          <cell r="D4008" t="e">
            <v>#REF!</v>
          </cell>
          <cell r="J4008" t="e">
            <v>#REF!</v>
          </cell>
          <cell r="O4008" t="e">
            <v>#REF!</v>
          </cell>
          <cell r="P4008" t="e">
            <v>#REF!</v>
          </cell>
        </row>
        <row r="4009">
          <cell r="D4009" t="e">
            <v>#REF!</v>
          </cell>
          <cell r="J4009" t="e">
            <v>#REF!</v>
          </cell>
          <cell r="O4009" t="e">
            <v>#REF!</v>
          </cell>
          <cell r="P4009" t="e">
            <v>#REF!</v>
          </cell>
        </row>
        <row r="4010">
          <cell r="D4010" t="e">
            <v>#REF!</v>
          </cell>
          <cell r="J4010" t="e">
            <v>#REF!</v>
          </cell>
          <cell r="O4010" t="e">
            <v>#REF!</v>
          </cell>
          <cell r="P4010" t="e">
            <v>#REF!</v>
          </cell>
        </row>
        <row r="4011">
          <cell r="D4011" t="e">
            <v>#REF!</v>
          </cell>
          <cell r="J4011" t="e">
            <v>#REF!</v>
          </cell>
          <cell r="O4011" t="e">
            <v>#REF!</v>
          </cell>
          <cell r="P4011" t="e">
            <v>#REF!</v>
          </cell>
        </row>
        <row r="4012">
          <cell r="D4012" t="e">
            <v>#REF!</v>
          </cell>
          <cell r="J4012" t="e">
            <v>#REF!</v>
          </cell>
          <cell r="O4012" t="e">
            <v>#REF!</v>
          </cell>
          <cell r="P4012" t="e">
            <v>#REF!</v>
          </cell>
        </row>
        <row r="4013">
          <cell r="D4013" t="e">
            <v>#REF!</v>
          </cell>
          <cell r="J4013" t="e">
            <v>#REF!</v>
          </cell>
          <cell r="O4013" t="e">
            <v>#REF!</v>
          </cell>
          <cell r="P4013" t="e">
            <v>#REF!</v>
          </cell>
        </row>
        <row r="4014">
          <cell r="D4014" t="e">
            <v>#REF!</v>
          </cell>
          <cell r="J4014" t="e">
            <v>#REF!</v>
          </cell>
          <cell r="O4014" t="e">
            <v>#REF!</v>
          </cell>
          <cell r="P4014" t="e">
            <v>#REF!</v>
          </cell>
        </row>
        <row r="4015">
          <cell r="D4015" t="e">
            <v>#REF!</v>
          </cell>
          <cell r="J4015" t="e">
            <v>#REF!</v>
          </cell>
          <cell r="O4015" t="e">
            <v>#REF!</v>
          </cell>
          <cell r="P4015" t="e">
            <v>#REF!</v>
          </cell>
        </row>
        <row r="4016">
          <cell r="D4016" t="e">
            <v>#REF!</v>
          </cell>
          <cell r="J4016" t="e">
            <v>#REF!</v>
          </cell>
          <cell r="O4016" t="e">
            <v>#REF!</v>
          </cell>
          <cell r="P4016" t="e">
            <v>#REF!</v>
          </cell>
        </row>
        <row r="4017">
          <cell r="D4017" t="e">
            <v>#REF!</v>
          </cell>
          <cell r="J4017" t="e">
            <v>#REF!</v>
          </cell>
          <cell r="O4017" t="e">
            <v>#REF!</v>
          </cell>
          <cell r="P4017" t="e">
            <v>#REF!</v>
          </cell>
        </row>
        <row r="4018">
          <cell r="D4018" t="e">
            <v>#REF!</v>
          </cell>
          <cell r="J4018" t="e">
            <v>#REF!</v>
          </cell>
          <cell r="O4018" t="e">
            <v>#REF!</v>
          </cell>
          <cell r="P4018" t="e">
            <v>#REF!</v>
          </cell>
        </row>
        <row r="4019">
          <cell r="D4019" t="e">
            <v>#REF!</v>
          </cell>
          <cell r="J4019" t="e">
            <v>#REF!</v>
          </cell>
          <cell r="O4019" t="e">
            <v>#REF!</v>
          </cell>
          <cell r="P4019" t="e">
            <v>#REF!</v>
          </cell>
        </row>
        <row r="4020">
          <cell r="D4020" t="e">
            <v>#REF!</v>
          </cell>
          <cell r="J4020" t="e">
            <v>#REF!</v>
          </cell>
          <cell r="O4020" t="e">
            <v>#REF!</v>
          </cell>
          <cell r="P4020" t="e">
            <v>#REF!</v>
          </cell>
        </row>
        <row r="4021">
          <cell r="D4021" t="e">
            <v>#REF!</v>
          </cell>
          <cell r="J4021" t="e">
            <v>#REF!</v>
          </cell>
          <cell r="O4021" t="e">
            <v>#REF!</v>
          </cell>
          <cell r="P4021" t="e">
            <v>#REF!</v>
          </cell>
        </row>
        <row r="4022">
          <cell r="D4022" t="e">
            <v>#REF!</v>
          </cell>
          <cell r="J4022" t="e">
            <v>#REF!</v>
          </cell>
          <cell r="O4022" t="e">
            <v>#REF!</v>
          </cell>
          <cell r="P4022" t="e">
            <v>#REF!</v>
          </cell>
        </row>
        <row r="4023">
          <cell r="D4023" t="e">
            <v>#REF!</v>
          </cell>
          <cell r="J4023" t="e">
            <v>#REF!</v>
          </cell>
          <cell r="O4023" t="e">
            <v>#REF!</v>
          </cell>
          <cell r="P4023" t="e">
            <v>#REF!</v>
          </cell>
        </row>
        <row r="4024">
          <cell r="D4024" t="e">
            <v>#REF!</v>
          </cell>
          <cell r="J4024" t="e">
            <v>#REF!</v>
          </cell>
          <cell r="O4024" t="e">
            <v>#REF!</v>
          </cell>
          <cell r="P4024" t="e">
            <v>#REF!</v>
          </cell>
        </row>
        <row r="4025">
          <cell r="D4025" t="e">
            <v>#REF!</v>
          </cell>
          <cell r="J4025" t="e">
            <v>#REF!</v>
          </cell>
          <cell r="O4025" t="e">
            <v>#REF!</v>
          </cell>
          <cell r="P4025" t="e">
            <v>#REF!</v>
          </cell>
        </row>
        <row r="4026">
          <cell r="D4026" t="e">
            <v>#REF!</v>
          </cell>
          <cell r="J4026" t="e">
            <v>#REF!</v>
          </cell>
          <cell r="O4026" t="e">
            <v>#REF!</v>
          </cell>
          <cell r="P4026" t="e">
            <v>#REF!</v>
          </cell>
        </row>
        <row r="4027">
          <cell r="D4027" t="e">
            <v>#REF!</v>
          </cell>
          <cell r="J4027" t="e">
            <v>#REF!</v>
          </cell>
          <cell r="O4027" t="e">
            <v>#REF!</v>
          </cell>
          <cell r="P4027" t="e">
            <v>#REF!</v>
          </cell>
        </row>
        <row r="4028">
          <cell r="D4028" t="e">
            <v>#REF!</v>
          </cell>
          <cell r="J4028" t="e">
            <v>#REF!</v>
          </cell>
          <cell r="O4028" t="e">
            <v>#REF!</v>
          </cell>
          <cell r="P4028" t="e">
            <v>#REF!</v>
          </cell>
        </row>
        <row r="4029">
          <cell r="D4029" t="e">
            <v>#REF!</v>
          </cell>
          <cell r="J4029" t="e">
            <v>#REF!</v>
          </cell>
          <cell r="O4029" t="e">
            <v>#REF!</v>
          </cell>
          <cell r="P4029" t="e">
            <v>#REF!</v>
          </cell>
        </row>
        <row r="4030">
          <cell r="D4030" t="e">
            <v>#REF!</v>
          </cell>
          <cell r="J4030" t="e">
            <v>#REF!</v>
          </cell>
          <cell r="O4030" t="e">
            <v>#REF!</v>
          </cell>
          <cell r="P4030" t="e">
            <v>#REF!</v>
          </cell>
        </row>
        <row r="4031">
          <cell r="D4031" t="e">
            <v>#REF!</v>
          </cell>
          <cell r="J4031" t="e">
            <v>#REF!</v>
          </cell>
          <cell r="O4031" t="e">
            <v>#REF!</v>
          </cell>
          <cell r="P4031" t="e">
            <v>#REF!</v>
          </cell>
        </row>
        <row r="4032">
          <cell r="D4032" t="e">
            <v>#REF!</v>
          </cell>
          <cell r="J4032" t="e">
            <v>#REF!</v>
          </cell>
          <cell r="O4032" t="e">
            <v>#REF!</v>
          </cell>
          <cell r="P4032" t="e">
            <v>#REF!</v>
          </cell>
        </row>
        <row r="4033">
          <cell r="D4033" t="e">
            <v>#REF!</v>
          </cell>
          <cell r="J4033" t="e">
            <v>#REF!</v>
          </cell>
          <cell r="O4033" t="e">
            <v>#REF!</v>
          </cell>
          <cell r="P4033" t="e">
            <v>#REF!</v>
          </cell>
        </row>
        <row r="4034">
          <cell r="D4034" t="e">
            <v>#REF!</v>
          </cell>
          <cell r="J4034" t="e">
            <v>#REF!</v>
          </cell>
          <cell r="O4034" t="e">
            <v>#REF!</v>
          </cell>
          <cell r="P4034" t="e">
            <v>#REF!</v>
          </cell>
        </row>
        <row r="4035">
          <cell r="D4035" t="e">
            <v>#REF!</v>
          </cell>
          <cell r="J4035" t="e">
            <v>#REF!</v>
          </cell>
          <cell r="O4035" t="e">
            <v>#REF!</v>
          </cell>
          <cell r="P4035" t="e">
            <v>#REF!</v>
          </cell>
        </row>
        <row r="4036">
          <cell r="D4036" t="e">
            <v>#REF!</v>
          </cell>
          <cell r="J4036" t="e">
            <v>#REF!</v>
          </cell>
          <cell r="O4036" t="e">
            <v>#REF!</v>
          </cell>
          <cell r="P4036" t="e">
            <v>#REF!</v>
          </cell>
        </row>
        <row r="4037">
          <cell r="D4037" t="e">
            <v>#REF!</v>
          </cell>
          <cell r="J4037" t="e">
            <v>#REF!</v>
          </cell>
          <cell r="O4037" t="e">
            <v>#REF!</v>
          </cell>
          <cell r="P4037" t="e">
            <v>#REF!</v>
          </cell>
        </row>
        <row r="4038">
          <cell r="D4038" t="e">
            <v>#REF!</v>
          </cell>
          <cell r="J4038" t="e">
            <v>#REF!</v>
          </cell>
          <cell r="O4038" t="e">
            <v>#REF!</v>
          </cell>
          <cell r="P4038" t="e">
            <v>#REF!</v>
          </cell>
        </row>
        <row r="4039">
          <cell r="D4039" t="e">
            <v>#REF!</v>
          </cell>
          <cell r="J4039" t="e">
            <v>#REF!</v>
          </cell>
          <cell r="O4039" t="e">
            <v>#REF!</v>
          </cell>
          <cell r="P4039" t="e">
            <v>#REF!</v>
          </cell>
        </row>
        <row r="4040">
          <cell r="D4040" t="e">
            <v>#REF!</v>
          </cell>
          <cell r="J4040" t="e">
            <v>#REF!</v>
          </cell>
          <cell r="O4040" t="e">
            <v>#REF!</v>
          </cell>
          <cell r="P4040" t="e">
            <v>#REF!</v>
          </cell>
        </row>
        <row r="4041">
          <cell r="D4041" t="e">
            <v>#REF!</v>
          </cell>
          <cell r="J4041" t="e">
            <v>#REF!</v>
          </cell>
          <cell r="O4041" t="e">
            <v>#REF!</v>
          </cell>
          <cell r="P4041" t="e">
            <v>#REF!</v>
          </cell>
        </row>
        <row r="4042">
          <cell r="D4042" t="e">
            <v>#REF!</v>
          </cell>
          <cell r="J4042" t="e">
            <v>#REF!</v>
          </cell>
          <cell r="O4042" t="e">
            <v>#REF!</v>
          </cell>
          <cell r="P4042" t="e">
            <v>#REF!</v>
          </cell>
        </row>
        <row r="4043">
          <cell r="D4043" t="e">
            <v>#REF!</v>
          </cell>
          <cell r="J4043" t="e">
            <v>#REF!</v>
          </cell>
          <cell r="O4043" t="e">
            <v>#REF!</v>
          </cell>
          <cell r="P4043" t="e">
            <v>#REF!</v>
          </cell>
        </row>
        <row r="4044">
          <cell r="D4044" t="e">
            <v>#REF!</v>
          </cell>
          <cell r="J4044" t="e">
            <v>#REF!</v>
          </cell>
          <cell r="O4044" t="e">
            <v>#REF!</v>
          </cell>
          <cell r="P4044" t="e">
            <v>#REF!</v>
          </cell>
        </row>
        <row r="4045">
          <cell r="D4045" t="e">
            <v>#REF!</v>
          </cell>
          <cell r="J4045" t="e">
            <v>#REF!</v>
          </cell>
          <cell r="O4045" t="e">
            <v>#REF!</v>
          </cell>
          <cell r="P4045" t="e">
            <v>#REF!</v>
          </cell>
        </row>
        <row r="4046">
          <cell r="D4046" t="e">
            <v>#REF!</v>
          </cell>
          <cell r="J4046" t="e">
            <v>#REF!</v>
          </cell>
          <cell r="O4046" t="e">
            <v>#REF!</v>
          </cell>
          <cell r="P4046" t="e">
            <v>#REF!</v>
          </cell>
        </row>
        <row r="4047">
          <cell r="D4047" t="e">
            <v>#REF!</v>
          </cell>
          <cell r="J4047" t="e">
            <v>#REF!</v>
          </cell>
          <cell r="O4047" t="e">
            <v>#REF!</v>
          </cell>
          <cell r="P4047" t="e">
            <v>#REF!</v>
          </cell>
        </row>
        <row r="4048">
          <cell r="D4048" t="e">
            <v>#REF!</v>
          </cell>
          <cell r="J4048" t="e">
            <v>#REF!</v>
          </cell>
          <cell r="O4048" t="e">
            <v>#REF!</v>
          </cell>
          <cell r="P4048" t="e">
            <v>#REF!</v>
          </cell>
        </row>
        <row r="4049">
          <cell r="D4049" t="e">
            <v>#REF!</v>
          </cell>
          <cell r="J4049" t="e">
            <v>#REF!</v>
          </cell>
          <cell r="O4049" t="e">
            <v>#REF!</v>
          </cell>
          <cell r="P4049" t="e">
            <v>#REF!</v>
          </cell>
        </row>
        <row r="4050">
          <cell r="D4050" t="e">
            <v>#REF!</v>
          </cell>
          <cell r="J4050" t="e">
            <v>#REF!</v>
          </cell>
          <cell r="O4050" t="e">
            <v>#REF!</v>
          </cell>
          <cell r="P4050" t="e">
            <v>#REF!</v>
          </cell>
        </row>
        <row r="4051">
          <cell r="D4051" t="e">
            <v>#REF!</v>
          </cell>
          <cell r="J4051" t="e">
            <v>#REF!</v>
          </cell>
          <cell r="O4051" t="e">
            <v>#REF!</v>
          </cell>
          <cell r="P4051" t="e">
            <v>#REF!</v>
          </cell>
        </row>
        <row r="4052">
          <cell r="D4052" t="e">
            <v>#REF!</v>
          </cell>
          <cell r="J4052" t="e">
            <v>#REF!</v>
          </cell>
          <cell r="O4052" t="e">
            <v>#REF!</v>
          </cell>
          <cell r="P4052" t="e">
            <v>#REF!</v>
          </cell>
        </row>
        <row r="4053">
          <cell r="D4053" t="e">
            <v>#REF!</v>
          </cell>
          <cell r="J4053" t="e">
            <v>#REF!</v>
          </cell>
          <cell r="O4053" t="e">
            <v>#REF!</v>
          </cell>
          <cell r="P4053" t="e">
            <v>#REF!</v>
          </cell>
        </row>
        <row r="4054">
          <cell r="D4054" t="e">
            <v>#REF!</v>
          </cell>
          <cell r="J4054" t="e">
            <v>#REF!</v>
          </cell>
          <cell r="O4054" t="e">
            <v>#REF!</v>
          </cell>
          <cell r="P4054" t="e">
            <v>#REF!</v>
          </cell>
        </row>
        <row r="4055">
          <cell r="D4055" t="e">
            <v>#REF!</v>
          </cell>
          <cell r="J4055" t="e">
            <v>#REF!</v>
          </cell>
          <cell r="O4055" t="e">
            <v>#REF!</v>
          </cell>
          <cell r="P4055" t="e">
            <v>#REF!</v>
          </cell>
        </row>
        <row r="4056">
          <cell r="D4056" t="e">
            <v>#REF!</v>
          </cell>
          <cell r="J4056" t="e">
            <v>#REF!</v>
          </cell>
          <cell r="O4056" t="e">
            <v>#REF!</v>
          </cell>
          <cell r="P4056" t="e">
            <v>#REF!</v>
          </cell>
        </row>
        <row r="4057">
          <cell r="D4057" t="e">
            <v>#REF!</v>
          </cell>
          <cell r="J4057" t="e">
            <v>#REF!</v>
          </cell>
          <cell r="O4057" t="e">
            <v>#REF!</v>
          </cell>
          <cell r="P4057" t="e">
            <v>#REF!</v>
          </cell>
        </row>
        <row r="4058">
          <cell r="D4058" t="e">
            <v>#REF!</v>
          </cell>
          <cell r="J4058" t="e">
            <v>#REF!</v>
          </cell>
          <cell r="O4058" t="e">
            <v>#REF!</v>
          </cell>
          <cell r="P4058" t="e">
            <v>#REF!</v>
          </cell>
        </row>
        <row r="4059">
          <cell r="D4059" t="e">
            <v>#REF!</v>
          </cell>
          <cell r="J4059" t="e">
            <v>#REF!</v>
          </cell>
          <cell r="O4059" t="e">
            <v>#REF!</v>
          </cell>
          <cell r="P4059" t="e">
            <v>#REF!</v>
          </cell>
        </row>
        <row r="4060">
          <cell r="D4060" t="e">
            <v>#REF!</v>
          </cell>
          <cell r="J4060" t="e">
            <v>#REF!</v>
          </cell>
          <cell r="O4060" t="e">
            <v>#REF!</v>
          </cell>
          <cell r="P4060" t="e">
            <v>#REF!</v>
          </cell>
        </row>
        <row r="4061">
          <cell r="D4061" t="e">
            <v>#REF!</v>
          </cell>
          <cell r="J4061" t="e">
            <v>#REF!</v>
          </cell>
          <cell r="O4061" t="e">
            <v>#REF!</v>
          </cell>
          <cell r="P4061" t="e">
            <v>#REF!</v>
          </cell>
        </row>
        <row r="4062">
          <cell r="D4062" t="e">
            <v>#REF!</v>
          </cell>
          <cell r="J4062" t="e">
            <v>#REF!</v>
          </cell>
          <cell r="O4062" t="e">
            <v>#REF!</v>
          </cell>
          <cell r="P4062" t="e">
            <v>#REF!</v>
          </cell>
        </row>
        <row r="4063">
          <cell r="D4063" t="e">
            <v>#REF!</v>
          </cell>
          <cell r="J4063" t="e">
            <v>#REF!</v>
          </cell>
          <cell r="O4063" t="e">
            <v>#REF!</v>
          </cell>
          <cell r="P4063" t="e">
            <v>#REF!</v>
          </cell>
        </row>
        <row r="4064">
          <cell r="D4064" t="e">
            <v>#REF!</v>
          </cell>
          <cell r="J4064" t="e">
            <v>#REF!</v>
          </cell>
          <cell r="O4064" t="e">
            <v>#REF!</v>
          </cell>
          <cell r="P4064" t="e">
            <v>#REF!</v>
          </cell>
        </row>
        <row r="4065">
          <cell r="D4065" t="e">
            <v>#REF!</v>
          </cell>
          <cell r="J4065" t="e">
            <v>#REF!</v>
          </cell>
          <cell r="O4065" t="e">
            <v>#REF!</v>
          </cell>
          <cell r="P4065" t="e">
            <v>#REF!</v>
          </cell>
        </row>
        <row r="4066">
          <cell r="D4066" t="e">
            <v>#REF!</v>
          </cell>
          <cell r="J4066" t="e">
            <v>#REF!</v>
          </cell>
          <cell r="O4066" t="e">
            <v>#REF!</v>
          </cell>
          <cell r="P4066" t="e">
            <v>#REF!</v>
          </cell>
        </row>
        <row r="4067">
          <cell r="D4067" t="e">
            <v>#REF!</v>
          </cell>
          <cell r="J4067" t="e">
            <v>#REF!</v>
          </cell>
          <cell r="O4067" t="e">
            <v>#REF!</v>
          </cell>
          <cell r="P4067" t="e">
            <v>#REF!</v>
          </cell>
        </row>
        <row r="4068">
          <cell r="D4068" t="e">
            <v>#REF!</v>
          </cell>
          <cell r="J4068" t="e">
            <v>#REF!</v>
          </cell>
          <cell r="O4068" t="e">
            <v>#REF!</v>
          </cell>
          <cell r="P4068" t="e">
            <v>#REF!</v>
          </cell>
        </row>
        <row r="4069">
          <cell r="D4069" t="e">
            <v>#REF!</v>
          </cell>
          <cell r="J4069" t="e">
            <v>#REF!</v>
          </cell>
          <cell r="O4069" t="e">
            <v>#REF!</v>
          </cell>
          <cell r="P4069" t="e">
            <v>#REF!</v>
          </cell>
        </row>
        <row r="4070">
          <cell r="D4070" t="e">
            <v>#REF!</v>
          </cell>
          <cell r="J4070" t="e">
            <v>#REF!</v>
          </cell>
          <cell r="O4070" t="e">
            <v>#REF!</v>
          </cell>
          <cell r="P4070" t="e">
            <v>#REF!</v>
          </cell>
        </row>
        <row r="4071">
          <cell r="D4071" t="e">
            <v>#REF!</v>
          </cell>
          <cell r="J4071" t="e">
            <v>#REF!</v>
          </cell>
          <cell r="O4071" t="e">
            <v>#REF!</v>
          </cell>
          <cell r="P4071" t="e">
            <v>#REF!</v>
          </cell>
        </row>
        <row r="4072">
          <cell r="D4072" t="e">
            <v>#REF!</v>
          </cell>
          <cell r="J4072" t="e">
            <v>#REF!</v>
          </cell>
          <cell r="O4072" t="e">
            <v>#REF!</v>
          </cell>
          <cell r="P4072" t="e">
            <v>#REF!</v>
          </cell>
        </row>
        <row r="4073">
          <cell r="D4073" t="e">
            <v>#REF!</v>
          </cell>
          <cell r="J4073" t="e">
            <v>#REF!</v>
          </cell>
          <cell r="O4073" t="e">
            <v>#REF!</v>
          </cell>
          <cell r="P4073" t="e">
            <v>#REF!</v>
          </cell>
        </row>
        <row r="4074">
          <cell r="D4074" t="e">
            <v>#REF!</v>
          </cell>
          <cell r="J4074" t="e">
            <v>#REF!</v>
          </cell>
          <cell r="O4074" t="e">
            <v>#REF!</v>
          </cell>
          <cell r="P4074" t="e">
            <v>#REF!</v>
          </cell>
        </row>
        <row r="4075">
          <cell r="D4075" t="e">
            <v>#REF!</v>
          </cell>
          <cell r="J4075" t="e">
            <v>#REF!</v>
          </cell>
          <cell r="O4075" t="e">
            <v>#REF!</v>
          </cell>
          <cell r="P4075" t="e">
            <v>#REF!</v>
          </cell>
        </row>
        <row r="4076">
          <cell r="D4076" t="e">
            <v>#REF!</v>
          </cell>
          <cell r="J4076" t="e">
            <v>#REF!</v>
          </cell>
          <cell r="O4076" t="e">
            <v>#REF!</v>
          </cell>
          <cell r="P4076" t="e">
            <v>#REF!</v>
          </cell>
        </row>
        <row r="4077">
          <cell r="D4077" t="e">
            <v>#REF!</v>
          </cell>
          <cell r="J4077" t="e">
            <v>#REF!</v>
          </cell>
          <cell r="O4077" t="e">
            <v>#REF!</v>
          </cell>
          <cell r="P4077" t="e">
            <v>#REF!</v>
          </cell>
        </row>
        <row r="4078">
          <cell r="D4078" t="e">
            <v>#REF!</v>
          </cell>
          <cell r="J4078" t="e">
            <v>#REF!</v>
          </cell>
          <cell r="O4078" t="e">
            <v>#REF!</v>
          </cell>
          <cell r="P4078" t="e">
            <v>#REF!</v>
          </cell>
        </row>
        <row r="4079">
          <cell r="D4079" t="e">
            <v>#REF!</v>
          </cell>
          <cell r="J4079" t="e">
            <v>#REF!</v>
          </cell>
          <cell r="O4079" t="e">
            <v>#REF!</v>
          </cell>
          <cell r="P4079" t="e">
            <v>#REF!</v>
          </cell>
        </row>
        <row r="4080">
          <cell r="D4080" t="e">
            <v>#REF!</v>
          </cell>
          <cell r="J4080" t="e">
            <v>#REF!</v>
          </cell>
          <cell r="O4080" t="e">
            <v>#REF!</v>
          </cell>
          <cell r="P4080" t="e">
            <v>#REF!</v>
          </cell>
        </row>
        <row r="4081">
          <cell r="D4081" t="e">
            <v>#REF!</v>
          </cell>
          <cell r="J4081" t="e">
            <v>#REF!</v>
          </cell>
          <cell r="O4081" t="e">
            <v>#REF!</v>
          </cell>
          <cell r="P4081" t="e">
            <v>#REF!</v>
          </cell>
        </row>
        <row r="4082">
          <cell r="D4082" t="e">
            <v>#REF!</v>
          </cell>
          <cell r="J4082" t="e">
            <v>#REF!</v>
          </cell>
          <cell r="O4082" t="e">
            <v>#REF!</v>
          </cell>
          <cell r="P4082" t="e">
            <v>#REF!</v>
          </cell>
        </row>
        <row r="4083">
          <cell r="D4083" t="e">
            <v>#REF!</v>
          </cell>
          <cell r="J4083" t="e">
            <v>#REF!</v>
          </cell>
          <cell r="O4083" t="e">
            <v>#REF!</v>
          </cell>
          <cell r="P4083" t="e">
            <v>#REF!</v>
          </cell>
        </row>
        <row r="4084">
          <cell r="D4084" t="e">
            <v>#REF!</v>
          </cell>
          <cell r="J4084" t="e">
            <v>#REF!</v>
          </cell>
          <cell r="O4084" t="e">
            <v>#REF!</v>
          </cell>
          <cell r="P4084" t="e">
            <v>#REF!</v>
          </cell>
        </row>
        <row r="4085">
          <cell r="D4085" t="e">
            <v>#REF!</v>
          </cell>
          <cell r="J4085" t="e">
            <v>#REF!</v>
          </cell>
          <cell r="O4085" t="e">
            <v>#REF!</v>
          </cell>
          <cell r="P4085" t="e">
            <v>#REF!</v>
          </cell>
        </row>
        <row r="4086">
          <cell r="D4086" t="e">
            <v>#REF!</v>
          </cell>
          <cell r="J4086" t="e">
            <v>#REF!</v>
          </cell>
          <cell r="O4086" t="e">
            <v>#REF!</v>
          </cell>
          <cell r="P4086" t="e">
            <v>#REF!</v>
          </cell>
        </row>
        <row r="4087">
          <cell r="D4087" t="e">
            <v>#REF!</v>
          </cell>
          <cell r="J4087" t="e">
            <v>#REF!</v>
          </cell>
          <cell r="O4087" t="e">
            <v>#REF!</v>
          </cell>
          <cell r="P4087" t="e">
            <v>#REF!</v>
          </cell>
        </row>
        <row r="4088">
          <cell r="D4088" t="e">
            <v>#REF!</v>
          </cell>
          <cell r="J4088" t="e">
            <v>#REF!</v>
          </cell>
          <cell r="O4088" t="e">
            <v>#REF!</v>
          </cell>
          <cell r="P4088" t="e">
            <v>#REF!</v>
          </cell>
        </row>
        <row r="4089">
          <cell r="D4089" t="e">
            <v>#REF!</v>
          </cell>
          <cell r="J4089" t="e">
            <v>#REF!</v>
          </cell>
          <cell r="O4089" t="e">
            <v>#REF!</v>
          </cell>
          <cell r="P4089" t="e">
            <v>#REF!</v>
          </cell>
        </row>
        <row r="4090">
          <cell r="D4090" t="e">
            <v>#REF!</v>
          </cell>
          <cell r="J4090" t="e">
            <v>#REF!</v>
          </cell>
          <cell r="O4090" t="e">
            <v>#REF!</v>
          </cell>
          <cell r="P4090" t="e">
            <v>#REF!</v>
          </cell>
        </row>
        <row r="4091">
          <cell r="D4091" t="e">
            <v>#REF!</v>
          </cell>
          <cell r="J4091" t="e">
            <v>#REF!</v>
          </cell>
          <cell r="O4091" t="e">
            <v>#REF!</v>
          </cell>
          <cell r="P4091" t="e">
            <v>#REF!</v>
          </cell>
        </row>
        <row r="4092">
          <cell r="D4092" t="e">
            <v>#REF!</v>
          </cell>
          <cell r="J4092" t="e">
            <v>#REF!</v>
          </cell>
          <cell r="O4092" t="e">
            <v>#REF!</v>
          </cell>
          <cell r="P4092" t="e">
            <v>#REF!</v>
          </cell>
        </row>
        <row r="4093">
          <cell r="D4093" t="e">
            <v>#REF!</v>
          </cell>
          <cell r="J4093" t="e">
            <v>#REF!</v>
          </cell>
          <cell r="O4093" t="e">
            <v>#REF!</v>
          </cell>
          <cell r="P4093" t="e">
            <v>#REF!</v>
          </cell>
        </row>
        <row r="4094">
          <cell r="D4094" t="e">
            <v>#REF!</v>
          </cell>
          <cell r="J4094" t="e">
            <v>#REF!</v>
          </cell>
          <cell r="O4094" t="e">
            <v>#REF!</v>
          </cell>
          <cell r="P4094" t="e">
            <v>#REF!</v>
          </cell>
        </row>
        <row r="4095">
          <cell r="D4095" t="e">
            <v>#REF!</v>
          </cell>
          <cell r="J4095" t="e">
            <v>#REF!</v>
          </cell>
          <cell r="O4095" t="e">
            <v>#REF!</v>
          </cell>
          <cell r="P4095" t="e">
            <v>#REF!</v>
          </cell>
        </row>
        <row r="4096">
          <cell r="D4096" t="e">
            <v>#REF!</v>
          </cell>
          <cell r="J4096" t="e">
            <v>#REF!</v>
          </cell>
          <cell r="O4096" t="e">
            <v>#REF!</v>
          </cell>
          <cell r="P4096" t="e">
            <v>#REF!</v>
          </cell>
        </row>
        <row r="4097">
          <cell r="D4097" t="e">
            <v>#REF!</v>
          </cell>
          <cell r="J4097" t="e">
            <v>#REF!</v>
          </cell>
          <cell r="O4097" t="e">
            <v>#REF!</v>
          </cell>
          <cell r="P4097" t="e">
            <v>#REF!</v>
          </cell>
        </row>
        <row r="4098">
          <cell r="D4098" t="e">
            <v>#REF!</v>
          </cell>
          <cell r="J4098" t="e">
            <v>#REF!</v>
          </cell>
          <cell r="O4098" t="e">
            <v>#REF!</v>
          </cell>
          <cell r="P4098" t="e">
            <v>#REF!</v>
          </cell>
        </row>
        <row r="4099">
          <cell r="D4099" t="e">
            <v>#REF!</v>
          </cell>
          <cell r="J4099" t="e">
            <v>#REF!</v>
          </cell>
          <cell r="O4099" t="e">
            <v>#REF!</v>
          </cell>
          <cell r="P4099" t="e">
            <v>#REF!</v>
          </cell>
        </row>
        <row r="4100">
          <cell r="D4100" t="e">
            <v>#REF!</v>
          </cell>
          <cell r="J4100" t="e">
            <v>#REF!</v>
          </cell>
          <cell r="O4100" t="e">
            <v>#REF!</v>
          </cell>
          <cell r="P4100" t="e">
            <v>#REF!</v>
          </cell>
        </row>
        <row r="4101">
          <cell r="D4101" t="e">
            <v>#REF!</v>
          </cell>
          <cell r="J4101" t="e">
            <v>#REF!</v>
          </cell>
          <cell r="O4101" t="e">
            <v>#REF!</v>
          </cell>
          <cell r="P4101" t="e">
            <v>#REF!</v>
          </cell>
        </row>
        <row r="4102">
          <cell r="D4102" t="e">
            <v>#REF!</v>
          </cell>
          <cell r="J4102" t="e">
            <v>#REF!</v>
          </cell>
          <cell r="O4102" t="e">
            <v>#REF!</v>
          </cell>
          <cell r="P4102" t="e">
            <v>#REF!</v>
          </cell>
        </row>
        <row r="4103">
          <cell r="D4103" t="e">
            <v>#REF!</v>
          </cell>
          <cell r="J4103" t="e">
            <v>#REF!</v>
          </cell>
          <cell r="O4103" t="e">
            <v>#REF!</v>
          </cell>
          <cell r="P4103" t="e">
            <v>#REF!</v>
          </cell>
        </row>
        <row r="4104">
          <cell r="D4104" t="e">
            <v>#REF!</v>
          </cell>
          <cell r="J4104" t="e">
            <v>#REF!</v>
          </cell>
          <cell r="O4104" t="e">
            <v>#REF!</v>
          </cell>
          <cell r="P4104" t="e">
            <v>#REF!</v>
          </cell>
        </row>
        <row r="4105">
          <cell r="D4105" t="e">
            <v>#REF!</v>
          </cell>
          <cell r="J4105" t="e">
            <v>#REF!</v>
          </cell>
          <cell r="O4105" t="e">
            <v>#REF!</v>
          </cell>
          <cell r="P4105" t="e">
            <v>#REF!</v>
          </cell>
        </row>
        <row r="4106">
          <cell r="D4106" t="e">
            <v>#REF!</v>
          </cell>
          <cell r="J4106" t="e">
            <v>#REF!</v>
          </cell>
          <cell r="O4106" t="e">
            <v>#REF!</v>
          </cell>
          <cell r="P4106" t="e">
            <v>#REF!</v>
          </cell>
        </row>
        <row r="4107">
          <cell r="D4107" t="e">
            <v>#REF!</v>
          </cell>
          <cell r="J4107" t="e">
            <v>#REF!</v>
          </cell>
          <cell r="O4107" t="e">
            <v>#REF!</v>
          </cell>
          <cell r="P4107" t="e">
            <v>#REF!</v>
          </cell>
        </row>
        <row r="4108">
          <cell r="D4108" t="e">
            <v>#REF!</v>
          </cell>
          <cell r="J4108" t="e">
            <v>#REF!</v>
          </cell>
          <cell r="O4108" t="e">
            <v>#REF!</v>
          </cell>
          <cell r="P4108" t="e">
            <v>#REF!</v>
          </cell>
        </row>
        <row r="4109">
          <cell r="D4109" t="e">
            <v>#REF!</v>
          </cell>
          <cell r="J4109" t="e">
            <v>#REF!</v>
          </cell>
          <cell r="O4109" t="e">
            <v>#REF!</v>
          </cell>
          <cell r="P4109" t="e">
            <v>#REF!</v>
          </cell>
        </row>
        <row r="4110">
          <cell r="D4110" t="e">
            <v>#REF!</v>
          </cell>
          <cell r="J4110" t="e">
            <v>#REF!</v>
          </cell>
          <cell r="O4110" t="e">
            <v>#REF!</v>
          </cell>
          <cell r="P4110" t="e">
            <v>#REF!</v>
          </cell>
        </row>
        <row r="4111">
          <cell r="D4111" t="e">
            <v>#REF!</v>
          </cell>
          <cell r="J4111" t="e">
            <v>#REF!</v>
          </cell>
          <cell r="O4111" t="e">
            <v>#REF!</v>
          </cell>
          <cell r="P4111" t="e">
            <v>#REF!</v>
          </cell>
        </row>
        <row r="4112">
          <cell r="D4112" t="e">
            <v>#REF!</v>
          </cell>
          <cell r="J4112" t="e">
            <v>#REF!</v>
          </cell>
          <cell r="O4112" t="e">
            <v>#REF!</v>
          </cell>
          <cell r="P4112" t="e">
            <v>#REF!</v>
          </cell>
        </row>
        <row r="4113">
          <cell r="D4113" t="e">
            <v>#REF!</v>
          </cell>
          <cell r="J4113" t="e">
            <v>#REF!</v>
          </cell>
          <cell r="O4113" t="e">
            <v>#REF!</v>
          </cell>
          <cell r="P4113" t="e">
            <v>#REF!</v>
          </cell>
        </row>
        <row r="4114">
          <cell r="D4114" t="e">
            <v>#REF!</v>
          </cell>
          <cell r="J4114" t="e">
            <v>#REF!</v>
          </cell>
          <cell r="O4114" t="e">
            <v>#REF!</v>
          </cell>
          <cell r="P4114" t="e">
            <v>#REF!</v>
          </cell>
        </row>
        <row r="4115">
          <cell r="D4115" t="e">
            <v>#REF!</v>
          </cell>
          <cell r="J4115" t="e">
            <v>#REF!</v>
          </cell>
          <cell r="O4115" t="e">
            <v>#REF!</v>
          </cell>
          <cell r="P4115" t="e">
            <v>#REF!</v>
          </cell>
        </row>
        <row r="4116">
          <cell r="D4116" t="e">
            <v>#REF!</v>
          </cell>
          <cell r="J4116" t="e">
            <v>#REF!</v>
          </cell>
          <cell r="O4116" t="e">
            <v>#REF!</v>
          </cell>
          <cell r="P4116" t="e">
            <v>#REF!</v>
          </cell>
        </row>
        <row r="4117">
          <cell r="D4117" t="e">
            <v>#REF!</v>
          </cell>
          <cell r="J4117" t="e">
            <v>#REF!</v>
          </cell>
          <cell r="O4117" t="e">
            <v>#REF!</v>
          </cell>
          <cell r="P4117" t="e">
            <v>#REF!</v>
          </cell>
        </row>
        <row r="4118">
          <cell r="D4118" t="e">
            <v>#REF!</v>
          </cell>
          <cell r="J4118" t="e">
            <v>#REF!</v>
          </cell>
          <cell r="O4118" t="e">
            <v>#REF!</v>
          </cell>
          <cell r="P4118" t="e">
            <v>#REF!</v>
          </cell>
        </row>
        <row r="4119">
          <cell r="D4119" t="e">
            <v>#REF!</v>
          </cell>
          <cell r="J4119" t="e">
            <v>#REF!</v>
          </cell>
          <cell r="O4119" t="e">
            <v>#REF!</v>
          </cell>
          <cell r="P4119" t="e">
            <v>#REF!</v>
          </cell>
        </row>
        <row r="4120">
          <cell r="D4120" t="e">
            <v>#REF!</v>
          </cell>
          <cell r="J4120" t="e">
            <v>#REF!</v>
          </cell>
          <cell r="O4120" t="e">
            <v>#REF!</v>
          </cell>
          <cell r="P4120" t="e">
            <v>#REF!</v>
          </cell>
        </row>
        <row r="4121">
          <cell r="D4121" t="e">
            <v>#REF!</v>
          </cell>
          <cell r="J4121" t="e">
            <v>#REF!</v>
          </cell>
          <cell r="O4121" t="e">
            <v>#REF!</v>
          </cell>
          <cell r="P4121" t="e">
            <v>#REF!</v>
          </cell>
        </row>
        <row r="4122">
          <cell r="D4122" t="e">
            <v>#REF!</v>
          </cell>
          <cell r="J4122" t="e">
            <v>#REF!</v>
          </cell>
          <cell r="O4122" t="e">
            <v>#REF!</v>
          </cell>
          <cell r="P4122" t="e">
            <v>#REF!</v>
          </cell>
        </row>
        <row r="4123">
          <cell r="D4123" t="e">
            <v>#REF!</v>
          </cell>
          <cell r="J4123" t="e">
            <v>#REF!</v>
          </cell>
          <cell r="O4123" t="e">
            <v>#REF!</v>
          </cell>
          <cell r="P4123" t="e">
            <v>#REF!</v>
          </cell>
        </row>
        <row r="4124">
          <cell r="D4124" t="e">
            <v>#REF!</v>
          </cell>
          <cell r="J4124" t="e">
            <v>#REF!</v>
          </cell>
          <cell r="O4124" t="e">
            <v>#REF!</v>
          </cell>
          <cell r="P4124" t="e">
            <v>#REF!</v>
          </cell>
        </row>
        <row r="4125">
          <cell r="D4125" t="e">
            <v>#REF!</v>
          </cell>
          <cell r="J4125" t="e">
            <v>#REF!</v>
          </cell>
          <cell r="O4125" t="e">
            <v>#REF!</v>
          </cell>
          <cell r="P4125" t="e">
            <v>#REF!</v>
          </cell>
        </row>
        <row r="4126">
          <cell r="D4126" t="e">
            <v>#REF!</v>
          </cell>
          <cell r="J4126" t="e">
            <v>#REF!</v>
          </cell>
          <cell r="O4126" t="e">
            <v>#REF!</v>
          </cell>
          <cell r="P4126" t="e">
            <v>#REF!</v>
          </cell>
        </row>
        <row r="4127">
          <cell r="D4127" t="e">
            <v>#REF!</v>
          </cell>
          <cell r="J4127" t="e">
            <v>#REF!</v>
          </cell>
          <cell r="O4127" t="e">
            <v>#REF!</v>
          </cell>
          <cell r="P4127" t="e">
            <v>#REF!</v>
          </cell>
        </row>
        <row r="4128">
          <cell r="D4128" t="e">
            <v>#REF!</v>
          </cell>
          <cell r="J4128" t="e">
            <v>#REF!</v>
          </cell>
          <cell r="O4128" t="e">
            <v>#REF!</v>
          </cell>
          <cell r="P4128" t="e">
            <v>#REF!</v>
          </cell>
        </row>
        <row r="4129">
          <cell r="D4129" t="e">
            <v>#REF!</v>
          </cell>
          <cell r="J4129" t="e">
            <v>#REF!</v>
          </cell>
          <cell r="O4129" t="e">
            <v>#REF!</v>
          </cell>
          <cell r="P4129" t="e">
            <v>#REF!</v>
          </cell>
        </row>
        <row r="4130">
          <cell r="D4130" t="e">
            <v>#REF!</v>
          </cell>
          <cell r="J4130" t="e">
            <v>#REF!</v>
          </cell>
          <cell r="O4130" t="e">
            <v>#REF!</v>
          </cell>
          <cell r="P4130" t="e">
            <v>#REF!</v>
          </cell>
        </row>
        <row r="4131">
          <cell r="D4131" t="e">
            <v>#REF!</v>
          </cell>
          <cell r="J4131" t="e">
            <v>#REF!</v>
          </cell>
          <cell r="O4131" t="e">
            <v>#REF!</v>
          </cell>
          <cell r="P4131" t="e">
            <v>#REF!</v>
          </cell>
        </row>
        <row r="4132">
          <cell r="D4132" t="e">
            <v>#REF!</v>
          </cell>
          <cell r="J4132" t="e">
            <v>#REF!</v>
          </cell>
          <cell r="O4132" t="e">
            <v>#REF!</v>
          </cell>
          <cell r="P4132" t="e">
            <v>#REF!</v>
          </cell>
        </row>
        <row r="4133">
          <cell r="D4133" t="e">
            <v>#REF!</v>
          </cell>
          <cell r="J4133" t="e">
            <v>#REF!</v>
          </cell>
          <cell r="O4133" t="e">
            <v>#REF!</v>
          </cell>
          <cell r="P4133" t="e">
            <v>#REF!</v>
          </cell>
        </row>
        <row r="4134">
          <cell r="D4134" t="e">
            <v>#REF!</v>
          </cell>
          <cell r="J4134" t="e">
            <v>#REF!</v>
          </cell>
          <cell r="O4134" t="e">
            <v>#REF!</v>
          </cell>
          <cell r="P4134" t="e">
            <v>#REF!</v>
          </cell>
        </row>
        <row r="4135">
          <cell r="D4135" t="e">
            <v>#REF!</v>
          </cell>
          <cell r="J4135" t="e">
            <v>#REF!</v>
          </cell>
          <cell r="O4135" t="e">
            <v>#REF!</v>
          </cell>
          <cell r="P4135" t="e">
            <v>#REF!</v>
          </cell>
        </row>
        <row r="4136">
          <cell r="D4136" t="e">
            <v>#REF!</v>
          </cell>
          <cell r="J4136" t="e">
            <v>#REF!</v>
          </cell>
          <cell r="O4136" t="e">
            <v>#REF!</v>
          </cell>
          <cell r="P4136" t="e">
            <v>#REF!</v>
          </cell>
        </row>
        <row r="4137">
          <cell r="D4137" t="e">
            <v>#REF!</v>
          </cell>
          <cell r="J4137" t="e">
            <v>#REF!</v>
          </cell>
          <cell r="O4137" t="e">
            <v>#REF!</v>
          </cell>
          <cell r="P4137" t="e">
            <v>#REF!</v>
          </cell>
        </row>
        <row r="4138">
          <cell r="D4138" t="e">
            <v>#REF!</v>
          </cell>
          <cell r="J4138" t="e">
            <v>#REF!</v>
          </cell>
          <cell r="O4138" t="e">
            <v>#REF!</v>
          </cell>
          <cell r="P4138" t="e">
            <v>#REF!</v>
          </cell>
        </row>
        <row r="4139">
          <cell r="D4139" t="e">
            <v>#REF!</v>
          </cell>
          <cell r="J4139" t="e">
            <v>#REF!</v>
          </cell>
          <cell r="O4139" t="e">
            <v>#REF!</v>
          </cell>
          <cell r="P4139" t="e">
            <v>#REF!</v>
          </cell>
        </row>
        <row r="4140">
          <cell r="D4140" t="e">
            <v>#REF!</v>
          </cell>
          <cell r="J4140" t="e">
            <v>#REF!</v>
          </cell>
          <cell r="O4140" t="e">
            <v>#REF!</v>
          </cell>
          <cell r="P4140" t="e">
            <v>#REF!</v>
          </cell>
        </row>
        <row r="4141">
          <cell r="D4141" t="e">
            <v>#REF!</v>
          </cell>
          <cell r="J4141" t="e">
            <v>#REF!</v>
          </cell>
          <cell r="O4141" t="e">
            <v>#REF!</v>
          </cell>
          <cell r="P4141" t="e">
            <v>#REF!</v>
          </cell>
        </row>
        <row r="4142">
          <cell r="D4142" t="e">
            <v>#REF!</v>
          </cell>
          <cell r="J4142" t="e">
            <v>#REF!</v>
          </cell>
          <cell r="O4142" t="e">
            <v>#REF!</v>
          </cell>
          <cell r="P4142" t="e">
            <v>#REF!</v>
          </cell>
        </row>
        <row r="4143">
          <cell r="D4143" t="e">
            <v>#REF!</v>
          </cell>
          <cell r="J4143" t="e">
            <v>#REF!</v>
          </cell>
          <cell r="O4143" t="e">
            <v>#REF!</v>
          </cell>
          <cell r="P4143" t="e">
            <v>#REF!</v>
          </cell>
        </row>
        <row r="4144">
          <cell r="D4144" t="e">
            <v>#REF!</v>
          </cell>
          <cell r="J4144" t="e">
            <v>#REF!</v>
          </cell>
          <cell r="O4144" t="e">
            <v>#REF!</v>
          </cell>
          <cell r="P4144" t="e">
            <v>#REF!</v>
          </cell>
        </row>
        <row r="4145">
          <cell r="D4145" t="e">
            <v>#REF!</v>
          </cell>
          <cell r="J4145" t="e">
            <v>#REF!</v>
          </cell>
          <cell r="O4145" t="e">
            <v>#REF!</v>
          </cell>
          <cell r="P4145" t="e">
            <v>#REF!</v>
          </cell>
        </row>
        <row r="4146">
          <cell r="D4146" t="e">
            <v>#REF!</v>
          </cell>
          <cell r="J4146" t="e">
            <v>#REF!</v>
          </cell>
          <cell r="O4146" t="e">
            <v>#REF!</v>
          </cell>
          <cell r="P4146" t="e">
            <v>#REF!</v>
          </cell>
        </row>
        <row r="4147">
          <cell r="D4147" t="e">
            <v>#REF!</v>
          </cell>
          <cell r="J4147" t="e">
            <v>#REF!</v>
          </cell>
          <cell r="O4147" t="e">
            <v>#REF!</v>
          </cell>
          <cell r="P4147" t="e">
            <v>#REF!</v>
          </cell>
        </row>
        <row r="4148">
          <cell r="D4148" t="e">
            <v>#REF!</v>
          </cell>
          <cell r="J4148" t="e">
            <v>#REF!</v>
          </cell>
          <cell r="O4148" t="e">
            <v>#REF!</v>
          </cell>
          <cell r="P4148" t="e">
            <v>#REF!</v>
          </cell>
        </row>
        <row r="4149">
          <cell r="D4149" t="e">
            <v>#REF!</v>
          </cell>
          <cell r="J4149" t="e">
            <v>#REF!</v>
          </cell>
          <cell r="O4149" t="e">
            <v>#REF!</v>
          </cell>
          <cell r="P4149" t="e">
            <v>#REF!</v>
          </cell>
        </row>
        <row r="4150">
          <cell r="D4150" t="e">
            <v>#REF!</v>
          </cell>
          <cell r="J4150" t="e">
            <v>#REF!</v>
          </cell>
          <cell r="O4150" t="e">
            <v>#REF!</v>
          </cell>
          <cell r="P4150" t="e">
            <v>#REF!</v>
          </cell>
        </row>
        <row r="4151">
          <cell r="D4151" t="e">
            <v>#REF!</v>
          </cell>
          <cell r="J4151" t="e">
            <v>#REF!</v>
          </cell>
          <cell r="O4151" t="e">
            <v>#REF!</v>
          </cell>
          <cell r="P4151" t="e">
            <v>#REF!</v>
          </cell>
        </row>
        <row r="4152">
          <cell r="D4152" t="e">
            <v>#REF!</v>
          </cell>
          <cell r="J4152" t="e">
            <v>#REF!</v>
          </cell>
          <cell r="O4152" t="e">
            <v>#REF!</v>
          </cell>
          <cell r="P4152" t="e">
            <v>#REF!</v>
          </cell>
        </row>
        <row r="4153">
          <cell r="D4153" t="e">
            <v>#REF!</v>
          </cell>
          <cell r="J4153" t="e">
            <v>#REF!</v>
          </cell>
          <cell r="O4153" t="e">
            <v>#REF!</v>
          </cell>
          <cell r="P4153" t="e">
            <v>#REF!</v>
          </cell>
        </row>
        <row r="4154">
          <cell r="D4154" t="e">
            <v>#REF!</v>
          </cell>
          <cell r="J4154" t="e">
            <v>#REF!</v>
          </cell>
          <cell r="O4154" t="e">
            <v>#REF!</v>
          </cell>
          <cell r="P4154" t="e">
            <v>#REF!</v>
          </cell>
        </row>
        <row r="4155">
          <cell r="D4155" t="e">
            <v>#REF!</v>
          </cell>
          <cell r="J4155" t="e">
            <v>#REF!</v>
          </cell>
          <cell r="O4155" t="e">
            <v>#REF!</v>
          </cell>
          <cell r="P4155" t="e">
            <v>#REF!</v>
          </cell>
        </row>
        <row r="4156">
          <cell r="D4156" t="e">
            <v>#REF!</v>
          </cell>
          <cell r="J4156" t="e">
            <v>#REF!</v>
          </cell>
          <cell r="O4156" t="e">
            <v>#REF!</v>
          </cell>
          <cell r="P4156" t="e">
            <v>#REF!</v>
          </cell>
        </row>
        <row r="4157">
          <cell r="D4157" t="e">
            <v>#REF!</v>
          </cell>
          <cell r="J4157" t="e">
            <v>#REF!</v>
          </cell>
          <cell r="O4157" t="e">
            <v>#REF!</v>
          </cell>
          <cell r="P4157" t="e">
            <v>#REF!</v>
          </cell>
        </row>
        <row r="4158">
          <cell r="D4158" t="e">
            <v>#REF!</v>
          </cell>
          <cell r="J4158" t="e">
            <v>#REF!</v>
          </cell>
          <cell r="O4158" t="e">
            <v>#REF!</v>
          </cell>
          <cell r="P4158" t="e">
            <v>#REF!</v>
          </cell>
        </row>
        <row r="4159">
          <cell r="D4159" t="e">
            <v>#REF!</v>
          </cell>
          <cell r="J4159" t="e">
            <v>#REF!</v>
          </cell>
          <cell r="O4159" t="e">
            <v>#REF!</v>
          </cell>
          <cell r="P4159" t="e">
            <v>#REF!</v>
          </cell>
        </row>
        <row r="4160">
          <cell r="D4160" t="e">
            <v>#REF!</v>
          </cell>
          <cell r="J4160" t="e">
            <v>#REF!</v>
          </cell>
          <cell r="O4160" t="e">
            <v>#REF!</v>
          </cell>
          <cell r="P4160" t="e">
            <v>#REF!</v>
          </cell>
        </row>
        <row r="4161">
          <cell r="D4161" t="e">
            <v>#REF!</v>
          </cell>
          <cell r="J4161" t="e">
            <v>#REF!</v>
          </cell>
          <cell r="O4161" t="e">
            <v>#REF!</v>
          </cell>
          <cell r="P4161" t="e">
            <v>#REF!</v>
          </cell>
        </row>
        <row r="4162">
          <cell r="D4162" t="e">
            <v>#REF!</v>
          </cell>
          <cell r="J4162" t="e">
            <v>#REF!</v>
          </cell>
          <cell r="O4162" t="e">
            <v>#REF!</v>
          </cell>
          <cell r="P4162" t="e">
            <v>#REF!</v>
          </cell>
        </row>
        <row r="4163">
          <cell r="D4163" t="e">
            <v>#REF!</v>
          </cell>
          <cell r="J4163" t="e">
            <v>#REF!</v>
          </cell>
          <cell r="O4163" t="e">
            <v>#REF!</v>
          </cell>
          <cell r="P4163" t="e">
            <v>#REF!</v>
          </cell>
        </row>
        <row r="4164">
          <cell r="D4164" t="e">
            <v>#REF!</v>
          </cell>
          <cell r="J4164" t="e">
            <v>#REF!</v>
          </cell>
          <cell r="O4164" t="e">
            <v>#REF!</v>
          </cell>
          <cell r="P4164" t="e">
            <v>#REF!</v>
          </cell>
        </row>
        <row r="4165">
          <cell r="D4165" t="e">
            <v>#REF!</v>
          </cell>
          <cell r="J4165" t="e">
            <v>#REF!</v>
          </cell>
          <cell r="O4165" t="e">
            <v>#REF!</v>
          </cell>
          <cell r="P4165" t="e">
            <v>#REF!</v>
          </cell>
        </row>
        <row r="4166">
          <cell r="D4166" t="e">
            <v>#REF!</v>
          </cell>
          <cell r="J4166" t="e">
            <v>#REF!</v>
          </cell>
          <cell r="O4166" t="e">
            <v>#REF!</v>
          </cell>
          <cell r="P4166" t="e">
            <v>#REF!</v>
          </cell>
        </row>
        <row r="4167">
          <cell r="D4167" t="e">
            <v>#REF!</v>
          </cell>
          <cell r="J4167" t="e">
            <v>#REF!</v>
          </cell>
          <cell r="O4167" t="e">
            <v>#REF!</v>
          </cell>
          <cell r="P4167" t="e">
            <v>#REF!</v>
          </cell>
        </row>
        <row r="4168">
          <cell r="D4168" t="e">
            <v>#REF!</v>
          </cell>
          <cell r="J4168" t="e">
            <v>#REF!</v>
          </cell>
          <cell r="O4168" t="e">
            <v>#REF!</v>
          </cell>
          <cell r="P4168" t="e">
            <v>#REF!</v>
          </cell>
        </row>
        <row r="4169">
          <cell r="D4169" t="e">
            <v>#REF!</v>
          </cell>
          <cell r="J4169" t="e">
            <v>#REF!</v>
          </cell>
          <cell r="O4169" t="e">
            <v>#REF!</v>
          </cell>
          <cell r="P4169" t="e">
            <v>#REF!</v>
          </cell>
        </row>
        <row r="4170">
          <cell r="D4170" t="e">
            <v>#REF!</v>
          </cell>
          <cell r="J4170" t="e">
            <v>#REF!</v>
          </cell>
          <cell r="O4170" t="e">
            <v>#REF!</v>
          </cell>
          <cell r="P4170" t="e">
            <v>#REF!</v>
          </cell>
        </row>
        <row r="4171">
          <cell r="D4171" t="e">
            <v>#REF!</v>
          </cell>
          <cell r="J4171" t="e">
            <v>#REF!</v>
          </cell>
          <cell r="O4171" t="e">
            <v>#REF!</v>
          </cell>
          <cell r="P4171" t="e">
            <v>#REF!</v>
          </cell>
        </row>
        <row r="4172">
          <cell r="D4172" t="e">
            <v>#REF!</v>
          </cell>
          <cell r="J4172" t="e">
            <v>#REF!</v>
          </cell>
          <cell r="O4172" t="e">
            <v>#REF!</v>
          </cell>
          <cell r="P4172" t="e">
            <v>#REF!</v>
          </cell>
        </row>
        <row r="4173">
          <cell r="D4173" t="e">
            <v>#REF!</v>
          </cell>
          <cell r="J4173" t="e">
            <v>#REF!</v>
          </cell>
          <cell r="O4173" t="e">
            <v>#REF!</v>
          </cell>
          <cell r="P4173" t="e">
            <v>#REF!</v>
          </cell>
        </row>
        <row r="4174">
          <cell r="D4174" t="e">
            <v>#REF!</v>
          </cell>
          <cell r="J4174" t="e">
            <v>#REF!</v>
          </cell>
          <cell r="O4174" t="e">
            <v>#REF!</v>
          </cell>
          <cell r="P4174" t="e">
            <v>#REF!</v>
          </cell>
        </row>
        <row r="4175">
          <cell r="D4175" t="e">
            <v>#REF!</v>
          </cell>
          <cell r="J4175" t="e">
            <v>#REF!</v>
          </cell>
          <cell r="O4175" t="e">
            <v>#REF!</v>
          </cell>
          <cell r="P4175" t="e">
            <v>#REF!</v>
          </cell>
        </row>
        <row r="4176">
          <cell r="D4176" t="e">
            <v>#REF!</v>
          </cell>
          <cell r="J4176" t="e">
            <v>#REF!</v>
          </cell>
          <cell r="O4176" t="e">
            <v>#REF!</v>
          </cell>
          <cell r="P4176" t="e">
            <v>#REF!</v>
          </cell>
        </row>
        <row r="4177">
          <cell r="D4177" t="e">
            <v>#REF!</v>
          </cell>
          <cell r="J4177" t="e">
            <v>#REF!</v>
          </cell>
          <cell r="O4177" t="e">
            <v>#REF!</v>
          </cell>
          <cell r="P4177" t="e">
            <v>#REF!</v>
          </cell>
        </row>
        <row r="4178">
          <cell r="D4178" t="e">
            <v>#REF!</v>
          </cell>
          <cell r="J4178" t="e">
            <v>#REF!</v>
          </cell>
          <cell r="O4178" t="e">
            <v>#REF!</v>
          </cell>
          <cell r="P4178" t="e">
            <v>#REF!</v>
          </cell>
        </row>
        <row r="4179">
          <cell r="D4179" t="e">
            <v>#REF!</v>
          </cell>
          <cell r="J4179" t="e">
            <v>#REF!</v>
          </cell>
          <cell r="O4179" t="e">
            <v>#REF!</v>
          </cell>
          <cell r="P4179" t="e">
            <v>#REF!</v>
          </cell>
        </row>
        <row r="4180">
          <cell r="D4180" t="e">
            <v>#REF!</v>
          </cell>
          <cell r="J4180" t="e">
            <v>#REF!</v>
          </cell>
          <cell r="O4180" t="e">
            <v>#REF!</v>
          </cell>
          <cell r="P4180" t="e">
            <v>#REF!</v>
          </cell>
        </row>
        <row r="4181">
          <cell r="D4181" t="e">
            <v>#REF!</v>
          </cell>
          <cell r="J4181" t="e">
            <v>#REF!</v>
          </cell>
          <cell r="O4181" t="e">
            <v>#REF!</v>
          </cell>
          <cell r="P4181" t="e">
            <v>#REF!</v>
          </cell>
        </row>
        <row r="4182">
          <cell r="D4182" t="e">
            <v>#REF!</v>
          </cell>
          <cell r="J4182" t="e">
            <v>#REF!</v>
          </cell>
          <cell r="O4182" t="e">
            <v>#REF!</v>
          </cell>
          <cell r="P4182" t="e">
            <v>#REF!</v>
          </cell>
        </row>
        <row r="4183">
          <cell r="D4183" t="e">
            <v>#REF!</v>
          </cell>
          <cell r="J4183" t="e">
            <v>#REF!</v>
          </cell>
          <cell r="O4183" t="e">
            <v>#REF!</v>
          </cell>
          <cell r="P4183" t="e">
            <v>#REF!</v>
          </cell>
        </row>
        <row r="4184">
          <cell r="D4184" t="e">
            <v>#REF!</v>
          </cell>
          <cell r="J4184" t="e">
            <v>#REF!</v>
          </cell>
          <cell r="O4184" t="e">
            <v>#REF!</v>
          </cell>
          <cell r="P4184" t="e">
            <v>#REF!</v>
          </cell>
        </row>
        <row r="4185">
          <cell r="D4185" t="e">
            <v>#REF!</v>
          </cell>
          <cell r="J4185" t="e">
            <v>#REF!</v>
          </cell>
          <cell r="O4185" t="e">
            <v>#REF!</v>
          </cell>
          <cell r="P4185" t="e">
            <v>#REF!</v>
          </cell>
        </row>
        <row r="4186">
          <cell r="D4186" t="e">
            <v>#REF!</v>
          </cell>
          <cell r="J4186" t="e">
            <v>#REF!</v>
          </cell>
          <cell r="O4186" t="e">
            <v>#REF!</v>
          </cell>
          <cell r="P4186" t="e">
            <v>#REF!</v>
          </cell>
        </row>
        <row r="4187">
          <cell r="D4187" t="e">
            <v>#REF!</v>
          </cell>
          <cell r="J4187" t="e">
            <v>#REF!</v>
          </cell>
          <cell r="O4187" t="e">
            <v>#REF!</v>
          </cell>
          <cell r="P4187" t="e">
            <v>#REF!</v>
          </cell>
        </row>
        <row r="4188">
          <cell r="D4188" t="e">
            <v>#REF!</v>
          </cell>
          <cell r="J4188" t="e">
            <v>#REF!</v>
          </cell>
          <cell r="O4188" t="e">
            <v>#REF!</v>
          </cell>
          <cell r="P4188" t="e">
            <v>#REF!</v>
          </cell>
        </row>
        <row r="4189">
          <cell r="D4189" t="e">
            <v>#REF!</v>
          </cell>
          <cell r="J4189" t="e">
            <v>#REF!</v>
          </cell>
          <cell r="O4189" t="e">
            <v>#REF!</v>
          </cell>
          <cell r="P4189" t="e">
            <v>#REF!</v>
          </cell>
        </row>
        <row r="4190">
          <cell r="D4190" t="e">
            <v>#REF!</v>
          </cell>
          <cell r="J4190" t="e">
            <v>#REF!</v>
          </cell>
          <cell r="O4190" t="e">
            <v>#REF!</v>
          </cell>
          <cell r="P4190" t="e">
            <v>#REF!</v>
          </cell>
        </row>
        <row r="4191">
          <cell r="D4191" t="e">
            <v>#REF!</v>
          </cell>
          <cell r="J4191" t="e">
            <v>#REF!</v>
          </cell>
          <cell r="O4191" t="e">
            <v>#REF!</v>
          </cell>
          <cell r="P4191" t="e">
            <v>#REF!</v>
          </cell>
        </row>
        <row r="4192">
          <cell r="D4192" t="e">
            <v>#REF!</v>
          </cell>
          <cell r="J4192" t="e">
            <v>#REF!</v>
          </cell>
          <cell r="O4192" t="e">
            <v>#REF!</v>
          </cell>
          <cell r="P4192" t="e">
            <v>#REF!</v>
          </cell>
        </row>
        <row r="4193">
          <cell r="D4193" t="e">
            <v>#REF!</v>
          </cell>
          <cell r="J4193" t="e">
            <v>#REF!</v>
          </cell>
          <cell r="O4193" t="e">
            <v>#REF!</v>
          </cell>
          <cell r="P4193" t="e">
            <v>#REF!</v>
          </cell>
        </row>
        <row r="4194">
          <cell r="D4194" t="e">
            <v>#REF!</v>
          </cell>
          <cell r="J4194" t="e">
            <v>#REF!</v>
          </cell>
          <cell r="O4194" t="e">
            <v>#REF!</v>
          </cell>
          <cell r="P4194" t="e">
            <v>#REF!</v>
          </cell>
        </row>
        <row r="4195">
          <cell r="D4195" t="e">
            <v>#REF!</v>
          </cell>
          <cell r="J4195" t="e">
            <v>#REF!</v>
          </cell>
          <cell r="O4195" t="e">
            <v>#REF!</v>
          </cell>
          <cell r="P4195" t="e">
            <v>#REF!</v>
          </cell>
        </row>
        <row r="4196">
          <cell r="D4196" t="e">
            <v>#REF!</v>
          </cell>
          <cell r="J4196" t="e">
            <v>#REF!</v>
          </cell>
          <cell r="O4196" t="e">
            <v>#REF!</v>
          </cell>
          <cell r="P4196" t="e">
            <v>#REF!</v>
          </cell>
        </row>
        <row r="4197">
          <cell r="D4197" t="e">
            <v>#REF!</v>
          </cell>
          <cell r="J4197" t="e">
            <v>#REF!</v>
          </cell>
          <cell r="O4197" t="e">
            <v>#REF!</v>
          </cell>
          <cell r="P4197" t="e">
            <v>#REF!</v>
          </cell>
        </row>
        <row r="4198">
          <cell r="D4198" t="e">
            <v>#REF!</v>
          </cell>
          <cell r="J4198" t="e">
            <v>#REF!</v>
          </cell>
          <cell r="O4198" t="e">
            <v>#REF!</v>
          </cell>
          <cell r="P4198" t="e">
            <v>#REF!</v>
          </cell>
        </row>
        <row r="4199">
          <cell r="D4199" t="e">
            <v>#REF!</v>
          </cell>
          <cell r="J4199" t="e">
            <v>#REF!</v>
          </cell>
          <cell r="O4199" t="e">
            <v>#REF!</v>
          </cell>
          <cell r="P4199" t="e">
            <v>#REF!</v>
          </cell>
        </row>
        <row r="4200">
          <cell r="D4200" t="e">
            <v>#REF!</v>
          </cell>
          <cell r="J4200" t="e">
            <v>#REF!</v>
          </cell>
          <cell r="O4200" t="e">
            <v>#REF!</v>
          </cell>
          <cell r="P4200" t="e">
            <v>#REF!</v>
          </cell>
        </row>
        <row r="4201">
          <cell r="D4201" t="e">
            <v>#REF!</v>
          </cell>
          <cell r="J4201" t="e">
            <v>#REF!</v>
          </cell>
          <cell r="O4201" t="e">
            <v>#REF!</v>
          </cell>
          <cell r="P4201" t="e">
            <v>#REF!</v>
          </cell>
        </row>
        <row r="4202">
          <cell r="D4202" t="e">
            <v>#REF!</v>
          </cell>
          <cell r="J4202" t="e">
            <v>#REF!</v>
          </cell>
          <cell r="O4202" t="e">
            <v>#REF!</v>
          </cell>
          <cell r="P4202" t="e">
            <v>#REF!</v>
          </cell>
        </row>
        <row r="4203">
          <cell r="D4203" t="e">
            <v>#REF!</v>
          </cell>
          <cell r="J4203" t="e">
            <v>#REF!</v>
          </cell>
          <cell r="O4203" t="e">
            <v>#REF!</v>
          </cell>
          <cell r="P4203" t="e">
            <v>#REF!</v>
          </cell>
        </row>
        <row r="4204">
          <cell r="D4204" t="e">
            <v>#REF!</v>
          </cell>
          <cell r="J4204" t="e">
            <v>#REF!</v>
          </cell>
          <cell r="O4204" t="e">
            <v>#REF!</v>
          </cell>
          <cell r="P4204" t="e">
            <v>#REF!</v>
          </cell>
        </row>
        <row r="4205">
          <cell r="D4205" t="e">
            <v>#REF!</v>
          </cell>
          <cell r="J4205" t="e">
            <v>#REF!</v>
          </cell>
          <cell r="O4205" t="e">
            <v>#REF!</v>
          </cell>
          <cell r="P4205" t="e">
            <v>#REF!</v>
          </cell>
        </row>
        <row r="4206">
          <cell r="D4206" t="e">
            <v>#REF!</v>
          </cell>
          <cell r="J4206" t="e">
            <v>#REF!</v>
          </cell>
          <cell r="O4206" t="e">
            <v>#REF!</v>
          </cell>
          <cell r="P4206" t="e">
            <v>#REF!</v>
          </cell>
        </row>
        <row r="4207">
          <cell r="D4207" t="e">
            <v>#REF!</v>
          </cell>
          <cell r="J4207" t="e">
            <v>#REF!</v>
          </cell>
          <cell r="O4207" t="e">
            <v>#REF!</v>
          </cell>
          <cell r="P4207" t="e">
            <v>#REF!</v>
          </cell>
        </row>
        <row r="4208">
          <cell r="D4208" t="e">
            <v>#REF!</v>
          </cell>
          <cell r="J4208" t="e">
            <v>#REF!</v>
          </cell>
          <cell r="O4208" t="e">
            <v>#REF!</v>
          </cell>
          <cell r="P4208" t="e">
            <v>#REF!</v>
          </cell>
        </row>
        <row r="4209">
          <cell r="D4209" t="e">
            <v>#REF!</v>
          </cell>
          <cell r="J4209" t="e">
            <v>#REF!</v>
          </cell>
          <cell r="O4209" t="e">
            <v>#REF!</v>
          </cell>
          <cell r="P4209" t="e">
            <v>#REF!</v>
          </cell>
        </row>
        <row r="4210">
          <cell r="D4210" t="e">
            <v>#REF!</v>
          </cell>
          <cell r="J4210" t="e">
            <v>#REF!</v>
          </cell>
          <cell r="O4210" t="e">
            <v>#REF!</v>
          </cell>
          <cell r="P4210" t="e">
            <v>#REF!</v>
          </cell>
        </row>
        <row r="4211">
          <cell r="D4211" t="e">
            <v>#REF!</v>
          </cell>
          <cell r="J4211" t="e">
            <v>#REF!</v>
          </cell>
          <cell r="O4211" t="e">
            <v>#REF!</v>
          </cell>
          <cell r="P4211" t="e">
            <v>#REF!</v>
          </cell>
        </row>
        <row r="4212">
          <cell r="D4212" t="e">
            <v>#REF!</v>
          </cell>
          <cell r="J4212" t="e">
            <v>#REF!</v>
          </cell>
          <cell r="O4212" t="e">
            <v>#REF!</v>
          </cell>
          <cell r="P4212" t="e">
            <v>#REF!</v>
          </cell>
        </row>
        <row r="4213">
          <cell r="D4213" t="e">
            <v>#REF!</v>
          </cell>
          <cell r="J4213" t="e">
            <v>#REF!</v>
          </cell>
          <cell r="O4213" t="e">
            <v>#REF!</v>
          </cell>
          <cell r="P4213" t="e">
            <v>#REF!</v>
          </cell>
        </row>
        <row r="4214">
          <cell r="D4214" t="e">
            <v>#REF!</v>
          </cell>
          <cell r="J4214" t="e">
            <v>#REF!</v>
          </cell>
          <cell r="O4214" t="e">
            <v>#REF!</v>
          </cell>
          <cell r="P4214" t="e">
            <v>#REF!</v>
          </cell>
        </row>
        <row r="4215">
          <cell r="D4215" t="e">
            <v>#REF!</v>
          </cell>
          <cell r="J4215" t="e">
            <v>#REF!</v>
          </cell>
          <cell r="O4215" t="e">
            <v>#REF!</v>
          </cell>
          <cell r="P4215" t="e">
            <v>#REF!</v>
          </cell>
        </row>
        <row r="4216">
          <cell r="D4216" t="e">
            <v>#REF!</v>
          </cell>
          <cell r="J4216" t="e">
            <v>#REF!</v>
          </cell>
          <cell r="O4216" t="e">
            <v>#REF!</v>
          </cell>
          <cell r="P4216" t="e">
            <v>#REF!</v>
          </cell>
        </row>
        <row r="4217">
          <cell r="D4217" t="e">
            <v>#REF!</v>
          </cell>
          <cell r="J4217" t="e">
            <v>#REF!</v>
          </cell>
          <cell r="O4217" t="e">
            <v>#REF!</v>
          </cell>
          <cell r="P4217" t="e">
            <v>#REF!</v>
          </cell>
        </row>
        <row r="4218">
          <cell r="D4218" t="e">
            <v>#REF!</v>
          </cell>
          <cell r="J4218" t="e">
            <v>#REF!</v>
          </cell>
          <cell r="O4218" t="e">
            <v>#REF!</v>
          </cell>
          <cell r="P4218" t="e">
            <v>#REF!</v>
          </cell>
        </row>
        <row r="4219">
          <cell r="D4219" t="e">
            <v>#REF!</v>
          </cell>
          <cell r="J4219" t="e">
            <v>#REF!</v>
          </cell>
          <cell r="O4219" t="e">
            <v>#REF!</v>
          </cell>
          <cell r="P4219" t="e">
            <v>#REF!</v>
          </cell>
        </row>
        <row r="4220">
          <cell r="D4220" t="e">
            <v>#REF!</v>
          </cell>
          <cell r="J4220" t="e">
            <v>#REF!</v>
          </cell>
          <cell r="O4220" t="e">
            <v>#REF!</v>
          </cell>
          <cell r="P4220" t="e">
            <v>#REF!</v>
          </cell>
        </row>
        <row r="4221">
          <cell r="D4221" t="e">
            <v>#REF!</v>
          </cell>
          <cell r="J4221" t="e">
            <v>#REF!</v>
          </cell>
          <cell r="O4221" t="e">
            <v>#REF!</v>
          </cell>
          <cell r="P4221" t="e">
            <v>#REF!</v>
          </cell>
        </row>
        <row r="4222">
          <cell r="D4222" t="e">
            <v>#REF!</v>
          </cell>
          <cell r="J4222" t="e">
            <v>#REF!</v>
          </cell>
          <cell r="O4222" t="e">
            <v>#REF!</v>
          </cell>
          <cell r="P4222" t="e">
            <v>#REF!</v>
          </cell>
        </row>
        <row r="4223">
          <cell r="D4223" t="e">
            <v>#REF!</v>
          </cell>
          <cell r="J4223" t="e">
            <v>#REF!</v>
          </cell>
          <cell r="O4223" t="e">
            <v>#REF!</v>
          </cell>
          <cell r="P4223" t="e">
            <v>#REF!</v>
          </cell>
        </row>
        <row r="4224">
          <cell r="D4224" t="e">
            <v>#REF!</v>
          </cell>
          <cell r="J4224" t="e">
            <v>#REF!</v>
          </cell>
          <cell r="O4224" t="e">
            <v>#REF!</v>
          </cell>
          <cell r="P4224" t="e">
            <v>#REF!</v>
          </cell>
        </row>
        <row r="4225">
          <cell r="D4225" t="e">
            <v>#REF!</v>
          </cell>
          <cell r="J4225" t="e">
            <v>#REF!</v>
          </cell>
          <cell r="O4225" t="e">
            <v>#REF!</v>
          </cell>
          <cell r="P4225" t="e">
            <v>#REF!</v>
          </cell>
        </row>
        <row r="4226">
          <cell r="D4226" t="e">
            <v>#REF!</v>
          </cell>
          <cell r="J4226" t="e">
            <v>#REF!</v>
          </cell>
          <cell r="O4226" t="e">
            <v>#REF!</v>
          </cell>
          <cell r="P4226" t="e">
            <v>#REF!</v>
          </cell>
        </row>
        <row r="4227">
          <cell r="D4227" t="e">
            <v>#REF!</v>
          </cell>
          <cell r="J4227" t="e">
            <v>#REF!</v>
          </cell>
          <cell r="O4227" t="e">
            <v>#REF!</v>
          </cell>
          <cell r="P4227" t="e">
            <v>#REF!</v>
          </cell>
        </row>
        <row r="4228">
          <cell r="D4228" t="e">
            <v>#REF!</v>
          </cell>
          <cell r="J4228" t="e">
            <v>#REF!</v>
          </cell>
          <cell r="O4228" t="e">
            <v>#REF!</v>
          </cell>
          <cell r="P4228" t="e">
            <v>#REF!</v>
          </cell>
        </row>
        <row r="4229">
          <cell r="D4229" t="e">
            <v>#REF!</v>
          </cell>
          <cell r="J4229" t="e">
            <v>#REF!</v>
          </cell>
          <cell r="O4229" t="e">
            <v>#REF!</v>
          </cell>
          <cell r="P4229" t="e">
            <v>#REF!</v>
          </cell>
        </row>
        <row r="4230">
          <cell r="D4230" t="e">
            <v>#REF!</v>
          </cell>
          <cell r="J4230" t="e">
            <v>#REF!</v>
          </cell>
          <cell r="O4230" t="e">
            <v>#REF!</v>
          </cell>
          <cell r="P4230" t="e">
            <v>#REF!</v>
          </cell>
        </row>
        <row r="4231">
          <cell r="D4231" t="e">
            <v>#REF!</v>
          </cell>
          <cell r="J4231" t="e">
            <v>#REF!</v>
          </cell>
          <cell r="O4231" t="e">
            <v>#REF!</v>
          </cell>
          <cell r="P4231" t="e">
            <v>#REF!</v>
          </cell>
        </row>
        <row r="4232">
          <cell r="D4232" t="e">
            <v>#REF!</v>
          </cell>
          <cell r="J4232" t="e">
            <v>#REF!</v>
          </cell>
          <cell r="O4232" t="e">
            <v>#REF!</v>
          </cell>
          <cell r="P4232" t="e">
            <v>#REF!</v>
          </cell>
        </row>
        <row r="4233">
          <cell r="D4233" t="e">
            <v>#REF!</v>
          </cell>
          <cell r="J4233" t="e">
            <v>#REF!</v>
          </cell>
          <cell r="O4233" t="e">
            <v>#REF!</v>
          </cell>
          <cell r="P4233" t="e">
            <v>#REF!</v>
          </cell>
        </row>
        <row r="4234">
          <cell r="D4234" t="e">
            <v>#REF!</v>
          </cell>
          <cell r="J4234" t="e">
            <v>#REF!</v>
          </cell>
          <cell r="O4234" t="e">
            <v>#REF!</v>
          </cell>
          <cell r="P4234" t="e">
            <v>#REF!</v>
          </cell>
        </row>
        <row r="4235">
          <cell r="D4235" t="e">
            <v>#REF!</v>
          </cell>
          <cell r="J4235" t="e">
            <v>#REF!</v>
          </cell>
          <cell r="O4235" t="e">
            <v>#REF!</v>
          </cell>
          <cell r="P4235" t="e">
            <v>#REF!</v>
          </cell>
        </row>
        <row r="4236">
          <cell r="D4236" t="e">
            <v>#REF!</v>
          </cell>
          <cell r="J4236" t="e">
            <v>#REF!</v>
          </cell>
          <cell r="O4236" t="e">
            <v>#REF!</v>
          </cell>
          <cell r="P4236" t="e">
            <v>#REF!</v>
          </cell>
        </row>
        <row r="4237">
          <cell r="D4237" t="e">
            <v>#REF!</v>
          </cell>
          <cell r="J4237" t="e">
            <v>#REF!</v>
          </cell>
          <cell r="O4237" t="e">
            <v>#REF!</v>
          </cell>
          <cell r="P4237" t="e">
            <v>#REF!</v>
          </cell>
        </row>
        <row r="4238">
          <cell r="D4238" t="e">
            <v>#REF!</v>
          </cell>
          <cell r="J4238" t="e">
            <v>#REF!</v>
          </cell>
          <cell r="O4238" t="e">
            <v>#REF!</v>
          </cell>
          <cell r="P4238" t="e">
            <v>#REF!</v>
          </cell>
        </row>
        <row r="4239">
          <cell r="D4239" t="e">
            <v>#REF!</v>
          </cell>
          <cell r="J4239" t="e">
            <v>#REF!</v>
          </cell>
          <cell r="O4239" t="e">
            <v>#REF!</v>
          </cell>
          <cell r="P4239" t="e">
            <v>#REF!</v>
          </cell>
        </row>
        <row r="4240">
          <cell r="D4240" t="e">
            <v>#REF!</v>
          </cell>
          <cell r="J4240" t="e">
            <v>#REF!</v>
          </cell>
          <cell r="O4240" t="e">
            <v>#REF!</v>
          </cell>
          <cell r="P4240" t="e">
            <v>#REF!</v>
          </cell>
        </row>
        <row r="4241">
          <cell r="D4241" t="e">
            <v>#REF!</v>
          </cell>
          <cell r="J4241" t="e">
            <v>#REF!</v>
          </cell>
          <cell r="O4241" t="e">
            <v>#REF!</v>
          </cell>
          <cell r="P4241" t="e">
            <v>#REF!</v>
          </cell>
        </row>
        <row r="4242">
          <cell r="D4242" t="e">
            <v>#REF!</v>
          </cell>
          <cell r="J4242" t="e">
            <v>#REF!</v>
          </cell>
          <cell r="O4242" t="e">
            <v>#REF!</v>
          </cell>
          <cell r="P4242" t="e">
            <v>#REF!</v>
          </cell>
        </row>
        <row r="4243">
          <cell r="D4243" t="e">
            <v>#REF!</v>
          </cell>
          <cell r="J4243" t="e">
            <v>#REF!</v>
          </cell>
          <cell r="O4243" t="e">
            <v>#REF!</v>
          </cell>
          <cell r="P4243" t="e">
            <v>#REF!</v>
          </cell>
        </row>
        <row r="4244">
          <cell r="D4244" t="e">
            <v>#REF!</v>
          </cell>
          <cell r="J4244" t="e">
            <v>#REF!</v>
          </cell>
          <cell r="O4244" t="e">
            <v>#REF!</v>
          </cell>
          <cell r="P4244" t="e">
            <v>#REF!</v>
          </cell>
        </row>
        <row r="4245">
          <cell r="D4245" t="e">
            <v>#REF!</v>
          </cell>
          <cell r="J4245" t="e">
            <v>#REF!</v>
          </cell>
          <cell r="O4245" t="e">
            <v>#REF!</v>
          </cell>
          <cell r="P4245" t="e">
            <v>#REF!</v>
          </cell>
        </row>
        <row r="4246">
          <cell r="D4246" t="e">
            <v>#REF!</v>
          </cell>
          <cell r="J4246" t="e">
            <v>#REF!</v>
          </cell>
          <cell r="O4246" t="e">
            <v>#REF!</v>
          </cell>
          <cell r="P4246" t="e">
            <v>#REF!</v>
          </cell>
        </row>
        <row r="4247">
          <cell r="D4247" t="e">
            <v>#REF!</v>
          </cell>
          <cell r="J4247" t="e">
            <v>#REF!</v>
          </cell>
          <cell r="O4247" t="e">
            <v>#REF!</v>
          </cell>
          <cell r="P4247" t="e">
            <v>#REF!</v>
          </cell>
        </row>
        <row r="4248">
          <cell r="D4248" t="e">
            <v>#REF!</v>
          </cell>
          <cell r="J4248" t="e">
            <v>#REF!</v>
          </cell>
          <cell r="O4248" t="e">
            <v>#REF!</v>
          </cell>
          <cell r="P4248" t="e">
            <v>#REF!</v>
          </cell>
        </row>
        <row r="4249">
          <cell r="D4249" t="e">
            <v>#REF!</v>
          </cell>
          <cell r="J4249" t="e">
            <v>#REF!</v>
          </cell>
          <cell r="O4249" t="e">
            <v>#REF!</v>
          </cell>
          <cell r="P4249" t="e">
            <v>#REF!</v>
          </cell>
        </row>
        <row r="4250">
          <cell r="D4250" t="e">
            <v>#REF!</v>
          </cell>
          <cell r="J4250" t="e">
            <v>#REF!</v>
          </cell>
          <cell r="O4250" t="e">
            <v>#REF!</v>
          </cell>
          <cell r="P4250" t="e">
            <v>#REF!</v>
          </cell>
        </row>
        <row r="4251">
          <cell r="D4251" t="e">
            <v>#REF!</v>
          </cell>
          <cell r="J4251" t="e">
            <v>#REF!</v>
          </cell>
          <cell r="O4251" t="e">
            <v>#REF!</v>
          </cell>
          <cell r="P4251" t="e">
            <v>#REF!</v>
          </cell>
        </row>
        <row r="4252">
          <cell r="D4252" t="e">
            <v>#REF!</v>
          </cell>
          <cell r="J4252" t="e">
            <v>#REF!</v>
          </cell>
          <cell r="O4252" t="e">
            <v>#REF!</v>
          </cell>
          <cell r="P4252" t="e">
            <v>#REF!</v>
          </cell>
        </row>
        <row r="4253">
          <cell r="D4253" t="e">
            <v>#REF!</v>
          </cell>
          <cell r="J4253" t="e">
            <v>#REF!</v>
          </cell>
          <cell r="O4253" t="e">
            <v>#REF!</v>
          </cell>
          <cell r="P4253" t="e">
            <v>#REF!</v>
          </cell>
        </row>
        <row r="4254">
          <cell r="D4254" t="e">
            <v>#REF!</v>
          </cell>
          <cell r="J4254" t="e">
            <v>#REF!</v>
          </cell>
          <cell r="O4254" t="e">
            <v>#REF!</v>
          </cell>
          <cell r="P4254" t="e">
            <v>#REF!</v>
          </cell>
        </row>
        <row r="4255">
          <cell r="D4255" t="e">
            <v>#REF!</v>
          </cell>
          <cell r="J4255" t="e">
            <v>#REF!</v>
          </cell>
          <cell r="O4255" t="e">
            <v>#REF!</v>
          </cell>
          <cell r="P4255" t="e">
            <v>#REF!</v>
          </cell>
        </row>
        <row r="4256">
          <cell r="D4256" t="e">
            <v>#REF!</v>
          </cell>
          <cell r="J4256" t="e">
            <v>#REF!</v>
          </cell>
          <cell r="O4256" t="e">
            <v>#REF!</v>
          </cell>
          <cell r="P4256" t="e">
            <v>#REF!</v>
          </cell>
        </row>
        <row r="4257">
          <cell r="D4257" t="e">
            <v>#REF!</v>
          </cell>
          <cell r="J4257" t="e">
            <v>#REF!</v>
          </cell>
          <cell r="O4257" t="e">
            <v>#REF!</v>
          </cell>
          <cell r="P4257" t="e">
            <v>#REF!</v>
          </cell>
        </row>
        <row r="4258">
          <cell r="D4258" t="e">
            <v>#REF!</v>
          </cell>
          <cell r="J4258" t="e">
            <v>#REF!</v>
          </cell>
          <cell r="O4258" t="e">
            <v>#REF!</v>
          </cell>
          <cell r="P4258" t="e">
            <v>#REF!</v>
          </cell>
        </row>
        <row r="4259">
          <cell r="D4259" t="e">
            <v>#REF!</v>
          </cell>
          <cell r="J4259" t="e">
            <v>#REF!</v>
          </cell>
          <cell r="O4259" t="e">
            <v>#REF!</v>
          </cell>
          <cell r="P4259" t="e">
            <v>#REF!</v>
          </cell>
        </row>
        <row r="4260">
          <cell r="D4260" t="e">
            <v>#REF!</v>
          </cell>
          <cell r="J4260" t="e">
            <v>#REF!</v>
          </cell>
          <cell r="O4260" t="e">
            <v>#REF!</v>
          </cell>
          <cell r="P4260" t="e">
            <v>#REF!</v>
          </cell>
        </row>
        <row r="4261">
          <cell r="D4261" t="e">
            <v>#REF!</v>
          </cell>
          <cell r="J4261" t="e">
            <v>#REF!</v>
          </cell>
          <cell r="O4261" t="e">
            <v>#REF!</v>
          </cell>
          <cell r="P4261" t="e">
            <v>#REF!</v>
          </cell>
        </row>
        <row r="4262">
          <cell r="D4262" t="e">
            <v>#REF!</v>
          </cell>
          <cell r="J4262" t="e">
            <v>#REF!</v>
          </cell>
          <cell r="O4262" t="e">
            <v>#REF!</v>
          </cell>
          <cell r="P4262" t="e">
            <v>#REF!</v>
          </cell>
        </row>
        <row r="4263">
          <cell r="D4263" t="e">
            <v>#REF!</v>
          </cell>
          <cell r="J4263" t="e">
            <v>#REF!</v>
          </cell>
          <cell r="O4263" t="e">
            <v>#REF!</v>
          </cell>
          <cell r="P4263" t="e">
            <v>#REF!</v>
          </cell>
        </row>
        <row r="4264">
          <cell r="D4264" t="e">
            <v>#REF!</v>
          </cell>
          <cell r="J4264" t="e">
            <v>#REF!</v>
          </cell>
          <cell r="O4264" t="e">
            <v>#REF!</v>
          </cell>
          <cell r="P4264" t="e">
            <v>#REF!</v>
          </cell>
        </row>
        <row r="4265">
          <cell r="D4265" t="e">
            <v>#REF!</v>
          </cell>
          <cell r="J4265" t="e">
            <v>#REF!</v>
          </cell>
          <cell r="O4265" t="e">
            <v>#REF!</v>
          </cell>
          <cell r="P4265" t="e">
            <v>#REF!</v>
          </cell>
        </row>
        <row r="4266">
          <cell r="D4266" t="e">
            <v>#REF!</v>
          </cell>
          <cell r="J4266" t="e">
            <v>#REF!</v>
          </cell>
          <cell r="O4266" t="e">
            <v>#REF!</v>
          </cell>
          <cell r="P4266" t="e">
            <v>#REF!</v>
          </cell>
        </row>
        <row r="4267">
          <cell r="D4267" t="e">
            <v>#REF!</v>
          </cell>
          <cell r="J4267" t="e">
            <v>#REF!</v>
          </cell>
          <cell r="O4267" t="e">
            <v>#REF!</v>
          </cell>
          <cell r="P4267" t="e">
            <v>#REF!</v>
          </cell>
        </row>
        <row r="4268">
          <cell r="D4268" t="e">
            <v>#REF!</v>
          </cell>
          <cell r="J4268" t="e">
            <v>#REF!</v>
          </cell>
          <cell r="O4268" t="e">
            <v>#REF!</v>
          </cell>
          <cell r="P4268" t="e">
            <v>#REF!</v>
          </cell>
        </row>
        <row r="4269">
          <cell r="D4269" t="e">
            <v>#REF!</v>
          </cell>
          <cell r="J4269" t="e">
            <v>#REF!</v>
          </cell>
          <cell r="O4269" t="e">
            <v>#REF!</v>
          </cell>
          <cell r="P4269" t="e">
            <v>#REF!</v>
          </cell>
        </row>
        <row r="4270">
          <cell r="D4270" t="e">
            <v>#REF!</v>
          </cell>
          <cell r="J4270" t="e">
            <v>#REF!</v>
          </cell>
          <cell r="O4270" t="e">
            <v>#REF!</v>
          </cell>
          <cell r="P4270" t="e">
            <v>#REF!</v>
          </cell>
        </row>
        <row r="4271">
          <cell r="D4271" t="e">
            <v>#REF!</v>
          </cell>
          <cell r="J4271" t="e">
            <v>#REF!</v>
          </cell>
          <cell r="O4271" t="e">
            <v>#REF!</v>
          </cell>
          <cell r="P4271" t="e">
            <v>#REF!</v>
          </cell>
        </row>
        <row r="4272">
          <cell r="D4272" t="e">
            <v>#REF!</v>
          </cell>
          <cell r="J4272" t="e">
            <v>#REF!</v>
          </cell>
          <cell r="O4272" t="e">
            <v>#REF!</v>
          </cell>
          <cell r="P4272" t="e">
            <v>#REF!</v>
          </cell>
        </row>
        <row r="4273">
          <cell r="D4273" t="e">
            <v>#REF!</v>
          </cell>
          <cell r="J4273" t="e">
            <v>#REF!</v>
          </cell>
          <cell r="O4273" t="e">
            <v>#REF!</v>
          </cell>
          <cell r="P4273" t="e">
            <v>#REF!</v>
          </cell>
        </row>
        <row r="4274">
          <cell r="D4274" t="e">
            <v>#REF!</v>
          </cell>
          <cell r="J4274" t="e">
            <v>#REF!</v>
          </cell>
          <cell r="O4274" t="e">
            <v>#REF!</v>
          </cell>
          <cell r="P4274" t="e">
            <v>#REF!</v>
          </cell>
        </row>
        <row r="4275">
          <cell r="D4275" t="e">
            <v>#REF!</v>
          </cell>
          <cell r="J4275" t="e">
            <v>#REF!</v>
          </cell>
          <cell r="O4275" t="e">
            <v>#REF!</v>
          </cell>
          <cell r="P4275" t="e">
            <v>#REF!</v>
          </cell>
        </row>
        <row r="4276">
          <cell r="D4276" t="e">
            <v>#REF!</v>
          </cell>
          <cell r="J4276" t="e">
            <v>#REF!</v>
          </cell>
          <cell r="O4276" t="e">
            <v>#REF!</v>
          </cell>
          <cell r="P4276" t="e">
            <v>#REF!</v>
          </cell>
        </row>
        <row r="4277">
          <cell r="D4277" t="e">
            <v>#REF!</v>
          </cell>
          <cell r="J4277" t="e">
            <v>#REF!</v>
          </cell>
          <cell r="O4277" t="e">
            <v>#REF!</v>
          </cell>
          <cell r="P4277" t="e">
            <v>#REF!</v>
          </cell>
        </row>
        <row r="4278">
          <cell r="D4278" t="e">
            <v>#REF!</v>
          </cell>
          <cell r="J4278" t="e">
            <v>#REF!</v>
          </cell>
          <cell r="O4278" t="e">
            <v>#REF!</v>
          </cell>
          <cell r="P4278" t="e">
            <v>#REF!</v>
          </cell>
        </row>
        <row r="4279">
          <cell r="D4279" t="e">
            <v>#REF!</v>
          </cell>
          <cell r="J4279" t="e">
            <v>#REF!</v>
          </cell>
          <cell r="O4279" t="e">
            <v>#REF!</v>
          </cell>
          <cell r="P4279" t="e">
            <v>#REF!</v>
          </cell>
        </row>
        <row r="4280">
          <cell r="D4280" t="e">
            <v>#REF!</v>
          </cell>
          <cell r="J4280" t="e">
            <v>#REF!</v>
          </cell>
          <cell r="O4280" t="e">
            <v>#REF!</v>
          </cell>
          <cell r="P4280" t="e">
            <v>#REF!</v>
          </cell>
        </row>
        <row r="4281">
          <cell r="D4281" t="e">
            <v>#REF!</v>
          </cell>
          <cell r="J4281" t="e">
            <v>#REF!</v>
          </cell>
          <cell r="O4281" t="e">
            <v>#REF!</v>
          </cell>
          <cell r="P4281" t="e">
            <v>#REF!</v>
          </cell>
        </row>
        <row r="4282">
          <cell r="D4282" t="e">
            <v>#REF!</v>
          </cell>
          <cell r="J4282" t="e">
            <v>#REF!</v>
          </cell>
          <cell r="O4282" t="e">
            <v>#REF!</v>
          </cell>
          <cell r="P4282" t="e">
            <v>#REF!</v>
          </cell>
        </row>
        <row r="4283">
          <cell r="D4283" t="e">
            <v>#REF!</v>
          </cell>
          <cell r="J4283" t="e">
            <v>#REF!</v>
          </cell>
          <cell r="O4283" t="e">
            <v>#REF!</v>
          </cell>
          <cell r="P4283" t="e">
            <v>#REF!</v>
          </cell>
        </row>
        <row r="4284">
          <cell r="D4284" t="e">
            <v>#REF!</v>
          </cell>
          <cell r="J4284" t="e">
            <v>#REF!</v>
          </cell>
          <cell r="O4284" t="e">
            <v>#REF!</v>
          </cell>
          <cell r="P4284" t="e">
            <v>#REF!</v>
          </cell>
        </row>
        <row r="4285">
          <cell r="D4285" t="e">
            <v>#REF!</v>
          </cell>
          <cell r="J4285" t="e">
            <v>#REF!</v>
          </cell>
          <cell r="O4285" t="e">
            <v>#REF!</v>
          </cell>
          <cell r="P4285" t="e">
            <v>#REF!</v>
          </cell>
        </row>
        <row r="4286">
          <cell r="D4286" t="e">
            <v>#REF!</v>
          </cell>
          <cell r="J4286" t="e">
            <v>#REF!</v>
          </cell>
          <cell r="O4286" t="e">
            <v>#REF!</v>
          </cell>
          <cell r="P4286" t="e">
            <v>#REF!</v>
          </cell>
        </row>
        <row r="4287">
          <cell r="D4287" t="e">
            <v>#REF!</v>
          </cell>
          <cell r="J4287" t="e">
            <v>#REF!</v>
          </cell>
          <cell r="O4287" t="e">
            <v>#REF!</v>
          </cell>
          <cell r="P4287" t="e">
            <v>#REF!</v>
          </cell>
        </row>
        <row r="4288">
          <cell r="D4288" t="e">
            <v>#REF!</v>
          </cell>
          <cell r="J4288" t="e">
            <v>#REF!</v>
          </cell>
          <cell r="O4288" t="e">
            <v>#REF!</v>
          </cell>
          <cell r="P4288" t="e">
            <v>#REF!</v>
          </cell>
        </row>
        <row r="4289">
          <cell r="D4289" t="e">
            <v>#REF!</v>
          </cell>
          <cell r="J4289" t="e">
            <v>#REF!</v>
          </cell>
          <cell r="O4289" t="e">
            <v>#REF!</v>
          </cell>
          <cell r="P4289" t="e">
            <v>#REF!</v>
          </cell>
        </row>
        <row r="4290">
          <cell r="D4290" t="e">
            <v>#REF!</v>
          </cell>
          <cell r="J4290" t="e">
            <v>#REF!</v>
          </cell>
          <cell r="O4290" t="e">
            <v>#REF!</v>
          </cell>
          <cell r="P4290" t="e">
            <v>#REF!</v>
          </cell>
        </row>
        <row r="4291">
          <cell r="D4291" t="e">
            <v>#REF!</v>
          </cell>
          <cell r="J4291" t="e">
            <v>#REF!</v>
          </cell>
          <cell r="O4291" t="e">
            <v>#REF!</v>
          </cell>
          <cell r="P4291" t="e">
            <v>#REF!</v>
          </cell>
        </row>
        <row r="4292">
          <cell r="D4292" t="e">
            <v>#REF!</v>
          </cell>
          <cell r="J4292" t="e">
            <v>#REF!</v>
          </cell>
          <cell r="O4292" t="e">
            <v>#REF!</v>
          </cell>
          <cell r="P4292" t="e">
            <v>#REF!</v>
          </cell>
        </row>
        <row r="4293">
          <cell r="D4293" t="e">
            <v>#REF!</v>
          </cell>
          <cell r="J4293" t="e">
            <v>#REF!</v>
          </cell>
          <cell r="O4293" t="e">
            <v>#REF!</v>
          </cell>
          <cell r="P4293" t="e">
            <v>#REF!</v>
          </cell>
        </row>
        <row r="4294">
          <cell r="D4294" t="e">
            <v>#REF!</v>
          </cell>
          <cell r="J4294" t="e">
            <v>#REF!</v>
          </cell>
          <cell r="O4294" t="e">
            <v>#REF!</v>
          </cell>
          <cell r="P4294" t="e">
            <v>#REF!</v>
          </cell>
        </row>
        <row r="4295">
          <cell r="D4295" t="e">
            <v>#REF!</v>
          </cell>
          <cell r="J4295" t="e">
            <v>#REF!</v>
          </cell>
          <cell r="O4295" t="e">
            <v>#REF!</v>
          </cell>
          <cell r="P4295" t="e">
            <v>#REF!</v>
          </cell>
        </row>
        <row r="4296">
          <cell r="D4296" t="e">
            <v>#REF!</v>
          </cell>
          <cell r="J4296" t="e">
            <v>#REF!</v>
          </cell>
          <cell r="O4296" t="e">
            <v>#REF!</v>
          </cell>
          <cell r="P4296" t="e">
            <v>#REF!</v>
          </cell>
        </row>
        <row r="4297">
          <cell r="D4297" t="e">
            <v>#REF!</v>
          </cell>
          <cell r="J4297" t="e">
            <v>#REF!</v>
          </cell>
          <cell r="O4297" t="e">
            <v>#REF!</v>
          </cell>
          <cell r="P4297" t="e">
            <v>#REF!</v>
          </cell>
        </row>
        <row r="4298">
          <cell r="D4298" t="e">
            <v>#REF!</v>
          </cell>
          <cell r="J4298" t="e">
            <v>#REF!</v>
          </cell>
          <cell r="O4298" t="e">
            <v>#REF!</v>
          </cell>
          <cell r="P4298" t="e">
            <v>#REF!</v>
          </cell>
        </row>
        <row r="4299">
          <cell r="D4299" t="e">
            <v>#REF!</v>
          </cell>
          <cell r="J4299" t="e">
            <v>#REF!</v>
          </cell>
          <cell r="O4299" t="e">
            <v>#REF!</v>
          </cell>
          <cell r="P4299" t="e">
            <v>#REF!</v>
          </cell>
        </row>
        <row r="4300">
          <cell r="D4300" t="e">
            <v>#REF!</v>
          </cell>
          <cell r="J4300" t="e">
            <v>#REF!</v>
          </cell>
          <cell r="O4300" t="e">
            <v>#REF!</v>
          </cell>
          <cell r="P4300" t="e">
            <v>#REF!</v>
          </cell>
        </row>
        <row r="4301">
          <cell r="D4301" t="e">
            <v>#REF!</v>
          </cell>
          <cell r="J4301" t="e">
            <v>#REF!</v>
          </cell>
          <cell r="O4301" t="e">
            <v>#REF!</v>
          </cell>
          <cell r="P4301" t="e">
            <v>#REF!</v>
          </cell>
        </row>
        <row r="4302">
          <cell r="D4302" t="e">
            <v>#REF!</v>
          </cell>
          <cell r="J4302" t="e">
            <v>#REF!</v>
          </cell>
          <cell r="O4302" t="e">
            <v>#REF!</v>
          </cell>
          <cell r="P4302" t="e">
            <v>#REF!</v>
          </cell>
        </row>
        <row r="4303">
          <cell r="D4303" t="e">
            <v>#REF!</v>
          </cell>
          <cell r="J4303" t="e">
            <v>#REF!</v>
          </cell>
          <cell r="O4303" t="e">
            <v>#REF!</v>
          </cell>
          <cell r="P4303" t="e">
            <v>#REF!</v>
          </cell>
        </row>
        <row r="4304">
          <cell r="D4304" t="e">
            <v>#REF!</v>
          </cell>
          <cell r="J4304" t="e">
            <v>#REF!</v>
          </cell>
          <cell r="O4304" t="e">
            <v>#REF!</v>
          </cell>
          <cell r="P4304" t="e">
            <v>#REF!</v>
          </cell>
        </row>
        <row r="4305">
          <cell r="D4305" t="e">
            <v>#REF!</v>
          </cell>
          <cell r="J4305" t="e">
            <v>#REF!</v>
          </cell>
          <cell r="O4305" t="e">
            <v>#REF!</v>
          </cell>
          <cell r="P4305" t="e">
            <v>#REF!</v>
          </cell>
        </row>
        <row r="4306">
          <cell r="D4306" t="e">
            <v>#REF!</v>
          </cell>
          <cell r="J4306" t="e">
            <v>#REF!</v>
          </cell>
          <cell r="O4306" t="e">
            <v>#REF!</v>
          </cell>
          <cell r="P4306" t="e">
            <v>#REF!</v>
          </cell>
        </row>
        <row r="4307">
          <cell r="D4307" t="e">
            <v>#REF!</v>
          </cell>
          <cell r="J4307" t="e">
            <v>#REF!</v>
          </cell>
          <cell r="O4307" t="e">
            <v>#REF!</v>
          </cell>
          <cell r="P4307" t="e">
            <v>#REF!</v>
          </cell>
        </row>
        <row r="4308">
          <cell r="D4308" t="e">
            <v>#REF!</v>
          </cell>
          <cell r="J4308" t="e">
            <v>#REF!</v>
          </cell>
          <cell r="O4308" t="e">
            <v>#REF!</v>
          </cell>
          <cell r="P4308" t="e">
            <v>#REF!</v>
          </cell>
        </row>
        <row r="4309">
          <cell r="D4309" t="e">
            <v>#REF!</v>
          </cell>
          <cell r="J4309" t="e">
            <v>#REF!</v>
          </cell>
          <cell r="O4309" t="e">
            <v>#REF!</v>
          </cell>
          <cell r="P4309" t="e">
            <v>#REF!</v>
          </cell>
        </row>
        <row r="4310">
          <cell r="D4310" t="e">
            <v>#REF!</v>
          </cell>
          <cell r="J4310" t="e">
            <v>#REF!</v>
          </cell>
          <cell r="O4310" t="e">
            <v>#REF!</v>
          </cell>
          <cell r="P4310" t="e">
            <v>#REF!</v>
          </cell>
        </row>
        <row r="4311">
          <cell r="D4311" t="e">
            <v>#REF!</v>
          </cell>
          <cell r="J4311" t="e">
            <v>#REF!</v>
          </cell>
          <cell r="O4311" t="e">
            <v>#REF!</v>
          </cell>
          <cell r="P4311" t="e">
            <v>#REF!</v>
          </cell>
        </row>
        <row r="4312">
          <cell r="D4312" t="e">
            <v>#REF!</v>
          </cell>
          <cell r="J4312" t="e">
            <v>#REF!</v>
          </cell>
          <cell r="O4312" t="e">
            <v>#REF!</v>
          </cell>
          <cell r="P4312" t="e">
            <v>#REF!</v>
          </cell>
        </row>
        <row r="4313">
          <cell r="D4313" t="e">
            <v>#REF!</v>
          </cell>
          <cell r="J4313" t="e">
            <v>#REF!</v>
          </cell>
          <cell r="O4313" t="e">
            <v>#REF!</v>
          </cell>
          <cell r="P4313" t="e">
            <v>#REF!</v>
          </cell>
        </row>
        <row r="4314">
          <cell r="D4314" t="e">
            <v>#REF!</v>
          </cell>
          <cell r="J4314" t="e">
            <v>#REF!</v>
          </cell>
          <cell r="O4314" t="e">
            <v>#REF!</v>
          </cell>
          <cell r="P4314" t="e">
            <v>#REF!</v>
          </cell>
        </row>
        <row r="4315">
          <cell r="D4315" t="e">
            <v>#REF!</v>
          </cell>
          <cell r="J4315" t="e">
            <v>#REF!</v>
          </cell>
          <cell r="O4315" t="e">
            <v>#REF!</v>
          </cell>
          <cell r="P4315" t="e">
            <v>#REF!</v>
          </cell>
        </row>
        <row r="4316">
          <cell r="D4316" t="e">
            <v>#REF!</v>
          </cell>
          <cell r="J4316" t="e">
            <v>#REF!</v>
          </cell>
          <cell r="O4316" t="e">
            <v>#REF!</v>
          </cell>
          <cell r="P4316" t="e">
            <v>#REF!</v>
          </cell>
        </row>
        <row r="4317">
          <cell r="D4317" t="e">
            <v>#REF!</v>
          </cell>
          <cell r="J4317" t="e">
            <v>#REF!</v>
          </cell>
          <cell r="O4317" t="e">
            <v>#REF!</v>
          </cell>
          <cell r="P4317" t="e">
            <v>#REF!</v>
          </cell>
        </row>
        <row r="4318">
          <cell r="D4318" t="e">
            <v>#REF!</v>
          </cell>
          <cell r="J4318" t="e">
            <v>#REF!</v>
          </cell>
          <cell r="O4318" t="e">
            <v>#REF!</v>
          </cell>
          <cell r="P4318" t="e">
            <v>#REF!</v>
          </cell>
        </row>
        <row r="4319">
          <cell r="D4319" t="e">
            <v>#REF!</v>
          </cell>
          <cell r="J4319" t="e">
            <v>#REF!</v>
          </cell>
          <cell r="O4319" t="e">
            <v>#REF!</v>
          </cell>
          <cell r="P4319" t="e">
            <v>#REF!</v>
          </cell>
        </row>
        <row r="4320">
          <cell r="D4320" t="e">
            <v>#REF!</v>
          </cell>
          <cell r="J4320" t="e">
            <v>#REF!</v>
          </cell>
          <cell r="O4320" t="e">
            <v>#REF!</v>
          </cell>
          <cell r="P4320" t="e">
            <v>#REF!</v>
          </cell>
        </row>
        <row r="4321">
          <cell r="D4321" t="e">
            <v>#REF!</v>
          </cell>
          <cell r="J4321" t="e">
            <v>#REF!</v>
          </cell>
          <cell r="O4321" t="e">
            <v>#REF!</v>
          </cell>
          <cell r="P4321" t="e">
            <v>#REF!</v>
          </cell>
        </row>
        <row r="4322">
          <cell r="D4322" t="e">
            <v>#REF!</v>
          </cell>
          <cell r="J4322" t="e">
            <v>#REF!</v>
          </cell>
          <cell r="O4322" t="e">
            <v>#REF!</v>
          </cell>
          <cell r="P4322" t="e">
            <v>#REF!</v>
          </cell>
        </row>
        <row r="4323">
          <cell r="D4323" t="e">
            <v>#REF!</v>
          </cell>
          <cell r="J4323" t="e">
            <v>#REF!</v>
          </cell>
          <cell r="O4323" t="e">
            <v>#REF!</v>
          </cell>
          <cell r="P4323" t="e">
            <v>#REF!</v>
          </cell>
        </row>
        <row r="4324">
          <cell r="D4324" t="e">
            <v>#REF!</v>
          </cell>
          <cell r="J4324" t="e">
            <v>#REF!</v>
          </cell>
          <cell r="O4324" t="e">
            <v>#REF!</v>
          </cell>
          <cell r="P4324" t="e">
            <v>#REF!</v>
          </cell>
        </row>
        <row r="4325">
          <cell r="D4325" t="e">
            <v>#REF!</v>
          </cell>
          <cell r="J4325" t="e">
            <v>#REF!</v>
          </cell>
          <cell r="O4325" t="e">
            <v>#REF!</v>
          </cell>
          <cell r="P4325" t="e">
            <v>#REF!</v>
          </cell>
        </row>
        <row r="4326">
          <cell r="D4326" t="e">
            <v>#REF!</v>
          </cell>
          <cell r="J4326" t="e">
            <v>#REF!</v>
          </cell>
          <cell r="O4326" t="e">
            <v>#REF!</v>
          </cell>
          <cell r="P4326" t="e">
            <v>#REF!</v>
          </cell>
        </row>
        <row r="4327">
          <cell r="D4327" t="e">
            <v>#REF!</v>
          </cell>
          <cell r="J4327" t="e">
            <v>#REF!</v>
          </cell>
          <cell r="O4327" t="e">
            <v>#REF!</v>
          </cell>
          <cell r="P4327" t="e">
            <v>#REF!</v>
          </cell>
        </row>
        <row r="4328">
          <cell r="D4328" t="e">
            <v>#REF!</v>
          </cell>
          <cell r="J4328" t="e">
            <v>#REF!</v>
          </cell>
          <cell r="O4328" t="e">
            <v>#REF!</v>
          </cell>
          <cell r="P4328" t="e">
            <v>#REF!</v>
          </cell>
        </row>
        <row r="4329">
          <cell r="D4329" t="e">
            <v>#REF!</v>
          </cell>
          <cell r="J4329" t="e">
            <v>#REF!</v>
          </cell>
          <cell r="O4329" t="e">
            <v>#REF!</v>
          </cell>
          <cell r="P4329" t="e">
            <v>#REF!</v>
          </cell>
        </row>
        <row r="4330">
          <cell r="D4330" t="e">
            <v>#REF!</v>
          </cell>
          <cell r="J4330" t="e">
            <v>#REF!</v>
          </cell>
          <cell r="O4330" t="e">
            <v>#REF!</v>
          </cell>
          <cell r="P4330" t="e">
            <v>#REF!</v>
          </cell>
        </row>
        <row r="4331">
          <cell r="D4331" t="e">
            <v>#REF!</v>
          </cell>
          <cell r="J4331" t="e">
            <v>#REF!</v>
          </cell>
          <cell r="O4331" t="e">
            <v>#REF!</v>
          </cell>
          <cell r="P4331" t="e">
            <v>#REF!</v>
          </cell>
        </row>
        <row r="4332">
          <cell r="D4332" t="e">
            <v>#REF!</v>
          </cell>
          <cell r="J4332" t="e">
            <v>#REF!</v>
          </cell>
          <cell r="O4332" t="e">
            <v>#REF!</v>
          </cell>
          <cell r="P4332" t="e">
            <v>#REF!</v>
          </cell>
        </row>
        <row r="4333">
          <cell r="D4333" t="e">
            <v>#REF!</v>
          </cell>
          <cell r="J4333" t="e">
            <v>#REF!</v>
          </cell>
          <cell r="O4333" t="e">
            <v>#REF!</v>
          </cell>
          <cell r="P4333" t="e">
            <v>#REF!</v>
          </cell>
        </row>
        <row r="4334">
          <cell r="D4334" t="e">
            <v>#REF!</v>
          </cell>
          <cell r="J4334" t="e">
            <v>#REF!</v>
          </cell>
          <cell r="O4334" t="e">
            <v>#REF!</v>
          </cell>
          <cell r="P4334" t="e">
            <v>#REF!</v>
          </cell>
        </row>
        <row r="4335">
          <cell r="D4335" t="e">
            <v>#REF!</v>
          </cell>
          <cell r="J4335" t="e">
            <v>#REF!</v>
          </cell>
          <cell r="O4335" t="e">
            <v>#REF!</v>
          </cell>
          <cell r="P4335" t="e">
            <v>#REF!</v>
          </cell>
        </row>
        <row r="4336">
          <cell r="D4336" t="e">
            <v>#REF!</v>
          </cell>
          <cell r="J4336" t="e">
            <v>#REF!</v>
          </cell>
          <cell r="O4336" t="e">
            <v>#REF!</v>
          </cell>
          <cell r="P4336" t="e">
            <v>#REF!</v>
          </cell>
        </row>
        <row r="4337">
          <cell r="D4337" t="e">
            <v>#REF!</v>
          </cell>
          <cell r="J4337" t="e">
            <v>#REF!</v>
          </cell>
          <cell r="O4337" t="e">
            <v>#REF!</v>
          </cell>
          <cell r="P4337" t="e">
            <v>#REF!</v>
          </cell>
        </row>
        <row r="4338">
          <cell r="D4338" t="e">
            <v>#REF!</v>
          </cell>
          <cell r="J4338" t="e">
            <v>#REF!</v>
          </cell>
          <cell r="O4338" t="e">
            <v>#REF!</v>
          </cell>
          <cell r="P4338" t="e">
            <v>#REF!</v>
          </cell>
        </row>
        <row r="4339">
          <cell r="D4339" t="e">
            <v>#REF!</v>
          </cell>
          <cell r="J4339" t="e">
            <v>#REF!</v>
          </cell>
          <cell r="O4339" t="e">
            <v>#REF!</v>
          </cell>
          <cell r="P4339" t="e">
            <v>#REF!</v>
          </cell>
        </row>
        <row r="4340">
          <cell r="D4340" t="e">
            <v>#REF!</v>
          </cell>
          <cell r="J4340" t="e">
            <v>#REF!</v>
          </cell>
          <cell r="O4340" t="e">
            <v>#REF!</v>
          </cell>
          <cell r="P4340" t="e">
            <v>#REF!</v>
          </cell>
        </row>
        <row r="4341">
          <cell r="D4341" t="e">
            <v>#REF!</v>
          </cell>
          <cell r="J4341" t="e">
            <v>#REF!</v>
          </cell>
          <cell r="O4341" t="e">
            <v>#REF!</v>
          </cell>
          <cell r="P4341" t="e">
            <v>#REF!</v>
          </cell>
        </row>
        <row r="4342">
          <cell r="D4342" t="e">
            <v>#REF!</v>
          </cell>
          <cell r="J4342" t="e">
            <v>#REF!</v>
          </cell>
          <cell r="O4342" t="e">
            <v>#REF!</v>
          </cell>
          <cell r="P4342" t="e">
            <v>#REF!</v>
          </cell>
        </row>
        <row r="4343">
          <cell r="D4343" t="e">
            <v>#REF!</v>
          </cell>
          <cell r="J4343" t="e">
            <v>#REF!</v>
          </cell>
          <cell r="O4343" t="e">
            <v>#REF!</v>
          </cell>
          <cell r="P4343" t="e">
            <v>#REF!</v>
          </cell>
        </row>
        <row r="4344">
          <cell r="D4344" t="e">
            <v>#REF!</v>
          </cell>
          <cell r="J4344" t="e">
            <v>#REF!</v>
          </cell>
          <cell r="O4344" t="e">
            <v>#REF!</v>
          </cell>
          <cell r="P4344" t="e">
            <v>#REF!</v>
          </cell>
        </row>
        <row r="4345">
          <cell r="D4345" t="e">
            <v>#REF!</v>
          </cell>
          <cell r="J4345" t="e">
            <v>#REF!</v>
          </cell>
          <cell r="O4345" t="e">
            <v>#REF!</v>
          </cell>
          <cell r="P4345" t="e">
            <v>#REF!</v>
          </cell>
        </row>
        <row r="4346">
          <cell r="D4346" t="e">
            <v>#REF!</v>
          </cell>
          <cell r="J4346" t="e">
            <v>#REF!</v>
          </cell>
          <cell r="O4346" t="e">
            <v>#REF!</v>
          </cell>
          <cell r="P4346" t="e">
            <v>#REF!</v>
          </cell>
        </row>
        <row r="4347">
          <cell r="D4347" t="e">
            <v>#REF!</v>
          </cell>
          <cell r="J4347" t="e">
            <v>#REF!</v>
          </cell>
          <cell r="O4347" t="e">
            <v>#REF!</v>
          </cell>
          <cell r="P4347" t="e">
            <v>#REF!</v>
          </cell>
        </row>
        <row r="4348">
          <cell r="D4348" t="e">
            <v>#REF!</v>
          </cell>
          <cell r="J4348" t="e">
            <v>#REF!</v>
          </cell>
          <cell r="O4348" t="e">
            <v>#REF!</v>
          </cell>
          <cell r="P4348" t="e">
            <v>#REF!</v>
          </cell>
        </row>
        <row r="4349">
          <cell r="D4349" t="e">
            <v>#REF!</v>
          </cell>
          <cell r="J4349" t="e">
            <v>#REF!</v>
          </cell>
          <cell r="O4349" t="e">
            <v>#REF!</v>
          </cell>
          <cell r="P4349" t="e">
            <v>#REF!</v>
          </cell>
        </row>
        <row r="4350">
          <cell r="D4350" t="e">
            <v>#REF!</v>
          </cell>
          <cell r="J4350" t="e">
            <v>#REF!</v>
          </cell>
          <cell r="O4350" t="e">
            <v>#REF!</v>
          </cell>
          <cell r="P4350" t="e">
            <v>#REF!</v>
          </cell>
        </row>
        <row r="4351">
          <cell r="D4351" t="e">
            <v>#REF!</v>
          </cell>
          <cell r="J4351" t="e">
            <v>#REF!</v>
          </cell>
          <cell r="O4351" t="e">
            <v>#REF!</v>
          </cell>
          <cell r="P4351" t="e">
            <v>#REF!</v>
          </cell>
        </row>
        <row r="4352">
          <cell r="D4352" t="e">
            <v>#REF!</v>
          </cell>
          <cell r="J4352" t="e">
            <v>#REF!</v>
          </cell>
          <cell r="O4352" t="e">
            <v>#REF!</v>
          </cell>
          <cell r="P4352" t="e">
            <v>#REF!</v>
          </cell>
        </row>
        <row r="4353">
          <cell r="D4353" t="e">
            <v>#REF!</v>
          </cell>
          <cell r="J4353" t="e">
            <v>#REF!</v>
          </cell>
          <cell r="O4353" t="e">
            <v>#REF!</v>
          </cell>
          <cell r="P4353" t="e">
            <v>#REF!</v>
          </cell>
        </row>
        <row r="4354">
          <cell r="D4354" t="e">
            <v>#REF!</v>
          </cell>
          <cell r="J4354" t="e">
            <v>#REF!</v>
          </cell>
          <cell r="O4354" t="e">
            <v>#REF!</v>
          </cell>
          <cell r="P4354" t="e">
            <v>#REF!</v>
          </cell>
        </row>
        <row r="4355">
          <cell r="D4355" t="e">
            <v>#REF!</v>
          </cell>
          <cell r="J4355" t="e">
            <v>#REF!</v>
          </cell>
          <cell r="O4355" t="e">
            <v>#REF!</v>
          </cell>
          <cell r="P4355" t="e">
            <v>#REF!</v>
          </cell>
        </row>
        <row r="4356">
          <cell r="D4356" t="e">
            <v>#REF!</v>
          </cell>
          <cell r="J4356" t="e">
            <v>#REF!</v>
          </cell>
          <cell r="O4356" t="e">
            <v>#REF!</v>
          </cell>
          <cell r="P4356" t="e">
            <v>#REF!</v>
          </cell>
        </row>
        <row r="4357">
          <cell r="D4357" t="e">
            <v>#REF!</v>
          </cell>
          <cell r="J4357" t="e">
            <v>#REF!</v>
          </cell>
          <cell r="O4357" t="e">
            <v>#REF!</v>
          </cell>
          <cell r="P4357" t="e">
            <v>#REF!</v>
          </cell>
        </row>
        <row r="4358">
          <cell r="D4358" t="e">
            <v>#REF!</v>
          </cell>
          <cell r="J4358" t="e">
            <v>#REF!</v>
          </cell>
          <cell r="O4358" t="e">
            <v>#REF!</v>
          </cell>
          <cell r="P4358" t="e">
            <v>#REF!</v>
          </cell>
        </row>
        <row r="4359">
          <cell r="D4359" t="e">
            <v>#REF!</v>
          </cell>
          <cell r="J4359" t="e">
            <v>#REF!</v>
          </cell>
          <cell r="O4359" t="e">
            <v>#REF!</v>
          </cell>
          <cell r="P4359" t="e">
            <v>#REF!</v>
          </cell>
        </row>
        <row r="4360">
          <cell r="D4360" t="e">
            <v>#REF!</v>
          </cell>
          <cell r="J4360" t="e">
            <v>#REF!</v>
          </cell>
          <cell r="O4360" t="e">
            <v>#REF!</v>
          </cell>
          <cell r="P4360" t="e">
            <v>#REF!</v>
          </cell>
        </row>
        <row r="4361">
          <cell r="D4361" t="e">
            <v>#REF!</v>
          </cell>
          <cell r="J4361" t="e">
            <v>#REF!</v>
          </cell>
          <cell r="O4361" t="e">
            <v>#REF!</v>
          </cell>
          <cell r="P4361" t="e">
            <v>#REF!</v>
          </cell>
        </row>
        <row r="4362">
          <cell r="D4362" t="e">
            <v>#REF!</v>
          </cell>
          <cell r="J4362" t="e">
            <v>#REF!</v>
          </cell>
          <cell r="O4362" t="e">
            <v>#REF!</v>
          </cell>
          <cell r="P4362" t="e">
            <v>#REF!</v>
          </cell>
        </row>
        <row r="4363">
          <cell r="D4363" t="e">
            <v>#REF!</v>
          </cell>
          <cell r="J4363" t="e">
            <v>#REF!</v>
          </cell>
          <cell r="O4363" t="e">
            <v>#REF!</v>
          </cell>
          <cell r="P4363" t="e">
            <v>#REF!</v>
          </cell>
        </row>
        <row r="4364">
          <cell r="D4364" t="e">
            <v>#REF!</v>
          </cell>
          <cell r="J4364" t="e">
            <v>#REF!</v>
          </cell>
          <cell r="O4364" t="e">
            <v>#REF!</v>
          </cell>
          <cell r="P4364" t="e">
            <v>#REF!</v>
          </cell>
        </row>
        <row r="4365">
          <cell r="D4365" t="e">
            <v>#REF!</v>
          </cell>
          <cell r="J4365" t="e">
            <v>#REF!</v>
          </cell>
          <cell r="O4365" t="e">
            <v>#REF!</v>
          </cell>
          <cell r="P4365" t="e">
            <v>#REF!</v>
          </cell>
        </row>
        <row r="4366">
          <cell r="D4366" t="e">
            <v>#REF!</v>
          </cell>
          <cell r="J4366" t="e">
            <v>#REF!</v>
          </cell>
          <cell r="O4366" t="e">
            <v>#REF!</v>
          </cell>
          <cell r="P4366" t="e">
            <v>#REF!</v>
          </cell>
        </row>
        <row r="4367">
          <cell r="D4367" t="e">
            <v>#REF!</v>
          </cell>
          <cell r="J4367" t="e">
            <v>#REF!</v>
          </cell>
          <cell r="O4367" t="e">
            <v>#REF!</v>
          </cell>
          <cell r="P4367" t="e">
            <v>#REF!</v>
          </cell>
        </row>
        <row r="4368">
          <cell r="D4368" t="e">
            <v>#REF!</v>
          </cell>
          <cell r="J4368" t="e">
            <v>#REF!</v>
          </cell>
          <cell r="O4368" t="e">
            <v>#REF!</v>
          </cell>
          <cell r="P4368" t="e">
            <v>#REF!</v>
          </cell>
        </row>
        <row r="4369">
          <cell r="D4369" t="e">
            <v>#REF!</v>
          </cell>
          <cell r="J4369" t="e">
            <v>#REF!</v>
          </cell>
          <cell r="O4369" t="e">
            <v>#REF!</v>
          </cell>
          <cell r="P4369" t="e">
            <v>#REF!</v>
          </cell>
        </row>
        <row r="4370">
          <cell r="D4370" t="e">
            <v>#REF!</v>
          </cell>
          <cell r="J4370" t="e">
            <v>#REF!</v>
          </cell>
          <cell r="O4370" t="e">
            <v>#REF!</v>
          </cell>
          <cell r="P4370" t="e">
            <v>#REF!</v>
          </cell>
        </row>
        <row r="4371">
          <cell r="D4371" t="e">
            <v>#REF!</v>
          </cell>
          <cell r="J4371" t="e">
            <v>#REF!</v>
          </cell>
          <cell r="O4371" t="e">
            <v>#REF!</v>
          </cell>
          <cell r="P4371" t="e">
            <v>#REF!</v>
          </cell>
        </row>
        <row r="4372">
          <cell r="D4372" t="e">
            <v>#REF!</v>
          </cell>
          <cell r="J4372" t="e">
            <v>#REF!</v>
          </cell>
          <cell r="O4372" t="e">
            <v>#REF!</v>
          </cell>
          <cell r="P4372" t="e">
            <v>#REF!</v>
          </cell>
        </row>
        <row r="4373">
          <cell r="D4373" t="e">
            <v>#REF!</v>
          </cell>
          <cell r="J4373" t="e">
            <v>#REF!</v>
          </cell>
          <cell r="O4373" t="e">
            <v>#REF!</v>
          </cell>
          <cell r="P4373" t="e">
            <v>#REF!</v>
          </cell>
        </row>
        <row r="4374">
          <cell r="D4374" t="e">
            <v>#REF!</v>
          </cell>
          <cell r="J4374" t="e">
            <v>#REF!</v>
          </cell>
          <cell r="O4374" t="e">
            <v>#REF!</v>
          </cell>
          <cell r="P4374" t="e">
            <v>#REF!</v>
          </cell>
        </row>
        <row r="4375">
          <cell r="D4375" t="e">
            <v>#REF!</v>
          </cell>
          <cell r="J4375" t="e">
            <v>#REF!</v>
          </cell>
          <cell r="O4375" t="e">
            <v>#REF!</v>
          </cell>
          <cell r="P4375" t="e">
            <v>#REF!</v>
          </cell>
        </row>
        <row r="4376">
          <cell r="D4376" t="e">
            <v>#REF!</v>
          </cell>
          <cell r="J4376" t="e">
            <v>#REF!</v>
          </cell>
          <cell r="O4376" t="e">
            <v>#REF!</v>
          </cell>
          <cell r="P4376" t="e">
            <v>#REF!</v>
          </cell>
        </row>
        <row r="4377">
          <cell r="D4377" t="e">
            <v>#REF!</v>
          </cell>
          <cell r="J4377" t="e">
            <v>#REF!</v>
          </cell>
          <cell r="O4377" t="e">
            <v>#REF!</v>
          </cell>
          <cell r="P4377" t="e">
            <v>#REF!</v>
          </cell>
        </row>
        <row r="4378">
          <cell r="D4378" t="e">
            <v>#REF!</v>
          </cell>
          <cell r="J4378" t="e">
            <v>#REF!</v>
          </cell>
          <cell r="O4378" t="e">
            <v>#REF!</v>
          </cell>
          <cell r="P4378" t="e">
            <v>#REF!</v>
          </cell>
        </row>
        <row r="4379">
          <cell r="D4379" t="e">
            <v>#REF!</v>
          </cell>
          <cell r="J4379" t="e">
            <v>#REF!</v>
          </cell>
          <cell r="O4379" t="e">
            <v>#REF!</v>
          </cell>
          <cell r="P4379" t="e">
            <v>#REF!</v>
          </cell>
        </row>
        <row r="4380">
          <cell r="D4380" t="e">
            <v>#REF!</v>
          </cell>
          <cell r="J4380" t="e">
            <v>#REF!</v>
          </cell>
          <cell r="O4380" t="e">
            <v>#REF!</v>
          </cell>
          <cell r="P4380" t="e">
            <v>#REF!</v>
          </cell>
        </row>
        <row r="4381">
          <cell r="D4381" t="e">
            <v>#REF!</v>
          </cell>
          <cell r="J4381" t="e">
            <v>#REF!</v>
          </cell>
          <cell r="O4381" t="e">
            <v>#REF!</v>
          </cell>
          <cell r="P4381" t="e">
            <v>#REF!</v>
          </cell>
        </row>
        <row r="4382">
          <cell r="D4382" t="e">
            <v>#REF!</v>
          </cell>
          <cell r="J4382" t="e">
            <v>#REF!</v>
          </cell>
          <cell r="O4382" t="e">
            <v>#REF!</v>
          </cell>
          <cell r="P4382" t="e">
            <v>#REF!</v>
          </cell>
        </row>
        <row r="4383">
          <cell r="D4383" t="e">
            <v>#REF!</v>
          </cell>
          <cell r="J4383" t="e">
            <v>#REF!</v>
          </cell>
          <cell r="O4383" t="e">
            <v>#REF!</v>
          </cell>
          <cell r="P4383" t="e">
            <v>#REF!</v>
          </cell>
        </row>
        <row r="4384">
          <cell r="D4384" t="e">
            <v>#REF!</v>
          </cell>
          <cell r="J4384" t="e">
            <v>#REF!</v>
          </cell>
          <cell r="O4384" t="e">
            <v>#REF!</v>
          </cell>
          <cell r="P4384" t="e">
            <v>#REF!</v>
          </cell>
        </row>
        <row r="4385">
          <cell r="D4385" t="e">
            <v>#REF!</v>
          </cell>
          <cell r="J4385" t="e">
            <v>#REF!</v>
          </cell>
          <cell r="O4385" t="e">
            <v>#REF!</v>
          </cell>
          <cell r="P4385" t="e">
            <v>#REF!</v>
          </cell>
        </row>
        <row r="4386">
          <cell r="D4386" t="e">
            <v>#REF!</v>
          </cell>
          <cell r="J4386" t="e">
            <v>#REF!</v>
          </cell>
          <cell r="O4386" t="e">
            <v>#REF!</v>
          </cell>
          <cell r="P4386" t="e">
            <v>#REF!</v>
          </cell>
        </row>
        <row r="4387">
          <cell r="D4387" t="e">
            <v>#REF!</v>
          </cell>
          <cell r="J4387" t="e">
            <v>#REF!</v>
          </cell>
          <cell r="O4387" t="e">
            <v>#REF!</v>
          </cell>
          <cell r="P4387" t="e">
            <v>#REF!</v>
          </cell>
        </row>
        <row r="4388">
          <cell r="D4388" t="e">
            <v>#REF!</v>
          </cell>
          <cell r="J4388" t="e">
            <v>#REF!</v>
          </cell>
          <cell r="O4388" t="e">
            <v>#REF!</v>
          </cell>
          <cell r="P4388" t="e">
            <v>#REF!</v>
          </cell>
        </row>
        <row r="4389">
          <cell r="D4389" t="e">
            <v>#REF!</v>
          </cell>
          <cell r="J4389" t="e">
            <v>#REF!</v>
          </cell>
          <cell r="O4389" t="e">
            <v>#REF!</v>
          </cell>
          <cell r="P4389" t="e">
            <v>#REF!</v>
          </cell>
        </row>
        <row r="4390">
          <cell r="D4390" t="e">
            <v>#REF!</v>
          </cell>
          <cell r="J4390" t="e">
            <v>#REF!</v>
          </cell>
          <cell r="O4390" t="e">
            <v>#REF!</v>
          </cell>
          <cell r="P4390" t="e">
            <v>#REF!</v>
          </cell>
        </row>
        <row r="4391">
          <cell r="D4391" t="e">
            <v>#REF!</v>
          </cell>
          <cell r="J4391" t="e">
            <v>#REF!</v>
          </cell>
          <cell r="O4391" t="e">
            <v>#REF!</v>
          </cell>
          <cell r="P4391" t="e">
            <v>#REF!</v>
          </cell>
        </row>
        <row r="4392">
          <cell r="D4392" t="e">
            <v>#REF!</v>
          </cell>
          <cell r="J4392" t="e">
            <v>#REF!</v>
          </cell>
          <cell r="O4392" t="e">
            <v>#REF!</v>
          </cell>
          <cell r="P4392" t="e">
            <v>#REF!</v>
          </cell>
        </row>
        <row r="4393">
          <cell r="D4393" t="e">
            <v>#REF!</v>
          </cell>
          <cell r="J4393" t="e">
            <v>#REF!</v>
          </cell>
          <cell r="O4393" t="e">
            <v>#REF!</v>
          </cell>
          <cell r="P4393" t="e">
            <v>#REF!</v>
          </cell>
        </row>
        <row r="4394">
          <cell r="D4394" t="e">
            <v>#REF!</v>
          </cell>
          <cell r="J4394" t="e">
            <v>#REF!</v>
          </cell>
          <cell r="O4394" t="e">
            <v>#REF!</v>
          </cell>
          <cell r="P4394" t="e">
            <v>#REF!</v>
          </cell>
        </row>
        <row r="4395">
          <cell r="D4395" t="e">
            <v>#REF!</v>
          </cell>
          <cell r="J4395" t="e">
            <v>#REF!</v>
          </cell>
          <cell r="O4395" t="e">
            <v>#REF!</v>
          </cell>
          <cell r="P4395" t="e">
            <v>#REF!</v>
          </cell>
        </row>
        <row r="4396">
          <cell r="D4396" t="e">
            <v>#REF!</v>
          </cell>
          <cell r="J4396" t="e">
            <v>#REF!</v>
          </cell>
          <cell r="O4396" t="e">
            <v>#REF!</v>
          </cell>
          <cell r="P4396" t="e">
            <v>#REF!</v>
          </cell>
        </row>
        <row r="4397">
          <cell r="D4397" t="e">
            <v>#REF!</v>
          </cell>
          <cell r="J4397" t="e">
            <v>#REF!</v>
          </cell>
          <cell r="O4397" t="e">
            <v>#REF!</v>
          </cell>
          <cell r="P4397" t="e">
            <v>#REF!</v>
          </cell>
        </row>
        <row r="4398">
          <cell r="D4398" t="e">
            <v>#REF!</v>
          </cell>
          <cell r="J4398" t="e">
            <v>#REF!</v>
          </cell>
          <cell r="O4398" t="e">
            <v>#REF!</v>
          </cell>
          <cell r="P4398" t="e">
            <v>#REF!</v>
          </cell>
        </row>
        <row r="4399">
          <cell r="D4399" t="e">
            <v>#REF!</v>
          </cell>
          <cell r="J4399" t="e">
            <v>#REF!</v>
          </cell>
          <cell r="O4399" t="e">
            <v>#REF!</v>
          </cell>
          <cell r="P4399" t="e">
            <v>#REF!</v>
          </cell>
        </row>
        <row r="4400">
          <cell r="D4400" t="e">
            <v>#REF!</v>
          </cell>
          <cell r="J4400" t="e">
            <v>#REF!</v>
          </cell>
          <cell r="O4400" t="e">
            <v>#REF!</v>
          </cell>
          <cell r="P4400" t="e">
            <v>#REF!</v>
          </cell>
        </row>
        <row r="4401">
          <cell r="D4401" t="e">
            <v>#REF!</v>
          </cell>
          <cell r="J4401" t="e">
            <v>#REF!</v>
          </cell>
          <cell r="O4401" t="e">
            <v>#REF!</v>
          </cell>
          <cell r="P4401" t="e">
            <v>#REF!</v>
          </cell>
        </row>
        <row r="4402">
          <cell r="D4402" t="e">
            <v>#REF!</v>
          </cell>
          <cell r="J4402" t="e">
            <v>#REF!</v>
          </cell>
          <cell r="O4402" t="e">
            <v>#REF!</v>
          </cell>
          <cell r="P4402" t="e">
            <v>#REF!</v>
          </cell>
        </row>
        <row r="4403">
          <cell r="D4403" t="e">
            <v>#REF!</v>
          </cell>
          <cell r="J4403" t="e">
            <v>#REF!</v>
          </cell>
          <cell r="O4403" t="e">
            <v>#REF!</v>
          </cell>
          <cell r="P4403" t="e">
            <v>#REF!</v>
          </cell>
        </row>
        <row r="4404">
          <cell r="D4404" t="e">
            <v>#REF!</v>
          </cell>
          <cell r="J4404" t="e">
            <v>#REF!</v>
          </cell>
          <cell r="O4404" t="e">
            <v>#REF!</v>
          </cell>
          <cell r="P4404" t="e">
            <v>#REF!</v>
          </cell>
        </row>
        <row r="4405">
          <cell r="D4405" t="e">
            <v>#REF!</v>
          </cell>
          <cell r="J4405" t="e">
            <v>#REF!</v>
          </cell>
          <cell r="O4405" t="e">
            <v>#REF!</v>
          </cell>
          <cell r="P4405" t="e">
            <v>#REF!</v>
          </cell>
        </row>
        <row r="4406">
          <cell r="D4406" t="e">
            <v>#REF!</v>
          </cell>
          <cell r="J4406" t="e">
            <v>#REF!</v>
          </cell>
          <cell r="O4406" t="e">
            <v>#REF!</v>
          </cell>
          <cell r="P4406" t="e">
            <v>#REF!</v>
          </cell>
        </row>
        <row r="4407">
          <cell r="D4407" t="e">
            <v>#REF!</v>
          </cell>
          <cell r="J4407" t="e">
            <v>#REF!</v>
          </cell>
          <cell r="O4407" t="e">
            <v>#REF!</v>
          </cell>
          <cell r="P4407" t="e">
            <v>#REF!</v>
          </cell>
        </row>
        <row r="4408">
          <cell r="D4408" t="e">
            <v>#REF!</v>
          </cell>
          <cell r="J4408" t="e">
            <v>#REF!</v>
          </cell>
          <cell r="O4408" t="e">
            <v>#REF!</v>
          </cell>
          <cell r="P4408" t="e">
            <v>#REF!</v>
          </cell>
        </row>
        <row r="4409">
          <cell r="D4409" t="e">
            <v>#REF!</v>
          </cell>
          <cell r="J4409" t="e">
            <v>#REF!</v>
          </cell>
          <cell r="O4409" t="e">
            <v>#REF!</v>
          </cell>
          <cell r="P4409" t="e">
            <v>#REF!</v>
          </cell>
        </row>
        <row r="4410">
          <cell r="D4410" t="e">
            <v>#REF!</v>
          </cell>
          <cell r="J4410" t="e">
            <v>#REF!</v>
          </cell>
          <cell r="O4410" t="e">
            <v>#REF!</v>
          </cell>
          <cell r="P4410" t="e">
            <v>#REF!</v>
          </cell>
        </row>
        <row r="4411">
          <cell r="D4411" t="e">
            <v>#REF!</v>
          </cell>
          <cell r="J4411" t="e">
            <v>#REF!</v>
          </cell>
          <cell r="O4411" t="e">
            <v>#REF!</v>
          </cell>
          <cell r="P4411" t="e">
            <v>#REF!</v>
          </cell>
        </row>
        <row r="4412">
          <cell r="D4412" t="e">
            <v>#REF!</v>
          </cell>
          <cell r="J4412" t="e">
            <v>#REF!</v>
          </cell>
          <cell r="O4412" t="e">
            <v>#REF!</v>
          </cell>
          <cell r="P4412" t="e">
            <v>#REF!</v>
          </cell>
        </row>
        <row r="4413">
          <cell r="D4413" t="e">
            <v>#REF!</v>
          </cell>
          <cell r="J4413" t="e">
            <v>#REF!</v>
          </cell>
          <cell r="O4413" t="e">
            <v>#REF!</v>
          </cell>
          <cell r="P4413" t="e">
            <v>#REF!</v>
          </cell>
        </row>
        <row r="4414">
          <cell r="D4414" t="e">
            <v>#REF!</v>
          </cell>
          <cell r="J4414" t="e">
            <v>#REF!</v>
          </cell>
          <cell r="O4414" t="e">
            <v>#REF!</v>
          </cell>
          <cell r="P4414" t="e">
            <v>#REF!</v>
          </cell>
        </row>
        <row r="4415">
          <cell r="D4415" t="e">
            <v>#REF!</v>
          </cell>
          <cell r="J4415" t="e">
            <v>#REF!</v>
          </cell>
          <cell r="O4415" t="e">
            <v>#REF!</v>
          </cell>
          <cell r="P4415" t="e">
            <v>#REF!</v>
          </cell>
        </row>
        <row r="4416">
          <cell r="D4416" t="e">
            <v>#REF!</v>
          </cell>
          <cell r="J4416" t="e">
            <v>#REF!</v>
          </cell>
          <cell r="O4416" t="e">
            <v>#REF!</v>
          </cell>
          <cell r="P4416" t="e">
            <v>#REF!</v>
          </cell>
        </row>
        <row r="4417">
          <cell r="D4417" t="e">
            <v>#REF!</v>
          </cell>
          <cell r="J4417" t="e">
            <v>#REF!</v>
          </cell>
          <cell r="O4417" t="e">
            <v>#REF!</v>
          </cell>
          <cell r="P4417" t="e">
            <v>#REF!</v>
          </cell>
        </row>
        <row r="4418">
          <cell r="D4418" t="e">
            <v>#REF!</v>
          </cell>
          <cell r="J4418" t="e">
            <v>#REF!</v>
          </cell>
          <cell r="O4418" t="e">
            <v>#REF!</v>
          </cell>
          <cell r="P4418" t="e">
            <v>#REF!</v>
          </cell>
        </row>
        <row r="4419">
          <cell r="D4419" t="e">
            <v>#REF!</v>
          </cell>
          <cell r="J4419" t="e">
            <v>#REF!</v>
          </cell>
          <cell r="O4419" t="e">
            <v>#REF!</v>
          </cell>
          <cell r="P4419" t="e">
            <v>#REF!</v>
          </cell>
        </row>
        <row r="4420">
          <cell r="D4420" t="e">
            <v>#REF!</v>
          </cell>
          <cell r="J4420" t="e">
            <v>#REF!</v>
          </cell>
          <cell r="O4420" t="e">
            <v>#REF!</v>
          </cell>
          <cell r="P4420" t="e">
            <v>#REF!</v>
          </cell>
        </row>
        <row r="4421">
          <cell r="D4421" t="e">
            <v>#REF!</v>
          </cell>
          <cell r="J4421" t="e">
            <v>#REF!</v>
          </cell>
          <cell r="O4421" t="e">
            <v>#REF!</v>
          </cell>
          <cell r="P4421" t="e">
            <v>#REF!</v>
          </cell>
        </row>
        <row r="4422">
          <cell r="D4422" t="e">
            <v>#REF!</v>
          </cell>
          <cell r="J4422" t="e">
            <v>#REF!</v>
          </cell>
          <cell r="O4422" t="e">
            <v>#REF!</v>
          </cell>
          <cell r="P4422" t="e">
            <v>#REF!</v>
          </cell>
        </row>
        <row r="4423">
          <cell r="D4423" t="e">
            <v>#REF!</v>
          </cell>
          <cell r="J4423" t="e">
            <v>#REF!</v>
          </cell>
          <cell r="O4423" t="e">
            <v>#REF!</v>
          </cell>
          <cell r="P4423" t="e">
            <v>#REF!</v>
          </cell>
        </row>
        <row r="4424">
          <cell r="D4424" t="e">
            <v>#REF!</v>
          </cell>
          <cell r="J4424" t="e">
            <v>#REF!</v>
          </cell>
          <cell r="O4424" t="e">
            <v>#REF!</v>
          </cell>
          <cell r="P4424" t="e">
            <v>#REF!</v>
          </cell>
        </row>
        <row r="4425">
          <cell r="D4425" t="e">
            <v>#REF!</v>
          </cell>
          <cell r="J4425" t="e">
            <v>#REF!</v>
          </cell>
          <cell r="O4425" t="e">
            <v>#REF!</v>
          </cell>
          <cell r="P4425" t="e">
            <v>#REF!</v>
          </cell>
        </row>
        <row r="4426">
          <cell r="D4426" t="e">
            <v>#REF!</v>
          </cell>
          <cell r="J4426" t="e">
            <v>#REF!</v>
          </cell>
          <cell r="O4426" t="e">
            <v>#REF!</v>
          </cell>
          <cell r="P4426" t="e">
            <v>#REF!</v>
          </cell>
        </row>
        <row r="4427">
          <cell r="D4427" t="e">
            <v>#REF!</v>
          </cell>
          <cell r="J4427" t="e">
            <v>#REF!</v>
          </cell>
          <cell r="O4427" t="e">
            <v>#REF!</v>
          </cell>
          <cell r="P4427" t="e">
            <v>#REF!</v>
          </cell>
        </row>
        <row r="4428">
          <cell r="D4428" t="e">
            <v>#REF!</v>
          </cell>
          <cell r="J4428" t="e">
            <v>#REF!</v>
          </cell>
          <cell r="O4428" t="e">
            <v>#REF!</v>
          </cell>
          <cell r="P4428" t="e">
            <v>#REF!</v>
          </cell>
        </row>
        <row r="4429">
          <cell r="D4429" t="e">
            <v>#REF!</v>
          </cell>
          <cell r="J4429" t="e">
            <v>#REF!</v>
          </cell>
          <cell r="O4429" t="e">
            <v>#REF!</v>
          </cell>
          <cell r="P4429" t="e">
            <v>#REF!</v>
          </cell>
        </row>
        <row r="4430">
          <cell r="D4430" t="e">
            <v>#REF!</v>
          </cell>
          <cell r="J4430" t="e">
            <v>#REF!</v>
          </cell>
          <cell r="O4430" t="e">
            <v>#REF!</v>
          </cell>
          <cell r="P4430" t="e">
            <v>#REF!</v>
          </cell>
        </row>
        <row r="4431">
          <cell r="D4431" t="e">
            <v>#REF!</v>
          </cell>
          <cell r="J4431" t="e">
            <v>#REF!</v>
          </cell>
          <cell r="O4431" t="e">
            <v>#REF!</v>
          </cell>
          <cell r="P4431" t="e">
            <v>#REF!</v>
          </cell>
        </row>
        <row r="4432">
          <cell r="D4432" t="e">
            <v>#REF!</v>
          </cell>
          <cell r="J4432" t="e">
            <v>#REF!</v>
          </cell>
          <cell r="O4432" t="e">
            <v>#REF!</v>
          </cell>
          <cell r="P4432" t="e">
            <v>#REF!</v>
          </cell>
        </row>
        <row r="4433">
          <cell r="D4433" t="e">
            <v>#REF!</v>
          </cell>
          <cell r="J4433" t="e">
            <v>#REF!</v>
          </cell>
          <cell r="O4433" t="e">
            <v>#REF!</v>
          </cell>
          <cell r="P4433" t="e">
            <v>#REF!</v>
          </cell>
        </row>
        <row r="4434">
          <cell r="D4434" t="e">
            <v>#REF!</v>
          </cell>
          <cell r="J4434" t="e">
            <v>#REF!</v>
          </cell>
          <cell r="O4434" t="e">
            <v>#REF!</v>
          </cell>
          <cell r="P4434" t="e">
            <v>#REF!</v>
          </cell>
        </row>
        <row r="4435">
          <cell r="D4435" t="e">
            <v>#REF!</v>
          </cell>
          <cell r="J4435" t="e">
            <v>#REF!</v>
          </cell>
          <cell r="O4435" t="e">
            <v>#REF!</v>
          </cell>
          <cell r="P4435" t="e">
            <v>#REF!</v>
          </cell>
        </row>
        <row r="4436">
          <cell r="D4436" t="e">
            <v>#REF!</v>
          </cell>
          <cell r="J4436" t="e">
            <v>#REF!</v>
          </cell>
          <cell r="O4436" t="e">
            <v>#REF!</v>
          </cell>
          <cell r="P4436" t="e">
            <v>#REF!</v>
          </cell>
        </row>
        <row r="4437">
          <cell r="D4437" t="e">
            <v>#REF!</v>
          </cell>
          <cell r="J4437" t="e">
            <v>#REF!</v>
          </cell>
          <cell r="O4437" t="e">
            <v>#REF!</v>
          </cell>
          <cell r="P4437" t="e">
            <v>#REF!</v>
          </cell>
        </row>
        <row r="4438">
          <cell r="D4438" t="e">
            <v>#REF!</v>
          </cell>
          <cell r="J4438" t="e">
            <v>#REF!</v>
          </cell>
          <cell r="O4438" t="e">
            <v>#REF!</v>
          </cell>
          <cell r="P4438" t="e">
            <v>#REF!</v>
          </cell>
        </row>
        <row r="4439">
          <cell r="D4439" t="e">
            <v>#REF!</v>
          </cell>
          <cell r="J4439" t="e">
            <v>#REF!</v>
          </cell>
          <cell r="O4439" t="e">
            <v>#REF!</v>
          </cell>
          <cell r="P4439" t="e">
            <v>#REF!</v>
          </cell>
        </row>
        <row r="4440">
          <cell r="D4440" t="e">
            <v>#REF!</v>
          </cell>
          <cell r="J4440" t="e">
            <v>#REF!</v>
          </cell>
          <cell r="O4440" t="e">
            <v>#REF!</v>
          </cell>
          <cell r="P4440" t="e">
            <v>#REF!</v>
          </cell>
        </row>
        <row r="4441">
          <cell r="D4441" t="e">
            <v>#REF!</v>
          </cell>
          <cell r="J4441" t="e">
            <v>#REF!</v>
          </cell>
          <cell r="O4441" t="e">
            <v>#REF!</v>
          </cell>
          <cell r="P4441" t="e">
            <v>#REF!</v>
          </cell>
        </row>
        <row r="4442">
          <cell r="D4442" t="e">
            <v>#REF!</v>
          </cell>
          <cell r="J4442" t="e">
            <v>#REF!</v>
          </cell>
          <cell r="O4442" t="e">
            <v>#REF!</v>
          </cell>
          <cell r="P4442" t="e">
            <v>#REF!</v>
          </cell>
        </row>
        <row r="4443">
          <cell r="D4443" t="e">
            <v>#REF!</v>
          </cell>
          <cell r="J4443" t="e">
            <v>#REF!</v>
          </cell>
          <cell r="O4443" t="e">
            <v>#REF!</v>
          </cell>
          <cell r="P4443" t="e">
            <v>#REF!</v>
          </cell>
        </row>
        <row r="4444">
          <cell r="D4444" t="e">
            <v>#REF!</v>
          </cell>
          <cell r="J4444" t="e">
            <v>#REF!</v>
          </cell>
          <cell r="O4444" t="e">
            <v>#REF!</v>
          </cell>
          <cell r="P4444" t="e">
            <v>#REF!</v>
          </cell>
        </row>
        <row r="4445">
          <cell r="D4445" t="e">
            <v>#REF!</v>
          </cell>
          <cell r="J4445" t="e">
            <v>#REF!</v>
          </cell>
          <cell r="O4445" t="e">
            <v>#REF!</v>
          </cell>
          <cell r="P4445" t="e">
            <v>#REF!</v>
          </cell>
        </row>
        <row r="4446">
          <cell r="D4446" t="e">
            <v>#REF!</v>
          </cell>
          <cell r="J4446" t="e">
            <v>#REF!</v>
          </cell>
          <cell r="O4446" t="e">
            <v>#REF!</v>
          </cell>
          <cell r="P4446" t="e">
            <v>#REF!</v>
          </cell>
        </row>
        <row r="4447">
          <cell r="D4447" t="e">
            <v>#REF!</v>
          </cell>
          <cell r="J4447" t="e">
            <v>#REF!</v>
          </cell>
          <cell r="O4447" t="e">
            <v>#REF!</v>
          </cell>
          <cell r="P4447" t="e">
            <v>#REF!</v>
          </cell>
        </row>
        <row r="4448">
          <cell r="D4448" t="e">
            <v>#REF!</v>
          </cell>
          <cell r="J4448" t="e">
            <v>#REF!</v>
          </cell>
          <cell r="O4448" t="e">
            <v>#REF!</v>
          </cell>
          <cell r="P4448" t="e">
            <v>#REF!</v>
          </cell>
        </row>
        <row r="4449">
          <cell r="D4449" t="e">
            <v>#REF!</v>
          </cell>
          <cell r="J4449" t="e">
            <v>#REF!</v>
          </cell>
          <cell r="O4449" t="e">
            <v>#REF!</v>
          </cell>
          <cell r="P4449" t="e">
            <v>#REF!</v>
          </cell>
        </row>
        <row r="4450">
          <cell r="D4450" t="e">
            <v>#REF!</v>
          </cell>
          <cell r="J4450" t="e">
            <v>#REF!</v>
          </cell>
          <cell r="O4450" t="e">
            <v>#REF!</v>
          </cell>
          <cell r="P4450" t="e">
            <v>#REF!</v>
          </cell>
        </row>
        <row r="4451">
          <cell r="D4451" t="e">
            <v>#REF!</v>
          </cell>
          <cell r="J4451" t="e">
            <v>#REF!</v>
          </cell>
          <cell r="O4451" t="e">
            <v>#REF!</v>
          </cell>
          <cell r="P4451" t="e">
            <v>#REF!</v>
          </cell>
        </row>
        <row r="4452">
          <cell r="D4452" t="e">
            <v>#REF!</v>
          </cell>
          <cell r="J4452" t="e">
            <v>#REF!</v>
          </cell>
          <cell r="O4452" t="e">
            <v>#REF!</v>
          </cell>
          <cell r="P4452" t="e">
            <v>#REF!</v>
          </cell>
        </row>
        <row r="4453">
          <cell r="D4453" t="e">
            <v>#REF!</v>
          </cell>
          <cell r="J4453" t="e">
            <v>#REF!</v>
          </cell>
          <cell r="O4453" t="e">
            <v>#REF!</v>
          </cell>
          <cell r="P4453" t="e">
            <v>#REF!</v>
          </cell>
        </row>
        <row r="4454">
          <cell r="D4454" t="e">
            <v>#REF!</v>
          </cell>
          <cell r="J4454" t="e">
            <v>#REF!</v>
          </cell>
          <cell r="O4454" t="e">
            <v>#REF!</v>
          </cell>
          <cell r="P4454" t="e">
            <v>#REF!</v>
          </cell>
        </row>
        <row r="4455">
          <cell r="D4455" t="e">
            <v>#REF!</v>
          </cell>
          <cell r="J4455" t="e">
            <v>#REF!</v>
          </cell>
          <cell r="O4455" t="e">
            <v>#REF!</v>
          </cell>
          <cell r="P4455" t="e">
            <v>#REF!</v>
          </cell>
        </row>
        <row r="4456">
          <cell r="D4456" t="e">
            <v>#REF!</v>
          </cell>
          <cell r="J4456" t="e">
            <v>#REF!</v>
          </cell>
          <cell r="O4456" t="e">
            <v>#REF!</v>
          </cell>
          <cell r="P4456" t="e">
            <v>#REF!</v>
          </cell>
        </row>
        <row r="4457">
          <cell r="D4457" t="e">
            <v>#REF!</v>
          </cell>
          <cell r="J4457" t="e">
            <v>#REF!</v>
          </cell>
          <cell r="O4457" t="e">
            <v>#REF!</v>
          </cell>
          <cell r="P4457" t="e">
            <v>#REF!</v>
          </cell>
        </row>
        <row r="4458">
          <cell r="D4458" t="e">
            <v>#REF!</v>
          </cell>
          <cell r="J4458" t="e">
            <v>#REF!</v>
          </cell>
          <cell r="O4458" t="e">
            <v>#REF!</v>
          </cell>
          <cell r="P4458" t="e">
            <v>#REF!</v>
          </cell>
        </row>
        <row r="4459">
          <cell r="D4459" t="e">
            <v>#REF!</v>
          </cell>
          <cell r="J4459" t="e">
            <v>#REF!</v>
          </cell>
          <cell r="O4459" t="e">
            <v>#REF!</v>
          </cell>
          <cell r="P4459" t="e">
            <v>#REF!</v>
          </cell>
        </row>
        <row r="4460">
          <cell r="D4460" t="e">
            <v>#REF!</v>
          </cell>
          <cell r="J4460" t="e">
            <v>#REF!</v>
          </cell>
          <cell r="O4460" t="e">
            <v>#REF!</v>
          </cell>
          <cell r="P4460" t="e">
            <v>#REF!</v>
          </cell>
        </row>
        <row r="4461">
          <cell r="D4461" t="e">
            <v>#REF!</v>
          </cell>
          <cell r="J4461" t="e">
            <v>#REF!</v>
          </cell>
          <cell r="O4461" t="e">
            <v>#REF!</v>
          </cell>
          <cell r="P4461" t="e">
            <v>#REF!</v>
          </cell>
        </row>
        <row r="4462">
          <cell r="D4462" t="e">
            <v>#REF!</v>
          </cell>
          <cell r="J4462" t="e">
            <v>#REF!</v>
          </cell>
          <cell r="O4462" t="e">
            <v>#REF!</v>
          </cell>
          <cell r="P4462" t="e">
            <v>#REF!</v>
          </cell>
        </row>
        <row r="4463">
          <cell r="D4463" t="e">
            <v>#REF!</v>
          </cell>
          <cell r="J4463" t="e">
            <v>#REF!</v>
          </cell>
          <cell r="O4463" t="e">
            <v>#REF!</v>
          </cell>
          <cell r="P4463" t="e">
            <v>#REF!</v>
          </cell>
        </row>
        <row r="4464">
          <cell r="D4464" t="e">
            <v>#REF!</v>
          </cell>
          <cell r="J4464" t="e">
            <v>#REF!</v>
          </cell>
          <cell r="O4464" t="e">
            <v>#REF!</v>
          </cell>
          <cell r="P4464" t="e">
            <v>#REF!</v>
          </cell>
        </row>
        <row r="4465">
          <cell r="D4465" t="e">
            <v>#REF!</v>
          </cell>
          <cell r="J4465" t="e">
            <v>#REF!</v>
          </cell>
          <cell r="O4465" t="e">
            <v>#REF!</v>
          </cell>
          <cell r="P4465" t="e">
            <v>#REF!</v>
          </cell>
        </row>
        <row r="4466">
          <cell r="D4466" t="e">
            <v>#REF!</v>
          </cell>
          <cell r="J4466" t="e">
            <v>#REF!</v>
          </cell>
          <cell r="O4466" t="e">
            <v>#REF!</v>
          </cell>
          <cell r="P4466" t="e">
            <v>#REF!</v>
          </cell>
        </row>
        <row r="4467">
          <cell r="D4467" t="e">
            <v>#REF!</v>
          </cell>
          <cell r="J4467" t="e">
            <v>#REF!</v>
          </cell>
          <cell r="O4467" t="e">
            <v>#REF!</v>
          </cell>
          <cell r="P4467" t="e">
            <v>#REF!</v>
          </cell>
        </row>
        <row r="4468">
          <cell r="D4468" t="e">
            <v>#REF!</v>
          </cell>
          <cell r="J4468" t="e">
            <v>#REF!</v>
          </cell>
          <cell r="O4468" t="e">
            <v>#REF!</v>
          </cell>
          <cell r="P4468" t="e">
            <v>#REF!</v>
          </cell>
        </row>
        <row r="4469">
          <cell r="D4469" t="e">
            <v>#REF!</v>
          </cell>
          <cell r="J4469" t="e">
            <v>#REF!</v>
          </cell>
          <cell r="O4469" t="e">
            <v>#REF!</v>
          </cell>
          <cell r="P4469" t="e">
            <v>#REF!</v>
          </cell>
        </row>
        <row r="4470">
          <cell r="D4470" t="e">
            <v>#REF!</v>
          </cell>
          <cell r="J4470" t="e">
            <v>#REF!</v>
          </cell>
          <cell r="O4470" t="e">
            <v>#REF!</v>
          </cell>
          <cell r="P4470" t="e">
            <v>#REF!</v>
          </cell>
        </row>
        <row r="4471">
          <cell r="D4471" t="e">
            <v>#REF!</v>
          </cell>
          <cell r="J4471" t="e">
            <v>#REF!</v>
          </cell>
          <cell r="O4471" t="e">
            <v>#REF!</v>
          </cell>
          <cell r="P4471" t="e">
            <v>#REF!</v>
          </cell>
        </row>
        <row r="4472">
          <cell r="D4472" t="e">
            <v>#REF!</v>
          </cell>
          <cell r="J4472" t="e">
            <v>#REF!</v>
          </cell>
          <cell r="O4472" t="e">
            <v>#REF!</v>
          </cell>
          <cell r="P4472" t="e">
            <v>#REF!</v>
          </cell>
        </row>
        <row r="4473">
          <cell r="D4473" t="e">
            <v>#REF!</v>
          </cell>
          <cell r="J4473" t="e">
            <v>#REF!</v>
          </cell>
          <cell r="O4473" t="e">
            <v>#REF!</v>
          </cell>
          <cell r="P4473" t="e">
            <v>#REF!</v>
          </cell>
        </row>
        <row r="4474">
          <cell r="D4474" t="e">
            <v>#REF!</v>
          </cell>
          <cell r="J4474" t="e">
            <v>#REF!</v>
          </cell>
          <cell r="O4474" t="e">
            <v>#REF!</v>
          </cell>
          <cell r="P4474" t="e">
            <v>#REF!</v>
          </cell>
        </row>
        <row r="4475">
          <cell r="D4475" t="e">
            <v>#REF!</v>
          </cell>
          <cell r="J4475" t="e">
            <v>#REF!</v>
          </cell>
          <cell r="O4475" t="e">
            <v>#REF!</v>
          </cell>
          <cell r="P4475" t="e">
            <v>#REF!</v>
          </cell>
        </row>
        <row r="4476">
          <cell r="D4476" t="e">
            <v>#REF!</v>
          </cell>
          <cell r="J4476" t="e">
            <v>#REF!</v>
          </cell>
          <cell r="O4476" t="e">
            <v>#REF!</v>
          </cell>
          <cell r="P4476" t="e">
            <v>#REF!</v>
          </cell>
        </row>
        <row r="4477">
          <cell r="D4477" t="e">
            <v>#REF!</v>
          </cell>
          <cell r="J4477" t="e">
            <v>#REF!</v>
          </cell>
          <cell r="O4477" t="e">
            <v>#REF!</v>
          </cell>
          <cell r="P4477" t="e">
            <v>#REF!</v>
          </cell>
        </row>
        <row r="4478">
          <cell r="D4478" t="e">
            <v>#REF!</v>
          </cell>
          <cell r="J4478" t="e">
            <v>#REF!</v>
          </cell>
          <cell r="O4478" t="e">
            <v>#REF!</v>
          </cell>
          <cell r="P4478" t="e">
            <v>#REF!</v>
          </cell>
        </row>
        <row r="4479">
          <cell r="D4479" t="e">
            <v>#REF!</v>
          </cell>
          <cell r="J4479" t="e">
            <v>#REF!</v>
          </cell>
          <cell r="O4479" t="e">
            <v>#REF!</v>
          </cell>
          <cell r="P4479" t="e">
            <v>#REF!</v>
          </cell>
        </row>
        <row r="4480">
          <cell r="D4480" t="e">
            <v>#REF!</v>
          </cell>
          <cell r="J4480" t="e">
            <v>#REF!</v>
          </cell>
          <cell r="O4480" t="e">
            <v>#REF!</v>
          </cell>
          <cell r="P4480" t="e">
            <v>#REF!</v>
          </cell>
        </row>
        <row r="4481">
          <cell r="D4481" t="e">
            <v>#REF!</v>
          </cell>
          <cell r="J4481" t="e">
            <v>#REF!</v>
          </cell>
          <cell r="O4481" t="e">
            <v>#REF!</v>
          </cell>
          <cell r="P4481" t="e">
            <v>#REF!</v>
          </cell>
        </row>
        <row r="4482">
          <cell r="D4482" t="e">
            <v>#REF!</v>
          </cell>
          <cell r="J4482" t="e">
            <v>#REF!</v>
          </cell>
          <cell r="O4482" t="e">
            <v>#REF!</v>
          </cell>
          <cell r="P4482" t="e">
            <v>#REF!</v>
          </cell>
        </row>
        <row r="4483">
          <cell r="D4483" t="e">
            <v>#REF!</v>
          </cell>
          <cell r="J4483" t="e">
            <v>#REF!</v>
          </cell>
          <cell r="O4483" t="e">
            <v>#REF!</v>
          </cell>
          <cell r="P4483" t="e">
            <v>#REF!</v>
          </cell>
        </row>
        <row r="4484">
          <cell r="D4484" t="e">
            <v>#REF!</v>
          </cell>
          <cell r="J4484" t="e">
            <v>#REF!</v>
          </cell>
          <cell r="O4484" t="e">
            <v>#REF!</v>
          </cell>
          <cell r="P4484" t="e">
            <v>#REF!</v>
          </cell>
        </row>
        <row r="4485">
          <cell r="D4485" t="e">
            <v>#REF!</v>
          </cell>
          <cell r="J4485" t="e">
            <v>#REF!</v>
          </cell>
          <cell r="O4485" t="e">
            <v>#REF!</v>
          </cell>
          <cell r="P4485" t="e">
            <v>#REF!</v>
          </cell>
        </row>
        <row r="4486">
          <cell r="D4486" t="e">
            <v>#REF!</v>
          </cell>
          <cell r="J4486" t="e">
            <v>#REF!</v>
          </cell>
          <cell r="O4486" t="e">
            <v>#REF!</v>
          </cell>
          <cell r="P4486" t="e">
            <v>#REF!</v>
          </cell>
        </row>
        <row r="4487">
          <cell r="D4487" t="e">
            <v>#REF!</v>
          </cell>
          <cell r="J4487" t="e">
            <v>#REF!</v>
          </cell>
          <cell r="O4487" t="e">
            <v>#REF!</v>
          </cell>
          <cell r="P4487" t="e">
            <v>#REF!</v>
          </cell>
        </row>
        <row r="4488">
          <cell r="D4488" t="e">
            <v>#REF!</v>
          </cell>
          <cell r="J4488" t="e">
            <v>#REF!</v>
          </cell>
          <cell r="O4488" t="e">
            <v>#REF!</v>
          </cell>
          <cell r="P4488" t="e">
            <v>#REF!</v>
          </cell>
        </row>
        <row r="4489">
          <cell r="D4489" t="e">
            <v>#REF!</v>
          </cell>
          <cell r="J4489" t="e">
            <v>#REF!</v>
          </cell>
          <cell r="O4489" t="e">
            <v>#REF!</v>
          </cell>
          <cell r="P4489" t="e">
            <v>#REF!</v>
          </cell>
        </row>
        <row r="4490">
          <cell r="D4490" t="e">
            <v>#REF!</v>
          </cell>
          <cell r="J4490" t="e">
            <v>#REF!</v>
          </cell>
          <cell r="O4490" t="e">
            <v>#REF!</v>
          </cell>
          <cell r="P4490" t="e">
            <v>#REF!</v>
          </cell>
        </row>
        <row r="4491">
          <cell r="D4491" t="e">
            <v>#REF!</v>
          </cell>
          <cell r="J4491" t="e">
            <v>#REF!</v>
          </cell>
          <cell r="O4491" t="e">
            <v>#REF!</v>
          </cell>
          <cell r="P4491" t="e">
            <v>#REF!</v>
          </cell>
        </row>
        <row r="4492">
          <cell r="D4492" t="e">
            <v>#REF!</v>
          </cell>
          <cell r="J4492" t="e">
            <v>#REF!</v>
          </cell>
          <cell r="O4492" t="e">
            <v>#REF!</v>
          </cell>
          <cell r="P4492" t="e">
            <v>#REF!</v>
          </cell>
        </row>
        <row r="4493">
          <cell r="D4493" t="e">
            <v>#REF!</v>
          </cell>
          <cell r="J4493" t="e">
            <v>#REF!</v>
          </cell>
          <cell r="O4493" t="e">
            <v>#REF!</v>
          </cell>
          <cell r="P4493" t="e">
            <v>#REF!</v>
          </cell>
        </row>
        <row r="4494">
          <cell r="D4494" t="e">
            <v>#REF!</v>
          </cell>
          <cell r="J4494" t="e">
            <v>#REF!</v>
          </cell>
          <cell r="O4494" t="e">
            <v>#REF!</v>
          </cell>
          <cell r="P4494" t="e">
            <v>#REF!</v>
          </cell>
        </row>
        <row r="4495">
          <cell r="D4495" t="e">
            <v>#REF!</v>
          </cell>
          <cell r="J4495" t="e">
            <v>#REF!</v>
          </cell>
          <cell r="O4495" t="e">
            <v>#REF!</v>
          </cell>
          <cell r="P4495" t="e">
            <v>#REF!</v>
          </cell>
        </row>
        <row r="4496">
          <cell r="D4496" t="e">
            <v>#REF!</v>
          </cell>
          <cell r="J4496" t="e">
            <v>#REF!</v>
          </cell>
          <cell r="O4496" t="e">
            <v>#REF!</v>
          </cell>
          <cell r="P4496" t="e">
            <v>#REF!</v>
          </cell>
        </row>
        <row r="4497">
          <cell r="D4497" t="e">
            <v>#REF!</v>
          </cell>
          <cell r="J4497" t="e">
            <v>#REF!</v>
          </cell>
          <cell r="O4497" t="e">
            <v>#REF!</v>
          </cell>
          <cell r="P4497" t="e">
            <v>#REF!</v>
          </cell>
        </row>
        <row r="4498">
          <cell r="D4498" t="e">
            <v>#REF!</v>
          </cell>
          <cell r="J4498" t="e">
            <v>#REF!</v>
          </cell>
          <cell r="O4498" t="e">
            <v>#REF!</v>
          </cell>
          <cell r="P4498" t="e">
            <v>#REF!</v>
          </cell>
        </row>
        <row r="4499">
          <cell r="D4499" t="e">
            <v>#REF!</v>
          </cell>
          <cell r="J4499" t="e">
            <v>#REF!</v>
          </cell>
          <cell r="O4499" t="e">
            <v>#REF!</v>
          </cell>
          <cell r="P4499" t="e">
            <v>#REF!</v>
          </cell>
        </row>
        <row r="4500">
          <cell r="D4500" t="e">
            <v>#REF!</v>
          </cell>
          <cell r="J4500" t="e">
            <v>#REF!</v>
          </cell>
          <cell r="O4500" t="e">
            <v>#REF!</v>
          </cell>
          <cell r="P4500" t="e">
            <v>#REF!</v>
          </cell>
        </row>
        <row r="4501">
          <cell r="D4501" t="e">
            <v>#REF!</v>
          </cell>
          <cell r="J4501" t="e">
            <v>#REF!</v>
          </cell>
          <cell r="O4501" t="e">
            <v>#REF!</v>
          </cell>
          <cell r="P4501" t="e">
            <v>#REF!</v>
          </cell>
        </row>
        <row r="4502">
          <cell r="D4502" t="e">
            <v>#REF!</v>
          </cell>
          <cell r="J4502" t="e">
            <v>#REF!</v>
          </cell>
          <cell r="O4502" t="e">
            <v>#REF!</v>
          </cell>
          <cell r="P4502" t="e">
            <v>#REF!</v>
          </cell>
        </row>
        <row r="4503">
          <cell r="D4503" t="e">
            <v>#REF!</v>
          </cell>
          <cell r="J4503" t="e">
            <v>#REF!</v>
          </cell>
          <cell r="O4503" t="e">
            <v>#REF!</v>
          </cell>
          <cell r="P4503" t="e">
            <v>#REF!</v>
          </cell>
        </row>
        <row r="4504">
          <cell r="D4504" t="e">
            <v>#REF!</v>
          </cell>
          <cell r="J4504" t="e">
            <v>#REF!</v>
          </cell>
          <cell r="O4504" t="e">
            <v>#REF!</v>
          </cell>
          <cell r="P4504" t="e">
            <v>#REF!</v>
          </cell>
        </row>
        <row r="4505">
          <cell r="D4505" t="e">
            <v>#REF!</v>
          </cell>
          <cell r="J4505" t="e">
            <v>#REF!</v>
          </cell>
          <cell r="O4505" t="e">
            <v>#REF!</v>
          </cell>
          <cell r="P4505" t="e">
            <v>#REF!</v>
          </cell>
        </row>
        <row r="4506">
          <cell r="D4506" t="e">
            <v>#REF!</v>
          </cell>
          <cell r="J4506" t="e">
            <v>#REF!</v>
          </cell>
          <cell r="O4506" t="e">
            <v>#REF!</v>
          </cell>
          <cell r="P4506" t="e">
            <v>#REF!</v>
          </cell>
        </row>
        <row r="4507">
          <cell r="D4507" t="e">
            <v>#REF!</v>
          </cell>
          <cell r="J4507" t="e">
            <v>#REF!</v>
          </cell>
          <cell r="O4507" t="e">
            <v>#REF!</v>
          </cell>
          <cell r="P4507" t="e">
            <v>#REF!</v>
          </cell>
        </row>
        <row r="4508">
          <cell r="D4508" t="e">
            <v>#REF!</v>
          </cell>
          <cell r="J4508" t="e">
            <v>#REF!</v>
          </cell>
          <cell r="O4508" t="e">
            <v>#REF!</v>
          </cell>
          <cell r="P4508" t="e">
            <v>#REF!</v>
          </cell>
        </row>
        <row r="4509">
          <cell r="D4509" t="e">
            <v>#REF!</v>
          </cell>
          <cell r="J4509" t="e">
            <v>#REF!</v>
          </cell>
          <cell r="O4509" t="e">
            <v>#REF!</v>
          </cell>
          <cell r="P4509" t="e">
            <v>#REF!</v>
          </cell>
        </row>
        <row r="4510">
          <cell r="D4510" t="e">
            <v>#REF!</v>
          </cell>
          <cell r="J4510" t="e">
            <v>#REF!</v>
          </cell>
          <cell r="O4510" t="e">
            <v>#REF!</v>
          </cell>
          <cell r="P4510" t="e">
            <v>#REF!</v>
          </cell>
        </row>
        <row r="4511">
          <cell r="D4511" t="e">
            <v>#REF!</v>
          </cell>
          <cell r="J4511" t="e">
            <v>#REF!</v>
          </cell>
          <cell r="O4511" t="e">
            <v>#REF!</v>
          </cell>
          <cell r="P4511" t="e">
            <v>#REF!</v>
          </cell>
        </row>
        <row r="4512">
          <cell r="D4512" t="e">
            <v>#REF!</v>
          </cell>
          <cell r="J4512" t="e">
            <v>#REF!</v>
          </cell>
          <cell r="O4512" t="e">
            <v>#REF!</v>
          </cell>
          <cell r="P4512" t="e">
            <v>#REF!</v>
          </cell>
        </row>
        <row r="4513">
          <cell r="D4513" t="e">
            <v>#REF!</v>
          </cell>
          <cell r="J4513" t="e">
            <v>#REF!</v>
          </cell>
          <cell r="O4513" t="e">
            <v>#REF!</v>
          </cell>
          <cell r="P4513" t="e">
            <v>#REF!</v>
          </cell>
        </row>
        <row r="4514">
          <cell r="D4514" t="e">
            <v>#REF!</v>
          </cell>
          <cell r="J4514" t="e">
            <v>#REF!</v>
          </cell>
          <cell r="O4514" t="e">
            <v>#REF!</v>
          </cell>
          <cell r="P4514" t="e">
            <v>#REF!</v>
          </cell>
        </row>
        <row r="4515">
          <cell r="D4515" t="e">
            <v>#REF!</v>
          </cell>
          <cell r="J4515" t="e">
            <v>#REF!</v>
          </cell>
          <cell r="O4515" t="e">
            <v>#REF!</v>
          </cell>
          <cell r="P4515" t="e">
            <v>#REF!</v>
          </cell>
        </row>
        <row r="4516">
          <cell r="D4516" t="e">
            <v>#REF!</v>
          </cell>
          <cell r="J4516" t="e">
            <v>#REF!</v>
          </cell>
          <cell r="O4516" t="e">
            <v>#REF!</v>
          </cell>
          <cell r="P4516" t="e">
            <v>#REF!</v>
          </cell>
        </row>
        <row r="4517">
          <cell r="D4517" t="e">
            <v>#REF!</v>
          </cell>
          <cell r="J4517" t="e">
            <v>#REF!</v>
          </cell>
          <cell r="O4517" t="e">
            <v>#REF!</v>
          </cell>
          <cell r="P4517" t="e">
            <v>#REF!</v>
          </cell>
        </row>
        <row r="4518">
          <cell r="D4518" t="e">
            <v>#REF!</v>
          </cell>
          <cell r="J4518" t="e">
            <v>#REF!</v>
          </cell>
          <cell r="O4518" t="e">
            <v>#REF!</v>
          </cell>
          <cell r="P4518" t="e">
            <v>#REF!</v>
          </cell>
        </row>
        <row r="4519">
          <cell r="D4519" t="e">
            <v>#REF!</v>
          </cell>
          <cell r="J4519" t="e">
            <v>#REF!</v>
          </cell>
          <cell r="O4519" t="e">
            <v>#REF!</v>
          </cell>
          <cell r="P4519" t="e">
            <v>#REF!</v>
          </cell>
        </row>
        <row r="4520">
          <cell r="D4520" t="e">
            <v>#REF!</v>
          </cell>
          <cell r="J4520" t="e">
            <v>#REF!</v>
          </cell>
          <cell r="O4520" t="e">
            <v>#REF!</v>
          </cell>
          <cell r="P4520" t="e">
            <v>#REF!</v>
          </cell>
        </row>
        <row r="4521">
          <cell r="D4521" t="e">
            <v>#REF!</v>
          </cell>
          <cell r="J4521" t="e">
            <v>#REF!</v>
          </cell>
          <cell r="O4521" t="e">
            <v>#REF!</v>
          </cell>
          <cell r="P4521" t="e">
            <v>#REF!</v>
          </cell>
        </row>
        <row r="4522">
          <cell r="D4522" t="e">
            <v>#REF!</v>
          </cell>
          <cell r="J4522" t="e">
            <v>#REF!</v>
          </cell>
          <cell r="O4522" t="e">
            <v>#REF!</v>
          </cell>
          <cell r="P4522" t="e">
            <v>#REF!</v>
          </cell>
        </row>
        <row r="4523">
          <cell r="D4523" t="e">
            <v>#REF!</v>
          </cell>
          <cell r="J4523" t="e">
            <v>#REF!</v>
          </cell>
          <cell r="O4523" t="e">
            <v>#REF!</v>
          </cell>
          <cell r="P4523" t="e">
            <v>#REF!</v>
          </cell>
        </row>
        <row r="4524">
          <cell r="D4524" t="e">
            <v>#REF!</v>
          </cell>
          <cell r="J4524" t="e">
            <v>#REF!</v>
          </cell>
          <cell r="O4524" t="e">
            <v>#REF!</v>
          </cell>
          <cell r="P4524" t="e">
            <v>#REF!</v>
          </cell>
        </row>
        <row r="4525">
          <cell r="D4525" t="e">
            <v>#REF!</v>
          </cell>
          <cell r="J4525" t="e">
            <v>#REF!</v>
          </cell>
          <cell r="O4525" t="e">
            <v>#REF!</v>
          </cell>
          <cell r="P4525" t="e">
            <v>#REF!</v>
          </cell>
        </row>
        <row r="4526">
          <cell r="D4526" t="e">
            <v>#REF!</v>
          </cell>
          <cell r="J4526" t="e">
            <v>#REF!</v>
          </cell>
          <cell r="O4526" t="e">
            <v>#REF!</v>
          </cell>
          <cell r="P4526" t="e">
            <v>#REF!</v>
          </cell>
        </row>
        <row r="4527">
          <cell r="D4527" t="e">
            <v>#REF!</v>
          </cell>
          <cell r="J4527" t="e">
            <v>#REF!</v>
          </cell>
          <cell r="O4527" t="e">
            <v>#REF!</v>
          </cell>
          <cell r="P4527" t="e">
            <v>#REF!</v>
          </cell>
        </row>
        <row r="4528">
          <cell r="D4528" t="e">
            <v>#REF!</v>
          </cell>
          <cell r="J4528" t="e">
            <v>#REF!</v>
          </cell>
          <cell r="O4528" t="e">
            <v>#REF!</v>
          </cell>
          <cell r="P4528" t="e">
            <v>#REF!</v>
          </cell>
        </row>
        <row r="4529">
          <cell r="D4529" t="e">
            <v>#REF!</v>
          </cell>
          <cell r="J4529" t="e">
            <v>#REF!</v>
          </cell>
          <cell r="O4529" t="e">
            <v>#REF!</v>
          </cell>
          <cell r="P4529" t="e">
            <v>#REF!</v>
          </cell>
        </row>
        <row r="4530">
          <cell r="D4530" t="e">
            <v>#REF!</v>
          </cell>
          <cell r="J4530" t="e">
            <v>#REF!</v>
          </cell>
          <cell r="O4530" t="e">
            <v>#REF!</v>
          </cell>
          <cell r="P4530" t="e">
            <v>#REF!</v>
          </cell>
        </row>
        <row r="4531">
          <cell r="D4531" t="e">
            <v>#REF!</v>
          </cell>
          <cell r="J4531" t="e">
            <v>#REF!</v>
          </cell>
          <cell r="O4531" t="e">
            <v>#REF!</v>
          </cell>
          <cell r="P4531" t="e">
            <v>#REF!</v>
          </cell>
        </row>
        <row r="4532">
          <cell r="D4532" t="e">
            <v>#REF!</v>
          </cell>
          <cell r="J4532" t="e">
            <v>#REF!</v>
          </cell>
          <cell r="O4532" t="e">
            <v>#REF!</v>
          </cell>
          <cell r="P4532" t="e">
            <v>#REF!</v>
          </cell>
        </row>
        <row r="4533">
          <cell r="D4533" t="e">
            <v>#REF!</v>
          </cell>
          <cell r="J4533" t="e">
            <v>#REF!</v>
          </cell>
          <cell r="O4533" t="e">
            <v>#REF!</v>
          </cell>
          <cell r="P4533" t="e">
            <v>#REF!</v>
          </cell>
        </row>
        <row r="4534">
          <cell r="D4534" t="e">
            <v>#REF!</v>
          </cell>
          <cell r="J4534" t="e">
            <v>#REF!</v>
          </cell>
          <cell r="O4534" t="e">
            <v>#REF!</v>
          </cell>
          <cell r="P4534" t="e">
            <v>#REF!</v>
          </cell>
        </row>
        <row r="4535">
          <cell r="D4535" t="e">
            <v>#REF!</v>
          </cell>
          <cell r="J4535" t="e">
            <v>#REF!</v>
          </cell>
          <cell r="O4535" t="e">
            <v>#REF!</v>
          </cell>
          <cell r="P4535" t="e">
            <v>#REF!</v>
          </cell>
        </row>
        <row r="4536">
          <cell r="D4536" t="e">
            <v>#REF!</v>
          </cell>
          <cell r="J4536" t="e">
            <v>#REF!</v>
          </cell>
          <cell r="O4536" t="e">
            <v>#REF!</v>
          </cell>
          <cell r="P4536" t="e">
            <v>#REF!</v>
          </cell>
        </row>
        <row r="4537">
          <cell r="D4537" t="e">
            <v>#REF!</v>
          </cell>
          <cell r="J4537" t="e">
            <v>#REF!</v>
          </cell>
          <cell r="O4537" t="e">
            <v>#REF!</v>
          </cell>
          <cell r="P4537" t="e">
            <v>#REF!</v>
          </cell>
        </row>
        <row r="4538">
          <cell r="D4538" t="e">
            <v>#REF!</v>
          </cell>
          <cell r="J4538" t="e">
            <v>#REF!</v>
          </cell>
          <cell r="O4538" t="e">
            <v>#REF!</v>
          </cell>
          <cell r="P4538" t="e">
            <v>#REF!</v>
          </cell>
        </row>
        <row r="4539">
          <cell r="D4539" t="e">
            <v>#REF!</v>
          </cell>
          <cell r="J4539" t="e">
            <v>#REF!</v>
          </cell>
          <cell r="O4539" t="e">
            <v>#REF!</v>
          </cell>
          <cell r="P4539" t="e">
            <v>#REF!</v>
          </cell>
        </row>
        <row r="4540">
          <cell r="D4540" t="e">
            <v>#REF!</v>
          </cell>
          <cell r="J4540" t="e">
            <v>#REF!</v>
          </cell>
          <cell r="O4540" t="e">
            <v>#REF!</v>
          </cell>
          <cell r="P4540" t="e">
            <v>#REF!</v>
          </cell>
        </row>
        <row r="4541">
          <cell r="D4541" t="e">
            <v>#REF!</v>
          </cell>
          <cell r="J4541" t="e">
            <v>#REF!</v>
          </cell>
          <cell r="O4541" t="e">
            <v>#REF!</v>
          </cell>
          <cell r="P4541" t="e">
            <v>#REF!</v>
          </cell>
        </row>
        <row r="4542">
          <cell r="D4542" t="e">
            <v>#REF!</v>
          </cell>
          <cell r="J4542" t="e">
            <v>#REF!</v>
          </cell>
          <cell r="O4542" t="e">
            <v>#REF!</v>
          </cell>
          <cell r="P4542" t="e">
            <v>#REF!</v>
          </cell>
        </row>
        <row r="4543">
          <cell r="D4543" t="e">
            <v>#REF!</v>
          </cell>
          <cell r="J4543" t="e">
            <v>#REF!</v>
          </cell>
          <cell r="O4543" t="e">
            <v>#REF!</v>
          </cell>
          <cell r="P4543" t="e">
            <v>#REF!</v>
          </cell>
        </row>
        <row r="4544">
          <cell r="D4544" t="e">
            <v>#REF!</v>
          </cell>
          <cell r="J4544" t="e">
            <v>#REF!</v>
          </cell>
          <cell r="O4544" t="e">
            <v>#REF!</v>
          </cell>
          <cell r="P4544" t="e">
            <v>#REF!</v>
          </cell>
        </row>
        <row r="4545">
          <cell r="D4545" t="e">
            <v>#REF!</v>
          </cell>
          <cell r="J4545" t="e">
            <v>#REF!</v>
          </cell>
          <cell r="O4545" t="e">
            <v>#REF!</v>
          </cell>
          <cell r="P4545" t="e">
            <v>#REF!</v>
          </cell>
        </row>
        <row r="4546">
          <cell r="D4546" t="e">
            <v>#REF!</v>
          </cell>
          <cell r="J4546" t="e">
            <v>#REF!</v>
          </cell>
          <cell r="O4546" t="e">
            <v>#REF!</v>
          </cell>
          <cell r="P4546" t="e">
            <v>#REF!</v>
          </cell>
        </row>
        <row r="4547">
          <cell r="D4547" t="e">
            <v>#REF!</v>
          </cell>
          <cell r="J4547" t="e">
            <v>#REF!</v>
          </cell>
          <cell r="O4547" t="e">
            <v>#REF!</v>
          </cell>
          <cell r="P4547" t="e">
            <v>#REF!</v>
          </cell>
        </row>
        <row r="4548">
          <cell r="D4548" t="e">
            <v>#REF!</v>
          </cell>
          <cell r="J4548" t="e">
            <v>#REF!</v>
          </cell>
          <cell r="O4548" t="e">
            <v>#REF!</v>
          </cell>
          <cell r="P4548" t="e">
            <v>#REF!</v>
          </cell>
        </row>
        <row r="4549">
          <cell r="D4549" t="e">
            <v>#REF!</v>
          </cell>
          <cell r="J4549" t="e">
            <v>#REF!</v>
          </cell>
          <cell r="O4549" t="e">
            <v>#REF!</v>
          </cell>
          <cell r="P4549" t="e">
            <v>#REF!</v>
          </cell>
        </row>
        <row r="4550">
          <cell r="D4550" t="e">
            <v>#REF!</v>
          </cell>
          <cell r="J4550" t="e">
            <v>#REF!</v>
          </cell>
          <cell r="O4550" t="e">
            <v>#REF!</v>
          </cell>
          <cell r="P4550" t="e">
            <v>#REF!</v>
          </cell>
        </row>
        <row r="4551">
          <cell r="D4551" t="e">
            <v>#REF!</v>
          </cell>
          <cell r="J4551" t="e">
            <v>#REF!</v>
          </cell>
          <cell r="O4551" t="e">
            <v>#REF!</v>
          </cell>
          <cell r="P4551" t="e">
            <v>#REF!</v>
          </cell>
        </row>
        <row r="4552">
          <cell r="D4552" t="e">
            <v>#REF!</v>
          </cell>
          <cell r="J4552" t="e">
            <v>#REF!</v>
          </cell>
          <cell r="O4552" t="e">
            <v>#REF!</v>
          </cell>
          <cell r="P4552" t="e">
            <v>#REF!</v>
          </cell>
        </row>
        <row r="4553">
          <cell r="D4553" t="e">
            <v>#REF!</v>
          </cell>
          <cell r="J4553" t="e">
            <v>#REF!</v>
          </cell>
          <cell r="O4553" t="e">
            <v>#REF!</v>
          </cell>
          <cell r="P4553" t="e">
            <v>#REF!</v>
          </cell>
        </row>
        <row r="4554">
          <cell r="D4554" t="e">
            <v>#REF!</v>
          </cell>
          <cell r="J4554" t="e">
            <v>#REF!</v>
          </cell>
          <cell r="O4554" t="e">
            <v>#REF!</v>
          </cell>
          <cell r="P4554" t="e">
            <v>#REF!</v>
          </cell>
        </row>
        <row r="4555">
          <cell r="D4555" t="e">
            <v>#REF!</v>
          </cell>
          <cell r="J4555" t="e">
            <v>#REF!</v>
          </cell>
          <cell r="O4555" t="e">
            <v>#REF!</v>
          </cell>
          <cell r="P4555" t="e">
            <v>#REF!</v>
          </cell>
        </row>
        <row r="4556">
          <cell r="D4556" t="e">
            <v>#REF!</v>
          </cell>
          <cell r="J4556" t="e">
            <v>#REF!</v>
          </cell>
          <cell r="O4556" t="e">
            <v>#REF!</v>
          </cell>
          <cell r="P4556" t="e">
            <v>#REF!</v>
          </cell>
        </row>
        <row r="4557">
          <cell r="D4557" t="e">
            <v>#REF!</v>
          </cell>
          <cell r="J4557" t="e">
            <v>#REF!</v>
          </cell>
          <cell r="O4557" t="e">
            <v>#REF!</v>
          </cell>
          <cell r="P4557" t="e">
            <v>#REF!</v>
          </cell>
        </row>
        <row r="4558">
          <cell r="D4558" t="e">
            <v>#REF!</v>
          </cell>
          <cell r="J4558" t="e">
            <v>#REF!</v>
          </cell>
          <cell r="O4558" t="e">
            <v>#REF!</v>
          </cell>
          <cell r="P4558" t="e">
            <v>#REF!</v>
          </cell>
        </row>
        <row r="4559">
          <cell r="D4559" t="e">
            <v>#REF!</v>
          </cell>
          <cell r="J4559" t="e">
            <v>#REF!</v>
          </cell>
          <cell r="O4559" t="e">
            <v>#REF!</v>
          </cell>
          <cell r="P4559" t="e">
            <v>#REF!</v>
          </cell>
        </row>
        <row r="4560">
          <cell r="D4560" t="e">
            <v>#REF!</v>
          </cell>
          <cell r="J4560" t="e">
            <v>#REF!</v>
          </cell>
          <cell r="O4560" t="e">
            <v>#REF!</v>
          </cell>
          <cell r="P4560" t="e">
            <v>#REF!</v>
          </cell>
        </row>
        <row r="4561">
          <cell r="D4561" t="e">
            <v>#REF!</v>
          </cell>
          <cell r="J4561" t="e">
            <v>#REF!</v>
          </cell>
          <cell r="O4561" t="e">
            <v>#REF!</v>
          </cell>
          <cell r="P4561" t="e">
            <v>#REF!</v>
          </cell>
        </row>
        <row r="4562">
          <cell r="D4562" t="e">
            <v>#REF!</v>
          </cell>
          <cell r="J4562" t="e">
            <v>#REF!</v>
          </cell>
          <cell r="O4562" t="e">
            <v>#REF!</v>
          </cell>
          <cell r="P4562" t="e">
            <v>#REF!</v>
          </cell>
        </row>
        <row r="4563">
          <cell r="D4563" t="e">
            <v>#REF!</v>
          </cell>
          <cell r="J4563" t="e">
            <v>#REF!</v>
          </cell>
          <cell r="O4563" t="e">
            <v>#REF!</v>
          </cell>
          <cell r="P4563" t="e">
            <v>#REF!</v>
          </cell>
        </row>
        <row r="4564">
          <cell r="D4564" t="e">
            <v>#REF!</v>
          </cell>
          <cell r="J4564" t="e">
            <v>#REF!</v>
          </cell>
          <cell r="O4564" t="e">
            <v>#REF!</v>
          </cell>
          <cell r="P4564" t="e">
            <v>#REF!</v>
          </cell>
        </row>
        <row r="4565">
          <cell r="D4565" t="e">
            <v>#REF!</v>
          </cell>
          <cell r="J4565" t="e">
            <v>#REF!</v>
          </cell>
          <cell r="O4565" t="e">
            <v>#REF!</v>
          </cell>
          <cell r="P4565" t="e">
            <v>#REF!</v>
          </cell>
        </row>
        <row r="4566">
          <cell r="D4566" t="e">
            <v>#REF!</v>
          </cell>
          <cell r="J4566" t="e">
            <v>#REF!</v>
          </cell>
          <cell r="O4566" t="e">
            <v>#REF!</v>
          </cell>
          <cell r="P4566" t="e">
            <v>#REF!</v>
          </cell>
        </row>
        <row r="4567">
          <cell r="D4567" t="e">
            <v>#REF!</v>
          </cell>
          <cell r="J4567" t="e">
            <v>#REF!</v>
          </cell>
          <cell r="O4567" t="e">
            <v>#REF!</v>
          </cell>
          <cell r="P4567" t="e">
            <v>#REF!</v>
          </cell>
        </row>
        <row r="4568">
          <cell r="D4568" t="e">
            <v>#REF!</v>
          </cell>
          <cell r="J4568" t="e">
            <v>#REF!</v>
          </cell>
          <cell r="O4568" t="e">
            <v>#REF!</v>
          </cell>
          <cell r="P4568" t="e">
            <v>#REF!</v>
          </cell>
        </row>
        <row r="4569">
          <cell r="D4569" t="e">
            <v>#REF!</v>
          </cell>
          <cell r="J4569" t="e">
            <v>#REF!</v>
          </cell>
          <cell r="O4569" t="e">
            <v>#REF!</v>
          </cell>
          <cell r="P4569" t="e">
            <v>#REF!</v>
          </cell>
        </row>
        <row r="4570">
          <cell r="D4570" t="e">
            <v>#REF!</v>
          </cell>
          <cell r="J4570" t="e">
            <v>#REF!</v>
          </cell>
          <cell r="O4570" t="e">
            <v>#REF!</v>
          </cell>
          <cell r="P4570" t="e">
            <v>#REF!</v>
          </cell>
        </row>
        <row r="4571">
          <cell r="D4571" t="e">
            <v>#REF!</v>
          </cell>
          <cell r="J4571" t="e">
            <v>#REF!</v>
          </cell>
          <cell r="O4571" t="e">
            <v>#REF!</v>
          </cell>
          <cell r="P4571" t="e">
            <v>#REF!</v>
          </cell>
        </row>
        <row r="4572">
          <cell r="D4572" t="e">
            <v>#REF!</v>
          </cell>
          <cell r="J4572" t="e">
            <v>#REF!</v>
          </cell>
          <cell r="O4572" t="e">
            <v>#REF!</v>
          </cell>
          <cell r="P4572" t="e">
            <v>#REF!</v>
          </cell>
        </row>
        <row r="4573">
          <cell r="D4573" t="e">
            <v>#REF!</v>
          </cell>
          <cell r="J4573" t="e">
            <v>#REF!</v>
          </cell>
          <cell r="O4573" t="e">
            <v>#REF!</v>
          </cell>
          <cell r="P4573" t="e">
            <v>#REF!</v>
          </cell>
        </row>
        <row r="4574">
          <cell r="D4574" t="e">
            <v>#REF!</v>
          </cell>
          <cell r="J4574" t="e">
            <v>#REF!</v>
          </cell>
          <cell r="O4574" t="e">
            <v>#REF!</v>
          </cell>
          <cell r="P4574" t="e">
            <v>#REF!</v>
          </cell>
        </row>
        <row r="4575">
          <cell r="D4575" t="e">
            <v>#REF!</v>
          </cell>
          <cell r="J4575" t="e">
            <v>#REF!</v>
          </cell>
          <cell r="O4575" t="e">
            <v>#REF!</v>
          </cell>
          <cell r="P4575" t="e">
            <v>#REF!</v>
          </cell>
        </row>
        <row r="4576">
          <cell r="D4576" t="e">
            <v>#REF!</v>
          </cell>
          <cell r="J4576" t="e">
            <v>#REF!</v>
          </cell>
          <cell r="O4576" t="e">
            <v>#REF!</v>
          </cell>
          <cell r="P4576" t="e">
            <v>#REF!</v>
          </cell>
        </row>
        <row r="4577">
          <cell r="D4577" t="e">
            <v>#REF!</v>
          </cell>
          <cell r="J4577" t="e">
            <v>#REF!</v>
          </cell>
          <cell r="O4577" t="e">
            <v>#REF!</v>
          </cell>
          <cell r="P4577" t="e">
            <v>#REF!</v>
          </cell>
        </row>
        <row r="4578">
          <cell r="D4578" t="e">
            <v>#REF!</v>
          </cell>
          <cell r="J4578" t="e">
            <v>#REF!</v>
          </cell>
          <cell r="O4578" t="e">
            <v>#REF!</v>
          </cell>
          <cell r="P4578" t="e">
            <v>#REF!</v>
          </cell>
        </row>
        <row r="4579">
          <cell r="D4579" t="e">
            <v>#REF!</v>
          </cell>
          <cell r="J4579" t="e">
            <v>#REF!</v>
          </cell>
          <cell r="O4579" t="e">
            <v>#REF!</v>
          </cell>
          <cell r="P4579" t="e">
            <v>#REF!</v>
          </cell>
        </row>
        <row r="4580">
          <cell r="D4580" t="e">
            <v>#REF!</v>
          </cell>
          <cell r="J4580" t="e">
            <v>#REF!</v>
          </cell>
          <cell r="O4580" t="e">
            <v>#REF!</v>
          </cell>
          <cell r="P4580" t="e">
            <v>#REF!</v>
          </cell>
        </row>
        <row r="4581">
          <cell r="D4581" t="e">
            <v>#REF!</v>
          </cell>
          <cell r="J4581" t="e">
            <v>#REF!</v>
          </cell>
          <cell r="O4581" t="e">
            <v>#REF!</v>
          </cell>
          <cell r="P4581" t="e">
            <v>#REF!</v>
          </cell>
        </row>
        <row r="4582">
          <cell r="D4582" t="e">
            <v>#REF!</v>
          </cell>
          <cell r="J4582" t="e">
            <v>#REF!</v>
          </cell>
          <cell r="O4582" t="e">
            <v>#REF!</v>
          </cell>
          <cell r="P4582" t="e">
            <v>#REF!</v>
          </cell>
        </row>
        <row r="4583">
          <cell r="D4583" t="e">
            <v>#REF!</v>
          </cell>
          <cell r="J4583" t="e">
            <v>#REF!</v>
          </cell>
          <cell r="O4583" t="e">
            <v>#REF!</v>
          </cell>
          <cell r="P4583" t="e">
            <v>#REF!</v>
          </cell>
        </row>
        <row r="4584">
          <cell r="D4584" t="e">
            <v>#REF!</v>
          </cell>
          <cell r="J4584" t="e">
            <v>#REF!</v>
          </cell>
          <cell r="O4584" t="e">
            <v>#REF!</v>
          </cell>
          <cell r="P4584" t="e">
            <v>#REF!</v>
          </cell>
        </row>
        <row r="4585">
          <cell r="D4585" t="e">
            <v>#REF!</v>
          </cell>
          <cell r="J4585" t="e">
            <v>#REF!</v>
          </cell>
          <cell r="O4585" t="e">
            <v>#REF!</v>
          </cell>
          <cell r="P4585" t="e">
            <v>#REF!</v>
          </cell>
        </row>
        <row r="4586">
          <cell r="D4586" t="e">
            <v>#REF!</v>
          </cell>
          <cell r="J4586" t="e">
            <v>#REF!</v>
          </cell>
          <cell r="O4586" t="e">
            <v>#REF!</v>
          </cell>
          <cell r="P4586" t="e">
            <v>#REF!</v>
          </cell>
        </row>
        <row r="4587">
          <cell r="D4587" t="e">
            <v>#REF!</v>
          </cell>
          <cell r="J4587" t="e">
            <v>#REF!</v>
          </cell>
          <cell r="O4587" t="e">
            <v>#REF!</v>
          </cell>
          <cell r="P4587" t="e">
            <v>#REF!</v>
          </cell>
        </row>
        <row r="4588">
          <cell r="D4588" t="e">
            <v>#REF!</v>
          </cell>
          <cell r="J4588" t="e">
            <v>#REF!</v>
          </cell>
          <cell r="O4588" t="e">
            <v>#REF!</v>
          </cell>
          <cell r="P4588" t="e">
            <v>#REF!</v>
          </cell>
        </row>
        <row r="4589">
          <cell r="D4589" t="e">
            <v>#REF!</v>
          </cell>
          <cell r="J4589" t="e">
            <v>#REF!</v>
          </cell>
          <cell r="O4589" t="e">
            <v>#REF!</v>
          </cell>
          <cell r="P4589" t="e">
            <v>#REF!</v>
          </cell>
        </row>
        <row r="4590">
          <cell r="D4590" t="e">
            <v>#REF!</v>
          </cell>
          <cell r="J4590" t="e">
            <v>#REF!</v>
          </cell>
          <cell r="O4590" t="e">
            <v>#REF!</v>
          </cell>
          <cell r="P4590" t="e">
            <v>#REF!</v>
          </cell>
        </row>
        <row r="4591">
          <cell r="D4591" t="e">
            <v>#REF!</v>
          </cell>
          <cell r="J4591" t="e">
            <v>#REF!</v>
          </cell>
          <cell r="O4591" t="e">
            <v>#REF!</v>
          </cell>
          <cell r="P4591" t="e">
            <v>#REF!</v>
          </cell>
        </row>
        <row r="4592">
          <cell r="D4592" t="e">
            <v>#REF!</v>
          </cell>
          <cell r="J4592" t="e">
            <v>#REF!</v>
          </cell>
          <cell r="O4592" t="e">
            <v>#REF!</v>
          </cell>
          <cell r="P4592" t="e">
            <v>#REF!</v>
          </cell>
        </row>
        <row r="4593">
          <cell r="D4593" t="e">
            <v>#REF!</v>
          </cell>
          <cell r="J4593" t="e">
            <v>#REF!</v>
          </cell>
          <cell r="O4593" t="e">
            <v>#REF!</v>
          </cell>
          <cell r="P4593" t="e">
            <v>#REF!</v>
          </cell>
        </row>
        <row r="4594">
          <cell r="D4594" t="e">
            <v>#REF!</v>
          </cell>
          <cell r="J4594" t="e">
            <v>#REF!</v>
          </cell>
          <cell r="O4594" t="e">
            <v>#REF!</v>
          </cell>
          <cell r="P4594" t="e">
            <v>#REF!</v>
          </cell>
        </row>
        <row r="4595">
          <cell r="D4595" t="e">
            <v>#REF!</v>
          </cell>
          <cell r="J4595" t="e">
            <v>#REF!</v>
          </cell>
          <cell r="O4595" t="e">
            <v>#REF!</v>
          </cell>
          <cell r="P4595" t="e">
            <v>#REF!</v>
          </cell>
        </row>
        <row r="4596">
          <cell r="D4596" t="e">
            <v>#REF!</v>
          </cell>
          <cell r="J4596" t="e">
            <v>#REF!</v>
          </cell>
          <cell r="O4596" t="e">
            <v>#REF!</v>
          </cell>
          <cell r="P4596" t="e">
            <v>#REF!</v>
          </cell>
        </row>
        <row r="4597">
          <cell r="D4597" t="e">
            <v>#REF!</v>
          </cell>
          <cell r="J4597" t="e">
            <v>#REF!</v>
          </cell>
          <cell r="O4597" t="e">
            <v>#REF!</v>
          </cell>
          <cell r="P4597" t="e">
            <v>#REF!</v>
          </cell>
        </row>
        <row r="4598">
          <cell r="D4598" t="e">
            <v>#REF!</v>
          </cell>
          <cell r="J4598" t="e">
            <v>#REF!</v>
          </cell>
          <cell r="O4598" t="e">
            <v>#REF!</v>
          </cell>
          <cell r="P4598" t="e">
            <v>#REF!</v>
          </cell>
        </row>
        <row r="4599">
          <cell r="D4599" t="e">
            <v>#REF!</v>
          </cell>
          <cell r="J4599" t="e">
            <v>#REF!</v>
          </cell>
          <cell r="O4599" t="e">
            <v>#REF!</v>
          </cell>
          <cell r="P4599" t="e">
            <v>#REF!</v>
          </cell>
        </row>
        <row r="4600">
          <cell r="D4600" t="e">
            <v>#REF!</v>
          </cell>
          <cell r="J4600" t="e">
            <v>#REF!</v>
          </cell>
          <cell r="O4600" t="e">
            <v>#REF!</v>
          </cell>
          <cell r="P4600" t="e">
            <v>#REF!</v>
          </cell>
        </row>
        <row r="4601">
          <cell r="D4601" t="e">
            <v>#REF!</v>
          </cell>
          <cell r="J4601" t="e">
            <v>#REF!</v>
          </cell>
          <cell r="O4601" t="e">
            <v>#REF!</v>
          </cell>
          <cell r="P4601" t="e">
            <v>#REF!</v>
          </cell>
        </row>
        <row r="4602">
          <cell r="D4602" t="e">
            <v>#REF!</v>
          </cell>
          <cell r="J4602" t="e">
            <v>#REF!</v>
          </cell>
          <cell r="O4602" t="e">
            <v>#REF!</v>
          </cell>
          <cell r="P4602" t="e">
            <v>#REF!</v>
          </cell>
        </row>
        <row r="4603">
          <cell r="D4603" t="e">
            <v>#REF!</v>
          </cell>
          <cell r="J4603" t="e">
            <v>#REF!</v>
          </cell>
          <cell r="O4603" t="e">
            <v>#REF!</v>
          </cell>
          <cell r="P4603" t="e">
            <v>#REF!</v>
          </cell>
        </row>
        <row r="4604">
          <cell r="D4604" t="e">
            <v>#REF!</v>
          </cell>
          <cell r="J4604" t="e">
            <v>#REF!</v>
          </cell>
          <cell r="O4604" t="e">
            <v>#REF!</v>
          </cell>
          <cell r="P4604" t="e">
            <v>#REF!</v>
          </cell>
        </row>
        <row r="4605">
          <cell r="D4605" t="e">
            <v>#REF!</v>
          </cell>
          <cell r="J4605" t="e">
            <v>#REF!</v>
          </cell>
          <cell r="O4605" t="e">
            <v>#REF!</v>
          </cell>
          <cell r="P4605" t="e">
            <v>#REF!</v>
          </cell>
        </row>
        <row r="4606">
          <cell r="D4606" t="e">
            <v>#REF!</v>
          </cell>
          <cell r="J4606" t="e">
            <v>#REF!</v>
          </cell>
          <cell r="O4606" t="e">
            <v>#REF!</v>
          </cell>
          <cell r="P4606" t="e">
            <v>#REF!</v>
          </cell>
        </row>
        <row r="4607">
          <cell r="D4607" t="e">
            <v>#REF!</v>
          </cell>
          <cell r="J4607" t="e">
            <v>#REF!</v>
          </cell>
          <cell r="O4607" t="e">
            <v>#REF!</v>
          </cell>
          <cell r="P4607" t="e">
            <v>#REF!</v>
          </cell>
        </row>
        <row r="4608">
          <cell r="D4608" t="e">
            <v>#REF!</v>
          </cell>
          <cell r="J4608" t="e">
            <v>#REF!</v>
          </cell>
          <cell r="O4608" t="e">
            <v>#REF!</v>
          </cell>
          <cell r="P4608" t="e">
            <v>#REF!</v>
          </cell>
        </row>
        <row r="4609">
          <cell r="D4609" t="e">
            <v>#REF!</v>
          </cell>
          <cell r="J4609" t="e">
            <v>#REF!</v>
          </cell>
          <cell r="O4609" t="e">
            <v>#REF!</v>
          </cell>
          <cell r="P4609" t="e">
            <v>#REF!</v>
          </cell>
        </row>
        <row r="4610">
          <cell r="D4610" t="e">
            <v>#REF!</v>
          </cell>
          <cell r="J4610" t="e">
            <v>#REF!</v>
          </cell>
          <cell r="O4610" t="e">
            <v>#REF!</v>
          </cell>
          <cell r="P4610" t="e">
            <v>#REF!</v>
          </cell>
        </row>
        <row r="4611">
          <cell r="D4611" t="e">
            <v>#REF!</v>
          </cell>
          <cell r="J4611" t="e">
            <v>#REF!</v>
          </cell>
          <cell r="O4611" t="e">
            <v>#REF!</v>
          </cell>
          <cell r="P4611" t="e">
            <v>#REF!</v>
          </cell>
        </row>
        <row r="4612">
          <cell r="D4612" t="e">
            <v>#REF!</v>
          </cell>
          <cell r="J4612" t="e">
            <v>#REF!</v>
          </cell>
          <cell r="O4612" t="e">
            <v>#REF!</v>
          </cell>
          <cell r="P4612" t="e">
            <v>#REF!</v>
          </cell>
        </row>
        <row r="4613">
          <cell r="D4613" t="e">
            <v>#REF!</v>
          </cell>
          <cell r="J4613" t="e">
            <v>#REF!</v>
          </cell>
          <cell r="O4613" t="e">
            <v>#REF!</v>
          </cell>
          <cell r="P4613" t="e">
            <v>#REF!</v>
          </cell>
        </row>
        <row r="4614">
          <cell r="D4614" t="e">
            <v>#REF!</v>
          </cell>
          <cell r="J4614" t="e">
            <v>#REF!</v>
          </cell>
          <cell r="O4614" t="e">
            <v>#REF!</v>
          </cell>
          <cell r="P4614" t="e">
            <v>#REF!</v>
          </cell>
        </row>
        <row r="4615">
          <cell r="D4615" t="e">
            <v>#REF!</v>
          </cell>
          <cell r="J4615" t="e">
            <v>#REF!</v>
          </cell>
          <cell r="O4615" t="e">
            <v>#REF!</v>
          </cell>
          <cell r="P4615" t="e">
            <v>#REF!</v>
          </cell>
        </row>
        <row r="4616">
          <cell r="D4616" t="e">
            <v>#REF!</v>
          </cell>
          <cell r="J4616" t="e">
            <v>#REF!</v>
          </cell>
          <cell r="O4616" t="e">
            <v>#REF!</v>
          </cell>
          <cell r="P4616" t="e">
            <v>#REF!</v>
          </cell>
        </row>
        <row r="4617">
          <cell r="D4617" t="e">
            <v>#REF!</v>
          </cell>
          <cell r="J4617" t="e">
            <v>#REF!</v>
          </cell>
          <cell r="O4617" t="e">
            <v>#REF!</v>
          </cell>
          <cell r="P4617" t="e">
            <v>#REF!</v>
          </cell>
        </row>
        <row r="4618">
          <cell r="D4618" t="e">
            <v>#REF!</v>
          </cell>
          <cell r="J4618" t="e">
            <v>#REF!</v>
          </cell>
          <cell r="O4618" t="e">
            <v>#REF!</v>
          </cell>
          <cell r="P4618" t="e">
            <v>#REF!</v>
          </cell>
        </row>
        <row r="4619">
          <cell r="D4619" t="e">
            <v>#REF!</v>
          </cell>
          <cell r="J4619" t="e">
            <v>#REF!</v>
          </cell>
          <cell r="O4619" t="e">
            <v>#REF!</v>
          </cell>
          <cell r="P4619" t="e">
            <v>#REF!</v>
          </cell>
        </row>
        <row r="4620">
          <cell r="D4620" t="e">
            <v>#REF!</v>
          </cell>
          <cell r="J4620" t="e">
            <v>#REF!</v>
          </cell>
          <cell r="O4620" t="e">
            <v>#REF!</v>
          </cell>
          <cell r="P4620" t="e">
            <v>#REF!</v>
          </cell>
        </row>
        <row r="4621">
          <cell r="D4621" t="e">
            <v>#REF!</v>
          </cell>
          <cell r="J4621" t="e">
            <v>#REF!</v>
          </cell>
          <cell r="O4621" t="e">
            <v>#REF!</v>
          </cell>
          <cell r="P4621" t="e">
            <v>#REF!</v>
          </cell>
        </row>
        <row r="4622">
          <cell r="D4622" t="e">
            <v>#REF!</v>
          </cell>
          <cell r="J4622" t="e">
            <v>#REF!</v>
          </cell>
          <cell r="O4622" t="e">
            <v>#REF!</v>
          </cell>
          <cell r="P4622" t="e">
            <v>#REF!</v>
          </cell>
        </row>
        <row r="4623">
          <cell r="D4623" t="e">
            <v>#REF!</v>
          </cell>
          <cell r="J4623" t="e">
            <v>#REF!</v>
          </cell>
          <cell r="O4623" t="e">
            <v>#REF!</v>
          </cell>
          <cell r="P4623" t="e">
            <v>#REF!</v>
          </cell>
        </row>
        <row r="4624">
          <cell r="D4624" t="e">
            <v>#REF!</v>
          </cell>
          <cell r="J4624" t="e">
            <v>#REF!</v>
          </cell>
          <cell r="O4624" t="e">
            <v>#REF!</v>
          </cell>
          <cell r="P4624" t="e">
            <v>#REF!</v>
          </cell>
        </row>
        <row r="4625">
          <cell r="D4625" t="e">
            <v>#REF!</v>
          </cell>
          <cell r="J4625" t="e">
            <v>#REF!</v>
          </cell>
          <cell r="O4625" t="e">
            <v>#REF!</v>
          </cell>
          <cell r="P4625" t="e">
            <v>#REF!</v>
          </cell>
        </row>
        <row r="4626">
          <cell r="D4626" t="e">
            <v>#REF!</v>
          </cell>
          <cell r="J4626" t="e">
            <v>#REF!</v>
          </cell>
          <cell r="O4626" t="e">
            <v>#REF!</v>
          </cell>
          <cell r="P4626" t="e">
            <v>#REF!</v>
          </cell>
        </row>
        <row r="4627">
          <cell r="D4627" t="e">
            <v>#REF!</v>
          </cell>
          <cell r="J4627" t="e">
            <v>#REF!</v>
          </cell>
          <cell r="O4627" t="e">
            <v>#REF!</v>
          </cell>
          <cell r="P4627" t="e">
            <v>#REF!</v>
          </cell>
        </row>
        <row r="4628">
          <cell r="D4628" t="e">
            <v>#REF!</v>
          </cell>
          <cell r="J4628" t="e">
            <v>#REF!</v>
          </cell>
          <cell r="O4628" t="e">
            <v>#REF!</v>
          </cell>
          <cell r="P4628" t="e">
            <v>#REF!</v>
          </cell>
        </row>
        <row r="4629">
          <cell r="D4629" t="e">
            <v>#REF!</v>
          </cell>
          <cell r="J4629" t="e">
            <v>#REF!</v>
          </cell>
          <cell r="O4629" t="e">
            <v>#REF!</v>
          </cell>
          <cell r="P4629" t="e">
            <v>#REF!</v>
          </cell>
        </row>
        <row r="4630">
          <cell r="D4630" t="e">
            <v>#REF!</v>
          </cell>
          <cell r="J4630" t="e">
            <v>#REF!</v>
          </cell>
          <cell r="O4630" t="e">
            <v>#REF!</v>
          </cell>
          <cell r="P4630" t="e">
            <v>#REF!</v>
          </cell>
        </row>
        <row r="4631">
          <cell r="D4631" t="e">
            <v>#REF!</v>
          </cell>
          <cell r="J4631" t="e">
            <v>#REF!</v>
          </cell>
          <cell r="O4631" t="e">
            <v>#REF!</v>
          </cell>
          <cell r="P4631" t="e">
            <v>#REF!</v>
          </cell>
        </row>
        <row r="4632">
          <cell r="D4632" t="e">
            <v>#REF!</v>
          </cell>
          <cell r="J4632" t="e">
            <v>#REF!</v>
          </cell>
          <cell r="O4632" t="e">
            <v>#REF!</v>
          </cell>
          <cell r="P4632" t="e">
            <v>#REF!</v>
          </cell>
        </row>
        <row r="4633">
          <cell r="D4633" t="e">
            <v>#REF!</v>
          </cell>
          <cell r="J4633" t="e">
            <v>#REF!</v>
          </cell>
          <cell r="O4633" t="e">
            <v>#REF!</v>
          </cell>
          <cell r="P4633" t="e">
            <v>#REF!</v>
          </cell>
        </row>
        <row r="4634">
          <cell r="D4634" t="e">
            <v>#REF!</v>
          </cell>
          <cell r="J4634" t="e">
            <v>#REF!</v>
          </cell>
          <cell r="O4634" t="e">
            <v>#REF!</v>
          </cell>
          <cell r="P4634" t="e">
            <v>#REF!</v>
          </cell>
        </row>
        <row r="4635">
          <cell r="D4635" t="e">
            <v>#REF!</v>
          </cell>
          <cell r="J4635" t="e">
            <v>#REF!</v>
          </cell>
          <cell r="O4635" t="e">
            <v>#REF!</v>
          </cell>
          <cell r="P4635" t="e">
            <v>#REF!</v>
          </cell>
        </row>
        <row r="4636">
          <cell r="D4636" t="e">
            <v>#REF!</v>
          </cell>
          <cell r="J4636" t="e">
            <v>#REF!</v>
          </cell>
          <cell r="O4636" t="e">
            <v>#REF!</v>
          </cell>
          <cell r="P4636" t="e">
            <v>#REF!</v>
          </cell>
        </row>
        <row r="4637">
          <cell r="D4637" t="e">
            <v>#REF!</v>
          </cell>
          <cell r="J4637" t="e">
            <v>#REF!</v>
          </cell>
          <cell r="O4637" t="e">
            <v>#REF!</v>
          </cell>
          <cell r="P4637" t="e">
            <v>#REF!</v>
          </cell>
        </row>
        <row r="4638">
          <cell r="D4638" t="e">
            <v>#REF!</v>
          </cell>
          <cell r="J4638" t="e">
            <v>#REF!</v>
          </cell>
          <cell r="O4638" t="e">
            <v>#REF!</v>
          </cell>
          <cell r="P4638" t="e">
            <v>#REF!</v>
          </cell>
        </row>
        <row r="4639">
          <cell r="D4639" t="e">
            <v>#REF!</v>
          </cell>
          <cell r="J4639" t="e">
            <v>#REF!</v>
          </cell>
          <cell r="O4639" t="e">
            <v>#REF!</v>
          </cell>
          <cell r="P4639" t="e">
            <v>#REF!</v>
          </cell>
        </row>
        <row r="4640">
          <cell r="D4640" t="e">
            <v>#REF!</v>
          </cell>
          <cell r="J4640" t="e">
            <v>#REF!</v>
          </cell>
          <cell r="O4640" t="e">
            <v>#REF!</v>
          </cell>
          <cell r="P4640" t="e">
            <v>#REF!</v>
          </cell>
        </row>
        <row r="4641">
          <cell r="D4641" t="e">
            <v>#REF!</v>
          </cell>
          <cell r="J4641" t="e">
            <v>#REF!</v>
          </cell>
          <cell r="O4641" t="e">
            <v>#REF!</v>
          </cell>
          <cell r="P4641" t="e">
            <v>#REF!</v>
          </cell>
        </row>
        <row r="4642">
          <cell r="D4642" t="e">
            <v>#REF!</v>
          </cell>
          <cell r="J4642" t="e">
            <v>#REF!</v>
          </cell>
          <cell r="O4642" t="e">
            <v>#REF!</v>
          </cell>
          <cell r="P4642" t="e">
            <v>#REF!</v>
          </cell>
        </row>
        <row r="4643">
          <cell r="D4643" t="e">
            <v>#REF!</v>
          </cell>
          <cell r="J4643" t="e">
            <v>#REF!</v>
          </cell>
          <cell r="O4643" t="e">
            <v>#REF!</v>
          </cell>
          <cell r="P4643" t="e">
            <v>#REF!</v>
          </cell>
        </row>
        <row r="4644">
          <cell r="D4644" t="e">
            <v>#REF!</v>
          </cell>
          <cell r="J4644" t="e">
            <v>#REF!</v>
          </cell>
          <cell r="O4644" t="e">
            <v>#REF!</v>
          </cell>
          <cell r="P4644" t="e">
            <v>#REF!</v>
          </cell>
        </row>
        <row r="4645">
          <cell r="D4645" t="e">
            <v>#REF!</v>
          </cell>
          <cell r="J4645" t="e">
            <v>#REF!</v>
          </cell>
          <cell r="O4645" t="e">
            <v>#REF!</v>
          </cell>
          <cell r="P4645" t="e">
            <v>#REF!</v>
          </cell>
        </row>
        <row r="4646">
          <cell r="D4646" t="e">
            <v>#REF!</v>
          </cell>
          <cell r="J4646" t="e">
            <v>#REF!</v>
          </cell>
          <cell r="O4646" t="e">
            <v>#REF!</v>
          </cell>
          <cell r="P4646" t="e">
            <v>#REF!</v>
          </cell>
        </row>
        <row r="4647">
          <cell r="D4647" t="e">
            <v>#REF!</v>
          </cell>
          <cell r="J4647" t="e">
            <v>#REF!</v>
          </cell>
          <cell r="O4647" t="e">
            <v>#REF!</v>
          </cell>
          <cell r="P4647" t="e">
            <v>#REF!</v>
          </cell>
        </row>
        <row r="4648">
          <cell r="D4648" t="e">
            <v>#REF!</v>
          </cell>
          <cell r="J4648" t="e">
            <v>#REF!</v>
          </cell>
          <cell r="O4648" t="e">
            <v>#REF!</v>
          </cell>
          <cell r="P4648" t="e">
            <v>#REF!</v>
          </cell>
        </row>
        <row r="4649">
          <cell r="D4649" t="e">
            <v>#REF!</v>
          </cell>
          <cell r="J4649" t="e">
            <v>#REF!</v>
          </cell>
          <cell r="O4649" t="e">
            <v>#REF!</v>
          </cell>
          <cell r="P4649" t="e">
            <v>#REF!</v>
          </cell>
        </row>
        <row r="4650">
          <cell r="D4650" t="e">
            <v>#REF!</v>
          </cell>
          <cell r="J4650" t="e">
            <v>#REF!</v>
          </cell>
          <cell r="O4650" t="e">
            <v>#REF!</v>
          </cell>
          <cell r="P4650" t="e">
            <v>#REF!</v>
          </cell>
        </row>
        <row r="4651">
          <cell r="D4651" t="e">
            <v>#REF!</v>
          </cell>
          <cell r="J4651" t="e">
            <v>#REF!</v>
          </cell>
          <cell r="O4651" t="e">
            <v>#REF!</v>
          </cell>
          <cell r="P4651" t="e">
            <v>#REF!</v>
          </cell>
        </row>
        <row r="4652">
          <cell r="D4652" t="e">
            <v>#REF!</v>
          </cell>
          <cell r="J4652" t="e">
            <v>#REF!</v>
          </cell>
          <cell r="O4652" t="e">
            <v>#REF!</v>
          </cell>
          <cell r="P4652" t="e">
            <v>#REF!</v>
          </cell>
        </row>
        <row r="4653">
          <cell r="D4653" t="e">
            <v>#REF!</v>
          </cell>
          <cell r="J4653" t="e">
            <v>#REF!</v>
          </cell>
          <cell r="O4653" t="e">
            <v>#REF!</v>
          </cell>
          <cell r="P4653" t="e">
            <v>#REF!</v>
          </cell>
        </row>
        <row r="4654">
          <cell r="D4654" t="e">
            <v>#REF!</v>
          </cell>
          <cell r="J4654" t="e">
            <v>#REF!</v>
          </cell>
          <cell r="O4654" t="e">
            <v>#REF!</v>
          </cell>
          <cell r="P4654" t="e">
            <v>#REF!</v>
          </cell>
        </row>
        <row r="4655">
          <cell r="D4655" t="e">
            <v>#REF!</v>
          </cell>
          <cell r="J4655" t="e">
            <v>#REF!</v>
          </cell>
          <cell r="O4655" t="e">
            <v>#REF!</v>
          </cell>
          <cell r="P4655" t="e">
            <v>#REF!</v>
          </cell>
        </row>
        <row r="4656">
          <cell r="D4656" t="e">
            <v>#REF!</v>
          </cell>
          <cell r="J4656" t="e">
            <v>#REF!</v>
          </cell>
          <cell r="O4656" t="e">
            <v>#REF!</v>
          </cell>
          <cell r="P4656" t="e">
            <v>#REF!</v>
          </cell>
        </row>
        <row r="4657">
          <cell r="D4657" t="e">
            <v>#REF!</v>
          </cell>
          <cell r="J4657" t="e">
            <v>#REF!</v>
          </cell>
          <cell r="O4657" t="e">
            <v>#REF!</v>
          </cell>
          <cell r="P4657" t="e">
            <v>#REF!</v>
          </cell>
        </row>
        <row r="4658">
          <cell r="D4658" t="e">
            <v>#REF!</v>
          </cell>
          <cell r="J4658" t="e">
            <v>#REF!</v>
          </cell>
          <cell r="O4658" t="e">
            <v>#REF!</v>
          </cell>
          <cell r="P4658" t="e">
            <v>#REF!</v>
          </cell>
        </row>
        <row r="4659">
          <cell r="D4659" t="e">
            <v>#REF!</v>
          </cell>
          <cell r="J4659" t="e">
            <v>#REF!</v>
          </cell>
          <cell r="O4659" t="e">
            <v>#REF!</v>
          </cell>
          <cell r="P4659" t="e">
            <v>#REF!</v>
          </cell>
        </row>
        <row r="4660">
          <cell r="D4660" t="e">
            <v>#REF!</v>
          </cell>
          <cell r="J4660" t="e">
            <v>#REF!</v>
          </cell>
          <cell r="O4660" t="e">
            <v>#REF!</v>
          </cell>
          <cell r="P4660" t="e">
            <v>#REF!</v>
          </cell>
        </row>
        <row r="4661">
          <cell r="D4661" t="e">
            <v>#REF!</v>
          </cell>
          <cell r="J4661" t="e">
            <v>#REF!</v>
          </cell>
          <cell r="O4661" t="e">
            <v>#REF!</v>
          </cell>
          <cell r="P4661" t="e">
            <v>#REF!</v>
          </cell>
        </row>
        <row r="4662">
          <cell r="D4662" t="e">
            <v>#REF!</v>
          </cell>
          <cell r="J4662" t="e">
            <v>#REF!</v>
          </cell>
          <cell r="O4662" t="e">
            <v>#REF!</v>
          </cell>
          <cell r="P4662" t="e">
            <v>#REF!</v>
          </cell>
        </row>
        <row r="4663">
          <cell r="D4663" t="e">
            <v>#REF!</v>
          </cell>
          <cell r="J4663" t="e">
            <v>#REF!</v>
          </cell>
          <cell r="O4663" t="e">
            <v>#REF!</v>
          </cell>
          <cell r="P4663" t="e">
            <v>#REF!</v>
          </cell>
        </row>
        <row r="4664">
          <cell r="D4664" t="e">
            <v>#REF!</v>
          </cell>
          <cell r="J4664" t="e">
            <v>#REF!</v>
          </cell>
          <cell r="O4664" t="e">
            <v>#REF!</v>
          </cell>
          <cell r="P4664" t="e">
            <v>#REF!</v>
          </cell>
        </row>
        <row r="4665">
          <cell r="D4665" t="e">
            <v>#REF!</v>
          </cell>
          <cell r="J4665" t="e">
            <v>#REF!</v>
          </cell>
          <cell r="O4665" t="e">
            <v>#REF!</v>
          </cell>
          <cell r="P4665" t="e">
            <v>#REF!</v>
          </cell>
        </row>
        <row r="4666">
          <cell r="D4666" t="e">
            <v>#REF!</v>
          </cell>
          <cell r="J4666" t="e">
            <v>#REF!</v>
          </cell>
          <cell r="O4666" t="e">
            <v>#REF!</v>
          </cell>
          <cell r="P4666" t="e">
            <v>#REF!</v>
          </cell>
        </row>
        <row r="4667">
          <cell r="D4667" t="e">
            <v>#REF!</v>
          </cell>
          <cell r="J4667" t="e">
            <v>#REF!</v>
          </cell>
          <cell r="O4667" t="e">
            <v>#REF!</v>
          </cell>
          <cell r="P4667" t="e">
            <v>#REF!</v>
          </cell>
        </row>
        <row r="4668">
          <cell r="D4668" t="e">
            <v>#REF!</v>
          </cell>
          <cell r="J4668" t="e">
            <v>#REF!</v>
          </cell>
          <cell r="O4668" t="e">
            <v>#REF!</v>
          </cell>
          <cell r="P4668" t="e">
            <v>#REF!</v>
          </cell>
        </row>
        <row r="4669">
          <cell r="D4669" t="e">
            <v>#REF!</v>
          </cell>
          <cell r="J4669" t="e">
            <v>#REF!</v>
          </cell>
          <cell r="O4669" t="e">
            <v>#REF!</v>
          </cell>
          <cell r="P4669" t="e">
            <v>#REF!</v>
          </cell>
        </row>
        <row r="4670">
          <cell r="D4670" t="e">
            <v>#REF!</v>
          </cell>
          <cell r="J4670" t="e">
            <v>#REF!</v>
          </cell>
          <cell r="O4670" t="e">
            <v>#REF!</v>
          </cell>
          <cell r="P4670" t="e">
            <v>#REF!</v>
          </cell>
        </row>
        <row r="4671">
          <cell r="D4671" t="e">
            <v>#REF!</v>
          </cell>
          <cell r="J4671" t="e">
            <v>#REF!</v>
          </cell>
          <cell r="O4671" t="e">
            <v>#REF!</v>
          </cell>
          <cell r="P4671" t="e">
            <v>#REF!</v>
          </cell>
        </row>
        <row r="4672">
          <cell r="D4672" t="e">
            <v>#REF!</v>
          </cell>
          <cell r="J4672" t="e">
            <v>#REF!</v>
          </cell>
          <cell r="O4672" t="e">
            <v>#REF!</v>
          </cell>
          <cell r="P4672" t="e">
            <v>#REF!</v>
          </cell>
        </row>
        <row r="4673">
          <cell r="D4673" t="e">
            <v>#REF!</v>
          </cell>
          <cell r="J4673" t="e">
            <v>#REF!</v>
          </cell>
          <cell r="O4673" t="e">
            <v>#REF!</v>
          </cell>
          <cell r="P4673" t="e">
            <v>#REF!</v>
          </cell>
        </row>
        <row r="4674">
          <cell r="D4674" t="e">
            <v>#REF!</v>
          </cell>
          <cell r="J4674" t="e">
            <v>#REF!</v>
          </cell>
          <cell r="O4674" t="e">
            <v>#REF!</v>
          </cell>
          <cell r="P4674" t="e">
            <v>#REF!</v>
          </cell>
        </row>
        <row r="4675">
          <cell r="D4675" t="e">
            <v>#REF!</v>
          </cell>
          <cell r="J4675" t="e">
            <v>#REF!</v>
          </cell>
          <cell r="O4675" t="e">
            <v>#REF!</v>
          </cell>
          <cell r="P4675" t="e">
            <v>#REF!</v>
          </cell>
        </row>
        <row r="4676">
          <cell r="D4676" t="e">
            <v>#REF!</v>
          </cell>
          <cell r="J4676" t="e">
            <v>#REF!</v>
          </cell>
          <cell r="O4676" t="e">
            <v>#REF!</v>
          </cell>
          <cell r="P4676" t="e">
            <v>#REF!</v>
          </cell>
        </row>
        <row r="4677">
          <cell r="D4677" t="e">
            <v>#REF!</v>
          </cell>
          <cell r="J4677" t="e">
            <v>#REF!</v>
          </cell>
          <cell r="O4677" t="e">
            <v>#REF!</v>
          </cell>
          <cell r="P4677" t="e">
            <v>#REF!</v>
          </cell>
        </row>
        <row r="4678">
          <cell r="D4678" t="e">
            <v>#REF!</v>
          </cell>
          <cell r="J4678" t="e">
            <v>#REF!</v>
          </cell>
          <cell r="O4678" t="e">
            <v>#REF!</v>
          </cell>
          <cell r="P4678" t="e">
            <v>#REF!</v>
          </cell>
        </row>
        <row r="4679">
          <cell r="D4679" t="e">
            <v>#REF!</v>
          </cell>
          <cell r="J4679" t="e">
            <v>#REF!</v>
          </cell>
          <cell r="O4679" t="e">
            <v>#REF!</v>
          </cell>
          <cell r="P4679" t="e">
            <v>#REF!</v>
          </cell>
        </row>
        <row r="4680">
          <cell r="D4680" t="e">
            <v>#REF!</v>
          </cell>
          <cell r="J4680" t="e">
            <v>#REF!</v>
          </cell>
          <cell r="O4680" t="e">
            <v>#REF!</v>
          </cell>
          <cell r="P4680" t="e">
            <v>#REF!</v>
          </cell>
        </row>
        <row r="4681">
          <cell r="D4681" t="e">
            <v>#REF!</v>
          </cell>
          <cell r="J4681" t="e">
            <v>#REF!</v>
          </cell>
          <cell r="O4681" t="e">
            <v>#REF!</v>
          </cell>
          <cell r="P4681" t="e">
            <v>#REF!</v>
          </cell>
        </row>
        <row r="4682">
          <cell r="D4682" t="e">
            <v>#REF!</v>
          </cell>
          <cell r="J4682" t="e">
            <v>#REF!</v>
          </cell>
          <cell r="O4682" t="e">
            <v>#REF!</v>
          </cell>
          <cell r="P4682" t="e">
            <v>#REF!</v>
          </cell>
        </row>
        <row r="4683">
          <cell r="D4683" t="e">
            <v>#REF!</v>
          </cell>
          <cell r="J4683" t="e">
            <v>#REF!</v>
          </cell>
          <cell r="O4683" t="e">
            <v>#REF!</v>
          </cell>
          <cell r="P4683" t="e">
            <v>#REF!</v>
          </cell>
        </row>
        <row r="4684">
          <cell r="D4684" t="e">
            <v>#REF!</v>
          </cell>
          <cell r="J4684" t="e">
            <v>#REF!</v>
          </cell>
          <cell r="O4684" t="e">
            <v>#REF!</v>
          </cell>
          <cell r="P4684" t="e">
            <v>#REF!</v>
          </cell>
        </row>
        <row r="4685">
          <cell r="D4685" t="e">
            <v>#REF!</v>
          </cell>
          <cell r="J4685" t="e">
            <v>#REF!</v>
          </cell>
          <cell r="O4685" t="e">
            <v>#REF!</v>
          </cell>
          <cell r="P4685" t="e">
            <v>#REF!</v>
          </cell>
        </row>
        <row r="4686">
          <cell r="D4686" t="e">
            <v>#REF!</v>
          </cell>
          <cell r="J4686" t="e">
            <v>#REF!</v>
          </cell>
          <cell r="O4686" t="e">
            <v>#REF!</v>
          </cell>
          <cell r="P4686" t="e">
            <v>#REF!</v>
          </cell>
        </row>
        <row r="4687">
          <cell r="D4687" t="e">
            <v>#REF!</v>
          </cell>
          <cell r="J4687" t="e">
            <v>#REF!</v>
          </cell>
          <cell r="O4687" t="e">
            <v>#REF!</v>
          </cell>
          <cell r="P4687" t="e">
            <v>#REF!</v>
          </cell>
        </row>
        <row r="4688">
          <cell r="D4688" t="e">
            <v>#REF!</v>
          </cell>
          <cell r="J4688" t="e">
            <v>#REF!</v>
          </cell>
          <cell r="O4688" t="e">
            <v>#REF!</v>
          </cell>
          <cell r="P4688" t="e">
            <v>#REF!</v>
          </cell>
        </row>
        <row r="4689">
          <cell r="D4689" t="e">
            <v>#REF!</v>
          </cell>
          <cell r="J4689" t="e">
            <v>#REF!</v>
          </cell>
          <cell r="O4689" t="e">
            <v>#REF!</v>
          </cell>
          <cell r="P4689" t="e">
            <v>#REF!</v>
          </cell>
        </row>
        <row r="4690">
          <cell r="D4690" t="e">
            <v>#REF!</v>
          </cell>
          <cell r="J4690" t="e">
            <v>#REF!</v>
          </cell>
          <cell r="O4690" t="e">
            <v>#REF!</v>
          </cell>
          <cell r="P4690" t="e">
            <v>#REF!</v>
          </cell>
        </row>
        <row r="4691">
          <cell r="D4691" t="e">
            <v>#REF!</v>
          </cell>
          <cell r="J4691" t="e">
            <v>#REF!</v>
          </cell>
          <cell r="O4691" t="e">
            <v>#REF!</v>
          </cell>
          <cell r="P4691" t="e">
            <v>#REF!</v>
          </cell>
        </row>
        <row r="4692">
          <cell r="D4692" t="e">
            <v>#REF!</v>
          </cell>
          <cell r="J4692" t="e">
            <v>#REF!</v>
          </cell>
          <cell r="O4692" t="e">
            <v>#REF!</v>
          </cell>
          <cell r="P4692" t="e">
            <v>#REF!</v>
          </cell>
        </row>
        <row r="4693">
          <cell r="D4693" t="e">
            <v>#REF!</v>
          </cell>
          <cell r="J4693" t="e">
            <v>#REF!</v>
          </cell>
          <cell r="O4693" t="e">
            <v>#REF!</v>
          </cell>
          <cell r="P4693" t="e">
            <v>#REF!</v>
          </cell>
        </row>
        <row r="4694">
          <cell r="D4694" t="e">
            <v>#REF!</v>
          </cell>
          <cell r="J4694" t="e">
            <v>#REF!</v>
          </cell>
          <cell r="O4694" t="e">
            <v>#REF!</v>
          </cell>
          <cell r="P4694" t="e">
            <v>#REF!</v>
          </cell>
        </row>
        <row r="4695">
          <cell r="D4695" t="e">
            <v>#REF!</v>
          </cell>
          <cell r="J4695" t="e">
            <v>#REF!</v>
          </cell>
          <cell r="O4695" t="e">
            <v>#REF!</v>
          </cell>
          <cell r="P4695" t="e">
            <v>#REF!</v>
          </cell>
        </row>
        <row r="4696">
          <cell r="D4696" t="e">
            <v>#REF!</v>
          </cell>
          <cell r="J4696" t="e">
            <v>#REF!</v>
          </cell>
          <cell r="O4696" t="e">
            <v>#REF!</v>
          </cell>
          <cell r="P4696" t="e">
            <v>#REF!</v>
          </cell>
        </row>
        <row r="4697">
          <cell r="D4697" t="e">
            <v>#REF!</v>
          </cell>
          <cell r="J4697" t="e">
            <v>#REF!</v>
          </cell>
          <cell r="O4697" t="e">
            <v>#REF!</v>
          </cell>
          <cell r="P4697" t="e">
            <v>#REF!</v>
          </cell>
        </row>
        <row r="4698">
          <cell r="D4698" t="e">
            <v>#REF!</v>
          </cell>
          <cell r="J4698" t="e">
            <v>#REF!</v>
          </cell>
          <cell r="O4698" t="e">
            <v>#REF!</v>
          </cell>
          <cell r="P4698" t="e">
            <v>#REF!</v>
          </cell>
        </row>
        <row r="4699">
          <cell r="D4699" t="e">
            <v>#REF!</v>
          </cell>
          <cell r="J4699" t="e">
            <v>#REF!</v>
          </cell>
          <cell r="O4699" t="e">
            <v>#REF!</v>
          </cell>
          <cell r="P4699" t="e">
            <v>#REF!</v>
          </cell>
        </row>
        <row r="4700">
          <cell r="D4700" t="e">
            <v>#REF!</v>
          </cell>
          <cell r="J4700" t="e">
            <v>#REF!</v>
          </cell>
          <cell r="O4700" t="e">
            <v>#REF!</v>
          </cell>
          <cell r="P4700" t="e">
            <v>#REF!</v>
          </cell>
        </row>
        <row r="4701">
          <cell r="D4701" t="e">
            <v>#REF!</v>
          </cell>
          <cell r="J4701" t="e">
            <v>#REF!</v>
          </cell>
          <cell r="O4701" t="e">
            <v>#REF!</v>
          </cell>
          <cell r="P4701" t="e">
            <v>#REF!</v>
          </cell>
        </row>
        <row r="4702">
          <cell r="D4702" t="e">
            <v>#REF!</v>
          </cell>
          <cell r="J4702" t="e">
            <v>#REF!</v>
          </cell>
          <cell r="O4702" t="e">
            <v>#REF!</v>
          </cell>
          <cell r="P4702" t="e">
            <v>#REF!</v>
          </cell>
        </row>
        <row r="4703">
          <cell r="D4703" t="e">
            <v>#REF!</v>
          </cell>
          <cell r="J4703" t="e">
            <v>#REF!</v>
          </cell>
          <cell r="O4703" t="e">
            <v>#REF!</v>
          </cell>
          <cell r="P4703" t="e">
            <v>#REF!</v>
          </cell>
        </row>
        <row r="4704">
          <cell r="D4704" t="e">
            <v>#REF!</v>
          </cell>
          <cell r="J4704" t="e">
            <v>#REF!</v>
          </cell>
          <cell r="O4704" t="e">
            <v>#REF!</v>
          </cell>
          <cell r="P4704" t="e">
            <v>#REF!</v>
          </cell>
        </row>
        <row r="4705">
          <cell r="D4705" t="e">
            <v>#REF!</v>
          </cell>
          <cell r="J4705" t="e">
            <v>#REF!</v>
          </cell>
          <cell r="O4705" t="e">
            <v>#REF!</v>
          </cell>
          <cell r="P4705" t="e">
            <v>#REF!</v>
          </cell>
        </row>
        <row r="4706">
          <cell r="D4706" t="e">
            <v>#REF!</v>
          </cell>
          <cell r="J4706" t="e">
            <v>#REF!</v>
          </cell>
          <cell r="O4706" t="e">
            <v>#REF!</v>
          </cell>
          <cell r="P4706" t="e">
            <v>#REF!</v>
          </cell>
        </row>
        <row r="4707">
          <cell r="D4707" t="e">
            <v>#REF!</v>
          </cell>
          <cell r="J4707" t="e">
            <v>#REF!</v>
          </cell>
          <cell r="O4707" t="e">
            <v>#REF!</v>
          </cell>
          <cell r="P4707" t="e">
            <v>#REF!</v>
          </cell>
        </row>
        <row r="4708">
          <cell r="D4708" t="e">
            <v>#REF!</v>
          </cell>
          <cell r="J4708" t="e">
            <v>#REF!</v>
          </cell>
          <cell r="O4708" t="e">
            <v>#REF!</v>
          </cell>
          <cell r="P4708" t="e">
            <v>#REF!</v>
          </cell>
        </row>
        <row r="4709">
          <cell r="D4709" t="e">
            <v>#REF!</v>
          </cell>
          <cell r="J4709" t="e">
            <v>#REF!</v>
          </cell>
          <cell r="O4709" t="e">
            <v>#REF!</v>
          </cell>
          <cell r="P4709" t="e">
            <v>#REF!</v>
          </cell>
        </row>
        <row r="4710">
          <cell r="D4710" t="e">
            <v>#REF!</v>
          </cell>
          <cell r="J4710" t="e">
            <v>#REF!</v>
          </cell>
          <cell r="O4710" t="e">
            <v>#REF!</v>
          </cell>
          <cell r="P4710" t="e">
            <v>#REF!</v>
          </cell>
        </row>
        <row r="4711">
          <cell r="D4711" t="e">
            <v>#REF!</v>
          </cell>
          <cell r="J4711" t="e">
            <v>#REF!</v>
          </cell>
          <cell r="O4711" t="e">
            <v>#REF!</v>
          </cell>
          <cell r="P4711" t="e">
            <v>#REF!</v>
          </cell>
        </row>
        <row r="4712">
          <cell r="D4712" t="e">
            <v>#REF!</v>
          </cell>
          <cell r="J4712" t="e">
            <v>#REF!</v>
          </cell>
          <cell r="O4712" t="e">
            <v>#REF!</v>
          </cell>
          <cell r="P4712" t="e">
            <v>#REF!</v>
          </cell>
        </row>
        <row r="4713">
          <cell r="D4713" t="e">
            <v>#REF!</v>
          </cell>
          <cell r="J4713" t="e">
            <v>#REF!</v>
          </cell>
          <cell r="O4713" t="e">
            <v>#REF!</v>
          </cell>
          <cell r="P4713" t="e">
            <v>#REF!</v>
          </cell>
        </row>
        <row r="4714">
          <cell r="D4714" t="e">
            <v>#REF!</v>
          </cell>
          <cell r="J4714" t="e">
            <v>#REF!</v>
          </cell>
          <cell r="O4714" t="e">
            <v>#REF!</v>
          </cell>
          <cell r="P4714" t="e">
            <v>#REF!</v>
          </cell>
        </row>
        <row r="4715">
          <cell r="D4715" t="e">
            <v>#REF!</v>
          </cell>
          <cell r="J4715" t="e">
            <v>#REF!</v>
          </cell>
          <cell r="O4715" t="e">
            <v>#REF!</v>
          </cell>
          <cell r="P4715" t="e">
            <v>#REF!</v>
          </cell>
        </row>
        <row r="4716">
          <cell r="D4716" t="e">
            <v>#REF!</v>
          </cell>
          <cell r="J4716" t="e">
            <v>#REF!</v>
          </cell>
          <cell r="O4716" t="e">
            <v>#REF!</v>
          </cell>
          <cell r="P4716" t="e">
            <v>#REF!</v>
          </cell>
        </row>
        <row r="4717">
          <cell r="D4717" t="e">
            <v>#REF!</v>
          </cell>
          <cell r="J4717" t="e">
            <v>#REF!</v>
          </cell>
          <cell r="O4717" t="e">
            <v>#REF!</v>
          </cell>
          <cell r="P4717" t="e">
            <v>#REF!</v>
          </cell>
        </row>
        <row r="4718">
          <cell r="D4718" t="e">
            <v>#REF!</v>
          </cell>
          <cell r="J4718" t="e">
            <v>#REF!</v>
          </cell>
          <cell r="O4718" t="e">
            <v>#REF!</v>
          </cell>
          <cell r="P4718" t="e">
            <v>#REF!</v>
          </cell>
        </row>
        <row r="4719">
          <cell r="D4719" t="e">
            <v>#REF!</v>
          </cell>
          <cell r="J4719" t="e">
            <v>#REF!</v>
          </cell>
          <cell r="O4719" t="e">
            <v>#REF!</v>
          </cell>
          <cell r="P4719" t="e">
            <v>#REF!</v>
          </cell>
        </row>
        <row r="4720">
          <cell r="D4720" t="e">
            <v>#REF!</v>
          </cell>
          <cell r="J4720" t="e">
            <v>#REF!</v>
          </cell>
          <cell r="O4720" t="e">
            <v>#REF!</v>
          </cell>
          <cell r="P4720" t="e">
            <v>#REF!</v>
          </cell>
        </row>
        <row r="4721">
          <cell r="D4721" t="e">
            <v>#REF!</v>
          </cell>
          <cell r="J4721" t="e">
            <v>#REF!</v>
          </cell>
          <cell r="O4721" t="e">
            <v>#REF!</v>
          </cell>
          <cell r="P4721" t="e">
            <v>#REF!</v>
          </cell>
        </row>
        <row r="4722">
          <cell r="D4722" t="e">
            <v>#REF!</v>
          </cell>
          <cell r="J4722" t="e">
            <v>#REF!</v>
          </cell>
          <cell r="O4722" t="e">
            <v>#REF!</v>
          </cell>
          <cell r="P4722" t="e">
            <v>#REF!</v>
          </cell>
        </row>
        <row r="4723">
          <cell r="D4723" t="e">
            <v>#REF!</v>
          </cell>
          <cell r="J4723" t="e">
            <v>#REF!</v>
          </cell>
          <cell r="O4723" t="e">
            <v>#REF!</v>
          </cell>
          <cell r="P4723" t="e">
            <v>#REF!</v>
          </cell>
        </row>
        <row r="4724">
          <cell r="D4724" t="e">
            <v>#REF!</v>
          </cell>
          <cell r="J4724" t="e">
            <v>#REF!</v>
          </cell>
          <cell r="O4724" t="e">
            <v>#REF!</v>
          </cell>
          <cell r="P4724" t="e">
            <v>#REF!</v>
          </cell>
        </row>
        <row r="4725">
          <cell r="D4725" t="e">
            <v>#REF!</v>
          </cell>
          <cell r="J4725" t="e">
            <v>#REF!</v>
          </cell>
          <cell r="O4725" t="e">
            <v>#REF!</v>
          </cell>
          <cell r="P4725" t="e">
            <v>#REF!</v>
          </cell>
        </row>
        <row r="4726">
          <cell r="D4726" t="e">
            <v>#REF!</v>
          </cell>
          <cell r="J4726" t="e">
            <v>#REF!</v>
          </cell>
          <cell r="O4726" t="e">
            <v>#REF!</v>
          </cell>
          <cell r="P4726" t="e">
            <v>#REF!</v>
          </cell>
        </row>
        <row r="4727">
          <cell r="D4727" t="e">
            <v>#REF!</v>
          </cell>
          <cell r="J4727" t="e">
            <v>#REF!</v>
          </cell>
          <cell r="O4727" t="e">
            <v>#REF!</v>
          </cell>
          <cell r="P4727" t="e">
            <v>#REF!</v>
          </cell>
        </row>
        <row r="4728">
          <cell r="D4728" t="e">
            <v>#REF!</v>
          </cell>
          <cell r="J4728" t="e">
            <v>#REF!</v>
          </cell>
          <cell r="O4728" t="e">
            <v>#REF!</v>
          </cell>
          <cell r="P4728" t="e">
            <v>#REF!</v>
          </cell>
        </row>
        <row r="4729">
          <cell r="D4729" t="e">
            <v>#REF!</v>
          </cell>
          <cell r="J4729" t="e">
            <v>#REF!</v>
          </cell>
          <cell r="O4729" t="e">
            <v>#REF!</v>
          </cell>
          <cell r="P4729" t="e">
            <v>#REF!</v>
          </cell>
        </row>
        <row r="4730">
          <cell r="D4730" t="e">
            <v>#REF!</v>
          </cell>
          <cell r="J4730" t="e">
            <v>#REF!</v>
          </cell>
          <cell r="O4730" t="e">
            <v>#REF!</v>
          </cell>
          <cell r="P4730" t="e">
            <v>#REF!</v>
          </cell>
        </row>
        <row r="4731">
          <cell r="D4731" t="e">
            <v>#REF!</v>
          </cell>
          <cell r="J4731" t="e">
            <v>#REF!</v>
          </cell>
          <cell r="O4731" t="e">
            <v>#REF!</v>
          </cell>
          <cell r="P4731" t="e">
            <v>#REF!</v>
          </cell>
        </row>
        <row r="4732">
          <cell r="D4732" t="e">
            <v>#REF!</v>
          </cell>
          <cell r="J4732" t="e">
            <v>#REF!</v>
          </cell>
          <cell r="O4732" t="e">
            <v>#REF!</v>
          </cell>
          <cell r="P4732" t="e">
            <v>#REF!</v>
          </cell>
        </row>
        <row r="4733">
          <cell r="D4733" t="e">
            <v>#REF!</v>
          </cell>
          <cell r="J4733" t="e">
            <v>#REF!</v>
          </cell>
          <cell r="O4733" t="e">
            <v>#REF!</v>
          </cell>
          <cell r="P4733" t="e">
            <v>#REF!</v>
          </cell>
        </row>
        <row r="4734">
          <cell r="D4734" t="e">
            <v>#REF!</v>
          </cell>
          <cell r="J4734" t="e">
            <v>#REF!</v>
          </cell>
          <cell r="O4734" t="e">
            <v>#REF!</v>
          </cell>
          <cell r="P4734" t="e">
            <v>#REF!</v>
          </cell>
        </row>
        <row r="4735">
          <cell r="D4735" t="e">
            <v>#REF!</v>
          </cell>
          <cell r="J4735" t="e">
            <v>#REF!</v>
          </cell>
          <cell r="O4735" t="e">
            <v>#REF!</v>
          </cell>
          <cell r="P4735" t="e">
            <v>#REF!</v>
          </cell>
        </row>
        <row r="4736">
          <cell r="D4736" t="e">
            <v>#REF!</v>
          </cell>
          <cell r="J4736" t="e">
            <v>#REF!</v>
          </cell>
          <cell r="O4736" t="e">
            <v>#REF!</v>
          </cell>
          <cell r="P4736" t="e">
            <v>#REF!</v>
          </cell>
        </row>
        <row r="4737">
          <cell r="D4737" t="e">
            <v>#REF!</v>
          </cell>
          <cell r="J4737" t="e">
            <v>#REF!</v>
          </cell>
          <cell r="O4737" t="e">
            <v>#REF!</v>
          </cell>
          <cell r="P4737" t="e">
            <v>#REF!</v>
          </cell>
        </row>
        <row r="4738">
          <cell r="D4738" t="e">
            <v>#REF!</v>
          </cell>
          <cell r="J4738" t="e">
            <v>#REF!</v>
          </cell>
          <cell r="O4738" t="e">
            <v>#REF!</v>
          </cell>
          <cell r="P4738" t="e">
            <v>#REF!</v>
          </cell>
        </row>
        <row r="4739">
          <cell r="D4739" t="e">
            <v>#REF!</v>
          </cell>
          <cell r="J4739" t="e">
            <v>#REF!</v>
          </cell>
          <cell r="O4739" t="e">
            <v>#REF!</v>
          </cell>
          <cell r="P4739" t="e">
            <v>#REF!</v>
          </cell>
        </row>
        <row r="4740">
          <cell r="D4740" t="e">
            <v>#REF!</v>
          </cell>
          <cell r="J4740" t="e">
            <v>#REF!</v>
          </cell>
          <cell r="O4740" t="e">
            <v>#REF!</v>
          </cell>
          <cell r="P4740" t="e">
            <v>#REF!</v>
          </cell>
        </row>
        <row r="4741">
          <cell r="D4741" t="e">
            <v>#REF!</v>
          </cell>
          <cell r="J4741" t="e">
            <v>#REF!</v>
          </cell>
          <cell r="O4741" t="e">
            <v>#REF!</v>
          </cell>
          <cell r="P4741" t="e">
            <v>#REF!</v>
          </cell>
        </row>
        <row r="4742">
          <cell r="D4742" t="e">
            <v>#REF!</v>
          </cell>
          <cell r="J4742" t="e">
            <v>#REF!</v>
          </cell>
          <cell r="O4742" t="e">
            <v>#REF!</v>
          </cell>
          <cell r="P4742" t="e">
            <v>#REF!</v>
          </cell>
        </row>
        <row r="4743">
          <cell r="D4743" t="e">
            <v>#REF!</v>
          </cell>
          <cell r="J4743" t="e">
            <v>#REF!</v>
          </cell>
          <cell r="O4743" t="e">
            <v>#REF!</v>
          </cell>
          <cell r="P4743" t="e">
            <v>#REF!</v>
          </cell>
        </row>
        <row r="4744">
          <cell r="D4744" t="e">
            <v>#REF!</v>
          </cell>
          <cell r="J4744" t="e">
            <v>#REF!</v>
          </cell>
          <cell r="O4744" t="e">
            <v>#REF!</v>
          </cell>
          <cell r="P4744" t="e">
            <v>#REF!</v>
          </cell>
        </row>
        <row r="4745">
          <cell r="D4745" t="e">
            <v>#REF!</v>
          </cell>
          <cell r="J4745" t="e">
            <v>#REF!</v>
          </cell>
          <cell r="O4745" t="e">
            <v>#REF!</v>
          </cell>
          <cell r="P4745" t="e">
            <v>#REF!</v>
          </cell>
        </row>
        <row r="4746">
          <cell r="D4746" t="e">
            <v>#REF!</v>
          </cell>
          <cell r="J4746" t="e">
            <v>#REF!</v>
          </cell>
          <cell r="O4746" t="e">
            <v>#REF!</v>
          </cell>
          <cell r="P4746" t="e">
            <v>#REF!</v>
          </cell>
        </row>
        <row r="4747">
          <cell r="D4747" t="e">
            <v>#REF!</v>
          </cell>
          <cell r="J4747" t="e">
            <v>#REF!</v>
          </cell>
          <cell r="O4747" t="e">
            <v>#REF!</v>
          </cell>
          <cell r="P4747" t="e">
            <v>#REF!</v>
          </cell>
        </row>
        <row r="4748">
          <cell r="D4748" t="e">
            <v>#REF!</v>
          </cell>
          <cell r="J4748" t="e">
            <v>#REF!</v>
          </cell>
          <cell r="O4748" t="e">
            <v>#REF!</v>
          </cell>
          <cell r="P4748" t="e">
            <v>#REF!</v>
          </cell>
        </row>
        <row r="4749">
          <cell r="D4749" t="e">
            <v>#REF!</v>
          </cell>
          <cell r="J4749" t="e">
            <v>#REF!</v>
          </cell>
          <cell r="O4749" t="e">
            <v>#REF!</v>
          </cell>
          <cell r="P4749" t="e">
            <v>#REF!</v>
          </cell>
        </row>
        <row r="4750">
          <cell r="D4750" t="e">
            <v>#REF!</v>
          </cell>
          <cell r="J4750" t="e">
            <v>#REF!</v>
          </cell>
          <cell r="O4750" t="e">
            <v>#REF!</v>
          </cell>
          <cell r="P4750" t="e">
            <v>#REF!</v>
          </cell>
        </row>
        <row r="4751">
          <cell r="D4751" t="e">
            <v>#REF!</v>
          </cell>
          <cell r="J4751" t="e">
            <v>#REF!</v>
          </cell>
          <cell r="O4751" t="e">
            <v>#REF!</v>
          </cell>
          <cell r="P4751" t="e">
            <v>#REF!</v>
          </cell>
        </row>
        <row r="4752">
          <cell r="D4752" t="e">
            <v>#REF!</v>
          </cell>
          <cell r="J4752" t="e">
            <v>#REF!</v>
          </cell>
          <cell r="O4752" t="e">
            <v>#REF!</v>
          </cell>
          <cell r="P4752" t="e">
            <v>#REF!</v>
          </cell>
        </row>
        <row r="4753">
          <cell r="D4753" t="e">
            <v>#REF!</v>
          </cell>
          <cell r="J4753" t="e">
            <v>#REF!</v>
          </cell>
          <cell r="O4753" t="e">
            <v>#REF!</v>
          </cell>
          <cell r="P4753" t="e">
            <v>#REF!</v>
          </cell>
        </row>
        <row r="4754">
          <cell r="D4754" t="e">
            <v>#REF!</v>
          </cell>
          <cell r="J4754" t="e">
            <v>#REF!</v>
          </cell>
          <cell r="O4754" t="e">
            <v>#REF!</v>
          </cell>
          <cell r="P4754" t="e">
            <v>#REF!</v>
          </cell>
        </row>
        <row r="4755">
          <cell r="D4755" t="e">
            <v>#REF!</v>
          </cell>
          <cell r="J4755" t="e">
            <v>#REF!</v>
          </cell>
          <cell r="O4755" t="e">
            <v>#REF!</v>
          </cell>
          <cell r="P4755" t="e">
            <v>#REF!</v>
          </cell>
        </row>
        <row r="4756">
          <cell r="D4756" t="e">
            <v>#REF!</v>
          </cell>
          <cell r="J4756" t="e">
            <v>#REF!</v>
          </cell>
          <cell r="O4756" t="e">
            <v>#REF!</v>
          </cell>
          <cell r="P4756" t="e">
            <v>#REF!</v>
          </cell>
        </row>
        <row r="4757">
          <cell r="D4757" t="e">
            <v>#REF!</v>
          </cell>
          <cell r="J4757" t="e">
            <v>#REF!</v>
          </cell>
          <cell r="O4757" t="e">
            <v>#REF!</v>
          </cell>
          <cell r="P4757" t="e">
            <v>#REF!</v>
          </cell>
        </row>
        <row r="4758">
          <cell r="D4758" t="e">
            <v>#REF!</v>
          </cell>
          <cell r="J4758" t="e">
            <v>#REF!</v>
          </cell>
          <cell r="O4758" t="e">
            <v>#REF!</v>
          </cell>
          <cell r="P4758" t="e">
            <v>#REF!</v>
          </cell>
        </row>
        <row r="4759">
          <cell r="D4759" t="e">
            <v>#REF!</v>
          </cell>
          <cell r="J4759" t="e">
            <v>#REF!</v>
          </cell>
          <cell r="O4759" t="e">
            <v>#REF!</v>
          </cell>
          <cell r="P4759" t="e">
            <v>#REF!</v>
          </cell>
        </row>
        <row r="4760">
          <cell r="D4760" t="e">
            <v>#REF!</v>
          </cell>
          <cell r="J4760" t="e">
            <v>#REF!</v>
          </cell>
          <cell r="O4760" t="e">
            <v>#REF!</v>
          </cell>
          <cell r="P4760" t="e">
            <v>#REF!</v>
          </cell>
        </row>
        <row r="4761">
          <cell r="D4761" t="e">
            <v>#REF!</v>
          </cell>
          <cell r="J4761" t="e">
            <v>#REF!</v>
          </cell>
          <cell r="O4761" t="e">
            <v>#REF!</v>
          </cell>
          <cell r="P4761" t="e">
            <v>#REF!</v>
          </cell>
        </row>
        <row r="4762">
          <cell r="D4762" t="e">
            <v>#REF!</v>
          </cell>
          <cell r="J4762" t="e">
            <v>#REF!</v>
          </cell>
          <cell r="O4762" t="e">
            <v>#REF!</v>
          </cell>
          <cell r="P4762" t="e">
            <v>#REF!</v>
          </cell>
        </row>
        <row r="4763">
          <cell r="D4763" t="e">
            <v>#REF!</v>
          </cell>
          <cell r="J4763" t="e">
            <v>#REF!</v>
          </cell>
          <cell r="O4763" t="e">
            <v>#REF!</v>
          </cell>
          <cell r="P4763" t="e">
            <v>#REF!</v>
          </cell>
        </row>
        <row r="4764">
          <cell r="D4764" t="e">
            <v>#REF!</v>
          </cell>
          <cell r="J4764" t="e">
            <v>#REF!</v>
          </cell>
          <cell r="O4764" t="e">
            <v>#REF!</v>
          </cell>
          <cell r="P4764" t="e">
            <v>#REF!</v>
          </cell>
        </row>
        <row r="4765">
          <cell r="D4765" t="e">
            <v>#REF!</v>
          </cell>
          <cell r="J4765" t="e">
            <v>#REF!</v>
          </cell>
          <cell r="O4765" t="e">
            <v>#REF!</v>
          </cell>
          <cell r="P4765" t="e">
            <v>#REF!</v>
          </cell>
        </row>
        <row r="4766">
          <cell r="D4766" t="e">
            <v>#REF!</v>
          </cell>
          <cell r="J4766" t="e">
            <v>#REF!</v>
          </cell>
          <cell r="O4766" t="e">
            <v>#REF!</v>
          </cell>
          <cell r="P4766" t="e">
            <v>#REF!</v>
          </cell>
        </row>
        <row r="4767">
          <cell r="D4767" t="e">
            <v>#REF!</v>
          </cell>
          <cell r="J4767" t="e">
            <v>#REF!</v>
          </cell>
          <cell r="O4767" t="e">
            <v>#REF!</v>
          </cell>
          <cell r="P4767" t="e">
            <v>#REF!</v>
          </cell>
        </row>
        <row r="4768">
          <cell r="D4768" t="e">
            <v>#REF!</v>
          </cell>
          <cell r="J4768" t="e">
            <v>#REF!</v>
          </cell>
          <cell r="O4768" t="e">
            <v>#REF!</v>
          </cell>
          <cell r="P4768" t="e">
            <v>#REF!</v>
          </cell>
        </row>
        <row r="4769">
          <cell r="D4769" t="e">
            <v>#REF!</v>
          </cell>
          <cell r="J4769" t="e">
            <v>#REF!</v>
          </cell>
          <cell r="O4769" t="e">
            <v>#REF!</v>
          </cell>
          <cell r="P4769" t="e">
            <v>#REF!</v>
          </cell>
        </row>
        <row r="4770">
          <cell r="D4770" t="e">
            <v>#REF!</v>
          </cell>
          <cell r="J4770" t="e">
            <v>#REF!</v>
          </cell>
          <cell r="O4770" t="e">
            <v>#REF!</v>
          </cell>
          <cell r="P4770" t="e">
            <v>#REF!</v>
          </cell>
        </row>
        <row r="4771">
          <cell r="D4771" t="e">
            <v>#REF!</v>
          </cell>
          <cell r="J4771" t="e">
            <v>#REF!</v>
          </cell>
          <cell r="O4771" t="e">
            <v>#REF!</v>
          </cell>
          <cell r="P4771" t="e">
            <v>#REF!</v>
          </cell>
        </row>
        <row r="4772">
          <cell r="D4772" t="e">
            <v>#REF!</v>
          </cell>
          <cell r="J4772" t="e">
            <v>#REF!</v>
          </cell>
          <cell r="O4772" t="e">
            <v>#REF!</v>
          </cell>
          <cell r="P4772" t="e">
            <v>#REF!</v>
          </cell>
        </row>
        <row r="4773">
          <cell r="D4773" t="e">
            <v>#REF!</v>
          </cell>
          <cell r="J4773" t="e">
            <v>#REF!</v>
          </cell>
          <cell r="O4773" t="e">
            <v>#REF!</v>
          </cell>
          <cell r="P4773" t="e">
            <v>#REF!</v>
          </cell>
        </row>
        <row r="4774">
          <cell r="D4774" t="e">
            <v>#REF!</v>
          </cell>
          <cell r="J4774" t="e">
            <v>#REF!</v>
          </cell>
          <cell r="O4774" t="e">
            <v>#REF!</v>
          </cell>
          <cell r="P4774" t="e">
            <v>#REF!</v>
          </cell>
        </row>
        <row r="4775">
          <cell r="D4775" t="e">
            <v>#REF!</v>
          </cell>
          <cell r="J4775" t="e">
            <v>#REF!</v>
          </cell>
          <cell r="O4775" t="e">
            <v>#REF!</v>
          </cell>
          <cell r="P4775" t="e">
            <v>#REF!</v>
          </cell>
        </row>
        <row r="4776">
          <cell r="D4776" t="e">
            <v>#REF!</v>
          </cell>
          <cell r="J4776" t="e">
            <v>#REF!</v>
          </cell>
          <cell r="O4776" t="e">
            <v>#REF!</v>
          </cell>
          <cell r="P4776" t="e">
            <v>#REF!</v>
          </cell>
        </row>
        <row r="4777">
          <cell r="D4777" t="e">
            <v>#REF!</v>
          </cell>
          <cell r="J4777" t="e">
            <v>#REF!</v>
          </cell>
          <cell r="O4777" t="e">
            <v>#REF!</v>
          </cell>
          <cell r="P4777" t="e">
            <v>#REF!</v>
          </cell>
        </row>
        <row r="4778">
          <cell r="D4778" t="e">
            <v>#REF!</v>
          </cell>
          <cell r="J4778" t="e">
            <v>#REF!</v>
          </cell>
          <cell r="O4778" t="e">
            <v>#REF!</v>
          </cell>
          <cell r="P4778" t="e">
            <v>#REF!</v>
          </cell>
        </row>
        <row r="4779">
          <cell r="D4779" t="e">
            <v>#REF!</v>
          </cell>
          <cell r="J4779" t="e">
            <v>#REF!</v>
          </cell>
          <cell r="O4779" t="e">
            <v>#REF!</v>
          </cell>
          <cell r="P4779" t="e">
            <v>#REF!</v>
          </cell>
        </row>
        <row r="4780">
          <cell r="D4780" t="e">
            <v>#REF!</v>
          </cell>
          <cell r="J4780" t="e">
            <v>#REF!</v>
          </cell>
          <cell r="O4780" t="e">
            <v>#REF!</v>
          </cell>
          <cell r="P4780" t="e">
            <v>#REF!</v>
          </cell>
        </row>
        <row r="4781">
          <cell r="D4781" t="e">
            <v>#REF!</v>
          </cell>
          <cell r="J4781" t="e">
            <v>#REF!</v>
          </cell>
          <cell r="O4781" t="e">
            <v>#REF!</v>
          </cell>
          <cell r="P4781" t="e">
            <v>#REF!</v>
          </cell>
        </row>
        <row r="4782">
          <cell r="D4782" t="e">
            <v>#REF!</v>
          </cell>
          <cell r="J4782" t="e">
            <v>#REF!</v>
          </cell>
          <cell r="O4782" t="e">
            <v>#REF!</v>
          </cell>
          <cell r="P4782" t="e">
            <v>#REF!</v>
          </cell>
        </row>
        <row r="4783">
          <cell r="D4783" t="e">
            <v>#REF!</v>
          </cell>
          <cell r="J4783" t="e">
            <v>#REF!</v>
          </cell>
          <cell r="O4783" t="e">
            <v>#REF!</v>
          </cell>
          <cell r="P4783" t="e">
            <v>#REF!</v>
          </cell>
        </row>
        <row r="4784">
          <cell r="D4784" t="e">
            <v>#REF!</v>
          </cell>
          <cell r="J4784" t="e">
            <v>#REF!</v>
          </cell>
          <cell r="O4784" t="e">
            <v>#REF!</v>
          </cell>
          <cell r="P4784" t="e">
            <v>#REF!</v>
          </cell>
        </row>
        <row r="4785">
          <cell r="D4785" t="e">
            <v>#REF!</v>
          </cell>
          <cell r="J4785" t="e">
            <v>#REF!</v>
          </cell>
          <cell r="O4785" t="e">
            <v>#REF!</v>
          </cell>
          <cell r="P4785" t="e">
            <v>#REF!</v>
          </cell>
        </row>
        <row r="4786">
          <cell r="D4786" t="e">
            <v>#REF!</v>
          </cell>
          <cell r="J4786" t="e">
            <v>#REF!</v>
          </cell>
          <cell r="O4786" t="e">
            <v>#REF!</v>
          </cell>
          <cell r="P4786" t="e">
            <v>#REF!</v>
          </cell>
        </row>
        <row r="4787">
          <cell r="D4787" t="e">
            <v>#REF!</v>
          </cell>
          <cell r="J4787" t="e">
            <v>#REF!</v>
          </cell>
          <cell r="O4787" t="e">
            <v>#REF!</v>
          </cell>
          <cell r="P4787" t="e">
            <v>#REF!</v>
          </cell>
        </row>
        <row r="4788">
          <cell r="D4788" t="e">
            <v>#REF!</v>
          </cell>
          <cell r="J4788" t="e">
            <v>#REF!</v>
          </cell>
          <cell r="O4788" t="e">
            <v>#REF!</v>
          </cell>
          <cell r="P4788" t="e">
            <v>#REF!</v>
          </cell>
        </row>
        <row r="4789">
          <cell r="D4789" t="e">
            <v>#REF!</v>
          </cell>
          <cell r="J4789" t="e">
            <v>#REF!</v>
          </cell>
          <cell r="O4789" t="e">
            <v>#REF!</v>
          </cell>
          <cell r="P4789" t="e">
            <v>#REF!</v>
          </cell>
        </row>
        <row r="4790">
          <cell r="D4790" t="e">
            <v>#REF!</v>
          </cell>
          <cell r="J4790" t="e">
            <v>#REF!</v>
          </cell>
          <cell r="O4790" t="e">
            <v>#REF!</v>
          </cell>
          <cell r="P4790" t="e">
            <v>#REF!</v>
          </cell>
        </row>
        <row r="4791">
          <cell r="D4791" t="e">
            <v>#REF!</v>
          </cell>
          <cell r="J4791" t="e">
            <v>#REF!</v>
          </cell>
          <cell r="O4791" t="e">
            <v>#REF!</v>
          </cell>
          <cell r="P4791" t="e">
            <v>#REF!</v>
          </cell>
        </row>
        <row r="4792">
          <cell r="D4792" t="e">
            <v>#REF!</v>
          </cell>
          <cell r="J4792" t="e">
            <v>#REF!</v>
          </cell>
          <cell r="O4792" t="e">
            <v>#REF!</v>
          </cell>
          <cell r="P4792" t="e">
            <v>#REF!</v>
          </cell>
        </row>
        <row r="4793">
          <cell r="D4793" t="e">
            <v>#REF!</v>
          </cell>
          <cell r="J4793" t="e">
            <v>#REF!</v>
          </cell>
          <cell r="O4793" t="e">
            <v>#REF!</v>
          </cell>
          <cell r="P4793" t="e">
            <v>#REF!</v>
          </cell>
        </row>
        <row r="4794">
          <cell r="D4794" t="e">
            <v>#REF!</v>
          </cell>
          <cell r="J4794" t="e">
            <v>#REF!</v>
          </cell>
          <cell r="O4794" t="e">
            <v>#REF!</v>
          </cell>
          <cell r="P4794" t="e">
            <v>#REF!</v>
          </cell>
        </row>
        <row r="4795">
          <cell r="D4795" t="e">
            <v>#REF!</v>
          </cell>
          <cell r="J4795" t="e">
            <v>#REF!</v>
          </cell>
          <cell r="O4795" t="e">
            <v>#REF!</v>
          </cell>
          <cell r="P4795" t="e">
            <v>#REF!</v>
          </cell>
        </row>
        <row r="4796">
          <cell r="D4796" t="e">
            <v>#REF!</v>
          </cell>
          <cell r="J4796" t="e">
            <v>#REF!</v>
          </cell>
          <cell r="O4796" t="e">
            <v>#REF!</v>
          </cell>
          <cell r="P4796" t="e">
            <v>#REF!</v>
          </cell>
        </row>
        <row r="4797">
          <cell r="D4797" t="e">
            <v>#REF!</v>
          </cell>
          <cell r="J4797" t="e">
            <v>#REF!</v>
          </cell>
          <cell r="O4797" t="e">
            <v>#REF!</v>
          </cell>
          <cell r="P4797" t="e">
            <v>#REF!</v>
          </cell>
        </row>
        <row r="4798">
          <cell r="D4798" t="e">
            <v>#REF!</v>
          </cell>
          <cell r="J4798" t="e">
            <v>#REF!</v>
          </cell>
          <cell r="O4798" t="e">
            <v>#REF!</v>
          </cell>
          <cell r="P4798" t="e">
            <v>#REF!</v>
          </cell>
        </row>
        <row r="4799">
          <cell r="D4799" t="e">
            <v>#REF!</v>
          </cell>
          <cell r="J4799" t="e">
            <v>#REF!</v>
          </cell>
          <cell r="O4799" t="e">
            <v>#REF!</v>
          </cell>
          <cell r="P4799" t="e">
            <v>#REF!</v>
          </cell>
        </row>
        <row r="4800">
          <cell r="D4800" t="e">
            <v>#REF!</v>
          </cell>
          <cell r="J4800" t="e">
            <v>#REF!</v>
          </cell>
          <cell r="O4800" t="e">
            <v>#REF!</v>
          </cell>
          <cell r="P4800" t="e">
            <v>#REF!</v>
          </cell>
        </row>
        <row r="4801">
          <cell r="D4801" t="e">
            <v>#REF!</v>
          </cell>
          <cell r="J4801" t="e">
            <v>#REF!</v>
          </cell>
          <cell r="O4801" t="e">
            <v>#REF!</v>
          </cell>
          <cell r="P4801" t="e">
            <v>#REF!</v>
          </cell>
        </row>
        <row r="4802">
          <cell r="D4802" t="e">
            <v>#REF!</v>
          </cell>
          <cell r="J4802" t="e">
            <v>#REF!</v>
          </cell>
          <cell r="O4802" t="e">
            <v>#REF!</v>
          </cell>
          <cell r="P4802" t="e">
            <v>#REF!</v>
          </cell>
        </row>
        <row r="4803">
          <cell r="D4803" t="e">
            <v>#REF!</v>
          </cell>
          <cell r="J4803" t="e">
            <v>#REF!</v>
          </cell>
          <cell r="O4803" t="e">
            <v>#REF!</v>
          </cell>
          <cell r="P4803" t="e">
            <v>#REF!</v>
          </cell>
        </row>
        <row r="4804">
          <cell r="D4804" t="e">
            <v>#REF!</v>
          </cell>
          <cell r="J4804" t="e">
            <v>#REF!</v>
          </cell>
          <cell r="O4804" t="e">
            <v>#REF!</v>
          </cell>
          <cell r="P4804" t="e">
            <v>#REF!</v>
          </cell>
        </row>
        <row r="4805">
          <cell r="D4805" t="e">
            <v>#REF!</v>
          </cell>
          <cell r="J4805" t="e">
            <v>#REF!</v>
          </cell>
          <cell r="O4805" t="e">
            <v>#REF!</v>
          </cell>
          <cell r="P4805" t="e">
            <v>#REF!</v>
          </cell>
        </row>
        <row r="4806">
          <cell r="D4806" t="e">
            <v>#REF!</v>
          </cell>
          <cell r="J4806" t="e">
            <v>#REF!</v>
          </cell>
          <cell r="O4806" t="e">
            <v>#REF!</v>
          </cell>
          <cell r="P4806" t="e">
            <v>#REF!</v>
          </cell>
        </row>
        <row r="4807">
          <cell r="D4807" t="e">
            <v>#REF!</v>
          </cell>
          <cell r="J4807" t="e">
            <v>#REF!</v>
          </cell>
          <cell r="O4807" t="e">
            <v>#REF!</v>
          </cell>
          <cell r="P4807" t="e">
            <v>#REF!</v>
          </cell>
        </row>
        <row r="4808">
          <cell r="D4808" t="e">
            <v>#REF!</v>
          </cell>
          <cell r="J4808" t="e">
            <v>#REF!</v>
          </cell>
          <cell r="O4808" t="e">
            <v>#REF!</v>
          </cell>
          <cell r="P4808" t="e">
            <v>#REF!</v>
          </cell>
        </row>
        <row r="4809">
          <cell r="D4809" t="e">
            <v>#REF!</v>
          </cell>
          <cell r="J4809" t="e">
            <v>#REF!</v>
          </cell>
          <cell r="O4809" t="e">
            <v>#REF!</v>
          </cell>
          <cell r="P4809" t="e">
            <v>#REF!</v>
          </cell>
        </row>
        <row r="4810">
          <cell r="D4810" t="e">
            <v>#REF!</v>
          </cell>
          <cell r="J4810" t="e">
            <v>#REF!</v>
          </cell>
          <cell r="O4810" t="e">
            <v>#REF!</v>
          </cell>
          <cell r="P4810" t="e">
            <v>#REF!</v>
          </cell>
        </row>
        <row r="4811">
          <cell r="D4811" t="e">
            <v>#REF!</v>
          </cell>
          <cell r="J4811" t="e">
            <v>#REF!</v>
          </cell>
          <cell r="O4811" t="e">
            <v>#REF!</v>
          </cell>
          <cell r="P4811" t="e">
            <v>#REF!</v>
          </cell>
        </row>
        <row r="4812">
          <cell r="D4812" t="e">
            <v>#REF!</v>
          </cell>
          <cell r="J4812" t="e">
            <v>#REF!</v>
          </cell>
          <cell r="O4812" t="e">
            <v>#REF!</v>
          </cell>
          <cell r="P4812" t="e">
            <v>#REF!</v>
          </cell>
        </row>
        <row r="4813">
          <cell r="D4813" t="e">
            <v>#REF!</v>
          </cell>
          <cell r="J4813" t="e">
            <v>#REF!</v>
          </cell>
          <cell r="O4813" t="e">
            <v>#REF!</v>
          </cell>
          <cell r="P4813" t="e">
            <v>#REF!</v>
          </cell>
        </row>
        <row r="4814">
          <cell r="D4814" t="e">
            <v>#REF!</v>
          </cell>
          <cell r="J4814" t="e">
            <v>#REF!</v>
          </cell>
          <cell r="O4814" t="e">
            <v>#REF!</v>
          </cell>
          <cell r="P4814" t="e">
            <v>#REF!</v>
          </cell>
        </row>
        <row r="4815">
          <cell r="D4815" t="e">
            <v>#REF!</v>
          </cell>
          <cell r="J4815" t="e">
            <v>#REF!</v>
          </cell>
          <cell r="O4815" t="e">
            <v>#REF!</v>
          </cell>
          <cell r="P4815" t="e">
            <v>#REF!</v>
          </cell>
        </row>
        <row r="4816">
          <cell r="D4816" t="e">
            <v>#REF!</v>
          </cell>
          <cell r="J4816" t="e">
            <v>#REF!</v>
          </cell>
          <cell r="O4816" t="e">
            <v>#REF!</v>
          </cell>
          <cell r="P4816" t="e">
            <v>#REF!</v>
          </cell>
        </row>
        <row r="4817">
          <cell r="D4817" t="e">
            <v>#REF!</v>
          </cell>
          <cell r="J4817" t="e">
            <v>#REF!</v>
          </cell>
          <cell r="O4817" t="e">
            <v>#REF!</v>
          </cell>
          <cell r="P4817" t="e">
            <v>#REF!</v>
          </cell>
        </row>
        <row r="4818">
          <cell r="D4818" t="e">
            <v>#REF!</v>
          </cell>
          <cell r="J4818" t="e">
            <v>#REF!</v>
          </cell>
          <cell r="O4818" t="e">
            <v>#REF!</v>
          </cell>
          <cell r="P4818" t="e">
            <v>#REF!</v>
          </cell>
        </row>
        <row r="4819">
          <cell r="D4819" t="e">
            <v>#REF!</v>
          </cell>
          <cell r="J4819" t="e">
            <v>#REF!</v>
          </cell>
          <cell r="O4819" t="e">
            <v>#REF!</v>
          </cell>
          <cell r="P4819" t="e">
            <v>#REF!</v>
          </cell>
        </row>
        <row r="4820">
          <cell r="D4820" t="e">
            <v>#REF!</v>
          </cell>
          <cell r="J4820" t="e">
            <v>#REF!</v>
          </cell>
          <cell r="O4820" t="e">
            <v>#REF!</v>
          </cell>
          <cell r="P4820" t="e">
            <v>#REF!</v>
          </cell>
        </row>
        <row r="4821">
          <cell r="D4821" t="e">
            <v>#REF!</v>
          </cell>
          <cell r="J4821" t="e">
            <v>#REF!</v>
          </cell>
          <cell r="O4821" t="e">
            <v>#REF!</v>
          </cell>
          <cell r="P4821" t="e">
            <v>#REF!</v>
          </cell>
        </row>
        <row r="4822">
          <cell r="D4822" t="e">
            <v>#REF!</v>
          </cell>
          <cell r="J4822" t="e">
            <v>#REF!</v>
          </cell>
          <cell r="O4822" t="e">
            <v>#REF!</v>
          </cell>
          <cell r="P4822" t="e">
            <v>#REF!</v>
          </cell>
        </row>
        <row r="4823">
          <cell r="D4823" t="e">
            <v>#REF!</v>
          </cell>
          <cell r="J4823" t="e">
            <v>#REF!</v>
          </cell>
          <cell r="O4823" t="e">
            <v>#REF!</v>
          </cell>
          <cell r="P4823" t="e">
            <v>#REF!</v>
          </cell>
        </row>
        <row r="4824">
          <cell r="D4824" t="e">
            <v>#REF!</v>
          </cell>
          <cell r="J4824" t="e">
            <v>#REF!</v>
          </cell>
          <cell r="O4824" t="e">
            <v>#REF!</v>
          </cell>
          <cell r="P4824" t="e">
            <v>#REF!</v>
          </cell>
        </row>
        <row r="4825">
          <cell r="D4825" t="e">
            <v>#REF!</v>
          </cell>
          <cell r="J4825" t="e">
            <v>#REF!</v>
          </cell>
          <cell r="O4825" t="e">
            <v>#REF!</v>
          </cell>
          <cell r="P4825" t="e">
            <v>#REF!</v>
          </cell>
        </row>
        <row r="4826">
          <cell r="D4826" t="e">
            <v>#REF!</v>
          </cell>
          <cell r="J4826" t="e">
            <v>#REF!</v>
          </cell>
          <cell r="O4826" t="e">
            <v>#REF!</v>
          </cell>
          <cell r="P4826" t="e">
            <v>#REF!</v>
          </cell>
        </row>
        <row r="4827">
          <cell r="D4827" t="e">
            <v>#REF!</v>
          </cell>
          <cell r="J4827" t="e">
            <v>#REF!</v>
          </cell>
          <cell r="O4827" t="e">
            <v>#REF!</v>
          </cell>
          <cell r="P4827" t="e">
            <v>#REF!</v>
          </cell>
        </row>
        <row r="4828">
          <cell r="D4828" t="e">
            <v>#REF!</v>
          </cell>
          <cell r="J4828" t="e">
            <v>#REF!</v>
          </cell>
          <cell r="O4828" t="e">
            <v>#REF!</v>
          </cell>
          <cell r="P4828" t="e">
            <v>#REF!</v>
          </cell>
        </row>
        <row r="4829">
          <cell r="D4829" t="e">
            <v>#REF!</v>
          </cell>
          <cell r="J4829" t="e">
            <v>#REF!</v>
          </cell>
          <cell r="O4829" t="e">
            <v>#REF!</v>
          </cell>
          <cell r="P4829" t="e">
            <v>#REF!</v>
          </cell>
        </row>
        <row r="4830">
          <cell r="D4830" t="e">
            <v>#REF!</v>
          </cell>
          <cell r="J4830" t="e">
            <v>#REF!</v>
          </cell>
          <cell r="O4830" t="e">
            <v>#REF!</v>
          </cell>
          <cell r="P4830" t="e">
            <v>#REF!</v>
          </cell>
        </row>
        <row r="4831">
          <cell r="D4831" t="e">
            <v>#REF!</v>
          </cell>
          <cell r="J4831" t="e">
            <v>#REF!</v>
          </cell>
          <cell r="O4831" t="e">
            <v>#REF!</v>
          </cell>
          <cell r="P4831" t="e">
            <v>#REF!</v>
          </cell>
        </row>
        <row r="4832">
          <cell r="D4832" t="e">
            <v>#REF!</v>
          </cell>
          <cell r="J4832" t="e">
            <v>#REF!</v>
          </cell>
          <cell r="O4832" t="e">
            <v>#REF!</v>
          </cell>
          <cell r="P4832" t="e">
            <v>#REF!</v>
          </cell>
        </row>
        <row r="4833">
          <cell r="D4833" t="e">
            <v>#REF!</v>
          </cell>
          <cell r="J4833" t="e">
            <v>#REF!</v>
          </cell>
          <cell r="O4833" t="e">
            <v>#REF!</v>
          </cell>
          <cell r="P4833" t="e">
            <v>#REF!</v>
          </cell>
        </row>
        <row r="4834">
          <cell r="D4834" t="e">
            <v>#REF!</v>
          </cell>
          <cell r="J4834" t="e">
            <v>#REF!</v>
          </cell>
          <cell r="O4834" t="e">
            <v>#REF!</v>
          </cell>
          <cell r="P4834" t="e">
            <v>#REF!</v>
          </cell>
        </row>
        <row r="4835">
          <cell r="D4835" t="e">
            <v>#REF!</v>
          </cell>
          <cell r="J4835" t="e">
            <v>#REF!</v>
          </cell>
          <cell r="O4835" t="e">
            <v>#REF!</v>
          </cell>
          <cell r="P4835" t="e">
            <v>#REF!</v>
          </cell>
        </row>
        <row r="4836">
          <cell r="D4836" t="e">
            <v>#REF!</v>
          </cell>
          <cell r="J4836" t="e">
            <v>#REF!</v>
          </cell>
          <cell r="O4836" t="e">
            <v>#REF!</v>
          </cell>
          <cell r="P4836" t="e">
            <v>#REF!</v>
          </cell>
        </row>
        <row r="4837">
          <cell r="D4837" t="e">
            <v>#REF!</v>
          </cell>
          <cell r="J4837" t="e">
            <v>#REF!</v>
          </cell>
          <cell r="O4837" t="e">
            <v>#REF!</v>
          </cell>
          <cell r="P4837" t="e">
            <v>#REF!</v>
          </cell>
        </row>
        <row r="4838">
          <cell r="D4838" t="e">
            <v>#REF!</v>
          </cell>
          <cell r="J4838" t="e">
            <v>#REF!</v>
          </cell>
          <cell r="O4838" t="e">
            <v>#REF!</v>
          </cell>
          <cell r="P4838" t="e">
            <v>#REF!</v>
          </cell>
        </row>
        <row r="4839">
          <cell r="D4839" t="e">
            <v>#REF!</v>
          </cell>
          <cell r="J4839" t="e">
            <v>#REF!</v>
          </cell>
          <cell r="O4839" t="e">
            <v>#REF!</v>
          </cell>
          <cell r="P4839" t="e">
            <v>#REF!</v>
          </cell>
        </row>
        <row r="4840">
          <cell r="D4840" t="e">
            <v>#REF!</v>
          </cell>
          <cell r="J4840" t="e">
            <v>#REF!</v>
          </cell>
          <cell r="O4840" t="e">
            <v>#REF!</v>
          </cell>
          <cell r="P4840" t="e">
            <v>#REF!</v>
          </cell>
        </row>
        <row r="4841">
          <cell r="D4841" t="e">
            <v>#REF!</v>
          </cell>
          <cell r="J4841" t="e">
            <v>#REF!</v>
          </cell>
          <cell r="O4841" t="e">
            <v>#REF!</v>
          </cell>
          <cell r="P4841" t="e">
            <v>#REF!</v>
          </cell>
        </row>
        <row r="4842">
          <cell r="D4842" t="e">
            <v>#REF!</v>
          </cell>
          <cell r="J4842" t="e">
            <v>#REF!</v>
          </cell>
          <cell r="O4842" t="e">
            <v>#REF!</v>
          </cell>
          <cell r="P4842" t="e">
            <v>#REF!</v>
          </cell>
        </row>
        <row r="4843">
          <cell r="D4843" t="e">
            <v>#REF!</v>
          </cell>
          <cell r="J4843" t="e">
            <v>#REF!</v>
          </cell>
          <cell r="O4843" t="e">
            <v>#REF!</v>
          </cell>
          <cell r="P4843" t="e">
            <v>#REF!</v>
          </cell>
        </row>
        <row r="4844">
          <cell r="D4844" t="e">
            <v>#REF!</v>
          </cell>
          <cell r="J4844" t="e">
            <v>#REF!</v>
          </cell>
          <cell r="O4844" t="e">
            <v>#REF!</v>
          </cell>
          <cell r="P4844" t="e">
            <v>#REF!</v>
          </cell>
        </row>
        <row r="4845">
          <cell r="D4845" t="e">
            <v>#REF!</v>
          </cell>
          <cell r="J4845" t="e">
            <v>#REF!</v>
          </cell>
          <cell r="O4845" t="e">
            <v>#REF!</v>
          </cell>
          <cell r="P4845" t="e">
            <v>#REF!</v>
          </cell>
        </row>
        <row r="4846">
          <cell r="D4846" t="e">
            <v>#REF!</v>
          </cell>
          <cell r="J4846" t="e">
            <v>#REF!</v>
          </cell>
          <cell r="O4846" t="e">
            <v>#REF!</v>
          </cell>
          <cell r="P4846" t="e">
            <v>#REF!</v>
          </cell>
        </row>
        <row r="4847">
          <cell r="D4847" t="e">
            <v>#REF!</v>
          </cell>
          <cell r="J4847" t="e">
            <v>#REF!</v>
          </cell>
          <cell r="O4847" t="e">
            <v>#REF!</v>
          </cell>
          <cell r="P4847" t="e">
            <v>#REF!</v>
          </cell>
        </row>
        <row r="4848">
          <cell r="D4848" t="e">
            <v>#REF!</v>
          </cell>
          <cell r="J4848" t="e">
            <v>#REF!</v>
          </cell>
          <cell r="O4848" t="e">
            <v>#REF!</v>
          </cell>
          <cell r="P4848" t="e">
            <v>#REF!</v>
          </cell>
        </row>
        <row r="4849">
          <cell r="D4849" t="e">
            <v>#REF!</v>
          </cell>
          <cell r="J4849" t="e">
            <v>#REF!</v>
          </cell>
          <cell r="O4849" t="e">
            <v>#REF!</v>
          </cell>
          <cell r="P4849" t="e">
            <v>#REF!</v>
          </cell>
        </row>
        <row r="4850">
          <cell r="D4850" t="e">
            <v>#REF!</v>
          </cell>
          <cell r="J4850" t="e">
            <v>#REF!</v>
          </cell>
          <cell r="O4850" t="e">
            <v>#REF!</v>
          </cell>
          <cell r="P4850" t="e">
            <v>#REF!</v>
          </cell>
        </row>
        <row r="4851">
          <cell r="D4851" t="e">
            <v>#REF!</v>
          </cell>
          <cell r="J4851" t="e">
            <v>#REF!</v>
          </cell>
          <cell r="O4851" t="e">
            <v>#REF!</v>
          </cell>
          <cell r="P4851" t="e">
            <v>#REF!</v>
          </cell>
        </row>
        <row r="4852">
          <cell r="D4852" t="e">
            <v>#REF!</v>
          </cell>
          <cell r="J4852" t="e">
            <v>#REF!</v>
          </cell>
          <cell r="O4852" t="e">
            <v>#REF!</v>
          </cell>
          <cell r="P4852" t="e">
            <v>#REF!</v>
          </cell>
        </row>
        <row r="4853">
          <cell r="D4853" t="e">
            <v>#REF!</v>
          </cell>
          <cell r="J4853" t="e">
            <v>#REF!</v>
          </cell>
          <cell r="O4853" t="e">
            <v>#REF!</v>
          </cell>
          <cell r="P4853" t="e">
            <v>#REF!</v>
          </cell>
        </row>
        <row r="4854">
          <cell r="D4854" t="e">
            <v>#REF!</v>
          </cell>
          <cell r="J4854" t="e">
            <v>#REF!</v>
          </cell>
          <cell r="O4854" t="e">
            <v>#REF!</v>
          </cell>
          <cell r="P4854" t="e">
            <v>#REF!</v>
          </cell>
        </row>
        <row r="4855">
          <cell r="D4855" t="e">
            <v>#REF!</v>
          </cell>
          <cell r="J4855" t="e">
            <v>#REF!</v>
          </cell>
          <cell r="O4855" t="e">
            <v>#REF!</v>
          </cell>
          <cell r="P4855" t="e">
            <v>#REF!</v>
          </cell>
        </row>
        <row r="4856">
          <cell r="D4856" t="e">
            <v>#REF!</v>
          </cell>
          <cell r="J4856" t="e">
            <v>#REF!</v>
          </cell>
          <cell r="O4856" t="e">
            <v>#REF!</v>
          </cell>
          <cell r="P4856" t="e">
            <v>#REF!</v>
          </cell>
        </row>
        <row r="4857">
          <cell r="D4857" t="e">
            <v>#REF!</v>
          </cell>
          <cell r="J4857" t="e">
            <v>#REF!</v>
          </cell>
          <cell r="O4857" t="e">
            <v>#REF!</v>
          </cell>
          <cell r="P4857" t="e">
            <v>#REF!</v>
          </cell>
        </row>
        <row r="4858">
          <cell r="D4858" t="e">
            <v>#REF!</v>
          </cell>
          <cell r="J4858" t="e">
            <v>#REF!</v>
          </cell>
          <cell r="O4858" t="e">
            <v>#REF!</v>
          </cell>
          <cell r="P4858" t="e">
            <v>#REF!</v>
          </cell>
        </row>
        <row r="4859">
          <cell r="D4859" t="e">
            <v>#REF!</v>
          </cell>
          <cell r="J4859" t="e">
            <v>#REF!</v>
          </cell>
          <cell r="O4859" t="e">
            <v>#REF!</v>
          </cell>
          <cell r="P4859" t="e">
            <v>#REF!</v>
          </cell>
        </row>
        <row r="4860">
          <cell r="D4860" t="e">
            <v>#REF!</v>
          </cell>
          <cell r="J4860" t="e">
            <v>#REF!</v>
          </cell>
          <cell r="O4860" t="e">
            <v>#REF!</v>
          </cell>
          <cell r="P4860" t="e">
            <v>#REF!</v>
          </cell>
        </row>
        <row r="4861">
          <cell r="D4861" t="e">
            <v>#REF!</v>
          </cell>
          <cell r="J4861" t="e">
            <v>#REF!</v>
          </cell>
          <cell r="O4861" t="e">
            <v>#REF!</v>
          </cell>
          <cell r="P4861" t="e">
            <v>#REF!</v>
          </cell>
        </row>
        <row r="4862">
          <cell r="D4862" t="e">
            <v>#REF!</v>
          </cell>
          <cell r="J4862" t="e">
            <v>#REF!</v>
          </cell>
          <cell r="O4862" t="e">
            <v>#REF!</v>
          </cell>
          <cell r="P4862" t="e">
            <v>#REF!</v>
          </cell>
        </row>
        <row r="4863">
          <cell r="D4863" t="e">
            <v>#REF!</v>
          </cell>
          <cell r="J4863" t="e">
            <v>#REF!</v>
          </cell>
          <cell r="O4863" t="e">
            <v>#REF!</v>
          </cell>
          <cell r="P4863" t="e">
            <v>#REF!</v>
          </cell>
        </row>
        <row r="4864">
          <cell r="D4864" t="e">
            <v>#REF!</v>
          </cell>
          <cell r="J4864" t="e">
            <v>#REF!</v>
          </cell>
          <cell r="O4864" t="e">
            <v>#REF!</v>
          </cell>
          <cell r="P4864" t="e">
            <v>#REF!</v>
          </cell>
        </row>
        <row r="4865">
          <cell r="D4865" t="e">
            <v>#REF!</v>
          </cell>
          <cell r="J4865" t="e">
            <v>#REF!</v>
          </cell>
          <cell r="O4865" t="e">
            <v>#REF!</v>
          </cell>
          <cell r="P4865" t="e">
            <v>#REF!</v>
          </cell>
        </row>
        <row r="4866">
          <cell r="D4866" t="e">
            <v>#REF!</v>
          </cell>
          <cell r="J4866" t="e">
            <v>#REF!</v>
          </cell>
          <cell r="O4866" t="e">
            <v>#REF!</v>
          </cell>
          <cell r="P4866" t="e">
            <v>#REF!</v>
          </cell>
        </row>
        <row r="4867">
          <cell r="D4867" t="e">
            <v>#REF!</v>
          </cell>
          <cell r="J4867" t="e">
            <v>#REF!</v>
          </cell>
          <cell r="O4867" t="e">
            <v>#REF!</v>
          </cell>
          <cell r="P4867" t="e">
            <v>#REF!</v>
          </cell>
        </row>
        <row r="4868">
          <cell r="D4868" t="e">
            <v>#REF!</v>
          </cell>
          <cell r="J4868" t="e">
            <v>#REF!</v>
          </cell>
          <cell r="O4868" t="e">
            <v>#REF!</v>
          </cell>
          <cell r="P4868" t="e">
            <v>#REF!</v>
          </cell>
        </row>
        <row r="4869">
          <cell r="D4869" t="e">
            <v>#REF!</v>
          </cell>
          <cell r="J4869" t="e">
            <v>#REF!</v>
          </cell>
          <cell r="O4869" t="e">
            <v>#REF!</v>
          </cell>
          <cell r="P4869" t="e">
            <v>#REF!</v>
          </cell>
        </row>
        <row r="4870">
          <cell r="D4870" t="e">
            <v>#REF!</v>
          </cell>
          <cell r="J4870" t="e">
            <v>#REF!</v>
          </cell>
          <cell r="O4870" t="e">
            <v>#REF!</v>
          </cell>
          <cell r="P4870" t="e">
            <v>#REF!</v>
          </cell>
        </row>
        <row r="4871">
          <cell r="D4871" t="e">
            <v>#REF!</v>
          </cell>
          <cell r="J4871" t="e">
            <v>#REF!</v>
          </cell>
          <cell r="O4871" t="e">
            <v>#REF!</v>
          </cell>
          <cell r="P4871" t="e">
            <v>#REF!</v>
          </cell>
        </row>
        <row r="4872">
          <cell r="D4872" t="e">
            <v>#REF!</v>
          </cell>
          <cell r="J4872" t="e">
            <v>#REF!</v>
          </cell>
          <cell r="O4872" t="e">
            <v>#REF!</v>
          </cell>
          <cell r="P4872" t="e">
            <v>#REF!</v>
          </cell>
        </row>
        <row r="4873">
          <cell r="D4873" t="e">
            <v>#REF!</v>
          </cell>
          <cell r="J4873" t="e">
            <v>#REF!</v>
          </cell>
          <cell r="O4873" t="e">
            <v>#REF!</v>
          </cell>
          <cell r="P4873" t="e">
            <v>#REF!</v>
          </cell>
        </row>
        <row r="4874">
          <cell r="D4874" t="e">
            <v>#REF!</v>
          </cell>
          <cell r="J4874" t="e">
            <v>#REF!</v>
          </cell>
          <cell r="O4874" t="e">
            <v>#REF!</v>
          </cell>
          <cell r="P4874" t="e">
            <v>#REF!</v>
          </cell>
        </row>
        <row r="4875">
          <cell r="D4875" t="e">
            <v>#REF!</v>
          </cell>
          <cell r="J4875" t="e">
            <v>#REF!</v>
          </cell>
          <cell r="O4875" t="e">
            <v>#REF!</v>
          </cell>
          <cell r="P4875" t="e">
            <v>#REF!</v>
          </cell>
        </row>
        <row r="4876">
          <cell r="D4876" t="e">
            <v>#REF!</v>
          </cell>
          <cell r="J4876" t="e">
            <v>#REF!</v>
          </cell>
          <cell r="O4876" t="e">
            <v>#REF!</v>
          </cell>
          <cell r="P4876" t="e">
            <v>#REF!</v>
          </cell>
        </row>
        <row r="4877">
          <cell r="D4877" t="e">
            <v>#REF!</v>
          </cell>
          <cell r="J4877" t="e">
            <v>#REF!</v>
          </cell>
          <cell r="O4877" t="e">
            <v>#REF!</v>
          </cell>
          <cell r="P4877" t="e">
            <v>#REF!</v>
          </cell>
        </row>
        <row r="4878">
          <cell r="D4878" t="e">
            <v>#REF!</v>
          </cell>
          <cell r="J4878" t="e">
            <v>#REF!</v>
          </cell>
          <cell r="O4878" t="e">
            <v>#REF!</v>
          </cell>
          <cell r="P4878" t="e">
            <v>#REF!</v>
          </cell>
        </row>
        <row r="4879">
          <cell r="D4879" t="e">
            <v>#REF!</v>
          </cell>
          <cell r="J4879" t="e">
            <v>#REF!</v>
          </cell>
          <cell r="O4879" t="e">
            <v>#REF!</v>
          </cell>
          <cell r="P4879" t="e">
            <v>#REF!</v>
          </cell>
        </row>
        <row r="4880">
          <cell r="D4880" t="e">
            <v>#REF!</v>
          </cell>
          <cell r="J4880" t="e">
            <v>#REF!</v>
          </cell>
          <cell r="O4880" t="e">
            <v>#REF!</v>
          </cell>
          <cell r="P4880" t="e">
            <v>#REF!</v>
          </cell>
        </row>
        <row r="4881">
          <cell r="D4881" t="e">
            <v>#REF!</v>
          </cell>
          <cell r="J4881" t="e">
            <v>#REF!</v>
          </cell>
          <cell r="O4881" t="e">
            <v>#REF!</v>
          </cell>
          <cell r="P4881" t="e">
            <v>#REF!</v>
          </cell>
        </row>
        <row r="4882">
          <cell r="D4882" t="e">
            <v>#REF!</v>
          </cell>
          <cell r="J4882" t="e">
            <v>#REF!</v>
          </cell>
          <cell r="O4882" t="e">
            <v>#REF!</v>
          </cell>
          <cell r="P4882" t="e">
            <v>#REF!</v>
          </cell>
        </row>
        <row r="4883">
          <cell r="D4883" t="e">
            <v>#REF!</v>
          </cell>
          <cell r="J4883" t="e">
            <v>#REF!</v>
          </cell>
          <cell r="O4883" t="e">
            <v>#REF!</v>
          </cell>
          <cell r="P4883" t="e">
            <v>#REF!</v>
          </cell>
        </row>
        <row r="4884">
          <cell r="D4884" t="e">
            <v>#REF!</v>
          </cell>
          <cell r="J4884" t="e">
            <v>#REF!</v>
          </cell>
          <cell r="O4884" t="e">
            <v>#REF!</v>
          </cell>
          <cell r="P4884" t="e">
            <v>#REF!</v>
          </cell>
        </row>
        <row r="4885">
          <cell r="D4885" t="e">
            <v>#REF!</v>
          </cell>
          <cell r="J4885" t="e">
            <v>#REF!</v>
          </cell>
          <cell r="O4885" t="e">
            <v>#REF!</v>
          </cell>
          <cell r="P4885" t="e">
            <v>#REF!</v>
          </cell>
        </row>
        <row r="4886">
          <cell r="D4886" t="e">
            <v>#REF!</v>
          </cell>
          <cell r="J4886" t="e">
            <v>#REF!</v>
          </cell>
          <cell r="O4886" t="e">
            <v>#REF!</v>
          </cell>
          <cell r="P4886" t="e">
            <v>#REF!</v>
          </cell>
        </row>
        <row r="4887">
          <cell r="D4887" t="e">
            <v>#REF!</v>
          </cell>
          <cell r="J4887" t="e">
            <v>#REF!</v>
          </cell>
          <cell r="O4887" t="e">
            <v>#REF!</v>
          </cell>
          <cell r="P4887" t="e">
            <v>#REF!</v>
          </cell>
        </row>
        <row r="4888">
          <cell r="D4888" t="e">
            <v>#REF!</v>
          </cell>
          <cell r="J4888" t="e">
            <v>#REF!</v>
          </cell>
          <cell r="O4888" t="e">
            <v>#REF!</v>
          </cell>
          <cell r="P4888" t="e">
            <v>#REF!</v>
          </cell>
        </row>
        <row r="4889">
          <cell r="D4889" t="e">
            <v>#REF!</v>
          </cell>
          <cell r="J4889" t="e">
            <v>#REF!</v>
          </cell>
          <cell r="O4889" t="e">
            <v>#REF!</v>
          </cell>
          <cell r="P4889" t="e">
            <v>#REF!</v>
          </cell>
        </row>
        <row r="4890">
          <cell r="D4890" t="e">
            <v>#REF!</v>
          </cell>
          <cell r="J4890" t="e">
            <v>#REF!</v>
          </cell>
          <cell r="O4890" t="e">
            <v>#REF!</v>
          </cell>
          <cell r="P4890" t="e">
            <v>#REF!</v>
          </cell>
        </row>
        <row r="4891">
          <cell r="D4891" t="e">
            <v>#REF!</v>
          </cell>
          <cell r="J4891" t="e">
            <v>#REF!</v>
          </cell>
          <cell r="O4891" t="e">
            <v>#REF!</v>
          </cell>
          <cell r="P4891" t="e">
            <v>#REF!</v>
          </cell>
        </row>
        <row r="4892">
          <cell r="D4892" t="e">
            <v>#REF!</v>
          </cell>
          <cell r="J4892" t="e">
            <v>#REF!</v>
          </cell>
          <cell r="O4892" t="e">
            <v>#REF!</v>
          </cell>
          <cell r="P4892" t="e">
            <v>#REF!</v>
          </cell>
        </row>
        <row r="4893">
          <cell r="D4893" t="e">
            <v>#REF!</v>
          </cell>
          <cell r="J4893" t="e">
            <v>#REF!</v>
          </cell>
          <cell r="O4893" t="e">
            <v>#REF!</v>
          </cell>
          <cell r="P4893" t="e">
            <v>#REF!</v>
          </cell>
        </row>
        <row r="4894">
          <cell r="D4894" t="e">
            <v>#REF!</v>
          </cell>
          <cell r="J4894" t="e">
            <v>#REF!</v>
          </cell>
          <cell r="O4894" t="e">
            <v>#REF!</v>
          </cell>
          <cell r="P4894" t="e">
            <v>#REF!</v>
          </cell>
        </row>
        <row r="4895">
          <cell r="D4895" t="e">
            <v>#REF!</v>
          </cell>
          <cell r="J4895" t="e">
            <v>#REF!</v>
          </cell>
          <cell r="O4895" t="e">
            <v>#REF!</v>
          </cell>
          <cell r="P4895" t="e">
            <v>#REF!</v>
          </cell>
        </row>
        <row r="4896">
          <cell r="D4896" t="e">
            <v>#REF!</v>
          </cell>
          <cell r="J4896" t="e">
            <v>#REF!</v>
          </cell>
          <cell r="O4896" t="e">
            <v>#REF!</v>
          </cell>
          <cell r="P4896" t="e">
            <v>#REF!</v>
          </cell>
        </row>
        <row r="4897">
          <cell r="D4897" t="e">
            <v>#REF!</v>
          </cell>
          <cell r="J4897" t="e">
            <v>#REF!</v>
          </cell>
          <cell r="O4897" t="e">
            <v>#REF!</v>
          </cell>
          <cell r="P4897" t="e">
            <v>#REF!</v>
          </cell>
        </row>
        <row r="4898">
          <cell r="D4898" t="e">
            <v>#REF!</v>
          </cell>
          <cell r="J4898" t="e">
            <v>#REF!</v>
          </cell>
          <cell r="O4898" t="e">
            <v>#REF!</v>
          </cell>
          <cell r="P4898" t="e">
            <v>#REF!</v>
          </cell>
        </row>
        <row r="4899">
          <cell r="D4899" t="e">
            <v>#REF!</v>
          </cell>
          <cell r="J4899" t="e">
            <v>#REF!</v>
          </cell>
          <cell r="O4899" t="e">
            <v>#REF!</v>
          </cell>
          <cell r="P4899" t="e">
            <v>#REF!</v>
          </cell>
        </row>
        <row r="4900">
          <cell r="D4900" t="e">
            <v>#REF!</v>
          </cell>
          <cell r="J4900" t="e">
            <v>#REF!</v>
          </cell>
          <cell r="O4900" t="e">
            <v>#REF!</v>
          </cell>
          <cell r="P4900" t="e">
            <v>#REF!</v>
          </cell>
        </row>
        <row r="4901">
          <cell r="D4901" t="e">
            <v>#REF!</v>
          </cell>
          <cell r="J4901" t="e">
            <v>#REF!</v>
          </cell>
          <cell r="O4901" t="e">
            <v>#REF!</v>
          </cell>
          <cell r="P4901" t="e">
            <v>#REF!</v>
          </cell>
        </row>
        <row r="4902">
          <cell r="D4902" t="e">
            <v>#REF!</v>
          </cell>
          <cell r="J4902" t="e">
            <v>#REF!</v>
          </cell>
          <cell r="O4902" t="e">
            <v>#REF!</v>
          </cell>
          <cell r="P4902" t="e">
            <v>#REF!</v>
          </cell>
        </row>
        <row r="4903">
          <cell r="D4903" t="e">
            <v>#REF!</v>
          </cell>
          <cell r="J4903" t="e">
            <v>#REF!</v>
          </cell>
          <cell r="O4903" t="e">
            <v>#REF!</v>
          </cell>
          <cell r="P4903" t="e">
            <v>#REF!</v>
          </cell>
        </row>
        <row r="4904">
          <cell r="D4904" t="e">
            <v>#REF!</v>
          </cell>
          <cell r="J4904" t="e">
            <v>#REF!</v>
          </cell>
          <cell r="O4904" t="e">
            <v>#REF!</v>
          </cell>
          <cell r="P4904" t="e">
            <v>#REF!</v>
          </cell>
        </row>
        <row r="4905">
          <cell r="D4905" t="e">
            <v>#REF!</v>
          </cell>
          <cell r="J4905" t="e">
            <v>#REF!</v>
          </cell>
          <cell r="O4905" t="e">
            <v>#REF!</v>
          </cell>
          <cell r="P4905" t="e">
            <v>#REF!</v>
          </cell>
        </row>
        <row r="4906">
          <cell r="D4906" t="e">
            <v>#REF!</v>
          </cell>
          <cell r="J4906" t="e">
            <v>#REF!</v>
          </cell>
          <cell r="O4906" t="e">
            <v>#REF!</v>
          </cell>
          <cell r="P4906" t="e">
            <v>#REF!</v>
          </cell>
        </row>
        <row r="4907">
          <cell r="D4907" t="e">
            <v>#REF!</v>
          </cell>
          <cell r="J4907" t="e">
            <v>#REF!</v>
          </cell>
          <cell r="O4907" t="e">
            <v>#REF!</v>
          </cell>
          <cell r="P4907" t="e">
            <v>#REF!</v>
          </cell>
        </row>
        <row r="4908">
          <cell r="D4908" t="e">
            <v>#REF!</v>
          </cell>
          <cell r="J4908" t="e">
            <v>#REF!</v>
          </cell>
          <cell r="O4908" t="e">
            <v>#REF!</v>
          </cell>
          <cell r="P4908" t="e">
            <v>#REF!</v>
          </cell>
        </row>
        <row r="4909">
          <cell r="D4909" t="e">
            <v>#REF!</v>
          </cell>
          <cell r="J4909" t="e">
            <v>#REF!</v>
          </cell>
          <cell r="O4909" t="e">
            <v>#REF!</v>
          </cell>
          <cell r="P4909" t="e">
            <v>#REF!</v>
          </cell>
        </row>
        <row r="4910">
          <cell r="D4910" t="e">
            <v>#REF!</v>
          </cell>
          <cell r="J4910" t="e">
            <v>#REF!</v>
          </cell>
          <cell r="O4910" t="e">
            <v>#REF!</v>
          </cell>
          <cell r="P4910" t="e">
            <v>#REF!</v>
          </cell>
        </row>
        <row r="4911">
          <cell r="D4911" t="e">
            <v>#REF!</v>
          </cell>
          <cell r="J4911" t="e">
            <v>#REF!</v>
          </cell>
          <cell r="O4911" t="e">
            <v>#REF!</v>
          </cell>
          <cell r="P4911" t="e">
            <v>#REF!</v>
          </cell>
        </row>
        <row r="4912">
          <cell r="D4912" t="e">
            <v>#REF!</v>
          </cell>
          <cell r="J4912" t="e">
            <v>#REF!</v>
          </cell>
          <cell r="O4912" t="e">
            <v>#REF!</v>
          </cell>
          <cell r="P4912" t="e">
            <v>#REF!</v>
          </cell>
        </row>
        <row r="4913">
          <cell r="D4913" t="e">
            <v>#REF!</v>
          </cell>
          <cell r="J4913" t="e">
            <v>#REF!</v>
          </cell>
          <cell r="O4913" t="e">
            <v>#REF!</v>
          </cell>
          <cell r="P4913" t="e">
            <v>#REF!</v>
          </cell>
        </row>
        <row r="4914">
          <cell r="D4914" t="e">
            <v>#REF!</v>
          </cell>
          <cell r="J4914" t="e">
            <v>#REF!</v>
          </cell>
          <cell r="O4914" t="e">
            <v>#REF!</v>
          </cell>
          <cell r="P4914" t="e">
            <v>#REF!</v>
          </cell>
        </row>
        <row r="4915">
          <cell r="D4915" t="e">
            <v>#REF!</v>
          </cell>
          <cell r="J4915" t="e">
            <v>#REF!</v>
          </cell>
          <cell r="O4915" t="e">
            <v>#REF!</v>
          </cell>
          <cell r="P4915" t="e">
            <v>#REF!</v>
          </cell>
        </row>
        <row r="4916">
          <cell r="D4916" t="e">
            <v>#REF!</v>
          </cell>
          <cell r="J4916" t="e">
            <v>#REF!</v>
          </cell>
          <cell r="O4916" t="e">
            <v>#REF!</v>
          </cell>
          <cell r="P4916" t="e">
            <v>#REF!</v>
          </cell>
        </row>
        <row r="4917">
          <cell r="D4917" t="e">
            <v>#REF!</v>
          </cell>
          <cell r="J4917" t="e">
            <v>#REF!</v>
          </cell>
          <cell r="O4917" t="e">
            <v>#REF!</v>
          </cell>
          <cell r="P4917" t="e">
            <v>#REF!</v>
          </cell>
        </row>
        <row r="4918">
          <cell r="D4918" t="e">
            <v>#REF!</v>
          </cell>
          <cell r="J4918" t="e">
            <v>#REF!</v>
          </cell>
          <cell r="O4918" t="e">
            <v>#REF!</v>
          </cell>
          <cell r="P4918" t="e">
            <v>#REF!</v>
          </cell>
        </row>
        <row r="4919">
          <cell r="D4919" t="e">
            <v>#REF!</v>
          </cell>
          <cell r="J4919" t="e">
            <v>#REF!</v>
          </cell>
          <cell r="O4919" t="e">
            <v>#REF!</v>
          </cell>
          <cell r="P4919" t="e">
            <v>#REF!</v>
          </cell>
        </row>
        <row r="4920">
          <cell r="D4920" t="e">
            <v>#REF!</v>
          </cell>
          <cell r="J4920" t="e">
            <v>#REF!</v>
          </cell>
          <cell r="O4920" t="e">
            <v>#REF!</v>
          </cell>
          <cell r="P4920" t="e">
            <v>#REF!</v>
          </cell>
        </row>
        <row r="4921">
          <cell r="D4921" t="e">
            <v>#REF!</v>
          </cell>
          <cell r="J4921" t="e">
            <v>#REF!</v>
          </cell>
          <cell r="O4921" t="e">
            <v>#REF!</v>
          </cell>
          <cell r="P4921" t="e">
            <v>#REF!</v>
          </cell>
        </row>
        <row r="4922">
          <cell r="D4922" t="e">
            <v>#REF!</v>
          </cell>
          <cell r="J4922" t="e">
            <v>#REF!</v>
          </cell>
          <cell r="O4922" t="e">
            <v>#REF!</v>
          </cell>
          <cell r="P4922" t="e">
            <v>#REF!</v>
          </cell>
        </row>
        <row r="4923">
          <cell r="D4923" t="e">
            <v>#REF!</v>
          </cell>
          <cell r="J4923" t="e">
            <v>#REF!</v>
          </cell>
          <cell r="O4923" t="e">
            <v>#REF!</v>
          </cell>
          <cell r="P4923" t="e">
            <v>#REF!</v>
          </cell>
        </row>
        <row r="4924">
          <cell r="D4924" t="e">
            <v>#REF!</v>
          </cell>
          <cell r="J4924" t="e">
            <v>#REF!</v>
          </cell>
          <cell r="O4924" t="e">
            <v>#REF!</v>
          </cell>
          <cell r="P4924" t="e">
            <v>#REF!</v>
          </cell>
        </row>
        <row r="4925">
          <cell r="D4925" t="e">
            <v>#REF!</v>
          </cell>
          <cell r="J4925" t="e">
            <v>#REF!</v>
          </cell>
          <cell r="O4925" t="e">
            <v>#REF!</v>
          </cell>
          <cell r="P4925" t="e">
            <v>#REF!</v>
          </cell>
        </row>
        <row r="4926">
          <cell r="D4926" t="e">
            <v>#REF!</v>
          </cell>
          <cell r="J4926" t="e">
            <v>#REF!</v>
          </cell>
          <cell r="O4926" t="e">
            <v>#REF!</v>
          </cell>
          <cell r="P4926" t="e">
            <v>#REF!</v>
          </cell>
        </row>
        <row r="4927">
          <cell r="D4927" t="e">
            <v>#REF!</v>
          </cell>
          <cell r="J4927" t="e">
            <v>#REF!</v>
          </cell>
          <cell r="O4927" t="e">
            <v>#REF!</v>
          </cell>
          <cell r="P4927" t="e">
            <v>#REF!</v>
          </cell>
        </row>
        <row r="4928">
          <cell r="D4928" t="e">
            <v>#REF!</v>
          </cell>
          <cell r="J4928" t="e">
            <v>#REF!</v>
          </cell>
          <cell r="O4928" t="e">
            <v>#REF!</v>
          </cell>
          <cell r="P4928" t="e">
            <v>#REF!</v>
          </cell>
        </row>
        <row r="4929">
          <cell r="D4929" t="e">
            <v>#REF!</v>
          </cell>
          <cell r="J4929" t="e">
            <v>#REF!</v>
          </cell>
          <cell r="O4929" t="e">
            <v>#REF!</v>
          </cell>
          <cell r="P4929" t="e">
            <v>#REF!</v>
          </cell>
        </row>
        <row r="4930">
          <cell r="D4930" t="e">
            <v>#REF!</v>
          </cell>
          <cell r="J4930" t="e">
            <v>#REF!</v>
          </cell>
          <cell r="O4930" t="e">
            <v>#REF!</v>
          </cell>
          <cell r="P4930" t="e">
            <v>#REF!</v>
          </cell>
        </row>
        <row r="4931">
          <cell r="D4931" t="e">
            <v>#REF!</v>
          </cell>
          <cell r="J4931" t="e">
            <v>#REF!</v>
          </cell>
          <cell r="O4931" t="e">
            <v>#REF!</v>
          </cell>
          <cell r="P4931" t="e">
            <v>#REF!</v>
          </cell>
        </row>
        <row r="4932">
          <cell r="D4932" t="e">
            <v>#REF!</v>
          </cell>
          <cell r="J4932" t="e">
            <v>#REF!</v>
          </cell>
          <cell r="O4932" t="e">
            <v>#REF!</v>
          </cell>
          <cell r="P4932" t="e">
            <v>#REF!</v>
          </cell>
        </row>
        <row r="4933">
          <cell r="D4933" t="e">
            <v>#REF!</v>
          </cell>
          <cell r="J4933" t="e">
            <v>#REF!</v>
          </cell>
          <cell r="O4933" t="e">
            <v>#REF!</v>
          </cell>
          <cell r="P4933" t="e">
            <v>#REF!</v>
          </cell>
        </row>
        <row r="4934">
          <cell r="D4934" t="e">
            <v>#REF!</v>
          </cell>
          <cell r="J4934" t="e">
            <v>#REF!</v>
          </cell>
          <cell r="O4934" t="e">
            <v>#REF!</v>
          </cell>
          <cell r="P4934" t="e">
            <v>#REF!</v>
          </cell>
        </row>
        <row r="4935">
          <cell r="D4935" t="e">
            <v>#REF!</v>
          </cell>
          <cell r="J4935" t="e">
            <v>#REF!</v>
          </cell>
          <cell r="O4935" t="e">
            <v>#REF!</v>
          </cell>
          <cell r="P4935" t="e">
            <v>#REF!</v>
          </cell>
        </row>
        <row r="4936">
          <cell r="D4936" t="e">
            <v>#REF!</v>
          </cell>
          <cell r="J4936" t="e">
            <v>#REF!</v>
          </cell>
          <cell r="O4936" t="e">
            <v>#REF!</v>
          </cell>
          <cell r="P4936" t="e">
            <v>#REF!</v>
          </cell>
        </row>
        <row r="4937">
          <cell r="D4937" t="e">
            <v>#REF!</v>
          </cell>
          <cell r="J4937" t="e">
            <v>#REF!</v>
          </cell>
          <cell r="O4937" t="e">
            <v>#REF!</v>
          </cell>
          <cell r="P4937" t="e">
            <v>#REF!</v>
          </cell>
        </row>
        <row r="4938">
          <cell r="D4938" t="e">
            <v>#REF!</v>
          </cell>
          <cell r="J4938" t="e">
            <v>#REF!</v>
          </cell>
          <cell r="O4938" t="e">
            <v>#REF!</v>
          </cell>
          <cell r="P4938" t="e">
            <v>#REF!</v>
          </cell>
        </row>
        <row r="4939">
          <cell r="D4939" t="e">
            <v>#REF!</v>
          </cell>
          <cell r="J4939" t="e">
            <v>#REF!</v>
          </cell>
          <cell r="O4939" t="e">
            <v>#REF!</v>
          </cell>
          <cell r="P4939" t="e">
            <v>#REF!</v>
          </cell>
        </row>
        <row r="4940">
          <cell r="D4940" t="e">
            <v>#REF!</v>
          </cell>
          <cell r="J4940" t="e">
            <v>#REF!</v>
          </cell>
          <cell r="O4940" t="e">
            <v>#REF!</v>
          </cell>
          <cell r="P4940" t="e">
            <v>#REF!</v>
          </cell>
        </row>
        <row r="4941">
          <cell r="D4941" t="e">
            <v>#REF!</v>
          </cell>
          <cell r="J4941" t="e">
            <v>#REF!</v>
          </cell>
          <cell r="O4941" t="e">
            <v>#REF!</v>
          </cell>
          <cell r="P4941" t="e">
            <v>#REF!</v>
          </cell>
        </row>
        <row r="4942">
          <cell r="D4942" t="e">
            <v>#REF!</v>
          </cell>
          <cell r="J4942" t="e">
            <v>#REF!</v>
          </cell>
          <cell r="O4942" t="e">
            <v>#REF!</v>
          </cell>
          <cell r="P4942" t="e">
            <v>#REF!</v>
          </cell>
        </row>
        <row r="4943">
          <cell r="D4943" t="e">
            <v>#REF!</v>
          </cell>
          <cell r="J4943" t="e">
            <v>#REF!</v>
          </cell>
          <cell r="O4943" t="e">
            <v>#REF!</v>
          </cell>
          <cell r="P4943" t="e">
            <v>#REF!</v>
          </cell>
        </row>
        <row r="4944">
          <cell r="D4944" t="e">
            <v>#REF!</v>
          </cell>
          <cell r="J4944" t="e">
            <v>#REF!</v>
          </cell>
          <cell r="O4944" t="e">
            <v>#REF!</v>
          </cell>
          <cell r="P4944" t="e">
            <v>#REF!</v>
          </cell>
        </row>
        <row r="4945">
          <cell r="D4945" t="e">
            <v>#REF!</v>
          </cell>
          <cell r="J4945" t="e">
            <v>#REF!</v>
          </cell>
          <cell r="O4945" t="e">
            <v>#REF!</v>
          </cell>
          <cell r="P4945" t="e">
            <v>#REF!</v>
          </cell>
        </row>
        <row r="4946">
          <cell r="D4946" t="e">
            <v>#REF!</v>
          </cell>
          <cell r="J4946" t="e">
            <v>#REF!</v>
          </cell>
          <cell r="O4946" t="e">
            <v>#REF!</v>
          </cell>
          <cell r="P4946" t="e">
            <v>#REF!</v>
          </cell>
        </row>
        <row r="4947">
          <cell r="D4947" t="e">
            <v>#REF!</v>
          </cell>
          <cell r="J4947" t="e">
            <v>#REF!</v>
          </cell>
          <cell r="O4947" t="e">
            <v>#REF!</v>
          </cell>
          <cell r="P4947" t="e">
            <v>#REF!</v>
          </cell>
        </row>
        <row r="4948">
          <cell r="D4948" t="e">
            <v>#REF!</v>
          </cell>
          <cell r="J4948" t="e">
            <v>#REF!</v>
          </cell>
          <cell r="O4948" t="e">
            <v>#REF!</v>
          </cell>
          <cell r="P4948" t="e">
            <v>#REF!</v>
          </cell>
        </row>
        <row r="4949">
          <cell r="D4949" t="e">
            <v>#REF!</v>
          </cell>
          <cell r="J4949" t="e">
            <v>#REF!</v>
          </cell>
          <cell r="O4949" t="e">
            <v>#REF!</v>
          </cell>
          <cell r="P4949" t="e">
            <v>#REF!</v>
          </cell>
        </row>
        <row r="4950">
          <cell r="D4950" t="e">
            <v>#REF!</v>
          </cell>
          <cell r="J4950" t="e">
            <v>#REF!</v>
          </cell>
          <cell r="O4950" t="e">
            <v>#REF!</v>
          </cell>
          <cell r="P4950" t="e">
            <v>#REF!</v>
          </cell>
        </row>
        <row r="4951">
          <cell r="D4951" t="e">
            <v>#REF!</v>
          </cell>
          <cell r="J4951" t="e">
            <v>#REF!</v>
          </cell>
          <cell r="O4951" t="e">
            <v>#REF!</v>
          </cell>
          <cell r="P4951" t="e">
            <v>#REF!</v>
          </cell>
        </row>
        <row r="4952">
          <cell r="D4952" t="e">
            <v>#REF!</v>
          </cell>
          <cell r="J4952" t="e">
            <v>#REF!</v>
          </cell>
          <cell r="O4952" t="e">
            <v>#REF!</v>
          </cell>
          <cell r="P4952" t="e">
            <v>#REF!</v>
          </cell>
        </row>
        <row r="4953">
          <cell r="D4953" t="e">
            <v>#REF!</v>
          </cell>
          <cell r="J4953" t="e">
            <v>#REF!</v>
          </cell>
          <cell r="O4953" t="e">
            <v>#REF!</v>
          </cell>
          <cell r="P4953" t="e">
            <v>#REF!</v>
          </cell>
        </row>
        <row r="4954">
          <cell r="D4954" t="e">
            <v>#REF!</v>
          </cell>
          <cell r="J4954" t="e">
            <v>#REF!</v>
          </cell>
          <cell r="O4954" t="e">
            <v>#REF!</v>
          </cell>
          <cell r="P4954" t="e">
            <v>#REF!</v>
          </cell>
        </row>
        <row r="4955">
          <cell r="D4955" t="e">
            <v>#REF!</v>
          </cell>
          <cell r="J4955" t="e">
            <v>#REF!</v>
          </cell>
          <cell r="O4955" t="e">
            <v>#REF!</v>
          </cell>
          <cell r="P4955" t="e">
            <v>#REF!</v>
          </cell>
        </row>
        <row r="4956">
          <cell r="D4956" t="e">
            <v>#REF!</v>
          </cell>
          <cell r="J4956" t="e">
            <v>#REF!</v>
          </cell>
          <cell r="O4956" t="e">
            <v>#REF!</v>
          </cell>
          <cell r="P4956" t="e">
            <v>#REF!</v>
          </cell>
        </row>
        <row r="4957">
          <cell r="D4957" t="e">
            <v>#REF!</v>
          </cell>
          <cell r="J4957" t="e">
            <v>#REF!</v>
          </cell>
          <cell r="O4957" t="e">
            <v>#REF!</v>
          </cell>
          <cell r="P4957" t="e">
            <v>#REF!</v>
          </cell>
        </row>
        <row r="4958">
          <cell r="D4958" t="e">
            <v>#REF!</v>
          </cell>
          <cell r="J4958" t="e">
            <v>#REF!</v>
          </cell>
          <cell r="O4958" t="e">
            <v>#REF!</v>
          </cell>
          <cell r="P4958" t="e">
            <v>#REF!</v>
          </cell>
        </row>
        <row r="4959">
          <cell r="D4959" t="e">
            <v>#REF!</v>
          </cell>
          <cell r="J4959" t="e">
            <v>#REF!</v>
          </cell>
          <cell r="O4959" t="e">
            <v>#REF!</v>
          </cell>
          <cell r="P4959" t="e">
            <v>#REF!</v>
          </cell>
        </row>
        <row r="4960">
          <cell r="D4960" t="e">
            <v>#REF!</v>
          </cell>
          <cell r="J4960" t="e">
            <v>#REF!</v>
          </cell>
          <cell r="O4960" t="e">
            <v>#REF!</v>
          </cell>
          <cell r="P4960" t="e">
            <v>#REF!</v>
          </cell>
        </row>
        <row r="4961">
          <cell r="D4961" t="e">
            <v>#REF!</v>
          </cell>
          <cell r="J4961" t="e">
            <v>#REF!</v>
          </cell>
          <cell r="O4961" t="e">
            <v>#REF!</v>
          </cell>
          <cell r="P4961" t="e">
            <v>#REF!</v>
          </cell>
        </row>
        <row r="4962">
          <cell r="D4962" t="e">
            <v>#REF!</v>
          </cell>
          <cell r="J4962" t="e">
            <v>#REF!</v>
          </cell>
          <cell r="O4962" t="e">
            <v>#REF!</v>
          </cell>
          <cell r="P4962" t="e">
            <v>#REF!</v>
          </cell>
        </row>
        <row r="4963">
          <cell r="D4963" t="e">
            <v>#REF!</v>
          </cell>
          <cell r="J4963" t="e">
            <v>#REF!</v>
          </cell>
          <cell r="O4963" t="e">
            <v>#REF!</v>
          </cell>
          <cell r="P4963" t="e">
            <v>#REF!</v>
          </cell>
        </row>
        <row r="4964">
          <cell r="D4964" t="e">
            <v>#REF!</v>
          </cell>
          <cell r="J4964" t="e">
            <v>#REF!</v>
          </cell>
          <cell r="O4964" t="e">
            <v>#REF!</v>
          </cell>
          <cell r="P4964" t="e">
            <v>#REF!</v>
          </cell>
        </row>
        <row r="4965">
          <cell r="D4965" t="e">
            <v>#REF!</v>
          </cell>
          <cell r="J4965" t="e">
            <v>#REF!</v>
          </cell>
          <cell r="O4965" t="e">
            <v>#REF!</v>
          </cell>
          <cell r="P4965" t="e">
            <v>#REF!</v>
          </cell>
        </row>
        <row r="4966">
          <cell r="D4966" t="e">
            <v>#REF!</v>
          </cell>
          <cell r="J4966" t="e">
            <v>#REF!</v>
          </cell>
          <cell r="O4966" t="e">
            <v>#REF!</v>
          </cell>
          <cell r="P4966" t="e">
            <v>#REF!</v>
          </cell>
        </row>
        <row r="4967">
          <cell r="D4967" t="e">
            <v>#REF!</v>
          </cell>
          <cell r="J4967" t="e">
            <v>#REF!</v>
          </cell>
          <cell r="O4967" t="e">
            <v>#REF!</v>
          </cell>
          <cell r="P4967" t="e">
            <v>#REF!</v>
          </cell>
        </row>
        <row r="4968">
          <cell r="D4968" t="e">
            <v>#REF!</v>
          </cell>
          <cell r="J4968" t="e">
            <v>#REF!</v>
          </cell>
          <cell r="O4968" t="e">
            <v>#REF!</v>
          </cell>
          <cell r="P4968" t="e">
            <v>#REF!</v>
          </cell>
        </row>
        <row r="4969">
          <cell r="D4969" t="e">
            <v>#REF!</v>
          </cell>
          <cell r="J4969" t="e">
            <v>#REF!</v>
          </cell>
          <cell r="O4969" t="e">
            <v>#REF!</v>
          </cell>
          <cell r="P4969" t="e">
            <v>#REF!</v>
          </cell>
        </row>
        <row r="4970">
          <cell r="D4970" t="e">
            <v>#REF!</v>
          </cell>
          <cell r="J4970" t="e">
            <v>#REF!</v>
          </cell>
          <cell r="O4970" t="e">
            <v>#REF!</v>
          </cell>
          <cell r="P4970" t="e">
            <v>#REF!</v>
          </cell>
        </row>
        <row r="4971">
          <cell r="D4971" t="e">
            <v>#REF!</v>
          </cell>
          <cell r="J4971" t="e">
            <v>#REF!</v>
          </cell>
          <cell r="O4971" t="e">
            <v>#REF!</v>
          </cell>
          <cell r="P4971" t="e">
            <v>#REF!</v>
          </cell>
        </row>
        <row r="4972">
          <cell r="D4972" t="e">
            <v>#REF!</v>
          </cell>
          <cell r="J4972" t="e">
            <v>#REF!</v>
          </cell>
          <cell r="O4972" t="e">
            <v>#REF!</v>
          </cell>
          <cell r="P4972" t="e">
            <v>#REF!</v>
          </cell>
        </row>
        <row r="4973">
          <cell r="D4973" t="e">
            <v>#REF!</v>
          </cell>
          <cell r="J4973" t="e">
            <v>#REF!</v>
          </cell>
          <cell r="O4973" t="e">
            <v>#REF!</v>
          </cell>
          <cell r="P4973" t="e">
            <v>#REF!</v>
          </cell>
        </row>
        <row r="4974">
          <cell r="D4974" t="e">
            <v>#REF!</v>
          </cell>
          <cell r="J4974" t="e">
            <v>#REF!</v>
          </cell>
          <cell r="O4974" t="e">
            <v>#REF!</v>
          </cell>
          <cell r="P4974" t="e">
            <v>#REF!</v>
          </cell>
        </row>
        <row r="4975">
          <cell r="D4975" t="e">
            <v>#REF!</v>
          </cell>
          <cell r="J4975" t="e">
            <v>#REF!</v>
          </cell>
          <cell r="O4975" t="e">
            <v>#REF!</v>
          </cell>
          <cell r="P4975" t="e">
            <v>#REF!</v>
          </cell>
        </row>
        <row r="4976">
          <cell r="D4976" t="e">
            <v>#REF!</v>
          </cell>
          <cell r="J4976" t="e">
            <v>#REF!</v>
          </cell>
          <cell r="O4976" t="e">
            <v>#REF!</v>
          </cell>
          <cell r="P4976" t="e">
            <v>#REF!</v>
          </cell>
        </row>
        <row r="4977">
          <cell r="D4977" t="e">
            <v>#REF!</v>
          </cell>
          <cell r="J4977" t="e">
            <v>#REF!</v>
          </cell>
          <cell r="O4977" t="e">
            <v>#REF!</v>
          </cell>
          <cell r="P4977" t="e">
            <v>#REF!</v>
          </cell>
        </row>
        <row r="4978">
          <cell r="D4978" t="e">
            <v>#REF!</v>
          </cell>
          <cell r="J4978" t="e">
            <v>#REF!</v>
          </cell>
          <cell r="O4978" t="e">
            <v>#REF!</v>
          </cell>
          <cell r="P4978" t="e">
            <v>#REF!</v>
          </cell>
        </row>
        <row r="4979">
          <cell r="D4979" t="e">
            <v>#REF!</v>
          </cell>
          <cell r="J4979" t="e">
            <v>#REF!</v>
          </cell>
          <cell r="O4979" t="e">
            <v>#REF!</v>
          </cell>
          <cell r="P4979" t="e">
            <v>#REF!</v>
          </cell>
        </row>
        <row r="4980">
          <cell r="D4980" t="e">
            <v>#REF!</v>
          </cell>
          <cell r="J4980" t="e">
            <v>#REF!</v>
          </cell>
          <cell r="O4980" t="e">
            <v>#REF!</v>
          </cell>
          <cell r="P4980" t="e">
            <v>#REF!</v>
          </cell>
        </row>
        <row r="4981">
          <cell r="D4981" t="e">
            <v>#REF!</v>
          </cell>
          <cell r="J4981" t="e">
            <v>#REF!</v>
          </cell>
          <cell r="O4981" t="e">
            <v>#REF!</v>
          </cell>
          <cell r="P4981" t="e">
            <v>#REF!</v>
          </cell>
        </row>
        <row r="4982">
          <cell r="D4982" t="e">
            <v>#REF!</v>
          </cell>
          <cell r="J4982" t="e">
            <v>#REF!</v>
          </cell>
          <cell r="O4982" t="e">
            <v>#REF!</v>
          </cell>
          <cell r="P4982" t="e">
            <v>#REF!</v>
          </cell>
        </row>
        <row r="4983">
          <cell r="D4983" t="e">
            <v>#REF!</v>
          </cell>
          <cell r="J4983" t="e">
            <v>#REF!</v>
          </cell>
          <cell r="O4983" t="e">
            <v>#REF!</v>
          </cell>
          <cell r="P4983" t="e">
            <v>#REF!</v>
          </cell>
        </row>
        <row r="4984">
          <cell r="D4984" t="e">
            <v>#REF!</v>
          </cell>
          <cell r="J4984" t="e">
            <v>#REF!</v>
          </cell>
          <cell r="O4984" t="e">
            <v>#REF!</v>
          </cell>
          <cell r="P4984" t="e">
            <v>#REF!</v>
          </cell>
        </row>
        <row r="4985">
          <cell r="D4985" t="e">
            <v>#REF!</v>
          </cell>
          <cell r="J4985" t="e">
            <v>#REF!</v>
          </cell>
          <cell r="O4985" t="e">
            <v>#REF!</v>
          </cell>
          <cell r="P4985" t="e">
            <v>#REF!</v>
          </cell>
        </row>
        <row r="4986">
          <cell r="D4986" t="e">
            <v>#REF!</v>
          </cell>
          <cell r="J4986" t="e">
            <v>#REF!</v>
          </cell>
          <cell r="O4986" t="e">
            <v>#REF!</v>
          </cell>
          <cell r="P4986" t="e">
            <v>#REF!</v>
          </cell>
        </row>
        <row r="4987">
          <cell r="D4987" t="e">
            <v>#REF!</v>
          </cell>
          <cell r="J4987" t="e">
            <v>#REF!</v>
          </cell>
          <cell r="O4987" t="e">
            <v>#REF!</v>
          </cell>
          <cell r="P4987" t="e">
            <v>#REF!</v>
          </cell>
        </row>
        <row r="4988">
          <cell r="D4988" t="e">
            <v>#REF!</v>
          </cell>
          <cell r="J4988" t="e">
            <v>#REF!</v>
          </cell>
          <cell r="O4988" t="e">
            <v>#REF!</v>
          </cell>
          <cell r="P4988" t="e">
            <v>#REF!</v>
          </cell>
        </row>
        <row r="4989">
          <cell r="D4989" t="e">
            <v>#REF!</v>
          </cell>
          <cell r="J4989" t="e">
            <v>#REF!</v>
          </cell>
          <cell r="O4989" t="e">
            <v>#REF!</v>
          </cell>
          <cell r="P4989" t="e">
            <v>#REF!</v>
          </cell>
        </row>
        <row r="4990">
          <cell r="D4990" t="e">
            <v>#REF!</v>
          </cell>
          <cell r="J4990" t="e">
            <v>#REF!</v>
          </cell>
          <cell r="O4990" t="e">
            <v>#REF!</v>
          </cell>
          <cell r="P4990" t="e">
            <v>#REF!</v>
          </cell>
        </row>
        <row r="4991">
          <cell r="D4991" t="e">
            <v>#REF!</v>
          </cell>
          <cell r="J4991" t="e">
            <v>#REF!</v>
          </cell>
          <cell r="O4991" t="e">
            <v>#REF!</v>
          </cell>
          <cell r="P4991" t="e">
            <v>#REF!</v>
          </cell>
        </row>
        <row r="4992">
          <cell r="D4992" t="e">
            <v>#REF!</v>
          </cell>
          <cell r="J4992" t="e">
            <v>#REF!</v>
          </cell>
          <cell r="O4992" t="e">
            <v>#REF!</v>
          </cell>
          <cell r="P4992" t="e">
            <v>#REF!</v>
          </cell>
        </row>
        <row r="4993">
          <cell r="D4993" t="e">
            <v>#REF!</v>
          </cell>
          <cell r="J4993" t="e">
            <v>#REF!</v>
          </cell>
          <cell r="O4993" t="e">
            <v>#REF!</v>
          </cell>
          <cell r="P4993" t="e">
            <v>#REF!</v>
          </cell>
        </row>
        <row r="4994">
          <cell r="D4994" t="e">
            <v>#REF!</v>
          </cell>
          <cell r="J4994" t="e">
            <v>#REF!</v>
          </cell>
          <cell r="O4994" t="e">
            <v>#REF!</v>
          </cell>
          <cell r="P4994" t="e">
            <v>#REF!</v>
          </cell>
        </row>
        <row r="4995">
          <cell r="D4995" t="e">
            <v>#REF!</v>
          </cell>
          <cell r="J4995" t="e">
            <v>#REF!</v>
          </cell>
          <cell r="O4995" t="e">
            <v>#REF!</v>
          </cell>
          <cell r="P4995" t="e">
            <v>#REF!</v>
          </cell>
        </row>
        <row r="4996">
          <cell r="D4996" t="e">
            <v>#REF!</v>
          </cell>
          <cell r="J4996" t="e">
            <v>#REF!</v>
          </cell>
          <cell r="O4996" t="e">
            <v>#REF!</v>
          </cell>
          <cell r="P4996" t="e">
            <v>#REF!</v>
          </cell>
        </row>
        <row r="4997">
          <cell r="D4997" t="e">
            <v>#REF!</v>
          </cell>
          <cell r="J4997" t="e">
            <v>#REF!</v>
          </cell>
          <cell r="O4997" t="e">
            <v>#REF!</v>
          </cell>
          <cell r="P4997" t="e">
            <v>#REF!</v>
          </cell>
        </row>
        <row r="4998">
          <cell r="D4998" t="e">
            <v>#REF!</v>
          </cell>
          <cell r="J4998" t="e">
            <v>#REF!</v>
          </cell>
          <cell r="O4998" t="e">
            <v>#REF!</v>
          </cell>
          <cell r="P4998" t="e">
            <v>#REF!</v>
          </cell>
        </row>
        <row r="4999">
          <cell r="D4999" t="e">
            <v>#REF!</v>
          </cell>
          <cell r="J4999" t="e">
            <v>#REF!</v>
          </cell>
          <cell r="O4999" t="e">
            <v>#REF!</v>
          </cell>
          <cell r="P4999" t="e">
            <v>#REF!</v>
          </cell>
        </row>
        <row r="5000">
          <cell r="D5000" t="e">
            <v>#REF!</v>
          </cell>
          <cell r="J5000" t="e">
            <v>#REF!</v>
          </cell>
          <cell r="O5000" t="e">
            <v>#REF!</v>
          </cell>
          <cell r="P5000" t="e">
            <v>#REF!</v>
          </cell>
        </row>
        <row r="5001">
          <cell r="D5001" t="e">
            <v>#REF!</v>
          </cell>
          <cell r="J5001" t="e">
            <v>#REF!</v>
          </cell>
          <cell r="O5001" t="e">
            <v>#REF!</v>
          </cell>
          <cell r="P5001" t="e">
            <v>#REF!</v>
          </cell>
        </row>
        <row r="5002">
          <cell r="D5002" t="e">
            <v>#REF!</v>
          </cell>
          <cell r="J5002" t="e">
            <v>#REF!</v>
          </cell>
          <cell r="O5002" t="e">
            <v>#REF!</v>
          </cell>
          <cell r="P5002" t="e">
            <v>#REF!</v>
          </cell>
        </row>
        <row r="5003">
          <cell r="D5003" t="e">
            <v>#REF!</v>
          </cell>
          <cell r="J5003" t="e">
            <v>#REF!</v>
          </cell>
          <cell r="O5003" t="e">
            <v>#REF!</v>
          </cell>
          <cell r="P5003" t="e">
            <v>#REF!</v>
          </cell>
        </row>
        <row r="5004">
          <cell r="D5004" t="e">
            <v>#REF!</v>
          </cell>
          <cell r="J5004" t="e">
            <v>#REF!</v>
          </cell>
          <cell r="O5004" t="e">
            <v>#REF!</v>
          </cell>
          <cell r="P5004" t="e">
            <v>#REF!</v>
          </cell>
        </row>
        <row r="5005">
          <cell r="D5005" t="e">
            <v>#REF!</v>
          </cell>
          <cell r="J5005" t="e">
            <v>#REF!</v>
          </cell>
          <cell r="O5005" t="e">
            <v>#REF!</v>
          </cell>
          <cell r="P5005" t="e">
            <v>#REF!</v>
          </cell>
        </row>
        <row r="5006">
          <cell r="D5006" t="e">
            <v>#REF!</v>
          </cell>
          <cell r="J5006" t="e">
            <v>#REF!</v>
          </cell>
          <cell r="O5006" t="e">
            <v>#REF!</v>
          </cell>
          <cell r="P5006" t="e">
            <v>#REF!</v>
          </cell>
        </row>
        <row r="5007">
          <cell r="D5007" t="e">
            <v>#REF!</v>
          </cell>
          <cell r="J5007" t="e">
            <v>#REF!</v>
          </cell>
          <cell r="O5007" t="e">
            <v>#REF!</v>
          </cell>
          <cell r="P5007" t="e">
            <v>#REF!</v>
          </cell>
        </row>
        <row r="5008">
          <cell r="D5008" t="e">
            <v>#REF!</v>
          </cell>
          <cell r="J5008" t="e">
            <v>#REF!</v>
          </cell>
          <cell r="O5008" t="e">
            <v>#REF!</v>
          </cell>
          <cell r="P5008" t="e">
            <v>#REF!</v>
          </cell>
        </row>
        <row r="5009">
          <cell r="D5009" t="e">
            <v>#REF!</v>
          </cell>
          <cell r="J5009" t="e">
            <v>#REF!</v>
          </cell>
          <cell r="O5009" t="e">
            <v>#REF!</v>
          </cell>
          <cell r="P5009" t="e">
            <v>#REF!</v>
          </cell>
        </row>
        <row r="5010">
          <cell r="D5010" t="e">
            <v>#REF!</v>
          </cell>
          <cell r="J5010" t="e">
            <v>#REF!</v>
          </cell>
          <cell r="O5010" t="e">
            <v>#REF!</v>
          </cell>
          <cell r="P5010" t="e">
            <v>#REF!</v>
          </cell>
        </row>
        <row r="5011">
          <cell r="D5011" t="e">
            <v>#REF!</v>
          </cell>
          <cell r="J5011" t="e">
            <v>#REF!</v>
          </cell>
          <cell r="O5011" t="e">
            <v>#REF!</v>
          </cell>
          <cell r="P5011" t="e">
            <v>#REF!</v>
          </cell>
        </row>
        <row r="5012">
          <cell r="D5012" t="e">
            <v>#REF!</v>
          </cell>
          <cell r="J5012" t="e">
            <v>#REF!</v>
          </cell>
          <cell r="O5012" t="e">
            <v>#REF!</v>
          </cell>
          <cell r="P5012" t="e">
            <v>#REF!</v>
          </cell>
        </row>
        <row r="5013">
          <cell r="D5013" t="e">
            <v>#REF!</v>
          </cell>
          <cell r="J5013" t="e">
            <v>#REF!</v>
          </cell>
          <cell r="O5013" t="e">
            <v>#REF!</v>
          </cell>
          <cell r="P5013" t="e">
            <v>#REF!</v>
          </cell>
        </row>
        <row r="5014">
          <cell r="D5014" t="e">
            <v>#REF!</v>
          </cell>
          <cell r="J5014" t="e">
            <v>#REF!</v>
          </cell>
          <cell r="O5014" t="e">
            <v>#REF!</v>
          </cell>
          <cell r="P5014" t="e">
            <v>#REF!</v>
          </cell>
        </row>
        <row r="5015">
          <cell r="D5015" t="e">
            <v>#REF!</v>
          </cell>
          <cell r="J5015" t="e">
            <v>#REF!</v>
          </cell>
          <cell r="O5015" t="e">
            <v>#REF!</v>
          </cell>
          <cell r="P5015" t="e">
            <v>#REF!</v>
          </cell>
        </row>
        <row r="5016">
          <cell r="D5016" t="e">
            <v>#REF!</v>
          </cell>
          <cell r="J5016" t="e">
            <v>#REF!</v>
          </cell>
          <cell r="O5016" t="e">
            <v>#REF!</v>
          </cell>
          <cell r="P5016" t="e">
            <v>#REF!</v>
          </cell>
        </row>
        <row r="5017">
          <cell r="D5017" t="e">
            <v>#REF!</v>
          </cell>
          <cell r="J5017" t="e">
            <v>#REF!</v>
          </cell>
          <cell r="O5017" t="e">
            <v>#REF!</v>
          </cell>
          <cell r="P5017" t="e">
            <v>#REF!</v>
          </cell>
        </row>
        <row r="5018">
          <cell r="D5018" t="e">
            <v>#REF!</v>
          </cell>
          <cell r="J5018" t="e">
            <v>#REF!</v>
          </cell>
          <cell r="O5018" t="e">
            <v>#REF!</v>
          </cell>
          <cell r="P5018" t="e">
            <v>#REF!</v>
          </cell>
        </row>
        <row r="5019">
          <cell r="D5019" t="e">
            <v>#REF!</v>
          </cell>
          <cell r="J5019" t="e">
            <v>#REF!</v>
          </cell>
          <cell r="O5019" t="e">
            <v>#REF!</v>
          </cell>
          <cell r="P5019" t="e">
            <v>#REF!</v>
          </cell>
        </row>
        <row r="5020">
          <cell r="D5020" t="e">
            <v>#REF!</v>
          </cell>
          <cell r="J5020" t="e">
            <v>#REF!</v>
          </cell>
          <cell r="O5020" t="e">
            <v>#REF!</v>
          </cell>
          <cell r="P5020" t="e">
            <v>#REF!</v>
          </cell>
        </row>
        <row r="5021">
          <cell r="D5021" t="e">
            <v>#REF!</v>
          </cell>
          <cell r="J5021" t="e">
            <v>#REF!</v>
          </cell>
          <cell r="O5021" t="e">
            <v>#REF!</v>
          </cell>
          <cell r="P5021" t="e">
            <v>#REF!</v>
          </cell>
        </row>
        <row r="5022">
          <cell r="D5022" t="e">
            <v>#REF!</v>
          </cell>
          <cell r="J5022" t="e">
            <v>#REF!</v>
          </cell>
          <cell r="O5022" t="e">
            <v>#REF!</v>
          </cell>
          <cell r="P5022" t="e">
            <v>#REF!</v>
          </cell>
        </row>
        <row r="5023">
          <cell r="D5023" t="e">
            <v>#REF!</v>
          </cell>
          <cell r="J5023" t="e">
            <v>#REF!</v>
          </cell>
          <cell r="O5023" t="e">
            <v>#REF!</v>
          </cell>
          <cell r="P5023" t="e">
            <v>#REF!</v>
          </cell>
        </row>
        <row r="5024">
          <cell r="D5024" t="e">
            <v>#REF!</v>
          </cell>
          <cell r="J5024" t="e">
            <v>#REF!</v>
          </cell>
          <cell r="O5024" t="e">
            <v>#REF!</v>
          </cell>
          <cell r="P5024" t="e">
            <v>#REF!</v>
          </cell>
        </row>
        <row r="5025">
          <cell r="D5025" t="e">
            <v>#REF!</v>
          </cell>
          <cell r="J5025" t="e">
            <v>#REF!</v>
          </cell>
          <cell r="O5025" t="e">
            <v>#REF!</v>
          </cell>
          <cell r="P5025" t="e">
            <v>#REF!</v>
          </cell>
        </row>
        <row r="5026">
          <cell r="D5026" t="e">
            <v>#REF!</v>
          </cell>
          <cell r="J5026" t="e">
            <v>#REF!</v>
          </cell>
          <cell r="O5026" t="e">
            <v>#REF!</v>
          </cell>
          <cell r="P5026" t="e">
            <v>#REF!</v>
          </cell>
        </row>
        <row r="5027">
          <cell r="D5027" t="e">
            <v>#REF!</v>
          </cell>
          <cell r="J5027" t="e">
            <v>#REF!</v>
          </cell>
          <cell r="O5027" t="e">
            <v>#REF!</v>
          </cell>
          <cell r="P5027" t="e">
            <v>#REF!</v>
          </cell>
        </row>
        <row r="5028">
          <cell r="D5028" t="e">
            <v>#REF!</v>
          </cell>
          <cell r="J5028" t="e">
            <v>#REF!</v>
          </cell>
          <cell r="O5028" t="e">
            <v>#REF!</v>
          </cell>
          <cell r="P5028" t="e">
            <v>#REF!</v>
          </cell>
        </row>
        <row r="5029">
          <cell r="D5029" t="e">
            <v>#REF!</v>
          </cell>
          <cell r="J5029" t="e">
            <v>#REF!</v>
          </cell>
          <cell r="O5029" t="e">
            <v>#REF!</v>
          </cell>
          <cell r="P5029" t="e">
            <v>#REF!</v>
          </cell>
        </row>
        <row r="5030">
          <cell r="D5030" t="e">
            <v>#REF!</v>
          </cell>
          <cell r="J5030" t="e">
            <v>#REF!</v>
          </cell>
          <cell r="O5030" t="e">
            <v>#REF!</v>
          </cell>
          <cell r="P5030" t="e">
            <v>#REF!</v>
          </cell>
        </row>
        <row r="5031">
          <cell r="D5031" t="e">
            <v>#REF!</v>
          </cell>
          <cell r="J5031" t="e">
            <v>#REF!</v>
          </cell>
          <cell r="O5031" t="e">
            <v>#REF!</v>
          </cell>
          <cell r="P5031" t="e">
            <v>#REF!</v>
          </cell>
        </row>
        <row r="5032">
          <cell r="D5032" t="e">
            <v>#REF!</v>
          </cell>
          <cell r="J5032" t="e">
            <v>#REF!</v>
          </cell>
          <cell r="O5032" t="e">
            <v>#REF!</v>
          </cell>
          <cell r="P5032" t="e">
            <v>#REF!</v>
          </cell>
        </row>
        <row r="5033">
          <cell r="D5033" t="e">
            <v>#REF!</v>
          </cell>
          <cell r="J5033" t="e">
            <v>#REF!</v>
          </cell>
          <cell r="O5033" t="e">
            <v>#REF!</v>
          </cell>
          <cell r="P5033" t="e">
            <v>#REF!</v>
          </cell>
        </row>
        <row r="5034">
          <cell r="D5034" t="e">
            <v>#REF!</v>
          </cell>
          <cell r="J5034" t="e">
            <v>#REF!</v>
          </cell>
          <cell r="O5034" t="e">
            <v>#REF!</v>
          </cell>
          <cell r="P5034" t="e">
            <v>#REF!</v>
          </cell>
        </row>
        <row r="5035">
          <cell r="D5035" t="e">
            <v>#REF!</v>
          </cell>
          <cell r="J5035" t="e">
            <v>#REF!</v>
          </cell>
          <cell r="O5035" t="e">
            <v>#REF!</v>
          </cell>
          <cell r="P5035" t="e">
            <v>#REF!</v>
          </cell>
        </row>
        <row r="5036">
          <cell r="D5036" t="e">
            <v>#REF!</v>
          </cell>
          <cell r="J5036" t="e">
            <v>#REF!</v>
          </cell>
          <cell r="O5036" t="e">
            <v>#REF!</v>
          </cell>
          <cell r="P5036" t="e">
            <v>#REF!</v>
          </cell>
        </row>
        <row r="5037">
          <cell r="D5037" t="e">
            <v>#REF!</v>
          </cell>
          <cell r="J5037" t="e">
            <v>#REF!</v>
          </cell>
          <cell r="O5037" t="e">
            <v>#REF!</v>
          </cell>
          <cell r="P5037" t="e">
            <v>#REF!</v>
          </cell>
        </row>
        <row r="5038">
          <cell r="D5038" t="e">
            <v>#REF!</v>
          </cell>
          <cell r="J5038" t="e">
            <v>#REF!</v>
          </cell>
          <cell r="O5038" t="e">
            <v>#REF!</v>
          </cell>
          <cell r="P5038" t="e">
            <v>#REF!</v>
          </cell>
        </row>
        <row r="5039">
          <cell r="D5039" t="e">
            <v>#REF!</v>
          </cell>
          <cell r="J5039" t="e">
            <v>#REF!</v>
          </cell>
          <cell r="O5039" t="e">
            <v>#REF!</v>
          </cell>
          <cell r="P5039" t="e">
            <v>#REF!</v>
          </cell>
        </row>
        <row r="5040">
          <cell r="D5040" t="e">
            <v>#REF!</v>
          </cell>
          <cell r="J5040" t="e">
            <v>#REF!</v>
          </cell>
          <cell r="O5040" t="e">
            <v>#REF!</v>
          </cell>
          <cell r="P5040" t="e">
            <v>#REF!</v>
          </cell>
        </row>
        <row r="5041">
          <cell r="D5041" t="e">
            <v>#REF!</v>
          </cell>
          <cell r="J5041" t="e">
            <v>#REF!</v>
          </cell>
          <cell r="O5041" t="e">
            <v>#REF!</v>
          </cell>
          <cell r="P5041" t="e">
            <v>#REF!</v>
          </cell>
        </row>
        <row r="5042">
          <cell r="D5042" t="e">
            <v>#REF!</v>
          </cell>
          <cell r="J5042" t="e">
            <v>#REF!</v>
          </cell>
          <cell r="O5042" t="e">
            <v>#REF!</v>
          </cell>
          <cell r="P5042" t="e">
            <v>#REF!</v>
          </cell>
        </row>
        <row r="5043">
          <cell r="D5043" t="e">
            <v>#REF!</v>
          </cell>
          <cell r="J5043" t="e">
            <v>#REF!</v>
          </cell>
          <cell r="O5043" t="e">
            <v>#REF!</v>
          </cell>
          <cell r="P5043" t="e">
            <v>#REF!</v>
          </cell>
        </row>
        <row r="5044">
          <cell r="D5044" t="e">
            <v>#REF!</v>
          </cell>
          <cell r="J5044" t="e">
            <v>#REF!</v>
          </cell>
          <cell r="O5044" t="e">
            <v>#REF!</v>
          </cell>
          <cell r="P5044" t="e">
            <v>#REF!</v>
          </cell>
        </row>
        <row r="5045">
          <cell r="D5045" t="e">
            <v>#REF!</v>
          </cell>
          <cell r="J5045" t="e">
            <v>#REF!</v>
          </cell>
          <cell r="O5045" t="e">
            <v>#REF!</v>
          </cell>
          <cell r="P5045" t="e">
            <v>#REF!</v>
          </cell>
        </row>
        <row r="5046">
          <cell r="D5046" t="e">
            <v>#REF!</v>
          </cell>
          <cell r="J5046" t="e">
            <v>#REF!</v>
          </cell>
          <cell r="O5046" t="e">
            <v>#REF!</v>
          </cell>
          <cell r="P5046" t="e">
            <v>#REF!</v>
          </cell>
        </row>
        <row r="5047">
          <cell r="D5047" t="e">
            <v>#REF!</v>
          </cell>
          <cell r="J5047" t="e">
            <v>#REF!</v>
          </cell>
          <cell r="O5047" t="e">
            <v>#REF!</v>
          </cell>
          <cell r="P5047" t="e">
            <v>#REF!</v>
          </cell>
        </row>
        <row r="5048">
          <cell r="D5048" t="e">
            <v>#REF!</v>
          </cell>
          <cell r="J5048" t="e">
            <v>#REF!</v>
          </cell>
          <cell r="O5048" t="e">
            <v>#REF!</v>
          </cell>
          <cell r="P5048" t="e">
            <v>#REF!</v>
          </cell>
        </row>
        <row r="5049">
          <cell r="D5049" t="e">
            <v>#REF!</v>
          </cell>
          <cell r="J5049" t="e">
            <v>#REF!</v>
          </cell>
          <cell r="O5049" t="e">
            <v>#REF!</v>
          </cell>
          <cell r="P5049" t="e">
            <v>#REF!</v>
          </cell>
        </row>
        <row r="5050">
          <cell r="D5050" t="e">
            <v>#REF!</v>
          </cell>
          <cell r="J5050" t="e">
            <v>#REF!</v>
          </cell>
          <cell r="O5050" t="e">
            <v>#REF!</v>
          </cell>
          <cell r="P5050" t="e">
            <v>#REF!</v>
          </cell>
        </row>
        <row r="5051">
          <cell r="D5051" t="e">
            <v>#REF!</v>
          </cell>
          <cell r="J5051" t="e">
            <v>#REF!</v>
          </cell>
          <cell r="O5051" t="e">
            <v>#REF!</v>
          </cell>
          <cell r="P5051" t="e">
            <v>#REF!</v>
          </cell>
        </row>
        <row r="5052">
          <cell r="D5052" t="e">
            <v>#REF!</v>
          </cell>
          <cell r="J5052" t="e">
            <v>#REF!</v>
          </cell>
          <cell r="O5052" t="e">
            <v>#REF!</v>
          </cell>
          <cell r="P5052" t="e">
            <v>#REF!</v>
          </cell>
        </row>
        <row r="5053">
          <cell r="D5053" t="e">
            <v>#REF!</v>
          </cell>
          <cell r="J5053" t="e">
            <v>#REF!</v>
          </cell>
          <cell r="O5053" t="e">
            <v>#REF!</v>
          </cell>
          <cell r="P5053" t="e">
            <v>#REF!</v>
          </cell>
        </row>
        <row r="5054">
          <cell r="D5054" t="e">
            <v>#REF!</v>
          </cell>
          <cell r="J5054" t="e">
            <v>#REF!</v>
          </cell>
          <cell r="O5054" t="e">
            <v>#REF!</v>
          </cell>
          <cell r="P5054" t="e">
            <v>#REF!</v>
          </cell>
        </row>
        <row r="5055">
          <cell r="D5055" t="e">
            <v>#REF!</v>
          </cell>
          <cell r="J5055" t="e">
            <v>#REF!</v>
          </cell>
          <cell r="O5055" t="e">
            <v>#REF!</v>
          </cell>
          <cell r="P5055" t="e">
            <v>#REF!</v>
          </cell>
        </row>
        <row r="5056">
          <cell r="D5056" t="e">
            <v>#REF!</v>
          </cell>
          <cell r="J5056" t="e">
            <v>#REF!</v>
          </cell>
          <cell r="O5056" t="e">
            <v>#REF!</v>
          </cell>
          <cell r="P5056" t="e">
            <v>#REF!</v>
          </cell>
        </row>
        <row r="5057">
          <cell r="D5057" t="e">
            <v>#REF!</v>
          </cell>
          <cell r="J5057" t="e">
            <v>#REF!</v>
          </cell>
          <cell r="O5057" t="e">
            <v>#REF!</v>
          </cell>
          <cell r="P5057" t="e">
            <v>#REF!</v>
          </cell>
        </row>
        <row r="5058">
          <cell r="D5058" t="e">
            <v>#REF!</v>
          </cell>
          <cell r="J5058" t="e">
            <v>#REF!</v>
          </cell>
          <cell r="O5058" t="e">
            <v>#REF!</v>
          </cell>
          <cell r="P5058" t="e">
            <v>#REF!</v>
          </cell>
        </row>
        <row r="5059">
          <cell r="D5059" t="e">
            <v>#REF!</v>
          </cell>
          <cell r="J5059" t="e">
            <v>#REF!</v>
          </cell>
          <cell r="O5059" t="e">
            <v>#REF!</v>
          </cell>
          <cell r="P5059" t="e">
            <v>#REF!</v>
          </cell>
        </row>
        <row r="5060">
          <cell r="D5060" t="e">
            <v>#REF!</v>
          </cell>
          <cell r="J5060" t="e">
            <v>#REF!</v>
          </cell>
          <cell r="O5060" t="e">
            <v>#REF!</v>
          </cell>
          <cell r="P5060" t="e">
            <v>#REF!</v>
          </cell>
        </row>
        <row r="5061">
          <cell r="D5061" t="e">
            <v>#REF!</v>
          </cell>
          <cell r="J5061" t="e">
            <v>#REF!</v>
          </cell>
          <cell r="O5061" t="e">
            <v>#REF!</v>
          </cell>
          <cell r="P5061" t="e">
            <v>#REF!</v>
          </cell>
        </row>
        <row r="5062">
          <cell r="D5062" t="e">
            <v>#REF!</v>
          </cell>
          <cell r="J5062" t="e">
            <v>#REF!</v>
          </cell>
          <cell r="O5062" t="e">
            <v>#REF!</v>
          </cell>
          <cell r="P5062" t="e">
            <v>#REF!</v>
          </cell>
        </row>
        <row r="5063">
          <cell r="D5063" t="e">
            <v>#REF!</v>
          </cell>
          <cell r="J5063" t="e">
            <v>#REF!</v>
          </cell>
          <cell r="O5063" t="e">
            <v>#REF!</v>
          </cell>
          <cell r="P5063" t="e">
            <v>#REF!</v>
          </cell>
        </row>
        <row r="5064">
          <cell r="D5064" t="e">
            <v>#REF!</v>
          </cell>
          <cell r="J5064" t="e">
            <v>#REF!</v>
          </cell>
          <cell r="O5064" t="e">
            <v>#REF!</v>
          </cell>
          <cell r="P5064" t="e">
            <v>#REF!</v>
          </cell>
        </row>
        <row r="5065">
          <cell r="D5065" t="e">
            <v>#REF!</v>
          </cell>
          <cell r="J5065" t="e">
            <v>#REF!</v>
          </cell>
          <cell r="O5065" t="e">
            <v>#REF!</v>
          </cell>
          <cell r="P5065" t="e">
            <v>#REF!</v>
          </cell>
        </row>
        <row r="5066">
          <cell r="D5066" t="e">
            <v>#REF!</v>
          </cell>
          <cell r="J5066" t="e">
            <v>#REF!</v>
          </cell>
          <cell r="O5066" t="e">
            <v>#REF!</v>
          </cell>
          <cell r="P5066" t="e">
            <v>#REF!</v>
          </cell>
        </row>
        <row r="5067">
          <cell r="D5067" t="e">
            <v>#REF!</v>
          </cell>
          <cell r="J5067" t="e">
            <v>#REF!</v>
          </cell>
          <cell r="O5067" t="e">
            <v>#REF!</v>
          </cell>
          <cell r="P5067" t="e">
            <v>#REF!</v>
          </cell>
        </row>
        <row r="5068">
          <cell r="D5068" t="e">
            <v>#REF!</v>
          </cell>
          <cell r="J5068" t="e">
            <v>#REF!</v>
          </cell>
          <cell r="O5068" t="e">
            <v>#REF!</v>
          </cell>
          <cell r="P5068" t="e">
            <v>#REF!</v>
          </cell>
        </row>
        <row r="5069">
          <cell r="D5069" t="e">
            <v>#REF!</v>
          </cell>
          <cell r="J5069" t="e">
            <v>#REF!</v>
          </cell>
          <cell r="O5069" t="e">
            <v>#REF!</v>
          </cell>
          <cell r="P5069" t="e">
            <v>#REF!</v>
          </cell>
        </row>
        <row r="5070">
          <cell r="D5070" t="e">
            <v>#REF!</v>
          </cell>
          <cell r="J5070" t="e">
            <v>#REF!</v>
          </cell>
          <cell r="O5070" t="e">
            <v>#REF!</v>
          </cell>
          <cell r="P5070" t="e">
            <v>#REF!</v>
          </cell>
        </row>
        <row r="5071">
          <cell r="D5071" t="e">
            <v>#REF!</v>
          </cell>
          <cell r="J5071" t="e">
            <v>#REF!</v>
          </cell>
          <cell r="O5071" t="e">
            <v>#REF!</v>
          </cell>
          <cell r="P5071" t="e">
            <v>#REF!</v>
          </cell>
        </row>
        <row r="5072">
          <cell r="D5072" t="e">
            <v>#REF!</v>
          </cell>
          <cell r="J5072" t="e">
            <v>#REF!</v>
          </cell>
          <cell r="O5072" t="e">
            <v>#REF!</v>
          </cell>
          <cell r="P5072" t="e">
            <v>#REF!</v>
          </cell>
        </row>
        <row r="5073">
          <cell r="D5073" t="e">
            <v>#REF!</v>
          </cell>
          <cell r="J5073" t="e">
            <v>#REF!</v>
          </cell>
          <cell r="O5073" t="e">
            <v>#REF!</v>
          </cell>
          <cell r="P5073" t="e">
            <v>#REF!</v>
          </cell>
        </row>
        <row r="5074">
          <cell r="D5074" t="e">
            <v>#REF!</v>
          </cell>
          <cell r="J5074" t="e">
            <v>#REF!</v>
          </cell>
          <cell r="O5074" t="e">
            <v>#REF!</v>
          </cell>
          <cell r="P5074" t="e">
            <v>#REF!</v>
          </cell>
        </row>
        <row r="5075">
          <cell r="D5075" t="e">
            <v>#REF!</v>
          </cell>
          <cell r="J5075" t="e">
            <v>#REF!</v>
          </cell>
          <cell r="O5075" t="e">
            <v>#REF!</v>
          </cell>
          <cell r="P5075" t="e">
            <v>#REF!</v>
          </cell>
        </row>
        <row r="5076">
          <cell r="D5076" t="e">
            <v>#REF!</v>
          </cell>
          <cell r="J5076" t="e">
            <v>#REF!</v>
          </cell>
          <cell r="O5076" t="e">
            <v>#REF!</v>
          </cell>
          <cell r="P5076" t="e">
            <v>#REF!</v>
          </cell>
        </row>
        <row r="5077">
          <cell r="D5077" t="e">
            <v>#REF!</v>
          </cell>
          <cell r="J5077" t="e">
            <v>#REF!</v>
          </cell>
          <cell r="O5077" t="e">
            <v>#REF!</v>
          </cell>
          <cell r="P5077" t="e">
            <v>#REF!</v>
          </cell>
        </row>
        <row r="5078">
          <cell r="D5078" t="e">
            <v>#REF!</v>
          </cell>
          <cell r="J5078" t="e">
            <v>#REF!</v>
          </cell>
          <cell r="O5078" t="e">
            <v>#REF!</v>
          </cell>
          <cell r="P5078" t="e">
            <v>#REF!</v>
          </cell>
        </row>
        <row r="5079">
          <cell r="D5079" t="e">
            <v>#REF!</v>
          </cell>
          <cell r="J5079" t="e">
            <v>#REF!</v>
          </cell>
          <cell r="O5079" t="e">
            <v>#REF!</v>
          </cell>
          <cell r="P5079" t="e">
            <v>#REF!</v>
          </cell>
        </row>
        <row r="5080">
          <cell r="D5080" t="e">
            <v>#REF!</v>
          </cell>
          <cell r="J5080" t="e">
            <v>#REF!</v>
          </cell>
          <cell r="O5080" t="e">
            <v>#REF!</v>
          </cell>
          <cell r="P5080" t="e">
            <v>#REF!</v>
          </cell>
        </row>
        <row r="5081">
          <cell r="D5081" t="e">
            <v>#REF!</v>
          </cell>
          <cell r="J5081" t="e">
            <v>#REF!</v>
          </cell>
          <cell r="O5081" t="e">
            <v>#REF!</v>
          </cell>
          <cell r="P5081" t="e">
            <v>#REF!</v>
          </cell>
        </row>
        <row r="5082">
          <cell r="D5082" t="e">
            <v>#REF!</v>
          </cell>
          <cell r="J5082" t="e">
            <v>#REF!</v>
          </cell>
          <cell r="O5082" t="e">
            <v>#REF!</v>
          </cell>
          <cell r="P5082" t="e">
            <v>#REF!</v>
          </cell>
        </row>
        <row r="5083">
          <cell r="D5083" t="e">
            <v>#REF!</v>
          </cell>
          <cell r="J5083" t="e">
            <v>#REF!</v>
          </cell>
          <cell r="O5083" t="e">
            <v>#REF!</v>
          </cell>
          <cell r="P5083" t="e">
            <v>#REF!</v>
          </cell>
        </row>
        <row r="5084">
          <cell r="D5084" t="e">
            <v>#REF!</v>
          </cell>
          <cell r="J5084" t="e">
            <v>#REF!</v>
          </cell>
          <cell r="O5084" t="e">
            <v>#REF!</v>
          </cell>
          <cell r="P5084" t="e">
            <v>#REF!</v>
          </cell>
        </row>
        <row r="5085">
          <cell r="D5085" t="e">
            <v>#REF!</v>
          </cell>
          <cell r="J5085" t="e">
            <v>#REF!</v>
          </cell>
          <cell r="O5085" t="e">
            <v>#REF!</v>
          </cell>
          <cell r="P5085" t="e">
            <v>#REF!</v>
          </cell>
        </row>
        <row r="5086">
          <cell r="D5086" t="e">
            <v>#REF!</v>
          </cell>
          <cell r="J5086" t="e">
            <v>#REF!</v>
          </cell>
          <cell r="O5086" t="e">
            <v>#REF!</v>
          </cell>
          <cell r="P5086" t="e">
            <v>#REF!</v>
          </cell>
        </row>
        <row r="5087">
          <cell r="D5087" t="e">
            <v>#REF!</v>
          </cell>
          <cell r="J5087" t="e">
            <v>#REF!</v>
          </cell>
          <cell r="O5087" t="e">
            <v>#REF!</v>
          </cell>
          <cell r="P5087" t="e">
            <v>#REF!</v>
          </cell>
        </row>
        <row r="5088">
          <cell r="D5088" t="e">
            <v>#REF!</v>
          </cell>
          <cell r="J5088" t="e">
            <v>#REF!</v>
          </cell>
          <cell r="O5088" t="e">
            <v>#REF!</v>
          </cell>
          <cell r="P5088" t="e">
            <v>#REF!</v>
          </cell>
        </row>
        <row r="5089">
          <cell r="D5089" t="e">
            <v>#REF!</v>
          </cell>
          <cell r="J5089" t="e">
            <v>#REF!</v>
          </cell>
          <cell r="O5089" t="e">
            <v>#REF!</v>
          </cell>
          <cell r="P5089" t="e">
            <v>#REF!</v>
          </cell>
        </row>
        <row r="5090">
          <cell r="D5090" t="e">
            <v>#REF!</v>
          </cell>
          <cell r="J5090" t="e">
            <v>#REF!</v>
          </cell>
          <cell r="O5090" t="e">
            <v>#REF!</v>
          </cell>
          <cell r="P5090" t="e">
            <v>#REF!</v>
          </cell>
        </row>
        <row r="5091">
          <cell r="D5091" t="e">
            <v>#REF!</v>
          </cell>
          <cell r="J5091" t="e">
            <v>#REF!</v>
          </cell>
          <cell r="O5091" t="e">
            <v>#REF!</v>
          </cell>
          <cell r="P5091" t="e">
            <v>#REF!</v>
          </cell>
        </row>
        <row r="5092">
          <cell r="D5092" t="e">
            <v>#REF!</v>
          </cell>
          <cell r="J5092" t="e">
            <v>#REF!</v>
          </cell>
          <cell r="O5092" t="e">
            <v>#REF!</v>
          </cell>
          <cell r="P5092" t="e">
            <v>#REF!</v>
          </cell>
        </row>
        <row r="5093">
          <cell r="D5093" t="e">
            <v>#REF!</v>
          </cell>
          <cell r="J5093" t="e">
            <v>#REF!</v>
          </cell>
          <cell r="O5093" t="e">
            <v>#REF!</v>
          </cell>
          <cell r="P5093" t="e">
            <v>#REF!</v>
          </cell>
        </row>
        <row r="5094">
          <cell r="D5094" t="e">
            <v>#REF!</v>
          </cell>
          <cell r="J5094" t="e">
            <v>#REF!</v>
          </cell>
          <cell r="O5094" t="e">
            <v>#REF!</v>
          </cell>
          <cell r="P5094" t="e">
            <v>#REF!</v>
          </cell>
        </row>
        <row r="5095">
          <cell r="D5095" t="e">
            <v>#REF!</v>
          </cell>
          <cell r="J5095" t="e">
            <v>#REF!</v>
          </cell>
          <cell r="O5095" t="e">
            <v>#REF!</v>
          </cell>
          <cell r="P5095" t="e">
            <v>#REF!</v>
          </cell>
        </row>
        <row r="5096">
          <cell r="D5096" t="e">
            <v>#REF!</v>
          </cell>
          <cell r="J5096" t="e">
            <v>#REF!</v>
          </cell>
          <cell r="O5096" t="e">
            <v>#REF!</v>
          </cell>
          <cell r="P5096" t="e">
            <v>#REF!</v>
          </cell>
        </row>
        <row r="5097">
          <cell r="D5097" t="e">
            <v>#REF!</v>
          </cell>
          <cell r="J5097" t="e">
            <v>#REF!</v>
          </cell>
          <cell r="O5097" t="e">
            <v>#REF!</v>
          </cell>
          <cell r="P5097" t="e">
            <v>#REF!</v>
          </cell>
        </row>
        <row r="5098">
          <cell r="D5098" t="e">
            <v>#REF!</v>
          </cell>
          <cell r="J5098" t="e">
            <v>#REF!</v>
          </cell>
          <cell r="O5098" t="e">
            <v>#REF!</v>
          </cell>
          <cell r="P5098" t="e">
            <v>#REF!</v>
          </cell>
        </row>
        <row r="5099">
          <cell r="D5099" t="e">
            <v>#REF!</v>
          </cell>
          <cell r="J5099" t="e">
            <v>#REF!</v>
          </cell>
          <cell r="O5099" t="e">
            <v>#REF!</v>
          </cell>
          <cell r="P5099" t="e">
            <v>#REF!</v>
          </cell>
        </row>
        <row r="5100">
          <cell r="D5100" t="e">
            <v>#REF!</v>
          </cell>
          <cell r="J5100" t="e">
            <v>#REF!</v>
          </cell>
          <cell r="O5100" t="e">
            <v>#REF!</v>
          </cell>
          <cell r="P5100" t="e">
            <v>#REF!</v>
          </cell>
        </row>
        <row r="5101">
          <cell r="D5101" t="e">
            <v>#REF!</v>
          </cell>
          <cell r="J5101" t="e">
            <v>#REF!</v>
          </cell>
          <cell r="O5101" t="e">
            <v>#REF!</v>
          </cell>
          <cell r="P5101" t="e">
            <v>#REF!</v>
          </cell>
        </row>
        <row r="5102">
          <cell r="D5102" t="e">
            <v>#REF!</v>
          </cell>
          <cell r="J5102" t="e">
            <v>#REF!</v>
          </cell>
          <cell r="O5102" t="e">
            <v>#REF!</v>
          </cell>
          <cell r="P5102" t="e">
            <v>#REF!</v>
          </cell>
        </row>
        <row r="5103">
          <cell r="D5103" t="e">
            <v>#REF!</v>
          </cell>
          <cell r="J5103" t="e">
            <v>#REF!</v>
          </cell>
          <cell r="O5103" t="e">
            <v>#REF!</v>
          </cell>
          <cell r="P5103" t="e">
            <v>#REF!</v>
          </cell>
        </row>
        <row r="5104">
          <cell r="D5104" t="e">
            <v>#REF!</v>
          </cell>
          <cell r="J5104" t="e">
            <v>#REF!</v>
          </cell>
          <cell r="O5104" t="e">
            <v>#REF!</v>
          </cell>
          <cell r="P5104" t="e">
            <v>#REF!</v>
          </cell>
        </row>
        <row r="5105">
          <cell r="D5105" t="e">
            <v>#REF!</v>
          </cell>
          <cell r="J5105" t="e">
            <v>#REF!</v>
          </cell>
          <cell r="O5105" t="e">
            <v>#REF!</v>
          </cell>
          <cell r="P5105" t="e">
            <v>#REF!</v>
          </cell>
        </row>
        <row r="5106">
          <cell r="D5106" t="e">
            <v>#REF!</v>
          </cell>
          <cell r="J5106" t="e">
            <v>#REF!</v>
          </cell>
          <cell r="O5106" t="e">
            <v>#REF!</v>
          </cell>
          <cell r="P5106" t="e">
            <v>#REF!</v>
          </cell>
        </row>
        <row r="5107">
          <cell r="D5107" t="e">
            <v>#REF!</v>
          </cell>
          <cell r="J5107" t="e">
            <v>#REF!</v>
          </cell>
          <cell r="O5107" t="e">
            <v>#REF!</v>
          </cell>
          <cell r="P5107" t="e">
            <v>#REF!</v>
          </cell>
        </row>
        <row r="5108">
          <cell r="D5108" t="e">
            <v>#REF!</v>
          </cell>
          <cell r="J5108" t="e">
            <v>#REF!</v>
          </cell>
          <cell r="O5108" t="e">
            <v>#REF!</v>
          </cell>
          <cell r="P5108" t="e">
            <v>#REF!</v>
          </cell>
        </row>
        <row r="5109">
          <cell r="D5109" t="e">
            <v>#REF!</v>
          </cell>
          <cell r="J5109" t="e">
            <v>#REF!</v>
          </cell>
          <cell r="O5109" t="e">
            <v>#REF!</v>
          </cell>
          <cell r="P5109" t="e">
            <v>#REF!</v>
          </cell>
        </row>
        <row r="5110">
          <cell r="D5110" t="e">
            <v>#REF!</v>
          </cell>
          <cell r="J5110" t="e">
            <v>#REF!</v>
          </cell>
          <cell r="O5110" t="e">
            <v>#REF!</v>
          </cell>
          <cell r="P5110" t="e">
            <v>#REF!</v>
          </cell>
        </row>
        <row r="5111">
          <cell r="D5111" t="e">
            <v>#REF!</v>
          </cell>
          <cell r="J5111" t="e">
            <v>#REF!</v>
          </cell>
          <cell r="O5111" t="e">
            <v>#REF!</v>
          </cell>
          <cell r="P5111" t="e">
            <v>#REF!</v>
          </cell>
        </row>
        <row r="5112">
          <cell r="D5112" t="e">
            <v>#REF!</v>
          </cell>
          <cell r="J5112" t="e">
            <v>#REF!</v>
          </cell>
          <cell r="O5112" t="e">
            <v>#REF!</v>
          </cell>
          <cell r="P5112" t="e">
            <v>#REF!</v>
          </cell>
        </row>
        <row r="5113">
          <cell r="D5113" t="e">
            <v>#REF!</v>
          </cell>
          <cell r="J5113" t="e">
            <v>#REF!</v>
          </cell>
          <cell r="O5113" t="e">
            <v>#REF!</v>
          </cell>
          <cell r="P5113" t="e">
            <v>#REF!</v>
          </cell>
        </row>
        <row r="5114">
          <cell r="D5114" t="e">
            <v>#REF!</v>
          </cell>
          <cell r="J5114" t="e">
            <v>#REF!</v>
          </cell>
          <cell r="O5114" t="e">
            <v>#REF!</v>
          </cell>
          <cell r="P5114" t="e">
            <v>#REF!</v>
          </cell>
        </row>
        <row r="5115">
          <cell r="D5115" t="e">
            <v>#REF!</v>
          </cell>
          <cell r="J5115" t="e">
            <v>#REF!</v>
          </cell>
          <cell r="O5115" t="e">
            <v>#REF!</v>
          </cell>
          <cell r="P5115" t="e">
            <v>#REF!</v>
          </cell>
        </row>
        <row r="5116">
          <cell r="D5116" t="e">
            <v>#REF!</v>
          </cell>
          <cell r="J5116" t="e">
            <v>#REF!</v>
          </cell>
          <cell r="O5116" t="e">
            <v>#REF!</v>
          </cell>
          <cell r="P5116" t="e">
            <v>#REF!</v>
          </cell>
        </row>
        <row r="5117">
          <cell r="D5117" t="e">
            <v>#REF!</v>
          </cell>
          <cell r="J5117" t="e">
            <v>#REF!</v>
          </cell>
          <cell r="O5117" t="e">
            <v>#REF!</v>
          </cell>
          <cell r="P5117" t="e">
            <v>#REF!</v>
          </cell>
        </row>
        <row r="5118">
          <cell r="D5118" t="e">
            <v>#REF!</v>
          </cell>
          <cell r="J5118" t="e">
            <v>#REF!</v>
          </cell>
          <cell r="O5118" t="e">
            <v>#REF!</v>
          </cell>
          <cell r="P5118" t="e">
            <v>#REF!</v>
          </cell>
        </row>
        <row r="5119">
          <cell r="D5119" t="e">
            <v>#REF!</v>
          </cell>
          <cell r="J5119" t="e">
            <v>#REF!</v>
          </cell>
          <cell r="O5119" t="e">
            <v>#REF!</v>
          </cell>
          <cell r="P5119" t="e">
            <v>#REF!</v>
          </cell>
        </row>
        <row r="5120">
          <cell r="D5120" t="e">
            <v>#REF!</v>
          </cell>
          <cell r="J5120" t="e">
            <v>#REF!</v>
          </cell>
          <cell r="O5120" t="e">
            <v>#REF!</v>
          </cell>
          <cell r="P5120" t="e">
            <v>#REF!</v>
          </cell>
        </row>
        <row r="5121">
          <cell r="D5121" t="e">
            <v>#REF!</v>
          </cell>
          <cell r="J5121" t="e">
            <v>#REF!</v>
          </cell>
          <cell r="O5121" t="e">
            <v>#REF!</v>
          </cell>
          <cell r="P5121" t="e">
            <v>#REF!</v>
          </cell>
        </row>
        <row r="5122">
          <cell r="D5122" t="e">
            <v>#REF!</v>
          </cell>
          <cell r="J5122" t="e">
            <v>#REF!</v>
          </cell>
          <cell r="O5122" t="e">
            <v>#REF!</v>
          </cell>
          <cell r="P5122" t="e">
            <v>#REF!</v>
          </cell>
        </row>
        <row r="5123">
          <cell r="D5123" t="e">
            <v>#REF!</v>
          </cell>
          <cell r="J5123" t="e">
            <v>#REF!</v>
          </cell>
          <cell r="O5123" t="e">
            <v>#REF!</v>
          </cell>
          <cell r="P5123" t="e">
            <v>#REF!</v>
          </cell>
        </row>
        <row r="5124">
          <cell r="D5124" t="e">
            <v>#REF!</v>
          </cell>
          <cell r="J5124" t="e">
            <v>#REF!</v>
          </cell>
          <cell r="O5124" t="e">
            <v>#REF!</v>
          </cell>
          <cell r="P5124" t="e">
            <v>#REF!</v>
          </cell>
        </row>
        <row r="5125">
          <cell r="D5125" t="e">
            <v>#REF!</v>
          </cell>
          <cell r="J5125" t="e">
            <v>#REF!</v>
          </cell>
          <cell r="O5125" t="e">
            <v>#REF!</v>
          </cell>
          <cell r="P5125" t="e">
            <v>#REF!</v>
          </cell>
        </row>
        <row r="5126">
          <cell r="D5126" t="e">
            <v>#REF!</v>
          </cell>
          <cell r="J5126" t="e">
            <v>#REF!</v>
          </cell>
          <cell r="O5126" t="e">
            <v>#REF!</v>
          </cell>
          <cell r="P5126" t="e">
            <v>#REF!</v>
          </cell>
        </row>
        <row r="5127">
          <cell r="D5127" t="e">
            <v>#REF!</v>
          </cell>
          <cell r="J5127" t="e">
            <v>#REF!</v>
          </cell>
          <cell r="O5127" t="e">
            <v>#REF!</v>
          </cell>
          <cell r="P5127" t="e">
            <v>#REF!</v>
          </cell>
        </row>
        <row r="5128">
          <cell r="D5128" t="e">
            <v>#REF!</v>
          </cell>
          <cell r="J5128" t="e">
            <v>#REF!</v>
          </cell>
          <cell r="O5128" t="e">
            <v>#REF!</v>
          </cell>
          <cell r="P5128" t="e">
            <v>#REF!</v>
          </cell>
        </row>
        <row r="5129">
          <cell r="D5129" t="e">
            <v>#REF!</v>
          </cell>
          <cell r="J5129" t="e">
            <v>#REF!</v>
          </cell>
          <cell r="O5129" t="e">
            <v>#REF!</v>
          </cell>
          <cell r="P5129" t="e">
            <v>#REF!</v>
          </cell>
        </row>
        <row r="5130">
          <cell r="D5130" t="e">
            <v>#REF!</v>
          </cell>
          <cell r="J5130" t="e">
            <v>#REF!</v>
          </cell>
          <cell r="O5130" t="e">
            <v>#REF!</v>
          </cell>
          <cell r="P5130" t="e">
            <v>#REF!</v>
          </cell>
        </row>
        <row r="5131">
          <cell r="D5131" t="e">
            <v>#REF!</v>
          </cell>
          <cell r="J5131" t="e">
            <v>#REF!</v>
          </cell>
          <cell r="O5131" t="e">
            <v>#REF!</v>
          </cell>
          <cell r="P5131" t="e">
            <v>#REF!</v>
          </cell>
        </row>
        <row r="5132">
          <cell r="D5132" t="e">
            <v>#REF!</v>
          </cell>
          <cell r="J5132" t="e">
            <v>#REF!</v>
          </cell>
          <cell r="O5132" t="e">
            <v>#REF!</v>
          </cell>
          <cell r="P5132" t="e">
            <v>#REF!</v>
          </cell>
        </row>
        <row r="5133">
          <cell r="D5133" t="e">
            <v>#REF!</v>
          </cell>
          <cell r="J5133" t="e">
            <v>#REF!</v>
          </cell>
          <cell r="O5133" t="e">
            <v>#REF!</v>
          </cell>
          <cell r="P5133" t="e">
            <v>#REF!</v>
          </cell>
        </row>
        <row r="5134">
          <cell r="D5134" t="e">
            <v>#REF!</v>
          </cell>
          <cell r="J5134" t="e">
            <v>#REF!</v>
          </cell>
          <cell r="O5134" t="e">
            <v>#REF!</v>
          </cell>
          <cell r="P5134" t="e">
            <v>#REF!</v>
          </cell>
        </row>
        <row r="5135">
          <cell r="D5135" t="e">
            <v>#REF!</v>
          </cell>
          <cell r="J5135" t="e">
            <v>#REF!</v>
          </cell>
          <cell r="O5135" t="e">
            <v>#REF!</v>
          </cell>
          <cell r="P5135" t="e">
            <v>#REF!</v>
          </cell>
        </row>
        <row r="5136">
          <cell r="D5136" t="e">
            <v>#REF!</v>
          </cell>
          <cell r="J5136" t="e">
            <v>#REF!</v>
          </cell>
          <cell r="O5136" t="e">
            <v>#REF!</v>
          </cell>
          <cell r="P5136" t="e">
            <v>#REF!</v>
          </cell>
        </row>
        <row r="5137">
          <cell r="D5137" t="e">
            <v>#REF!</v>
          </cell>
          <cell r="J5137" t="e">
            <v>#REF!</v>
          </cell>
          <cell r="O5137" t="e">
            <v>#REF!</v>
          </cell>
          <cell r="P5137" t="e">
            <v>#REF!</v>
          </cell>
        </row>
        <row r="5138">
          <cell r="D5138" t="e">
            <v>#REF!</v>
          </cell>
          <cell r="J5138" t="e">
            <v>#REF!</v>
          </cell>
          <cell r="O5138" t="e">
            <v>#REF!</v>
          </cell>
          <cell r="P5138" t="e">
            <v>#REF!</v>
          </cell>
        </row>
        <row r="5139">
          <cell r="D5139" t="e">
            <v>#REF!</v>
          </cell>
          <cell r="J5139" t="e">
            <v>#REF!</v>
          </cell>
          <cell r="O5139" t="e">
            <v>#REF!</v>
          </cell>
          <cell r="P5139" t="e">
            <v>#REF!</v>
          </cell>
        </row>
        <row r="5140">
          <cell r="D5140" t="e">
            <v>#REF!</v>
          </cell>
          <cell r="J5140" t="e">
            <v>#REF!</v>
          </cell>
          <cell r="O5140" t="e">
            <v>#REF!</v>
          </cell>
          <cell r="P5140" t="e">
            <v>#REF!</v>
          </cell>
        </row>
        <row r="5141">
          <cell r="D5141" t="e">
            <v>#REF!</v>
          </cell>
          <cell r="J5141" t="e">
            <v>#REF!</v>
          </cell>
          <cell r="O5141" t="e">
            <v>#REF!</v>
          </cell>
          <cell r="P5141" t="e">
            <v>#REF!</v>
          </cell>
        </row>
        <row r="5142">
          <cell r="D5142" t="e">
            <v>#REF!</v>
          </cell>
          <cell r="J5142" t="e">
            <v>#REF!</v>
          </cell>
          <cell r="O5142" t="e">
            <v>#REF!</v>
          </cell>
          <cell r="P5142" t="e">
            <v>#REF!</v>
          </cell>
        </row>
        <row r="5143">
          <cell r="D5143" t="e">
            <v>#REF!</v>
          </cell>
          <cell r="J5143" t="e">
            <v>#REF!</v>
          </cell>
          <cell r="O5143" t="e">
            <v>#REF!</v>
          </cell>
          <cell r="P5143" t="e">
            <v>#REF!</v>
          </cell>
        </row>
        <row r="5144">
          <cell r="D5144" t="e">
            <v>#REF!</v>
          </cell>
          <cell r="J5144" t="e">
            <v>#REF!</v>
          </cell>
          <cell r="O5144" t="e">
            <v>#REF!</v>
          </cell>
          <cell r="P5144" t="e">
            <v>#REF!</v>
          </cell>
        </row>
        <row r="5145">
          <cell r="D5145" t="e">
            <v>#REF!</v>
          </cell>
          <cell r="J5145" t="e">
            <v>#REF!</v>
          </cell>
          <cell r="O5145" t="e">
            <v>#REF!</v>
          </cell>
          <cell r="P5145" t="e">
            <v>#REF!</v>
          </cell>
        </row>
        <row r="5146">
          <cell r="D5146" t="e">
            <v>#REF!</v>
          </cell>
          <cell r="J5146" t="e">
            <v>#REF!</v>
          </cell>
          <cell r="O5146" t="e">
            <v>#REF!</v>
          </cell>
          <cell r="P5146" t="e">
            <v>#REF!</v>
          </cell>
        </row>
        <row r="5147">
          <cell r="D5147" t="e">
            <v>#REF!</v>
          </cell>
          <cell r="J5147" t="e">
            <v>#REF!</v>
          </cell>
          <cell r="O5147" t="e">
            <v>#REF!</v>
          </cell>
          <cell r="P5147" t="e">
            <v>#REF!</v>
          </cell>
        </row>
        <row r="5148">
          <cell r="D5148" t="e">
            <v>#REF!</v>
          </cell>
          <cell r="J5148" t="e">
            <v>#REF!</v>
          </cell>
          <cell r="O5148" t="e">
            <v>#REF!</v>
          </cell>
          <cell r="P5148" t="e">
            <v>#REF!</v>
          </cell>
        </row>
        <row r="5149">
          <cell r="D5149" t="e">
            <v>#REF!</v>
          </cell>
          <cell r="J5149" t="e">
            <v>#REF!</v>
          </cell>
          <cell r="O5149" t="e">
            <v>#REF!</v>
          </cell>
          <cell r="P5149" t="e">
            <v>#REF!</v>
          </cell>
        </row>
        <row r="5150">
          <cell r="D5150" t="e">
            <v>#REF!</v>
          </cell>
          <cell r="J5150" t="e">
            <v>#REF!</v>
          </cell>
          <cell r="O5150" t="e">
            <v>#REF!</v>
          </cell>
          <cell r="P5150" t="e">
            <v>#REF!</v>
          </cell>
        </row>
        <row r="5151">
          <cell r="D5151" t="e">
            <v>#REF!</v>
          </cell>
          <cell r="J5151" t="e">
            <v>#REF!</v>
          </cell>
          <cell r="O5151" t="e">
            <v>#REF!</v>
          </cell>
          <cell r="P5151" t="e">
            <v>#REF!</v>
          </cell>
        </row>
        <row r="5152">
          <cell r="D5152" t="e">
            <v>#REF!</v>
          </cell>
          <cell r="J5152" t="e">
            <v>#REF!</v>
          </cell>
          <cell r="O5152" t="e">
            <v>#REF!</v>
          </cell>
          <cell r="P5152" t="e">
            <v>#REF!</v>
          </cell>
        </row>
        <row r="5153">
          <cell r="D5153" t="e">
            <v>#REF!</v>
          </cell>
          <cell r="J5153" t="e">
            <v>#REF!</v>
          </cell>
          <cell r="O5153" t="e">
            <v>#REF!</v>
          </cell>
          <cell r="P5153" t="e">
            <v>#REF!</v>
          </cell>
        </row>
        <row r="5154">
          <cell r="D5154" t="e">
            <v>#REF!</v>
          </cell>
          <cell r="J5154" t="e">
            <v>#REF!</v>
          </cell>
          <cell r="O5154" t="e">
            <v>#REF!</v>
          </cell>
          <cell r="P5154" t="e">
            <v>#REF!</v>
          </cell>
        </row>
        <row r="5155">
          <cell r="D5155" t="e">
            <v>#REF!</v>
          </cell>
          <cell r="J5155" t="e">
            <v>#REF!</v>
          </cell>
          <cell r="O5155" t="e">
            <v>#REF!</v>
          </cell>
          <cell r="P5155" t="e">
            <v>#REF!</v>
          </cell>
        </row>
        <row r="5156">
          <cell r="D5156" t="e">
            <v>#REF!</v>
          </cell>
          <cell r="J5156" t="e">
            <v>#REF!</v>
          </cell>
          <cell r="O5156" t="e">
            <v>#REF!</v>
          </cell>
          <cell r="P5156" t="e">
            <v>#REF!</v>
          </cell>
        </row>
        <row r="5157">
          <cell r="D5157" t="e">
            <v>#REF!</v>
          </cell>
          <cell r="J5157" t="e">
            <v>#REF!</v>
          </cell>
          <cell r="O5157" t="e">
            <v>#REF!</v>
          </cell>
          <cell r="P5157" t="e">
            <v>#REF!</v>
          </cell>
        </row>
        <row r="5158">
          <cell r="D5158" t="e">
            <v>#REF!</v>
          </cell>
          <cell r="J5158" t="e">
            <v>#REF!</v>
          </cell>
          <cell r="O5158" t="e">
            <v>#REF!</v>
          </cell>
          <cell r="P5158" t="e">
            <v>#REF!</v>
          </cell>
        </row>
        <row r="5159">
          <cell r="D5159" t="e">
            <v>#REF!</v>
          </cell>
          <cell r="J5159" t="e">
            <v>#REF!</v>
          </cell>
          <cell r="O5159" t="e">
            <v>#REF!</v>
          </cell>
          <cell r="P5159" t="e">
            <v>#REF!</v>
          </cell>
        </row>
        <row r="5160">
          <cell r="D5160" t="e">
            <v>#REF!</v>
          </cell>
          <cell r="J5160" t="e">
            <v>#REF!</v>
          </cell>
          <cell r="O5160" t="e">
            <v>#REF!</v>
          </cell>
          <cell r="P5160" t="e">
            <v>#REF!</v>
          </cell>
        </row>
        <row r="5161">
          <cell r="D5161" t="e">
            <v>#REF!</v>
          </cell>
          <cell r="J5161" t="e">
            <v>#REF!</v>
          </cell>
          <cell r="O5161" t="e">
            <v>#REF!</v>
          </cell>
          <cell r="P5161" t="e">
            <v>#REF!</v>
          </cell>
        </row>
        <row r="5162">
          <cell r="D5162" t="e">
            <v>#REF!</v>
          </cell>
          <cell r="J5162" t="e">
            <v>#REF!</v>
          </cell>
          <cell r="O5162" t="e">
            <v>#REF!</v>
          </cell>
          <cell r="P5162" t="e">
            <v>#REF!</v>
          </cell>
        </row>
        <row r="5163">
          <cell r="D5163" t="e">
            <v>#REF!</v>
          </cell>
          <cell r="J5163" t="e">
            <v>#REF!</v>
          </cell>
          <cell r="O5163" t="e">
            <v>#REF!</v>
          </cell>
          <cell r="P5163" t="e">
            <v>#REF!</v>
          </cell>
        </row>
        <row r="5164">
          <cell r="D5164" t="e">
            <v>#REF!</v>
          </cell>
          <cell r="J5164" t="e">
            <v>#REF!</v>
          </cell>
          <cell r="O5164" t="e">
            <v>#REF!</v>
          </cell>
          <cell r="P5164" t="e">
            <v>#REF!</v>
          </cell>
        </row>
        <row r="5165">
          <cell r="D5165" t="e">
            <v>#REF!</v>
          </cell>
          <cell r="J5165" t="e">
            <v>#REF!</v>
          </cell>
          <cell r="O5165" t="e">
            <v>#REF!</v>
          </cell>
          <cell r="P5165" t="e">
            <v>#REF!</v>
          </cell>
        </row>
        <row r="5166">
          <cell r="D5166" t="e">
            <v>#REF!</v>
          </cell>
          <cell r="J5166" t="e">
            <v>#REF!</v>
          </cell>
          <cell r="O5166" t="e">
            <v>#REF!</v>
          </cell>
          <cell r="P5166" t="e">
            <v>#REF!</v>
          </cell>
        </row>
        <row r="5167">
          <cell r="D5167" t="e">
            <v>#REF!</v>
          </cell>
          <cell r="J5167" t="e">
            <v>#REF!</v>
          </cell>
          <cell r="O5167" t="e">
            <v>#REF!</v>
          </cell>
          <cell r="P5167" t="e">
            <v>#REF!</v>
          </cell>
        </row>
        <row r="5168">
          <cell r="D5168" t="e">
            <v>#REF!</v>
          </cell>
          <cell r="J5168" t="e">
            <v>#REF!</v>
          </cell>
          <cell r="O5168" t="e">
            <v>#REF!</v>
          </cell>
          <cell r="P5168" t="e">
            <v>#REF!</v>
          </cell>
        </row>
        <row r="5169">
          <cell r="D5169" t="e">
            <v>#REF!</v>
          </cell>
          <cell r="J5169" t="e">
            <v>#REF!</v>
          </cell>
          <cell r="O5169" t="e">
            <v>#REF!</v>
          </cell>
          <cell r="P5169" t="e">
            <v>#REF!</v>
          </cell>
        </row>
        <row r="5170">
          <cell r="D5170" t="e">
            <v>#REF!</v>
          </cell>
          <cell r="J5170" t="e">
            <v>#REF!</v>
          </cell>
          <cell r="O5170" t="e">
            <v>#REF!</v>
          </cell>
          <cell r="P5170" t="e">
            <v>#REF!</v>
          </cell>
        </row>
        <row r="5171">
          <cell r="D5171" t="e">
            <v>#REF!</v>
          </cell>
          <cell r="J5171" t="e">
            <v>#REF!</v>
          </cell>
          <cell r="O5171" t="e">
            <v>#REF!</v>
          </cell>
          <cell r="P5171" t="e">
            <v>#REF!</v>
          </cell>
        </row>
        <row r="5172">
          <cell r="D5172" t="e">
            <v>#REF!</v>
          </cell>
          <cell r="J5172" t="e">
            <v>#REF!</v>
          </cell>
          <cell r="O5172" t="e">
            <v>#REF!</v>
          </cell>
          <cell r="P5172" t="e">
            <v>#REF!</v>
          </cell>
        </row>
        <row r="5173">
          <cell r="D5173" t="e">
            <v>#REF!</v>
          </cell>
          <cell r="J5173" t="e">
            <v>#REF!</v>
          </cell>
          <cell r="O5173" t="e">
            <v>#REF!</v>
          </cell>
          <cell r="P5173" t="e">
            <v>#REF!</v>
          </cell>
        </row>
        <row r="5174">
          <cell r="D5174" t="e">
            <v>#REF!</v>
          </cell>
          <cell r="J5174" t="e">
            <v>#REF!</v>
          </cell>
          <cell r="O5174" t="e">
            <v>#REF!</v>
          </cell>
          <cell r="P5174" t="e">
            <v>#REF!</v>
          </cell>
        </row>
        <row r="5175">
          <cell r="D5175" t="e">
            <v>#REF!</v>
          </cell>
          <cell r="J5175" t="e">
            <v>#REF!</v>
          </cell>
          <cell r="O5175" t="e">
            <v>#REF!</v>
          </cell>
          <cell r="P5175" t="e">
            <v>#REF!</v>
          </cell>
        </row>
        <row r="5176">
          <cell r="D5176" t="e">
            <v>#REF!</v>
          </cell>
          <cell r="J5176" t="e">
            <v>#REF!</v>
          </cell>
          <cell r="O5176" t="e">
            <v>#REF!</v>
          </cell>
          <cell r="P5176" t="e">
            <v>#REF!</v>
          </cell>
        </row>
        <row r="5177">
          <cell r="D5177" t="e">
            <v>#REF!</v>
          </cell>
          <cell r="J5177" t="e">
            <v>#REF!</v>
          </cell>
          <cell r="O5177" t="e">
            <v>#REF!</v>
          </cell>
          <cell r="P5177" t="e">
            <v>#REF!</v>
          </cell>
        </row>
        <row r="5178">
          <cell r="D5178" t="e">
            <v>#REF!</v>
          </cell>
          <cell r="J5178" t="e">
            <v>#REF!</v>
          </cell>
          <cell r="O5178" t="e">
            <v>#REF!</v>
          </cell>
          <cell r="P5178" t="e">
            <v>#REF!</v>
          </cell>
        </row>
        <row r="5179">
          <cell r="D5179" t="e">
            <v>#REF!</v>
          </cell>
          <cell r="J5179" t="e">
            <v>#REF!</v>
          </cell>
          <cell r="O5179" t="e">
            <v>#REF!</v>
          </cell>
          <cell r="P5179" t="e">
            <v>#REF!</v>
          </cell>
        </row>
        <row r="5180">
          <cell r="D5180" t="e">
            <v>#REF!</v>
          </cell>
          <cell r="J5180" t="e">
            <v>#REF!</v>
          </cell>
          <cell r="O5180" t="e">
            <v>#REF!</v>
          </cell>
          <cell r="P5180" t="e">
            <v>#REF!</v>
          </cell>
        </row>
        <row r="5181">
          <cell r="D5181" t="e">
            <v>#REF!</v>
          </cell>
          <cell r="J5181" t="e">
            <v>#REF!</v>
          </cell>
          <cell r="O5181" t="e">
            <v>#REF!</v>
          </cell>
          <cell r="P5181" t="e">
            <v>#REF!</v>
          </cell>
        </row>
        <row r="5182">
          <cell r="D5182" t="e">
            <v>#REF!</v>
          </cell>
          <cell r="J5182" t="e">
            <v>#REF!</v>
          </cell>
          <cell r="O5182" t="e">
            <v>#REF!</v>
          </cell>
          <cell r="P5182" t="e">
            <v>#REF!</v>
          </cell>
        </row>
        <row r="5183">
          <cell r="D5183" t="e">
            <v>#REF!</v>
          </cell>
          <cell r="J5183" t="e">
            <v>#REF!</v>
          </cell>
          <cell r="O5183" t="e">
            <v>#REF!</v>
          </cell>
          <cell r="P5183" t="e">
            <v>#REF!</v>
          </cell>
        </row>
        <row r="5184">
          <cell r="D5184" t="e">
            <v>#REF!</v>
          </cell>
          <cell r="J5184" t="e">
            <v>#REF!</v>
          </cell>
          <cell r="O5184" t="e">
            <v>#REF!</v>
          </cell>
          <cell r="P5184" t="e">
            <v>#REF!</v>
          </cell>
        </row>
        <row r="5185">
          <cell r="D5185" t="e">
            <v>#REF!</v>
          </cell>
          <cell r="J5185" t="e">
            <v>#REF!</v>
          </cell>
          <cell r="O5185" t="e">
            <v>#REF!</v>
          </cell>
          <cell r="P5185" t="e">
            <v>#REF!</v>
          </cell>
        </row>
        <row r="5186">
          <cell r="D5186" t="e">
            <v>#REF!</v>
          </cell>
          <cell r="J5186" t="e">
            <v>#REF!</v>
          </cell>
          <cell r="O5186" t="e">
            <v>#REF!</v>
          </cell>
          <cell r="P5186" t="e">
            <v>#REF!</v>
          </cell>
        </row>
        <row r="5187">
          <cell r="D5187" t="e">
            <v>#REF!</v>
          </cell>
          <cell r="J5187" t="e">
            <v>#REF!</v>
          </cell>
          <cell r="O5187" t="e">
            <v>#REF!</v>
          </cell>
          <cell r="P5187" t="e">
            <v>#REF!</v>
          </cell>
        </row>
        <row r="5188">
          <cell r="D5188" t="e">
            <v>#REF!</v>
          </cell>
          <cell r="J5188" t="e">
            <v>#REF!</v>
          </cell>
          <cell r="O5188" t="e">
            <v>#REF!</v>
          </cell>
          <cell r="P5188" t="e">
            <v>#REF!</v>
          </cell>
        </row>
        <row r="5189">
          <cell r="D5189" t="e">
            <v>#REF!</v>
          </cell>
          <cell r="J5189" t="e">
            <v>#REF!</v>
          </cell>
          <cell r="O5189" t="e">
            <v>#REF!</v>
          </cell>
          <cell r="P5189" t="e">
            <v>#REF!</v>
          </cell>
        </row>
        <row r="5190">
          <cell r="D5190" t="e">
            <v>#REF!</v>
          </cell>
          <cell r="J5190" t="e">
            <v>#REF!</v>
          </cell>
          <cell r="O5190" t="e">
            <v>#REF!</v>
          </cell>
          <cell r="P5190" t="e">
            <v>#REF!</v>
          </cell>
        </row>
        <row r="5191">
          <cell r="D5191" t="e">
            <v>#REF!</v>
          </cell>
          <cell r="J5191" t="e">
            <v>#REF!</v>
          </cell>
          <cell r="O5191" t="e">
            <v>#REF!</v>
          </cell>
          <cell r="P5191" t="e">
            <v>#REF!</v>
          </cell>
        </row>
        <row r="5192">
          <cell r="D5192" t="e">
            <v>#REF!</v>
          </cell>
          <cell r="J5192" t="e">
            <v>#REF!</v>
          </cell>
          <cell r="O5192" t="e">
            <v>#REF!</v>
          </cell>
          <cell r="P5192" t="e">
            <v>#REF!</v>
          </cell>
        </row>
        <row r="5193">
          <cell r="D5193" t="e">
            <v>#REF!</v>
          </cell>
          <cell r="J5193" t="e">
            <v>#REF!</v>
          </cell>
          <cell r="O5193" t="e">
            <v>#REF!</v>
          </cell>
          <cell r="P5193" t="e">
            <v>#REF!</v>
          </cell>
        </row>
        <row r="5194">
          <cell r="D5194" t="e">
            <v>#REF!</v>
          </cell>
          <cell r="J5194" t="e">
            <v>#REF!</v>
          </cell>
          <cell r="O5194" t="e">
            <v>#REF!</v>
          </cell>
          <cell r="P5194" t="e">
            <v>#REF!</v>
          </cell>
        </row>
        <row r="5195">
          <cell r="D5195" t="e">
            <v>#REF!</v>
          </cell>
          <cell r="J5195" t="e">
            <v>#REF!</v>
          </cell>
          <cell r="O5195" t="e">
            <v>#REF!</v>
          </cell>
          <cell r="P5195" t="e">
            <v>#REF!</v>
          </cell>
        </row>
        <row r="5196">
          <cell r="D5196" t="e">
            <v>#REF!</v>
          </cell>
          <cell r="J5196" t="e">
            <v>#REF!</v>
          </cell>
          <cell r="O5196" t="e">
            <v>#REF!</v>
          </cell>
          <cell r="P5196" t="e">
            <v>#REF!</v>
          </cell>
        </row>
        <row r="5197">
          <cell r="D5197" t="e">
            <v>#REF!</v>
          </cell>
          <cell r="J5197" t="e">
            <v>#REF!</v>
          </cell>
          <cell r="O5197" t="e">
            <v>#REF!</v>
          </cell>
          <cell r="P5197" t="e">
            <v>#REF!</v>
          </cell>
        </row>
        <row r="5198">
          <cell r="D5198" t="e">
            <v>#REF!</v>
          </cell>
          <cell r="J5198" t="e">
            <v>#REF!</v>
          </cell>
          <cell r="O5198" t="e">
            <v>#REF!</v>
          </cell>
          <cell r="P5198" t="e">
            <v>#REF!</v>
          </cell>
        </row>
        <row r="5199">
          <cell r="D5199" t="e">
            <v>#REF!</v>
          </cell>
          <cell r="J5199" t="e">
            <v>#REF!</v>
          </cell>
          <cell r="O5199" t="e">
            <v>#REF!</v>
          </cell>
          <cell r="P5199" t="e">
            <v>#REF!</v>
          </cell>
        </row>
        <row r="5200">
          <cell r="D5200" t="e">
            <v>#REF!</v>
          </cell>
          <cell r="J5200" t="e">
            <v>#REF!</v>
          </cell>
          <cell r="O5200" t="e">
            <v>#REF!</v>
          </cell>
          <cell r="P5200" t="e">
            <v>#REF!</v>
          </cell>
        </row>
        <row r="5201">
          <cell r="D5201" t="e">
            <v>#REF!</v>
          </cell>
          <cell r="J5201" t="e">
            <v>#REF!</v>
          </cell>
          <cell r="O5201" t="e">
            <v>#REF!</v>
          </cell>
          <cell r="P5201" t="e">
            <v>#REF!</v>
          </cell>
        </row>
        <row r="5202">
          <cell r="D5202" t="e">
            <v>#REF!</v>
          </cell>
          <cell r="J5202" t="e">
            <v>#REF!</v>
          </cell>
          <cell r="O5202" t="e">
            <v>#REF!</v>
          </cell>
          <cell r="P5202" t="e">
            <v>#REF!</v>
          </cell>
        </row>
        <row r="5203">
          <cell r="D5203" t="e">
            <v>#REF!</v>
          </cell>
          <cell r="J5203" t="e">
            <v>#REF!</v>
          </cell>
          <cell r="O5203" t="e">
            <v>#REF!</v>
          </cell>
          <cell r="P5203" t="e">
            <v>#REF!</v>
          </cell>
        </row>
        <row r="5204">
          <cell r="D5204" t="e">
            <v>#REF!</v>
          </cell>
          <cell r="J5204" t="e">
            <v>#REF!</v>
          </cell>
          <cell r="O5204" t="e">
            <v>#REF!</v>
          </cell>
          <cell r="P5204" t="e">
            <v>#REF!</v>
          </cell>
        </row>
        <row r="5205">
          <cell r="D5205" t="e">
            <v>#REF!</v>
          </cell>
          <cell r="J5205" t="e">
            <v>#REF!</v>
          </cell>
          <cell r="O5205" t="e">
            <v>#REF!</v>
          </cell>
          <cell r="P5205" t="e">
            <v>#REF!</v>
          </cell>
        </row>
        <row r="5206">
          <cell r="D5206" t="e">
            <v>#REF!</v>
          </cell>
          <cell r="J5206" t="e">
            <v>#REF!</v>
          </cell>
          <cell r="O5206" t="e">
            <v>#REF!</v>
          </cell>
          <cell r="P5206" t="e">
            <v>#REF!</v>
          </cell>
        </row>
        <row r="5207">
          <cell r="D5207" t="e">
            <v>#REF!</v>
          </cell>
          <cell r="J5207" t="e">
            <v>#REF!</v>
          </cell>
          <cell r="O5207" t="e">
            <v>#REF!</v>
          </cell>
          <cell r="P5207" t="e">
            <v>#REF!</v>
          </cell>
        </row>
        <row r="5208">
          <cell r="D5208" t="e">
            <v>#REF!</v>
          </cell>
          <cell r="J5208" t="e">
            <v>#REF!</v>
          </cell>
          <cell r="O5208" t="e">
            <v>#REF!</v>
          </cell>
          <cell r="P5208" t="e">
            <v>#REF!</v>
          </cell>
        </row>
        <row r="5209">
          <cell r="D5209" t="e">
            <v>#REF!</v>
          </cell>
          <cell r="J5209" t="e">
            <v>#REF!</v>
          </cell>
          <cell r="O5209" t="e">
            <v>#REF!</v>
          </cell>
          <cell r="P5209" t="e">
            <v>#REF!</v>
          </cell>
        </row>
        <row r="5210">
          <cell r="D5210" t="e">
            <v>#REF!</v>
          </cell>
          <cell r="J5210" t="e">
            <v>#REF!</v>
          </cell>
          <cell r="O5210" t="e">
            <v>#REF!</v>
          </cell>
          <cell r="P5210" t="e">
            <v>#REF!</v>
          </cell>
        </row>
        <row r="5211">
          <cell r="D5211" t="e">
            <v>#REF!</v>
          </cell>
          <cell r="J5211" t="e">
            <v>#REF!</v>
          </cell>
          <cell r="O5211" t="e">
            <v>#REF!</v>
          </cell>
          <cell r="P5211" t="e">
            <v>#REF!</v>
          </cell>
        </row>
        <row r="5212">
          <cell r="D5212" t="e">
            <v>#REF!</v>
          </cell>
          <cell r="J5212" t="e">
            <v>#REF!</v>
          </cell>
          <cell r="O5212" t="e">
            <v>#REF!</v>
          </cell>
          <cell r="P5212" t="e">
            <v>#REF!</v>
          </cell>
        </row>
        <row r="5213">
          <cell r="D5213" t="e">
            <v>#REF!</v>
          </cell>
          <cell r="J5213" t="e">
            <v>#REF!</v>
          </cell>
          <cell r="O5213" t="e">
            <v>#REF!</v>
          </cell>
          <cell r="P5213" t="e">
            <v>#REF!</v>
          </cell>
        </row>
        <row r="5214">
          <cell r="D5214" t="e">
            <v>#REF!</v>
          </cell>
          <cell r="J5214" t="e">
            <v>#REF!</v>
          </cell>
          <cell r="O5214" t="e">
            <v>#REF!</v>
          </cell>
          <cell r="P5214" t="e">
            <v>#REF!</v>
          </cell>
        </row>
        <row r="5215">
          <cell r="D5215" t="e">
            <v>#REF!</v>
          </cell>
          <cell r="J5215" t="e">
            <v>#REF!</v>
          </cell>
          <cell r="O5215" t="e">
            <v>#REF!</v>
          </cell>
          <cell r="P5215" t="e">
            <v>#REF!</v>
          </cell>
        </row>
        <row r="5216">
          <cell r="D5216" t="e">
            <v>#REF!</v>
          </cell>
          <cell r="J5216" t="e">
            <v>#REF!</v>
          </cell>
          <cell r="O5216" t="e">
            <v>#REF!</v>
          </cell>
          <cell r="P5216" t="e">
            <v>#REF!</v>
          </cell>
        </row>
        <row r="5217">
          <cell r="D5217" t="e">
            <v>#REF!</v>
          </cell>
          <cell r="J5217" t="e">
            <v>#REF!</v>
          </cell>
          <cell r="O5217" t="e">
            <v>#REF!</v>
          </cell>
          <cell r="P5217" t="e">
            <v>#REF!</v>
          </cell>
        </row>
        <row r="5218">
          <cell r="D5218" t="e">
            <v>#REF!</v>
          </cell>
          <cell r="J5218" t="e">
            <v>#REF!</v>
          </cell>
          <cell r="O5218" t="e">
            <v>#REF!</v>
          </cell>
          <cell r="P5218" t="e">
            <v>#REF!</v>
          </cell>
        </row>
        <row r="5219">
          <cell r="D5219" t="e">
            <v>#REF!</v>
          </cell>
          <cell r="J5219" t="e">
            <v>#REF!</v>
          </cell>
          <cell r="O5219" t="e">
            <v>#REF!</v>
          </cell>
          <cell r="P5219" t="e">
            <v>#REF!</v>
          </cell>
        </row>
        <row r="5220">
          <cell r="D5220" t="e">
            <v>#REF!</v>
          </cell>
          <cell r="J5220" t="e">
            <v>#REF!</v>
          </cell>
          <cell r="O5220" t="e">
            <v>#REF!</v>
          </cell>
          <cell r="P5220" t="e">
            <v>#REF!</v>
          </cell>
        </row>
        <row r="5221">
          <cell r="D5221" t="e">
            <v>#REF!</v>
          </cell>
          <cell r="J5221" t="e">
            <v>#REF!</v>
          </cell>
          <cell r="O5221" t="e">
            <v>#REF!</v>
          </cell>
          <cell r="P5221" t="e">
            <v>#REF!</v>
          </cell>
        </row>
        <row r="5222">
          <cell r="D5222" t="e">
            <v>#REF!</v>
          </cell>
          <cell r="J5222" t="e">
            <v>#REF!</v>
          </cell>
          <cell r="O5222" t="e">
            <v>#REF!</v>
          </cell>
          <cell r="P5222" t="e">
            <v>#REF!</v>
          </cell>
        </row>
        <row r="5223">
          <cell r="D5223" t="e">
            <v>#REF!</v>
          </cell>
          <cell r="J5223" t="e">
            <v>#REF!</v>
          </cell>
          <cell r="O5223" t="e">
            <v>#REF!</v>
          </cell>
          <cell r="P5223" t="e">
            <v>#REF!</v>
          </cell>
        </row>
        <row r="5224">
          <cell r="D5224" t="e">
            <v>#REF!</v>
          </cell>
          <cell r="J5224" t="e">
            <v>#REF!</v>
          </cell>
          <cell r="O5224" t="e">
            <v>#REF!</v>
          </cell>
          <cell r="P5224" t="e">
            <v>#REF!</v>
          </cell>
        </row>
        <row r="5225">
          <cell r="D5225" t="e">
            <v>#REF!</v>
          </cell>
          <cell r="J5225" t="e">
            <v>#REF!</v>
          </cell>
          <cell r="O5225" t="e">
            <v>#REF!</v>
          </cell>
          <cell r="P5225" t="e">
            <v>#REF!</v>
          </cell>
        </row>
        <row r="5226">
          <cell r="D5226" t="e">
            <v>#REF!</v>
          </cell>
          <cell r="J5226" t="e">
            <v>#REF!</v>
          </cell>
          <cell r="O5226" t="e">
            <v>#REF!</v>
          </cell>
          <cell r="P5226" t="e">
            <v>#REF!</v>
          </cell>
        </row>
        <row r="5227">
          <cell r="D5227" t="e">
            <v>#REF!</v>
          </cell>
          <cell r="J5227" t="e">
            <v>#REF!</v>
          </cell>
          <cell r="O5227" t="e">
            <v>#REF!</v>
          </cell>
          <cell r="P5227" t="e">
            <v>#REF!</v>
          </cell>
        </row>
        <row r="5228">
          <cell r="D5228" t="e">
            <v>#REF!</v>
          </cell>
          <cell r="J5228" t="e">
            <v>#REF!</v>
          </cell>
          <cell r="O5228" t="e">
            <v>#REF!</v>
          </cell>
          <cell r="P5228" t="e">
            <v>#REF!</v>
          </cell>
        </row>
        <row r="5229">
          <cell r="D5229" t="e">
            <v>#REF!</v>
          </cell>
          <cell r="J5229" t="e">
            <v>#REF!</v>
          </cell>
          <cell r="O5229" t="e">
            <v>#REF!</v>
          </cell>
          <cell r="P5229" t="e">
            <v>#REF!</v>
          </cell>
        </row>
        <row r="5230">
          <cell r="D5230" t="e">
            <v>#REF!</v>
          </cell>
          <cell r="J5230" t="e">
            <v>#REF!</v>
          </cell>
          <cell r="O5230" t="e">
            <v>#REF!</v>
          </cell>
          <cell r="P5230" t="e">
            <v>#REF!</v>
          </cell>
        </row>
        <row r="5231">
          <cell r="D5231" t="e">
            <v>#REF!</v>
          </cell>
          <cell r="J5231" t="e">
            <v>#REF!</v>
          </cell>
          <cell r="O5231" t="e">
            <v>#REF!</v>
          </cell>
          <cell r="P5231" t="e">
            <v>#REF!</v>
          </cell>
        </row>
        <row r="5232">
          <cell r="D5232" t="e">
            <v>#REF!</v>
          </cell>
          <cell r="J5232" t="e">
            <v>#REF!</v>
          </cell>
          <cell r="O5232" t="e">
            <v>#REF!</v>
          </cell>
          <cell r="P5232" t="e">
            <v>#REF!</v>
          </cell>
        </row>
        <row r="5233">
          <cell r="D5233" t="e">
            <v>#REF!</v>
          </cell>
          <cell r="J5233" t="e">
            <v>#REF!</v>
          </cell>
          <cell r="O5233" t="e">
            <v>#REF!</v>
          </cell>
          <cell r="P5233" t="e">
            <v>#REF!</v>
          </cell>
        </row>
        <row r="5234">
          <cell r="D5234" t="e">
            <v>#REF!</v>
          </cell>
          <cell r="J5234" t="e">
            <v>#REF!</v>
          </cell>
          <cell r="O5234" t="e">
            <v>#REF!</v>
          </cell>
          <cell r="P5234" t="e">
            <v>#REF!</v>
          </cell>
        </row>
        <row r="5235">
          <cell r="D5235" t="e">
            <v>#REF!</v>
          </cell>
          <cell r="J5235" t="e">
            <v>#REF!</v>
          </cell>
          <cell r="O5235" t="e">
            <v>#REF!</v>
          </cell>
          <cell r="P5235" t="e">
            <v>#REF!</v>
          </cell>
        </row>
        <row r="5236">
          <cell r="D5236" t="e">
            <v>#REF!</v>
          </cell>
          <cell r="J5236" t="e">
            <v>#REF!</v>
          </cell>
          <cell r="O5236" t="e">
            <v>#REF!</v>
          </cell>
          <cell r="P5236" t="e">
            <v>#REF!</v>
          </cell>
        </row>
        <row r="5237">
          <cell r="D5237" t="e">
            <v>#REF!</v>
          </cell>
          <cell r="J5237" t="e">
            <v>#REF!</v>
          </cell>
          <cell r="O5237" t="e">
            <v>#REF!</v>
          </cell>
          <cell r="P5237" t="e">
            <v>#REF!</v>
          </cell>
        </row>
        <row r="5238">
          <cell r="D5238" t="e">
            <v>#REF!</v>
          </cell>
          <cell r="J5238" t="e">
            <v>#REF!</v>
          </cell>
          <cell r="O5238" t="e">
            <v>#REF!</v>
          </cell>
          <cell r="P5238" t="e">
            <v>#REF!</v>
          </cell>
        </row>
        <row r="5239">
          <cell r="D5239" t="e">
            <v>#REF!</v>
          </cell>
          <cell r="J5239" t="e">
            <v>#REF!</v>
          </cell>
          <cell r="O5239" t="e">
            <v>#REF!</v>
          </cell>
          <cell r="P5239" t="e">
            <v>#REF!</v>
          </cell>
        </row>
        <row r="5240">
          <cell r="D5240" t="e">
            <v>#REF!</v>
          </cell>
          <cell r="J5240" t="e">
            <v>#REF!</v>
          </cell>
          <cell r="O5240" t="e">
            <v>#REF!</v>
          </cell>
          <cell r="P5240" t="e">
            <v>#REF!</v>
          </cell>
        </row>
        <row r="5241">
          <cell r="D5241" t="e">
            <v>#REF!</v>
          </cell>
          <cell r="J5241" t="e">
            <v>#REF!</v>
          </cell>
          <cell r="O5241" t="e">
            <v>#REF!</v>
          </cell>
          <cell r="P5241" t="e">
            <v>#REF!</v>
          </cell>
        </row>
        <row r="5242">
          <cell r="D5242" t="e">
            <v>#REF!</v>
          </cell>
          <cell r="J5242" t="e">
            <v>#REF!</v>
          </cell>
          <cell r="O5242" t="e">
            <v>#REF!</v>
          </cell>
          <cell r="P5242" t="e">
            <v>#REF!</v>
          </cell>
        </row>
        <row r="5243">
          <cell r="D5243" t="e">
            <v>#REF!</v>
          </cell>
          <cell r="J5243" t="e">
            <v>#REF!</v>
          </cell>
          <cell r="O5243" t="e">
            <v>#REF!</v>
          </cell>
          <cell r="P5243" t="e">
            <v>#REF!</v>
          </cell>
        </row>
        <row r="5244">
          <cell r="D5244" t="e">
            <v>#REF!</v>
          </cell>
          <cell r="J5244" t="e">
            <v>#REF!</v>
          </cell>
          <cell r="O5244" t="e">
            <v>#REF!</v>
          </cell>
          <cell r="P5244" t="e">
            <v>#REF!</v>
          </cell>
        </row>
        <row r="5245">
          <cell r="D5245" t="e">
            <v>#REF!</v>
          </cell>
          <cell r="J5245" t="e">
            <v>#REF!</v>
          </cell>
          <cell r="O5245" t="e">
            <v>#REF!</v>
          </cell>
          <cell r="P5245" t="e">
            <v>#REF!</v>
          </cell>
        </row>
        <row r="5246">
          <cell r="D5246" t="e">
            <v>#REF!</v>
          </cell>
          <cell r="J5246" t="e">
            <v>#REF!</v>
          </cell>
          <cell r="O5246" t="e">
            <v>#REF!</v>
          </cell>
          <cell r="P5246" t="e">
            <v>#REF!</v>
          </cell>
        </row>
        <row r="5247">
          <cell r="D5247" t="e">
            <v>#REF!</v>
          </cell>
          <cell r="J5247" t="e">
            <v>#REF!</v>
          </cell>
          <cell r="O5247" t="e">
            <v>#REF!</v>
          </cell>
          <cell r="P5247" t="e">
            <v>#REF!</v>
          </cell>
        </row>
        <row r="5248">
          <cell r="D5248" t="e">
            <v>#REF!</v>
          </cell>
          <cell r="J5248" t="e">
            <v>#REF!</v>
          </cell>
          <cell r="O5248" t="e">
            <v>#REF!</v>
          </cell>
          <cell r="P5248" t="e">
            <v>#REF!</v>
          </cell>
        </row>
        <row r="5249">
          <cell r="D5249" t="e">
            <v>#REF!</v>
          </cell>
          <cell r="J5249" t="e">
            <v>#REF!</v>
          </cell>
          <cell r="O5249" t="e">
            <v>#REF!</v>
          </cell>
          <cell r="P5249" t="e">
            <v>#REF!</v>
          </cell>
        </row>
        <row r="5250">
          <cell r="D5250" t="e">
            <v>#REF!</v>
          </cell>
          <cell r="J5250" t="e">
            <v>#REF!</v>
          </cell>
          <cell r="O5250" t="e">
            <v>#REF!</v>
          </cell>
          <cell r="P5250" t="e">
            <v>#REF!</v>
          </cell>
        </row>
        <row r="5251">
          <cell r="D5251" t="e">
            <v>#REF!</v>
          </cell>
          <cell r="J5251" t="e">
            <v>#REF!</v>
          </cell>
          <cell r="O5251" t="e">
            <v>#REF!</v>
          </cell>
          <cell r="P5251" t="e">
            <v>#REF!</v>
          </cell>
        </row>
        <row r="5252">
          <cell r="D5252" t="e">
            <v>#REF!</v>
          </cell>
          <cell r="J5252" t="e">
            <v>#REF!</v>
          </cell>
          <cell r="O5252" t="e">
            <v>#REF!</v>
          </cell>
          <cell r="P5252" t="e">
            <v>#REF!</v>
          </cell>
        </row>
        <row r="5253">
          <cell r="D5253" t="e">
            <v>#REF!</v>
          </cell>
          <cell r="J5253" t="e">
            <v>#REF!</v>
          </cell>
          <cell r="O5253" t="e">
            <v>#REF!</v>
          </cell>
          <cell r="P5253" t="e">
            <v>#REF!</v>
          </cell>
        </row>
        <row r="5254">
          <cell r="D5254" t="e">
            <v>#REF!</v>
          </cell>
          <cell r="J5254" t="e">
            <v>#REF!</v>
          </cell>
          <cell r="O5254" t="e">
            <v>#REF!</v>
          </cell>
          <cell r="P5254" t="e">
            <v>#REF!</v>
          </cell>
        </row>
        <row r="5255">
          <cell r="D5255" t="e">
            <v>#REF!</v>
          </cell>
          <cell r="J5255" t="e">
            <v>#REF!</v>
          </cell>
          <cell r="O5255" t="e">
            <v>#REF!</v>
          </cell>
          <cell r="P5255" t="e">
            <v>#REF!</v>
          </cell>
        </row>
        <row r="5256">
          <cell r="D5256" t="e">
            <v>#REF!</v>
          </cell>
          <cell r="J5256" t="e">
            <v>#REF!</v>
          </cell>
          <cell r="O5256" t="e">
            <v>#REF!</v>
          </cell>
          <cell r="P5256" t="e">
            <v>#REF!</v>
          </cell>
        </row>
        <row r="5257">
          <cell r="D5257" t="e">
            <v>#REF!</v>
          </cell>
          <cell r="J5257" t="e">
            <v>#REF!</v>
          </cell>
          <cell r="O5257" t="e">
            <v>#REF!</v>
          </cell>
          <cell r="P5257" t="e">
            <v>#REF!</v>
          </cell>
        </row>
        <row r="5258">
          <cell r="D5258" t="e">
            <v>#REF!</v>
          </cell>
          <cell r="J5258" t="e">
            <v>#REF!</v>
          </cell>
          <cell r="O5258" t="e">
            <v>#REF!</v>
          </cell>
          <cell r="P5258" t="e">
            <v>#REF!</v>
          </cell>
        </row>
        <row r="5259">
          <cell r="D5259" t="e">
            <v>#REF!</v>
          </cell>
          <cell r="J5259" t="e">
            <v>#REF!</v>
          </cell>
          <cell r="O5259" t="e">
            <v>#REF!</v>
          </cell>
          <cell r="P5259" t="e">
            <v>#REF!</v>
          </cell>
        </row>
        <row r="5260">
          <cell r="D5260" t="e">
            <v>#REF!</v>
          </cell>
          <cell r="J5260" t="e">
            <v>#REF!</v>
          </cell>
          <cell r="O5260" t="e">
            <v>#REF!</v>
          </cell>
          <cell r="P5260" t="e">
            <v>#REF!</v>
          </cell>
        </row>
        <row r="5261">
          <cell r="D5261" t="e">
            <v>#REF!</v>
          </cell>
          <cell r="J5261" t="e">
            <v>#REF!</v>
          </cell>
          <cell r="O5261" t="e">
            <v>#REF!</v>
          </cell>
          <cell r="P5261" t="e">
            <v>#REF!</v>
          </cell>
        </row>
        <row r="5262">
          <cell r="D5262" t="e">
            <v>#REF!</v>
          </cell>
          <cell r="J5262" t="e">
            <v>#REF!</v>
          </cell>
          <cell r="O5262" t="e">
            <v>#REF!</v>
          </cell>
          <cell r="P5262" t="e">
            <v>#REF!</v>
          </cell>
        </row>
        <row r="5263">
          <cell r="D5263" t="e">
            <v>#REF!</v>
          </cell>
          <cell r="J5263" t="e">
            <v>#REF!</v>
          </cell>
          <cell r="O5263" t="e">
            <v>#REF!</v>
          </cell>
          <cell r="P5263" t="e">
            <v>#REF!</v>
          </cell>
        </row>
        <row r="5264">
          <cell r="D5264" t="e">
            <v>#REF!</v>
          </cell>
          <cell r="J5264" t="e">
            <v>#REF!</v>
          </cell>
          <cell r="O5264" t="e">
            <v>#REF!</v>
          </cell>
          <cell r="P5264" t="e">
            <v>#REF!</v>
          </cell>
        </row>
        <row r="5265">
          <cell r="D5265" t="e">
            <v>#REF!</v>
          </cell>
          <cell r="J5265" t="e">
            <v>#REF!</v>
          </cell>
          <cell r="O5265" t="e">
            <v>#REF!</v>
          </cell>
          <cell r="P5265" t="e">
            <v>#REF!</v>
          </cell>
        </row>
        <row r="5266">
          <cell r="D5266" t="e">
            <v>#REF!</v>
          </cell>
          <cell r="J5266" t="e">
            <v>#REF!</v>
          </cell>
          <cell r="O5266" t="e">
            <v>#REF!</v>
          </cell>
          <cell r="P5266" t="e">
            <v>#REF!</v>
          </cell>
        </row>
        <row r="5267">
          <cell r="D5267" t="e">
            <v>#REF!</v>
          </cell>
          <cell r="J5267" t="e">
            <v>#REF!</v>
          </cell>
          <cell r="O5267" t="e">
            <v>#REF!</v>
          </cell>
          <cell r="P5267" t="e">
            <v>#REF!</v>
          </cell>
        </row>
        <row r="5268">
          <cell r="D5268" t="e">
            <v>#REF!</v>
          </cell>
          <cell r="J5268" t="e">
            <v>#REF!</v>
          </cell>
          <cell r="O5268" t="e">
            <v>#REF!</v>
          </cell>
          <cell r="P5268" t="e">
            <v>#REF!</v>
          </cell>
        </row>
        <row r="5269">
          <cell r="D5269" t="e">
            <v>#REF!</v>
          </cell>
          <cell r="J5269" t="e">
            <v>#REF!</v>
          </cell>
          <cell r="O5269" t="e">
            <v>#REF!</v>
          </cell>
          <cell r="P5269" t="e">
            <v>#REF!</v>
          </cell>
        </row>
        <row r="5270">
          <cell r="D5270" t="e">
            <v>#REF!</v>
          </cell>
          <cell r="J5270" t="e">
            <v>#REF!</v>
          </cell>
          <cell r="O5270" t="e">
            <v>#REF!</v>
          </cell>
          <cell r="P5270" t="e">
            <v>#REF!</v>
          </cell>
        </row>
        <row r="5271">
          <cell r="D5271" t="e">
            <v>#REF!</v>
          </cell>
          <cell r="J5271" t="e">
            <v>#REF!</v>
          </cell>
          <cell r="O5271" t="e">
            <v>#REF!</v>
          </cell>
          <cell r="P5271" t="e">
            <v>#REF!</v>
          </cell>
        </row>
        <row r="5272">
          <cell r="D5272" t="e">
            <v>#REF!</v>
          </cell>
          <cell r="J5272" t="e">
            <v>#REF!</v>
          </cell>
          <cell r="O5272" t="e">
            <v>#REF!</v>
          </cell>
          <cell r="P5272" t="e">
            <v>#REF!</v>
          </cell>
        </row>
        <row r="5273">
          <cell r="D5273" t="e">
            <v>#REF!</v>
          </cell>
          <cell r="J5273" t="e">
            <v>#REF!</v>
          </cell>
          <cell r="O5273" t="e">
            <v>#REF!</v>
          </cell>
          <cell r="P5273" t="e">
            <v>#REF!</v>
          </cell>
        </row>
        <row r="5274">
          <cell r="D5274" t="e">
            <v>#REF!</v>
          </cell>
          <cell r="J5274" t="e">
            <v>#REF!</v>
          </cell>
          <cell r="O5274" t="e">
            <v>#REF!</v>
          </cell>
          <cell r="P5274" t="e">
            <v>#REF!</v>
          </cell>
        </row>
        <row r="5275">
          <cell r="D5275" t="e">
            <v>#REF!</v>
          </cell>
          <cell r="J5275" t="e">
            <v>#REF!</v>
          </cell>
          <cell r="O5275" t="e">
            <v>#REF!</v>
          </cell>
          <cell r="P5275" t="e">
            <v>#REF!</v>
          </cell>
        </row>
        <row r="5276">
          <cell r="D5276" t="e">
            <v>#REF!</v>
          </cell>
          <cell r="J5276" t="e">
            <v>#REF!</v>
          </cell>
          <cell r="O5276" t="e">
            <v>#REF!</v>
          </cell>
          <cell r="P5276" t="e">
            <v>#REF!</v>
          </cell>
        </row>
        <row r="5277">
          <cell r="D5277" t="e">
            <v>#REF!</v>
          </cell>
          <cell r="J5277" t="e">
            <v>#REF!</v>
          </cell>
          <cell r="O5277" t="e">
            <v>#REF!</v>
          </cell>
          <cell r="P5277" t="e">
            <v>#REF!</v>
          </cell>
        </row>
        <row r="5278">
          <cell r="D5278" t="e">
            <v>#REF!</v>
          </cell>
          <cell r="J5278" t="e">
            <v>#REF!</v>
          </cell>
          <cell r="O5278" t="e">
            <v>#REF!</v>
          </cell>
          <cell r="P5278" t="e">
            <v>#REF!</v>
          </cell>
        </row>
        <row r="5279">
          <cell r="D5279" t="e">
            <v>#REF!</v>
          </cell>
          <cell r="J5279" t="e">
            <v>#REF!</v>
          </cell>
          <cell r="O5279" t="e">
            <v>#REF!</v>
          </cell>
          <cell r="P5279" t="e">
            <v>#REF!</v>
          </cell>
        </row>
        <row r="5280">
          <cell r="D5280" t="e">
            <v>#REF!</v>
          </cell>
          <cell r="J5280" t="e">
            <v>#REF!</v>
          </cell>
          <cell r="O5280" t="e">
            <v>#REF!</v>
          </cell>
          <cell r="P5280" t="e">
            <v>#REF!</v>
          </cell>
        </row>
        <row r="5281">
          <cell r="D5281" t="e">
            <v>#REF!</v>
          </cell>
          <cell r="J5281" t="e">
            <v>#REF!</v>
          </cell>
          <cell r="O5281" t="e">
            <v>#REF!</v>
          </cell>
          <cell r="P5281" t="e">
            <v>#REF!</v>
          </cell>
        </row>
        <row r="5282">
          <cell r="D5282" t="e">
            <v>#REF!</v>
          </cell>
          <cell r="J5282" t="e">
            <v>#REF!</v>
          </cell>
          <cell r="O5282" t="e">
            <v>#REF!</v>
          </cell>
          <cell r="P5282" t="e">
            <v>#REF!</v>
          </cell>
        </row>
        <row r="5283">
          <cell r="D5283" t="e">
            <v>#REF!</v>
          </cell>
          <cell r="J5283" t="e">
            <v>#REF!</v>
          </cell>
          <cell r="O5283" t="e">
            <v>#REF!</v>
          </cell>
          <cell r="P5283" t="e">
            <v>#REF!</v>
          </cell>
        </row>
        <row r="5284">
          <cell r="D5284" t="e">
            <v>#REF!</v>
          </cell>
          <cell r="J5284" t="e">
            <v>#REF!</v>
          </cell>
          <cell r="O5284" t="e">
            <v>#REF!</v>
          </cell>
          <cell r="P5284" t="e">
            <v>#REF!</v>
          </cell>
        </row>
        <row r="5285">
          <cell r="D5285" t="e">
            <v>#REF!</v>
          </cell>
          <cell r="J5285" t="e">
            <v>#REF!</v>
          </cell>
          <cell r="O5285" t="e">
            <v>#REF!</v>
          </cell>
          <cell r="P5285" t="e">
            <v>#REF!</v>
          </cell>
        </row>
        <row r="5286">
          <cell r="D5286" t="e">
            <v>#REF!</v>
          </cell>
          <cell r="J5286" t="e">
            <v>#REF!</v>
          </cell>
          <cell r="O5286" t="e">
            <v>#REF!</v>
          </cell>
          <cell r="P5286" t="e">
            <v>#REF!</v>
          </cell>
        </row>
        <row r="5287">
          <cell r="D5287" t="e">
            <v>#REF!</v>
          </cell>
          <cell r="J5287" t="e">
            <v>#REF!</v>
          </cell>
          <cell r="O5287" t="e">
            <v>#REF!</v>
          </cell>
          <cell r="P5287" t="e">
            <v>#REF!</v>
          </cell>
        </row>
        <row r="5288">
          <cell r="D5288" t="e">
            <v>#REF!</v>
          </cell>
          <cell r="J5288" t="e">
            <v>#REF!</v>
          </cell>
          <cell r="O5288" t="e">
            <v>#REF!</v>
          </cell>
          <cell r="P5288" t="e">
            <v>#REF!</v>
          </cell>
        </row>
        <row r="5289">
          <cell r="D5289" t="e">
            <v>#REF!</v>
          </cell>
          <cell r="J5289" t="e">
            <v>#REF!</v>
          </cell>
          <cell r="O5289" t="e">
            <v>#REF!</v>
          </cell>
          <cell r="P5289" t="e">
            <v>#REF!</v>
          </cell>
        </row>
        <row r="5290">
          <cell r="D5290" t="e">
            <v>#REF!</v>
          </cell>
          <cell r="J5290" t="e">
            <v>#REF!</v>
          </cell>
          <cell r="O5290" t="e">
            <v>#REF!</v>
          </cell>
          <cell r="P5290" t="e">
            <v>#REF!</v>
          </cell>
        </row>
        <row r="5291">
          <cell r="D5291" t="e">
            <v>#REF!</v>
          </cell>
          <cell r="J5291" t="e">
            <v>#REF!</v>
          </cell>
          <cell r="O5291" t="e">
            <v>#REF!</v>
          </cell>
          <cell r="P5291" t="e">
            <v>#REF!</v>
          </cell>
        </row>
        <row r="5292">
          <cell r="D5292" t="e">
            <v>#REF!</v>
          </cell>
          <cell r="J5292" t="e">
            <v>#REF!</v>
          </cell>
          <cell r="O5292" t="e">
            <v>#REF!</v>
          </cell>
          <cell r="P5292" t="e">
            <v>#REF!</v>
          </cell>
        </row>
        <row r="5293">
          <cell r="D5293" t="e">
            <v>#REF!</v>
          </cell>
          <cell r="J5293" t="e">
            <v>#REF!</v>
          </cell>
          <cell r="O5293" t="e">
            <v>#REF!</v>
          </cell>
          <cell r="P5293" t="e">
            <v>#REF!</v>
          </cell>
        </row>
        <row r="5294">
          <cell r="D5294" t="e">
            <v>#REF!</v>
          </cell>
          <cell r="J5294" t="e">
            <v>#REF!</v>
          </cell>
          <cell r="O5294" t="e">
            <v>#REF!</v>
          </cell>
          <cell r="P5294" t="e">
            <v>#REF!</v>
          </cell>
        </row>
        <row r="5295">
          <cell r="D5295" t="e">
            <v>#REF!</v>
          </cell>
          <cell r="J5295" t="e">
            <v>#REF!</v>
          </cell>
          <cell r="O5295" t="e">
            <v>#REF!</v>
          </cell>
          <cell r="P5295" t="e">
            <v>#REF!</v>
          </cell>
        </row>
        <row r="5296">
          <cell r="D5296" t="e">
            <v>#REF!</v>
          </cell>
          <cell r="J5296" t="e">
            <v>#REF!</v>
          </cell>
          <cell r="O5296" t="e">
            <v>#REF!</v>
          </cell>
          <cell r="P5296" t="e">
            <v>#REF!</v>
          </cell>
        </row>
        <row r="5297">
          <cell r="D5297" t="e">
            <v>#REF!</v>
          </cell>
          <cell r="J5297" t="e">
            <v>#REF!</v>
          </cell>
          <cell r="O5297" t="e">
            <v>#REF!</v>
          </cell>
          <cell r="P5297" t="e">
            <v>#REF!</v>
          </cell>
        </row>
        <row r="5298">
          <cell r="D5298" t="e">
            <v>#REF!</v>
          </cell>
          <cell r="J5298" t="e">
            <v>#REF!</v>
          </cell>
          <cell r="O5298" t="e">
            <v>#REF!</v>
          </cell>
          <cell r="P5298" t="e">
            <v>#REF!</v>
          </cell>
        </row>
        <row r="5299">
          <cell r="D5299" t="e">
            <v>#REF!</v>
          </cell>
          <cell r="J5299" t="e">
            <v>#REF!</v>
          </cell>
          <cell r="O5299" t="e">
            <v>#REF!</v>
          </cell>
          <cell r="P5299" t="e">
            <v>#REF!</v>
          </cell>
        </row>
        <row r="5300">
          <cell r="D5300" t="e">
            <v>#REF!</v>
          </cell>
          <cell r="J5300" t="e">
            <v>#REF!</v>
          </cell>
          <cell r="O5300" t="e">
            <v>#REF!</v>
          </cell>
          <cell r="P5300" t="e">
            <v>#REF!</v>
          </cell>
        </row>
        <row r="5301">
          <cell r="D5301" t="e">
            <v>#REF!</v>
          </cell>
          <cell r="J5301" t="e">
            <v>#REF!</v>
          </cell>
          <cell r="O5301" t="e">
            <v>#REF!</v>
          </cell>
          <cell r="P5301" t="e">
            <v>#REF!</v>
          </cell>
        </row>
        <row r="5302">
          <cell r="D5302" t="e">
            <v>#REF!</v>
          </cell>
          <cell r="J5302" t="e">
            <v>#REF!</v>
          </cell>
          <cell r="O5302" t="e">
            <v>#REF!</v>
          </cell>
          <cell r="P5302" t="e">
            <v>#REF!</v>
          </cell>
        </row>
        <row r="5303">
          <cell r="D5303" t="e">
            <v>#REF!</v>
          </cell>
          <cell r="J5303" t="e">
            <v>#REF!</v>
          </cell>
          <cell r="O5303" t="e">
            <v>#REF!</v>
          </cell>
          <cell r="P5303" t="e">
            <v>#REF!</v>
          </cell>
        </row>
        <row r="5304">
          <cell r="D5304" t="e">
            <v>#REF!</v>
          </cell>
          <cell r="J5304" t="e">
            <v>#REF!</v>
          </cell>
          <cell r="O5304" t="e">
            <v>#REF!</v>
          </cell>
          <cell r="P5304" t="e">
            <v>#REF!</v>
          </cell>
        </row>
        <row r="5305">
          <cell r="D5305" t="e">
            <v>#REF!</v>
          </cell>
          <cell r="J5305" t="e">
            <v>#REF!</v>
          </cell>
          <cell r="O5305" t="e">
            <v>#REF!</v>
          </cell>
          <cell r="P5305" t="e">
            <v>#REF!</v>
          </cell>
        </row>
        <row r="5306">
          <cell r="D5306" t="e">
            <v>#REF!</v>
          </cell>
          <cell r="J5306" t="e">
            <v>#REF!</v>
          </cell>
          <cell r="O5306" t="e">
            <v>#REF!</v>
          </cell>
          <cell r="P5306" t="e">
            <v>#REF!</v>
          </cell>
        </row>
        <row r="5307">
          <cell r="D5307" t="e">
            <v>#REF!</v>
          </cell>
          <cell r="J5307" t="e">
            <v>#REF!</v>
          </cell>
          <cell r="O5307" t="e">
            <v>#REF!</v>
          </cell>
          <cell r="P5307" t="e">
            <v>#REF!</v>
          </cell>
        </row>
        <row r="5308">
          <cell r="D5308" t="e">
            <v>#REF!</v>
          </cell>
          <cell r="J5308" t="e">
            <v>#REF!</v>
          </cell>
          <cell r="O5308" t="e">
            <v>#REF!</v>
          </cell>
          <cell r="P5308" t="e">
            <v>#REF!</v>
          </cell>
        </row>
        <row r="5309">
          <cell r="D5309" t="e">
            <v>#REF!</v>
          </cell>
          <cell r="J5309" t="e">
            <v>#REF!</v>
          </cell>
          <cell r="O5309" t="e">
            <v>#REF!</v>
          </cell>
          <cell r="P5309" t="e">
            <v>#REF!</v>
          </cell>
        </row>
        <row r="5310">
          <cell r="D5310" t="e">
            <v>#REF!</v>
          </cell>
          <cell r="J5310" t="e">
            <v>#REF!</v>
          </cell>
          <cell r="O5310" t="e">
            <v>#REF!</v>
          </cell>
          <cell r="P5310" t="e">
            <v>#REF!</v>
          </cell>
        </row>
        <row r="5311">
          <cell r="D5311" t="e">
            <v>#REF!</v>
          </cell>
          <cell r="J5311" t="e">
            <v>#REF!</v>
          </cell>
          <cell r="O5311" t="e">
            <v>#REF!</v>
          </cell>
          <cell r="P5311" t="e">
            <v>#REF!</v>
          </cell>
        </row>
        <row r="5312">
          <cell r="D5312" t="e">
            <v>#REF!</v>
          </cell>
          <cell r="J5312" t="e">
            <v>#REF!</v>
          </cell>
          <cell r="O5312" t="e">
            <v>#REF!</v>
          </cell>
          <cell r="P5312" t="e">
            <v>#REF!</v>
          </cell>
        </row>
        <row r="5313">
          <cell r="D5313" t="e">
            <v>#REF!</v>
          </cell>
          <cell r="J5313" t="e">
            <v>#REF!</v>
          </cell>
          <cell r="O5313" t="e">
            <v>#REF!</v>
          </cell>
          <cell r="P5313" t="e">
            <v>#REF!</v>
          </cell>
        </row>
        <row r="5314">
          <cell r="D5314" t="e">
            <v>#REF!</v>
          </cell>
          <cell r="J5314" t="e">
            <v>#REF!</v>
          </cell>
          <cell r="O5314" t="e">
            <v>#REF!</v>
          </cell>
          <cell r="P5314" t="e">
            <v>#REF!</v>
          </cell>
        </row>
        <row r="5315">
          <cell r="D5315" t="e">
            <v>#REF!</v>
          </cell>
          <cell r="J5315" t="e">
            <v>#REF!</v>
          </cell>
          <cell r="O5315" t="e">
            <v>#REF!</v>
          </cell>
          <cell r="P5315" t="e">
            <v>#REF!</v>
          </cell>
        </row>
        <row r="5316">
          <cell r="D5316" t="e">
            <v>#REF!</v>
          </cell>
          <cell r="J5316" t="e">
            <v>#REF!</v>
          </cell>
          <cell r="O5316" t="e">
            <v>#REF!</v>
          </cell>
          <cell r="P5316" t="e">
            <v>#REF!</v>
          </cell>
        </row>
        <row r="5317">
          <cell r="D5317" t="e">
            <v>#REF!</v>
          </cell>
          <cell r="J5317" t="e">
            <v>#REF!</v>
          </cell>
          <cell r="O5317" t="e">
            <v>#REF!</v>
          </cell>
          <cell r="P5317" t="e">
            <v>#REF!</v>
          </cell>
        </row>
        <row r="5318">
          <cell r="D5318" t="e">
            <v>#REF!</v>
          </cell>
          <cell r="J5318" t="e">
            <v>#REF!</v>
          </cell>
          <cell r="O5318" t="e">
            <v>#REF!</v>
          </cell>
          <cell r="P5318" t="e">
            <v>#REF!</v>
          </cell>
        </row>
        <row r="5319">
          <cell r="D5319" t="e">
            <v>#REF!</v>
          </cell>
          <cell r="J5319" t="e">
            <v>#REF!</v>
          </cell>
          <cell r="O5319" t="e">
            <v>#REF!</v>
          </cell>
          <cell r="P5319" t="e">
            <v>#REF!</v>
          </cell>
        </row>
        <row r="5320">
          <cell r="D5320" t="e">
            <v>#REF!</v>
          </cell>
          <cell r="J5320" t="e">
            <v>#REF!</v>
          </cell>
          <cell r="O5320" t="e">
            <v>#REF!</v>
          </cell>
          <cell r="P5320" t="e">
            <v>#REF!</v>
          </cell>
        </row>
        <row r="5321">
          <cell r="D5321" t="e">
            <v>#REF!</v>
          </cell>
          <cell r="J5321" t="e">
            <v>#REF!</v>
          </cell>
          <cell r="O5321" t="e">
            <v>#REF!</v>
          </cell>
          <cell r="P5321" t="e">
            <v>#REF!</v>
          </cell>
        </row>
        <row r="5322">
          <cell r="D5322" t="e">
            <v>#REF!</v>
          </cell>
          <cell r="J5322" t="e">
            <v>#REF!</v>
          </cell>
          <cell r="O5322" t="e">
            <v>#REF!</v>
          </cell>
          <cell r="P5322" t="e">
            <v>#REF!</v>
          </cell>
        </row>
        <row r="5323">
          <cell r="D5323" t="e">
            <v>#REF!</v>
          </cell>
          <cell r="J5323" t="e">
            <v>#REF!</v>
          </cell>
          <cell r="O5323" t="e">
            <v>#REF!</v>
          </cell>
          <cell r="P5323" t="e">
            <v>#REF!</v>
          </cell>
        </row>
        <row r="5324">
          <cell r="D5324" t="e">
            <v>#REF!</v>
          </cell>
          <cell r="J5324" t="e">
            <v>#REF!</v>
          </cell>
          <cell r="O5324" t="e">
            <v>#REF!</v>
          </cell>
          <cell r="P5324" t="e">
            <v>#REF!</v>
          </cell>
        </row>
        <row r="5325">
          <cell r="D5325" t="e">
            <v>#REF!</v>
          </cell>
          <cell r="J5325" t="e">
            <v>#REF!</v>
          </cell>
          <cell r="O5325" t="e">
            <v>#REF!</v>
          </cell>
          <cell r="P5325" t="e">
            <v>#REF!</v>
          </cell>
        </row>
        <row r="5326">
          <cell r="D5326" t="e">
            <v>#REF!</v>
          </cell>
          <cell r="J5326" t="e">
            <v>#REF!</v>
          </cell>
          <cell r="O5326" t="e">
            <v>#REF!</v>
          </cell>
          <cell r="P5326" t="e">
            <v>#REF!</v>
          </cell>
        </row>
        <row r="5327">
          <cell r="D5327" t="e">
            <v>#REF!</v>
          </cell>
          <cell r="J5327" t="e">
            <v>#REF!</v>
          </cell>
          <cell r="O5327" t="e">
            <v>#REF!</v>
          </cell>
          <cell r="P5327" t="e">
            <v>#REF!</v>
          </cell>
        </row>
        <row r="5328">
          <cell r="D5328" t="e">
            <v>#REF!</v>
          </cell>
          <cell r="J5328" t="e">
            <v>#REF!</v>
          </cell>
          <cell r="O5328" t="e">
            <v>#REF!</v>
          </cell>
          <cell r="P5328" t="e">
            <v>#REF!</v>
          </cell>
        </row>
        <row r="5329">
          <cell r="D5329" t="e">
            <v>#REF!</v>
          </cell>
          <cell r="J5329" t="e">
            <v>#REF!</v>
          </cell>
          <cell r="O5329" t="e">
            <v>#REF!</v>
          </cell>
          <cell r="P5329" t="e">
            <v>#REF!</v>
          </cell>
        </row>
        <row r="5330">
          <cell r="D5330" t="e">
            <v>#REF!</v>
          </cell>
          <cell r="J5330" t="e">
            <v>#REF!</v>
          </cell>
          <cell r="O5330" t="e">
            <v>#REF!</v>
          </cell>
          <cell r="P5330" t="e">
            <v>#REF!</v>
          </cell>
        </row>
        <row r="5331">
          <cell r="D5331" t="e">
            <v>#REF!</v>
          </cell>
          <cell r="J5331" t="e">
            <v>#REF!</v>
          </cell>
          <cell r="O5331" t="e">
            <v>#REF!</v>
          </cell>
          <cell r="P5331" t="e">
            <v>#REF!</v>
          </cell>
        </row>
        <row r="5332">
          <cell r="D5332" t="e">
            <v>#REF!</v>
          </cell>
          <cell r="J5332" t="e">
            <v>#REF!</v>
          </cell>
          <cell r="O5332" t="e">
            <v>#REF!</v>
          </cell>
          <cell r="P5332" t="e">
            <v>#REF!</v>
          </cell>
        </row>
        <row r="5333">
          <cell r="D5333" t="e">
            <v>#REF!</v>
          </cell>
          <cell r="J5333" t="e">
            <v>#REF!</v>
          </cell>
          <cell r="O5333" t="e">
            <v>#REF!</v>
          </cell>
          <cell r="P5333" t="e">
            <v>#REF!</v>
          </cell>
        </row>
        <row r="5334">
          <cell r="D5334" t="e">
            <v>#REF!</v>
          </cell>
          <cell r="J5334" t="e">
            <v>#REF!</v>
          </cell>
          <cell r="O5334" t="e">
            <v>#REF!</v>
          </cell>
          <cell r="P5334" t="e">
            <v>#REF!</v>
          </cell>
        </row>
        <row r="5335">
          <cell r="D5335" t="e">
            <v>#REF!</v>
          </cell>
          <cell r="J5335" t="e">
            <v>#REF!</v>
          </cell>
          <cell r="O5335" t="e">
            <v>#REF!</v>
          </cell>
          <cell r="P5335" t="e">
            <v>#REF!</v>
          </cell>
        </row>
        <row r="5336">
          <cell r="D5336" t="e">
            <v>#REF!</v>
          </cell>
          <cell r="J5336" t="e">
            <v>#REF!</v>
          </cell>
          <cell r="O5336" t="e">
            <v>#REF!</v>
          </cell>
          <cell r="P5336" t="e">
            <v>#REF!</v>
          </cell>
        </row>
        <row r="5337">
          <cell r="D5337" t="e">
            <v>#REF!</v>
          </cell>
          <cell r="J5337" t="e">
            <v>#REF!</v>
          </cell>
          <cell r="O5337" t="e">
            <v>#REF!</v>
          </cell>
          <cell r="P5337" t="e">
            <v>#REF!</v>
          </cell>
        </row>
        <row r="5338">
          <cell r="D5338" t="e">
            <v>#REF!</v>
          </cell>
          <cell r="J5338" t="e">
            <v>#REF!</v>
          </cell>
          <cell r="O5338" t="e">
            <v>#REF!</v>
          </cell>
          <cell r="P5338" t="e">
            <v>#REF!</v>
          </cell>
        </row>
        <row r="5339">
          <cell r="D5339" t="e">
            <v>#REF!</v>
          </cell>
          <cell r="J5339" t="e">
            <v>#REF!</v>
          </cell>
          <cell r="O5339" t="e">
            <v>#REF!</v>
          </cell>
          <cell r="P5339" t="e">
            <v>#REF!</v>
          </cell>
        </row>
        <row r="5340">
          <cell r="D5340" t="e">
            <v>#REF!</v>
          </cell>
          <cell r="J5340" t="e">
            <v>#REF!</v>
          </cell>
          <cell r="O5340" t="e">
            <v>#REF!</v>
          </cell>
          <cell r="P5340" t="e">
            <v>#REF!</v>
          </cell>
        </row>
        <row r="5341">
          <cell r="D5341" t="e">
            <v>#REF!</v>
          </cell>
          <cell r="J5341" t="e">
            <v>#REF!</v>
          </cell>
          <cell r="O5341" t="e">
            <v>#REF!</v>
          </cell>
          <cell r="P5341" t="e">
            <v>#REF!</v>
          </cell>
        </row>
        <row r="5342">
          <cell r="D5342" t="e">
            <v>#REF!</v>
          </cell>
          <cell r="J5342" t="e">
            <v>#REF!</v>
          </cell>
          <cell r="O5342" t="e">
            <v>#REF!</v>
          </cell>
          <cell r="P5342" t="e">
            <v>#REF!</v>
          </cell>
        </row>
        <row r="5343">
          <cell r="D5343" t="e">
            <v>#REF!</v>
          </cell>
          <cell r="J5343" t="e">
            <v>#REF!</v>
          </cell>
          <cell r="O5343" t="e">
            <v>#REF!</v>
          </cell>
          <cell r="P5343" t="e">
            <v>#REF!</v>
          </cell>
        </row>
        <row r="5344">
          <cell r="D5344" t="e">
            <v>#REF!</v>
          </cell>
          <cell r="J5344" t="e">
            <v>#REF!</v>
          </cell>
          <cell r="O5344" t="e">
            <v>#REF!</v>
          </cell>
          <cell r="P5344" t="e">
            <v>#REF!</v>
          </cell>
        </row>
        <row r="5345">
          <cell r="D5345" t="e">
            <v>#REF!</v>
          </cell>
          <cell r="J5345" t="e">
            <v>#REF!</v>
          </cell>
          <cell r="O5345" t="e">
            <v>#REF!</v>
          </cell>
          <cell r="P5345" t="e">
            <v>#REF!</v>
          </cell>
        </row>
        <row r="5346">
          <cell r="D5346" t="e">
            <v>#REF!</v>
          </cell>
          <cell r="J5346" t="e">
            <v>#REF!</v>
          </cell>
          <cell r="O5346" t="e">
            <v>#REF!</v>
          </cell>
          <cell r="P5346" t="e">
            <v>#REF!</v>
          </cell>
        </row>
        <row r="5347">
          <cell r="D5347" t="e">
            <v>#REF!</v>
          </cell>
          <cell r="J5347" t="e">
            <v>#REF!</v>
          </cell>
          <cell r="O5347" t="e">
            <v>#REF!</v>
          </cell>
          <cell r="P5347" t="e">
            <v>#REF!</v>
          </cell>
        </row>
        <row r="5348">
          <cell r="D5348" t="e">
            <v>#REF!</v>
          </cell>
          <cell r="J5348" t="e">
            <v>#REF!</v>
          </cell>
          <cell r="O5348" t="e">
            <v>#REF!</v>
          </cell>
          <cell r="P5348" t="e">
            <v>#REF!</v>
          </cell>
        </row>
        <row r="5349">
          <cell r="D5349" t="e">
            <v>#REF!</v>
          </cell>
          <cell r="J5349" t="e">
            <v>#REF!</v>
          </cell>
          <cell r="O5349" t="e">
            <v>#REF!</v>
          </cell>
          <cell r="P5349" t="e">
            <v>#REF!</v>
          </cell>
        </row>
        <row r="5350">
          <cell r="D5350" t="e">
            <v>#REF!</v>
          </cell>
          <cell r="J5350" t="e">
            <v>#REF!</v>
          </cell>
          <cell r="O5350" t="e">
            <v>#REF!</v>
          </cell>
          <cell r="P5350" t="e">
            <v>#REF!</v>
          </cell>
        </row>
        <row r="5351">
          <cell r="D5351" t="e">
            <v>#REF!</v>
          </cell>
          <cell r="J5351" t="e">
            <v>#REF!</v>
          </cell>
          <cell r="O5351" t="e">
            <v>#REF!</v>
          </cell>
          <cell r="P5351" t="e">
            <v>#REF!</v>
          </cell>
        </row>
        <row r="5352">
          <cell r="D5352" t="e">
            <v>#REF!</v>
          </cell>
          <cell r="J5352" t="e">
            <v>#REF!</v>
          </cell>
          <cell r="O5352" t="e">
            <v>#REF!</v>
          </cell>
          <cell r="P5352" t="e">
            <v>#REF!</v>
          </cell>
        </row>
        <row r="5353">
          <cell r="D5353" t="e">
            <v>#REF!</v>
          </cell>
          <cell r="J5353" t="e">
            <v>#REF!</v>
          </cell>
          <cell r="O5353" t="e">
            <v>#REF!</v>
          </cell>
          <cell r="P5353" t="e">
            <v>#REF!</v>
          </cell>
        </row>
        <row r="5354">
          <cell r="D5354" t="e">
            <v>#REF!</v>
          </cell>
          <cell r="J5354" t="e">
            <v>#REF!</v>
          </cell>
          <cell r="O5354" t="e">
            <v>#REF!</v>
          </cell>
          <cell r="P5354" t="e">
            <v>#REF!</v>
          </cell>
        </row>
        <row r="5355">
          <cell r="D5355" t="e">
            <v>#REF!</v>
          </cell>
          <cell r="J5355" t="e">
            <v>#REF!</v>
          </cell>
          <cell r="O5355" t="e">
            <v>#REF!</v>
          </cell>
          <cell r="P5355" t="e">
            <v>#REF!</v>
          </cell>
        </row>
        <row r="5356">
          <cell r="D5356" t="e">
            <v>#REF!</v>
          </cell>
          <cell r="J5356" t="e">
            <v>#REF!</v>
          </cell>
          <cell r="O5356" t="e">
            <v>#REF!</v>
          </cell>
          <cell r="P5356" t="e">
            <v>#REF!</v>
          </cell>
        </row>
        <row r="5357">
          <cell r="D5357" t="e">
            <v>#REF!</v>
          </cell>
          <cell r="J5357" t="e">
            <v>#REF!</v>
          </cell>
          <cell r="O5357" t="e">
            <v>#REF!</v>
          </cell>
          <cell r="P5357" t="e">
            <v>#REF!</v>
          </cell>
        </row>
        <row r="5358">
          <cell r="D5358" t="e">
            <v>#REF!</v>
          </cell>
          <cell r="J5358" t="e">
            <v>#REF!</v>
          </cell>
          <cell r="O5358" t="e">
            <v>#REF!</v>
          </cell>
          <cell r="P5358" t="e">
            <v>#REF!</v>
          </cell>
        </row>
        <row r="5359">
          <cell r="D5359" t="e">
            <v>#REF!</v>
          </cell>
          <cell r="J5359" t="e">
            <v>#REF!</v>
          </cell>
          <cell r="O5359" t="e">
            <v>#REF!</v>
          </cell>
          <cell r="P5359" t="e">
            <v>#REF!</v>
          </cell>
        </row>
        <row r="5360">
          <cell r="D5360" t="e">
            <v>#REF!</v>
          </cell>
          <cell r="J5360" t="e">
            <v>#REF!</v>
          </cell>
          <cell r="O5360" t="e">
            <v>#REF!</v>
          </cell>
          <cell r="P5360" t="e">
            <v>#REF!</v>
          </cell>
        </row>
        <row r="5361">
          <cell r="D5361" t="e">
            <v>#REF!</v>
          </cell>
          <cell r="J5361" t="e">
            <v>#REF!</v>
          </cell>
          <cell r="O5361" t="e">
            <v>#REF!</v>
          </cell>
          <cell r="P5361" t="e">
            <v>#REF!</v>
          </cell>
        </row>
        <row r="5362">
          <cell r="D5362" t="e">
            <v>#REF!</v>
          </cell>
          <cell r="J5362" t="e">
            <v>#REF!</v>
          </cell>
          <cell r="O5362" t="e">
            <v>#REF!</v>
          </cell>
          <cell r="P5362" t="e">
            <v>#REF!</v>
          </cell>
        </row>
        <row r="5363">
          <cell r="D5363" t="e">
            <v>#REF!</v>
          </cell>
          <cell r="J5363" t="e">
            <v>#REF!</v>
          </cell>
          <cell r="O5363" t="e">
            <v>#REF!</v>
          </cell>
          <cell r="P5363" t="e">
            <v>#REF!</v>
          </cell>
        </row>
        <row r="5364">
          <cell r="D5364" t="e">
            <v>#REF!</v>
          </cell>
          <cell r="J5364" t="e">
            <v>#REF!</v>
          </cell>
          <cell r="O5364" t="e">
            <v>#REF!</v>
          </cell>
          <cell r="P5364" t="e">
            <v>#REF!</v>
          </cell>
        </row>
        <row r="5365">
          <cell r="D5365" t="e">
            <v>#REF!</v>
          </cell>
          <cell r="J5365" t="e">
            <v>#REF!</v>
          </cell>
          <cell r="O5365" t="e">
            <v>#REF!</v>
          </cell>
          <cell r="P5365" t="e">
            <v>#REF!</v>
          </cell>
        </row>
        <row r="5366">
          <cell r="D5366" t="e">
            <v>#REF!</v>
          </cell>
          <cell r="J5366" t="e">
            <v>#REF!</v>
          </cell>
          <cell r="O5366" t="e">
            <v>#REF!</v>
          </cell>
          <cell r="P5366" t="e">
            <v>#REF!</v>
          </cell>
        </row>
        <row r="5367">
          <cell r="D5367" t="e">
            <v>#REF!</v>
          </cell>
          <cell r="J5367" t="e">
            <v>#REF!</v>
          </cell>
          <cell r="O5367" t="e">
            <v>#REF!</v>
          </cell>
          <cell r="P5367" t="e">
            <v>#REF!</v>
          </cell>
        </row>
        <row r="5368">
          <cell r="D5368" t="e">
            <v>#REF!</v>
          </cell>
          <cell r="J5368" t="e">
            <v>#REF!</v>
          </cell>
          <cell r="O5368" t="e">
            <v>#REF!</v>
          </cell>
          <cell r="P5368" t="e">
            <v>#REF!</v>
          </cell>
        </row>
        <row r="5369">
          <cell r="D5369" t="e">
            <v>#REF!</v>
          </cell>
          <cell r="J5369" t="e">
            <v>#REF!</v>
          </cell>
          <cell r="O5369" t="e">
            <v>#REF!</v>
          </cell>
          <cell r="P5369" t="e">
            <v>#REF!</v>
          </cell>
        </row>
        <row r="5370">
          <cell r="D5370" t="e">
            <v>#REF!</v>
          </cell>
          <cell r="J5370" t="e">
            <v>#REF!</v>
          </cell>
          <cell r="O5370" t="e">
            <v>#REF!</v>
          </cell>
          <cell r="P5370" t="e">
            <v>#REF!</v>
          </cell>
        </row>
        <row r="5371">
          <cell r="D5371" t="e">
            <v>#REF!</v>
          </cell>
          <cell r="J5371" t="e">
            <v>#REF!</v>
          </cell>
          <cell r="O5371" t="e">
            <v>#REF!</v>
          </cell>
          <cell r="P5371" t="e">
            <v>#REF!</v>
          </cell>
        </row>
        <row r="5372">
          <cell r="D5372" t="e">
            <v>#REF!</v>
          </cell>
          <cell r="J5372" t="e">
            <v>#REF!</v>
          </cell>
          <cell r="O5372" t="e">
            <v>#REF!</v>
          </cell>
          <cell r="P5372" t="e">
            <v>#REF!</v>
          </cell>
        </row>
        <row r="5373">
          <cell r="D5373" t="e">
            <v>#REF!</v>
          </cell>
          <cell r="J5373" t="e">
            <v>#REF!</v>
          </cell>
          <cell r="O5373" t="e">
            <v>#REF!</v>
          </cell>
          <cell r="P5373" t="e">
            <v>#REF!</v>
          </cell>
        </row>
        <row r="5374">
          <cell r="D5374" t="e">
            <v>#REF!</v>
          </cell>
          <cell r="J5374" t="e">
            <v>#REF!</v>
          </cell>
          <cell r="O5374" t="e">
            <v>#REF!</v>
          </cell>
          <cell r="P5374" t="e">
            <v>#REF!</v>
          </cell>
        </row>
        <row r="5375">
          <cell r="D5375" t="e">
            <v>#REF!</v>
          </cell>
          <cell r="J5375" t="e">
            <v>#REF!</v>
          </cell>
          <cell r="O5375" t="e">
            <v>#REF!</v>
          </cell>
          <cell r="P5375" t="e">
            <v>#REF!</v>
          </cell>
        </row>
        <row r="5376">
          <cell r="D5376" t="e">
            <v>#REF!</v>
          </cell>
          <cell r="J5376" t="e">
            <v>#REF!</v>
          </cell>
          <cell r="O5376" t="e">
            <v>#REF!</v>
          </cell>
          <cell r="P5376" t="e">
            <v>#REF!</v>
          </cell>
        </row>
        <row r="5377">
          <cell r="D5377" t="e">
            <v>#REF!</v>
          </cell>
          <cell r="J5377" t="e">
            <v>#REF!</v>
          </cell>
          <cell r="O5377" t="e">
            <v>#REF!</v>
          </cell>
          <cell r="P5377" t="e">
            <v>#REF!</v>
          </cell>
        </row>
        <row r="5378">
          <cell r="D5378" t="e">
            <v>#REF!</v>
          </cell>
          <cell r="J5378" t="e">
            <v>#REF!</v>
          </cell>
          <cell r="O5378" t="e">
            <v>#REF!</v>
          </cell>
          <cell r="P5378" t="e">
            <v>#REF!</v>
          </cell>
        </row>
        <row r="5379">
          <cell r="D5379" t="e">
            <v>#REF!</v>
          </cell>
          <cell r="J5379" t="e">
            <v>#REF!</v>
          </cell>
          <cell r="O5379" t="e">
            <v>#REF!</v>
          </cell>
          <cell r="P5379" t="e">
            <v>#REF!</v>
          </cell>
        </row>
        <row r="5380">
          <cell r="D5380" t="e">
            <v>#REF!</v>
          </cell>
          <cell r="J5380" t="e">
            <v>#REF!</v>
          </cell>
          <cell r="O5380" t="e">
            <v>#REF!</v>
          </cell>
          <cell r="P5380" t="e">
            <v>#REF!</v>
          </cell>
        </row>
        <row r="5381">
          <cell r="D5381" t="e">
            <v>#REF!</v>
          </cell>
          <cell r="J5381" t="e">
            <v>#REF!</v>
          </cell>
          <cell r="O5381" t="e">
            <v>#REF!</v>
          </cell>
          <cell r="P5381" t="e">
            <v>#REF!</v>
          </cell>
        </row>
        <row r="5382">
          <cell r="D5382" t="e">
            <v>#REF!</v>
          </cell>
          <cell r="J5382" t="e">
            <v>#REF!</v>
          </cell>
          <cell r="O5382" t="e">
            <v>#REF!</v>
          </cell>
          <cell r="P5382" t="e">
            <v>#REF!</v>
          </cell>
        </row>
        <row r="5383">
          <cell r="D5383" t="e">
            <v>#REF!</v>
          </cell>
          <cell r="J5383" t="e">
            <v>#REF!</v>
          </cell>
          <cell r="O5383" t="e">
            <v>#REF!</v>
          </cell>
          <cell r="P5383" t="e">
            <v>#REF!</v>
          </cell>
        </row>
        <row r="5384">
          <cell r="D5384" t="e">
            <v>#REF!</v>
          </cell>
          <cell r="J5384" t="e">
            <v>#REF!</v>
          </cell>
          <cell r="O5384" t="e">
            <v>#REF!</v>
          </cell>
          <cell r="P5384" t="e">
            <v>#REF!</v>
          </cell>
        </row>
        <row r="5385">
          <cell r="D5385" t="e">
            <v>#REF!</v>
          </cell>
          <cell r="J5385" t="e">
            <v>#REF!</v>
          </cell>
          <cell r="O5385" t="e">
            <v>#REF!</v>
          </cell>
          <cell r="P5385" t="e">
            <v>#REF!</v>
          </cell>
        </row>
        <row r="5386">
          <cell r="D5386" t="e">
            <v>#REF!</v>
          </cell>
          <cell r="J5386" t="e">
            <v>#REF!</v>
          </cell>
          <cell r="O5386" t="e">
            <v>#REF!</v>
          </cell>
          <cell r="P5386" t="e">
            <v>#REF!</v>
          </cell>
        </row>
        <row r="5387">
          <cell r="D5387" t="e">
            <v>#REF!</v>
          </cell>
          <cell r="J5387" t="e">
            <v>#REF!</v>
          </cell>
          <cell r="O5387" t="e">
            <v>#REF!</v>
          </cell>
          <cell r="P5387" t="e">
            <v>#REF!</v>
          </cell>
        </row>
        <row r="5388">
          <cell r="D5388" t="e">
            <v>#REF!</v>
          </cell>
          <cell r="J5388" t="e">
            <v>#REF!</v>
          </cell>
          <cell r="O5388" t="e">
            <v>#REF!</v>
          </cell>
          <cell r="P5388" t="e">
            <v>#REF!</v>
          </cell>
        </row>
        <row r="5389">
          <cell r="D5389" t="e">
            <v>#REF!</v>
          </cell>
          <cell r="J5389" t="e">
            <v>#REF!</v>
          </cell>
          <cell r="O5389" t="e">
            <v>#REF!</v>
          </cell>
          <cell r="P5389" t="e">
            <v>#REF!</v>
          </cell>
        </row>
        <row r="5390">
          <cell r="D5390" t="e">
            <v>#REF!</v>
          </cell>
          <cell r="J5390" t="e">
            <v>#REF!</v>
          </cell>
          <cell r="O5390" t="e">
            <v>#REF!</v>
          </cell>
          <cell r="P5390" t="e">
            <v>#REF!</v>
          </cell>
        </row>
        <row r="5391">
          <cell r="D5391" t="e">
            <v>#REF!</v>
          </cell>
          <cell r="J5391" t="e">
            <v>#REF!</v>
          </cell>
          <cell r="O5391" t="e">
            <v>#REF!</v>
          </cell>
          <cell r="P5391" t="e">
            <v>#REF!</v>
          </cell>
        </row>
        <row r="5392">
          <cell r="D5392" t="e">
            <v>#REF!</v>
          </cell>
          <cell r="J5392" t="e">
            <v>#REF!</v>
          </cell>
          <cell r="O5392" t="e">
            <v>#REF!</v>
          </cell>
          <cell r="P5392" t="e">
            <v>#REF!</v>
          </cell>
        </row>
        <row r="5393">
          <cell r="D5393" t="e">
            <v>#REF!</v>
          </cell>
          <cell r="J5393" t="e">
            <v>#REF!</v>
          </cell>
          <cell r="O5393" t="e">
            <v>#REF!</v>
          </cell>
          <cell r="P5393" t="e">
            <v>#REF!</v>
          </cell>
        </row>
        <row r="5394">
          <cell r="D5394" t="e">
            <v>#REF!</v>
          </cell>
          <cell r="J5394" t="e">
            <v>#REF!</v>
          </cell>
          <cell r="O5394" t="e">
            <v>#REF!</v>
          </cell>
          <cell r="P5394" t="e">
            <v>#REF!</v>
          </cell>
        </row>
        <row r="5395">
          <cell r="D5395" t="e">
            <v>#REF!</v>
          </cell>
          <cell r="J5395" t="e">
            <v>#REF!</v>
          </cell>
          <cell r="O5395" t="e">
            <v>#REF!</v>
          </cell>
          <cell r="P5395" t="e">
            <v>#REF!</v>
          </cell>
        </row>
        <row r="5396">
          <cell r="D5396" t="e">
            <v>#REF!</v>
          </cell>
          <cell r="J5396" t="e">
            <v>#REF!</v>
          </cell>
          <cell r="O5396" t="e">
            <v>#REF!</v>
          </cell>
          <cell r="P5396" t="e">
            <v>#REF!</v>
          </cell>
        </row>
        <row r="5397">
          <cell r="D5397" t="e">
            <v>#REF!</v>
          </cell>
          <cell r="J5397" t="e">
            <v>#REF!</v>
          </cell>
          <cell r="O5397" t="e">
            <v>#REF!</v>
          </cell>
          <cell r="P5397" t="e">
            <v>#REF!</v>
          </cell>
        </row>
        <row r="5398">
          <cell r="D5398" t="e">
            <v>#REF!</v>
          </cell>
          <cell r="J5398" t="e">
            <v>#REF!</v>
          </cell>
          <cell r="O5398" t="e">
            <v>#REF!</v>
          </cell>
          <cell r="P5398" t="e">
            <v>#REF!</v>
          </cell>
        </row>
        <row r="5399">
          <cell r="D5399" t="e">
            <v>#REF!</v>
          </cell>
          <cell r="J5399" t="e">
            <v>#REF!</v>
          </cell>
          <cell r="O5399" t="e">
            <v>#REF!</v>
          </cell>
          <cell r="P5399" t="e">
            <v>#REF!</v>
          </cell>
        </row>
        <row r="5400">
          <cell r="D5400" t="e">
            <v>#REF!</v>
          </cell>
          <cell r="J5400" t="e">
            <v>#REF!</v>
          </cell>
          <cell r="O5400" t="e">
            <v>#REF!</v>
          </cell>
          <cell r="P5400" t="e">
            <v>#REF!</v>
          </cell>
        </row>
        <row r="5401">
          <cell r="D5401" t="e">
            <v>#REF!</v>
          </cell>
          <cell r="J5401" t="e">
            <v>#REF!</v>
          </cell>
          <cell r="O5401" t="e">
            <v>#REF!</v>
          </cell>
          <cell r="P5401" t="e">
            <v>#REF!</v>
          </cell>
        </row>
        <row r="5402">
          <cell r="D5402" t="e">
            <v>#REF!</v>
          </cell>
          <cell r="J5402" t="e">
            <v>#REF!</v>
          </cell>
          <cell r="O5402" t="e">
            <v>#REF!</v>
          </cell>
          <cell r="P5402" t="e">
            <v>#REF!</v>
          </cell>
        </row>
        <row r="5403">
          <cell r="D5403" t="e">
            <v>#REF!</v>
          </cell>
          <cell r="J5403" t="e">
            <v>#REF!</v>
          </cell>
          <cell r="O5403" t="e">
            <v>#REF!</v>
          </cell>
          <cell r="P5403" t="e">
            <v>#REF!</v>
          </cell>
        </row>
        <row r="5404">
          <cell r="D5404" t="e">
            <v>#REF!</v>
          </cell>
          <cell r="J5404" t="e">
            <v>#REF!</v>
          </cell>
          <cell r="O5404" t="e">
            <v>#REF!</v>
          </cell>
          <cell r="P5404" t="e">
            <v>#REF!</v>
          </cell>
        </row>
        <row r="5405">
          <cell r="D5405" t="e">
            <v>#REF!</v>
          </cell>
          <cell r="J5405" t="e">
            <v>#REF!</v>
          </cell>
          <cell r="O5405" t="e">
            <v>#REF!</v>
          </cell>
          <cell r="P5405" t="e">
            <v>#REF!</v>
          </cell>
        </row>
        <row r="5406">
          <cell r="D5406" t="e">
            <v>#REF!</v>
          </cell>
          <cell r="J5406" t="e">
            <v>#REF!</v>
          </cell>
          <cell r="O5406" t="e">
            <v>#REF!</v>
          </cell>
          <cell r="P5406" t="e">
            <v>#REF!</v>
          </cell>
        </row>
        <row r="5407">
          <cell r="D5407" t="e">
            <v>#REF!</v>
          </cell>
          <cell r="J5407" t="e">
            <v>#REF!</v>
          </cell>
          <cell r="O5407" t="e">
            <v>#REF!</v>
          </cell>
          <cell r="P5407" t="e">
            <v>#REF!</v>
          </cell>
        </row>
        <row r="5408">
          <cell r="D5408" t="e">
            <v>#REF!</v>
          </cell>
          <cell r="J5408" t="e">
            <v>#REF!</v>
          </cell>
          <cell r="O5408" t="e">
            <v>#REF!</v>
          </cell>
          <cell r="P5408" t="e">
            <v>#REF!</v>
          </cell>
        </row>
        <row r="5409">
          <cell r="D5409" t="e">
            <v>#REF!</v>
          </cell>
          <cell r="J5409" t="e">
            <v>#REF!</v>
          </cell>
          <cell r="O5409" t="e">
            <v>#REF!</v>
          </cell>
          <cell r="P5409" t="e">
            <v>#REF!</v>
          </cell>
        </row>
        <row r="5410">
          <cell r="D5410" t="e">
            <v>#REF!</v>
          </cell>
          <cell r="J5410" t="e">
            <v>#REF!</v>
          </cell>
          <cell r="O5410" t="e">
            <v>#REF!</v>
          </cell>
          <cell r="P5410" t="e">
            <v>#REF!</v>
          </cell>
        </row>
        <row r="5411">
          <cell r="D5411" t="e">
            <v>#REF!</v>
          </cell>
          <cell r="J5411" t="e">
            <v>#REF!</v>
          </cell>
          <cell r="O5411" t="e">
            <v>#REF!</v>
          </cell>
          <cell r="P5411" t="e">
            <v>#REF!</v>
          </cell>
        </row>
        <row r="5412">
          <cell r="D5412" t="e">
            <v>#REF!</v>
          </cell>
          <cell r="J5412" t="e">
            <v>#REF!</v>
          </cell>
          <cell r="O5412" t="e">
            <v>#REF!</v>
          </cell>
          <cell r="P5412" t="e">
            <v>#REF!</v>
          </cell>
        </row>
        <row r="5413">
          <cell r="D5413" t="e">
            <v>#REF!</v>
          </cell>
          <cell r="J5413" t="e">
            <v>#REF!</v>
          </cell>
          <cell r="O5413" t="e">
            <v>#REF!</v>
          </cell>
          <cell r="P5413" t="e">
            <v>#REF!</v>
          </cell>
        </row>
        <row r="5414">
          <cell r="D5414" t="e">
            <v>#REF!</v>
          </cell>
          <cell r="J5414" t="e">
            <v>#REF!</v>
          </cell>
          <cell r="O5414" t="e">
            <v>#REF!</v>
          </cell>
          <cell r="P5414" t="e">
            <v>#REF!</v>
          </cell>
        </row>
        <row r="5415">
          <cell r="D5415" t="e">
            <v>#REF!</v>
          </cell>
          <cell r="J5415" t="e">
            <v>#REF!</v>
          </cell>
          <cell r="O5415" t="e">
            <v>#REF!</v>
          </cell>
          <cell r="P5415" t="e">
            <v>#REF!</v>
          </cell>
        </row>
        <row r="5416">
          <cell r="D5416" t="e">
            <v>#REF!</v>
          </cell>
          <cell r="J5416" t="e">
            <v>#REF!</v>
          </cell>
          <cell r="O5416" t="e">
            <v>#REF!</v>
          </cell>
          <cell r="P5416" t="e">
            <v>#REF!</v>
          </cell>
        </row>
        <row r="5417">
          <cell r="D5417" t="e">
            <v>#REF!</v>
          </cell>
          <cell r="J5417" t="e">
            <v>#REF!</v>
          </cell>
          <cell r="O5417" t="e">
            <v>#REF!</v>
          </cell>
          <cell r="P5417" t="e">
            <v>#REF!</v>
          </cell>
        </row>
        <row r="5418">
          <cell r="D5418" t="e">
            <v>#REF!</v>
          </cell>
          <cell r="J5418" t="e">
            <v>#REF!</v>
          </cell>
          <cell r="O5418" t="e">
            <v>#REF!</v>
          </cell>
          <cell r="P5418" t="e">
            <v>#REF!</v>
          </cell>
        </row>
        <row r="5419">
          <cell r="D5419" t="e">
            <v>#REF!</v>
          </cell>
          <cell r="J5419" t="e">
            <v>#REF!</v>
          </cell>
          <cell r="O5419" t="e">
            <v>#REF!</v>
          </cell>
          <cell r="P5419" t="e">
            <v>#REF!</v>
          </cell>
        </row>
        <row r="5420">
          <cell r="D5420" t="e">
            <v>#REF!</v>
          </cell>
          <cell r="J5420" t="e">
            <v>#REF!</v>
          </cell>
          <cell r="O5420" t="e">
            <v>#REF!</v>
          </cell>
          <cell r="P5420" t="e">
            <v>#REF!</v>
          </cell>
        </row>
        <row r="5421">
          <cell r="D5421" t="e">
            <v>#REF!</v>
          </cell>
          <cell r="J5421" t="e">
            <v>#REF!</v>
          </cell>
          <cell r="O5421" t="e">
            <v>#REF!</v>
          </cell>
          <cell r="P5421" t="e">
            <v>#REF!</v>
          </cell>
        </row>
        <row r="5422">
          <cell r="D5422" t="e">
            <v>#REF!</v>
          </cell>
          <cell r="J5422" t="e">
            <v>#REF!</v>
          </cell>
          <cell r="O5422" t="e">
            <v>#REF!</v>
          </cell>
          <cell r="P5422" t="e">
            <v>#REF!</v>
          </cell>
        </row>
        <row r="5423">
          <cell r="D5423" t="e">
            <v>#REF!</v>
          </cell>
          <cell r="J5423" t="e">
            <v>#REF!</v>
          </cell>
          <cell r="O5423" t="e">
            <v>#REF!</v>
          </cell>
          <cell r="P5423" t="e">
            <v>#REF!</v>
          </cell>
        </row>
        <row r="5424">
          <cell r="D5424" t="e">
            <v>#REF!</v>
          </cell>
          <cell r="J5424" t="e">
            <v>#REF!</v>
          </cell>
          <cell r="O5424" t="e">
            <v>#REF!</v>
          </cell>
          <cell r="P5424" t="e">
            <v>#REF!</v>
          </cell>
        </row>
        <row r="5425">
          <cell r="D5425" t="e">
            <v>#REF!</v>
          </cell>
          <cell r="J5425" t="e">
            <v>#REF!</v>
          </cell>
          <cell r="O5425" t="e">
            <v>#REF!</v>
          </cell>
          <cell r="P5425" t="e">
            <v>#REF!</v>
          </cell>
        </row>
        <row r="5426">
          <cell r="D5426" t="e">
            <v>#REF!</v>
          </cell>
          <cell r="J5426" t="e">
            <v>#REF!</v>
          </cell>
          <cell r="O5426" t="e">
            <v>#REF!</v>
          </cell>
          <cell r="P5426" t="e">
            <v>#REF!</v>
          </cell>
        </row>
        <row r="5427">
          <cell r="D5427" t="e">
            <v>#REF!</v>
          </cell>
          <cell r="J5427" t="e">
            <v>#REF!</v>
          </cell>
          <cell r="O5427" t="e">
            <v>#REF!</v>
          </cell>
          <cell r="P5427" t="e">
            <v>#REF!</v>
          </cell>
        </row>
        <row r="5428">
          <cell r="D5428" t="e">
            <v>#REF!</v>
          </cell>
          <cell r="J5428" t="e">
            <v>#REF!</v>
          </cell>
          <cell r="O5428" t="e">
            <v>#REF!</v>
          </cell>
          <cell r="P5428" t="e">
            <v>#REF!</v>
          </cell>
        </row>
        <row r="5429">
          <cell r="D5429" t="e">
            <v>#REF!</v>
          </cell>
          <cell r="J5429" t="e">
            <v>#REF!</v>
          </cell>
          <cell r="O5429" t="e">
            <v>#REF!</v>
          </cell>
          <cell r="P5429" t="e">
            <v>#REF!</v>
          </cell>
        </row>
        <row r="5430">
          <cell r="D5430" t="e">
            <v>#REF!</v>
          </cell>
          <cell r="J5430" t="e">
            <v>#REF!</v>
          </cell>
          <cell r="O5430" t="e">
            <v>#REF!</v>
          </cell>
          <cell r="P5430" t="e">
            <v>#REF!</v>
          </cell>
        </row>
        <row r="5431">
          <cell r="D5431" t="e">
            <v>#REF!</v>
          </cell>
          <cell r="J5431" t="e">
            <v>#REF!</v>
          </cell>
          <cell r="O5431" t="e">
            <v>#REF!</v>
          </cell>
          <cell r="P5431" t="e">
            <v>#REF!</v>
          </cell>
        </row>
        <row r="5432">
          <cell r="D5432" t="e">
            <v>#REF!</v>
          </cell>
          <cell r="J5432" t="e">
            <v>#REF!</v>
          </cell>
          <cell r="O5432" t="e">
            <v>#REF!</v>
          </cell>
          <cell r="P5432" t="e">
            <v>#REF!</v>
          </cell>
        </row>
        <row r="5433">
          <cell r="D5433" t="e">
            <v>#REF!</v>
          </cell>
          <cell r="J5433" t="e">
            <v>#REF!</v>
          </cell>
          <cell r="O5433" t="e">
            <v>#REF!</v>
          </cell>
          <cell r="P5433" t="e">
            <v>#REF!</v>
          </cell>
        </row>
        <row r="5434">
          <cell r="D5434" t="e">
            <v>#REF!</v>
          </cell>
          <cell r="J5434" t="e">
            <v>#REF!</v>
          </cell>
          <cell r="O5434" t="e">
            <v>#REF!</v>
          </cell>
          <cell r="P5434" t="e">
            <v>#REF!</v>
          </cell>
        </row>
        <row r="5435">
          <cell r="D5435" t="e">
            <v>#REF!</v>
          </cell>
          <cell r="J5435" t="e">
            <v>#REF!</v>
          </cell>
          <cell r="O5435" t="e">
            <v>#REF!</v>
          </cell>
          <cell r="P5435" t="e">
            <v>#REF!</v>
          </cell>
        </row>
        <row r="5436">
          <cell r="D5436" t="e">
            <v>#REF!</v>
          </cell>
          <cell r="J5436" t="e">
            <v>#REF!</v>
          </cell>
          <cell r="O5436" t="e">
            <v>#REF!</v>
          </cell>
          <cell r="P5436" t="e">
            <v>#REF!</v>
          </cell>
        </row>
        <row r="5437">
          <cell r="D5437" t="e">
            <v>#REF!</v>
          </cell>
          <cell r="J5437" t="e">
            <v>#REF!</v>
          </cell>
          <cell r="O5437" t="e">
            <v>#REF!</v>
          </cell>
          <cell r="P5437" t="e">
            <v>#REF!</v>
          </cell>
        </row>
        <row r="5438">
          <cell r="D5438" t="e">
            <v>#REF!</v>
          </cell>
          <cell r="J5438" t="e">
            <v>#REF!</v>
          </cell>
          <cell r="O5438" t="e">
            <v>#REF!</v>
          </cell>
          <cell r="P5438" t="e">
            <v>#REF!</v>
          </cell>
        </row>
        <row r="5439">
          <cell r="D5439" t="e">
            <v>#REF!</v>
          </cell>
          <cell r="J5439" t="e">
            <v>#REF!</v>
          </cell>
          <cell r="O5439" t="e">
            <v>#REF!</v>
          </cell>
          <cell r="P5439" t="e">
            <v>#REF!</v>
          </cell>
        </row>
        <row r="5440">
          <cell r="D5440" t="e">
            <v>#REF!</v>
          </cell>
          <cell r="J5440" t="e">
            <v>#REF!</v>
          </cell>
          <cell r="O5440" t="e">
            <v>#REF!</v>
          </cell>
          <cell r="P5440" t="e">
            <v>#REF!</v>
          </cell>
        </row>
        <row r="5441">
          <cell r="D5441" t="e">
            <v>#REF!</v>
          </cell>
          <cell r="J5441" t="e">
            <v>#REF!</v>
          </cell>
          <cell r="O5441" t="e">
            <v>#REF!</v>
          </cell>
          <cell r="P5441" t="e">
            <v>#REF!</v>
          </cell>
        </row>
        <row r="5442">
          <cell r="D5442" t="e">
            <v>#REF!</v>
          </cell>
          <cell r="J5442" t="e">
            <v>#REF!</v>
          </cell>
          <cell r="O5442" t="e">
            <v>#REF!</v>
          </cell>
          <cell r="P5442" t="e">
            <v>#REF!</v>
          </cell>
        </row>
        <row r="5443">
          <cell r="D5443" t="e">
            <v>#REF!</v>
          </cell>
          <cell r="J5443" t="e">
            <v>#REF!</v>
          </cell>
          <cell r="O5443" t="e">
            <v>#REF!</v>
          </cell>
          <cell r="P5443" t="e">
            <v>#REF!</v>
          </cell>
        </row>
        <row r="5444">
          <cell r="D5444" t="e">
            <v>#REF!</v>
          </cell>
          <cell r="J5444" t="e">
            <v>#REF!</v>
          </cell>
          <cell r="O5444" t="e">
            <v>#REF!</v>
          </cell>
          <cell r="P5444" t="e">
            <v>#REF!</v>
          </cell>
        </row>
        <row r="5445">
          <cell r="D5445" t="e">
            <v>#REF!</v>
          </cell>
          <cell r="J5445" t="e">
            <v>#REF!</v>
          </cell>
          <cell r="O5445" t="e">
            <v>#REF!</v>
          </cell>
          <cell r="P5445" t="e">
            <v>#REF!</v>
          </cell>
        </row>
        <row r="5446">
          <cell r="D5446" t="e">
            <v>#REF!</v>
          </cell>
          <cell r="J5446" t="e">
            <v>#REF!</v>
          </cell>
          <cell r="O5446" t="e">
            <v>#REF!</v>
          </cell>
          <cell r="P5446" t="e">
            <v>#REF!</v>
          </cell>
        </row>
        <row r="5447">
          <cell r="D5447" t="e">
            <v>#REF!</v>
          </cell>
          <cell r="J5447" t="e">
            <v>#REF!</v>
          </cell>
          <cell r="O5447" t="e">
            <v>#REF!</v>
          </cell>
          <cell r="P5447" t="e">
            <v>#REF!</v>
          </cell>
        </row>
        <row r="5448">
          <cell r="D5448" t="e">
            <v>#REF!</v>
          </cell>
          <cell r="J5448" t="e">
            <v>#REF!</v>
          </cell>
          <cell r="O5448" t="e">
            <v>#REF!</v>
          </cell>
          <cell r="P5448" t="e">
            <v>#REF!</v>
          </cell>
        </row>
        <row r="5449">
          <cell r="D5449" t="e">
            <v>#REF!</v>
          </cell>
          <cell r="J5449" t="e">
            <v>#REF!</v>
          </cell>
          <cell r="O5449" t="e">
            <v>#REF!</v>
          </cell>
          <cell r="P5449" t="e">
            <v>#REF!</v>
          </cell>
        </row>
        <row r="5450">
          <cell r="D5450" t="e">
            <v>#REF!</v>
          </cell>
          <cell r="J5450" t="e">
            <v>#REF!</v>
          </cell>
          <cell r="O5450" t="e">
            <v>#REF!</v>
          </cell>
          <cell r="P5450" t="e">
            <v>#REF!</v>
          </cell>
        </row>
        <row r="5451">
          <cell r="D5451" t="e">
            <v>#REF!</v>
          </cell>
          <cell r="J5451" t="e">
            <v>#REF!</v>
          </cell>
          <cell r="O5451" t="e">
            <v>#REF!</v>
          </cell>
          <cell r="P5451" t="e">
            <v>#REF!</v>
          </cell>
        </row>
        <row r="5452">
          <cell r="D5452" t="e">
            <v>#REF!</v>
          </cell>
          <cell r="J5452" t="e">
            <v>#REF!</v>
          </cell>
          <cell r="O5452" t="e">
            <v>#REF!</v>
          </cell>
          <cell r="P5452" t="e">
            <v>#REF!</v>
          </cell>
        </row>
        <row r="5453">
          <cell r="D5453" t="e">
            <v>#REF!</v>
          </cell>
          <cell r="J5453" t="e">
            <v>#REF!</v>
          </cell>
          <cell r="O5453" t="e">
            <v>#REF!</v>
          </cell>
          <cell r="P5453" t="e">
            <v>#REF!</v>
          </cell>
        </row>
        <row r="5454">
          <cell r="D5454" t="e">
            <v>#REF!</v>
          </cell>
          <cell r="J5454" t="e">
            <v>#REF!</v>
          </cell>
          <cell r="O5454" t="e">
            <v>#REF!</v>
          </cell>
          <cell r="P5454" t="e">
            <v>#REF!</v>
          </cell>
        </row>
        <row r="5455">
          <cell r="D5455" t="e">
            <v>#REF!</v>
          </cell>
          <cell r="J5455" t="e">
            <v>#REF!</v>
          </cell>
          <cell r="O5455" t="e">
            <v>#REF!</v>
          </cell>
          <cell r="P5455" t="e">
            <v>#REF!</v>
          </cell>
        </row>
        <row r="5456">
          <cell r="D5456" t="e">
            <v>#REF!</v>
          </cell>
          <cell r="J5456" t="e">
            <v>#REF!</v>
          </cell>
          <cell r="O5456" t="e">
            <v>#REF!</v>
          </cell>
          <cell r="P5456" t="e">
            <v>#REF!</v>
          </cell>
        </row>
        <row r="5457">
          <cell r="D5457" t="e">
            <v>#REF!</v>
          </cell>
          <cell r="J5457" t="e">
            <v>#REF!</v>
          </cell>
          <cell r="O5457" t="e">
            <v>#REF!</v>
          </cell>
          <cell r="P5457" t="e">
            <v>#REF!</v>
          </cell>
        </row>
        <row r="5458">
          <cell r="D5458" t="e">
            <v>#REF!</v>
          </cell>
          <cell r="J5458" t="e">
            <v>#REF!</v>
          </cell>
          <cell r="O5458" t="e">
            <v>#REF!</v>
          </cell>
          <cell r="P5458" t="e">
            <v>#REF!</v>
          </cell>
        </row>
        <row r="5459">
          <cell r="D5459" t="e">
            <v>#REF!</v>
          </cell>
          <cell r="J5459" t="e">
            <v>#REF!</v>
          </cell>
          <cell r="O5459" t="e">
            <v>#REF!</v>
          </cell>
          <cell r="P5459" t="e">
            <v>#REF!</v>
          </cell>
        </row>
        <row r="5460">
          <cell r="D5460" t="e">
            <v>#REF!</v>
          </cell>
          <cell r="J5460" t="e">
            <v>#REF!</v>
          </cell>
          <cell r="O5460" t="e">
            <v>#REF!</v>
          </cell>
          <cell r="P5460" t="e">
            <v>#REF!</v>
          </cell>
        </row>
        <row r="5461">
          <cell r="D5461" t="e">
            <v>#REF!</v>
          </cell>
          <cell r="J5461" t="e">
            <v>#REF!</v>
          </cell>
          <cell r="O5461" t="e">
            <v>#REF!</v>
          </cell>
          <cell r="P5461" t="e">
            <v>#REF!</v>
          </cell>
        </row>
        <row r="5462">
          <cell r="D5462" t="e">
            <v>#REF!</v>
          </cell>
          <cell r="J5462" t="e">
            <v>#REF!</v>
          </cell>
          <cell r="O5462" t="e">
            <v>#REF!</v>
          </cell>
          <cell r="P5462" t="e">
            <v>#REF!</v>
          </cell>
        </row>
        <row r="5463">
          <cell r="D5463" t="e">
            <v>#REF!</v>
          </cell>
          <cell r="J5463" t="e">
            <v>#REF!</v>
          </cell>
          <cell r="O5463" t="e">
            <v>#REF!</v>
          </cell>
          <cell r="P5463" t="e">
            <v>#REF!</v>
          </cell>
        </row>
        <row r="5464">
          <cell r="D5464" t="e">
            <v>#REF!</v>
          </cell>
          <cell r="J5464" t="e">
            <v>#REF!</v>
          </cell>
          <cell r="O5464" t="e">
            <v>#REF!</v>
          </cell>
          <cell r="P5464" t="e">
            <v>#REF!</v>
          </cell>
        </row>
        <row r="5465">
          <cell r="D5465" t="e">
            <v>#REF!</v>
          </cell>
          <cell r="J5465" t="e">
            <v>#REF!</v>
          </cell>
          <cell r="O5465" t="e">
            <v>#REF!</v>
          </cell>
          <cell r="P5465" t="e">
            <v>#REF!</v>
          </cell>
        </row>
        <row r="5466">
          <cell r="D5466" t="e">
            <v>#REF!</v>
          </cell>
          <cell r="J5466" t="e">
            <v>#REF!</v>
          </cell>
          <cell r="O5466" t="e">
            <v>#REF!</v>
          </cell>
          <cell r="P5466" t="e">
            <v>#REF!</v>
          </cell>
        </row>
        <row r="5467">
          <cell r="D5467" t="e">
            <v>#REF!</v>
          </cell>
          <cell r="J5467" t="e">
            <v>#REF!</v>
          </cell>
          <cell r="O5467" t="e">
            <v>#REF!</v>
          </cell>
          <cell r="P5467" t="e">
            <v>#REF!</v>
          </cell>
        </row>
        <row r="5468">
          <cell r="D5468" t="e">
            <v>#REF!</v>
          </cell>
          <cell r="J5468" t="e">
            <v>#REF!</v>
          </cell>
          <cell r="O5468" t="e">
            <v>#REF!</v>
          </cell>
          <cell r="P5468" t="e">
            <v>#REF!</v>
          </cell>
        </row>
        <row r="5469">
          <cell r="D5469" t="e">
            <v>#REF!</v>
          </cell>
          <cell r="J5469" t="e">
            <v>#REF!</v>
          </cell>
          <cell r="O5469" t="e">
            <v>#REF!</v>
          </cell>
          <cell r="P5469" t="e">
            <v>#REF!</v>
          </cell>
        </row>
        <row r="5470">
          <cell r="D5470" t="e">
            <v>#REF!</v>
          </cell>
          <cell r="J5470" t="e">
            <v>#REF!</v>
          </cell>
          <cell r="O5470" t="e">
            <v>#REF!</v>
          </cell>
          <cell r="P5470" t="e">
            <v>#REF!</v>
          </cell>
        </row>
        <row r="5471">
          <cell r="D5471" t="e">
            <v>#REF!</v>
          </cell>
          <cell r="J5471" t="e">
            <v>#REF!</v>
          </cell>
          <cell r="O5471" t="e">
            <v>#REF!</v>
          </cell>
          <cell r="P5471" t="e">
            <v>#REF!</v>
          </cell>
        </row>
        <row r="5472">
          <cell r="D5472" t="e">
            <v>#REF!</v>
          </cell>
          <cell r="J5472" t="e">
            <v>#REF!</v>
          </cell>
          <cell r="O5472" t="e">
            <v>#REF!</v>
          </cell>
          <cell r="P5472" t="e">
            <v>#REF!</v>
          </cell>
        </row>
        <row r="5473">
          <cell r="D5473" t="e">
            <v>#REF!</v>
          </cell>
          <cell r="J5473" t="e">
            <v>#REF!</v>
          </cell>
          <cell r="O5473" t="e">
            <v>#REF!</v>
          </cell>
          <cell r="P5473" t="e">
            <v>#REF!</v>
          </cell>
        </row>
        <row r="5474">
          <cell r="D5474" t="e">
            <v>#REF!</v>
          </cell>
          <cell r="J5474" t="e">
            <v>#REF!</v>
          </cell>
          <cell r="O5474" t="e">
            <v>#REF!</v>
          </cell>
          <cell r="P5474" t="e">
            <v>#REF!</v>
          </cell>
        </row>
        <row r="5475">
          <cell r="D5475" t="e">
            <v>#REF!</v>
          </cell>
          <cell r="J5475" t="e">
            <v>#REF!</v>
          </cell>
          <cell r="O5475" t="e">
            <v>#REF!</v>
          </cell>
          <cell r="P5475" t="e">
            <v>#REF!</v>
          </cell>
        </row>
        <row r="5476">
          <cell r="D5476" t="e">
            <v>#REF!</v>
          </cell>
          <cell r="J5476" t="e">
            <v>#REF!</v>
          </cell>
          <cell r="O5476" t="e">
            <v>#REF!</v>
          </cell>
          <cell r="P5476" t="e">
            <v>#REF!</v>
          </cell>
        </row>
        <row r="5477">
          <cell r="D5477" t="e">
            <v>#REF!</v>
          </cell>
          <cell r="J5477" t="e">
            <v>#REF!</v>
          </cell>
          <cell r="O5477" t="e">
            <v>#REF!</v>
          </cell>
          <cell r="P5477" t="e">
            <v>#REF!</v>
          </cell>
        </row>
        <row r="5478">
          <cell r="D5478" t="e">
            <v>#REF!</v>
          </cell>
          <cell r="J5478" t="e">
            <v>#REF!</v>
          </cell>
          <cell r="O5478" t="e">
            <v>#REF!</v>
          </cell>
          <cell r="P5478" t="e">
            <v>#REF!</v>
          </cell>
        </row>
        <row r="5479">
          <cell r="D5479" t="e">
            <v>#REF!</v>
          </cell>
          <cell r="J5479" t="e">
            <v>#REF!</v>
          </cell>
          <cell r="O5479" t="e">
            <v>#REF!</v>
          </cell>
          <cell r="P5479" t="e">
            <v>#REF!</v>
          </cell>
        </row>
        <row r="5480">
          <cell r="D5480" t="e">
            <v>#REF!</v>
          </cell>
          <cell r="J5480" t="e">
            <v>#REF!</v>
          </cell>
          <cell r="O5480" t="e">
            <v>#REF!</v>
          </cell>
          <cell r="P5480" t="e">
            <v>#REF!</v>
          </cell>
        </row>
        <row r="5481">
          <cell r="D5481" t="e">
            <v>#REF!</v>
          </cell>
          <cell r="J5481" t="e">
            <v>#REF!</v>
          </cell>
          <cell r="O5481" t="e">
            <v>#REF!</v>
          </cell>
          <cell r="P5481" t="e">
            <v>#REF!</v>
          </cell>
        </row>
        <row r="5482">
          <cell r="D5482" t="e">
            <v>#REF!</v>
          </cell>
          <cell r="J5482" t="e">
            <v>#REF!</v>
          </cell>
          <cell r="O5482" t="e">
            <v>#REF!</v>
          </cell>
          <cell r="P5482" t="e">
            <v>#REF!</v>
          </cell>
        </row>
        <row r="5483">
          <cell r="D5483" t="e">
            <v>#REF!</v>
          </cell>
          <cell r="J5483" t="e">
            <v>#REF!</v>
          </cell>
          <cell r="O5483" t="e">
            <v>#REF!</v>
          </cell>
          <cell r="P5483" t="e">
            <v>#REF!</v>
          </cell>
        </row>
        <row r="5484">
          <cell r="D5484" t="e">
            <v>#REF!</v>
          </cell>
          <cell r="J5484" t="e">
            <v>#REF!</v>
          </cell>
          <cell r="O5484" t="e">
            <v>#REF!</v>
          </cell>
          <cell r="P5484" t="e">
            <v>#REF!</v>
          </cell>
        </row>
        <row r="5485">
          <cell r="D5485" t="e">
            <v>#REF!</v>
          </cell>
          <cell r="J5485" t="e">
            <v>#REF!</v>
          </cell>
          <cell r="O5485" t="e">
            <v>#REF!</v>
          </cell>
          <cell r="P5485" t="e">
            <v>#REF!</v>
          </cell>
        </row>
        <row r="5486">
          <cell r="D5486" t="e">
            <v>#REF!</v>
          </cell>
          <cell r="J5486" t="e">
            <v>#REF!</v>
          </cell>
          <cell r="O5486" t="e">
            <v>#REF!</v>
          </cell>
          <cell r="P5486" t="e">
            <v>#REF!</v>
          </cell>
        </row>
        <row r="5487">
          <cell r="D5487" t="e">
            <v>#REF!</v>
          </cell>
          <cell r="J5487" t="e">
            <v>#REF!</v>
          </cell>
          <cell r="O5487" t="e">
            <v>#REF!</v>
          </cell>
          <cell r="P5487" t="e">
            <v>#REF!</v>
          </cell>
        </row>
        <row r="5488">
          <cell r="D5488" t="e">
            <v>#REF!</v>
          </cell>
          <cell r="J5488" t="e">
            <v>#REF!</v>
          </cell>
          <cell r="O5488" t="e">
            <v>#REF!</v>
          </cell>
          <cell r="P5488" t="e">
            <v>#REF!</v>
          </cell>
        </row>
        <row r="5489">
          <cell r="D5489" t="e">
            <v>#REF!</v>
          </cell>
          <cell r="J5489" t="e">
            <v>#REF!</v>
          </cell>
          <cell r="O5489" t="e">
            <v>#REF!</v>
          </cell>
          <cell r="P5489" t="e">
            <v>#REF!</v>
          </cell>
        </row>
        <row r="5490">
          <cell r="D5490" t="e">
            <v>#REF!</v>
          </cell>
          <cell r="J5490" t="e">
            <v>#REF!</v>
          </cell>
          <cell r="O5490" t="e">
            <v>#REF!</v>
          </cell>
          <cell r="P5490" t="e">
            <v>#REF!</v>
          </cell>
        </row>
        <row r="5491">
          <cell r="D5491" t="e">
            <v>#REF!</v>
          </cell>
          <cell r="J5491" t="e">
            <v>#REF!</v>
          </cell>
          <cell r="O5491" t="e">
            <v>#REF!</v>
          </cell>
          <cell r="P5491" t="e">
            <v>#REF!</v>
          </cell>
        </row>
        <row r="5492">
          <cell r="D5492" t="e">
            <v>#REF!</v>
          </cell>
          <cell r="J5492" t="e">
            <v>#REF!</v>
          </cell>
          <cell r="O5492" t="e">
            <v>#REF!</v>
          </cell>
          <cell r="P5492" t="e">
            <v>#REF!</v>
          </cell>
        </row>
        <row r="5493">
          <cell r="D5493" t="e">
            <v>#REF!</v>
          </cell>
          <cell r="J5493" t="e">
            <v>#REF!</v>
          </cell>
          <cell r="O5493" t="e">
            <v>#REF!</v>
          </cell>
          <cell r="P5493" t="e">
            <v>#REF!</v>
          </cell>
        </row>
        <row r="5494">
          <cell r="D5494" t="e">
            <v>#REF!</v>
          </cell>
          <cell r="J5494" t="e">
            <v>#REF!</v>
          </cell>
          <cell r="O5494" t="e">
            <v>#REF!</v>
          </cell>
          <cell r="P5494" t="e">
            <v>#REF!</v>
          </cell>
        </row>
        <row r="5495">
          <cell r="D5495" t="e">
            <v>#REF!</v>
          </cell>
          <cell r="J5495" t="e">
            <v>#REF!</v>
          </cell>
          <cell r="O5495" t="e">
            <v>#REF!</v>
          </cell>
          <cell r="P5495" t="e">
            <v>#REF!</v>
          </cell>
        </row>
        <row r="5496">
          <cell r="D5496" t="e">
            <v>#REF!</v>
          </cell>
          <cell r="J5496" t="e">
            <v>#REF!</v>
          </cell>
          <cell r="O5496" t="e">
            <v>#REF!</v>
          </cell>
          <cell r="P5496" t="e">
            <v>#REF!</v>
          </cell>
        </row>
        <row r="5497">
          <cell r="D5497" t="e">
            <v>#REF!</v>
          </cell>
          <cell r="J5497" t="e">
            <v>#REF!</v>
          </cell>
          <cell r="O5497" t="e">
            <v>#REF!</v>
          </cell>
          <cell r="P5497" t="e">
            <v>#REF!</v>
          </cell>
        </row>
        <row r="5498">
          <cell r="D5498" t="e">
            <v>#REF!</v>
          </cell>
          <cell r="J5498" t="e">
            <v>#REF!</v>
          </cell>
          <cell r="O5498" t="e">
            <v>#REF!</v>
          </cell>
          <cell r="P5498" t="e">
            <v>#REF!</v>
          </cell>
        </row>
        <row r="5499">
          <cell r="D5499" t="e">
            <v>#REF!</v>
          </cell>
          <cell r="J5499" t="e">
            <v>#REF!</v>
          </cell>
          <cell r="O5499" t="e">
            <v>#REF!</v>
          </cell>
          <cell r="P5499" t="e">
            <v>#REF!</v>
          </cell>
        </row>
        <row r="5500">
          <cell r="D5500" t="e">
            <v>#REF!</v>
          </cell>
          <cell r="J5500" t="e">
            <v>#REF!</v>
          </cell>
          <cell r="O5500" t="e">
            <v>#REF!</v>
          </cell>
          <cell r="P5500" t="e">
            <v>#REF!</v>
          </cell>
        </row>
        <row r="5501">
          <cell r="D5501" t="e">
            <v>#REF!</v>
          </cell>
          <cell r="J5501" t="e">
            <v>#REF!</v>
          </cell>
          <cell r="O5501" t="e">
            <v>#REF!</v>
          </cell>
          <cell r="P5501" t="e">
            <v>#REF!</v>
          </cell>
        </row>
        <row r="5502">
          <cell r="D5502" t="e">
            <v>#REF!</v>
          </cell>
          <cell r="J5502" t="e">
            <v>#REF!</v>
          </cell>
          <cell r="O5502" t="e">
            <v>#REF!</v>
          </cell>
          <cell r="P5502" t="e">
            <v>#REF!</v>
          </cell>
        </row>
        <row r="5503">
          <cell r="D5503" t="e">
            <v>#REF!</v>
          </cell>
          <cell r="J5503" t="e">
            <v>#REF!</v>
          </cell>
          <cell r="O5503" t="e">
            <v>#REF!</v>
          </cell>
          <cell r="P5503" t="e">
            <v>#REF!</v>
          </cell>
        </row>
        <row r="5504">
          <cell r="D5504" t="e">
            <v>#REF!</v>
          </cell>
          <cell r="J5504" t="e">
            <v>#REF!</v>
          </cell>
          <cell r="O5504" t="e">
            <v>#REF!</v>
          </cell>
          <cell r="P5504" t="e">
            <v>#REF!</v>
          </cell>
        </row>
        <row r="5505">
          <cell r="D5505" t="e">
            <v>#REF!</v>
          </cell>
          <cell r="J5505" t="e">
            <v>#REF!</v>
          </cell>
          <cell r="O5505" t="e">
            <v>#REF!</v>
          </cell>
          <cell r="P5505" t="e">
            <v>#REF!</v>
          </cell>
        </row>
        <row r="5506">
          <cell r="D5506" t="e">
            <v>#REF!</v>
          </cell>
          <cell r="J5506" t="e">
            <v>#REF!</v>
          </cell>
          <cell r="O5506" t="e">
            <v>#REF!</v>
          </cell>
          <cell r="P5506" t="e">
            <v>#REF!</v>
          </cell>
        </row>
        <row r="5507">
          <cell r="D5507" t="e">
            <v>#REF!</v>
          </cell>
          <cell r="J5507" t="e">
            <v>#REF!</v>
          </cell>
          <cell r="O5507" t="e">
            <v>#REF!</v>
          </cell>
          <cell r="P5507" t="e">
            <v>#REF!</v>
          </cell>
        </row>
        <row r="5508">
          <cell r="D5508" t="e">
            <v>#REF!</v>
          </cell>
          <cell r="J5508" t="e">
            <v>#REF!</v>
          </cell>
          <cell r="O5508" t="e">
            <v>#REF!</v>
          </cell>
          <cell r="P5508" t="e">
            <v>#REF!</v>
          </cell>
        </row>
        <row r="5509">
          <cell r="D5509" t="e">
            <v>#REF!</v>
          </cell>
          <cell r="J5509" t="e">
            <v>#REF!</v>
          </cell>
          <cell r="O5509" t="e">
            <v>#REF!</v>
          </cell>
          <cell r="P5509" t="e">
            <v>#REF!</v>
          </cell>
        </row>
        <row r="5510">
          <cell r="D5510" t="e">
            <v>#REF!</v>
          </cell>
          <cell r="J5510" t="e">
            <v>#REF!</v>
          </cell>
          <cell r="O5510" t="e">
            <v>#REF!</v>
          </cell>
          <cell r="P5510" t="e">
            <v>#REF!</v>
          </cell>
        </row>
        <row r="5511">
          <cell r="D5511" t="e">
            <v>#REF!</v>
          </cell>
          <cell r="J5511" t="e">
            <v>#REF!</v>
          </cell>
          <cell r="O5511" t="e">
            <v>#REF!</v>
          </cell>
          <cell r="P5511" t="e">
            <v>#REF!</v>
          </cell>
        </row>
        <row r="5512">
          <cell r="D5512" t="e">
            <v>#REF!</v>
          </cell>
          <cell r="J5512" t="e">
            <v>#REF!</v>
          </cell>
          <cell r="O5512" t="e">
            <v>#REF!</v>
          </cell>
          <cell r="P5512" t="e">
            <v>#REF!</v>
          </cell>
        </row>
        <row r="5513">
          <cell r="D5513" t="e">
            <v>#REF!</v>
          </cell>
          <cell r="J5513" t="e">
            <v>#REF!</v>
          </cell>
          <cell r="O5513" t="e">
            <v>#REF!</v>
          </cell>
          <cell r="P5513" t="e">
            <v>#REF!</v>
          </cell>
        </row>
        <row r="5514">
          <cell r="D5514" t="e">
            <v>#REF!</v>
          </cell>
          <cell r="J5514" t="e">
            <v>#REF!</v>
          </cell>
          <cell r="O5514" t="e">
            <v>#REF!</v>
          </cell>
          <cell r="P5514" t="e">
            <v>#REF!</v>
          </cell>
        </row>
        <row r="5515">
          <cell r="D5515" t="e">
            <v>#REF!</v>
          </cell>
          <cell r="J5515" t="e">
            <v>#REF!</v>
          </cell>
          <cell r="O5515" t="e">
            <v>#REF!</v>
          </cell>
          <cell r="P5515" t="e">
            <v>#REF!</v>
          </cell>
        </row>
        <row r="5516">
          <cell r="D5516" t="e">
            <v>#REF!</v>
          </cell>
          <cell r="J5516" t="e">
            <v>#REF!</v>
          </cell>
          <cell r="O5516" t="e">
            <v>#REF!</v>
          </cell>
          <cell r="P5516" t="e">
            <v>#REF!</v>
          </cell>
        </row>
        <row r="5517">
          <cell r="D5517" t="e">
            <v>#REF!</v>
          </cell>
          <cell r="J5517" t="e">
            <v>#REF!</v>
          </cell>
          <cell r="O5517" t="e">
            <v>#REF!</v>
          </cell>
          <cell r="P5517" t="e">
            <v>#REF!</v>
          </cell>
        </row>
        <row r="5518">
          <cell r="D5518" t="e">
            <v>#REF!</v>
          </cell>
          <cell r="J5518" t="e">
            <v>#REF!</v>
          </cell>
          <cell r="O5518" t="e">
            <v>#REF!</v>
          </cell>
          <cell r="P5518" t="e">
            <v>#REF!</v>
          </cell>
        </row>
        <row r="5519">
          <cell r="D5519" t="e">
            <v>#REF!</v>
          </cell>
          <cell r="J5519" t="e">
            <v>#REF!</v>
          </cell>
          <cell r="O5519" t="e">
            <v>#REF!</v>
          </cell>
          <cell r="P5519" t="e">
            <v>#REF!</v>
          </cell>
        </row>
        <row r="5520">
          <cell r="D5520" t="e">
            <v>#REF!</v>
          </cell>
          <cell r="J5520" t="e">
            <v>#REF!</v>
          </cell>
          <cell r="O5520" t="e">
            <v>#REF!</v>
          </cell>
          <cell r="P5520" t="e">
            <v>#REF!</v>
          </cell>
        </row>
        <row r="5521">
          <cell r="D5521" t="e">
            <v>#REF!</v>
          </cell>
          <cell r="J5521" t="e">
            <v>#REF!</v>
          </cell>
          <cell r="O5521" t="e">
            <v>#REF!</v>
          </cell>
          <cell r="P5521" t="e">
            <v>#REF!</v>
          </cell>
        </row>
        <row r="5522">
          <cell r="D5522" t="e">
            <v>#REF!</v>
          </cell>
          <cell r="J5522" t="e">
            <v>#REF!</v>
          </cell>
          <cell r="O5522" t="e">
            <v>#REF!</v>
          </cell>
          <cell r="P5522" t="e">
            <v>#REF!</v>
          </cell>
        </row>
        <row r="5523">
          <cell r="D5523" t="e">
            <v>#REF!</v>
          </cell>
          <cell r="J5523" t="e">
            <v>#REF!</v>
          </cell>
          <cell r="O5523" t="e">
            <v>#REF!</v>
          </cell>
          <cell r="P5523" t="e">
            <v>#REF!</v>
          </cell>
        </row>
        <row r="5524">
          <cell r="D5524" t="e">
            <v>#REF!</v>
          </cell>
          <cell r="J5524" t="e">
            <v>#REF!</v>
          </cell>
          <cell r="O5524" t="e">
            <v>#REF!</v>
          </cell>
          <cell r="P5524" t="e">
            <v>#REF!</v>
          </cell>
        </row>
        <row r="5525">
          <cell r="D5525" t="e">
            <v>#REF!</v>
          </cell>
          <cell r="J5525" t="e">
            <v>#REF!</v>
          </cell>
          <cell r="O5525" t="e">
            <v>#REF!</v>
          </cell>
          <cell r="P5525" t="e">
            <v>#REF!</v>
          </cell>
        </row>
        <row r="5526">
          <cell r="D5526" t="e">
            <v>#REF!</v>
          </cell>
          <cell r="J5526" t="e">
            <v>#REF!</v>
          </cell>
          <cell r="O5526" t="e">
            <v>#REF!</v>
          </cell>
          <cell r="P5526" t="e">
            <v>#REF!</v>
          </cell>
        </row>
        <row r="5527">
          <cell r="D5527" t="e">
            <v>#REF!</v>
          </cell>
          <cell r="J5527" t="e">
            <v>#REF!</v>
          </cell>
          <cell r="O5527" t="e">
            <v>#REF!</v>
          </cell>
          <cell r="P5527" t="e">
            <v>#REF!</v>
          </cell>
        </row>
        <row r="5528">
          <cell r="D5528" t="e">
            <v>#REF!</v>
          </cell>
          <cell r="J5528" t="e">
            <v>#REF!</v>
          </cell>
          <cell r="O5528" t="e">
            <v>#REF!</v>
          </cell>
          <cell r="P5528" t="e">
            <v>#REF!</v>
          </cell>
        </row>
        <row r="5529">
          <cell r="D5529" t="e">
            <v>#REF!</v>
          </cell>
          <cell r="J5529" t="e">
            <v>#REF!</v>
          </cell>
          <cell r="O5529" t="e">
            <v>#REF!</v>
          </cell>
          <cell r="P5529" t="e">
            <v>#REF!</v>
          </cell>
        </row>
        <row r="5530">
          <cell r="D5530" t="e">
            <v>#REF!</v>
          </cell>
          <cell r="J5530" t="e">
            <v>#REF!</v>
          </cell>
          <cell r="O5530" t="e">
            <v>#REF!</v>
          </cell>
          <cell r="P5530" t="e">
            <v>#REF!</v>
          </cell>
        </row>
        <row r="5531">
          <cell r="D5531" t="e">
            <v>#REF!</v>
          </cell>
          <cell r="J5531" t="e">
            <v>#REF!</v>
          </cell>
          <cell r="O5531" t="e">
            <v>#REF!</v>
          </cell>
          <cell r="P5531" t="e">
            <v>#REF!</v>
          </cell>
        </row>
        <row r="5532">
          <cell r="D5532" t="e">
            <v>#REF!</v>
          </cell>
          <cell r="J5532" t="e">
            <v>#REF!</v>
          </cell>
          <cell r="O5532" t="e">
            <v>#REF!</v>
          </cell>
          <cell r="P5532" t="e">
            <v>#REF!</v>
          </cell>
        </row>
        <row r="5533">
          <cell r="D5533" t="e">
            <v>#REF!</v>
          </cell>
          <cell r="J5533" t="e">
            <v>#REF!</v>
          </cell>
          <cell r="O5533" t="e">
            <v>#REF!</v>
          </cell>
          <cell r="P5533" t="e">
            <v>#REF!</v>
          </cell>
        </row>
        <row r="5534">
          <cell r="D5534" t="e">
            <v>#REF!</v>
          </cell>
          <cell r="J5534" t="e">
            <v>#REF!</v>
          </cell>
          <cell r="O5534" t="e">
            <v>#REF!</v>
          </cell>
          <cell r="P5534" t="e">
            <v>#REF!</v>
          </cell>
        </row>
        <row r="5535">
          <cell r="D5535" t="e">
            <v>#REF!</v>
          </cell>
          <cell r="J5535" t="e">
            <v>#REF!</v>
          </cell>
          <cell r="O5535" t="e">
            <v>#REF!</v>
          </cell>
          <cell r="P5535" t="e">
            <v>#REF!</v>
          </cell>
        </row>
        <row r="5536">
          <cell r="D5536" t="e">
            <v>#REF!</v>
          </cell>
          <cell r="J5536" t="e">
            <v>#REF!</v>
          </cell>
          <cell r="O5536" t="e">
            <v>#REF!</v>
          </cell>
          <cell r="P5536" t="e">
            <v>#REF!</v>
          </cell>
        </row>
        <row r="5537">
          <cell r="D5537" t="e">
            <v>#REF!</v>
          </cell>
          <cell r="J5537" t="e">
            <v>#REF!</v>
          </cell>
          <cell r="O5537" t="e">
            <v>#REF!</v>
          </cell>
          <cell r="P5537" t="e">
            <v>#REF!</v>
          </cell>
        </row>
        <row r="5538">
          <cell r="D5538" t="e">
            <v>#REF!</v>
          </cell>
          <cell r="J5538" t="e">
            <v>#REF!</v>
          </cell>
          <cell r="O5538" t="e">
            <v>#REF!</v>
          </cell>
          <cell r="P5538" t="e">
            <v>#REF!</v>
          </cell>
        </row>
        <row r="5539">
          <cell r="D5539" t="e">
            <v>#REF!</v>
          </cell>
          <cell r="J5539" t="e">
            <v>#REF!</v>
          </cell>
          <cell r="O5539" t="e">
            <v>#REF!</v>
          </cell>
          <cell r="P5539" t="e">
            <v>#REF!</v>
          </cell>
        </row>
        <row r="5540">
          <cell r="D5540" t="e">
            <v>#REF!</v>
          </cell>
          <cell r="J5540" t="e">
            <v>#REF!</v>
          </cell>
          <cell r="O5540" t="e">
            <v>#REF!</v>
          </cell>
          <cell r="P5540" t="e">
            <v>#REF!</v>
          </cell>
        </row>
        <row r="5541">
          <cell r="D5541" t="e">
            <v>#REF!</v>
          </cell>
          <cell r="J5541" t="e">
            <v>#REF!</v>
          </cell>
          <cell r="O5541" t="e">
            <v>#REF!</v>
          </cell>
          <cell r="P5541" t="e">
            <v>#REF!</v>
          </cell>
        </row>
        <row r="5542">
          <cell r="D5542" t="e">
            <v>#REF!</v>
          </cell>
          <cell r="J5542" t="e">
            <v>#REF!</v>
          </cell>
          <cell r="O5542" t="e">
            <v>#REF!</v>
          </cell>
          <cell r="P5542" t="e">
            <v>#REF!</v>
          </cell>
        </row>
        <row r="5543">
          <cell r="D5543" t="e">
            <v>#REF!</v>
          </cell>
          <cell r="J5543" t="e">
            <v>#REF!</v>
          </cell>
          <cell r="O5543" t="e">
            <v>#REF!</v>
          </cell>
          <cell r="P5543" t="e">
            <v>#REF!</v>
          </cell>
        </row>
        <row r="5544">
          <cell r="D5544" t="e">
            <v>#REF!</v>
          </cell>
          <cell r="J5544" t="e">
            <v>#REF!</v>
          </cell>
          <cell r="O5544" t="e">
            <v>#REF!</v>
          </cell>
          <cell r="P5544" t="e">
            <v>#REF!</v>
          </cell>
        </row>
        <row r="5545">
          <cell r="D5545" t="e">
            <v>#REF!</v>
          </cell>
          <cell r="J5545" t="e">
            <v>#REF!</v>
          </cell>
          <cell r="O5545" t="e">
            <v>#REF!</v>
          </cell>
          <cell r="P5545" t="e">
            <v>#REF!</v>
          </cell>
        </row>
        <row r="5546">
          <cell r="D5546" t="e">
            <v>#REF!</v>
          </cell>
          <cell r="J5546" t="e">
            <v>#REF!</v>
          </cell>
          <cell r="O5546" t="e">
            <v>#REF!</v>
          </cell>
          <cell r="P5546" t="e">
            <v>#REF!</v>
          </cell>
        </row>
        <row r="5547">
          <cell r="D5547" t="e">
            <v>#REF!</v>
          </cell>
          <cell r="J5547" t="e">
            <v>#REF!</v>
          </cell>
          <cell r="O5547" t="e">
            <v>#REF!</v>
          </cell>
          <cell r="P5547" t="e">
            <v>#REF!</v>
          </cell>
        </row>
        <row r="5548">
          <cell r="D5548" t="e">
            <v>#REF!</v>
          </cell>
          <cell r="J5548" t="e">
            <v>#REF!</v>
          </cell>
          <cell r="O5548" t="e">
            <v>#REF!</v>
          </cell>
          <cell r="P5548" t="e">
            <v>#REF!</v>
          </cell>
        </row>
        <row r="5549">
          <cell r="D5549" t="e">
            <v>#REF!</v>
          </cell>
          <cell r="J5549" t="e">
            <v>#REF!</v>
          </cell>
          <cell r="O5549" t="e">
            <v>#REF!</v>
          </cell>
          <cell r="P5549" t="e">
            <v>#REF!</v>
          </cell>
        </row>
        <row r="5550">
          <cell r="D5550" t="e">
            <v>#REF!</v>
          </cell>
          <cell r="J5550" t="e">
            <v>#REF!</v>
          </cell>
          <cell r="O5550" t="e">
            <v>#REF!</v>
          </cell>
          <cell r="P5550" t="e">
            <v>#REF!</v>
          </cell>
        </row>
        <row r="5551">
          <cell r="D5551" t="e">
            <v>#REF!</v>
          </cell>
          <cell r="J5551" t="e">
            <v>#REF!</v>
          </cell>
          <cell r="O5551" t="e">
            <v>#REF!</v>
          </cell>
          <cell r="P5551" t="e">
            <v>#REF!</v>
          </cell>
        </row>
        <row r="5552">
          <cell r="D5552" t="e">
            <v>#REF!</v>
          </cell>
          <cell r="J5552" t="e">
            <v>#REF!</v>
          </cell>
          <cell r="O5552" t="e">
            <v>#REF!</v>
          </cell>
          <cell r="P5552" t="e">
            <v>#REF!</v>
          </cell>
        </row>
        <row r="5553">
          <cell r="D5553" t="e">
            <v>#REF!</v>
          </cell>
          <cell r="J5553" t="e">
            <v>#REF!</v>
          </cell>
          <cell r="O5553" t="e">
            <v>#REF!</v>
          </cell>
          <cell r="P5553" t="e">
            <v>#REF!</v>
          </cell>
        </row>
        <row r="5554">
          <cell r="D5554" t="e">
            <v>#REF!</v>
          </cell>
          <cell r="J5554" t="e">
            <v>#REF!</v>
          </cell>
          <cell r="O5554" t="e">
            <v>#REF!</v>
          </cell>
          <cell r="P5554" t="e">
            <v>#REF!</v>
          </cell>
        </row>
        <row r="5555">
          <cell r="D5555" t="e">
            <v>#REF!</v>
          </cell>
          <cell r="J5555" t="e">
            <v>#REF!</v>
          </cell>
          <cell r="O5555" t="e">
            <v>#REF!</v>
          </cell>
          <cell r="P5555" t="e">
            <v>#REF!</v>
          </cell>
        </row>
        <row r="5556">
          <cell r="D5556" t="e">
            <v>#REF!</v>
          </cell>
          <cell r="J5556" t="e">
            <v>#REF!</v>
          </cell>
          <cell r="O5556" t="e">
            <v>#REF!</v>
          </cell>
          <cell r="P5556" t="e">
            <v>#REF!</v>
          </cell>
        </row>
        <row r="5557">
          <cell r="D5557" t="e">
            <v>#REF!</v>
          </cell>
          <cell r="J5557" t="e">
            <v>#REF!</v>
          </cell>
          <cell r="O5557" t="e">
            <v>#REF!</v>
          </cell>
          <cell r="P5557" t="e">
            <v>#REF!</v>
          </cell>
        </row>
        <row r="5558">
          <cell r="D5558" t="e">
            <v>#REF!</v>
          </cell>
          <cell r="J5558" t="e">
            <v>#REF!</v>
          </cell>
          <cell r="O5558" t="e">
            <v>#REF!</v>
          </cell>
          <cell r="P5558" t="e">
            <v>#REF!</v>
          </cell>
        </row>
        <row r="5559">
          <cell r="D5559" t="e">
            <v>#REF!</v>
          </cell>
          <cell r="J5559" t="e">
            <v>#REF!</v>
          </cell>
          <cell r="O5559" t="e">
            <v>#REF!</v>
          </cell>
          <cell r="P5559" t="e">
            <v>#REF!</v>
          </cell>
        </row>
        <row r="5560">
          <cell r="D5560" t="e">
            <v>#REF!</v>
          </cell>
          <cell r="J5560" t="e">
            <v>#REF!</v>
          </cell>
          <cell r="O5560" t="e">
            <v>#REF!</v>
          </cell>
          <cell r="P5560" t="e">
            <v>#REF!</v>
          </cell>
        </row>
        <row r="5561">
          <cell r="D5561" t="e">
            <v>#REF!</v>
          </cell>
          <cell r="J5561" t="e">
            <v>#REF!</v>
          </cell>
          <cell r="O5561" t="e">
            <v>#REF!</v>
          </cell>
          <cell r="P5561" t="e">
            <v>#REF!</v>
          </cell>
        </row>
        <row r="5562">
          <cell r="D5562" t="e">
            <v>#REF!</v>
          </cell>
          <cell r="J5562" t="e">
            <v>#REF!</v>
          </cell>
          <cell r="O5562" t="e">
            <v>#REF!</v>
          </cell>
          <cell r="P5562" t="e">
            <v>#REF!</v>
          </cell>
        </row>
        <row r="5563">
          <cell r="D5563" t="e">
            <v>#REF!</v>
          </cell>
          <cell r="J5563" t="e">
            <v>#REF!</v>
          </cell>
          <cell r="O5563" t="e">
            <v>#REF!</v>
          </cell>
          <cell r="P5563" t="e">
            <v>#REF!</v>
          </cell>
        </row>
        <row r="5564">
          <cell r="D5564" t="e">
            <v>#REF!</v>
          </cell>
          <cell r="J5564" t="e">
            <v>#REF!</v>
          </cell>
          <cell r="O5564" t="e">
            <v>#REF!</v>
          </cell>
          <cell r="P5564" t="e">
            <v>#REF!</v>
          </cell>
        </row>
        <row r="5565">
          <cell r="D5565" t="e">
            <v>#REF!</v>
          </cell>
          <cell r="J5565" t="e">
            <v>#REF!</v>
          </cell>
          <cell r="O5565" t="e">
            <v>#REF!</v>
          </cell>
          <cell r="P5565" t="e">
            <v>#REF!</v>
          </cell>
        </row>
        <row r="5566">
          <cell r="D5566" t="e">
            <v>#REF!</v>
          </cell>
          <cell r="J5566" t="e">
            <v>#REF!</v>
          </cell>
          <cell r="O5566" t="e">
            <v>#REF!</v>
          </cell>
          <cell r="P5566" t="e">
            <v>#REF!</v>
          </cell>
        </row>
        <row r="5567">
          <cell r="D5567" t="e">
            <v>#REF!</v>
          </cell>
          <cell r="J5567" t="e">
            <v>#REF!</v>
          </cell>
          <cell r="O5567" t="e">
            <v>#REF!</v>
          </cell>
          <cell r="P5567" t="e">
            <v>#REF!</v>
          </cell>
        </row>
        <row r="5568">
          <cell r="D5568" t="e">
            <v>#REF!</v>
          </cell>
          <cell r="J5568" t="e">
            <v>#REF!</v>
          </cell>
          <cell r="O5568" t="e">
            <v>#REF!</v>
          </cell>
          <cell r="P5568" t="e">
            <v>#REF!</v>
          </cell>
        </row>
        <row r="5569">
          <cell r="D5569" t="e">
            <v>#REF!</v>
          </cell>
          <cell r="J5569" t="e">
            <v>#REF!</v>
          </cell>
          <cell r="O5569" t="e">
            <v>#REF!</v>
          </cell>
          <cell r="P5569" t="e">
            <v>#REF!</v>
          </cell>
        </row>
        <row r="5570">
          <cell r="D5570" t="e">
            <v>#REF!</v>
          </cell>
          <cell r="J5570" t="e">
            <v>#REF!</v>
          </cell>
          <cell r="O5570" t="e">
            <v>#REF!</v>
          </cell>
          <cell r="P5570" t="e">
            <v>#REF!</v>
          </cell>
        </row>
        <row r="5571">
          <cell r="D5571" t="e">
            <v>#REF!</v>
          </cell>
          <cell r="J5571" t="e">
            <v>#REF!</v>
          </cell>
          <cell r="O5571" t="e">
            <v>#REF!</v>
          </cell>
          <cell r="P5571" t="e">
            <v>#REF!</v>
          </cell>
        </row>
        <row r="5572">
          <cell r="D5572" t="e">
            <v>#REF!</v>
          </cell>
          <cell r="J5572" t="e">
            <v>#REF!</v>
          </cell>
          <cell r="O5572" t="e">
            <v>#REF!</v>
          </cell>
          <cell r="P5572" t="e">
            <v>#REF!</v>
          </cell>
        </row>
        <row r="5573">
          <cell r="D5573" t="e">
            <v>#REF!</v>
          </cell>
          <cell r="J5573" t="e">
            <v>#REF!</v>
          </cell>
          <cell r="O5573" t="e">
            <v>#REF!</v>
          </cell>
          <cell r="P5573" t="e">
            <v>#REF!</v>
          </cell>
        </row>
        <row r="5574">
          <cell r="D5574" t="e">
            <v>#REF!</v>
          </cell>
          <cell r="J5574" t="e">
            <v>#REF!</v>
          </cell>
          <cell r="O5574" t="e">
            <v>#REF!</v>
          </cell>
          <cell r="P5574" t="e">
            <v>#REF!</v>
          </cell>
        </row>
        <row r="5575">
          <cell r="D5575" t="e">
            <v>#REF!</v>
          </cell>
          <cell r="J5575" t="e">
            <v>#REF!</v>
          </cell>
          <cell r="O5575" t="e">
            <v>#REF!</v>
          </cell>
          <cell r="P5575" t="e">
            <v>#REF!</v>
          </cell>
        </row>
        <row r="5576">
          <cell r="D5576" t="e">
            <v>#REF!</v>
          </cell>
          <cell r="J5576" t="e">
            <v>#REF!</v>
          </cell>
          <cell r="O5576" t="e">
            <v>#REF!</v>
          </cell>
          <cell r="P5576" t="e">
            <v>#REF!</v>
          </cell>
        </row>
        <row r="5577">
          <cell r="D5577" t="e">
            <v>#REF!</v>
          </cell>
          <cell r="J5577" t="e">
            <v>#REF!</v>
          </cell>
          <cell r="O5577" t="e">
            <v>#REF!</v>
          </cell>
          <cell r="P5577" t="e">
            <v>#REF!</v>
          </cell>
        </row>
        <row r="5578">
          <cell r="D5578" t="e">
            <v>#REF!</v>
          </cell>
          <cell r="J5578" t="e">
            <v>#REF!</v>
          </cell>
          <cell r="O5578" t="e">
            <v>#REF!</v>
          </cell>
          <cell r="P5578" t="e">
            <v>#REF!</v>
          </cell>
        </row>
        <row r="5579">
          <cell r="D5579" t="e">
            <v>#REF!</v>
          </cell>
          <cell r="J5579" t="e">
            <v>#REF!</v>
          </cell>
          <cell r="O5579" t="e">
            <v>#REF!</v>
          </cell>
          <cell r="P5579" t="e">
            <v>#REF!</v>
          </cell>
        </row>
        <row r="5580">
          <cell r="D5580" t="e">
            <v>#REF!</v>
          </cell>
          <cell r="J5580" t="e">
            <v>#REF!</v>
          </cell>
          <cell r="O5580" t="e">
            <v>#REF!</v>
          </cell>
          <cell r="P5580" t="e">
            <v>#REF!</v>
          </cell>
        </row>
        <row r="5581">
          <cell r="D5581" t="e">
            <v>#REF!</v>
          </cell>
          <cell r="J5581" t="e">
            <v>#REF!</v>
          </cell>
          <cell r="O5581" t="e">
            <v>#REF!</v>
          </cell>
          <cell r="P5581" t="e">
            <v>#REF!</v>
          </cell>
        </row>
        <row r="5582">
          <cell r="D5582" t="e">
            <v>#REF!</v>
          </cell>
          <cell r="J5582" t="e">
            <v>#REF!</v>
          </cell>
          <cell r="O5582" t="e">
            <v>#REF!</v>
          </cell>
          <cell r="P5582" t="e">
            <v>#REF!</v>
          </cell>
        </row>
        <row r="5583">
          <cell r="D5583" t="e">
            <v>#REF!</v>
          </cell>
          <cell r="J5583" t="e">
            <v>#REF!</v>
          </cell>
          <cell r="O5583" t="e">
            <v>#REF!</v>
          </cell>
          <cell r="P5583" t="e">
            <v>#REF!</v>
          </cell>
        </row>
        <row r="5584">
          <cell r="D5584" t="e">
            <v>#REF!</v>
          </cell>
          <cell r="J5584" t="e">
            <v>#REF!</v>
          </cell>
          <cell r="O5584" t="e">
            <v>#REF!</v>
          </cell>
          <cell r="P5584" t="e">
            <v>#REF!</v>
          </cell>
        </row>
        <row r="5585">
          <cell r="D5585" t="e">
            <v>#REF!</v>
          </cell>
          <cell r="J5585" t="e">
            <v>#REF!</v>
          </cell>
          <cell r="O5585" t="e">
            <v>#REF!</v>
          </cell>
          <cell r="P5585" t="e">
            <v>#REF!</v>
          </cell>
        </row>
        <row r="5586">
          <cell r="D5586" t="e">
            <v>#REF!</v>
          </cell>
          <cell r="J5586" t="e">
            <v>#REF!</v>
          </cell>
          <cell r="O5586" t="e">
            <v>#REF!</v>
          </cell>
          <cell r="P5586" t="e">
            <v>#REF!</v>
          </cell>
        </row>
        <row r="5587">
          <cell r="D5587" t="e">
            <v>#REF!</v>
          </cell>
          <cell r="J5587" t="e">
            <v>#REF!</v>
          </cell>
          <cell r="O5587" t="e">
            <v>#REF!</v>
          </cell>
          <cell r="P5587" t="e">
            <v>#REF!</v>
          </cell>
        </row>
        <row r="5588">
          <cell r="D5588" t="e">
            <v>#REF!</v>
          </cell>
          <cell r="J5588" t="e">
            <v>#REF!</v>
          </cell>
          <cell r="O5588" t="e">
            <v>#REF!</v>
          </cell>
          <cell r="P5588" t="e">
            <v>#REF!</v>
          </cell>
        </row>
        <row r="5589">
          <cell r="D5589" t="e">
            <v>#REF!</v>
          </cell>
          <cell r="J5589" t="e">
            <v>#REF!</v>
          </cell>
          <cell r="O5589" t="e">
            <v>#REF!</v>
          </cell>
          <cell r="P5589" t="e">
            <v>#REF!</v>
          </cell>
        </row>
        <row r="5590">
          <cell r="D5590" t="e">
            <v>#REF!</v>
          </cell>
          <cell r="J5590" t="e">
            <v>#REF!</v>
          </cell>
          <cell r="O5590" t="e">
            <v>#REF!</v>
          </cell>
          <cell r="P5590" t="e">
            <v>#REF!</v>
          </cell>
        </row>
        <row r="5591">
          <cell r="D5591" t="e">
            <v>#REF!</v>
          </cell>
          <cell r="J5591" t="e">
            <v>#REF!</v>
          </cell>
          <cell r="O5591" t="e">
            <v>#REF!</v>
          </cell>
          <cell r="P5591" t="e">
            <v>#REF!</v>
          </cell>
        </row>
        <row r="5592">
          <cell r="D5592" t="e">
            <v>#REF!</v>
          </cell>
          <cell r="J5592" t="e">
            <v>#REF!</v>
          </cell>
          <cell r="O5592" t="e">
            <v>#REF!</v>
          </cell>
          <cell r="P5592" t="e">
            <v>#REF!</v>
          </cell>
        </row>
        <row r="5593">
          <cell r="D5593" t="e">
            <v>#REF!</v>
          </cell>
          <cell r="J5593" t="e">
            <v>#REF!</v>
          </cell>
          <cell r="O5593" t="e">
            <v>#REF!</v>
          </cell>
          <cell r="P5593" t="e">
            <v>#REF!</v>
          </cell>
        </row>
        <row r="5594">
          <cell r="D5594" t="e">
            <v>#REF!</v>
          </cell>
          <cell r="J5594" t="e">
            <v>#REF!</v>
          </cell>
          <cell r="O5594" t="e">
            <v>#REF!</v>
          </cell>
          <cell r="P5594" t="e">
            <v>#REF!</v>
          </cell>
        </row>
        <row r="5595">
          <cell r="D5595" t="e">
            <v>#REF!</v>
          </cell>
          <cell r="J5595" t="e">
            <v>#REF!</v>
          </cell>
          <cell r="O5595" t="e">
            <v>#REF!</v>
          </cell>
          <cell r="P5595" t="e">
            <v>#REF!</v>
          </cell>
        </row>
        <row r="5596">
          <cell r="D5596" t="e">
            <v>#REF!</v>
          </cell>
          <cell r="J5596" t="e">
            <v>#REF!</v>
          </cell>
          <cell r="O5596" t="e">
            <v>#REF!</v>
          </cell>
          <cell r="P5596" t="e">
            <v>#REF!</v>
          </cell>
        </row>
        <row r="5597">
          <cell r="D5597" t="e">
            <v>#REF!</v>
          </cell>
          <cell r="J5597" t="e">
            <v>#REF!</v>
          </cell>
          <cell r="O5597" t="e">
            <v>#REF!</v>
          </cell>
          <cell r="P5597" t="e">
            <v>#REF!</v>
          </cell>
        </row>
        <row r="5598">
          <cell r="D5598" t="e">
            <v>#REF!</v>
          </cell>
          <cell r="J5598" t="e">
            <v>#REF!</v>
          </cell>
          <cell r="O5598" t="e">
            <v>#REF!</v>
          </cell>
          <cell r="P5598" t="e">
            <v>#REF!</v>
          </cell>
        </row>
        <row r="5599">
          <cell r="D5599" t="e">
            <v>#REF!</v>
          </cell>
          <cell r="J5599" t="e">
            <v>#REF!</v>
          </cell>
          <cell r="O5599" t="e">
            <v>#REF!</v>
          </cell>
          <cell r="P5599" t="e">
            <v>#REF!</v>
          </cell>
        </row>
        <row r="5600">
          <cell r="D5600" t="e">
            <v>#REF!</v>
          </cell>
          <cell r="J5600" t="e">
            <v>#REF!</v>
          </cell>
          <cell r="O5600" t="e">
            <v>#REF!</v>
          </cell>
          <cell r="P5600" t="e">
            <v>#REF!</v>
          </cell>
        </row>
        <row r="5601">
          <cell r="D5601" t="e">
            <v>#REF!</v>
          </cell>
          <cell r="J5601" t="e">
            <v>#REF!</v>
          </cell>
          <cell r="O5601" t="e">
            <v>#REF!</v>
          </cell>
          <cell r="P5601" t="e">
            <v>#REF!</v>
          </cell>
        </row>
        <row r="5602">
          <cell r="D5602" t="e">
            <v>#REF!</v>
          </cell>
          <cell r="J5602" t="e">
            <v>#REF!</v>
          </cell>
          <cell r="O5602" t="e">
            <v>#REF!</v>
          </cell>
          <cell r="P5602" t="e">
            <v>#REF!</v>
          </cell>
        </row>
        <row r="5603">
          <cell r="D5603" t="e">
            <v>#REF!</v>
          </cell>
          <cell r="J5603" t="e">
            <v>#REF!</v>
          </cell>
          <cell r="O5603" t="e">
            <v>#REF!</v>
          </cell>
          <cell r="P5603" t="e">
            <v>#REF!</v>
          </cell>
        </row>
        <row r="5604">
          <cell r="D5604" t="e">
            <v>#REF!</v>
          </cell>
          <cell r="J5604" t="e">
            <v>#REF!</v>
          </cell>
          <cell r="O5604" t="e">
            <v>#REF!</v>
          </cell>
          <cell r="P5604" t="e">
            <v>#REF!</v>
          </cell>
        </row>
        <row r="5605">
          <cell r="D5605" t="e">
            <v>#REF!</v>
          </cell>
          <cell r="J5605" t="e">
            <v>#REF!</v>
          </cell>
          <cell r="O5605" t="e">
            <v>#REF!</v>
          </cell>
          <cell r="P5605" t="e">
            <v>#REF!</v>
          </cell>
        </row>
        <row r="5606">
          <cell r="D5606" t="e">
            <v>#REF!</v>
          </cell>
          <cell r="J5606" t="e">
            <v>#REF!</v>
          </cell>
          <cell r="O5606" t="e">
            <v>#REF!</v>
          </cell>
          <cell r="P5606" t="e">
            <v>#REF!</v>
          </cell>
        </row>
        <row r="5607">
          <cell r="D5607" t="e">
            <v>#REF!</v>
          </cell>
          <cell r="J5607" t="e">
            <v>#REF!</v>
          </cell>
          <cell r="O5607" t="e">
            <v>#REF!</v>
          </cell>
          <cell r="P5607" t="e">
            <v>#REF!</v>
          </cell>
        </row>
        <row r="5608">
          <cell r="D5608" t="e">
            <v>#REF!</v>
          </cell>
          <cell r="J5608" t="e">
            <v>#REF!</v>
          </cell>
          <cell r="O5608" t="e">
            <v>#REF!</v>
          </cell>
          <cell r="P5608" t="e">
            <v>#REF!</v>
          </cell>
        </row>
        <row r="5609">
          <cell r="D5609" t="e">
            <v>#REF!</v>
          </cell>
          <cell r="J5609" t="e">
            <v>#REF!</v>
          </cell>
          <cell r="O5609" t="e">
            <v>#REF!</v>
          </cell>
          <cell r="P5609" t="e">
            <v>#REF!</v>
          </cell>
        </row>
        <row r="5610">
          <cell r="D5610" t="e">
            <v>#REF!</v>
          </cell>
          <cell r="J5610" t="e">
            <v>#REF!</v>
          </cell>
          <cell r="O5610" t="e">
            <v>#REF!</v>
          </cell>
          <cell r="P5610" t="e">
            <v>#REF!</v>
          </cell>
        </row>
        <row r="5611">
          <cell r="D5611" t="e">
            <v>#REF!</v>
          </cell>
          <cell r="J5611" t="e">
            <v>#REF!</v>
          </cell>
          <cell r="O5611" t="e">
            <v>#REF!</v>
          </cell>
          <cell r="P5611" t="e">
            <v>#REF!</v>
          </cell>
        </row>
        <row r="5612">
          <cell r="D5612" t="e">
            <v>#REF!</v>
          </cell>
          <cell r="J5612" t="e">
            <v>#REF!</v>
          </cell>
          <cell r="O5612" t="e">
            <v>#REF!</v>
          </cell>
          <cell r="P5612" t="e">
            <v>#REF!</v>
          </cell>
        </row>
        <row r="5613">
          <cell r="D5613" t="e">
            <v>#REF!</v>
          </cell>
          <cell r="J5613" t="e">
            <v>#REF!</v>
          </cell>
          <cell r="O5613" t="e">
            <v>#REF!</v>
          </cell>
          <cell r="P5613" t="e">
            <v>#REF!</v>
          </cell>
        </row>
        <row r="5614">
          <cell r="D5614" t="e">
            <v>#REF!</v>
          </cell>
          <cell r="J5614" t="e">
            <v>#REF!</v>
          </cell>
          <cell r="O5614" t="e">
            <v>#REF!</v>
          </cell>
          <cell r="P5614" t="e">
            <v>#REF!</v>
          </cell>
        </row>
        <row r="5615">
          <cell r="D5615" t="e">
            <v>#REF!</v>
          </cell>
          <cell r="J5615" t="e">
            <v>#REF!</v>
          </cell>
          <cell r="O5615" t="e">
            <v>#REF!</v>
          </cell>
          <cell r="P5615" t="e">
            <v>#REF!</v>
          </cell>
        </row>
        <row r="5616">
          <cell r="D5616" t="e">
            <v>#REF!</v>
          </cell>
          <cell r="J5616" t="e">
            <v>#REF!</v>
          </cell>
          <cell r="O5616" t="e">
            <v>#REF!</v>
          </cell>
          <cell r="P5616" t="e">
            <v>#REF!</v>
          </cell>
        </row>
        <row r="5617">
          <cell r="D5617" t="e">
            <v>#REF!</v>
          </cell>
          <cell r="J5617" t="e">
            <v>#REF!</v>
          </cell>
          <cell r="O5617" t="e">
            <v>#REF!</v>
          </cell>
          <cell r="P5617" t="e">
            <v>#REF!</v>
          </cell>
        </row>
        <row r="5618">
          <cell r="D5618" t="e">
            <v>#REF!</v>
          </cell>
          <cell r="J5618" t="e">
            <v>#REF!</v>
          </cell>
          <cell r="O5618" t="e">
            <v>#REF!</v>
          </cell>
          <cell r="P5618" t="e">
            <v>#REF!</v>
          </cell>
        </row>
        <row r="5619">
          <cell r="D5619" t="e">
            <v>#REF!</v>
          </cell>
          <cell r="J5619" t="e">
            <v>#REF!</v>
          </cell>
          <cell r="O5619" t="e">
            <v>#REF!</v>
          </cell>
          <cell r="P5619" t="e">
            <v>#REF!</v>
          </cell>
        </row>
        <row r="5620">
          <cell r="D5620" t="e">
            <v>#REF!</v>
          </cell>
          <cell r="J5620" t="e">
            <v>#REF!</v>
          </cell>
          <cell r="O5620" t="e">
            <v>#REF!</v>
          </cell>
          <cell r="P5620" t="e">
            <v>#REF!</v>
          </cell>
        </row>
        <row r="5621">
          <cell r="D5621" t="e">
            <v>#REF!</v>
          </cell>
          <cell r="J5621" t="e">
            <v>#REF!</v>
          </cell>
          <cell r="O5621" t="e">
            <v>#REF!</v>
          </cell>
          <cell r="P5621" t="e">
            <v>#REF!</v>
          </cell>
        </row>
        <row r="5622">
          <cell r="D5622" t="e">
            <v>#REF!</v>
          </cell>
          <cell r="J5622" t="e">
            <v>#REF!</v>
          </cell>
          <cell r="O5622" t="e">
            <v>#REF!</v>
          </cell>
          <cell r="P5622" t="e">
            <v>#REF!</v>
          </cell>
        </row>
        <row r="5623">
          <cell r="D5623" t="e">
            <v>#REF!</v>
          </cell>
          <cell r="J5623" t="e">
            <v>#REF!</v>
          </cell>
          <cell r="O5623" t="e">
            <v>#REF!</v>
          </cell>
          <cell r="P5623" t="e">
            <v>#REF!</v>
          </cell>
        </row>
        <row r="5624">
          <cell r="D5624" t="e">
            <v>#REF!</v>
          </cell>
          <cell r="J5624" t="e">
            <v>#REF!</v>
          </cell>
          <cell r="O5624" t="e">
            <v>#REF!</v>
          </cell>
          <cell r="P5624" t="e">
            <v>#REF!</v>
          </cell>
        </row>
        <row r="5625">
          <cell r="D5625" t="e">
            <v>#REF!</v>
          </cell>
          <cell r="J5625" t="e">
            <v>#REF!</v>
          </cell>
          <cell r="O5625" t="e">
            <v>#REF!</v>
          </cell>
          <cell r="P5625" t="e">
            <v>#REF!</v>
          </cell>
        </row>
        <row r="5626">
          <cell r="D5626" t="e">
            <v>#REF!</v>
          </cell>
          <cell r="J5626" t="e">
            <v>#REF!</v>
          </cell>
          <cell r="O5626" t="e">
            <v>#REF!</v>
          </cell>
          <cell r="P5626" t="e">
            <v>#REF!</v>
          </cell>
        </row>
        <row r="5627">
          <cell r="D5627" t="e">
            <v>#REF!</v>
          </cell>
          <cell r="J5627" t="e">
            <v>#REF!</v>
          </cell>
          <cell r="O5627" t="e">
            <v>#REF!</v>
          </cell>
          <cell r="P5627" t="e">
            <v>#REF!</v>
          </cell>
        </row>
        <row r="5628">
          <cell r="D5628" t="e">
            <v>#REF!</v>
          </cell>
          <cell r="J5628" t="e">
            <v>#REF!</v>
          </cell>
          <cell r="O5628" t="e">
            <v>#REF!</v>
          </cell>
          <cell r="P5628" t="e">
            <v>#REF!</v>
          </cell>
        </row>
        <row r="5629">
          <cell r="D5629" t="e">
            <v>#REF!</v>
          </cell>
          <cell r="J5629" t="e">
            <v>#REF!</v>
          </cell>
          <cell r="O5629" t="e">
            <v>#REF!</v>
          </cell>
          <cell r="P5629" t="e">
            <v>#REF!</v>
          </cell>
        </row>
        <row r="5630">
          <cell r="D5630" t="e">
            <v>#REF!</v>
          </cell>
          <cell r="J5630" t="e">
            <v>#REF!</v>
          </cell>
          <cell r="O5630" t="e">
            <v>#REF!</v>
          </cell>
          <cell r="P5630" t="e">
            <v>#REF!</v>
          </cell>
        </row>
        <row r="5631">
          <cell r="D5631" t="e">
            <v>#REF!</v>
          </cell>
          <cell r="J5631" t="e">
            <v>#REF!</v>
          </cell>
          <cell r="O5631" t="e">
            <v>#REF!</v>
          </cell>
          <cell r="P5631" t="e">
            <v>#REF!</v>
          </cell>
        </row>
        <row r="5632">
          <cell r="D5632" t="e">
            <v>#REF!</v>
          </cell>
          <cell r="J5632" t="e">
            <v>#REF!</v>
          </cell>
          <cell r="O5632" t="e">
            <v>#REF!</v>
          </cell>
          <cell r="P5632" t="e">
            <v>#REF!</v>
          </cell>
        </row>
        <row r="5633">
          <cell r="D5633" t="e">
            <v>#REF!</v>
          </cell>
          <cell r="J5633" t="e">
            <v>#REF!</v>
          </cell>
          <cell r="O5633" t="e">
            <v>#REF!</v>
          </cell>
          <cell r="P5633" t="e">
            <v>#REF!</v>
          </cell>
        </row>
        <row r="5634">
          <cell r="D5634" t="e">
            <v>#REF!</v>
          </cell>
          <cell r="J5634" t="e">
            <v>#REF!</v>
          </cell>
          <cell r="O5634" t="e">
            <v>#REF!</v>
          </cell>
          <cell r="P5634" t="e">
            <v>#REF!</v>
          </cell>
        </row>
        <row r="5635">
          <cell r="D5635" t="e">
            <v>#REF!</v>
          </cell>
          <cell r="J5635" t="e">
            <v>#REF!</v>
          </cell>
          <cell r="O5635" t="e">
            <v>#REF!</v>
          </cell>
          <cell r="P5635" t="e">
            <v>#REF!</v>
          </cell>
        </row>
        <row r="5636">
          <cell r="D5636" t="e">
            <v>#REF!</v>
          </cell>
          <cell r="J5636" t="e">
            <v>#REF!</v>
          </cell>
          <cell r="O5636" t="e">
            <v>#REF!</v>
          </cell>
          <cell r="P5636" t="e">
            <v>#REF!</v>
          </cell>
        </row>
        <row r="5637">
          <cell r="D5637" t="e">
            <v>#REF!</v>
          </cell>
          <cell r="J5637" t="e">
            <v>#REF!</v>
          </cell>
          <cell r="O5637" t="e">
            <v>#REF!</v>
          </cell>
          <cell r="P5637" t="e">
            <v>#REF!</v>
          </cell>
        </row>
        <row r="5638">
          <cell r="D5638" t="e">
            <v>#REF!</v>
          </cell>
          <cell r="J5638" t="e">
            <v>#REF!</v>
          </cell>
          <cell r="O5638" t="e">
            <v>#REF!</v>
          </cell>
          <cell r="P5638" t="e">
            <v>#REF!</v>
          </cell>
        </row>
        <row r="5639">
          <cell r="D5639" t="e">
            <v>#REF!</v>
          </cell>
          <cell r="J5639" t="e">
            <v>#REF!</v>
          </cell>
          <cell r="O5639" t="e">
            <v>#REF!</v>
          </cell>
          <cell r="P5639" t="e">
            <v>#REF!</v>
          </cell>
        </row>
        <row r="5640">
          <cell r="D5640" t="e">
            <v>#REF!</v>
          </cell>
          <cell r="J5640" t="e">
            <v>#REF!</v>
          </cell>
          <cell r="O5640" t="e">
            <v>#REF!</v>
          </cell>
          <cell r="P5640" t="e">
            <v>#REF!</v>
          </cell>
        </row>
        <row r="5641">
          <cell r="D5641" t="e">
            <v>#REF!</v>
          </cell>
          <cell r="J5641" t="e">
            <v>#REF!</v>
          </cell>
          <cell r="O5641" t="e">
            <v>#REF!</v>
          </cell>
          <cell r="P5641" t="e">
            <v>#REF!</v>
          </cell>
        </row>
        <row r="5642">
          <cell r="D5642" t="e">
            <v>#REF!</v>
          </cell>
          <cell r="J5642" t="e">
            <v>#REF!</v>
          </cell>
          <cell r="O5642" t="e">
            <v>#REF!</v>
          </cell>
          <cell r="P5642" t="e">
            <v>#REF!</v>
          </cell>
        </row>
        <row r="5643">
          <cell r="D5643" t="e">
            <v>#REF!</v>
          </cell>
          <cell r="J5643" t="e">
            <v>#REF!</v>
          </cell>
          <cell r="O5643" t="e">
            <v>#REF!</v>
          </cell>
          <cell r="P5643" t="e">
            <v>#REF!</v>
          </cell>
        </row>
        <row r="5644">
          <cell r="D5644" t="e">
            <v>#REF!</v>
          </cell>
          <cell r="J5644" t="e">
            <v>#REF!</v>
          </cell>
          <cell r="O5644" t="e">
            <v>#REF!</v>
          </cell>
          <cell r="P5644" t="e">
            <v>#REF!</v>
          </cell>
        </row>
        <row r="5645">
          <cell r="D5645" t="e">
            <v>#REF!</v>
          </cell>
          <cell r="J5645" t="e">
            <v>#REF!</v>
          </cell>
          <cell r="O5645" t="e">
            <v>#REF!</v>
          </cell>
          <cell r="P5645" t="e">
            <v>#REF!</v>
          </cell>
        </row>
        <row r="5646">
          <cell r="D5646" t="e">
            <v>#REF!</v>
          </cell>
          <cell r="J5646" t="e">
            <v>#REF!</v>
          </cell>
          <cell r="O5646" t="e">
            <v>#REF!</v>
          </cell>
          <cell r="P5646" t="e">
            <v>#REF!</v>
          </cell>
        </row>
        <row r="5647">
          <cell r="D5647" t="e">
            <v>#REF!</v>
          </cell>
          <cell r="J5647" t="e">
            <v>#REF!</v>
          </cell>
          <cell r="O5647" t="e">
            <v>#REF!</v>
          </cell>
          <cell r="P5647" t="e">
            <v>#REF!</v>
          </cell>
        </row>
        <row r="5648">
          <cell r="D5648" t="e">
            <v>#REF!</v>
          </cell>
          <cell r="J5648" t="e">
            <v>#REF!</v>
          </cell>
          <cell r="O5648" t="e">
            <v>#REF!</v>
          </cell>
          <cell r="P5648" t="e">
            <v>#REF!</v>
          </cell>
        </row>
        <row r="5649">
          <cell r="D5649" t="e">
            <v>#REF!</v>
          </cell>
          <cell r="J5649" t="e">
            <v>#REF!</v>
          </cell>
          <cell r="O5649" t="e">
            <v>#REF!</v>
          </cell>
          <cell r="P5649" t="e">
            <v>#REF!</v>
          </cell>
        </row>
        <row r="5650">
          <cell r="D5650" t="e">
            <v>#REF!</v>
          </cell>
          <cell r="J5650" t="e">
            <v>#REF!</v>
          </cell>
          <cell r="O5650" t="e">
            <v>#REF!</v>
          </cell>
          <cell r="P5650" t="e">
            <v>#REF!</v>
          </cell>
        </row>
        <row r="5651">
          <cell r="D5651" t="e">
            <v>#REF!</v>
          </cell>
          <cell r="J5651" t="e">
            <v>#REF!</v>
          </cell>
          <cell r="O5651" t="e">
            <v>#REF!</v>
          </cell>
          <cell r="P5651" t="e">
            <v>#REF!</v>
          </cell>
        </row>
        <row r="5652">
          <cell r="D5652" t="e">
            <v>#REF!</v>
          </cell>
          <cell r="J5652" t="e">
            <v>#REF!</v>
          </cell>
          <cell r="O5652" t="e">
            <v>#REF!</v>
          </cell>
          <cell r="P5652" t="e">
            <v>#REF!</v>
          </cell>
        </row>
        <row r="5653">
          <cell r="D5653" t="e">
            <v>#REF!</v>
          </cell>
          <cell r="J5653" t="e">
            <v>#REF!</v>
          </cell>
          <cell r="O5653" t="e">
            <v>#REF!</v>
          </cell>
          <cell r="P5653" t="e">
            <v>#REF!</v>
          </cell>
        </row>
        <row r="5654">
          <cell r="D5654" t="e">
            <v>#REF!</v>
          </cell>
          <cell r="J5654" t="e">
            <v>#REF!</v>
          </cell>
          <cell r="O5654" t="e">
            <v>#REF!</v>
          </cell>
          <cell r="P5654" t="e">
            <v>#REF!</v>
          </cell>
        </row>
        <row r="5655">
          <cell r="D5655" t="e">
            <v>#REF!</v>
          </cell>
          <cell r="J5655" t="e">
            <v>#REF!</v>
          </cell>
          <cell r="O5655" t="e">
            <v>#REF!</v>
          </cell>
          <cell r="P5655" t="e">
            <v>#REF!</v>
          </cell>
        </row>
        <row r="5656">
          <cell r="D5656" t="e">
            <v>#REF!</v>
          </cell>
          <cell r="J5656" t="e">
            <v>#REF!</v>
          </cell>
          <cell r="O5656" t="e">
            <v>#REF!</v>
          </cell>
          <cell r="P5656" t="e">
            <v>#REF!</v>
          </cell>
        </row>
        <row r="5657">
          <cell r="D5657" t="e">
            <v>#REF!</v>
          </cell>
          <cell r="J5657" t="e">
            <v>#REF!</v>
          </cell>
          <cell r="O5657" t="e">
            <v>#REF!</v>
          </cell>
          <cell r="P5657" t="e">
            <v>#REF!</v>
          </cell>
        </row>
        <row r="5658">
          <cell r="D5658" t="e">
            <v>#REF!</v>
          </cell>
          <cell r="J5658" t="e">
            <v>#REF!</v>
          </cell>
          <cell r="O5658" t="e">
            <v>#REF!</v>
          </cell>
          <cell r="P5658" t="e">
            <v>#REF!</v>
          </cell>
        </row>
        <row r="5659">
          <cell r="D5659" t="e">
            <v>#REF!</v>
          </cell>
          <cell r="J5659" t="e">
            <v>#REF!</v>
          </cell>
          <cell r="O5659" t="e">
            <v>#REF!</v>
          </cell>
          <cell r="P5659" t="e">
            <v>#REF!</v>
          </cell>
        </row>
        <row r="5660">
          <cell r="D5660" t="e">
            <v>#REF!</v>
          </cell>
          <cell r="J5660" t="e">
            <v>#REF!</v>
          </cell>
          <cell r="O5660" t="e">
            <v>#REF!</v>
          </cell>
          <cell r="P5660" t="e">
            <v>#REF!</v>
          </cell>
        </row>
        <row r="5661">
          <cell r="D5661" t="e">
            <v>#REF!</v>
          </cell>
          <cell r="J5661" t="e">
            <v>#REF!</v>
          </cell>
          <cell r="O5661" t="e">
            <v>#REF!</v>
          </cell>
          <cell r="P5661" t="e">
            <v>#REF!</v>
          </cell>
        </row>
        <row r="5662">
          <cell r="D5662" t="e">
            <v>#REF!</v>
          </cell>
          <cell r="J5662" t="e">
            <v>#REF!</v>
          </cell>
          <cell r="O5662" t="e">
            <v>#REF!</v>
          </cell>
          <cell r="P5662" t="e">
            <v>#REF!</v>
          </cell>
        </row>
        <row r="5663">
          <cell r="D5663" t="e">
            <v>#REF!</v>
          </cell>
          <cell r="J5663" t="e">
            <v>#REF!</v>
          </cell>
          <cell r="O5663" t="e">
            <v>#REF!</v>
          </cell>
          <cell r="P5663" t="e">
            <v>#REF!</v>
          </cell>
        </row>
        <row r="5664">
          <cell r="D5664" t="e">
            <v>#REF!</v>
          </cell>
          <cell r="J5664" t="e">
            <v>#REF!</v>
          </cell>
          <cell r="O5664" t="e">
            <v>#REF!</v>
          </cell>
          <cell r="P5664" t="e">
            <v>#REF!</v>
          </cell>
        </row>
        <row r="5665">
          <cell r="D5665" t="e">
            <v>#REF!</v>
          </cell>
          <cell r="J5665" t="e">
            <v>#REF!</v>
          </cell>
          <cell r="O5665" t="e">
            <v>#REF!</v>
          </cell>
          <cell r="P5665" t="e">
            <v>#REF!</v>
          </cell>
        </row>
        <row r="5666">
          <cell r="D5666" t="e">
            <v>#REF!</v>
          </cell>
          <cell r="J5666" t="e">
            <v>#REF!</v>
          </cell>
          <cell r="O5666" t="e">
            <v>#REF!</v>
          </cell>
          <cell r="P5666" t="e">
            <v>#REF!</v>
          </cell>
        </row>
        <row r="5667">
          <cell r="D5667" t="e">
            <v>#REF!</v>
          </cell>
          <cell r="J5667" t="e">
            <v>#REF!</v>
          </cell>
          <cell r="O5667" t="e">
            <v>#REF!</v>
          </cell>
          <cell r="P5667" t="e">
            <v>#REF!</v>
          </cell>
        </row>
        <row r="5668">
          <cell r="D5668" t="e">
            <v>#REF!</v>
          </cell>
          <cell r="J5668" t="e">
            <v>#REF!</v>
          </cell>
          <cell r="O5668" t="e">
            <v>#REF!</v>
          </cell>
          <cell r="P5668" t="e">
            <v>#REF!</v>
          </cell>
        </row>
        <row r="5669">
          <cell r="D5669" t="e">
            <v>#REF!</v>
          </cell>
          <cell r="J5669" t="e">
            <v>#REF!</v>
          </cell>
          <cell r="O5669" t="e">
            <v>#REF!</v>
          </cell>
          <cell r="P5669" t="e">
            <v>#REF!</v>
          </cell>
        </row>
        <row r="5670">
          <cell r="D5670" t="e">
            <v>#REF!</v>
          </cell>
          <cell r="J5670" t="e">
            <v>#REF!</v>
          </cell>
          <cell r="O5670" t="e">
            <v>#REF!</v>
          </cell>
          <cell r="P5670" t="e">
            <v>#REF!</v>
          </cell>
        </row>
        <row r="5671">
          <cell r="D5671" t="e">
            <v>#REF!</v>
          </cell>
          <cell r="J5671" t="e">
            <v>#REF!</v>
          </cell>
          <cell r="O5671" t="e">
            <v>#REF!</v>
          </cell>
          <cell r="P5671" t="e">
            <v>#REF!</v>
          </cell>
        </row>
        <row r="5672">
          <cell r="D5672" t="e">
            <v>#REF!</v>
          </cell>
          <cell r="J5672" t="e">
            <v>#REF!</v>
          </cell>
          <cell r="O5672" t="e">
            <v>#REF!</v>
          </cell>
          <cell r="P5672" t="e">
            <v>#REF!</v>
          </cell>
        </row>
        <row r="5673">
          <cell r="D5673" t="e">
            <v>#REF!</v>
          </cell>
          <cell r="J5673" t="e">
            <v>#REF!</v>
          </cell>
          <cell r="O5673" t="e">
            <v>#REF!</v>
          </cell>
          <cell r="P5673" t="e">
            <v>#REF!</v>
          </cell>
        </row>
        <row r="5674">
          <cell r="D5674" t="e">
            <v>#REF!</v>
          </cell>
          <cell r="J5674" t="e">
            <v>#REF!</v>
          </cell>
          <cell r="O5674" t="e">
            <v>#REF!</v>
          </cell>
          <cell r="P5674" t="e">
            <v>#REF!</v>
          </cell>
        </row>
        <row r="5675">
          <cell r="D5675" t="e">
            <v>#REF!</v>
          </cell>
          <cell r="J5675" t="e">
            <v>#REF!</v>
          </cell>
          <cell r="O5675" t="e">
            <v>#REF!</v>
          </cell>
          <cell r="P5675" t="e">
            <v>#REF!</v>
          </cell>
        </row>
        <row r="5676">
          <cell r="D5676" t="e">
            <v>#REF!</v>
          </cell>
          <cell r="J5676" t="e">
            <v>#REF!</v>
          </cell>
          <cell r="O5676" t="e">
            <v>#REF!</v>
          </cell>
          <cell r="P5676" t="e">
            <v>#REF!</v>
          </cell>
        </row>
        <row r="5677">
          <cell r="D5677" t="e">
            <v>#REF!</v>
          </cell>
          <cell r="J5677" t="e">
            <v>#REF!</v>
          </cell>
          <cell r="O5677" t="e">
            <v>#REF!</v>
          </cell>
          <cell r="P5677" t="e">
            <v>#REF!</v>
          </cell>
        </row>
        <row r="5678">
          <cell r="D5678" t="e">
            <v>#REF!</v>
          </cell>
          <cell r="J5678" t="e">
            <v>#REF!</v>
          </cell>
          <cell r="O5678" t="e">
            <v>#REF!</v>
          </cell>
          <cell r="P5678" t="e">
            <v>#REF!</v>
          </cell>
        </row>
        <row r="5679">
          <cell r="D5679" t="e">
            <v>#REF!</v>
          </cell>
          <cell r="J5679" t="e">
            <v>#REF!</v>
          </cell>
          <cell r="O5679" t="e">
            <v>#REF!</v>
          </cell>
          <cell r="P5679" t="e">
            <v>#REF!</v>
          </cell>
        </row>
        <row r="5680">
          <cell r="D5680" t="e">
            <v>#REF!</v>
          </cell>
          <cell r="J5680" t="e">
            <v>#REF!</v>
          </cell>
          <cell r="O5680" t="e">
            <v>#REF!</v>
          </cell>
          <cell r="P5680" t="e">
            <v>#REF!</v>
          </cell>
        </row>
        <row r="5681">
          <cell r="D5681" t="e">
            <v>#REF!</v>
          </cell>
          <cell r="J5681" t="e">
            <v>#REF!</v>
          </cell>
          <cell r="O5681" t="e">
            <v>#REF!</v>
          </cell>
          <cell r="P5681" t="e">
            <v>#REF!</v>
          </cell>
        </row>
        <row r="5682">
          <cell r="D5682" t="e">
            <v>#REF!</v>
          </cell>
          <cell r="J5682" t="e">
            <v>#REF!</v>
          </cell>
          <cell r="O5682" t="e">
            <v>#REF!</v>
          </cell>
          <cell r="P5682" t="e">
            <v>#REF!</v>
          </cell>
        </row>
        <row r="5683">
          <cell r="D5683" t="e">
            <v>#REF!</v>
          </cell>
          <cell r="J5683" t="e">
            <v>#REF!</v>
          </cell>
          <cell r="O5683" t="e">
            <v>#REF!</v>
          </cell>
          <cell r="P5683" t="e">
            <v>#REF!</v>
          </cell>
        </row>
        <row r="5684">
          <cell r="D5684" t="e">
            <v>#REF!</v>
          </cell>
          <cell r="J5684" t="e">
            <v>#REF!</v>
          </cell>
          <cell r="O5684" t="e">
            <v>#REF!</v>
          </cell>
          <cell r="P5684" t="e">
            <v>#REF!</v>
          </cell>
        </row>
        <row r="5685">
          <cell r="D5685" t="e">
            <v>#REF!</v>
          </cell>
          <cell r="J5685" t="e">
            <v>#REF!</v>
          </cell>
          <cell r="O5685" t="e">
            <v>#REF!</v>
          </cell>
          <cell r="P5685" t="e">
            <v>#REF!</v>
          </cell>
        </row>
        <row r="5686">
          <cell r="D5686" t="e">
            <v>#REF!</v>
          </cell>
          <cell r="J5686" t="e">
            <v>#REF!</v>
          </cell>
          <cell r="O5686" t="e">
            <v>#REF!</v>
          </cell>
          <cell r="P5686" t="e">
            <v>#REF!</v>
          </cell>
        </row>
        <row r="5687">
          <cell r="D5687" t="e">
            <v>#REF!</v>
          </cell>
          <cell r="J5687" t="e">
            <v>#REF!</v>
          </cell>
          <cell r="O5687" t="e">
            <v>#REF!</v>
          </cell>
          <cell r="P5687" t="e">
            <v>#REF!</v>
          </cell>
        </row>
        <row r="5688">
          <cell r="D5688" t="e">
            <v>#REF!</v>
          </cell>
          <cell r="J5688" t="e">
            <v>#REF!</v>
          </cell>
          <cell r="O5688" t="e">
            <v>#REF!</v>
          </cell>
          <cell r="P5688" t="e">
            <v>#REF!</v>
          </cell>
        </row>
        <row r="5689">
          <cell r="D5689" t="e">
            <v>#REF!</v>
          </cell>
          <cell r="J5689" t="e">
            <v>#REF!</v>
          </cell>
          <cell r="O5689" t="e">
            <v>#REF!</v>
          </cell>
          <cell r="P5689" t="e">
            <v>#REF!</v>
          </cell>
        </row>
        <row r="5690">
          <cell r="D5690" t="e">
            <v>#REF!</v>
          </cell>
          <cell r="J5690" t="e">
            <v>#REF!</v>
          </cell>
          <cell r="O5690" t="e">
            <v>#REF!</v>
          </cell>
          <cell r="P5690" t="e">
            <v>#REF!</v>
          </cell>
        </row>
        <row r="5691">
          <cell r="D5691" t="e">
            <v>#REF!</v>
          </cell>
          <cell r="J5691" t="e">
            <v>#REF!</v>
          </cell>
          <cell r="O5691" t="e">
            <v>#REF!</v>
          </cell>
          <cell r="P5691" t="e">
            <v>#REF!</v>
          </cell>
        </row>
        <row r="5692">
          <cell r="D5692" t="e">
            <v>#REF!</v>
          </cell>
          <cell r="J5692" t="e">
            <v>#REF!</v>
          </cell>
          <cell r="O5692" t="e">
            <v>#REF!</v>
          </cell>
          <cell r="P5692" t="e">
            <v>#REF!</v>
          </cell>
        </row>
        <row r="5693">
          <cell r="D5693" t="e">
            <v>#REF!</v>
          </cell>
          <cell r="J5693" t="e">
            <v>#REF!</v>
          </cell>
          <cell r="O5693" t="e">
            <v>#REF!</v>
          </cell>
          <cell r="P5693" t="e">
            <v>#REF!</v>
          </cell>
        </row>
        <row r="5694">
          <cell r="D5694" t="e">
            <v>#REF!</v>
          </cell>
          <cell r="J5694" t="e">
            <v>#REF!</v>
          </cell>
          <cell r="O5694" t="e">
            <v>#REF!</v>
          </cell>
          <cell r="P5694" t="e">
            <v>#REF!</v>
          </cell>
        </row>
        <row r="5695">
          <cell r="D5695" t="e">
            <v>#REF!</v>
          </cell>
          <cell r="J5695" t="e">
            <v>#REF!</v>
          </cell>
          <cell r="O5695" t="e">
            <v>#REF!</v>
          </cell>
          <cell r="P5695" t="e">
            <v>#REF!</v>
          </cell>
        </row>
        <row r="5696">
          <cell r="D5696" t="e">
            <v>#REF!</v>
          </cell>
          <cell r="J5696" t="e">
            <v>#REF!</v>
          </cell>
          <cell r="O5696" t="e">
            <v>#REF!</v>
          </cell>
          <cell r="P5696" t="e">
            <v>#REF!</v>
          </cell>
        </row>
        <row r="5697">
          <cell r="D5697" t="e">
            <v>#REF!</v>
          </cell>
          <cell r="J5697" t="e">
            <v>#REF!</v>
          </cell>
          <cell r="O5697" t="e">
            <v>#REF!</v>
          </cell>
          <cell r="P5697" t="e">
            <v>#REF!</v>
          </cell>
        </row>
        <row r="5698">
          <cell r="D5698" t="e">
            <v>#REF!</v>
          </cell>
          <cell r="J5698" t="e">
            <v>#REF!</v>
          </cell>
          <cell r="O5698" t="e">
            <v>#REF!</v>
          </cell>
          <cell r="P5698" t="e">
            <v>#REF!</v>
          </cell>
        </row>
        <row r="5699">
          <cell r="D5699" t="e">
            <v>#REF!</v>
          </cell>
          <cell r="J5699" t="e">
            <v>#REF!</v>
          </cell>
          <cell r="O5699" t="e">
            <v>#REF!</v>
          </cell>
          <cell r="P5699" t="e">
            <v>#REF!</v>
          </cell>
        </row>
        <row r="5700">
          <cell r="D5700" t="e">
            <v>#REF!</v>
          </cell>
          <cell r="J5700" t="e">
            <v>#REF!</v>
          </cell>
          <cell r="O5700" t="e">
            <v>#REF!</v>
          </cell>
          <cell r="P5700" t="e">
            <v>#REF!</v>
          </cell>
        </row>
        <row r="5701">
          <cell r="D5701" t="e">
            <v>#REF!</v>
          </cell>
          <cell r="J5701" t="e">
            <v>#REF!</v>
          </cell>
          <cell r="O5701" t="e">
            <v>#REF!</v>
          </cell>
          <cell r="P5701" t="e">
            <v>#REF!</v>
          </cell>
        </row>
        <row r="5702">
          <cell r="D5702" t="e">
            <v>#REF!</v>
          </cell>
          <cell r="J5702" t="e">
            <v>#REF!</v>
          </cell>
          <cell r="O5702" t="e">
            <v>#REF!</v>
          </cell>
          <cell r="P5702" t="e">
            <v>#REF!</v>
          </cell>
        </row>
        <row r="5703">
          <cell r="D5703" t="e">
            <v>#REF!</v>
          </cell>
          <cell r="J5703" t="e">
            <v>#REF!</v>
          </cell>
          <cell r="O5703" t="e">
            <v>#REF!</v>
          </cell>
          <cell r="P5703" t="e">
            <v>#REF!</v>
          </cell>
        </row>
        <row r="5704">
          <cell r="D5704" t="e">
            <v>#REF!</v>
          </cell>
          <cell r="J5704" t="e">
            <v>#REF!</v>
          </cell>
          <cell r="O5704" t="e">
            <v>#REF!</v>
          </cell>
          <cell r="P5704" t="e">
            <v>#REF!</v>
          </cell>
        </row>
        <row r="5705">
          <cell r="D5705" t="e">
            <v>#REF!</v>
          </cell>
          <cell r="J5705" t="e">
            <v>#REF!</v>
          </cell>
          <cell r="O5705" t="e">
            <v>#REF!</v>
          </cell>
          <cell r="P5705" t="e">
            <v>#REF!</v>
          </cell>
        </row>
        <row r="5706">
          <cell r="D5706" t="e">
            <v>#REF!</v>
          </cell>
          <cell r="J5706" t="e">
            <v>#REF!</v>
          </cell>
          <cell r="O5706" t="e">
            <v>#REF!</v>
          </cell>
          <cell r="P5706" t="e">
            <v>#REF!</v>
          </cell>
        </row>
        <row r="5707">
          <cell r="D5707" t="e">
            <v>#REF!</v>
          </cell>
          <cell r="J5707" t="e">
            <v>#REF!</v>
          </cell>
          <cell r="O5707" t="e">
            <v>#REF!</v>
          </cell>
          <cell r="P5707" t="e">
            <v>#REF!</v>
          </cell>
        </row>
        <row r="5708">
          <cell r="D5708" t="e">
            <v>#REF!</v>
          </cell>
          <cell r="J5708" t="e">
            <v>#REF!</v>
          </cell>
          <cell r="O5708" t="e">
            <v>#REF!</v>
          </cell>
          <cell r="P5708" t="e">
            <v>#REF!</v>
          </cell>
        </row>
        <row r="5709">
          <cell r="D5709" t="e">
            <v>#REF!</v>
          </cell>
          <cell r="J5709" t="e">
            <v>#REF!</v>
          </cell>
          <cell r="O5709" t="e">
            <v>#REF!</v>
          </cell>
          <cell r="P5709" t="e">
            <v>#REF!</v>
          </cell>
        </row>
        <row r="5710">
          <cell r="D5710" t="e">
            <v>#REF!</v>
          </cell>
          <cell r="J5710" t="e">
            <v>#REF!</v>
          </cell>
          <cell r="O5710" t="e">
            <v>#REF!</v>
          </cell>
          <cell r="P5710" t="e">
            <v>#REF!</v>
          </cell>
        </row>
        <row r="5711">
          <cell r="D5711" t="e">
            <v>#REF!</v>
          </cell>
          <cell r="J5711" t="e">
            <v>#REF!</v>
          </cell>
          <cell r="O5711" t="e">
            <v>#REF!</v>
          </cell>
          <cell r="P5711" t="e">
            <v>#REF!</v>
          </cell>
        </row>
        <row r="5712">
          <cell r="D5712" t="e">
            <v>#REF!</v>
          </cell>
          <cell r="J5712" t="e">
            <v>#REF!</v>
          </cell>
          <cell r="O5712" t="e">
            <v>#REF!</v>
          </cell>
          <cell r="P5712" t="e">
            <v>#REF!</v>
          </cell>
        </row>
        <row r="5713">
          <cell r="D5713" t="e">
            <v>#REF!</v>
          </cell>
          <cell r="J5713" t="e">
            <v>#REF!</v>
          </cell>
          <cell r="O5713" t="e">
            <v>#REF!</v>
          </cell>
          <cell r="P5713" t="e">
            <v>#REF!</v>
          </cell>
        </row>
        <row r="5714">
          <cell r="D5714" t="e">
            <v>#REF!</v>
          </cell>
          <cell r="J5714" t="e">
            <v>#REF!</v>
          </cell>
          <cell r="O5714" t="e">
            <v>#REF!</v>
          </cell>
          <cell r="P5714" t="e">
            <v>#REF!</v>
          </cell>
        </row>
        <row r="5715">
          <cell r="D5715" t="e">
            <v>#REF!</v>
          </cell>
          <cell r="J5715" t="e">
            <v>#REF!</v>
          </cell>
          <cell r="O5715" t="e">
            <v>#REF!</v>
          </cell>
          <cell r="P5715" t="e">
            <v>#REF!</v>
          </cell>
        </row>
        <row r="5716">
          <cell r="D5716" t="e">
            <v>#REF!</v>
          </cell>
          <cell r="J5716" t="e">
            <v>#REF!</v>
          </cell>
          <cell r="O5716" t="e">
            <v>#REF!</v>
          </cell>
          <cell r="P5716" t="e">
            <v>#REF!</v>
          </cell>
        </row>
        <row r="5717">
          <cell r="D5717" t="e">
            <v>#REF!</v>
          </cell>
          <cell r="J5717" t="e">
            <v>#REF!</v>
          </cell>
          <cell r="O5717" t="e">
            <v>#REF!</v>
          </cell>
          <cell r="P5717" t="e">
            <v>#REF!</v>
          </cell>
        </row>
        <row r="5718">
          <cell r="D5718" t="e">
            <v>#REF!</v>
          </cell>
          <cell r="J5718" t="e">
            <v>#REF!</v>
          </cell>
          <cell r="O5718" t="e">
            <v>#REF!</v>
          </cell>
          <cell r="P5718" t="e">
            <v>#REF!</v>
          </cell>
        </row>
        <row r="5719">
          <cell r="D5719" t="e">
            <v>#REF!</v>
          </cell>
          <cell r="J5719" t="e">
            <v>#REF!</v>
          </cell>
          <cell r="O5719" t="e">
            <v>#REF!</v>
          </cell>
          <cell r="P5719" t="e">
            <v>#REF!</v>
          </cell>
        </row>
        <row r="5720">
          <cell r="D5720" t="e">
            <v>#REF!</v>
          </cell>
          <cell r="J5720" t="e">
            <v>#REF!</v>
          </cell>
          <cell r="O5720" t="e">
            <v>#REF!</v>
          </cell>
          <cell r="P5720" t="e">
            <v>#REF!</v>
          </cell>
        </row>
        <row r="5721">
          <cell r="D5721" t="e">
            <v>#REF!</v>
          </cell>
          <cell r="J5721" t="e">
            <v>#REF!</v>
          </cell>
          <cell r="O5721" t="e">
            <v>#REF!</v>
          </cell>
          <cell r="P5721" t="e">
            <v>#REF!</v>
          </cell>
        </row>
        <row r="5722">
          <cell r="D5722" t="e">
            <v>#REF!</v>
          </cell>
          <cell r="J5722" t="e">
            <v>#REF!</v>
          </cell>
          <cell r="O5722" t="e">
            <v>#REF!</v>
          </cell>
          <cell r="P5722" t="e">
            <v>#REF!</v>
          </cell>
        </row>
        <row r="5723">
          <cell r="D5723" t="e">
            <v>#REF!</v>
          </cell>
          <cell r="J5723" t="e">
            <v>#REF!</v>
          </cell>
          <cell r="O5723" t="e">
            <v>#REF!</v>
          </cell>
          <cell r="P5723" t="e">
            <v>#REF!</v>
          </cell>
        </row>
        <row r="5724">
          <cell r="D5724" t="e">
            <v>#REF!</v>
          </cell>
          <cell r="J5724" t="e">
            <v>#REF!</v>
          </cell>
          <cell r="O5724" t="e">
            <v>#REF!</v>
          </cell>
          <cell r="P5724" t="e">
            <v>#REF!</v>
          </cell>
        </row>
        <row r="5725">
          <cell r="D5725" t="e">
            <v>#REF!</v>
          </cell>
          <cell r="J5725" t="e">
            <v>#REF!</v>
          </cell>
          <cell r="O5725" t="e">
            <v>#REF!</v>
          </cell>
          <cell r="P5725" t="e">
            <v>#REF!</v>
          </cell>
        </row>
        <row r="5726">
          <cell r="D5726" t="e">
            <v>#REF!</v>
          </cell>
          <cell r="J5726" t="e">
            <v>#REF!</v>
          </cell>
          <cell r="O5726" t="e">
            <v>#REF!</v>
          </cell>
          <cell r="P5726" t="e">
            <v>#REF!</v>
          </cell>
        </row>
        <row r="5727">
          <cell r="D5727" t="e">
            <v>#REF!</v>
          </cell>
          <cell r="J5727" t="e">
            <v>#REF!</v>
          </cell>
          <cell r="O5727" t="e">
            <v>#REF!</v>
          </cell>
          <cell r="P5727" t="e">
            <v>#REF!</v>
          </cell>
        </row>
        <row r="5728">
          <cell r="D5728" t="e">
            <v>#REF!</v>
          </cell>
          <cell r="J5728" t="e">
            <v>#REF!</v>
          </cell>
          <cell r="O5728" t="e">
            <v>#REF!</v>
          </cell>
          <cell r="P5728" t="e">
            <v>#REF!</v>
          </cell>
        </row>
        <row r="5729">
          <cell r="D5729" t="e">
            <v>#REF!</v>
          </cell>
          <cell r="J5729" t="e">
            <v>#REF!</v>
          </cell>
          <cell r="O5729" t="e">
            <v>#REF!</v>
          </cell>
          <cell r="P5729" t="e">
            <v>#REF!</v>
          </cell>
        </row>
        <row r="5730">
          <cell r="D5730" t="e">
            <v>#REF!</v>
          </cell>
          <cell r="J5730" t="e">
            <v>#REF!</v>
          </cell>
          <cell r="O5730" t="e">
            <v>#REF!</v>
          </cell>
          <cell r="P5730" t="e">
            <v>#REF!</v>
          </cell>
        </row>
        <row r="5731">
          <cell r="D5731" t="e">
            <v>#REF!</v>
          </cell>
          <cell r="J5731" t="e">
            <v>#REF!</v>
          </cell>
          <cell r="O5731" t="e">
            <v>#REF!</v>
          </cell>
          <cell r="P5731" t="e">
            <v>#REF!</v>
          </cell>
        </row>
        <row r="5732">
          <cell r="D5732" t="e">
            <v>#REF!</v>
          </cell>
          <cell r="J5732" t="e">
            <v>#REF!</v>
          </cell>
          <cell r="O5732" t="e">
            <v>#REF!</v>
          </cell>
          <cell r="P5732" t="e">
            <v>#REF!</v>
          </cell>
        </row>
        <row r="5733">
          <cell r="D5733" t="e">
            <v>#REF!</v>
          </cell>
          <cell r="J5733" t="e">
            <v>#REF!</v>
          </cell>
          <cell r="O5733" t="e">
            <v>#REF!</v>
          </cell>
          <cell r="P5733" t="e">
            <v>#REF!</v>
          </cell>
        </row>
        <row r="5734">
          <cell r="D5734" t="e">
            <v>#REF!</v>
          </cell>
          <cell r="J5734" t="e">
            <v>#REF!</v>
          </cell>
          <cell r="O5734" t="e">
            <v>#REF!</v>
          </cell>
          <cell r="P5734" t="e">
            <v>#REF!</v>
          </cell>
        </row>
        <row r="5735">
          <cell r="D5735" t="e">
            <v>#REF!</v>
          </cell>
          <cell r="J5735" t="e">
            <v>#REF!</v>
          </cell>
          <cell r="O5735" t="e">
            <v>#REF!</v>
          </cell>
          <cell r="P5735" t="e">
            <v>#REF!</v>
          </cell>
        </row>
        <row r="5736">
          <cell r="D5736" t="e">
            <v>#REF!</v>
          </cell>
          <cell r="J5736" t="e">
            <v>#REF!</v>
          </cell>
          <cell r="O5736" t="e">
            <v>#REF!</v>
          </cell>
          <cell r="P5736" t="e">
            <v>#REF!</v>
          </cell>
        </row>
        <row r="5737">
          <cell r="D5737" t="e">
            <v>#REF!</v>
          </cell>
          <cell r="J5737" t="e">
            <v>#REF!</v>
          </cell>
          <cell r="O5737" t="e">
            <v>#REF!</v>
          </cell>
          <cell r="P5737" t="e">
            <v>#REF!</v>
          </cell>
        </row>
        <row r="5738">
          <cell r="D5738" t="e">
            <v>#REF!</v>
          </cell>
          <cell r="J5738" t="e">
            <v>#REF!</v>
          </cell>
          <cell r="O5738" t="e">
            <v>#REF!</v>
          </cell>
          <cell r="P5738" t="e">
            <v>#REF!</v>
          </cell>
        </row>
        <row r="5739">
          <cell r="D5739" t="e">
            <v>#REF!</v>
          </cell>
          <cell r="J5739" t="e">
            <v>#REF!</v>
          </cell>
          <cell r="O5739" t="e">
            <v>#REF!</v>
          </cell>
          <cell r="P5739" t="e">
            <v>#REF!</v>
          </cell>
        </row>
        <row r="5740">
          <cell r="D5740" t="e">
            <v>#REF!</v>
          </cell>
          <cell r="J5740" t="e">
            <v>#REF!</v>
          </cell>
          <cell r="O5740" t="e">
            <v>#REF!</v>
          </cell>
          <cell r="P5740" t="e">
            <v>#REF!</v>
          </cell>
        </row>
        <row r="5741">
          <cell r="D5741" t="e">
            <v>#REF!</v>
          </cell>
          <cell r="J5741" t="e">
            <v>#REF!</v>
          </cell>
          <cell r="O5741" t="e">
            <v>#REF!</v>
          </cell>
          <cell r="P5741" t="e">
            <v>#REF!</v>
          </cell>
        </row>
        <row r="5742">
          <cell r="D5742" t="e">
            <v>#REF!</v>
          </cell>
          <cell r="J5742" t="e">
            <v>#REF!</v>
          </cell>
          <cell r="O5742" t="e">
            <v>#REF!</v>
          </cell>
          <cell r="P5742" t="e">
            <v>#REF!</v>
          </cell>
        </row>
        <row r="5743">
          <cell r="D5743" t="e">
            <v>#REF!</v>
          </cell>
          <cell r="J5743" t="e">
            <v>#REF!</v>
          </cell>
          <cell r="O5743" t="e">
            <v>#REF!</v>
          </cell>
          <cell r="P5743" t="e">
            <v>#REF!</v>
          </cell>
        </row>
        <row r="5744">
          <cell r="D5744" t="e">
            <v>#REF!</v>
          </cell>
          <cell r="J5744" t="e">
            <v>#REF!</v>
          </cell>
          <cell r="O5744" t="e">
            <v>#REF!</v>
          </cell>
          <cell r="P5744" t="e">
            <v>#REF!</v>
          </cell>
        </row>
        <row r="5745">
          <cell r="D5745" t="e">
            <v>#REF!</v>
          </cell>
          <cell r="J5745" t="e">
            <v>#REF!</v>
          </cell>
          <cell r="O5745" t="e">
            <v>#REF!</v>
          </cell>
          <cell r="P5745" t="e">
            <v>#REF!</v>
          </cell>
        </row>
        <row r="5746">
          <cell r="D5746" t="e">
            <v>#REF!</v>
          </cell>
          <cell r="J5746" t="e">
            <v>#REF!</v>
          </cell>
          <cell r="O5746" t="e">
            <v>#REF!</v>
          </cell>
          <cell r="P5746" t="e">
            <v>#REF!</v>
          </cell>
        </row>
        <row r="5747">
          <cell r="D5747" t="e">
            <v>#REF!</v>
          </cell>
          <cell r="J5747" t="e">
            <v>#REF!</v>
          </cell>
          <cell r="O5747" t="e">
            <v>#REF!</v>
          </cell>
          <cell r="P5747" t="e">
            <v>#REF!</v>
          </cell>
        </row>
        <row r="5748">
          <cell r="D5748" t="e">
            <v>#REF!</v>
          </cell>
          <cell r="J5748" t="e">
            <v>#REF!</v>
          </cell>
          <cell r="O5748" t="e">
            <v>#REF!</v>
          </cell>
          <cell r="P5748" t="e">
            <v>#REF!</v>
          </cell>
        </row>
        <row r="5749">
          <cell r="D5749" t="e">
            <v>#REF!</v>
          </cell>
          <cell r="J5749" t="e">
            <v>#REF!</v>
          </cell>
          <cell r="O5749" t="e">
            <v>#REF!</v>
          </cell>
          <cell r="P5749" t="e">
            <v>#REF!</v>
          </cell>
        </row>
        <row r="5750">
          <cell r="D5750" t="e">
            <v>#REF!</v>
          </cell>
          <cell r="J5750" t="e">
            <v>#REF!</v>
          </cell>
          <cell r="O5750" t="e">
            <v>#REF!</v>
          </cell>
          <cell r="P5750" t="e">
            <v>#REF!</v>
          </cell>
        </row>
        <row r="5751">
          <cell r="D5751" t="e">
            <v>#REF!</v>
          </cell>
          <cell r="J5751" t="e">
            <v>#REF!</v>
          </cell>
          <cell r="O5751" t="e">
            <v>#REF!</v>
          </cell>
          <cell r="P5751" t="e">
            <v>#REF!</v>
          </cell>
        </row>
        <row r="5752">
          <cell r="D5752" t="e">
            <v>#REF!</v>
          </cell>
          <cell r="J5752" t="e">
            <v>#REF!</v>
          </cell>
          <cell r="O5752" t="e">
            <v>#REF!</v>
          </cell>
          <cell r="P5752" t="e">
            <v>#REF!</v>
          </cell>
        </row>
        <row r="5753">
          <cell r="D5753" t="e">
            <v>#REF!</v>
          </cell>
          <cell r="J5753" t="e">
            <v>#REF!</v>
          </cell>
          <cell r="O5753" t="e">
            <v>#REF!</v>
          </cell>
          <cell r="P5753" t="e">
            <v>#REF!</v>
          </cell>
        </row>
        <row r="5754">
          <cell r="D5754" t="e">
            <v>#REF!</v>
          </cell>
          <cell r="J5754" t="e">
            <v>#REF!</v>
          </cell>
          <cell r="O5754" t="e">
            <v>#REF!</v>
          </cell>
          <cell r="P5754" t="e">
            <v>#REF!</v>
          </cell>
        </row>
        <row r="5755">
          <cell r="D5755" t="e">
            <v>#REF!</v>
          </cell>
          <cell r="J5755" t="e">
            <v>#REF!</v>
          </cell>
          <cell r="O5755" t="e">
            <v>#REF!</v>
          </cell>
          <cell r="P5755" t="e">
            <v>#REF!</v>
          </cell>
        </row>
        <row r="5756">
          <cell r="D5756" t="e">
            <v>#REF!</v>
          </cell>
          <cell r="J5756" t="e">
            <v>#REF!</v>
          </cell>
          <cell r="O5756" t="e">
            <v>#REF!</v>
          </cell>
          <cell r="P5756" t="e">
            <v>#REF!</v>
          </cell>
        </row>
        <row r="5757">
          <cell r="D5757" t="e">
            <v>#REF!</v>
          </cell>
          <cell r="J5757" t="e">
            <v>#REF!</v>
          </cell>
          <cell r="O5757" t="e">
            <v>#REF!</v>
          </cell>
          <cell r="P5757" t="e">
            <v>#REF!</v>
          </cell>
        </row>
        <row r="5758">
          <cell r="D5758" t="e">
            <v>#REF!</v>
          </cell>
          <cell r="J5758" t="e">
            <v>#REF!</v>
          </cell>
          <cell r="O5758" t="e">
            <v>#REF!</v>
          </cell>
          <cell r="P5758" t="e">
            <v>#REF!</v>
          </cell>
        </row>
        <row r="5759">
          <cell r="D5759" t="e">
            <v>#REF!</v>
          </cell>
          <cell r="J5759" t="e">
            <v>#REF!</v>
          </cell>
          <cell r="O5759" t="e">
            <v>#REF!</v>
          </cell>
          <cell r="P5759" t="e">
            <v>#REF!</v>
          </cell>
        </row>
        <row r="5760">
          <cell r="D5760" t="e">
            <v>#REF!</v>
          </cell>
          <cell r="J5760" t="e">
            <v>#REF!</v>
          </cell>
          <cell r="O5760" t="e">
            <v>#REF!</v>
          </cell>
          <cell r="P5760" t="e">
            <v>#REF!</v>
          </cell>
        </row>
        <row r="5761">
          <cell r="D5761" t="e">
            <v>#REF!</v>
          </cell>
          <cell r="J5761" t="e">
            <v>#REF!</v>
          </cell>
          <cell r="O5761" t="e">
            <v>#REF!</v>
          </cell>
          <cell r="P5761" t="e">
            <v>#REF!</v>
          </cell>
        </row>
        <row r="5762">
          <cell r="D5762" t="e">
            <v>#REF!</v>
          </cell>
          <cell r="J5762" t="e">
            <v>#REF!</v>
          </cell>
          <cell r="O5762" t="e">
            <v>#REF!</v>
          </cell>
          <cell r="P5762" t="e">
            <v>#REF!</v>
          </cell>
        </row>
        <row r="5763">
          <cell r="D5763" t="e">
            <v>#REF!</v>
          </cell>
          <cell r="J5763" t="e">
            <v>#REF!</v>
          </cell>
          <cell r="O5763" t="e">
            <v>#REF!</v>
          </cell>
          <cell r="P5763" t="e">
            <v>#REF!</v>
          </cell>
        </row>
        <row r="5764">
          <cell r="D5764" t="e">
            <v>#REF!</v>
          </cell>
          <cell r="J5764" t="e">
            <v>#REF!</v>
          </cell>
          <cell r="O5764" t="e">
            <v>#REF!</v>
          </cell>
          <cell r="P5764" t="e">
            <v>#REF!</v>
          </cell>
        </row>
        <row r="5765">
          <cell r="D5765" t="e">
            <v>#REF!</v>
          </cell>
          <cell r="J5765" t="e">
            <v>#REF!</v>
          </cell>
          <cell r="O5765" t="e">
            <v>#REF!</v>
          </cell>
          <cell r="P5765" t="e">
            <v>#REF!</v>
          </cell>
        </row>
        <row r="5766">
          <cell r="D5766" t="e">
            <v>#REF!</v>
          </cell>
          <cell r="J5766" t="e">
            <v>#REF!</v>
          </cell>
          <cell r="O5766" t="e">
            <v>#REF!</v>
          </cell>
          <cell r="P5766" t="e">
            <v>#REF!</v>
          </cell>
        </row>
        <row r="5767">
          <cell r="D5767" t="e">
            <v>#REF!</v>
          </cell>
          <cell r="J5767" t="e">
            <v>#REF!</v>
          </cell>
          <cell r="O5767" t="e">
            <v>#REF!</v>
          </cell>
          <cell r="P5767" t="e">
            <v>#REF!</v>
          </cell>
        </row>
        <row r="5768">
          <cell r="D5768" t="e">
            <v>#REF!</v>
          </cell>
          <cell r="J5768" t="e">
            <v>#REF!</v>
          </cell>
          <cell r="O5768" t="e">
            <v>#REF!</v>
          </cell>
          <cell r="P5768" t="e">
            <v>#REF!</v>
          </cell>
        </row>
        <row r="5769">
          <cell r="D5769" t="e">
            <v>#REF!</v>
          </cell>
          <cell r="J5769" t="e">
            <v>#REF!</v>
          </cell>
          <cell r="O5769" t="e">
            <v>#REF!</v>
          </cell>
          <cell r="P5769" t="e">
            <v>#REF!</v>
          </cell>
        </row>
        <row r="5770">
          <cell r="D5770" t="e">
            <v>#REF!</v>
          </cell>
          <cell r="J5770" t="e">
            <v>#REF!</v>
          </cell>
          <cell r="O5770" t="e">
            <v>#REF!</v>
          </cell>
          <cell r="P5770" t="e">
            <v>#REF!</v>
          </cell>
        </row>
        <row r="5771">
          <cell r="D5771" t="e">
            <v>#REF!</v>
          </cell>
          <cell r="J5771" t="e">
            <v>#REF!</v>
          </cell>
          <cell r="O5771" t="e">
            <v>#REF!</v>
          </cell>
          <cell r="P5771" t="e">
            <v>#REF!</v>
          </cell>
        </row>
        <row r="5772">
          <cell r="D5772" t="e">
            <v>#REF!</v>
          </cell>
          <cell r="J5772" t="e">
            <v>#REF!</v>
          </cell>
          <cell r="O5772" t="e">
            <v>#REF!</v>
          </cell>
          <cell r="P5772" t="e">
            <v>#REF!</v>
          </cell>
        </row>
        <row r="5773">
          <cell r="D5773" t="e">
            <v>#REF!</v>
          </cell>
          <cell r="J5773" t="e">
            <v>#REF!</v>
          </cell>
          <cell r="O5773" t="e">
            <v>#REF!</v>
          </cell>
          <cell r="P5773" t="e">
            <v>#REF!</v>
          </cell>
        </row>
        <row r="5774">
          <cell r="D5774" t="e">
            <v>#REF!</v>
          </cell>
          <cell r="J5774" t="e">
            <v>#REF!</v>
          </cell>
          <cell r="O5774" t="e">
            <v>#REF!</v>
          </cell>
          <cell r="P5774" t="e">
            <v>#REF!</v>
          </cell>
        </row>
        <row r="5775">
          <cell r="D5775" t="e">
            <v>#REF!</v>
          </cell>
          <cell r="J5775" t="e">
            <v>#REF!</v>
          </cell>
          <cell r="O5775" t="e">
            <v>#REF!</v>
          </cell>
          <cell r="P5775" t="e">
            <v>#REF!</v>
          </cell>
        </row>
        <row r="5776">
          <cell r="D5776" t="e">
            <v>#REF!</v>
          </cell>
          <cell r="J5776" t="e">
            <v>#REF!</v>
          </cell>
          <cell r="O5776" t="e">
            <v>#REF!</v>
          </cell>
          <cell r="P5776" t="e">
            <v>#REF!</v>
          </cell>
        </row>
        <row r="5777">
          <cell r="D5777" t="e">
            <v>#REF!</v>
          </cell>
          <cell r="J5777" t="e">
            <v>#REF!</v>
          </cell>
          <cell r="O5777" t="e">
            <v>#REF!</v>
          </cell>
          <cell r="P5777" t="e">
            <v>#REF!</v>
          </cell>
        </row>
        <row r="5778">
          <cell r="D5778" t="e">
            <v>#REF!</v>
          </cell>
          <cell r="J5778" t="e">
            <v>#REF!</v>
          </cell>
          <cell r="O5778" t="e">
            <v>#REF!</v>
          </cell>
          <cell r="P5778" t="e">
            <v>#REF!</v>
          </cell>
        </row>
        <row r="5779">
          <cell r="D5779" t="e">
            <v>#REF!</v>
          </cell>
          <cell r="J5779" t="e">
            <v>#REF!</v>
          </cell>
          <cell r="O5779" t="e">
            <v>#REF!</v>
          </cell>
          <cell r="P5779" t="e">
            <v>#REF!</v>
          </cell>
        </row>
        <row r="5780">
          <cell r="D5780" t="e">
            <v>#REF!</v>
          </cell>
          <cell r="J5780" t="e">
            <v>#REF!</v>
          </cell>
          <cell r="O5780" t="e">
            <v>#REF!</v>
          </cell>
          <cell r="P5780" t="e">
            <v>#REF!</v>
          </cell>
        </row>
        <row r="5781">
          <cell r="D5781" t="e">
            <v>#REF!</v>
          </cell>
          <cell r="J5781" t="e">
            <v>#REF!</v>
          </cell>
          <cell r="O5781" t="e">
            <v>#REF!</v>
          </cell>
          <cell r="P5781" t="e">
            <v>#REF!</v>
          </cell>
        </row>
        <row r="5782">
          <cell r="D5782" t="e">
            <v>#REF!</v>
          </cell>
          <cell r="J5782" t="e">
            <v>#REF!</v>
          </cell>
          <cell r="O5782" t="e">
            <v>#REF!</v>
          </cell>
          <cell r="P5782" t="e">
            <v>#REF!</v>
          </cell>
        </row>
        <row r="5783">
          <cell r="D5783" t="e">
            <v>#REF!</v>
          </cell>
          <cell r="J5783" t="e">
            <v>#REF!</v>
          </cell>
          <cell r="O5783" t="e">
            <v>#REF!</v>
          </cell>
          <cell r="P5783" t="e">
            <v>#REF!</v>
          </cell>
        </row>
        <row r="5784">
          <cell r="D5784" t="e">
            <v>#REF!</v>
          </cell>
          <cell r="J5784" t="e">
            <v>#REF!</v>
          </cell>
          <cell r="O5784" t="e">
            <v>#REF!</v>
          </cell>
          <cell r="P5784" t="e">
            <v>#REF!</v>
          </cell>
        </row>
        <row r="5785">
          <cell r="D5785" t="e">
            <v>#REF!</v>
          </cell>
          <cell r="J5785" t="e">
            <v>#REF!</v>
          </cell>
          <cell r="O5785" t="e">
            <v>#REF!</v>
          </cell>
          <cell r="P5785" t="e">
            <v>#REF!</v>
          </cell>
        </row>
        <row r="5786">
          <cell r="D5786" t="e">
            <v>#REF!</v>
          </cell>
          <cell r="J5786" t="e">
            <v>#REF!</v>
          </cell>
          <cell r="O5786" t="e">
            <v>#REF!</v>
          </cell>
          <cell r="P5786" t="e">
            <v>#REF!</v>
          </cell>
        </row>
        <row r="5787">
          <cell r="D5787" t="e">
            <v>#REF!</v>
          </cell>
          <cell r="J5787" t="e">
            <v>#REF!</v>
          </cell>
          <cell r="O5787" t="e">
            <v>#REF!</v>
          </cell>
          <cell r="P5787" t="e">
            <v>#REF!</v>
          </cell>
        </row>
        <row r="5788">
          <cell r="D5788" t="e">
            <v>#REF!</v>
          </cell>
          <cell r="J5788" t="e">
            <v>#REF!</v>
          </cell>
          <cell r="O5788" t="e">
            <v>#REF!</v>
          </cell>
          <cell r="P5788" t="e">
            <v>#REF!</v>
          </cell>
        </row>
        <row r="5789">
          <cell r="D5789" t="e">
            <v>#REF!</v>
          </cell>
          <cell r="J5789" t="e">
            <v>#REF!</v>
          </cell>
          <cell r="O5789" t="e">
            <v>#REF!</v>
          </cell>
          <cell r="P5789" t="e">
            <v>#REF!</v>
          </cell>
        </row>
        <row r="5790">
          <cell r="D5790" t="e">
            <v>#REF!</v>
          </cell>
          <cell r="J5790" t="e">
            <v>#REF!</v>
          </cell>
          <cell r="O5790" t="e">
            <v>#REF!</v>
          </cell>
          <cell r="P5790" t="e">
            <v>#REF!</v>
          </cell>
        </row>
        <row r="5791">
          <cell r="D5791" t="e">
            <v>#REF!</v>
          </cell>
          <cell r="J5791" t="e">
            <v>#REF!</v>
          </cell>
          <cell r="O5791" t="e">
            <v>#REF!</v>
          </cell>
          <cell r="P5791" t="e">
            <v>#REF!</v>
          </cell>
        </row>
        <row r="5792">
          <cell r="D5792" t="e">
            <v>#REF!</v>
          </cell>
          <cell r="J5792" t="e">
            <v>#REF!</v>
          </cell>
          <cell r="O5792" t="e">
            <v>#REF!</v>
          </cell>
          <cell r="P5792" t="e">
            <v>#REF!</v>
          </cell>
        </row>
        <row r="5793">
          <cell r="D5793" t="e">
            <v>#REF!</v>
          </cell>
          <cell r="J5793" t="e">
            <v>#REF!</v>
          </cell>
          <cell r="O5793" t="e">
            <v>#REF!</v>
          </cell>
          <cell r="P5793" t="e">
            <v>#REF!</v>
          </cell>
        </row>
        <row r="5794">
          <cell r="D5794" t="e">
            <v>#REF!</v>
          </cell>
          <cell r="J5794" t="e">
            <v>#REF!</v>
          </cell>
          <cell r="O5794" t="e">
            <v>#REF!</v>
          </cell>
          <cell r="P5794" t="e">
            <v>#REF!</v>
          </cell>
        </row>
        <row r="5795">
          <cell r="D5795" t="e">
            <v>#REF!</v>
          </cell>
          <cell r="J5795" t="e">
            <v>#REF!</v>
          </cell>
          <cell r="O5795" t="e">
            <v>#REF!</v>
          </cell>
          <cell r="P5795" t="e">
            <v>#REF!</v>
          </cell>
        </row>
        <row r="5796">
          <cell r="D5796" t="e">
            <v>#REF!</v>
          </cell>
          <cell r="J5796" t="e">
            <v>#REF!</v>
          </cell>
          <cell r="O5796" t="e">
            <v>#REF!</v>
          </cell>
          <cell r="P5796" t="e">
            <v>#REF!</v>
          </cell>
        </row>
        <row r="5797">
          <cell r="D5797" t="e">
            <v>#REF!</v>
          </cell>
          <cell r="J5797" t="e">
            <v>#REF!</v>
          </cell>
          <cell r="O5797" t="e">
            <v>#REF!</v>
          </cell>
          <cell r="P5797" t="e">
            <v>#REF!</v>
          </cell>
        </row>
        <row r="5798">
          <cell r="D5798" t="e">
            <v>#REF!</v>
          </cell>
          <cell r="J5798" t="e">
            <v>#REF!</v>
          </cell>
          <cell r="O5798" t="e">
            <v>#REF!</v>
          </cell>
          <cell r="P5798" t="e">
            <v>#REF!</v>
          </cell>
        </row>
        <row r="5799">
          <cell r="D5799" t="e">
            <v>#REF!</v>
          </cell>
          <cell r="J5799" t="e">
            <v>#REF!</v>
          </cell>
          <cell r="O5799" t="e">
            <v>#REF!</v>
          </cell>
          <cell r="P5799" t="e">
            <v>#REF!</v>
          </cell>
        </row>
        <row r="5800">
          <cell r="D5800" t="e">
            <v>#REF!</v>
          </cell>
          <cell r="J5800" t="e">
            <v>#REF!</v>
          </cell>
          <cell r="O5800" t="e">
            <v>#REF!</v>
          </cell>
          <cell r="P5800" t="e">
            <v>#REF!</v>
          </cell>
        </row>
        <row r="5801">
          <cell r="D5801" t="e">
            <v>#REF!</v>
          </cell>
          <cell r="J5801" t="e">
            <v>#REF!</v>
          </cell>
          <cell r="O5801" t="e">
            <v>#REF!</v>
          </cell>
          <cell r="P5801" t="e">
            <v>#REF!</v>
          </cell>
        </row>
        <row r="5802">
          <cell r="D5802" t="e">
            <v>#REF!</v>
          </cell>
          <cell r="J5802" t="e">
            <v>#REF!</v>
          </cell>
          <cell r="O5802" t="e">
            <v>#REF!</v>
          </cell>
          <cell r="P5802" t="e">
            <v>#REF!</v>
          </cell>
        </row>
        <row r="5803">
          <cell r="D5803" t="e">
            <v>#REF!</v>
          </cell>
          <cell r="J5803" t="e">
            <v>#REF!</v>
          </cell>
          <cell r="O5803" t="e">
            <v>#REF!</v>
          </cell>
          <cell r="P5803" t="e">
            <v>#REF!</v>
          </cell>
        </row>
        <row r="5804">
          <cell r="D5804" t="e">
            <v>#REF!</v>
          </cell>
          <cell r="J5804" t="e">
            <v>#REF!</v>
          </cell>
          <cell r="O5804" t="e">
            <v>#REF!</v>
          </cell>
          <cell r="P5804" t="e">
            <v>#REF!</v>
          </cell>
        </row>
        <row r="5805">
          <cell r="D5805" t="e">
            <v>#REF!</v>
          </cell>
          <cell r="J5805" t="e">
            <v>#REF!</v>
          </cell>
          <cell r="O5805" t="e">
            <v>#REF!</v>
          </cell>
          <cell r="P5805" t="e">
            <v>#REF!</v>
          </cell>
        </row>
        <row r="5806">
          <cell r="D5806" t="e">
            <v>#REF!</v>
          </cell>
          <cell r="J5806" t="e">
            <v>#REF!</v>
          </cell>
          <cell r="O5806" t="e">
            <v>#REF!</v>
          </cell>
          <cell r="P5806" t="e">
            <v>#REF!</v>
          </cell>
        </row>
        <row r="5807">
          <cell r="D5807" t="e">
            <v>#REF!</v>
          </cell>
          <cell r="J5807" t="e">
            <v>#REF!</v>
          </cell>
          <cell r="O5807" t="e">
            <v>#REF!</v>
          </cell>
          <cell r="P5807" t="e">
            <v>#REF!</v>
          </cell>
        </row>
        <row r="5808">
          <cell r="D5808" t="e">
            <v>#REF!</v>
          </cell>
          <cell r="J5808" t="e">
            <v>#REF!</v>
          </cell>
          <cell r="O5808" t="e">
            <v>#REF!</v>
          </cell>
          <cell r="P5808" t="e">
            <v>#REF!</v>
          </cell>
        </row>
        <row r="5809">
          <cell r="D5809" t="e">
            <v>#REF!</v>
          </cell>
          <cell r="J5809" t="e">
            <v>#REF!</v>
          </cell>
          <cell r="O5809" t="e">
            <v>#REF!</v>
          </cell>
          <cell r="P5809" t="e">
            <v>#REF!</v>
          </cell>
        </row>
        <row r="5810">
          <cell r="D5810" t="e">
            <v>#REF!</v>
          </cell>
          <cell r="J5810" t="e">
            <v>#REF!</v>
          </cell>
          <cell r="O5810" t="e">
            <v>#REF!</v>
          </cell>
          <cell r="P5810" t="e">
            <v>#REF!</v>
          </cell>
        </row>
        <row r="5811">
          <cell r="D5811" t="e">
            <v>#REF!</v>
          </cell>
          <cell r="J5811" t="e">
            <v>#REF!</v>
          </cell>
          <cell r="O5811" t="e">
            <v>#REF!</v>
          </cell>
          <cell r="P5811" t="e">
            <v>#REF!</v>
          </cell>
        </row>
        <row r="5812">
          <cell r="D5812" t="e">
            <v>#REF!</v>
          </cell>
          <cell r="J5812" t="e">
            <v>#REF!</v>
          </cell>
          <cell r="O5812" t="e">
            <v>#REF!</v>
          </cell>
          <cell r="P5812" t="e">
            <v>#REF!</v>
          </cell>
        </row>
        <row r="5813">
          <cell r="D5813" t="e">
            <v>#REF!</v>
          </cell>
          <cell r="J5813" t="e">
            <v>#REF!</v>
          </cell>
          <cell r="O5813" t="e">
            <v>#REF!</v>
          </cell>
          <cell r="P5813" t="e">
            <v>#REF!</v>
          </cell>
        </row>
        <row r="5814">
          <cell r="D5814" t="e">
            <v>#REF!</v>
          </cell>
          <cell r="J5814" t="e">
            <v>#REF!</v>
          </cell>
          <cell r="O5814" t="e">
            <v>#REF!</v>
          </cell>
          <cell r="P5814" t="e">
            <v>#REF!</v>
          </cell>
        </row>
        <row r="5815">
          <cell r="D5815" t="e">
            <v>#REF!</v>
          </cell>
          <cell r="J5815" t="e">
            <v>#REF!</v>
          </cell>
          <cell r="O5815" t="e">
            <v>#REF!</v>
          </cell>
          <cell r="P5815" t="e">
            <v>#REF!</v>
          </cell>
        </row>
        <row r="5816">
          <cell r="D5816" t="e">
            <v>#REF!</v>
          </cell>
          <cell r="J5816" t="e">
            <v>#REF!</v>
          </cell>
          <cell r="O5816" t="e">
            <v>#REF!</v>
          </cell>
          <cell r="P5816" t="e">
            <v>#REF!</v>
          </cell>
        </row>
        <row r="5817">
          <cell r="D5817" t="e">
            <v>#REF!</v>
          </cell>
          <cell r="J5817" t="e">
            <v>#REF!</v>
          </cell>
          <cell r="O5817" t="e">
            <v>#REF!</v>
          </cell>
          <cell r="P5817" t="e">
            <v>#REF!</v>
          </cell>
        </row>
        <row r="5818">
          <cell r="D5818" t="e">
            <v>#REF!</v>
          </cell>
          <cell r="J5818" t="e">
            <v>#REF!</v>
          </cell>
          <cell r="O5818" t="e">
            <v>#REF!</v>
          </cell>
          <cell r="P5818" t="e">
            <v>#REF!</v>
          </cell>
        </row>
        <row r="5819">
          <cell r="D5819" t="e">
            <v>#REF!</v>
          </cell>
          <cell r="J5819" t="e">
            <v>#REF!</v>
          </cell>
          <cell r="O5819" t="e">
            <v>#REF!</v>
          </cell>
          <cell r="P5819" t="e">
            <v>#REF!</v>
          </cell>
        </row>
        <row r="5820">
          <cell r="D5820" t="e">
            <v>#REF!</v>
          </cell>
          <cell r="J5820" t="e">
            <v>#REF!</v>
          </cell>
          <cell r="O5820" t="e">
            <v>#REF!</v>
          </cell>
          <cell r="P5820" t="e">
            <v>#REF!</v>
          </cell>
        </row>
        <row r="5821">
          <cell r="D5821" t="e">
            <v>#REF!</v>
          </cell>
          <cell r="J5821" t="e">
            <v>#REF!</v>
          </cell>
          <cell r="O5821" t="e">
            <v>#REF!</v>
          </cell>
          <cell r="P5821" t="e">
            <v>#REF!</v>
          </cell>
        </row>
        <row r="5822">
          <cell r="D5822" t="e">
            <v>#REF!</v>
          </cell>
          <cell r="J5822" t="e">
            <v>#REF!</v>
          </cell>
          <cell r="O5822" t="e">
            <v>#REF!</v>
          </cell>
          <cell r="P5822" t="e">
            <v>#REF!</v>
          </cell>
        </row>
        <row r="5823">
          <cell r="D5823" t="e">
            <v>#REF!</v>
          </cell>
          <cell r="J5823" t="e">
            <v>#REF!</v>
          </cell>
          <cell r="O5823" t="e">
            <v>#REF!</v>
          </cell>
          <cell r="P5823" t="e">
            <v>#REF!</v>
          </cell>
        </row>
        <row r="5824">
          <cell r="D5824" t="e">
            <v>#REF!</v>
          </cell>
          <cell r="J5824" t="e">
            <v>#REF!</v>
          </cell>
          <cell r="O5824" t="e">
            <v>#REF!</v>
          </cell>
          <cell r="P5824" t="e">
            <v>#REF!</v>
          </cell>
        </row>
        <row r="5825">
          <cell r="D5825" t="e">
            <v>#REF!</v>
          </cell>
          <cell r="J5825" t="e">
            <v>#REF!</v>
          </cell>
          <cell r="O5825" t="e">
            <v>#REF!</v>
          </cell>
          <cell r="P5825" t="e">
            <v>#REF!</v>
          </cell>
        </row>
        <row r="5826">
          <cell r="D5826" t="e">
            <v>#REF!</v>
          </cell>
          <cell r="J5826" t="e">
            <v>#REF!</v>
          </cell>
          <cell r="O5826" t="e">
            <v>#REF!</v>
          </cell>
          <cell r="P5826" t="e">
            <v>#REF!</v>
          </cell>
        </row>
        <row r="5827">
          <cell r="D5827" t="e">
            <v>#REF!</v>
          </cell>
          <cell r="J5827" t="e">
            <v>#REF!</v>
          </cell>
          <cell r="O5827" t="e">
            <v>#REF!</v>
          </cell>
          <cell r="P5827" t="e">
            <v>#REF!</v>
          </cell>
        </row>
        <row r="5828">
          <cell r="D5828" t="e">
            <v>#REF!</v>
          </cell>
          <cell r="J5828" t="e">
            <v>#REF!</v>
          </cell>
          <cell r="O5828" t="e">
            <v>#REF!</v>
          </cell>
          <cell r="P5828" t="e">
            <v>#REF!</v>
          </cell>
        </row>
        <row r="5829">
          <cell r="D5829" t="e">
            <v>#REF!</v>
          </cell>
          <cell r="J5829" t="e">
            <v>#REF!</v>
          </cell>
          <cell r="O5829" t="e">
            <v>#REF!</v>
          </cell>
          <cell r="P5829" t="e">
            <v>#REF!</v>
          </cell>
        </row>
        <row r="5830">
          <cell r="D5830" t="e">
            <v>#REF!</v>
          </cell>
          <cell r="J5830" t="e">
            <v>#REF!</v>
          </cell>
          <cell r="O5830" t="e">
            <v>#REF!</v>
          </cell>
          <cell r="P5830" t="e">
            <v>#REF!</v>
          </cell>
        </row>
        <row r="5831">
          <cell r="D5831" t="e">
            <v>#REF!</v>
          </cell>
          <cell r="J5831" t="e">
            <v>#REF!</v>
          </cell>
          <cell r="O5831" t="e">
            <v>#REF!</v>
          </cell>
          <cell r="P5831" t="e">
            <v>#REF!</v>
          </cell>
        </row>
        <row r="5832">
          <cell r="D5832" t="e">
            <v>#REF!</v>
          </cell>
          <cell r="J5832" t="e">
            <v>#REF!</v>
          </cell>
          <cell r="O5832" t="e">
            <v>#REF!</v>
          </cell>
          <cell r="P5832" t="e">
            <v>#REF!</v>
          </cell>
        </row>
        <row r="5833">
          <cell r="D5833" t="e">
            <v>#REF!</v>
          </cell>
          <cell r="J5833" t="e">
            <v>#REF!</v>
          </cell>
          <cell r="O5833" t="e">
            <v>#REF!</v>
          </cell>
          <cell r="P5833" t="e">
            <v>#REF!</v>
          </cell>
        </row>
        <row r="5834">
          <cell r="D5834" t="e">
            <v>#REF!</v>
          </cell>
          <cell r="J5834" t="e">
            <v>#REF!</v>
          </cell>
          <cell r="O5834" t="e">
            <v>#REF!</v>
          </cell>
          <cell r="P5834" t="e">
            <v>#REF!</v>
          </cell>
        </row>
        <row r="5835">
          <cell r="D5835" t="e">
            <v>#REF!</v>
          </cell>
          <cell r="J5835" t="e">
            <v>#REF!</v>
          </cell>
          <cell r="O5835" t="e">
            <v>#REF!</v>
          </cell>
          <cell r="P5835" t="e">
            <v>#REF!</v>
          </cell>
        </row>
        <row r="5836">
          <cell r="D5836" t="e">
            <v>#REF!</v>
          </cell>
          <cell r="J5836" t="e">
            <v>#REF!</v>
          </cell>
          <cell r="O5836" t="e">
            <v>#REF!</v>
          </cell>
          <cell r="P5836" t="e">
            <v>#REF!</v>
          </cell>
        </row>
        <row r="5837">
          <cell r="D5837" t="e">
            <v>#REF!</v>
          </cell>
          <cell r="J5837" t="e">
            <v>#REF!</v>
          </cell>
          <cell r="O5837" t="e">
            <v>#REF!</v>
          </cell>
          <cell r="P5837" t="e">
            <v>#REF!</v>
          </cell>
        </row>
        <row r="5838">
          <cell r="D5838" t="e">
            <v>#REF!</v>
          </cell>
          <cell r="J5838" t="e">
            <v>#REF!</v>
          </cell>
          <cell r="O5838" t="e">
            <v>#REF!</v>
          </cell>
          <cell r="P5838" t="e">
            <v>#REF!</v>
          </cell>
        </row>
        <row r="5839">
          <cell r="D5839" t="e">
            <v>#REF!</v>
          </cell>
          <cell r="J5839" t="e">
            <v>#REF!</v>
          </cell>
          <cell r="O5839" t="e">
            <v>#REF!</v>
          </cell>
          <cell r="P5839" t="e">
            <v>#REF!</v>
          </cell>
        </row>
        <row r="5840">
          <cell r="D5840" t="e">
            <v>#REF!</v>
          </cell>
          <cell r="J5840" t="e">
            <v>#REF!</v>
          </cell>
          <cell r="O5840" t="e">
            <v>#REF!</v>
          </cell>
          <cell r="P5840" t="e">
            <v>#REF!</v>
          </cell>
        </row>
        <row r="5841">
          <cell r="D5841" t="e">
            <v>#REF!</v>
          </cell>
          <cell r="J5841" t="e">
            <v>#REF!</v>
          </cell>
          <cell r="O5841" t="e">
            <v>#REF!</v>
          </cell>
          <cell r="P5841" t="e">
            <v>#REF!</v>
          </cell>
        </row>
        <row r="5842">
          <cell r="D5842" t="e">
            <v>#REF!</v>
          </cell>
          <cell r="J5842" t="e">
            <v>#REF!</v>
          </cell>
          <cell r="O5842" t="e">
            <v>#REF!</v>
          </cell>
          <cell r="P5842" t="e">
            <v>#REF!</v>
          </cell>
        </row>
        <row r="5843">
          <cell r="D5843" t="e">
            <v>#REF!</v>
          </cell>
          <cell r="J5843" t="e">
            <v>#REF!</v>
          </cell>
          <cell r="O5843" t="e">
            <v>#REF!</v>
          </cell>
          <cell r="P5843" t="e">
            <v>#REF!</v>
          </cell>
        </row>
        <row r="5844">
          <cell r="D5844" t="e">
            <v>#REF!</v>
          </cell>
          <cell r="J5844" t="e">
            <v>#REF!</v>
          </cell>
          <cell r="O5844" t="e">
            <v>#REF!</v>
          </cell>
          <cell r="P5844" t="e">
            <v>#REF!</v>
          </cell>
        </row>
        <row r="5845">
          <cell r="D5845" t="e">
            <v>#REF!</v>
          </cell>
          <cell r="J5845" t="e">
            <v>#REF!</v>
          </cell>
          <cell r="O5845" t="e">
            <v>#REF!</v>
          </cell>
          <cell r="P5845" t="e">
            <v>#REF!</v>
          </cell>
        </row>
        <row r="5846">
          <cell r="D5846" t="e">
            <v>#REF!</v>
          </cell>
          <cell r="J5846" t="e">
            <v>#REF!</v>
          </cell>
          <cell r="O5846" t="e">
            <v>#REF!</v>
          </cell>
          <cell r="P5846" t="e">
            <v>#REF!</v>
          </cell>
        </row>
        <row r="5847">
          <cell r="D5847" t="e">
            <v>#REF!</v>
          </cell>
          <cell r="J5847" t="e">
            <v>#REF!</v>
          </cell>
          <cell r="O5847" t="e">
            <v>#REF!</v>
          </cell>
          <cell r="P5847" t="e">
            <v>#REF!</v>
          </cell>
        </row>
        <row r="5848">
          <cell r="D5848" t="e">
            <v>#REF!</v>
          </cell>
          <cell r="J5848" t="e">
            <v>#REF!</v>
          </cell>
          <cell r="O5848" t="e">
            <v>#REF!</v>
          </cell>
          <cell r="P5848" t="e">
            <v>#REF!</v>
          </cell>
        </row>
        <row r="5849">
          <cell r="D5849" t="e">
            <v>#REF!</v>
          </cell>
          <cell r="J5849" t="e">
            <v>#REF!</v>
          </cell>
          <cell r="O5849" t="e">
            <v>#REF!</v>
          </cell>
          <cell r="P5849" t="e">
            <v>#REF!</v>
          </cell>
        </row>
        <row r="5850">
          <cell r="D5850" t="e">
            <v>#REF!</v>
          </cell>
          <cell r="J5850" t="e">
            <v>#REF!</v>
          </cell>
          <cell r="O5850" t="e">
            <v>#REF!</v>
          </cell>
          <cell r="P5850" t="e">
            <v>#REF!</v>
          </cell>
        </row>
        <row r="5851">
          <cell r="D5851" t="e">
            <v>#REF!</v>
          </cell>
          <cell r="J5851" t="e">
            <v>#REF!</v>
          </cell>
          <cell r="O5851" t="e">
            <v>#REF!</v>
          </cell>
          <cell r="P5851" t="e">
            <v>#REF!</v>
          </cell>
        </row>
        <row r="5852">
          <cell r="D5852" t="e">
            <v>#REF!</v>
          </cell>
          <cell r="J5852" t="e">
            <v>#REF!</v>
          </cell>
          <cell r="O5852" t="e">
            <v>#REF!</v>
          </cell>
          <cell r="P5852" t="e">
            <v>#REF!</v>
          </cell>
        </row>
        <row r="5853">
          <cell r="D5853" t="e">
            <v>#REF!</v>
          </cell>
          <cell r="J5853" t="e">
            <v>#REF!</v>
          </cell>
          <cell r="O5853" t="e">
            <v>#REF!</v>
          </cell>
          <cell r="P5853" t="e">
            <v>#REF!</v>
          </cell>
        </row>
        <row r="5854">
          <cell r="D5854" t="e">
            <v>#REF!</v>
          </cell>
          <cell r="J5854" t="e">
            <v>#REF!</v>
          </cell>
          <cell r="O5854" t="e">
            <v>#REF!</v>
          </cell>
          <cell r="P5854" t="e">
            <v>#REF!</v>
          </cell>
        </row>
        <row r="5855">
          <cell r="D5855" t="e">
            <v>#REF!</v>
          </cell>
          <cell r="J5855" t="e">
            <v>#REF!</v>
          </cell>
          <cell r="O5855" t="e">
            <v>#REF!</v>
          </cell>
          <cell r="P5855" t="e">
            <v>#REF!</v>
          </cell>
        </row>
        <row r="5856">
          <cell r="D5856" t="e">
            <v>#REF!</v>
          </cell>
          <cell r="J5856" t="e">
            <v>#REF!</v>
          </cell>
          <cell r="O5856" t="e">
            <v>#REF!</v>
          </cell>
          <cell r="P5856" t="e">
            <v>#REF!</v>
          </cell>
        </row>
        <row r="5857">
          <cell r="D5857" t="e">
            <v>#REF!</v>
          </cell>
          <cell r="J5857" t="e">
            <v>#REF!</v>
          </cell>
          <cell r="O5857" t="e">
            <v>#REF!</v>
          </cell>
          <cell r="P5857" t="e">
            <v>#REF!</v>
          </cell>
        </row>
        <row r="5858">
          <cell r="D5858" t="e">
            <v>#REF!</v>
          </cell>
          <cell r="J5858" t="e">
            <v>#REF!</v>
          </cell>
          <cell r="O5858" t="e">
            <v>#REF!</v>
          </cell>
          <cell r="P5858" t="e">
            <v>#REF!</v>
          </cell>
        </row>
        <row r="5859">
          <cell r="D5859" t="e">
            <v>#REF!</v>
          </cell>
          <cell r="J5859" t="e">
            <v>#REF!</v>
          </cell>
          <cell r="O5859" t="e">
            <v>#REF!</v>
          </cell>
          <cell r="P5859" t="e">
            <v>#REF!</v>
          </cell>
        </row>
        <row r="5860">
          <cell r="D5860" t="e">
            <v>#REF!</v>
          </cell>
          <cell r="J5860" t="e">
            <v>#REF!</v>
          </cell>
          <cell r="O5860" t="e">
            <v>#REF!</v>
          </cell>
          <cell r="P5860" t="e">
            <v>#REF!</v>
          </cell>
        </row>
        <row r="5861">
          <cell r="D5861" t="e">
            <v>#REF!</v>
          </cell>
          <cell r="J5861" t="e">
            <v>#REF!</v>
          </cell>
          <cell r="O5861" t="e">
            <v>#REF!</v>
          </cell>
          <cell r="P5861" t="e">
            <v>#REF!</v>
          </cell>
        </row>
        <row r="5862">
          <cell r="D5862" t="e">
            <v>#REF!</v>
          </cell>
          <cell r="J5862" t="e">
            <v>#REF!</v>
          </cell>
          <cell r="O5862" t="e">
            <v>#REF!</v>
          </cell>
          <cell r="P5862" t="e">
            <v>#REF!</v>
          </cell>
        </row>
        <row r="5863">
          <cell r="D5863" t="e">
            <v>#REF!</v>
          </cell>
          <cell r="J5863" t="e">
            <v>#REF!</v>
          </cell>
          <cell r="O5863" t="e">
            <v>#REF!</v>
          </cell>
          <cell r="P5863" t="e">
            <v>#REF!</v>
          </cell>
        </row>
        <row r="5864">
          <cell r="D5864" t="e">
            <v>#REF!</v>
          </cell>
          <cell r="J5864" t="e">
            <v>#REF!</v>
          </cell>
          <cell r="O5864" t="e">
            <v>#REF!</v>
          </cell>
          <cell r="P5864" t="e">
            <v>#REF!</v>
          </cell>
        </row>
        <row r="5865">
          <cell r="D5865" t="e">
            <v>#REF!</v>
          </cell>
          <cell r="J5865" t="e">
            <v>#REF!</v>
          </cell>
          <cell r="O5865" t="e">
            <v>#REF!</v>
          </cell>
          <cell r="P5865" t="e">
            <v>#REF!</v>
          </cell>
        </row>
        <row r="5866">
          <cell r="D5866" t="e">
            <v>#REF!</v>
          </cell>
          <cell r="J5866" t="e">
            <v>#REF!</v>
          </cell>
          <cell r="O5866" t="e">
            <v>#REF!</v>
          </cell>
          <cell r="P5866" t="e">
            <v>#REF!</v>
          </cell>
        </row>
        <row r="5867">
          <cell r="D5867" t="e">
            <v>#REF!</v>
          </cell>
          <cell r="J5867" t="e">
            <v>#REF!</v>
          </cell>
          <cell r="O5867" t="e">
            <v>#REF!</v>
          </cell>
          <cell r="P5867" t="e">
            <v>#REF!</v>
          </cell>
        </row>
        <row r="5868">
          <cell r="D5868" t="e">
            <v>#REF!</v>
          </cell>
          <cell r="J5868" t="e">
            <v>#REF!</v>
          </cell>
          <cell r="O5868" t="e">
            <v>#REF!</v>
          </cell>
          <cell r="P5868" t="e">
            <v>#REF!</v>
          </cell>
        </row>
        <row r="5869">
          <cell r="D5869" t="e">
            <v>#REF!</v>
          </cell>
          <cell r="J5869" t="e">
            <v>#REF!</v>
          </cell>
          <cell r="O5869" t="e">
            <v>#REF!</v>
          </cell>
          <cell r="P5869" t="e">
            <v>#REF!</v>
          </cell>
        </row>
        <row r="5870">
          <cell r="D5870" t="e">
            <v>#REF!</v>
          </cell>
          <cell r="J5870" t="e">
            <v>#REF!</v>
          </cell>
          <cell r="O5870" t="e">
            <v>#REF!</v>
          </cell>
          <cell r="P5870" t="e">
            <v>#REF!</v>
          </cell>
        </row>
        <row r="5871">
          <cell r="D5871" t="e">
            <v>#REF!</v>
          </cell>
          <cell r="J5871" t="e">
            <v>#REF!</v>
          </cell>
          <cell r="O5871" t="e">
            <v>#REF!</v>
          </cell>
          <cell r="P5871" t="e">
            <v>#REF!</v>
          </cell>
        </row>
        <row r="5872">
          <cell r="D5872" t="e">
            <v>#REF!</v>
          </cell>
          <cell r="J5872" t="e">
            <v>#REF!</v>
          </cell>
          <cell r="O5872" t="e">
            <v>#REF!</v>
          </cell>
          <cell r="P5872" t="e">
            <v>#REF!</v>
          </cell>
        </row>
        <row r="5873">
          <cell r="D5873" t="e">
            <v>#REF!</v>
          </cell>
          <cell r="J5873" t="e">
            <v>#REF!</v>
          </cell>
          <cell r="O5873" t="e">
            <v>#REF!</v>
          </cell>
          <cell r="P5873" t="e">
            <v>#REF!</v>
          </cell>
        </row>
        <row r="5874">
          <cell r="D5874" t="e">
            <v>#REF!</v>
          </cell>
          <cell r="J5874" t="e">
            <v>#REF!</v>
          </cell>
          <cell r="O5874" t="e">
            <v>#REF!</v>
          </cell>
          <cell r="P5874" t="e">
            <v>#REF!</v>
          </cell>
        </row>
        <row r="5875">
          <cell r="D5875" t="e">
            <v>#REF!</v>
          </cell>
          <cell r="J5875" t="e">
            <v>#REF!</v>
          </cell>
          <cell r="O5875" t="e">
            <v>#REF!</v>
          </cell>
          <cell r="P5875" t="e">
            <v>#REF!</v>
          </cell>
        </row>
        <row r="5876">
          <cell r="D5876" t="e">
            <v>#REF!</v>
          </cell>
          <cell r="J5876" t="e">
            <v>#REF!</v>
          </cell>
          <cell r="O5876" t="e">
            <v>#REF!</v>
          </cell>
          <cell r="P5876" t="e">
            <v>#REF!</v>
          </cell>
        </row>
        <row r="5877">
          <cell r="D5877" t="e">
            <v>#REF!</v>
          </cell>
          <cell r="J5877" t="e">
            <v>#REF!</v>
          </cell>
          <cell r="O5877" t="e">
            <v>#REF!</v>
          </cell>
          <cell r="P5877" t="e">
            <v>#REF!</v>
          </cell>
        </row>
        <row r="5878">
          <cell r="D5878" t="e">
            <v>#REF!</v>
          </cell>
          <cell r="J5878" t="e">
            <v>#REF!</v>
          </cell>
          <cell r="O5878" t="e">
            <v>#REF!</v>
          </cell>
          <cell r="P5878" t="e">
            <v>#REF!</v>
          </cell>
        </row>
        <row r="5879">
          <cell r="D5879" t="e">
            <v>#REF!</v>
          </cell>
          <cell r="J5879" t="e">
            <v>#REF!</v>
          </cell>
          <cell r="O5879" t="e">
            <v>#REF!</v>
          </cell>
          <cell r="P5879" t="e">
            <v>#REF!</v>
          </cell>
        </row>
        <row r="5880">
          <cell r="D5880" t="e">
            <v>#REF!</v>
          </cell>
          <cell r="J5880" t="e">
            <v>#REF!</v>
          </cell>
          <cell r="O5880" t="e">
            <v>#REF!</v>
          </cell>
          <cell r="P5880" t="e">
            <v>#REF!</v>
          </cell>
        </row>
        <row r="5881">
          <cell r="D5881" t="e">
            <v>#REF!</v>
          </cell>
          <cell r="J5881" t="e">
            <v>#REF!</v>
          </cell>
          <cell r="O5881" t="e">
            <v>#REF!</v>
          </cell>
          <cell r="P5881" t="e">
            <v>#REF!</v>
          </cell>
        </row>
        <row r="5882">
          <cell r="D5882" t="e">
            <v>#REF!</v>
          </cell>
          <cell r="J5882" t="e">
            <v>#REF!</v>
          </cell>
          <cell r="O5882" t="e">
            <v>#REF!</v>
          </cell>
          <cell r="P5882" t="e">
            <v>#REF!</v>
          </cell>
        </row>
        <row r="5883">
          <cell r="D5883" t="e">
            <v>#REF!</v>
          </cell>
          <cell r="J5883" t="e">
            <v>#REF!</v>
          </cell>
          <cell r="O5883" t="e">
            <v>#REF!</v>
          </cell>
          <cell r="P5883" t="e">
            <v>#REF!</v>
          </cell>
        </row>
        <row r="5884">
          <cell r="D5884" t="e">
            <v>#REF!</v>
          </cell>
          <cell r="J5884" t="e">
            <v>#REF!</v>
          </cell>
          <cell r="O5884" t="e">
            <v>#REF!</v>
          </cell>
          <cell r="P5884" t="e">
            <v>#REF!</v>
          </cell>
        </row>
        <row r="5885">
          <cell r="D5885" t="e">
            <v>#REF!</v>
          </cell>
          <cell r="J5885" t="e">
            <v>#REF!</v>
          </cell>
          <cell r="O5885" t="e">
            <v>#REF!</v>
          </cell>
          <cell r="P5885" t="e">
            <v>#REF!</v>
          </cell>
        </row>
        <row r="5886">
          <cell r="D5886" t="e">
            <v>#REF!</v>
          </cell>
          <cell r="J5886" t="e">
            <v>#REF!</v>
          </cell>
          <cell r="O5886" t="e">
            <v>#REF!</v>
          </cell>
          <cell r="P5886" t="e">
            <v>#REF!</v>
          </cell>
        </row>
        <row r="5887">
          <cell r="D5887" t="e">
            <v>#REF!</v>
          </cell>
          <cell r="J5887" t="e">
            <v>#REF!</v>
          </cell>
          <cell r="O5887" t="e">
            <v>#REF!</v>
          </cell>
          <cell r="P5887" t="e">
            <v>#REF!</v>
          </cell>
        </row>
        <row r="5888">
          <cell r="D5888" t="e">
            <v>#REF!</v>
          </cell>
          <cell r="J5888" t="e">
            <v>#REF!</v>
          </cell>
          <cell r="O5888" t="e">
            <v>#REF!</v>
          </cell>
          <cell r="P5888" t="e">
            <v>#REF!</v>
          </cell>
        </row>
        <row r="5889">
          <cell r="D5889" t="e">
            <v>#REF!</v>
          </cell>
          <cell r="J5889" t="e">
            <v>#REF!</v>
          </cell>
          <cell r="O5889" t="e">
            <v>#REF!</v>
          </cell>
          <cell r="P5889" t="e">
            <v>#REF!</v>
          </cell>
        </row>
        <row r="5890">
          <cell r="D5890" t="e">
            <v>#REF!</v>
          </cell>
          <cell r="J5890" t="e">
            <v>#REF!</v>
          </cell>
          <cell r="O5890" t="e">
            <v>#REF!</v>
          </cell>
          <cell r="P5890" t="e">
            <v>#REF!</v>
          </cell>
        </row>
        <row r="5891">
          <cell r="D5891" t="e">
            <v>#REF!</v>
          </cell>
          <cell r="J5891" t="e">
            <v>#REF!</v>
          </cell>
          <cell r="O5891" t="e">
            <v>#REF!</v>
          </cell>
          <cell r="P5891" t="e">
            <v>#REF!</v>
          </cell>
        </row>
        <row r="5892">
          <cell r="D5892" t="e">
            <v>#REF!</v>
          </cell>
          <cell r="J5892" t="e">
            <v>#REF!</v>
          </cell>
          <cell r="O5892" t="e">
            <v>#REF!</v>
          </cell>
          <cell r="P5892" t="e">
            <v>#REF!</v>
          </cell>
        </row>
        <row r="5893">
          <cell r="D5893" t="e">
            <v>#REF!</v>
          </cell>
          <cell r="J5893" t="e">
            <v>#REF!</v>
          </cell>
          <cell r="O5893" t="e">
            <v>#REF!</v>
          </cell>
          <cell r="P5893" t="e">
            <v>#REF!</v>
          </cell>
        </row>
        <row r="5894">
          <cell r="D5894" t="e">
            <v>#REF!</v>
          </cell>
          <cell r="J5894" t="e">
            <v>#REF!</v>
          </cell>
          <cell r="O5894" t="e">
            <v>#REF!</v>
          </cell>
          <cell r="P5894" t="e">
            <v>#REF!</v>
          </cell>
        </row>
        <row r="5895">
          <cell r="D5895" t="e">
            <v>#REF!</v>
          </cell>
          <cell r="J5895" t="e">
            <v>#REF!</v>
          </cell>
          <cell r="O5895" t="e">
            <v>#REF!</v>
          </cell>
          <cell r="P5895" t="e">
            <v>#REF!</v>
          </cell>
        </row>
        <row r="5896">
          <cell r="D5896" t="e">
            <v>#REF!</v>
          </cell>
          <cell r="J5896" t="e">
            <v>#REF!</v>
          </cell>
          <cell r="O5896" t="e">
            <v>#REF!</v>
          </cell>
          <cell r="P5896" t="e">
            <v>#REF!</v>
          </cell>
        </row>
        <row r="5897">
          <cell r="D5897" t="e">
            <v>#REF!</v>
          </cell>
          <cell r="J5897" t="e">
            <v>#REF!</v>
          </cell>
          <cell r="O5897" t="e">
            <v>#REF!</v>
          </cell>
          <cell r="P5897" t="e">
            <v>#REF!</v>
          </cell>
        </row>
        <row r="5898">
          <cell r="D5898" t="e">
            <v>#REF!</v>
          </cell>
          <cell r="J5898" t="e">
            <v>#REF!</v>
          </cell>
          <cell r="O5898" t="e">
            <v>#REF!</v>
          </cell>
          <cell r="P5898" t="e">
            <v>#REF!</v>
          </cell>
        </row>
        <row r="5899">
          <cell r="D5899" t="e">
            <v>#REF!</v>
          </cell>
          <cell r="J5899" t="e">
            <v>#REF!</v>
          </cell>
          <cell r="O5899" t="e">
            <v>#REF!</v>
          </cell>
          <cell r="P5899" t="e">
            <v>#REF!</v>
          </cell>
        </row>
        <row r="5900">
          <cell r="D5900" t="e">
            <v>#REF!</v>
          </cell>
          <cell r="J5900" t="e">
            <v>#REF!</v>
          </cell>
          <cell r="O5900" t="e">
            <v>#REF!</v>
          </cell>
          <cell r="P5900" t="e">
            <v>#REF!</v>
          </cell>
        </row>
        <row r="5901">
          <cell r="D5901" t="e">
            <v>#REF!</v>
          </cell>
          <cell r="J5901" t="e">
            <v>#REF!</v>
          </cell>
          <cell r="O5901" t="e">
            <v>#REF!</v>
          </cell>
          <cell r="P5901" t="e">
            <v>#REF!</v>
          </cell>
        </row>
        <row r="5902">
          <cell r="D5902" t="e">
            <v>#REF!</v>
          </cell>
          <cell r="J5902" t="e">
            <v>#REF!</v>
          </cell>
          <cell r="O5902" t="e">
            <v>#REF!</v>
          </cell>
          <cell r="P5902" t="e">
            <v>#REF!</v>
          </cell>
        </row>
        <row r="5903">
          <cell r="D5903" t="e">
            <v>#REF!</v>
          </cell>
          <cell r="J5903" t="e">
            <v>#REF!</v>
          </cell>
          <cell r="O5903" t="e">
            <v>#REF!</v>
          </cell>
          <cell r="P5903" t="e">
            <v>#REF!</v>
          </cell>
        </row>
        <row r="5904">
          <cell r="D5904" t="e">
            <v>#REF!</v>
          </cell>
          <cell r="J5904" t="e">
            <v>#REF!</v>
          </cell>
          <cell r="O5904" t="e">
            <v>#REF!</v>
          </cell>
          <cell r="P5904" t="e">
            <v>#REF!</v>
          </cell>
        </row>
        <row r="5905">
          <cell r="D5905" t="e">
            <v>#REF!</v>
          </cell>
          <cell r="J5905" t="e">
            <v>#REF!</v>
          </cell>
          <cell r="O5905" t="e">
            <v>#REF!</v>
          </cell>
          <cell r="P5905" t="e">
            <v>#REF!</v>
          </cell>
        </row>
        <row r="5906">
          <cell r="D5906" t="e">
            <v>#REF!</v>
          </cell>
          <cell r="J5906" t="e">
            <v>#REF!</v>
          </cell>
          <cell r="O5906" t="e">
            <v>#REF!</v>
          </cell>
          <cell r="P5906" t="e">
            <v>#REF!</v>
          </cell>
        </row>
        <row r="5907">
          <cell r="D5907" t="e">
            <v>#REF!</v>
          </cell>
          <cell r="J5907" t="e">
            <v>#REF!</v>
          </cell>
          <cell r="O5907" t="e">
            <v>#REF!</v>
          </cell>
          <cell r="P5907" t="e">
            <v>#REF!</v>
          </cell>
        </row>
        <row r="5908">
          <cell r="D5908" t="e">
            <v>#REF!</v>
          </cell>
          <cell r="J5908" t="e">
            <v>#REF!</v>
          </cell>
          <cell r="O5908" t="e">
            <v>#REF!</v>
          </cell>
          <cell r="P5908" t="e">
            <v>#REF!</v>
          </cell>
        </row>
        <row r="5909">
          <cell r="D5909" t="e">
            <v>#REF!</v>
          </cell>
          <cell r="J5909" t="e">
            <v>#REF!</v>
          </cell>
          <cell r="O5909" t="e">
            <v>#REF!</v>
          </cell>
          <cell r="P5909" t="e">
            <v>#REF!</v>
          </cell>
        </row>
        <row r="5910">
          <cell r="D5910" t="e">
            <v>#REF!</v>
          </cell>
          <cell r="J5910" t="e">
            <v>#REF!</v>
          </cell>
          <cell r="O5910" t="e">
            <v>#REF!</v>
          </cell>
          <cell r="P5910" t="e">
            <v>#REF!</v>
          </cell>
        </row>
        <row r="5911">
          <cell r="D5911" t="e">
            <v>#REF!</v>
          </cell>
          <cell r="J5911" t="e">
            <v>#REF!</v>
          </cell>
          <cell r="O5911" t="e">
            <v>#REF!</v>
          </cell>
          <cell r="P5911" t="e">
            <v>#REF!</v>
          </cell>
        </row>
        <row r="5912">
          <cell r="D5912" t="e">
            <v>#REF!</v>
          </cell>
          <cell r="J5912" t="e">
            <v>#REF!</v>
          </cell>
          <cell r="O5912" t="e">
            <v>#REF!</v>
          </cell>
          <cell r="P5912" t="e">
            <v>#REF!</v>
          </cell>
        </row>
        <row r="5913">
          <cell r="D5913" t="e">
            <v>#REF!</v>
          </cell>
          <cell r="J5913" t="e">
            <v>#REF!</v>
          </cell>
          <cell r="O5913" t="e">
            <v>#REF!</v>
          </cell>
          <cell r="P5913" t="e">
            <v>#REF!</v>
          </cell>
        </row>
        <row r="5914">
          <cell r="D5914" t="e">
            <v>#REF!</v>
          </cell>
          <cell r="J5914" t="e">
            <v>#REF!</v>
          </cell>
          <cell r="O5914" t="e">
            <v>#REF!</v>
          </cell>
          <cell r="P5914" t="e">
            <v>#REF!</v>
          </cell>
        </row>
        <row r="5915">
          <cell r="D5915" t="e">
            <v>#REF!</v>
          </cell>
          <cell r="J5915" t="e">
            <v>#REF!</v>
          </cell>
          <cell r="O5915" t="e">
            <v>#REF!</v>
          </cell>
          <cell r="P5915" t="e">
            <v>#REF!</v>
          </cell>
        </row>
        <row r="5916">
          <cell r="D5916" t="e">
            <v>#REF!</v>
          </cell>
          <cell r="J5916" t="e">
            <v>#REF!</v>
          </cell>
          <cell r="O5916" t="e">
            <v>#REF!</v>
          </cell>
          <cell r="P5916" t="e">
            <v>#REF!</v>
          </cell>
        </row>
        <row r="5917">
          <cell r="D5917" t="e">
            <v>#REF!</v>
          </cell>
          <cell r="J5917" t="e">
            <v>#REF!</v>
          </cell>
          <cell r="O5917" t="e">
            <v>#REF!</v>
          </cell>
          <cell r="P5917" t="e">
            <v>#REF!</v>
          </cell>
        </row>
        <row r="5918">
          <cell r="D5918" t="e">
            <v>#REF!</v>
          </cell>
          <cell r="J5918" t="e">
            <v>#REF!</v>
          </cell>
          <cell r="O5918" t="e">
            <v>#REF!</v>
          </cell>
          <cell r="P5918" t="e">
            <v>#REF!</v>
          </cell>
        </row>
        <row r="5919">
          <cell r="D5919" t="e">
            <v>#REF!</v>
          </cell>
          <cell r="J5919" t="e">
            <v>#REF!</v>
          </cell>
          <cell r="O5919" t="e">
            <v>#REF!</v>
          </cell>
          <cell r="P5919" t="e">
            <v>#REF!</v>
          </cell>
        </row>
        <row r="5920">
          <cell r="D5920" t="e">
            <v>#REF!</v>
          </cell>
          <cell r="J5920" t="e">
            <v>#REF!</v>
          </cell>
          <cell r="O5920" t="e">
            <v>#REF!</v>
          </cell>
          <cell r="P5920" t="e">
            <v>#REF!</v>
          </cell>
        </row>
        <row r="5921">
          <cell r="D5921" t="e">
            <v>#REF!</v>
          </cell>
          <cell r="J5921" t="e">
            <v>#REF!</v>
          </cell>
          <cell r="O5921" t="e">
            <v>#REF!</v>
          </cell>
          <cell r="P5921" t="e">
            <v>#REF!</v>
          </cell>
        </row>
        <row r="5922">
          <cell r="D5922" t="e">
            <v>#REF!</v>
          </cell>
          <cell r="J5922" t="e">
            <v>#REF!</v>
          </cell>
          <cell r="O5922" t="e">
            <v>#REF!</v>
          </cell>
          <cell r="P5922" t="e">
            <v>#REF!</v>
          </cell>
        </row>
        <row r="5923">
          <cell r="D5923" t="e">
            <v>#REF!</v>
          </cell>
          <cell r="J5923" t="e">
            <v>#REF!</v>
          </cell>
          <cell r="O5923" t="e">
            <v>#REF!</v>
          </cell>
          <cell r="P5923" t="e">
            <v>#REF!</v>
          </cell>
        </row>
        <row r="5924">
          <cell r="D5924" t="e">
            <v>#REF!</v>
          </cell>
          <cell r="J5924" t="e">
            <v>#REF!</v>
          </cell>
          <cell r="O5924" t="e">
            <v>#REF!</v>
          </cell>
          <cell r="P5924" t="e">
            <v>#REF!</v>
          </cell>
        </row>
        <row r="5925">
          <cell r="D5925" t="e">
            <v>#REF!</v>
          </cell>
          <cell r="J5925" t="e">
            <v>#REF!</v>
          </cell>
          <cell r="O5925" t="e">
            <v>#REF!</v>
          </cell>
          <cell r="P5925" t="e">
            <v>#REF!</v>
          </cell>
        </row>
        <row r="5926">
          <cell r="D5926" t="e">
            <v>#REF!</v>
          </cell>
          <cell r="J5926" t="e">
            <v>#REF!</v>
          </cell>
          <cell r="O5926" t="e">
            <v>#REF!</v>
          </cell>
          <cell r="P5926" t="e">
            <v>#REF!</v>
          </cell>
        </row>
        <row r="5927">
          <cell r="D5927" t="e">
            <v>#REF!</v>
          </cell>
          <cell r="J5927" t="e">
            <v>#REF!</v>
          </cell>
          <cell r="O5927" t="e">
            <v>#REF!</v>
          </cell>
          <cell r="P5927" t="e">
            <v>#REF!</v>
          </cell>
        </row>
        <row r="5928">
          <cell r="D5928" t="e">
            <v>#REF!</v>
          </cell>
          <cell r="J5928" t="e">
            <v>#REF!</v>
          </cell>
          <cell r="O5928" t="e">
            <v>#REF!</v>
          </cell>
          <cell r="P5928" t="e">
            <v>#REF!</v>
          </cell>
        </row>
        <row r="5929">
          <cell r="D5929" t="e">
            <v>#REF!</v>
          </cell>
          <cell r="J5929" t="e">
            <v>#REF!</v>
          </cell>
          <cell r="O5929" t="e">
            <v>#REF!</v>
          </cell>
          <cell r="P5929" t="e">
            <v>#REF!</v>
          </cell>
        </row>
        <row r="5930">
          <cell r="D5930" t="e">
            <v>#REF!</v>
          </cell>
          <cell r="J5930" t="e">
            <v>#REF!</v>
          </cell>
          <cell r="O5930" t="e">
            <v>#REF!</v>
          </cell>
          <cell r="P5930" t="e">
            <v>#REF!</v>
          </cell>
        </row>
        <row r="5931">
          <cell r="D5931" t="e">
            <v>#REF!</v>
          </cell>
          <cell r="J5931" t="e">
            <v>#REF!</v>
          </cell>
          <cell r="O5931" t="e">
            <v>#REF!</v>
          </cell>
          <cell r="P5931" t="e">
            <v>#REF!</v>
          </cell>
        </row>
        <row r="5932">
          <cell r="D5932" t="e">
            <v>#REF!</v>
          </cell>
          <cell r="J5932" t="e">
            <v>#REF!</v>
          </cell>
          <cell r="O5932" t="e">
            <v>#REF!</v>
          </cell>
          <cell r="P5932" t="e">
            <v>#REF!</v>
          </cell>
        </row>
        <row r="5933">
          <cell r="D5933" t="e">
            <v>#REF!</v>
          </cell>
          <cell r="J5933" t="e">
            <v>#REF!</v>
          </cell>
          <cell r="O5933" t="e">
            <v>#REF!</v>
          </cell>
          <cell r="P5933" t="e">
            <v>#REF!</v>
          </cell>
        </row>
        <row r="5934">
          <cell r="D5934" t="e">
            <v>#REF!</v>
          </cell>
          <cell r="J5934" t="e">
            <v>#REF!</v>
          </cell>
          <cell r="O5934" t="e">
            <v>#REF!</v>
          </cell>
          <cell r="P5934" t="e">
            <v>#REF!</v>
          </cell>
        </row>
        <row r="5935">
          <cell r="D5935" t="e">
            <v>#REF!</v>
          </cell>
          <cell r="J5935" t="e">
            <v>#REF!</v>
          </cell>
          <cell r="O5935" t="e">
            <v>#REF!</v>
          </cell>
          <cell r="P5935" t="e">
            <v>#REF!</v>
          </cell>
        </row>
        <row r="5936">
          <cell r="D5936" t="e">
            <v>#REF!</v>
          </cell>
          <cell r="J5936" t="e">
            <v>#REF!</v>
          </cell>
          <cell r="O5936" t="e">
            <v>#REF!</v>
          </cell>
          <cell r="P5936" t="e">
            <v>#REF!</v>
          </cell>
        </row>
        <row r="5937">
          <cell r="D5937" t="e">
            <v>#REF!</v>
          </cell>
          <cell r="J5937" t="e">
            <v>#REF!</v>
          </cell>
          <cell r="O5937" t="e">
            <v>#REF!</v>
          </cell>
          <cell r="P5937" t="e">
            <v>#REF!</v>
          </cell>
        </row>
        <row r="5938">
          <cell r="D5938" t="e">
            <v>#REF!</v>
          </cell>
          <cell r="J5938" t="e">
            <v>#REF!</v>
          </cell>
          <cell r="O5938" t="e">
            <v>#REF!</v>
          </cell>
          <cell r="P5938" t="e">
            <v>#REF!</v>
          </cell>
        </row>
        <row r="5939">
          <cell r="D5939" t="e">
            <v>#REF!</v>
          </cell>
          <cell r="J5939" t="e">
            <v>#REF!</v>
          </cell>
          <cell r="O5939" t="e">
            <v>#REF!</v>
          </cell>
          <cell r="P5939" t="e">
            <v>#REF!</v>
          </cell>
        </row>
        <row r="5940">
          <cell r="D5940" t="e">
            <v>#REF!</v>
          </cell>
          <cell r="J5940" t="e">
            <v>#REF!</v>
          </cell>
          <cell r="O5940" t="e">
            <v>#REF!</v>
          </cell>
          <cell r="P5940" t="e">
            <v>#REF!</v>
          </cell>
        </row>
        <row r="5941">
          <cell r="D5941" t="e">
            <v>#REF!</v>
          </cell>
          <cell r="J5941" t="e">
            <v>#REF!</v>
          </cell>
          <cell r="O5941" t="e">
            <v>#REF!</v>
          </cell>
          <cell r="P5941" t="e">
            <v>#REF!</v>
          </cell>
        </row>
        <row r="5942">
          <cell r="D5942" t="e">
            <v>#REF!</v>
          </cell>
          <cell r="J5942" t="e">
            <v>#REF!</v>
          </cell>
          <cell r="O5942" t="e">
            <v>#REF!</v>
          </cell>
          <cell r="P5942" t="e">
            <v>#REF!</v>
          </cell>
        </row>
        <row r="5943">
          <cell r="D5943" t="e">
            <v>#REF!</v>
          </cell>
          <cell r="J5943" t="e">
            <v>#REF!</v>
          </cell>
          <cell r="O5943" t="e">
            <v>#REF!</v>
          </cell>
          <cell r="P5943" t="e">
            <v>#REF!</v>
          </cell>
        </row>
        <row r="5944">
          <cell r="D5944" t="e">
            <v>#REF!</v>
          </cell>
          <cell r="J5944" t="e">
            <v>#REF!</v>
          </cell>
          <cell r="O5944" t="e">
            <v>#REF!</v>
          </cell>
          <cell r="P5944" t="e">
            <v>#REF!</v>
          </cell>
        </row>
        <row r="5945">
          <cell r="D5945" t="e">
            <v>#REF!</v>
          </cell>
          <cell r="J5945" t="e">
            <v>#REF!</v>
          </cell>
          <cell r="O5945" t="e">
            <v>#REF!</v>
          </cell>
          <cell r="P5945" t="e">
            <v>#REF!</v>
          </cell>
        </row>
        <row r="5946">
          <cell r="D5946" t="e">
            <v>#REF!</v>
          </cell>
          <cell r="J5946" t="e">
            <v>#REF!</v>
          </cell>
          <cell r="O5946" t="e">
            <v>#REF!</v>
          </cell>
          <cell r="P5946" t="e">
            <v>#REF!</v>
          </cell>
        </row>
        <row r="5947">
          <cell r="D5947" t="e">
            <v>#REF!</v>
          </cell>
          <cell r="J5947" t="e">
            <v>#REF!</v>
          </cell>
          <cell r="O5947" t="e">
            <v>#REF!</v>
          </cell>
          <cell r="P5947" t="e">
            <v>#REF!</v>
          </cell>
        </row>
        <row r="5948">
          <cell r="D5948" t="e">
            <v>#REF!</v>
          </cell>
          <cell r="J5948" t="e">
            <v>#REF!</v>
          </cell>
          <cell r="O5948" t="e">
            <v>#REF!</v>
          </cell>
          <cell r="P5948" t="e">
            <v>#REF!</v>
          </cell>
        </row>
        <row r="5949">
          <cell r="D5949" t="e">
            <v>#REF!</v>
          </cell>
          <cell r="J5949" t="e">
            <v>#REF!</v>
          </cell>
          <cell r="O5949" t="e">
            <v>#REF!</v>
          </cell>
          <cell r="P5949" t="e">
            <v>#REF!</v>
          </cell>
        </row>
        <row r="5950">
          <cell r="D5950" t="e">
            <v>#REF!</v>
          </cell>
          <cell r="J5950" t="e">
            <v>#REF!</v>
          </cell>
          <cell r="O5950" t="e">
            <v>#REF!</v>
          </cell>
          <cell r="P5950" t="e">
            <v>#REF!</v>
          </cell>
        </row>
        <row r="5951">
          <cell r="D5951" t="e">
            <v>#REF!</v>
          </cell>
          <cell r="J5951" t="e">
            <v>#REF!</v>
          </cell>
          <cell r="O5951" t="e">
            <v>#REF!</v>
          </cell>
          <cell r="P5951" t="e">
            <v>#REF!</v>
          </cell>
        </row>
        <row r="5952">
          <cell r="D5952" t="e">
            <v>#REF!</v>
          </cell>
          <cell r="J5952" t="e">
            <v>#REF!</v>
          </cell>
          <cell r="O5952" t="e">
            <v>#REF!</v>
          </cell>
          <cell r="P5952" t="e">
            <v>#REF!</v>
          </cell>
        </row>
        <row r="5953">
          <cell r="D5953" t="e">
            <v>#REF!</v>
          </cell>
          <cell r="J5953" t="e">
            <v>#REF!</v>
          </cell>
          <cell r="O5953" t="e">
            <v>#REF!</v>
          </cell>
          <cell r="P5953" t="e">
            <v>#REF!</v>
          </cell>
        </row>
        <row r="5954">
          <cell r="D5954" t="e">
            <v>#REF!</v>
          </cell>
          <cell r="J5954" t="e">
            <v>#REF!</v>
          </cell>
          <cell r="O5954" t="e">
            <v>#REF!</v>
          </cell>
          <cell r="P5954" t="e">
            <v>#REF!</v>
          </cell>
        </row>
        <row r="5955">
          <cell r="D5955" t="e">
            <v>#REF!</v>
          </cell>
          <cell r="J5955" t="e">
            <v>#REF!</v>
          </cell>
          <cell r="O5955" t="e">
            <v>#REF!</v>
          </cell>
          <cell r="P5955" t="e">
            <v>#REF!</v>
          </cell>
        </row>
        <row r="5956">
          <cell r="D5956" t="e">
            <v>#REF!</v>
          </cell>
          <cell r="J5956" t="e">
            <v>#REF!</v>
          </cell>
          <cell r="O5956" t="e">
            <v>#REF!</v>
          </cell>
          <cell r="P5956" t="e">
            <v>#REF!</v>
          </cell>
        </row>
        <row r="5957">
          <cell r="D5957" t="e">
            <v>#REF!</v>
          </cell>
          <cell r="J5957" t="e">
            <v>#REF!</v>
          </cell>
          <cell r="O5957" t="e">
            <v>#REF!</v>
          </cell>
          <cell r="P5957" t="e">
            <v>#REF!</v>
          </cell>
        </row>
        <row r="5958">
          <cell r="D5958" t="e">
            <v>#REF!</v>
          </cell>
          <cell r="J5958" t="e">
            <v>#REF!</v>
          </cell>
          <cell r="O5958" t="e">
            <v>#REF!</v>
          </cell>
          <cell r="P5958" t="e">
            <v>#REF!</v>
          </cell>
        </row>
        <row r="5959">
          <cell r="D5959" t="e">
            <v>#REF!</v>
          </cell>
          <cell r="J5959" t="e">
            <v>#REF!</v>
          </cell>
          <cell r="O5959" t="e">
            <v>#REF!</v>
          </cell>
          <cell r="P5959" t="e">
            <v>#REF!</v>
          </cell>
        </row>
        <row r="5960">
          <cell r="D5960" t="e">
            <v>#REF!</v>
          </cell>
          <cell r="J5960" t="e">
            <v>#REF!</v>
          </cell>
          <cell r="O5960" t="e">
            <v>#REF!</v>
          </cell>
          <cell r="P5960" t="e">
            <v>#REF!</v>
          </cell>
        </row>
        <row r="5961">
          <cell r="D5961" t="e">
            <v>#REF!</v>
          </cell>
          <cell r="J5961" t="e">
            <v>#REF!</v>
          </cell>
          <cell r="O5961" t="e">
            <v>#REF!</v>
          </cell>
          <cell r="P5961" t="e">
            <v>#REF!</v>
          </cell>
        </row>
        <row r="5962">
          <cell r="D5962" t="e">
            <v>#REF!</v>
          </cell>
          <cell r="J5962" t="e">
            <v>#REF!</v>
          </cell>
          <cell r="O5962" t="e">
            <v>#REF!</v>
          </cell>
          <cell r="P5962" t="e">
            <v>#REF!</v>
          </cell>
        </row>
        <row r="5963">
          <cell r="D5963" t="e">
            <v>#REF!</v>
          </cell>
          <cell r="J5963" t="e">
            <v>#REF!</v>
          </cell>
          <cell r="O5963" t="e">
            <v>#REF!</v>
          </cell>
          <cell r="P5963" t="e">
            <v>#REF!</v>
          </cell>
        </row>
        <row r="5964">
          <cell r="D5964" t="e">
            <v>#REF!</v>
          </cell>
          <cell r="J5964" t="e">
            <v>#REF!</v>
          </cell>
          <cell r="O5964" t="e">
            <v>#REF!</v>
          </cell>
          <cell r="P5964" t="e">
            <v>#REF!</v>
          </cell>
        </row>
        <row r="5965">
          <cell r="D5965" t="e">
            <v>#REF!</v>
          </cell>
          <cell r="J5965" t="e">
            <v>#REF!</v>
          </cell>
          <cell r="O5965" t="e">
            <v>#REF!</v>
          </cell>
          <cell r="P5965" t="e">
            <v>#REF!</v>
          </cell>
        </row>
        <row r="5966">
          <cell r="D5966" t="e">
            <v>#REF!</v>
          </cell>
          <cell r="J5966" t="e">
            <v>#REF!</v>
          </cell>
          <cell r="O5966" t="e">
            <v>#REF!</v>
          </cell>
          <cell r="P5966" t="e">
            <v>#REF!</v>
          </cell>
        </row>
        <row r="5967">
          <cell r="D5967" t="e">
            <v>#REF!</v>
          </cell>
          <cell r="J5967" t="e">
            <v>#REF!</v>
          </cell>
          <cell r="O5967" t="e">
            <v>#REF!</v>
          </cell>
          <cell r="P5967" t="e">
            <v>#REF!</v>
          </cell>
        </row>
        <row r="5968">
          <cell r="D5968" t="e">
            <v>#REF!</v>
          </cell>
          <cell r="J5968" t="e">
            <v>#REF!</v>
          </cell>
          <cell r="O5968" t="e">
            <v>#REF!</v>
          </cell>
          <cell r="P5968" t="e">
            <v>#REF!</v>
          </cell>
        </row>
        <row r="5969">
          <cell r="D5969" t="e">
            <v>#REF!</v>
          </cell>
          <cell r="J5969" t="e">
            <v>#REF!</v>
          </cell>
          <cell r="O5969" t="e">
            <v>#REF!</v>
          </cell>
          <cell r="P5969" t="e">
            <v>#REF!</v>
          </cell>
        </row>
        <row r="5970">
          <cell r="D5970" t="e">
            <v>#REF!</v>
          </cell>
          <cell r="J5970" t="e">
            <v>#REF!</v>
          </cell>
          <cell r="O5970" t="e">
            <v>#REF!</v>
          </cell>
          <cell r="P5970" t="e">
            <v>#REF!</v>
          </cell>
        </row>
        <row r="5971">
          <cell r="D5971" t="e">
            <v>#REF!</v>
          </cell>
          <cell r="J5971" t="e">
            <v>#REF!</v>
          </cell>
          <cell r="O5971" t="e">
            <v>#REF!</v>
          </cell>
          <cell r="P5971" t="e">
            <v>#REF!</v>
          </cell>
        </row>
        <row r="5972">
          <cell r="D5972" t="e">
            <v>#REF!</v>
          </cell>
          <cell r="J5972" t="e">
            <v>#REF!</v>
          </cell>
          <cell r="O5972" t="e">
            <v>#REF!</v>
          </cell>
          <cell r="P5972" t="e">
            <v>#REF!</v>
          </cell>
        </row>
        <row r="5973">
          <cell r="D5973" t="e">
            <v>#REF!</v>
          </cell>
          <cell r="J5973" t="e">
            <v>#REF!</v>
          </cell>
          <cell r="O5973" t="e">
            <v>#REF!</v>
          </cell>
          <cell r="P5973" t="e">
            <v>#REF!</v>
          </cell>
        </row>
        <row r="5974">
          <cell r="D5974" t="e">
            <v>#REF!</v>
          </cell>
          <cell r="J5974" t="e">
            <v>#REF!</v>
          </cell>
          <cell r="O5974" t="e">
            <v>#REF!</v>
          </cell>
          <cell r="P5974" t="e">
            <v>#REF!</v>
          </cell>
        </row>
        <row r="5975">
          <cell r="D5975" t="e">
            <v>#REF!</v>
          </cell>
          <cell r="J5975" t="e">
            <v>#REF!</v>
          </cell>
          <cell r="O5975" t="e">
            <v>#REF!</v>
          </cell>
          <cell r="P5975" t="e">
            <v>#REF!</v>
          </cell>
        </row>
        <row r="5976">
          <cell r="D5976" t="e">
            <v>#REF!</v>
          </cell>
          <cell r="J5976" t="e">
            <v>#REF!</v>
          </cell>
          <cell r="O5976" t="e">
            <v>#REF!</v>
          </cell>
          <cell r="P5976" t="e">
            <v>#REF!</v>
          </cell>
        </row>
        <row r="5977">
          <cell r="D5977" t="e">
            <v>#REF!</v>
          </cell>
          <cell r="J5977" t="e">
            <v>#REF!</v>
          </cell>
          <cell r="O5977" t="e">
            <v>#REF!</v>
          </cell>
          <cell r="P5977" t="e">
            <v>#REF!</v>
          </cell>
        </row>
        <row r="5978">
          <cell r="D5978" t="e">
            <v>#REF!</v>
          </cell>
          <cell r="J5978" t="e">
            <v>#REF!</v>
          </cell>
          <cell r="O5978" t="e">
            <v>#REF!</v>
          </cell>
          <cell r="P5978" t="e">
            <v>#REF!</v>
          </cell>
        </row>
        <row r="5979">
          <cell r="D5979" t="e">
            <v>#REF!</v>
          </cell>
          <cell r="J5979" t="e">
            <v>#REF!</v>
          </cell>
          <cell r="O5979" t="e">
            <v>#REF!</v>
          </cell>
          <cell r="P5979" t="e">
            <v>#REF!</v>
          </cell>
        </row>
        <row r="5980">
          <cell r="D5980" t="e">
            <v>#REF!</v>
          </cell>
          <cell r="J5980" t="e">
            <v>#REF!</v>
          </cell>
          <cell r="O5980" t="e">
            <v>#REF!</v>
          </cell>
          <cell r="P5980" t="e">
            <v>#REF!</v>
          </cell>
        </row>
        <row r="5981">
          <cell r="D5981" t="e">
            <v>#REF!</v>
          </cell>
          <cell r="J5981" t="e">
            <v>#REF!</v>
          </cell>
          <cell r="O5981" t="e">
            <v>#REF!</v>
          </cell>
          <cell r="P5981" t="e">
            <v>#REF!</v>
          </cell>
        </row>
        <row r="5982">
          <cell r="D5982" t="e">
            <v>#REF!</v>
          </cell>
          <cell r="J5982" t="e">
            <v>#REF!</v>
          </cell>
          <cell r="O5982" t="e">
            <v>#REF!</v>
          </cell>
          <cell r="P5982" t="e">
            <v>#REF!</v>
          </cell>
        </row>
        <row r="5983">
          <cell r="D5983" t="e">
            <v>#REF!</v>
          </cell>
          <cell r="J5983" t="e">
            <v>#REF!</v>
          </cell>
          <cell r="O5983" t="e">
            <v>#REF!</v>
          </cell>
          <cell r="P5983" t="e">
            <v>#REF!</v>
          </cell>
        </row>
        <row r="5984">
          <cell r="D5984" t="e">
            <v>#REF!</v>
          </cell>
          <cell r="J5984" t="e">
            <v>#REF!</v>
          </cell>
          <cell r="O5984" t="e">
            <v>#REF!</v>
          </cell>
          <cell r="P5984" t="e">
            <v>#REF!</v>
          </cell>
        </row>
        <row r="5985">
          <cell r="D5985" t="e">
            <v>#REF!</v>
          </cell>
          <cell r="J5985" t="e">
            <v>#REF!</v>
          </cell>
          <cell r="O5985" t="e">
            <v>#REF!</v>
          </cell>
          <cell r="P5985" t="e">
            <v>#REF!</v>
          </cell>
        </row>
        <row r="5986">
          <cell r="D5986" t="e">
            <v>#REF!</v>
          </cell>
          <cell r="J5986" t="e">
            <v>#REF!</v>
          </cell>
          <cell r="O5986" t="e">
            <v>#REF!</v>
          </cell>
          <cell r="P5986" t="e">
            <v>#REF!</v>
          </cell>
        </row>
        <row r="5987">
          <cell r="D5987" t="e">
            <v>#REF!</v>
          </cell>
          <cell r="J5987" t="e">
            <v>#REF!</v>
          </cell>
          <cell r="O5987" t="e">
            <v>#REF!</v>
          </cell>
          <cell r="P5987" t="e">
            <v>#REF!</v>
          </cell>
        </row>
        <row r="5988">
          <cell r="D5988" t="e">
            <v>#REF!</v>
          </cell>
          <cell r="J5988" t="e">
            <v>#REF!</v>
          </cell>
          <cell r="O5988" t="e">
            <v>#REF!</v>
          </cell>
          <cell r="P5988" t="e">
            <v>#REF!</v>
          </cell>
        </row>
        <row r="5989">
          <cell r="D5989" t="e">
            <v>#REF!</v>
          </cell>
          <cell r="J5989" t="e">
            <v>#REF!</v>
          </cell>
          <cell r="O5989" t="e">
            <v>#REF!</v>
          </cell>
          <cell r="P5989" t="e">
            <v>#REF!</v>
          </cell>
        </row>
        <row r="5990">
          <cell r="D5990" t="e">
            <v>#REF!</v>
          </cell>
          <cell r="J5990" t="e">
            <v>#REF!</v>
          </cell>
          <cell r="O5990" t="e">
            <v>#REF!</v>
          </cell>
          <cell r="P5990" t="e">
            <v>#REF!</v>
          </cell>
        </row>
        <row r="5991">
          <cell r="D5991" t="e">
            <v>#REF!</v>
          </cell>
          <cell r="J5991" t="e">
            <v>#REF!</v>
          </cell>
          <cell r="O5991" t="e">
            <v>#REF!</v>
          </cell>
          <cell r="P5991" t="e">
            <v>#REF!</v>
          </cell>
        </row>
        <row r="5992">
          <cell r="D5992" t="e">
            <v>#REF!</v>
          </cell>
          <cell r="J5992" t="e">
            <v>#REF!</v>
          </cell>
          <cell r="O5992" t="e">
            <v>#REF!</v>
          </cell>
          <cell r="P5992" t="e">
            <v>#REF!</v>
          </cell>
        </row>
        <row r="5993">
          <cell r="D5993" t="e">
            <v>#REF!</v>
          </cell>
          <cell r="J5993" t="e">
            <v>#REF!</v>
          </cell>
          <cell r="O5993" t="e">
            <v>#REF!</v>
          </cell>
          <cell r="P5993" t="e">
            <v>#REF!</v>
          </cell>
        </row>
        <row r="5994">
          <cell r="D5994" t="e">
            <v>#REF!</v>
          </cell>
          <cell r="J5994" t="e">
            <v>#REF!</v>
          </cell>
          <cell r="O5994" t="e">
            <v>#REF!</v>
          </cell>
          <cell r="P5994" t="e">
            <v>#REF!</v>
          </cell>
        </row>
        <row r="5995">
          <cell r="D5995" t="e">
            <v>#REF!</v>
          </cell>
          <cell r="J5995" t="e">
            <v>#REF!</v>
          </cell>
          <cell r="O5995" t="e">
            <v>#REF!</v>
          </cell>
          <cell r="P5995" t="e">
            <v>#REF!</v>
          </cell>
        </row>
        <row r="5996">
          <cell r="D5996" t="e">
            <v>#REF!</v>
          </cell>
          <cell r="J5996" t="e">
            <v>#REF!</v>
          </cell>
          <cell r="O5996" t="e">
            <v>#REF!</v>
          </cell>
          <cell r="P5996" t="e">
            <v>#REF!</v>
          </cell>
        </row>
        <row r="5997">
          <cell r="D5997" t="e">
            <v>#REF!</v>
          </cell>
          <cell r="J5997" t="e">
            <v>#REF!</v>
          </cell>
          <cell r="O5997" t="e">
            <v>#REF!</v>
          </cell>
          <cell r="P5997" t="e">
            <v>#REF!</v>
          </cell>
        </row>
        <row r="5998">
          <cell r="D5998" t="e">
            <v>#REF!</v>
          </cell>
          <cell r="J5998" t="e">
            <v>#REF!</v>
          </cell>
          <cell r="O5998" t="e">
            <v>#REF!</v>
          </cell>
          <cell r="P5998" t="e">
            <v>#REF!</v>
          </cell>
        </row>
        <row r="5999">
          <cell r="D5999" t="e">
            <v>#REF!</v>
          </cell>
          <cell r="J5999" t="e">
            <v>#REF!</v>
          </cell>
          <cell r="O5999" t="e">
            <v>#REF!</v>
          </cell>
          <cell r="P5999" t="e">
            <v>#REF!</v>
          </cell>
        </row>
        <row r="6000">
          <cell r="D6000" t="e">
            <v>#REF!</v>
          </cell>
          <cell r="J6000" t="e">
            <v>#REF!</v>
          </cell>
          <cell r="O6000" t="e">
            <v>#REF!</v>
          </cell>
          <cell r="P6000" t="e">
            <v>#REF!</v>
          </cell>
        </row>
        <row r="6001">
          <cell r="D6001" t="e">
            <v>#REF!</v>
          </cell>
          <cell r="J6001" t="e">
            <v>#REF!</v>
          </cell>
          <cell r="O6001" t="e">
            <v>#REF!</v>
          </cell>
          <cell r="P6001" t="e">
            <v>#REF!</v>
          </cell>
        </row>
        <row r="6002">
          <cell r="D6002" t="e">
            <v>#REF!</v>
          </cell>
          <cell r="J6002" t="e">
            <v>#REF!</v>
          </cell>
          <cell r="O6002" t="e">
            <v>#REF!</v>
          </cell>
          <cell r="P6002" t="e">
            <v>#REF!</v>
          </cell>
        </row>
        <row r="6003">
          <cell r="D6003" t="e">
            <v>#REF!</v>
          </cell>
          <cell r="J6003" t="e">
            <v>#REF!</v>
          </cell>
          <cell r="O6003" t="e">
            <v>#REF!</v>
          </cell>
          <cell r="P6003" t="e">
            <v>#REF!</v>
          </cell>
        </row>
        <row r="6004">
          <cell r="D6004" t="e">
            <v>#REF!</v>
          </cell>
          <cell r="J6004" t="e">
            <v>#REF!</v>
          </cell>
          <cell r="O6004" t="e">
            <v>#REF!</v>
          </cell>
          <cell r="P6004" t="e">
            <v>#REF!</v>
          </cell>
        </row>
        <row r="6005">
          <cell r="D6005" t="e">
            <v>#REF!</v>
          </cell>
          <cell r="J6005" t="e">
            <v>#REF!</v>
          </cell>
          <cell r="O6005" t="e">
            <v>#REF!</v>
          </cell>
          <cell r="P6005" t="e">
            <v>#REF!</v>
          </cell>
        </row>
        <row r="6006">
          <cell r="D6006" t="e">
            <v>#REF!</v>
          </cell>
          <cell r="J6006" t="e">
            <v>#REF!</v>
          </cell>
          <cell r="O6006" t="e">
            <v>#REF!</v>
          </cell>
          <cell r="P6006" t="e">
            <v>#REF!</v>
          </cell>
        </row>
        <row r="6007">
          <cell r="D6007" t="e">
            <v>#REF!</v>
          </cell>
          <cell r="J6007" t="e">
            <v>#REF!</v>
          </cell>
          <cell r="O6007" t="e">
            <v>#REF!</v>
          </cell>
          <cell r="P6007" t="e">
            <v>#REF!</v>
          </cell>
        </row>
        <row r="6008">
          <cell r="D6008" t="e">
            <v>#REF!</v>
          </cell>
          <cell r="J6008" t="e">
            <v>#REF!</v>
          </cell>
          <cell r="O6008" t="e">
            <v>#REF!</v>
          </cell>
          <cell r="P6008" t="e">
            <v>#REF!</v>
          </cell>
        </row>
        <row r="6009">
          <cell r="D6009" t="e">
            <v>#REF!</v>
          </cell>
          <cell r="J6009" t="e">
            <v>#REF!</v>
          </cell>
          <cell r="O6009" t="e">
            <v>#REF!</v>
          </cell>
          <cell r="P6009" t="e">
            <v>#REF!</v>
          </cell>
        </row>
        <row r="6010">
          <cell r="D6010" t="e">
            <v>#REF!</v>
          </cell>
          <cell r="J6010" t="e">
            <v>#REF!</v>
          </cell>
          <cell r="O6010" t="e">
            <v>#REF!</v>
          </cell>
          <cell r="P6010" t="e">
            <v>#REF!</v>
          </cell>
        </row>
        <row r="6011">
          <cell r="D6011" t="e">
            <v>#REF!</v>
          </cell>
          <cell r="J6011" t="e">
            <v>#REF!</v>
          </cell>
          <cell r="O6011" t="e">
            <v>#REF!</v>
          </cell>
          <cell r="P6011" t="e">
            <v>#REF!</v>
          </cell>
        </row>
        <row r="6012">
          <cell r="D6012" t="e">
            <v>#REF!</v>
          </cell>
          <cell r="J6012" t="e">
            <v>#REF!</v>
          </cell>
          <cell r="O6012" t="e">
            <v>#REF!</v>
          </cell>
          <cell r="P6012" t="e">
            <v>#REF!</v>
          </cell>
        </row>
        <row r="6013">
          <cell r="D6013" t="e">
            <v>#REF!</v>
          </cell>
          <cell r="J6013" t="e">
            <v>#REF!</v>
          </cell>
          <cell r="O6013" t="e">
            <v>#REF!</v>
          </cell>
          <cell r="P6013" t="e">
            <v>#REF!</v>
          </cell>
        </row>
        <row r="6014">
          <cell r="D6014" t="e">
            <v>#REF!</v>
          </cell>
          <cell r="J6014" t="e">
            <v>#REF!</v>
          </cell>
          <cell r="O6014" t="e">
            <v>#REF!</v>
          </cell>
          <cell r="P6014" t="e">
            <v>#REF!</v>
          </cell>
        </row>
        <row r="6015">
          <cell r="D6015" t="e">
            <v>#REF!</v>
          </cell>
          <cell r="J6015" t="e">
            <v>#REF!</v>
          </cell>
          <cell r="O6015" t="e">
            <v>#REF!</v>
          </cell>
          <cell r="P6015" t="e">
            <v>#REF!</v>
          </cell>
        </row>
        <row r="6016">
          <cell r="D6016" t="e">
            <v>#REF!</v>
          </cell>
          <cell r="J6016" t="e">
            <v>#REF!</v>
          </cell>
          <cell r="O6016" t="e">
            <v>#REF!</v>
          </cell>
          <cell r="P6016" t="e">
            <v>#REF!</v>
          </cell>
        </row>
        <row r="6017">
          <cell r="D6017" t="e">
            <v>#REF!</v>
          </cell>
          <cell r="J6017" t="e">
            <v>#REF!</v>
          </cell>
          <cell r="O6017" t="e">
            <v>#REF!</v>
          </cell>
          <cell r="P6017" t="e">
            <v>#REF!</v>
          </cell>
        </row>
        <row r="6018">
          <cell r="D6018" t="e">
            <v>#REF!</v>
          </cell>
          <cell r="J6018" t="e">
            <v>#REF!</v>
          </cell>
          <cell r="O6018" t="e">
            <v>#REF!</v>
          </cell>
          <cell r="P6018" t="e">
            <v>#REF!</v>
          </cell>
        </row>
        <row r="6019">
          <cell r="D6019" t="e">
            <v>#REF!</v>
          </cell>
          <cell r="J6019" t="e">
            <v>#REF!</v>
          </cell>
          <cell r="O6019" t="e">
            <v>#REF!</v>
          </cell>
          <cell r="P6019" t="e">
            <v>#REF!</v>
          </cell>
        </row>
        <row r="6020">
          <cell r="D6020" t="e">
            <v>#REF!</v>
          </cell>
          <cell r="J6020" t="e">
            <v>#REF!</v>
          </cell>
          <cell r="O6020" t="e">
            <v>#REF!</v>
          </cell>
          <cell r="P6020" t="e">
            <v>#REF!</v>
          </cell>
        </row>
        <row r="6021">
          <cell r="D6021" t="e">
            <v>#REF!</v>
          </cell>
          <cell r="J6021" t="e">
            <v>#REF!</v>
          </cell>
          <cell r="O6021" t="e">
            <v>#REF!</v>
          </cell>
          <cell r="P6021" t="e">
            <v>#REF!</v>
          </cell>
        </row>
        <row r="6022">
          <cell r="D6022" t="e">
            <v>#REF!</v>
          </cell>
          <cell r="J6022" t="e">
            <v>#REF!</v>
          </cell>
          <cell r="O6022" t="e">
            <v>#REF!</v>
          </cell>
          <cell r="P6022" t="e">
            <v>#REF!</v>
          </cell>
        </row>
        <row r="6023">
          <cell r="D6023" t="e">
            <v>#REF!</v>
          </cell>
          <cell r="J6023" t="e">
            <v>#REF!</v>
          </cell>
          <cell r="O6023" t="e">
            <v>#REF!</v>
          </cell>
          <cell r="P6023" t="e">
            <v>#REF!</v>
          </cell>
        </row>
        <row r="6024">
          <cell r="D6024" t="e">
            <v>#REF!</v>
          </cell>
          <cell r="J6024" t="e">
            <v>#REF!</v>
          </cell>
          <cell r="O6024" t="e">
            <v>#REF!</v>
          </cell>
          <cell r="P6024" t="e">
            <v>#REF!</v>
          </cell>
        </row>
        <row r="6025">
          <cell r="D6025" t="e">
            <v>#REF!</v>
          </cell>
          <cell r="J6025" t="e">
            <v>#REF!</v>
          </cell>
          <cell r="O6025" t="e">
            <v>#REF!</v>
          </cell>
          <cell r="P6025" t="e">
            <v>#REF!</v>
          </cell>
        </row>
        <row r="6026">
          <cell r="D6026" t="e">
            <v>#REF!</v>
          </cell>
          <cell r="J6026" t="e">
            <v>#REF!</v>
          </cell>
          <cell r="O6026" t="e">
            <v>#REF!</v>
          </cell>
          <cell r="P6026" t="e">
            <v>#REF!</v>
          </cell>
        </row>
        <row r="6027">
          <cell r="D6027" t="e">
            <v>#REF!</v>
          </cell>
          <cell r="J6027" t="e">
            <v>#REF!</v>
          </cell>
          <cell r="O6027" t="e">
            <v>#REF!</v>
          </cell>
          <cell r="P6027" t="e">
            <v>#REF!</v>
          </cell>
        </row>
        <row r="6028">
          <cell r="D6028" t="e">
            <v>#REF!</v>
          </cell>
          <cell r="J6028" t="e">
            <v>#REF!</v>
          </cell>
          <cell r="O6028" t="e">
            <v>#REF!</v>
          </cell>
          <cell r="P6028" t="e">
            <v>#REF!</v>
          </cell>
        </row>
        <row r="6029">
          <cell r="D6029" t="e">
            <v>#REF!</v>
          </cell>
          <cell r="J6029" t="e">
            <v>#REF!</v>
          </cell>
          <cell r="O6029" t="e">
            <v>#REF!</v>
          </cell>
          <cell r="P6029" t="e">
            <v>#REF!</v>
          </cell>
        </row>
        <row r="6030">
          <cell r="D6030" t="e">
            <v>#REF!</v>
          </cell>
          <cell r="J6030" t="e">
            <v>#REF!</v>
          </cell>
          <cell r="O6030" t="e">
            <v>#REF!</v>
          </cell>
          <cell r="P6030" t="e">
            <v>#REF!</v>
          </cell>
        </row>
        <row r="6031">
          <cell r="D6031" t="e">
            <v>#REF!</v>
          </cell>
          <cell r="J6031" t="e">
            <v>#REF!</v>
          </cell>
          <cell r="O6031" t="e">
            <v>#REF!</v>
          </cell>
          <cell r="P6031" t="e">
            <v>#REF!</v>
          </cell>
        </row>
        <row r="6032">
          <cell r="D6032" t="e">
            <v>#REF!</v>
          </cell>
          <cell r="J6032" t="e">
            <v>#REF!</v>
          </cell>
          <cell r="O6032" t="e">
            <v>#REF!</v>
          </cell>
          <cell r="P6032" t="e">
            <v>#REF!</v>
          </cell>
        </row>
        <row r="6033">
          <cell r="D6033" t="e">
            <v>#REF!</v>
          </cell>
          <cell r="J6033" t="e">
            <v>#REF!</v>
          </cell>
          <cell r="O6033" t="e">
            <v>#REF!</v>
          </cell>
          <cell r="P6033" t="e">
            <v>#REF!</v>
          </cell>
        </row>
        <row r="6034">
          <cell r="D6034" t="e">
            <v>#REF!</v>
          </cell>
          <cell r="J6034" t="e">
            <v>#REF!</v>
          </cell>
          <cell r="O6034" t="e">
            <v>#REF!</v>
          </cell>
          <cell r="P6034" t="e">
            <v>#REF!</v>
          </cell>
        </row>
        <row r="6035">
          <cell r="D6035" t="e">
            <v>#REF!</v>
          </cell>
          <cell r="J6035" t="e">
            <v>#REF!</v>
          </cell>
          <cell r="O6035" t="e">
            <v>#REF!</v>
          </cell>
          <cell r="P6035" t="e">
            <v>#REF!</v>
          </cell>
        </row>
        <row r="6036">
          <cell r="D6036" t="e">
            <v>#REF!</v>
          </cell>
          <cell r="J6036" t="e">
            <v>#REF!</v>
          </cell>
          <cell r="O6036" t="e">
            <v>#REF!</v>
          </cell>
          <cell r="P6036" t="e">
            <v>#REF!</v>
          </cell>
        </row>
        <row r="6037">
          <cell r="D6037" t="e">
            <v>#REF!</v>
          </cell>
          <cell r="J6037" t="e">
            <v>#REF!</v>
          </cell>
          <cell r="O6037" t="e">
            <v>#REF!</v>
          </cell>
          <cell r="P6037" t="e">
            <v>#REF!</v>
          </cell>
        </row>
        <row r="6038">
          <cell r="D6038" t="e">
            <v>#REF!</v>
          </cell>
          <cell r="J6038" t="e">
            <v>#REF!</v>
          </cell>
          <cell r="O6038" t="e">
            <v>#REF!</v>
          </cell>
          <cell r="P6038" t="e">
            <v>#REF!</v>
          </cell>
        </row>
        <row r="6039">
          <cell r="D6039" t="e">
            <v>#REF!</v>
          </cell>
          <cell r="J6039" t="e">
            <v>#REF!</v>
          </cell>
          <cell r="O6039" t="e">
            <v>#REF!</v>
          </cell>
          <cell r="P6039" t="e">
            <v>#REF!</v>
          </cell>
        </row>
        <row r="6040">
          <cell r="D6040" t="e">
            <v>#REF!</v>
          </cell>
          <cell r="J6040" t="e">
            <v>#REF!</v>
          </cell>
          <cell r="O6040" t="e">
            <v>#REF!</v>
          </cell>
          <cell r="P6040" t="e">
            <v>#REF!</v>
          </cell>
        </row>
        <row r="6041">
          <cell r="D6041" t="e">
            <v>#REF!</v>
          </cell>
          <cell r="J6041" t="e">
            <v>#REF!</v>
          </cell>
          <cell r="O6041" t="e">
            <v>#REF!</v>
          </cell>
          <cell r="P6041" t="e">
            <v>#REF!</v>
          </cell>
        </row>
        <row r="6042">
          <cell r="D6042" t="e">
            <v>#REF!</v>
          </cell>
          <cell r="J6042" t="e">
            <v>#REF!</v>
          </cell>
          <cell r="O6042" t="e">
            <v>#REF!</v>
          </cell>
          <cell r="P6042" t="e">
            <v>#REF!</v>
          </cell>
        </row>
        <row r="6043">
          <cell r="D6043" t="e">
            <v>#REF!</v>
          </cell>
          <cell r="J6043" t="e">
            <v>#REF!</v>
          </cell>
          <cell r="O6043" t="e">
            <v>#REF!</v>
          </cell>
          <cell r="P6043" t="e">
            <v>#REF!</v>
          </cell>
        </row>
        <row r="6044">
          <cell r="D6044" t="e">
            <v>#REF!</v>
          </cell>
          <cell r="J6044" t="e">
            <v>#REF!</v>
          </cell>
          <cell r="O6044" t="e">
            <v>#REF!</v>
          </cell>
          <cell r="P6044" t="e">
            <v>#REF!</v>
          </cell>
        </row>
        <row r="6045">
          <cell r="D6045" t="e">
            <v>#REF!</v>
          </cell>
          <cell r="J6045" t="e">
            <v>#REF!</v>
          </cell>
          <cell r="O6045" t="e">
            <v>#REF!</v>
          </cell>
          <cell r="P6045" t="e">
            <v>#REF!</v>
          </cell>
        </row>
        <row r="6046">
          <cell r="D6046" t="e">
            <v>#REF!</v>
          </cell>
          <cell r="J6046" t="e">
            <v>#REF!</v>
          </cell>
          <cell r="O6046" t="e">
            <v>#REF!</v>
          </cell>
          <cell r="P6046" t="e">
            <v>#REF!</v>
          </cell>
        </row>
        <row r="6047">
          <cell r="D6047" t="e">
            <v>#REF!</v>
          </cell>
          <cell r="J6047" t="e">
            <v>#REF!</v>
          </cell>
          <cell r="O6047" t="e">
            <v>#REF!</v>
          </cell>
          <cell r="P6047" t="e">
            <v>#REF!</v>
          </cell>
        </row>
        <row r="6048">
          <cell r="D6048" t="e">
            <v>#REF!</v>
          </cell>
          <cell r="J6048" t="e">
            <v>#REF!</v>
          </cell>
          <cell r="O6048" t="e">
            <v>#REF!</v>
          </cell>
          <cell r="P6048" t="e">
            <v>#REF!</v>
          </cell>
        </row>
        <row r="6049">
          <cell r="D6049" t="e">
            <v>#REF!</v>
          </cell>
          <cell r="J6049" t="e">
            <v>#REF!</v>
          </cell>
          <cell r="O6049" t="e">
            <v>#REF!</v>
          </cell>
          <cell r="P6049" t="e">
            <v>#REF!</v>
          </cell>
        </row>
        <row r="6050">
          <cell r="D6050" t="e">
            <v>#REF!</v>
          </cell>
          <cell r="J6050" t="e">
            <v>#REF!</v>
          </cell>
          <cell r="O6050" t="e">
            <v>#REF!</v>
          </cell>
          <cell r="P6050" t="e">
            <v>#REF!</v>
          </cell>
        </row>
        <row r="6051">
          <cell r="D6051" t="e">
            <v>#REF!</v>
          </cell>
          <cell r="J6051" t="e">
            <v>#REF!</v>
          </cell>
          <cell r="O6051" t="e">
            <v>#REF!</v>
          </cell>
          <cell r="P6051" t="e">
            <v>#REF!</v>
          </cell>
        </row>
        <row r="6052">
          <cell r="D6052" t="e">
            <v>#REF!</v>
          </cell>
          <cell r="J6052" t="e">
            <v>#REF!</v>
          </cell>
          <cell r="O6052" t="e">
            <v>#REF!</v>
          </cell>
          <cell r="P6052" t="e">
            <v>#REF!</v>
          </cell>
        </row>
        <row r="6053">
          <cell r="D6053" t="e">
            <v>#REF!</v>
          </cell>
          <cell r="J6053" t="e">
            <v>#REF!</v>
          </cell>
          <cell r="O6053" t="e">
            <v>#REF!</v>
          </cell>
          <cell r="P6053" t="e">
            <v>#REF!</v>
          </cell>
        </row>
        <row r="6054">
          <cell r="D6054" t="e">
            <v>#REF!</v>
          </cell>
          <cell r="J6054" t="e">
            <v>#REF!</v>
          </cell>
          <cell r="O6054" t="e">
            <v>#REF!</v>
          </cell>
          <cell r="P6054" t="e">
            <v>#REF!</v>
          </cell>
        </row>
        <row r="6055">
          <cell r="D6055" t="e">
            <v>#REF!</v>
          </cell>
          <cell r="J6055" t="e">
            <v>#REF!</v>
          </cell>
          <cell r="O6055" t="e">
            <v>#REF!</v>
          </cell>
          <cell r="P6055" t="e">
            <v>#REF!</v>
          </cell>
        </row>
        <row r="6056">
          <cell r="D6056" t="e">
            <v>#REF!</v>
          </cell>
          <cell r="J6056" t="e">
            <v>#REF!</v>
          </cell>
          <cell r="O6056" t="e">
            <v>#REF!</v>
          </cell>
          <cell r="P6056" t="e">
            <v>#REF!</v>
          </cell>
        </row>
        <row r="6057">
          <cell r="D6057" t="e">
            <v>#REF!</v>
          </cell>
          <cell r="J6057" t="e">
            <v>#REF!</v>
          </cell>
          <cell r="O6057" t="e">
            <v>#REF!</v>
          </cell>
          <cell r="P6057" t="e">
            <v>#REF!</v>
          </cell>
        </row>
        <row r="6058">
          <cell r="D6058" t="e">
            <v>#REF!</v>
          </cell>
          <cell r="J6058" t="e">
            <v>#REF!</v>
          </cell>
          <cell r="O6058" t="e">
            <v>#REF!</v>
          </cell>
          <cell r="P6058" t="e">
            <v>#REF!</v>
          </cell>
        </row>
        <row r="6059">
          <cell r="D6059" t="e">
            <v>#REF!</v>
          </cell>
          <cell r="J6059" t="e">
            <v>#REF!</v>
          </cell>
          <cell r="O6059" t="e">
            <v>#REF!</v>
          </cell>
          <cell r="P6059" t="e">
            <v>#REF!</v>
          </cell>
        </row>
        <row r="6060">
          <cell r="D6060" t="e">
            <v>#REF!</v>
          </cell>
          <cell r="J6060" t="e">
            <v>#REF!</v>
          </cell>
          <cell r="O6060" t="e">
            <v>#REF!</v>
          </cell>
          <cell r="P6060" t="e">
            <v>#REF!</v>
          </cell>
        </row>
        <row r="6061">
          <cell r="D6061" t="e">
            <v>#REF!</v>
          </cell>
          <cell r="J6061" t="e">
            <v>#REF!</v>
          </cell>
          <cell r="O6061" t="e">
            <v>#REF!</v>
          </cell>
          <cell r="P6061" t="e">
            <v>#REF!</v>
          </cell>
        </row>
        <row r="6062">
          <cell r="D6062" t="e">
            <v>#REF!</v>
          </cell>
          <cell r="J6062" t="e">
            <v>#REF!</v>
          </cell>
          <cell r="O6062" t="e">
            <v>#REF!</v>
          </cell>
          <cell r="P6062" t="e">
            <v>#REF!</v>
          </cell>
        </row>
        <row r="6063">
          <cell r="D6063" t="e">
            <v>#REF!</v>
          </cell>
          <cell r="J6063" t="e">
            <v>#REF!</v>
          </cell>
          <cell r="O6063" t="e">
            <v>#REF!</v>
          </cell>
          <cell r="P6063" t="e">
            <v>#REF!</v>
          </cell>
        </row>
        <row r="6064">
          <cell r="D6064" t="e">
            <v>#REF!</v>
          </cell>
          <cell r="J6064" t="e">
            <v>#REF!</v>
          </cell>
          <cell r="O6064" t="e">
            <v>#REF!</v>
          </cell>
          <cell r="P6064" t="e">
            <v>#REF!</v>
          </cell>
        </row>
        <row r="6065">
          <cell r="D6065" t="e">
            <v>#REF!</v>
          </cell>
          <cell r="J6065" t="e">
            <v>#REF!</v>
          </cell>
          <cell r="O6065" t="e">
            <v>#REF!</v>
          </cell>
          <cell r="P6065" t="e">
            <v>#REF!</v>
          </cell>
        </row>
        <row r="6066">
          <cell r="D6066" t="e">
            <v>#REF!</v>
          </cell>
          <cell r="J6066" t="e">
            <v>#REF!</v>
          </cell>
          <cell r="O6066" t="e">
            <v>#REF!</v>
          </cell>
          <cell r="P6066" t="e">
            <v>#REF!</v>
          </cell>
        </row>
        <row r="6067">
          <cell r="D6067" t="e">
            <v>#REF!</v>
          </cell>
          <cell r="J6067" t="e">
            <v>#REF!</v>
          </cell>
          <cell r="O6067" t="e">
            <v>#REF!</v>
          </cell>
          <cell r="P6067" t="e">
            <v>#REF!</v>
          </cell>
        </row>
        <row r="6068">
          <cell r="D6068" t="e">
            <v>#REF!</v>
          </cell>
          <cell r="J6068" t="e">
            <v>#REF!</v>
          </cell>
          <cell r="O6068" t="e">
            <v>#REF!</v>
          </cell>
          <cell r="P6068" t="e">
            <v>#REF!</v>
          </cell>
        </row>
        <row r="6069">
          <cell r="D6069" t="e">
            <v>#REF!</v>
          </cell>
          <cell r="J6069" t="e">
            <v>#REF!</v>
          </cell>
          <cell r="O6069" t="e">
            <v>#REF!</v>
          </cell>
          <cell r="P6069" t="e">
            <v>#REF!</v>
          </cell>
        </row>
        <row r="6070">
          <cell r="D6070" t="e">
            <v>#REF!</v>
          </cell>
          <cell r="J6070" t="e">
            <v>#REF!</v>
          </cell>
          <cell r="O6070" t="e">
            <v>#REF!</v>
          </cell>
          <cell r="P6070" t="e">
            <v>#REF!</v>
          </cell>
        </row>
        <row r="6071">
          <cell r="D6071" t="e">
            <v>#REF!</v>
          </cell>
          <cell r="J6071" t="e">
            <v>#REF!</v>
          </cell>
          <cell r="O6071" t="e">
            <v>#REF!</v>
          </cell>
          <cell r="P6071" t="e">
            <v>#REF!</v>
          </cell>
        </row>
        <row r="6072">
          <cell r="D6072" t="e">
            <v>#REF!</v>
          </cell>
          <cell r="J6072" t="e">
            <v>#REF!</v>
          </cell>
          <cell r="O6072" t="e">
            <v>#REF!</v>
          </cell>
          <cell r="P6072" t="e">
            <v>#REF!</v>
          </cell>
        </row>
        <row r="6073">
          <cell r="D6073" t="e">
            <v>#REF!</v>
          </cell>
          <cell r="J6073" t="e">
            <v>#REF!</v>
          </cell>
          <cell r="O6073" t="e">
            <v>#REF!</v>
          </cell>
          <cell r="P6073" t="e">
            <v>#REF!</v>
          </cell>
        </row>
        <row r="6074">
          <cell r="D6074" t="e">
            <v>#REF!</v>
          </cell>
          <cell r="J6074" t="e">
            <v>#REF!</v>
          </cell>
          <cell r="O6074" t="e">
            <v>#REF!</v>
          </cell>
          <cell r="P6074" t="e">
            <v>#REF!</v>
          </cell>
        </row>
        <row r="6075">
          <cell r="D6075" t="e">
            <v>#REF!</v>
          </cell>
          <cell r="J6075" t="e">
            <v>#REF!</v>
          </cell>
          <cell r="O6075" t="e">
            <v>#REF!</v>
          </cell>
          <cell r="P6075" t="e">
            <v>#REF!</v>
          </cell>
        </row>
        <row r="6076">
          <cell r="D6076" t="e">
            <v>#REF!</v>
          </cell>
          <cell r="J6076" t="e">
            <v>#REF!</v>
          </cell>
          <cell r="O6076" t="e">
            <v>#REF!</v>
          </cell>
          <cell r="P6076" t="e">
            <v>#REF!</v>
          </cell>
        </row>
        <row r="6077">
          <cell r="D6077" t="e">
            <v>#REF!</v>
          </cell>
          <cell r="J6077" t="e">
            <v>#REF!</v>
          </cell>
          <cell r="O6077" t="e">
            <v>#REF!</v>
          </cell>
          <cell r="P6077" t="e">
            <v>#REF!</v>
          </cell>
        </row>
        <row r="6078">
          <cell r="D6078" t="e">
            <v>#REF!</v>
          </cell>
          <cell r="J6078" t="e">
            <v>#REF!</v>
          </cell>
          <cell r="O6078" t="e">
            <v>#REF!</v>
          </cell>
          <cell r="P6078" t="e">
            <v>#REF!</v>
          </cell>
        </row>
        <row r="6079">
          <cell r="D6079" t="e">
            <v>#REF!</v>
          </cell>
          <cell r="J6079" t="e">
            <v>#REF!</v>
          </cell>
          <cell r="O6079" t="e">
            <v>#REF!</v>
          </cell>
          <cell r="P6079" t="e">
            <v>#REF!</v>
          </cell>
        </row>
        <row r="6080">
          <cell r="D6080" t="e">
            <v>#REF!</v>
          </cell>
          <cell r="J6080" t="e">
            <v>#REF!</v>
          </cell>
          <cell r="O6080" t="e">
            <v>#REF!</v>
          </cell>
          <cell r="P6080" t="e">
            <v>#REF!</v>
          </cell>
        </row>
        <row r="6081">
          <cell r="D6081" t="e">
            <v>#REF!</v>
          </cell>
          <cell r="J6081" t="e">
            <v>#REF!</v>
          </cell>
          <cell r="O6081" t="e">
            <v>#REF!</v>
          </cell>
          <cell r="P6081" t="e">
            <v>#REF!</v>
          </cell>
        </row>
        <row r="6082">
          <cell r="D6082" t="e">
            <v>#REF!</v>
          </cell>
          <cell r="J6082" t="e">
            <v>#REF!</v>
          </cell>
          <cell r="O6082" t="e">
            <v>#REF!</v>
          </cell>
          <cell r="P6082" t="e">
            <v>#REF!</v>
          </cell>
        </row>
        <row r="6083">
          <cell r="D6083" t="e">
            <v>#REF!</v>
          </cell>
          <cell r="J6083" t="e">
            <v>#REF!</v>
          </cell>
          <cell r="O6083" t="e">
            <v>#REF!</v>
          </cell>
          <cell r="P6083" t="e">
            <v>#REF!</v>
          </cell>
        </row>
        <row r="6084">
          <cell r="D6084" t="e">
            <v>#REF!</v>
          </cell>
          <cell r="J6084" t="e">
            <v>#REF!</v>
          </cell>
          <cell r="O6084" t="e">
            <v>#REF!</v>
          </cell>
          <cell r="P6084" t="e">
            <v>#REF!</v>
          </cell>
        </row>
        <row r="6085">
          <cell r="D6085" t="e">
            <v>#REF!</v>
          </cell>
          <cell r="J6085" t="e">
            <v>#REF!</v>
          </cell>
          <cell r="O6085" t="e">
            <v>#REF!</v>
          </cell>
          <cell r="P6085" t="e">
            <v>#REF!</v>
          </cell>
        </row>
        <row r="6086">
          <cell r="D6086" t="e">
            <v>#REF!</v>
          </cell>
          <cell r="J6086" t="e">
            <v>#REF!</v>
          </cell>
          <cell r="O6086" t="e">
            <v>#REF!</v>
          </cell>
          <cell r="P6086" t="e">
            <v>#REF!</v>
          </cell>
        </row>
        <row r="6087">
          <cell r="D6087" t="e">
            <v>#REF!</v>
          </cell>
          <cell r="J6087" t="e">
            <v>#REF!</v>
          </cell>
          <cell r="O6087" t="e">
            <v>#REF!</v>
          </cell>
          <cell r="P6087" t="e">
            <v>#REF!</v>
          </cell>
        </row>
        <row r="6088">
          <cell r="D6088" t="e">
            <v>#REF!</v>
          </cell>
          <cell r="J6088" t="e">
            <v>#REF!</v>
          </cell>
          <cell r="O6088" t="e">
            <v>#REF!</v>
          </cell>
          <cell r="P6088" t="e">
            <v>#REF!</v>
          </cell>
        </row>
        <row r="6089">
          <cell r="D6089" t="e">
            <v>#REF!</v>
          </cell>
          <cell r="J6089" t="e">
            <v>#REF!</v>
          </cell>
          <cell r="O6089" t="e">
            <v>#REF!</v>
          </cell>
          <cell r="P6089" t="e">
            <v>#REF!</v>
          </cell>
        </row>
        <row r="6090">
          <cell r="D6090" t="e">
            <v>#REF!</v>
          </cell>
          <cell r="J6090" t="e">
            <v>#REF!</v>
          </cell>
          <cell r="O6090" t="e">
            <v>#REF!</v>
          </cell>
          <cell r="P6090" t="e">
            <v>#REF!</v>
          </cell>
        </row>
        <row r="6091">
          <cell r="D6091" t="e">
            <v>#REF!</v>
          </cell>
          <cell r="J6091" t="e">
            <v>#REF!</v>
          </cell>
          <cell r="O6091" t="e">
            <v>#REF!</v>
          </cell>
          <cell r="P6091" t="e">
            <v>#REF!</v>
          </cell>
        </row>
        <row r="6092">
          <cell r="D6092" t="e">
            <v>#REF!</v>
          </cell>
          <cell r="J6092" t="e">
            <v>#REF!</v>
          </cell>
          <cell r="O6092" t="e">
            <v>#REF!</v>
          </cell>
          <cell r="P6092" t="e">
            <v>#REF!</v>
          </cell>
        </row>
        <row r="6093">
          <cell r="D6093" t="e">
            <v>#REF!</v>
          </cell>
          <cell r="J6093" t="e">
            <v>#REF!</v>
          </cell>
          <cell r="O6093" t="e">
            <v>#REF!</v>
          </cell>
          <cell r="P6093" t="e">
            <v>#REF!</v>
          </cell>
        </row>
        <row r="6094">
          <cell r="D6094" t="e">
            <v>#REF!</v>
          </cell>
          <cell r="J6094" t="e">
            <v>#REF!</v>
          </cell>
          <cell r="O6094" t="e">
            <v>#REF!</v>
          </cell>
          <cell r="P6094" t="e">
            <v>#REF!</v>
          </cell>
        </row>
        <row r="6095">
          <cell r="D6095" t="e">
            <v>#REF!</v>
          </cell>
          <cell r="J6095" t="e">
            <v>#REF!</v>
          </cell>
          <cell r="O6095" t="e">
            <v>#REF!</v>
          </cell>
          <cell r="P6095" t="e">
            <v>#REF!</v>
          </cell>
        </row>
        <row r="6096">
          <cell r="D6096" t="e">
            <v>#REF!</v>
          </cell>
          <cell r="J6096" t="e">
            <v>#REF!</v>
          </cell>
          <cell r="O6096" t="e">
            <v>#REF!</v>
          </cell>
          <cell r="P6096" t="e">
            <v>#REF!</v>
          </cell>
        </row>
        <row r="6097">
          <cell r="D6097" t="e">
            <v>#REF!</v>
          </cell>
          <cell r="J6097" t="e">
            <v>#REF!</v>
          </cell>
          <cell r="O6097" t="e">
            <v>#REF!</v>
          </cell>
          <cell r="P6097" t="e">
            <v>#REF!</v>
          </cell>
        </row>
        <row r="6098">
          <cell r="D6098" t="e">
            <v>#REF!</v>
          </cell>
          <cell r="J6098" t="e">
            <v>#REF!</v>
          </cell>
          <cell r="O6098" t="e">
            <v>#REF!</v>
          </cell>
          <cell r="P6098" t="e">
            <v>#REF!</v>
          </cell>
        </row>
        <row r="6099">
          <cell r="D6099" t="e">
            <v>#REF!</v>
          </cell>
          <cell r="J6099" t="e">
            <v>#REF!</v>
          </cell>
          <cell r="O6099" t="e">
            <v>#REF!</v>
          </cell>
          <cell r="P6099" t="e">
            <v>#REF!</v>
          </cell>
        </row>
        <row r="6100">
          <cell r="D6100" t="e">
            <v>#REF!</v>
          </cell>
          <cell r="J6100" t="e">
            <v>#REF!</v>
          </cell>
          <cell r="O6100" t="e">
            <v>#REF!</v>
          </cell>
          <cell r="P6100" t="e">
            <v>#REF!</v>
          </cell>
        </row>
        <row r="6101">
          <cell r="D6101" t="e">
            <v>#REF!</v>
          </cell>
          <cell r="J6101" t="e">
            <v>#REF!</v>
          </cell>
          <cell r="O6101" t="e">
            <v>#REF!</v>
          </cell>
          <cell r="P6101" t="e">
            <v>#REF!</v>
          </cell>
        </row>
        <row r="6102">
          <cell r="D6102" t="e">
            <v>#REF!</v>
          </cell>
          <cell r="J6102" t="e">
            <v>#REF!</v>
          </cell>
          <cell r="O6102" t="e">
            <v>#REF!</v>
          </cell>
          <cell r="P6102" t="e">
            <v>#REF!</v>
          </cell>
        </row>
        <row r="6103">
          <cell r="D6103" t="e">
            <v>#REF!</v>
          </cell>
          <cell r="J6103" t="e">
            <v>#REF!</v>
          </cell>
          <cell r="O6103" t="e">
            <v>#REF!</v>
          </cell>
          <cell r="P6103" t="e">
            <v>#REF!</v>
          </cell>
        </row>
        <row r="6104">
          <cell r="D6104" t="e">
            <v>#REF!</v>
          </cell>
          <cell r="J6104" t="e">
            <v>#REF!</v>
          </cell>
          <cell r="O6104" t="e">
            <v>#REF!</v>
          </cell>
          <cell r="P6104" t="e">
            <v>#REF!</v>
          </cell>
        </row>
        <row r="6105">
          <cell r="D6105" t="e">
            <v>#REF!</v>
          </cell>
          <cell r="J6105" t="e">
            <v>#REF!</v>
          </cell>
          <cell r="O6105" t="e">
            <v>#REF!</v>
          </cell>
          <cell r="P6105" t="e">
            <v>#REF!</v>
          </cell>
        </row>
        <row r="6106">
          <cell r="D6106" t="e">
            <v>#REF!</v>
          </cell>
          <cell r="J6106" t="e">
            <v>#REF!</v>
          </cell>
          <cell r="O6106" t="e">
            <v>#REF!</v>
          </cell>
          <cell r="P6106" t="e">
            <v>#REF!</v>
          </cell>
        </row>
        <row r="6107">
          <cell r="D6107" t="e">
            <v>#REF!</v>
          </cell>
          <cell r="J6107" t="e">
            <v>#REF!</v>
          </cell>
          <cell r="O6107" t="e">
            <v>#REF!</v>
          </cell>
          <cell r="P6107" t="e">
            <v>#REF!</v>
          </cell>
        </row>
        <row r="6108">
          <cell r="D6108" t="e">
            <v>#REF!</v>
          </cell>
          <cell r="J6108" t="e">
            <v>#REF!</v>
          </cell>
          <cell r="O6108" t="e">
            <v>#REF!</v>
          </cell>
          <cell r="P6108" t="e">
            <v>#REF!</v>
          </cell>
        </row>
        <row r="6109">
          <cell r="D6109" t="e">
            <v>#REF!</v>
          </cell>
          <cell r="J6109" t="e">
            <v>#REF!</v>
          </cell>
          <cell r="O6109" t="e">
            <v>#REF!</v>
          </cell>
          <cell r="P6109" t="e">
            <v>#REF!</v>
          </cell>
        </row>
        <row r="6110">
          <cell r="D6110" t="e">
            <v>#REF!</v>
          </cell>
          <cell r="J6110" t="e">
            <v>#REF!</v>
          </cell>
          <cell r="O6110" t="e">
            <v>#REF!</v>
          </cell>
          <cell r="P6110" t="e">
            <v>#REF!</v>
          </cell>
        </row>
        <row r="6111">
          <cell r="D6111" t="e">
            <v>#REF!</v>
          </cell>
          <cell r="J6111" t="e">
            <v>#REF!</v>
          </cell>
          <cell r="O6111" t="e">
            <v>#REF!</v>
          </cell>
          <cell r="P6111" t="e">
            <v>#REF!</v>
          </cell>
        </row>
        <row r="6112">
          <cell r="D6112" t="e">
            <v>#REF!</v>
          </cell>
          <cell r="J6112" t="e">
            <v>#REF!</v>
          </cell>
          <cell r="O6112" t="e">
            <v>#REF!</v>
          </cell>
          <cell r="P6112" t="e">
            <v>#REF!</v>
          </cell>
        </row>
        <row r="6113">
          <cell r="D6113" t="e">
            <v>#REF!</v>
          </cell>
          <cell r="J6113" t="e">
            <v>#REF!</v>
          </cell>
          <cell r="O6113" t="e">
            <v>#REF!</v>
          </cell>
          <cell r="P6113" t="e">
            <v>#REF!</v>
          </cell>
        </row>
        <row r="6114">
          <cell r="D6114" t="e">
            <v>#REF!</v>
          </cell>
          <cell r="J6114" t="e">
            <v>#REF!</v>
          </cell>
          <cell r="O6114" t="e">
            <v>#REF!</v>
          </cell>
          <cell r="P6114" t="e">
            <v>#REF!</v>
          </cell>
        </row>
        <row r="6115">
          <cell r="D6115" t="e">
            <v>#REF!</v>
          </cell>
          <cell r="J6115" t="e">
            <v>#REF!</v>
          </cell>
          <cell r="O6115" t="e">
            <v>#REF!</v>
          </cell>
          <cell r="P6115" t="e">
            <v>#REF!</v>
          </cell>
        </row>
        <row r="6116">
          <cell r="D6116" t="e">
            <v>#REF!</v>
          </cell>
          <cell r="J6116" t="e">
            <v>#REF!</v>
          </cell>
          <cell r="O6116" t="e">
            <v>#REF!</v>
          </cell>
          <cell r="P6116" t="e">
            <v>#REF!</v>
          </cell>
        </row>
        <row r="6117">
          <cell r="D6117" t="e">
            <v>#REF!</v>
          </cell>
          <cell r="J6117" t="e">
            <v>#REF!</v>
          </cell>
          <cell r="O6117" t="e">
            <v>#REF!</v>
          </cell>
          <cell r="P6117" t="e">
            <v>#REF!</v>
          </cell>
        </row>
        <row r="6118">
          <cell r="D6118" t="e">
            <v>#REF!</v>
          </cell>
          <cell r="J6118" t="e">
            <v>#REF!</v>
          </cell>
          <cell r="O6118" t="e">
            <v>#REF!</v>
          </cell>
          <cell r="P6118" t="e">
            <v>#REF!</v>
          </cell>
        </row>
        <row r="6119">
          <cell r="D6119" t="e">
            <v>#REF!</v>
          </cell>
          <cell r="J6119" t="e">
            <v>#REF!</v>
          </cell>
          <cell r="O6119" t="e">
            <v>#REF!</v>
          </cell>
          <cell r="P6119" t="e">
            <v>#REF!</v>
          </cell>
        </row>
        <row r="6120">
          <cell r="D6120" t="e">
            <v>#REF!</v>
          </cell>
          <cell r="J6120" t="e">
            <v>#REF!</v>
          </cell>
          <cell r="O6120" t="e">
            <v>#REF!</v>
          </cell>
          <cell r="P6120" t="e">
            <v>#REF!</v>
          </cell>
        </row>
        <row r="6121">
          <cell r="D6121" t="e">
            <v>#REF!</v>
          </cell>
          <cell r="J6121" t="e">
            <v>#REF!</v>
          </cell>
          <cell r="O6121" t="e">
            <v>#REF!</v>
          </cell>
          <cell r="P6121" t="e">
            <v>#REF!</v>
          </cell>
        </row>
        <row r="6122">
          <cell r="D6122" t="e">
            <v>#REF!</v>
          </cell>
          <cell r="J6122" t="e">
            <v>#REF!</v>
          </cell>
          <cell r="O6122" t="e">
            <v>#REF!</v>
          </cell>
          <cell r="P6122" t="e">
            <v>#REF!</v>
          </cell>
        </row>
        <row r="6123">
          <cell r="D6123" t="e">
            <v>#REF!</v>
          </cell>
          <cell r="J6123" t="e">
            <v>#REF!</v>
          </cell>
          <cell r="O6123" t="e">
            <v>#REF!</v>
          </cell>
          <cell r="P6123" t="e">
            <v>#REF!</v>
          </cell>
        </row>
        <row r="6124">
          <cell r="D6124" t="e">
            <v>#REF!</v>
          </cell>
          <cell r="J6124" t="e">
            <v>#REF!</v>
          </cell>
          <cell r="O6124" t="e">
            <v>#REF!</v>
          </cell>
          <cell r="P6124" t="e">
            <v>#REF!</v>
          </cell>
        </row>
        <row r="6125">
          <cell r="D6125" t="e">
            <v>#REF!</v>
          </cell>
          <cell r="J6125" t="e">
            <v>#REF!</v>
          </cell>
          <cell r="O6125" t="e">
            <v>#REF!</v>
          </cell>
          <cell r="P6125" t="e">
            <v>#REF!</v>
          </cell>
        </row>
        <row r="6126">
          <cell r="D6126" t="e">
            <v>#REF!</v>
          </cell>
          <cell r="J6126" t="e">
            <v>#REF!</v>
          </cell>
          <cell r="O6126" t="e">
            <v>#REF!</v>
          </cell>
          <cell r="P6126" t="e">
            <v>#REF!</v>
          </cell>
        </row>
        <row r="6127">
          <cell r="D6127" t="e">
            <v>#REF!</v>
          </cell>
          <cell r="J6127" t="e">
            <v>#REF!</v>
          </cell>
          <cell r="O6127" t="e">
            <v>#REF!</v>
          </cell>
          <cell r="P6127" t="e">
            <v>#REF!</v>
          </cell>
        </row>
        <row r="6128">
          <cell r="D6128" t="e">
            <v>#REF!</v>
          </cell>
          <cell r="J6128" t="e">
            <v>#REF!</v>
          </cell>
          <cell r="O6128" t="e">
            <v>#REF!</v>
          </cell>
          <cell r="P6128" t="e">
            <v>#REF!</v>
          </cell>
        </row>
        <row r="6129">
          <cell r="D6129" t="e">
            <v>#REF!</v>
          </cell>
          <cell r="J6129" t="e">
            <v>#REF!</v>
          </cell>
          <cell r="O6129" t="e">
            <v>#REF!</v>
          </cell>
          <cell r="P6129" t="e">
            <v>#REF!</v>
          </cell>
        </row>
        <row r="6130">
          <cell r="D6130" t="e">
            <v>#REF!</v>
          </cell>
          <cell r="J6130" t="e">
            <v>#REF!</v>
          </cell>
          <cell r="O6130" t="e">
            <v>#REF!</v>
          </cell>
          <cell r="P6130" t="e">
            <v>#REF!</v>
          </cell>
        </row>
        <row r="6131">
          <cell r="D6131" t="e">
            <v>#REF!</v>
          </cell>
          <cell r="J6131" t="e">
            <v>#REF!</v>
          </cell>
          <cell r="O6131" t="e">
            <v>#REF!</v>
          </cell>
          <cell r="P6131" t="e">
            <v>#REF!</v>
          </cell>
        </row>
        <row r="6132">
          <cell r="D6132" t="e">
            <v>#REF!</v>
          </cell>
          <cell r="J6132" t="e">
            <v>#REF!</v>
          </cell>
          <cell r="O6132" t="e">
            <v>#REF!</v>
          </cell>
          <cell r="P6132" t="e">
            <v>#REF!</v>
          </cell>
        </row>
        <row r="6133">
          <cell r="D6133" t="e">
            <v>#REF!</v>
          </cell>
          <cell r="J6133" t="e">
            <v>#REF!</v>
          </cell>
          <cell r="O6133" t="e">
            <v>#REF!</v>
          </cell>
          <cell r="P6133" t="e">
            <v>#REF!</v>
          </cell>
        </row>
        <row r="6134">
          <cell r="D6134" t="e">
            <v>#REF!</v>
          </cell>
          <cell r="J6134" t="e">
            <v>#REF!</v>
          </cell>
          <cell r="O6134" t="e">
            <v>#REF!</v>
          </cell>
          <cell r="P6134" t="e">
            <v>#REF!</v>
          </cell>
        </row>
        <row r="6135">
          <cell r="D6135" t="e">
            <v>#REF!</v>
          </cell>
          <cell r="J6135" t="e">
            <v>#REF!</v>
          </cell>
          <cell r="O6135" t="e">
            <v>#REF!</v>
          </cell>
          <cell r="P6135" t="e">
            <v>#REF!</v>
          </cell>
        </row>
        <row r="6136">
          <cell r="D6136" t="e">
            <v>#REF!</v>
          </cell>
          <cell r="J6136" t="e">
            <v>#REF!</v>
          </cell>
          <cell r="O6136" t="e">
            <v>#REF!</v>
          </cell>
          <cell r="P6136" t="e">
            <v>#REF!</v>
          </cell>
        </row>
        <row r="6137">
          <cell r="D6137" t="e">
            <v>#REF!</v>
          </cell>
          <cell r="J6137" t="e">
            <v>#REF!</v>
          </cell>
          <cell r="O6137" t="e">
            <v>#REF!</v>
          </cell>
          <cell r="P6137" t="e">
            <v>#REF!</v>
          </cell>
        </row>
        <row r="6138">
          <cell r="D6138" t="e">
            <v>#REF!</v>
          </cell>
          <cell r="J6138" t="e">
            <v>#REF!</v>
          </cell>
          <cell r="O6138" t="e">
            <v>#REF!</v>
          </cell>
          <cell r="P6138" t="e">
            <v>#REF!</v>
          </cell>
        </row>
        <row r="6139">
          <cell r="D6139" t="e">
            <v>#REF!</v>
          </cell>
          <cell r="J6139" t="e">
            <v>#REF!</v>
          </cell>
          <cell r="O6139" t="e">
            <v>#REF!</v>
          </cell>
          <cell r="P6139" t="e">
            <v>#REF!</v>
          </cell>
        </row>
        <row r="6140">
          <cell r="D6140" t="e">
            <v>#REF!</v>
          </cell>
          <cell r="J6140" t="e">
            <v>#REF!</v>
          </cell>
          <cell r="O6140" t="e">
            <v>#REF!</v>
          </cell>
          <cell r="P6140" t="e">
            <v>#REF!</v>
          </cell>
        </row>
        <row r="6141">
          <cell r="D6141" t="e">
            <v>#REF!</v>
          </cell>
          <cell r="J6141" t="e">
            <v>#REF!</v>
          </cell>
          <cell r="O6141" t="e">
            <v>#REF!</v>
          </cell>
          <cell r="P6141" t="e">
            <v>#REF!</v>
          </cell>
        </row>
        <row r="6142">
          <cell r="D6142" t="e">
            <v>#REF!</v>
          </cell>
          <cell r="J6142" t="e">
            <v>#REF!</v>
          </cell>
          <cell r="O6142" t="e">
            <v>#REF!</v>
          </cell>
          <cell r="P6142" t="e">
            <v>#REF!</v>
          </cell>
        </row>
        <row r="6143">
          <cell r="D6143" t="e">
            <v>#REF!</v>
          </cell>
          <cell r="J6143" t="e">
            <v>#REF!</v>
          </cell>
          <cell r="O6143" t="e">
            <v>#REF!</v>
          </cell>
          <cell r="P6143" t="e">
            <v>#REF!</v>
          </cell>
        </row>
        <row r="6144">
          <cell r="D6144" t="e">
            <v>#REF!</v>
          </cell>
          <cell r="J6144" t="e">
            <v>#REF!</v>
          </cell>
          <cell r="O6144" t="e">
            <v>#REF!</v>
          </cell>
          <cell r="P6144" t="e">
            <v>#REF!</v>
          </cell>
        </row>
        <row r="6145">
          <cell r="D6145" t="e">
            <v>#REF!</v>
          </cell>
          <cell r="J6145" t="e">
            <v>#REF!</v>
          </cell>
          <cell r="O6145" t="e">
            <v>#REF!</v>
          </cell>
          <cell r="P6145" t="e">
            <v>#REF!</v>
          </cell>
        </row>
        <row r="6146">
          <cell r="D6146" t="e">
            <v>#REF!</v>
          </cell>
          <cell r="J6146" t="e">
            <v>#REF!</v>
          </cell>
          <cell r="O6146" t="e">
            <v>#REF!</v>
          </cell>
          <cell r="P6146" t="e">
            <v>#REF!</v>
          </cell>
        </row>
        <row r="6147">
          <cell r="D6147" t="e">
            <v>#REF!</v>
          </cell>
          <cell r="J6147" t="e">
            <v>#REF!</v>
          </cell>
          <cell r="O6147" t="e">
            <v>#REF!</v>
          </cell>
          <cell r="P6147" t="e">
            <v>#REF!</v>
          </cell>
        </row>
        <row r="6148">
          <cell r="D6148" t="e">
            <v>#REF!</v>
          </cell>
          <cell r="J6148" t="e">
            <v>#REF!</v>
          </cell>
          <cell r="O6148" t="e">
            <v>#REF!</v>
          </cell>
          <cell r="P6148" t="e">
            <v>#REF!</v>
          </cell>
        </row>
        <row r="6149">
          <cell r="D6149" t="e">
            <v>#REF!</v>
          </cell>
          <cell r="J6149" t="e">
            <v>#REF!</v>
          </cell>
          <cell r="O6149" t="e">
            <v>#REF!</v>
          </cell>
          <cell r="P6149" t="e">
            <v>#REF!</v>
          </cell>
        </row>
        <row r="6150">
          <cell r="D6150" t="e">
            <v>#REF!</v>
          </cell>
          <cell r="J6150" t="e">
            <v>#REF!</v>
          </cell>
          <cell r="O6150" t="e">
            <v>#REF!</v>
          </cell>
          <cell r="P6150" t="e">
            <v>#REF!</v>
          </cell>
        </row>
        <row r="6151">
          <cell r="D6151" t="e">
            <v>#REF!</v>
          </cell>
          <cell r="J6151" t="e">
            <v>#REF!</v>
          </cell>
          <cell r="O6151" t="e">
            <v>#REF!</v>
          </cell>
          <cell r="P6151" t="e">
            <v>#REF!</v>
          </cell>
        </row>
        <row r="6152">
          <cell r="D6152" t="e">
            <v>#REF!</v>
          </cell>
          <cell r="J6152" t="e">
            <v>#REF!</v>
          </cell>
          <cell r="O6152" t="e">
            <v>#REF!</v>
          </cell>
          <cell r="P6152" t="e">
            <v>#REF!</v>
          </cell>
        </row>
        <row r="6153">
          <cell r="D6153" t="e">
            <v>#REF!</v>
          </cell>
          <cell r="J6153" t="e">
            <v>#REF!</v>
          </cell>
          <cell r="O6153" t="e">
            <v>#REF!</v>
          </cell>
          <cell r="P6153" t="e">
            <v>#REF!</v>
          </cell>
        </row>
        <row r="6154">
          <cell r="D6154" t="e">
            <v>#REF!</v>
          </cell>
          <cell r="J6154" t="e">
            <v>#REF!</v>
          </cell>
          <cell r="O6154" t="e">
            <v>#REF!</v>
          </cell>
          <cell r="P6154" t="e">
            <v>#REF!</v>
          </cell>
        </row>
        <row r="6155">
          <cell r="D6155" t="e">
            <v>#REF!</v>
          </cell>
          <cell r="J6155" t="e">
            <v>#REF!</v>
          </cell>
          <cell r="O6155" t="e">
            <v>#REF!</v>
          </cell>
          <cell r="P6155" t="e">
            <v>#REF!</v>
          </cell>
        </row>
        <row r="6156">
          <cell r="D6156" t="e">
            <v>#REF!</v>
          </cell>
          <cell r="J6156" t="e">
            <v>#REF!</v>
          </cell>
          <cell r="O6156" t="e">
            <v>#REF!</v>
          </cell>
          <cell r="P6156" t="e">
            <v>#REF!</v>
          </cell>
        </row>
        <row r="6157">
          <cell r="D6157" t="e">
            <v>#REF!</v>
          </cell>
          <cell r="J6157" t="e">
            <v>#REF!</v>
          </cell>
          <cell r="O6157" t="e">
            <v>#REF!</v>
          </cell>
          <cell r="P6157" t="e">
            <v>#REF!</v>
          </cell>
        </row>
        <row r="6158">
          <cell r="D6158" t="e">
            <v>#REF!</v>
          </cell>
          <cell r="J6158" t="e">
            <v>#REF!</v>
          </cell>
          <cell r="O6158" t="e">
            <v>#REF!</v>
          </cell>
          <cell r="P6158" t="e">
            <v>#REF!</v>
          </cell>
        </row>
        <row r="6159">
          <cell r="D6159" t="e">
            <v>#REF!</v>
          </cell>
          <cell r="J6159" t="e">
            <v>#REF!</v>
          </cell>
          <cell r="O6159" t="e">
            <v>#REF!</v>
          </cell>
          <cell r="P6159" t="e">
            <v>#REF!</v>
          </cell>
        </row>
        <row r="6160">
          <cell r="D6160" t="e">
            <v>#REF!</v>
          </cell>
          <cell r="J6160" t="e">
            <v>#REF!</v>
          </cell>
          <cell r="O6160" t="e">
            <v>#REF!</v>
          </cell>
          <cell r="P6160" t="e">
            <v>#REF!</v>
          </cell>
        </row>
        <row r="6161">
          <cell r="D6161" t="e">
            <v>#REF!</v>
          </cell>
          <cell r="J6161" t="e">
            <v>#REF!</v>
          </cell>
          <cell r="O6161" t="e">
            <v>#REF!</v>
          </cell>
          <cell r="P6161" t="e">
            <v>#REF!</v>
          </cell>
        </row>
        <row r="6162">
          <cell r="D6162" t="e">
            <v>#REF!</v>
          </cell>
          <cell r="J6162" t="e">
            <v>#REF!</v>
          </cell>
          <cell r="O6162" t="e">
            <v>#REF!</v>
          </cell>
          <cell r="P6162" t="e">
            <v>#REF!</v>
          </cell>
        </row>
        <row r="6163">
          <cell r="D6163" t="e">
            <v>#REF!</v>
          </cell>
          <cell r="J6163" t="e">
            <v>#REF!</v>
          </cell>
          <cell r="O6163" t="e">
            <v>#REF!</v>
          </cell>
          <cell r="P6163" t="e">
            <v>#REF!</v>
          </cell>
        </row>
        <row r="6164">
          <cell r="D6164" t="e">
            <v>#REF!</v>
          </cell>
          <cell r="J6164" t="e">
            <v>#REF!</v>
          </cell>
          <cell r="O6164" t="e">
            <v>#REF!</v>
          </cell>
          <cell r="P6164" t="e">
            <v>#REF!</v>
          </cell>
        </row>
        <row r="6165">
          <cell r="D6165" t="e">
            <v>#REF!</v>
          </cell>
          <cell r="J6165" t="e">
            <v>#REF!</v>
          </cell>
          <cell r="O6165" t="e">
            <v>#REF!</v>
          </cell>
          <cell r="P6165" t="e">
            <v>#REF!</v>
          </cell>
        </row>
        <row r="6166">
          <cell r="D6166" t="e">
            <v>#REF!</v>
          </cell>
          <cell r="J6166" t="e">
            <v>#REF!</v>
          </cell>
          <cell r="O6166" t="e">
            <v>#REF!</v>
          </cell>
          <cell r="P6166" t="e">
            <v>#REF!</v>
          </cell>
        </row>
        <row r="6167">
          <cell r="D6167" t="e">
            <v>#REF!</v>
          </cell>
          <cell r="J6167" t="e">
            <v>#REF!</v>
          </cell>
          <cell r="O6167" t="e">
            <v>#REF!</v>
          </cell>
          <cell r="P6167" t="e">
            <v>#REF!</v>
          </cell>
        </row>
        <row r="6168">
          <cell r="D6168" t="e">
            <v>#REF!</v>
          </cell>
          <cell r="J6168" t="e">
            <v>#REF!</v>
          </cell>
          <cell r="O6168" t="e">
            <v>#REF!</v>
          </cell>
          <cell r="P6168" t="e">
            <v>#REF!</v>
          </cell>
        </row>
        <row r="6169">
          <cell r="D6169" t="e">
            <v>#REF!</v>
          </cell>
          <cell r="J6169" t="e">
            <v>#REF!</v>
          </cell>
          <cell r="O6169" t="e">
            <v>#REF!</v>
          </cell>
          <cell r="P6169" t="e">
            <v>#REF!</v>
          </cell>
        </row>
        <row r="6170">
          <cell r="D6170" t="e">
            <v>#REF!</v>
          </cell>
          <cell r="J6170" t="e">
            <v>#REF!</v>
          </cell>
          <cell r="O6170" t="e">
            <v>#REF!</v>
          </cell>
          <cell r="P6170" t="e">
            <v>#REF!</v>
          </cell>
        </row>
        <row r="6171">
          <cell r="D6171" t="e">
            <v>#REF!</v>
          </cell>
          <cell r="J6171" t="e">
            <v>#REF!</v>
          </cell>
          <cell r="O6171" t="e">
            <v>#REF!</v>
          </cell>
          <cell r="P6171" t="e">
            <v>#REF!</v>
          </cell>
        </row>
        <row r="6172">
          <cell r="D6172" t="e">
            <v>#REF!</v>
          </cell>
          <cell r="J6172" t="e">
            <v>#REF!</v>
          </cell>
          <cell r="O6172" t="e">
            <v>#REF!</v>
          </cell>
          <cell r="P6172" t="e">
            <v>#REF!</v>
          </cell>
        </row>
        <row r="6173">
          <cell r="D6173" t="e">
            <v>#REF!</v>
          </cell>
          <cell r="J6173" t="e">
            <v>#REF!</v>
          </cell>
          <cell r="O6173" t="e">
            <v>#REF!</v>
          </cell>
          <cell r="P6173" t="e">
            <v>#REF!</v>
          </cell>
        </row>
        <row r="6174">
          <cell r="D6174" t="e">
            <v>#REF!</v>
          </cell>
          <cell r="J6174" t="e">
            <v>#REF!</v>
          </cell>
          <cell r="O6174" t="e">
            <v>#REF!</v>
          </cell>
          <cell r="P6174" t="e">
            <v>#REF!</v>
          </cell>
        </row>
        <row r="6175">
          <cell r="D6175" t="e">
            <v>#REF!</v>
          </cell>
          <cell r="J6175" t="e">
            <v>#REF!</v>
          </cell>
          <cell r="O6175" t="e">
            <v>#REF!</v>
          </cell>
          <cell r="P6175" t="e">
            <v>#REF!</v>
          </cell>
        </row>
        <row r="6176">
          <cell r="D6176" t="e">
            <v>#REF!</v>
          </cell>
          <cell r="J6176" t="e">
            <v>#REF!</v>
          </cell>
          <cell r="O6176" t="e">
            <v>#REF!</v>
          </cell>
          <cell r="P6176" t="e">
            <v>#REF!</v>
          </cell>
        </row>
        <row r="6177">
          <cell r="D6177" t="e">
            <v>#REF!</v>
          </cell>
          <cell r="J6177" t="e">
            <v>#REF!</v>
          </cell>
          <cell r="O6177" t="e">
            <v>#REF!</v>
          </cell>
          <cell r="P6177" t="e">
            <v>#REF!</v>
          </cell>
        </row>
        <row r="6178">
          <cell r="D6178" t="e">
            <v>#REF!</v>
          </cell>
          <cell r="J6178" t="e">
            <v>#REF!</v>
          </cell>
          <cell r="O6178" t="e">
            <v>#REF!</v>
          </cell>
          <cell r="P6178" t="e">
            <v>#REF!</v>
          </cell>
        </row>
        <row r="6179">
          <cell r="D6179" t="e">
            <v>#REF!</v>
          </cell>
          <cell r="J6179" t="e">
            <v>#REF!</v>
          </cell>
          <cell r="O6179" t="e">
            <v>#REF!</v>
          </cell>
          <cell r="P6179" t="e">
            <v>#REF!</v>
          </cell>
        </row>
        <row r="6180">
          <cell r="D6180" t="e">
            <v>#REF!</v>
          </cell>
          <cell r="J6180" t="e">
            <v>#REF!</v>
          </cell>
          <cell r="O6180" t="e">
            <v>#REF!</v>
          </cell>
          <cell r="P6180" t="e">
            <v>#REF!</v>
          </cell>
        </row>
        <row r="6181">
          <cell r="D6181" t="e">
            <v>#REF!</v>
          </cell>
          <cell r="J6181" t="e">
            <v>#REF!</v>
          </cell>
          <cell r="O6181" t="e">
            <v>#REF!</v>
          </cell>
          <cell r="P6181" t="e">
            <v>#REF!</v>
          </cell>
        </row>
        <row r="6182">
          <cell r="D6182" t="e">
            <v>#REF!</v>
          </cell>
          <cell r="J6182" t="e">
            <v>#REF!</v>
          </cell>
          <cell r="O6182" t="e">
            <v>#REF!</v>
          </cell>
          <cell r="P6182" t="e">
            <v>#REF!</v>
          </cell>
        </row>
        <row r="6183">
          <cell r="D6183" t="e">
            <v>#REF!</v>
          </cell>
          <cell r="J6183" t="e">
            <v>#REF!</v>
          </cell>
          <cell r="O6183" t="e">
            <v>#REF!</v>
          </cell>
          <cell r="P6183" t="e">
            <v>#REF!</v>
          </cell>
        </row>
        <row r="6184">
          <cell r="D6184" t="e">
            <v>#REF!</v>
          </cell>
          <cell r="J6184" t="e">
            <v>#REF!</v>
          </cell>
          <cell r="O6184" t="e">
            <v>#REF!</v>
          </cell>
          <cell r="P6184" t="e">
            <v>#REF!</v>
          </cell>
        </row>
        <row r="6185">
          <cell r="D6185" t="e">
            <v>#REF!</v>
          </cell>
          <cell r="J6185" t="e">
            <v>#REF!</v>
          </cell>
          <cell r="O6185" t="e">
            <v>#REF!</v>
          </cell>
          <cell r="P6185" t="e">
            <v>#REF!</v>
          </cell>
        </row>
        <row r="6186">
          <cell r="D6186" t="e">
            <v>#REF!</v>
          </cell>
          <cell r="J6186" t="e">
            <v>#REF!</v>
          </cell>
          <cell r="O6186" t="e">
            <v>#REF!</v>
          </cell>
          <cell r="P6186" t="e">
            <v>#REF!</v>
          </cell>
        </row>
        <row r="6187">
          <cell r="D6187" t="e">
            <v>#REF!</v>
          </cell>
          <cell r="J6187" t="e">
            <v>#REF!</v>
          </cell>
          <cell r="O6187" t="e">
            <v>#REF!</v>
          </cell>
          <cell r="P6187" t="e">
            <v>#REF!</v>
          </cell>
        </row>
        <row r="6188">
          <cell r="D6188" t="e">
            <v>#REF!</v>
          </cell>
          <cell r="J6188" t="e">
            <v>#REF!</v>
          </cell>
          <cell r="O6188" t="e">
            <v>#REF!</v>
          </cell>
          <cell r="P6188" t="e">
            <v>#REF!</v>
          </cell>
        </row>
        <row r="6189">
          <cell r="D6189" t="e">
            <v>#REF!</v>
          </cell>
          <cell r="J6189" t="e">
            <v>#REF!</v>
          </cell>
          <cell r="O6189" t="e">
            <v>#REF!</v>
          </cell>
          <cell r="P6189" t="e">
            <v>#REF!</v>
          </cell>
        </row>
        <row r="6190">
          <cell r="D6190" t="e">
            <v>#REF!</v>
          </cell>
          <cell r="J6190" t="e">
            <v>#REF!</v>
          </cell>
          <cell r="O6190" t="e">
            <v>#REF!</v>
          </cell>
          <cell r="P6190" t="e">
            <v>#REF!</v>
          </cell>
        </row>
        <row r="6191">
          <cell r="D6191" t="e">
            <v>#REF!</v>
          </cell>
          <cell r="J6191" t="e">
            <v>#REF!</v>
          </cell>
          <cell r="O6191" t="e">
            <v>#REF!</v>
          </cell>
          <cell r="P6191" t="e">
            <v>#REF!</v>
          </cell>
        </row>
        <row r="6192">
          <cell r="D6192" t="e">
            <v>#REF!</v>
          </cell>
          <cell r="J6192" t="e">
            <v>#REF!</v>
          </cell>
          <cell r="O6192" t="e">
            <v>#REF!</v>
          </cell>
          <cell r="P6192" t="e">
            <v>#REF!</v>
          </cell>
        </row>
        <row r="6193">
          <cell r="D6193" t="e">
            <v>#REF!</v>
          </cell>
          <cell r="J6193" t="e">
            <v>#REF!</v>
          </cell>
          <cell r="O6193" t="e">
            <v>#REF!</v>
          </cell>
          <cell r="P6193" t="e">
            <v>#REF!</v>
          </cell>
        </row>
        <row r="6194">
          <cell r="D6194" t="e">
            <v>#REF!</v>
          </cell>
          <cell r="J6194" t="e">
            <v>#REF!</v>
          </cell>
          <cell r="O6194" t="e">
            <v>#REF!</v>
          </cell>
          <cell r="P6194" t="e">
            <v>#REF!</v>
          </cell>
        </row>
        <row r="6195">
          <cell r="D6195" t="e">
            <v>#REF!</v>
          </cell>
          <cell r="J6195" t="e">
            <v>#REF!</v>
          </cell>
          <cell r="O6195" t="e">
            <v>#REF!</v>
          </cell>
          <cell r="P6195" t="e">
            <v>#REF!</v>
          </cell>
        </row>
        <row r="6196">
          <cell r="D6196" t="e">
            <v>#REF!</v>
          </cell>
          <cell r="J6196" t="e">
            <v>#REF!</v>
          </cell>
          <cell r="O6196" t="e">
            <v>#REF!</v>
          </cell>
          <cell r="P6196" t="e">
            <v>#REF!</v>
          </cell>
        </row>
        <row r="6197">
          <cell r="D6197" t="e">
            <v>#REF!</v>
          </cell>
          <cell r="J6197" t="e">
            <v>#REF!</v>
          </cell>
          <cell r="O6197" t="e">
            <v>#REF!</v>
          </cell>
          <cell r="P6197" t="e">
            <v>#REF!</v>
          </cell>
        </row>
        <row r="6198">
          <cell r="D6198" t="e">
            <v>#REF!</v>
          </cell>
          <cell r="J6198" t="e">
            <v>#REF!</v>
          </cell>
          <cell r="O6198" t="e">
            <v>#REF!</v>
          </cell>
          <cell r="P6198" t="e">
            <v>#REF!</v>
          </cell>
        </row>
        <row r="6199">
          <cell r="D6199" t="e">
            <v>#REF!</v>
          </cell>
          <cell r="J6199" t="e">
            <v>#REF!</v>
          </cell>
          <cell r="O6199" t="e">
            <v>#REF!</v>
          </cell>
          <cell r="P6199" t="e">
            <v>#REF!</v>
          </cell>
        </row>
        <row r="6200">
          <cell r="D6200" t="e">
            <v>#REF!</v>
          </cell>
          <cell r="J6200" t="e">
            <v>#REF!</v>
          </cell>
          <cell r="O6200" t="e">
            <v>#REF!</v>
          </cell>
          <cell r="P6200" t="e">
            <v>#REF!</v>
          </cell>
        </row>
        <row r="6201">
          <cell r="D6201" t="e">
            <v>#REF!</v>
          </cell>
          <cell r="J6201" t="e">
            <v>#REF!</v>
          </cell>
          <cell r="O6201" t="e">
            <v>#REF!</v>
          </cell>
          <cell r="P6201" t="e">
            <v>#REF!</v>
          </cell>
        </row>
        <row r="6202">
          <cell r="D6202" t="e">
            <v>#REF!</v>
          </cell>
          <cell r="J6202" t="e">
            <v>#REF!</v>
          </cell>
          <cell r="O6202" t="e">
            <v>#REF!</v>
          </cell>
          <cell r="P6202" t="e">
            <v>#REF!</v>
          </cell>
        </row>
        <row r="6203">
          <cell r="D6203" t="e">
            <v>#REF!</v>
          </cell>
          <cell r="J6203" t="e">
            <v>#REF!</v>
          </cell>
          <cell r="O6203" t="e">
            <v>#REF!</v>
          </cell>
          <cell r="P6203" t="e">
            <v>#REF!</v>
          </cell>
        </row>
        <row r="6204">
          <cell r="D6204" t="e">
            <v>#REF!</v>
          </cell>
          <cell r="J6204" t="e">
            <v>#REF!</v>
          </cell>
          <cell r="O6204" t="e">
            <v>#REF!</v>
          </cell>
          <cell r="P6204" t="e">
            <v>#REF!</v>
          </cell>
        </row>
        <row r="6205">
          <cell r="D6205" t="e">
            <v>#REF!</v>
          </cell>
          <cell r="J6205" t="e">
            <v>#REF!</v>
          </cell>
          <cell r="O6205" t="e">
            <v>#REF!</v>
          </cell>
          <cell r="P6205" t="e">
            <v>#REF!</v>
          </cell>
        </row>
        <row r="6206">
          <cell r="D6206" t="e">
            <v>#REF!</v>
          </cell>
          <cell r="J6206" t="e">
            <v>#REF!</v>
          </cell>
          <cell r="O6206" t="e">
            <v>#REF!</v>
          </cell>
          <cell r="P6206" t="e">
            <v>#REF!</v>
          </cell>
        </row>
        <row r="6207">
          <cell r="D6207" t="e">
            <v>#REF!</v>
          </cell>
          <cell r="J6207" t="e">
            <v>#REF!</v>
          </cell>
          <cell r="O6207" t="e">
            <v>#REF!</v>
          </cell>
          <cell r="P6207" t="e">
            <v>#REF!</v>
          </cell>
        </row>
        <row r="6208">
          <cell r="D6208" t="e">
            <v>#REF!</v>
          </cell>
          <cell r="J6208" t="e">
            <v>#REF!</v>
          </cell>
          <cell r="O6208" t="e">
            <v>#REF!</v>
          </cell>
          <cell r="P6208" t="e">
            <v>#REF!</v>
          </cell>
        </row>
        <row r="6209">
          <cell r="D6209" t="e">
            <v>#REF!</v>
          </cell>
          <cell r="J6209" t="e">
            <v>#REF!</v>
          </cell>
          <cell r="O6209" t="e">
            <v>#REF!</v>
          </cell>
          <cell r="P6209" t="e">
            <v>#REF!</v>
          </cell>
        </row>
        <row r="6210">
          <cell r="D6210" t="e">
            <v>#REF!</v>
          </cell>
          <cell r="J6210" t="e">
            <v>#REF!</v>
          </cell>
          <cell r="O6210" t="e">
            <v>#REF!</v>
          </cell>
          <cell r="P6210" t="e">
            <v>#REF!</v>
          </cell>
        </row>
        <row r="6211">
          <cell r="D6211" t="e">
            <v>#REF!</v>
          </cell>
          <cell r="J6211" t="e">
            <v>#REF!</v>
          </cell>
          <cell r="O6211" t="e">
            <v>#REF!</v>
          </cell>
          <cell r="P6211" t="e">
            <v>#REF!</v>
          </cell>
        </row>
        <row r="6212">
          <cell r="D6212" t="e">
            <v>#REF!</v>
          </cell>
          <cell r="J6212" t="e">
            <v>#REF!</v>
          </cell>
          <cell r="O6212" t="e">
            <v>#REF!</v>
          </cell>
          <cell r="P6212" t="e">
            <v>#REF!</v>
          </cell>
        </row>
        <row r="6213">
          <cell r="D6213" t="e">
            <v>#REF!</v>
          </cell>
          <cell r="J6213" t="e">
            <v>#REF!</v>
          </cell>
          <cell r="O6213" t="e">
            <v>#REF!</v>
          </cell>
          <cell r="P6213" t="e">
            <v>#REF!</v>
          </cell>
        </row>
        <row r="6214">
          <cell r="D6214" t="e">
            <v>#REF!</v>
          </cell>
          <cell r="J6214" t="e">
            <v>#REF!</v>
          </cell>
          <cell r="O6214" t="e">
            <v>#REF!</v>
          </cell>
          <cell r="P6214" t="e">
            <v>#REF!</v>
          </cell>
        </row>
        <row r="6215">
          <cell r="D6215" t="e">
            <v>#REF!</v>
          </cell>
          <cell r="J6215" t="e">
            <v>#REF!</v>
          </cell>
          <cell r="O6215" t="e">
            <v>#REF!</v>
          </cell>
          <cell r="P6215" t="e">
            <v>#REF!</v>
          </cell>
        </row>
        <row r="6216">
          <cell r="D6216" t="e">
            <v>#REF!</v>
          </cell>
          <cell r="J6216" t="e">
            <v>#REF!</v>
          </cell>
          <cell r="O6216" t="e">
            <v>#REF!</v>
          </cell>
          <cell r="P6216" t="e">
            <v>#REF!</v>
          </cell>
        </row>
        <row r="6217">
          <cell r="D6217" t="e">
            <v>#REF!</v>
          </cell>
          <cell r="J6217" t="e">
            <v>#REF!</v>
          </cell>
          <cell r="O6217" t="e">
            <v>#REF!</v>
          </cell>
          <cell r="P6217" t="e">
            <v>#REF!</v>
          </cell>
        </row>
        <row r="6218">
          <cell r="D6218" t="e">
            <v>#REF!</v>
          </cell>
          <cell r="J6218" t="e">
            <v>#REF!</v>
          </cell>
          <cell r="O6218" t="e">
            <v>#REF!</v>
          </cell>
          <cell r="P6218" t="e">
            <v>#REF!</v>
          </cell>
        </row>
        <row r="6219">
          <cell r="D6219" t="e">
            <v>#REF!</v>
          </cell>
          <cell r="J6219" t="e">
            <v>#REF!</v>
          </cell>
          <cell r="O6219" t="e">
            <v>#REF!</v>
          </cell>
          <cell r="P6219" t="e">
            <v>#REF!</v>
          </cell>
        </row>
        <row r="6220">
          <cell r="D6220" t="e">
            <v>#REF!</v>
          </cell>
          <cell r="J6220" t="e">
            <v>#REF!</v>
          </cell>
          <cell r="O6220" t="e">
            <v>#REF!</v>
          </cell>
          <cell r="P6220" t="e">
            <v>#REF!</v>
          </cell>
        </row>
        <row r="6221">
          <cell r="D6221" t="e">
            <v>#REF!</v>
          </cell>
          <cell r="J6221" t="e">
            <v>#REF!</v>
          </cell>
          <cell r="O6221" t="e">
            <v>#REF!</v>
          </cell>
          <cell r="P6221" t="e">
            <v>#REF!</v>
          </cell>
        </row>
        <row r="6222">
          <cell r="D6222" t="e">
            <v>#REF!</v>
          </cell>
          <cell r="J6222" t="e">
            <v>#REF!</v>
          </cell>
          <cell r="O6222" t="e">
            <v>#REF!</v>
          </cell>
          <cell r="P6222" t="e">
            <v>#REF!</v>
          </cell>
        </row>
        <row r="6223">
          <cell r="D6223" t="e">
            <v>#REF!</v>
          </cell>
          <cell r="J6223" t="e">
            <v>#REF!</v>
          </cell>
          <cell r="O6223" t="e">
            <v>#REF!</v>
          </cell>
          <cell r="P6223" t="e">
            <v>#REF!</v>
          </cell>
        </row>
        <row r="6224">
          <cell r="D6224" t="e">
            <v>#REF!</v>
          </cell>
          <cell r="J6224" t="e">
            <v>#REF!</v>
          </cell>
          <cell r="O6224" t="e">
            <v>#REF!</v>
          </cell>
          <cell r="P6224" t="e">
            <v>#REF!</v>
          </cell>
        </row>
        <row r="6225">
          <cell r="D6225" t="e">
            <v>#REF!</v>
          </cell>
          <cell r="J6225" t="e">
            <v>#REF!</v>
          </cell>
          <cell r="O6225" t="e">
            <v>#REF!</v>
          </cell>
          <cell r="P6225" t="e">
            <v>#REF!</v>
          </cell>
        </row>
        <row r="6226">
          <cell r="D6226" t="e">
            <v>#REF!</v>
          </cell>
          <cell r="J6226" t="e">
            <v>#REF!</v>
          </cell>
          <cell r="O6226" t="e">
            <v>#REF!</v>
          </cell>
          <cell r="P6226" t="e">
            <v>#REF!</v>
          </cell>
        </row>
        <row r="6227">
          <cell r="D6227" t="e">
            <v>#REF!</v>
          </cell>
          <cell r="J6227" t="e">
            <v>#REF!</v>
          </cell>
          <cell r="O6227" t="e">
            <v>#REF!</v>
          </cell>
          <cell r="P6227" t="e">
            <v>#REF!</v>
          </cell>
        </row>
        <row r="6228">
          <cell r="D6228" t="e">
            <v>#REF!</v>
          </cell>
          <cell r="J6228" t="e">
            <v>#REF!</v>
          </cell>
          <cell r="O6228" t="e">
            <v>#REF!</v>
          </cell>
          <cell r="P6228" t="e">
            <v>#REF!</v>
          </cell>
        </row>
        <row r="6229">
          <cell r="D6229" t="e">
            <v>#REF!</v>
          </cell>
          <cell r="J6229" t="e">
            <v>#REF!</v>
          </cell>
          <cell r="O6229" t="e">
            <v>#REF!</v>
          </cell>
          <cell r="P6229" t="e">
            <v>#REF!</v>
          </cell>
        </row>
        <row r="6230">
          <cell r="D6230" t="e">
            <v>#REF!</v>
          </cell>
          <cell r="J6230" t="e">
            <v>#REF!</v>
          </cell>
          <cell r="O6230" t="e">
            <v>#REF!</v>
          </cell>
          <cell r="P6230" t="e">
            <v>#REF!</v>
          </cell>
        </row>
        <row r="6231">
          <cell r="D6231" t="e">
            <v>#REF!</v>
          </cell>
          <cell r="J6231" t="e">
            <v>#REF!</v>
          </cell>
          <cell r="O6231" t="e">
            <v>#REF!</v>
          </cell>
          <cell r="P6231" t="e">
            <v>#REF!</v>
          </cell>
        </row>
        <row r="6232">
          <cell r="D6232" t="e">
            <v>#REF!</v>
          </cell>
          <cell r="J6232" t="e">
            <v>#REF!</v>
          </cell>
          <cell r="O6232" t="e">
            <v>#REF!</v>
          </cell>
          <cell r="P6232" t="e">
            <v>#REF!</v>
          </cell>
        </row>
        <row r="6233">
          <cell r="D6233" t="e">
            <v>#REF!</v>
          </cell>
          <cell r="J6233" t="e">
            <v>#REF!</v>
          </cell>
          <cell r="O6233" t="e">
            <v>#REF!</v>
          </cell>
          <cell r="P6233" t="e">
            <v>#REF!</v>
          </cell>
        </row>
        <row r="6234">
          <cell r="D6234" t="e">
            <v>#REF!</v>
          </cell>
          <cell r="J6234" t="e">
            <v>#REF!</v>
          </cell>
          <cell r="O6234" t="e">
            <v>#REF!</v>
          </cell>
          <cell r="P6234" t="e">
            <v>#REF!</v>
          </cell>
        </row>
        <row r="6235">
          <cell r="D6235" t="e">
            <v>#REF!</v>
          </cell>
          <cell r="J6235" t="e">
            <v>#REF!</v>
          </cell>
          <cell r="O6235" t="e">
            <v>#REF!</v>
          </cell>
          <cell r="P6235" t="e">
            <v>#REF!</v>
          </cell>
        </row>
        <row r="6236">
          <cell r="D6236" t="e">
            <v>#REF!</v>
          </cell>
          <cell r="J6236" t="e">
            <v>#REF!</v>
          </cell>
          <cell r="O6236" t="e">
            <v>#REF!</v>
          </cell>
          <cell r="P6236" t="e">
            <v>#REF!</v>
          </cell>
        </row>
        <row r="6237">
          <cell r="D6237" t="e">
            <v>#REF!</v>
          </cell>
          <cell r="J6237" t="e">
            <v>#REF!</v>
          </cell>
          <cell r="O6237" t="e">
            <v>#REF!</v>
          </cell>
          <cell r="P6237" t="e">
            <v>#REF!</v>
          </cell>
        </row>
        <row r="6238">
          <cell r="D6238" t="e">
            <v>#REF!</v>
          </cell>
          <cell r="J6238" t="e">
            <v>#REF!</v>
          </cell>
          <cell r="O6238" t="e">
            <v>#REF!</v>
          </cell>
          <cell r="P6238" t="e">
            <v>#REF!</v>
          </cell>
        </row>
        <row r="6239">
          <cell r="D6239" t="e">
            <v>#REF!</v>
          </cell>
          <cell r="J6239" t="e">
            <v>#REF!</v>
          </cell>
          <cell r="O6239" t="e">
            <v>#REF!</v>
          </cell>
          <cell r="P6239" t="e">
            <v>#REF!</v>
          </cell>
        </row>
        <row r="6240">
          <cell r="D6240" t="e">
            <v>#REF!</v>
          </cell>
          <cell r="J6240" t="e">
            <v>#REF!</v>
          </cell>
          <cell r="O6240" t="e">
            <v>#REF!</v>
          </cell>
          <cell r="P6240" t="e">
            <v>#REF!</v>
          </cell>
        </row>
        <row r="6241">
          <cell r="D6241" t="e">
            <v>#REF!</v>
          </cell>
          <cell r="J6241" t="e">
            <v>#REF!</v>
          </cell>
          <cell r="O6241" t="e">
            <v>#REF!</v>
          </cell>
          <cell r="P6241" t="e">
            <v>#REF!</v>
          </cell>
        </row>
        <row r="6242">
          <cell r="D6242" t="e">
            <v>#REF!</v>
          </cell>
          <cell r="J6242" t="e">
            <v>#REF!</v>
          </cell>
          <cell r="O6242" t="e">
            <v>#REF!</v>
          </cell>
          <cell r="P6242" t="e">
            <v>#REF!</v>
          </cell>
        </row>
        <row r="6243">
          <cell r="D6243" t="e">
            <v>#REF!</v>
          </cell>
          <cell r="J6243" t="e">
            <v>#REF!</v>
          </cell>
          <cell r="O6243" t="e">
            <v>#REF!</v>
          </cell>
          <cell r="P6243" t="e">
            <v>#REF!</v>
          </cell>
        </row>
        <row r="6244">
          <cell r="D6244" t="e">
            <v>#REF!</v>
          </cell>
          <cell r="J6244" t="e">
            <v>#REF!</v>
          </cell>
          <cell r="O6244" t="e">
            <v>#REF!</v>
          </cell>
          <cell r="P6244" t="e">
            <v>#REF!</v>
          </cell>
        </row>
        <row r="6245">
          <cell r="D6245" t="e">
            <v>#REF!</v>
          </cell>
          <cell r="J6245" t="e">
            <v>#REF!</v>
          </cell>
          <cell r="O6245" t="e">
            <v>#REF!</v>
          </cell>
          <cell r="P6245" t="e">
            <v>#REF!</v>
          </cell>
        </row>
        <row r="6246">
          <cell r="D6246" t="e">
            <v>#REF!</v>
          </cell>
          <cell r="J6246" t="e">
            <v>#REF!</v>
          </cell>
          <cell r="O6246" t="e">
            <v>#REF!</v>
          </cell>
          <cell r="P6246" t="e">
            <v>#REF!</v>
          </cell>
        </row>
        <row r="6247">
          <cell r="D6247" t="e">
            <v>#REF!</v>
          </cell>
          <cell r="J6247" t="e">
            <v>#REF!</v>
          </cell>
          <cell r="O6247" t="e">
            <v>#REF!</v>
          </cell>
          <cell r="P6247" t="e">
            <v>#REF!</v>
          </cell>
        </row>
        <row r="6248">
          <cell r="D6248" t="e">
            <v>#REF!</v>
          </cell>
          <cell r="J6248" t="e">
            <v>#REF!</v>
          </cell>
          <cell r="O6248" t="e">
            <v>#REF!</v>
          </cell>
          <cell r="P6248" t="e">
            <v>#REF!</v>
          </cell>
        </row>
        <row r="6249">
          <cell r="D6249" t="e">
            <v>#REF!</v>
          </cell>
          <cell r="J6249" t="e">
            <v>#REF!</v>
          </cell>
          <cell r="O6249" t="e">
            <v>#REF!</v>
          </cell>
          <cell r="P6249" t="e">
            <v>#REF!</v>
          </cell>
        </row>
        <row r="6250">
          <cell r="D6250" t="e">
            <v>#REF!</v>
          </cell>
          <cell r="J6250" t="e">
            <v>#REF!</v>
          </cell>
          <cell r="O6250" t="e">
            <v>#REF!</v>
          </cell>
          <cell r="P6250" t="e">
            <v>#REF!</v>
          </cell>
        </row>
        <row r="6251">
          <cell r="D6251" t="e">
            <v>#REF!</v>
          </cell>
          <cell r="J6251" t="e">
            <v>#REF!</v>
          </cell>
          <cell r="O6251" t="e">
            <v>#REF!</v>
          </cell>
          <cell r="P6251" t="e">
            <v>#REF!</v>
          </cell>
        </row>
        <row r="6252">
          <cell r="D6252" t="e">
            <v>#REF!</v>
          </cell>
          <cell r="J6252" t="e">
            <v>#REF!</v>
          </cell>
          <cell r="O6252" t="e">
            <v>#REF!</v>
          </cell>
          <cell r="P6252" t="e">
            <v>#REF!</v>
          </cell>
        </row>
        <row r="6253">
          <cell r="D6253" t="e">
            <v>#REF!</v>
          </cell>
          <cell r="J6253" t="e">
            <v>#REF!</v>
          </cell>
          <cell r="O6253" t="e">
            <v>#REF!</v>
          </cell>
          <cell r="P6253" t="e">
            <v>#REF!</v>
          </cell>
        </row>
        <row r="6254">
          <cell r="D6254" t="e">
            <v>#REF!</v>
          </cell>
          <cell r="J6254" t="e">
            <v>#REF!</v>
          </cell>
          <cell r="O6254" t="e">
            <v>#REF!</v>
          </cell>
          <cell r="P6254" t="e">
            <v>#REF!</v>
          </cell>
        </row>
        <row r="6255">
          <cell r="D6255" t="e">
            <v>#REF!</v>
          </cell>
          <cell r="J6255" t="e">
            <v>#REF!</v>
          </cell>
          <cell r="O6255" t="e">
            <v>#REF!</v>
          </cell>
          <cell r="P6255" t="e">
            <v>#REF!</v>
          </cell>
        </row>
        <row r="6256">
          <cell r="D6256" t="e">
            <v>#REF!</v>
          </cell>
          <cell r="J6256" t="e">
            <v>#REF!</v>
          </cell>
          <cell r="O6256" t="e">
            <v>#REF!</v>
          </cell>
          <cell r="P6256" t="e">
            <v>#REF!</v>
          </cell>
        </row>
        <row r="6257">
          <cell r="D6257" t="e">
            <v>#REF!</v>
          </cell>
          <cell r="J6257" t="e">
            <v>#REF!</v>
          </cell>
          <cell r="O6257" t="e">
            <v>#REF!</v>
          </cell>
          <cell r="P6257" t="e">
            <v>#REF!</v>
          </cell>
        </row>
        <row r="6258">
          <cell r="D6258" t="e">
            <v>#REF!</v>
          </cell>
          <cell r="J6258" t="e">
            <v>#REF!</v>
          </cell>
          <cell r="O6258" t="e">
            <v>#REF!</v>
          </cell>
          <cell r="P6258" t="e">
            <v>#REF!</v>
          </cell>
        </row>
        <row r="6259">
          <cell r="D6259" t="e">
            <v>#REF!</v>
          </cell>
          <cell r="J6259" t="e">
            <v>#REF!</v>
          </cell>
          <cell r="O6259" t="e">
            <v>#REF!</v>
          </cell>
          <cell r="P6259" t="e">
            <v>#REF!</v>
          </cell>
        </row>
        <row r="6260">
          <cell r="D6260" t="e">
            <v>#REF!</v>
          </cell>
          <cell r="J6260" t="e">
            <v>#REF!</v>
          </cell>
          <cell r="O6260" t="e">
            <v>#REF!</v>
          </cell>
          <cell r="P6260" t="e">
            <v>#REF!</v>
          </cell>
        </row>
        <row r="6261">
          <cell r="D6261" t="e">
            <v>#REF!</v>
          </cell>
          <cell r="J6261" t="e">
            <v>#REF!</v>
          </cell>
          <cell r="O6261" t="e">
            <v>#REF!</v>
          </cell>
          <cell r="P6261" t="e">
            <v>#REF!</v>
          </cell>
        </row>
        <row r="6262">
          <cell r="D6262" t="e">
            <v>#REF!</v>
          </cell>
          <cell r="J6262" t="e">
            <v>#REF!</v>
          </cell>
          <cell r="O6262" t="e">
            <v>#REF!</v>
          </cell>
          <cell r="P6262" t="e">
            <v>#REF!</v>
          </cell>
        </row>
        <row r="6263">
          <cell r="D6263" t="e">
            <v>#REF!</v>
          </cell>
          <cell r="J6263" t="e">
            <v>#REF!</v>
          </cell>
          <cell r="O6263" t="e">
            <v>#REF!</v>
          </cell>
          <cell r="P6263" t="e">
            <v>#REF!</v>
          </cell>
        </row>
        <row r="6264">
          <cell r="D6264" t="e">
            <v>#REF!</v>
          </cell>
          <cell r="J6264" t="e">
            <v>#REF!</v>
          </cell>
          <cell r="O6264" t="e">
            <v>#REF!</v>
          </cell>
          <cell r="P6264" t="e">
            <v>#REF!</v>
          </cell>
        </row>
        <row r="6265">
          <cell r="D6265" t="e">
            <v>#REF!</v>
          </cell>
          <cell r="J6265" t="e">
            <v>#REF!</v>
          </cell>
          <cell r="O6265" t="e">
            <v>#REF!</v>
          </cell>
          <cell r="P6265" t="e">
            <v>#REF!</v>
          </cell>
        </row>
        <row r="6266">
          <cell r="D6266" t="e">
            <v>#REF!</v>
          </cell>
          <cell r="J6266" t="e">
            <v>#REF!</v>
          </cell>
          <cell r="O6266" t="e">
            <v>#REF!</v>
          </cell>
          <cell r="P6266" t="e">
            <v>#REF!</v>
          </cell>
        </row>
        <row r="6267">
          <cell r="D6267" t="e">
            <v>#REF!</v>
          </cell>
          <cell r="J6267" t="e">
            <v>#REF!</v>
          </cell>
          <cell r="O6267" t="e">
            <v>#REF!</v>
          </cell>
          <cell r="P6267" t="e">
            <v>#REF!</v>
          </cell>
        </row>
        <row r="6268">
          <cell r="D6268" t="e">
            <v>#REF!</v>
          </cell>
          <cell r="J6268" t="e">
            <v>#REF!</v>
          </cell>
          <cell r="O6268" t="e">
            <v>#REF!</v>
          </cell>
          <cell r="P6268" t="e">
            <v>#REF!</v>
          </cell>
        </row>
        <row r="6269">
          <cell r="D6269" t="e">
            <v>#REF!</v>
          </cell>
          <cell r="J6269" t="e">
            <v>#REF!</v>
          </cell>
          <cell r="O6269" t="e">
            <v>#REF!</v>
          </cell>
          <cell r="P6269" t="e">
            <v>#REF!</v>
          </cell>
        </row>
        <row r="6270">
          <cell r="D6270" t="e">
            <v>#REF!</v>
          </cell>
          <cell r="J6270" t="e">
            <v>#REF!</v>
          </cell>
          <cell r="O6270" t="e">
            <v>#REF!</v>
          </cell>
          <cell r="P6270" t="e">
            <v>#REF!</v>
          </cell>
        </row>
        <row r="6271">
          <cell r="D6271" t="e">
            <v>#REF!</v>
          </cell>
          <cell r="J6271" t="e">
            <v>#REF!</v>
          </cell>
          <cell r="O6271" t="e">
            <v>#REF!</v>
          </cell>
          <cell r="P6271" t="e">
            <v>#REF!</v>
          </cell>
        </row>
        <row r="6272">
          <cell r="D6272" t="e">
            <v>#REF!</v>
          </cell>
          <cell r="J6272" t="e">
            <v>#REF!</v>
          </cell>
          <cell r="O6272" t="e">
            <v>#REF!</v>
          </cell>
          <cell r="P6272" t="e">
            <v>#REF!</v>
          </cell>
        </row>
        <row r="6273">
          <cell r="D6273" t="e">
            <v>#REF!</v>
          </cell>
          <cell r="J6273" t="e">
            <v>#REF!</v>
          </cell>
          <cell r="O6273" t="e">
            <v>#REF!</v>
          </cell>
          <cell r="P6273" t="e">
            <v>#REF!</v>
          </cell>
        </row>
        <row r="6274">
          <cell r="D6274" t="e">
            <v>#REF!</v>
          </cell>
          <cell r="J6274" t="e">
            <v>#REF!</v>
          </cell>
          <cell r="O6274" t="e">
            <v>#REF!</v>
          </cell>
          <cell r="P6274" t="e">
            <v>#REF!</v>
          </cell>
        </row>
        <row r="6275">
          <cell r="D6275" t="e">
            <v>#REF!</v>
          </cell>
          <cell r="J6275" t="e">
            <v>#REF!</v>
          </cell>
          <cell r="O6275" t="e">
            <v>#REF!</v>
          </cell>
          <cell r="P6275" t="e">
            <v>#REF!</v>
          </cell>
        </row>
        <row r="6276">
          <cell r="D6276" t="e">
            <v>#REF!</v>
          </cell>
          <cell r="J6276" t="e">
            <v>#REF!</v>
          </cell>
          <cell r="O6276" t="e">
            <v>#REF!</v>
          </cell>
          <cell r="P6276" t="e">
            <v>#REF!</v>
          </cell>
        </row>
        <row r="6277">
          <cell r="D6277" t="e">
            <v>#REF!</v>
          </cell>
          <cell r="J6277" t="e">
            <v>#REF!</v>
          </cell>
          <cell r="O6277" t="e">
            <v>#REF!</v>
          </cell>
          <cell r="P6277" t="e">
            <v>#REF!</v>
          </cell>
        </row>
        <row r="6278">
          <cell r="D6278" t="e">
            <v>#REF!</v>
          </cell>
          <cell r="J6278" t="e">
            <v>#REF!</v>
          </cell>
          <cell r="O6278" t="e">
            <v>#REF!</v>
          </cell>
          <cell r="P6278" t="e">
            <v>#REF!</v>
          </cell>
        </row>
        <row r="6279">
          <cell r="D6279" t="e">
            <v>#REF!</v>
          </cell>
          <cell r="J6279" t="e">
            <v>#REF!</v>
          </cell>
          <cell r="O6279" t="e">
            <v>#REF!</v>
          </cell>
          <cell r="P6279" t="e">
            <v>#REF!</v>
          </cell>
        </row>
        <row r="6280">
          <cell r="D6280" t="e">
            <v>#REF!</v>
          </cell>
          <cell r="J6280" t="e">
            <v>#REF!</v>
          </cell>
          <cell r="O6280" t="e">
            <v>#REF!</v>
          </cell>
          <cell r="P6280" t="e">
            <v>#REF!</v>
          </cell>
        </row>
        <row r="6281">
          <cell r="D6281" t="e">
            <v>#REF!</v>
          </cell>
          <cell r="J6281" t="e">
            <v>#REF!</v>
          </cell>
          <cell r="O6281" t="e">
            <v>#REF!</v>
          </cell>
          <cell r="P6281" t="e">
            <v>#REF!</v>
          </cell>
        </row>
        <row r="6282">
          <cell r="D6282" t="e">
            <v>#REF!</v>
          </cell>
          <cell r="J6282" t="e">
            <v>#REF!</v>
          </cell>
          <cell r="O6282" t="e">
            <v>#REF!</v>
          </cell>
          <cell r="P6282" t="e">
            <v>#REF!</v>
          </cell>
        </row>
        <row r="6283">
          <cell r="D6283" t="e">
            <v>#REF!</v>
          </cell>
          <cell r="J6283" t="e">
            <v>#REF!</v>
          </cell>
          <cell r="O6283" t="e">
            <v>#REF!</v>
          </cell>
          <cell r="P6283" t="e">
            <v>#REF!</v>
          </cell>
        </row>
        <row r="6284">
          <cell r="D6284" t="e">
            <v>#REF!</v>
          </cell>
          <cell r="J6284" t="e">
            <v>#REF!</v>
          </cell>
          <cell r="O6284" t="e">
            <v>#REF!</v>
          </cell>
          <cell r="P6284" t="e">
            <v>#REF!</v>
          </cell>
        </row>
        <row r="6285">
          <cell r="D6285" t="e">
            <v>#REF!</v>
          </cell>
          <cell r="J6285" t="e">
            <v>#REF!</v>
          </cell>
          <cell r="O6285" t="e">
            <v>#REF!</v>
          </cell>
          <cell r="P6285" t="e">
            <v>#REF!</v>
          </cell>
        </row>
        <row r="6286">
          <cell r="D6286" t="e">
            <v>#REF!</v>
          </cell>
          <cell r="J6286" t="e">
            <v>#REF!</v>
          </cell>
          <cell r="O6286" t="e">
            <v>#REF!</v>
          </cell>
          <cell r="P6286" t="e">
            <v>#REF!</v>
          </cell>
        </row>
        <row r="6287">
          <cell r="D6287" t="e">
            <v>#REF!</v>
          </cell>
          <cell r="J6287" t="e">
            <v>#REF!</v>
          </cell>
          <cell r="O6287" t="e">
            <v>#REF!</v>
          </cell>
          <cell r="P6287" t="e">
            <v>#REF!</v>
          </cell>
        </row>
        <row r="6288">
          <cell r="D6288" t="e">
            <v>#REF!</v>
          </cell>
          <cell r="J6288" t="e">
            <v>#REF!</v>
          </cell>
          <cell r="O6288" t="e">
            <v>#REF!</v>
          </cell>
          <cell r="P6288" t="e">
            <v>#REF!</v>
          </cell>
        </row>
        <row r="6289">
          <cell r="D6289" t="e">
            <v>#REF!</v>
          </cell>
          <cell r="J6289" t="e">
            <v>#REF!</v>
          </cell>
          <cell r="O6289" t="e">
            <v>#REF!</v>
          </cell>
          <cell r="P6289" t="e">
            <v>#REF!</v>
          </cell>
        </row>
        <row r="6290">
          <cell r="D6290" t="e">
            <v>#REF!</v>
          </cell>
          <cell r="J6290" t="e">
            <v>#REF!</v>
          </cell>
          <cell r="O6290" t="e">
            <v>#REF!</v>
          </cell>
          <cell r="P6290" t="e">
            <v>#REF!</v>
          </cell>
        </row>
        <row r="6291">
          <cell r="D6291" t="e">
            <v>#REF!</v>
          </cell>
          <cell r="J6291" t="e">
            <v>#REF!</v>
          </cell>
          <cell r="O6291" t="e">
            <v>#REF!</v>
          </cell>
          <cell r="P6291" t="e">
            <v>#REF!</v>
          </cell>
        </row>
        <row r="6292">
          <cell r="D6292" t="e">
            <v>#REF!</v>
          </cell>
          <cell r="J6292" t="e">
            <v>#REF!</v>
          </cell>
          <cell r="O6292" t="e">
            <v>#REF!</v>
          </cell>
          <cell r="P6292" t="e">
            <v>#REF!</v>
          </cell>
        </row>
        <row r="6293">
          <cell r="D6293" t="e">
            <v>#REF!</v>
          </cell>
          <cell r="J6293" t="e">
            <v>#REF!</v>
          </cell>
          <cell r="O6293" t="e">
            <v>#REF!</v>
          </cell>
          <cell r="P6293" t="e">
            <v>#REF!</v>
          </cell>
        </row>
        <row r="6294">
          <cell r="D6294" t="e">
            <v>#REF!</v>
          </cell>
          <cell r="J6294" t="e">
            <v>#REF!</v>
          </cell>
          <cell r="O6294" t="e">
            <v>#REF!</v>
          </cell>
          <cell r="P6294" t="e">
            <v>#REF!</v>
          </cell>
        </row>
        <row r="6295">
          <cell r="D6295" t="e">
            <v>#REF!</v>
          </cell>
          <cell r="J6295" t="e">
            <v>#REF!</v>
          </cell>
          <cell r="O6295" t="e">
            <v>#REF!</v>
          </cell>
          <cell r="P6295" t="e">
            <v>#REF!</v>
          </cell>
        </row>
        <row r="6296">
          <cell r="D6296" t="e">
            <v>#REF!</v>
          </cell>
          <cell r="J6296" t="e">
            <v>#REF!</v>
          </cell>
          <cell r="O6296" t="e">
            <v>#REF!</v>
          </cell>
          <cell r="P6296" t="e">
            <v>#REF!</v>
          </cell>
        </row>
        <row r="6297">
          <cell r="D6297" t="e">
            <v>#REF!</v>
          </cell>
          <cell r="J6297" t="e">
            <v>#REF!</v>
          </cell>
          <cell r="O6297" t="e">
            <v>#REF!</v>
          </cell>
          <cell r="P6297" t="e">
            <v>#REF!</v>
          </cell>
        </row>
        <row r="6298">
          <cell r="D6298" t="e">
            <v>#REF!</v>
          </cell>
          <cell r="J6298" t="e">
            <v>#REF!</v>
          </cell>
          <cell r="O6298" t="e">
            <v>#REF!</v>
          </cell>
          <cell r="P6298" t="e">
            <v>#REF!</v>
          </cell>
        </row>
        <row r="6299">
          <cell r="D6299" t="e">
            <v>#REF!</v>
          </cell>
          <cell r="J6299" t="e">
            <v>#REF!</v>
          </cell>
          <cell r="O6299" t="e">
            <v>#REF!</v>
          </cell>
          <cell r="P6299" t="e">
            <v>#REF!</v>
          </cell>
        </row>
        <row r="6300">
          <cell r="D6300" t="e">
            <v>#REF!</v>
          </cell>
          <cell r="J6300" t="e">
            <v>#REF!</v>
          </cell>
          <cell r="O6300" t="e">
            <v>#REF!</v>
          </cell>
          <cell r="P6300" t="e">
            <v>#REF!</v>
          </cell>
        </row>
        <row r="6301">
          <cell r="D6301" t="e">
            <v>#REF!</v>
          </cell>
          <cell r="J6301" t="e">
            <v>#REF!</v>
          </cell>
          <cell r="O6301" t="e">
            <v>#REF!</v>
          </cell>
          <cell r="P6301" t="e">
            <v>#REF!</v>
          </cell>
        </row>
        <row r="6302">
          <cell r="D6302" t="e">
            <v>#REF!</v>
          </cell>
          <cell r="J6302" t="e">
            <v>#REF!</v>
          </cell>
          <cell r="O6302" t="e">
            <v>#REF!</v>
          </cell>
          <cell r="P6302" t="e">
            <v>#REF!</v>
          </cell>
        </row>
        <row r="6303">
          <cell r="D6303" t="e">
            <v>#REF!</v>
          </cell>
          <cell r="J6303" t="e">
            <v>#REF!</v>
          </cell>
          <cell r="O6303" t="e">
            <v>#REF!</v>
          </cell>
          <cell r="P6303" t="e">
            <v>#REF!</v>
          </cell>
        </row>
        <row r="6304">
          <cell r="D6304" t="e">
            <v>#REF!</v>
          </cell>
          <cell r="J6304" t="e">
            <v>#REF!</v>
          </cell>
          <cell r="O6304" t="e">
            <v>#REF!</v>
          </cell>
          <cell r="P6304" t="e">
            <v>#REF!</v>
          </cell>
        </row>
        <row r="6305">
          <cell r="D6305" t="e">
            <v>#REF!</v>
          </cell>
          <cell r="J6305" t="e">
            <v>#REF!</v>
          </cell>
          <cell r="O6305" t="e">
            <v>#REF!</v>
          </cell>
          <cell r="P6305" t="e">
            <v>#REF!</v>
          </cell>
        </row>
        <row r="6306">
          <cell r="D6306" t="e">
            <v>#REF!</v>
          </cell>
          <cell r="J6306" t="e">
            <v>#REF!</v>
          </cell>
          <cell r="O6306" t="e">
            <v>#REF!</v>
          </cell>
          <cell r="P6306" t="e">
            <v>#REF!</v>
          </cell>
        </row>
        <row r="6307">
          <cell r="D6307" t="e">
            <v>#REF!</v>
          </cell>
          <cell r="J6307" t="e">
            <v>#REF!</v>
          </cell>
          <cell r="O6307" t="e">
            <v>#REF!</v>
          </cell>
          <cell r="P6307" t="e">
            <v>#REF!</v>
          </cell>
        </row>
        <row r="6308">
          <cell r="D6308" t="e">
            <v>#REF!</v>
          </cell>
          <cell r="J6308" t="e">
            <v>#REF!</v>
          </cell>
          <cell r="O6308" t="e">
            <v>#REF!</v>
          </cell>
          <cell r="P6308" t="e">
            <v>#REF!</v>
          </cell>
        </row>
        <row r="6309">
          <cell r="D6309" t="e">
            <v>#REF!</v>
          </cell>
          <cell r="J6309" t="e">
            <v>#REF!</v>
          </cell>
          <cell r="O6309" t="e">
            <v>#REF!</v>
          </cell>
          <cell r="P6309" t="e">
            <v>#REF!</v>
          </cell>
        </row>
        <row r="6310">
          <cell r="D6310" t="e">
            <v>#REF!</v>
          </cell>
          <cell r="J6310" t="e">
            <v>#REF!</v>
          </cell>
          <cell r="O6310" t="e">
            <v>#REF!</v>
          </cell>
          <cell r="P6310" t="e">
            <v>#REF!</v>
          </cell>
        </row>
        <row r="6311">
          <cell r="D6311" t="e">
            <v>#REF!</v>
          </cell>
          <cell r="J6311" t="e">
            <v>#REF!</v>
          </cell>
          <cell r="O6311" t="e">
            <v>#REF!</v>
          </cell>
          <cell r="P6311" t="e">
            <v>#REF!</v>
          </cell>
        </row>
        <row r="6312">
          <cell r="D6312" t="e">
            <v>#REF!</v>
          </cell>
          <cell r="J6312" t="e">
            <v>#REF!</v>
          </cell>
          <cell r="O6312" t="e">
            <v>#REF!</v>
          </cell>
          <cell r="P6312" t="e">
            <v>#REF!</v>
          </cell>
        </row>
        <row r="6313">
          <cell r="D6313" t="e">
            <v>#REF!</v>
          </cell>
          <cell r="J6313" t="e">
            <v>#REF!</v>
          </cell>
          <cell r="O6313" t="e">
            <v>#REF!</v>
          </cell>
          <cell r="P6313" t="e">
            <v>#REF!</v>
          </cell>
        </row>
        <row r="6314">
          <cell r="D6314" t="e">
            <v>#REF!</v>
          </cell>
          <cell r="J6314" t="e">
            <v>#REF!</v>
          </cell>
          <cell r="O6314" t="e">
            <v>#REF!</v>
          </cell>
          <cell r="P6314" t="e">
            <v>#REF!</v>
          </cell>
        </row>
        <row r="6315">
          <cell r="D6315" t="e">
            <v>#REF!</v>
          </cell>
          <cell r="J6315" t="e">
            <v>#REF!</v>
          </cell>
          <cell r="O6315" t="e">
            <v>#REF!</v>
          </cell>
          <cell r="P6315" t="e">
            <v>#REF!</v>
          </cell>
        </row>
        <row r="6316">
          <cell r="D6316" t="e">
            <v>#REF!</v>
          </cell>
          <cell r="J6316" t="e">
            <v>#REF!</v>
          </cell>
          <cell r="O6316" t="e">
            <v>#REF!</v>
          </cell>
          <cell r="P6316" t="e">
            <v>#REF!</v>
          </cell>
        </row>
        <row r="6317">
          <cell r="D6317" t="e">
            <v>#REF!</v>
          </cell>
          <cell r="J6317" t="e">
            <v>#REF!</v>
          </cell>
          <cell r="O6317" t="e">
            <v>#REF!</v>
          </cell>
          <cell r="P6317" t="e">
            <v>#REF!</v>
          </cell>
        </row>
        <row r="6318">
          <cell r="D6318" t="e">
            <v>#REF!</v>
          </cell>
          <cell r="J6318" t="e">
            <v>#REF!</v>
          </cell>
          <cell r="O6318" t="e">
            <v>#REF!</v>
          </cell>
          <cell r="P6318" t="e">
            <v>#REF!</v>
          </cell>
        </row>
        <row r="6319">
          <cell r="D6319" t="e">
            <v>#REF!</v>
          </cell>
          <cell r="J6319" t="e">
            <v>#REF!</v>
          </cell>
          <cell r="O6319" t="e">
            <v>#REF!</v>
          </cell>
          <cell r="P6319" t="e">
            <v>#REF!</v>
          </cell>
        </row>
        <row r="6320">
          <cell r="D6320" t="e">
            <v>#REF!</v>
          </cell>
          <cell r="J6320" t="e">
            <v>#REF!</v>
          </cell>
          <cell r="O6320" t="e">
            <v>#REF!</v>
          </cell>
          <cell r="P6320" t="e">
            <v>#REF!</v>
          </cell>
        </row>
        <row r="6321">
          <cell r="D6321" t="e">
            <v>#REF!</v>
          </cell>
          <cell r="J6321" t="e">
            <v>#REF!</v>
          </cell>
          <cell r="O6321" t="e">
            <v>#REF!</v>
          </cell>
          <cell r="P6321" t="e">
            <v>#REF!</v>
          </cell>
        </row>
        <row r="6322">
          <cell r="D6322" t="e">
            <v>#REF!</v>
          </cell>
          <cell r="J6322" t="e">
            <v>#REF!</v>
          </cell>
          <cell r="O6322" t="e">
            <v>#REF!</v>
          </cell>
          <cell r="P6322" t="e">
            <v>#REF!</v>
          </cell>
        </row>
        <row r="6323">
          <cell r="D6323" t="e">
            <v>#REF!</v>
          </cell>
          <cell r="J6323" t="e">
            <v>#REF!</v>
          </cell>
          <cell r="O6323" t="e">
            <v>#REF!</v>
          </cell>
          <cell r="P6323" t="e">
            <v>#REF!</v>
          </cell>
        </row>
        <row r="6324">
          <cell r="D6324" t="e">
            <v>#REF!</v>
          </cell>
          <cell r="J6324" t="e">
            <v>#REF!</v>
          </cell>
          <cell r="O6324" t="e">
            <v>#REF!</v>
          </cell>
          <cell r="P6324" t="e">
            <v>#REF!</v>
          </cell>
        </row>
        <row r="6325">
          <cell r="D6325" t="e">
            <v>#REF!</v>
          </cell>
          <cell r="J6325" t="e">
            <v>#REF!</v>
          </cell>
          <cell r="O6325" t="e">
            <v>#REF!</v>
          </cell>
          <cell r="P6325" t="e">
            <v>#REF!</v>
          </cell>
        </row>
        <row r="6326">
          <cell r="D6326" t="e">
            <v>#REF!</v>
          </cell>
          <cell r="J6326" t="e">
            <v>#REF!</v>
          </cell>
          <cell r="O6326" t="e">
            <v>#REF!</v>
          </cell>
          <cell r="P6326" t="e">
            <v>#REF!</v>
          </cell>
        </row>
        <row r="6327">
          <cell r="D6327" t="e">
            <v>#REF!</v>
          </cell>
          <cell r="J6327" t="e">
            <v>#REF!</v>
          </cell>
          <cell r="O6327" t="e">
            <v>#REF!</v>
          </cell>
          <cell r="P6327" t="e">
            <v>#REF!</v>
          </cell>
        </row>
        <row r="6328">
          <cell r="D6328" t="e">
            <v>#REF!</v>
          </cell>
          <cell r="J6328" t="e">
            <v>#REF!</v>
          </cell>
          <cell r="O6328" t="e">
            <v>#REF!</v>
          </cell>
          <cell r="P6328" t="e">
            <v>#REF!</v>
          </cell>
        </row>
        <row r="6329">
          <cell r="D6329" t="e">
            <v>#REF!</v>
          </cell>
          <cell r="J6329" t="e">
            <v>#REF!</v>
          </cell>
          <cell r="O6329" t="e">
            <v>#REF!</v>
          </cell>
          <cell r="P6329" t="e">
            <v>#REF!</v>
          </cell>
        </row>
        <row r="6330">
          <cell r="D6330" t="e">
            <v>#REF!</v>
          </cell>
          <cell r="J6330" t="e">
            <v>#REF!</v>
          </cell>
          <cell r="O6330" t="e">
            <v>#REF!</v>
          </cell>
          <cell r="P6330" t="e">
            <v>#REF!</v>
          </cell>
        </row>
        <row r="6331">
          <cell r="D6331" t="e">
            <v>#REF!</v>
          </cell>
          <cell r="J6331" t="e">
            <v>#REF!</v>
          </cell>
          <cell r="O6331" t="e">
            <v>#REF!</v>
          </cell>
          <cell r="P6331" t="e">
            <v>#REF!</v>
          </cell>
        </row>
        <row r="6332">
          <cell r="D6332" t="e">
            <v>#REF!</v>
          </cell>
          <cell r="J6332" t="e">
            <v>#REF!</v>
          </cell>
          <cell r="O6332" t="e">
            <v>#REF!</v>
          </cell>
          <cell r="P6332" t="e">
            <v>#REF!</v>
          </cell>
        </row>
        <row r="6333">
          <cell r="D6333" t="e">
            <v>#REF!</v>
          </cell>
          <cell r="J6333" t="e">
            <v>#REF!</v>
          </cell>
          <cell r="O6333" t="e">
            <v>#REF!</v>
          </cell>
          <cell r="P6333" t="e">
            <v>#REF!</v>
          </cell>
        </row>
        <row r="6334">
          <cell r="D6334" t="e">
            <v>#REF!</v>
          </cell>
          <cell r="J6334" t="e">
            <v>#REF!</v>
          </cell>
          <cell r="O6334" t="e">
            <v>#REF!</v>
          </cell>
          <cell r="P6334" t="e">
            <v>#REF!</v>
          </cell>
        </row>
        <row r="6335">
          <cell r="D6335" t="e">
            <v>#REF!</v>
          </cell>
          <cell r="J6335" t="e">
            <v>#REF!</v>
          </cell>
          <cell r="O6335" t="e">
            <v>#REF!</v>
          </cell>
          <cell r="P6335" t="e">
            <v>#REF!</v>
          </cell>
        </row>
        <row r="6336">
          <cell r="D6336" t="e">
            <v>#REF!</v>
          </cell>
          <cell r="J6336" t="e">
            <v>#REF!</v>
          </cell>
          <cell r="O6336" t="e">
            <v>#REF!</v>
          </cell>
          <cell r="P6336" t="e">
            <v>#REF!</v>
          </cell>
        </row>
        <row r="6337">
          <cell r="D6337" t="e">
            <v>#REF!</v>
          </cell>
          <cell r="J6337" t="e">
            <v>#REF!</v>
          </cell>
          <cell r="O6337" t="e">
            <v>#REF!</v>
          </cell>
          <cell r="P6337" t="e">
            <v>#REF!</v>
          </cell>
        </row>
        <row r="6338">
          <cell r="D6338" t="e">
            <v>#REF!</v>
          </cell>
          <cell r="J6338" t="e">
            <v>#REF!</v>
          </cell>
          <cell r="O6338" t="e">
            <v>#REF!</v>
          </cell>
          <cell r="P6338" t="e">
            <v>#REF!</v>
          </cell>
        </row>
        <row r="6339">
          <cell r="D6339" t="e">
            <v>#REF!</v>
          </cell>
          <cell r="J6339" t="e">
            <v>#REF!</v>
          </cell>
          <cell r="O6339" t="e">
            <v>#REF!</v>
          </cell>
          <cell r="P6339" t="e">
            <v>#REF!</v>
          </cell>
        </row>
        <row r="6340">
          <cell r="D6340" t="e">
            <v>#REF!</v>
          </cell>
          <cell r="J6340" t="e">
            <v>#REF!</v>
          </cell>
          <cell r="O6340" t="e">
            <v>#REF!</v>
          </cell>
          <cell r="P6340" t="e">
            <v>#REF!</v>
          </cell>
        </row>
        <row r="6341">
          <cell r="D6341" t="e">
            <v>#REF!</v>
          </cell>
          <cell r="J6341" t="e">
            <v>#REF!</v>
          </cell>
          <cell r="O6341" t="e">
            <v>#REF!</v>
          </cell>
          <cell r="P6341" t="e">
            <v>#REF!</v>
          </cell>
        </row>
        <row r="6342">
          <cell r="D6342" t="e">
            <v>#REF!</v>
          </cell>
          <cell r="J6342" t="e">
            <v>#REF!</v>
          </cell>
          <cell r="O6342" t="e">
            <v>#REF!</v>
          </cell>
          <cell r="P6342" t="e">
            <v>#REF!</v>
          </cell>
        </row>
        <row r="6343">
          <cell r="D6343" t="e">
            <v>#REF!</v>
          </cell>
          <cell r="J6343" t="e">
            <v>#REF!</v>
          </cell>
          <cell r="O6343" t="e">
            <v>#REF!</v>
          </cell>
          <cell r="P6343" t="e">
            <v>#REF!</v>
          </cell>
        </row>
        <row r="6344">
          <cell r="D6344" t="e">
            <v>#REF!</v>
          </cell>
          <cell r="J6344" t="e">
            <v>#REF!</v>
          </cell>
          <cell r="O6344" t="e">
            <v>#REF!</v>
          </cell>
          <cell r="P6344" t="e">
            <v>#REF!</v>
          </cell>
        </row>
        <row r="6345">
          <cell r="D6345" t="e">
            <v>#REF!</v>
          </cell>
          <cell r="J6345" t="e">
            <v>#REF!</v>
          </cell>
          <cell r="O6345" t="e">
            <v>#REF!</v>
          </cell>
          <cell r="P6345" t="e">
            <v>#REF!</v>
          </cell>
        </row>
        <row r="6346">
          <cell r="D6346" t="e">
            <v>#REF!</v>
          </cell>
          <cell r="J6346" t="e">
            <v>#REF!</v>
          </cell>
          <cell r="O6346" t="e">
            <v>#REF!</v>
          </cell>
          <cell r="P6346" t="e">
            <v>#REF!</v>
          </cell>
        </row>
        <row r="6347">
          <cell r="D6347" t="e">
            <v>#REF!</v>
          </cell>
          <cell r="J6347" t="e">
            <v>#REF!</v>
          </cell>
          <cell r="O6347" t="e">
            <v>#REF!</v>
          </cell>
          <cell r="P6347" t="e">
            <v>#REF!</v>
          </cell>
        </row>
        <row r="6348">
          <cell r="D6348" t="e">
            <v>#REF!</v>
          </cell>
          <cell r="J6348" t="e">
            <v>#REF!</v>
          </cell>
          <cell r="O6348" t="e">
            <v>#REF!</v>
          </cell>
          <cell r="P6348" t="e">
            <v>#REF!</v>
          </cell>
        </row>
        <row r="6349">
          <cell r="D6349" t="e">
            <v>#REF!</v>
          </cell>
          <cell r="J6349" t="e">
            <v>#REF!</v>
          </cell>
          <cell r="O6349" t="e">
            <v>#REF!</v>
          </cell>
          <cell r="P6349" t="e">
            <v>#REF!</v>
          </cell>
        </row>
        <row r="6350">
          <cell r="D6350" t="e">
            <v>#REF!</v>
          </cell>
          <cell r="J6350" t="e">
            <v>#REF!</v>
          </cell>
          <cell r="O6350" t="e">
            <v>#REF!</v>
          </cell>
          <cell r="P6350" t="e">
            <v>#REF!</v>
          </cell>
        </row>
        <row r="6351">
          <cell r="D6351" t="e">
            <v>#REF!</v>
          </cell>
          <cell r="J6351" t="e">
            <v>#REF!</v>
          </cell>
          <cell r="O6351" t="e">
            <v>#REF!</v>
          </cell>
          <cell r="P6351" t="e">
            <v>#REF!</v>
          </cell>
        </row>
        <row r="6352">
          <cell r="D6352" t="e">
            <v>#REF!</v>
          </cell>
          <cell r="J6352" t="e">
            <v>#REF!</v>
          </cell>
          <cell r="O6352" t="e">
            <v>#REF!</v>
          </cell>
          <cell r="P6352" t="e">
            <v>#REF!</v>
          </cell>
        </row>
        <row r="6353">
          <cell r="D6353" t="e">
            <v>#REF!</v>
          </cell>
          <cell r="J6353" t="e">
            <v>#REF!</v>
          </cell>
          <cell r="O6353" t="e">
            <v>#REF!</v>
          </cell>
          <cell r="P6353" t="e">
            <v>#REF!</v>
          </cell>
        </row>
        <row r="6354">
          <cell r="D6354" t="e">
            <v>#REF!</v>
          </cell>
          <cell r="J6354" t="e">
            <v>#REF!</v>
          </cell>
          <cell r="O6354" t="e">
            <v>#REF!</v>
          </cell>
          <cell r="P6354" t="e">
            <v>#REF!</v>
          </cell>
        </row>
        <row r="6355">
          <cell r="D6355" t="e">
            <v>#REF!</v>
          </cell>
          <cell r="J6355" t="e">
            <v>#REF!</v>
          </cell>
          <cell r="O6355" t="e">
            <v>#REF!</v>
          </cell>
          <cell r="P6355" t="e">
            <v>#REF!</v>
          </cell>
        </row>
        <row r="6356">
          <cell r="D6356" t="e">
            <v>#REF!</v>
          </cell>
          <cell r="J6356" t="e">
            <v>#REF!</v>
          </cell>
          <cell r="O6356" t="e">
            <v>#REF!</v>
          </cell>
          <cell r="P6356" t="e">
            <v>#REF!</v>
          </cell>
        </row>
        <row r="6357">
          <cell r="D6357" t="e">
            <v>#REF!</v>
          </cell>
          <cell r="J6357" t="e">
            <v>#REF!</v>
          </cell>
          <cell r="O6357" t="e">
            <v>#REF!</v>
          </cell>
          <cell r="P6357" t="e">
            <v>#REF!</v>
          </cell>
        </row>
        <row r="6358">
          <cell r="D6358" t="e">
            <v>#REF!</v>
          </cell>
          <cell r="J6358" t="e">
            <v>#REF!</v>
          </cell>
          <cell r="O6358" t="e">
            <v>#REF!</v>
          </cell>
          <cell r="P6358" t="e">
            <v>#REF!</v>
          </cell>
        </row>
        <row r="6359">
          <cell r="D6359" t="e">
            <v>#REF!</v>
          </cell>
          <cell r="J6359" t="e">
            <v>#REF!</v>
          </cell>
          <cell r="O6359" t="e">
            <v>#REF!</v>
          </cell>
          <cell r="P6359" t="e">
            <v>#REF!</v>
          </cell>
        </row>
        <row r="6360">
          <cell r="D6360" t="e">
            <v>#REF!</v>
          </cell>
          <cell r="J6360" t="e">
            <v>#REF!</v>
          </cell>
          <cell r="O6360" t="e">
            <v>#REF!</v>
          </cell>
          <cell r="P6360" t="e">
            <v>#REF!</v>
          </cell>
        </row>
        <row r="6361">
          <cell r="D6361" t="e">
            <v>#REF!</v>
          </cell>
          <cell r="J6361" t="e">
            <v>#REF!</v>
          </cell>
          <cell r="O6361" t="e">
            <v>#REF!</v>
          </cell>
          <cell r="P6361" t="e">
            <v>#REF!</v>
          </cell>
        </row>
        <row r="6362">
          <cell r="D6362" t="e">
            <v>#REF!</v>
          </cell>
          <cell r="J6362" t="e">
            <v>#REF!</v>
          </cell>
          <cell r="O6362" t="e">
            <v>#REF!</v>
          </cell>
          <cell r="P6362" t="e">
            <v>#REF!</v>
          </cell>
        </row>
        <row r="6363">
          <cell r="D6363" t="e">
            <v>#REF!</v>
          </cell>
          <cell r="J6363" t="e">
            <v>#REF!</v>
          </cell>
          <cell r="O6363" t="e">
            <v>#REF!</v>
          </cell>
          <cell r="P6363" t="e">
            <v>#REF!</v>
          </cell>
        </row>
        <row r="6364">
          <cell r="D6364" t="e">
            <v>#REF!</v>
          </cell>
          <cell r="J6364" t="e">
            <v>#REF!</v>
          </cell>
          <cell r="O6364" t="e">
            <v>#REF!</v>
          </cell>
          <cell r="P6364" t="e">
            <v>#REF!</v>
          </cell>
        </row>
        <row r="6365">
          <cell r="D6365" t="e">
            <v>#REF!</v>
          </cell>
          <cell r="J6365" t="e">
            <v>#REF!</v>
          </cell>
          <cell r="O6365" t="e">
            <v>#REF!</v>
          </cell>
          <cell r="P6365" t="e">
            <v>#REF!</v>
          </cell>
        </row>
        <row r="6366">
          <cell r="D6366" t="e">
            <v>#REF!</v>
          </cell>
          <cell r="J6366" t="e">
            <v>#REF!</v>
          </cell>
          <cell r="O6366" t="e">
            <v>#REF!</v>
          </cell>
          <cell r="P6366" t="e">
            <v>#REF!</v>
          </cell>
        </row>
        <row r="6367">
          <cell r="D6367" t="e">
            <v>#REF!</v>
          </cell>
          <cell r="J6367" t="e">
            <v>#REF!</v>
          </cell>
          <cell r="O6367" t="e">
            <v>#REF!</v>
          </cell>
          <cell r="P6367" t="e">
            <v>#REF!</v>
          </cell>
        </row>
        <row r="6368">
          <cell r="D6368" t="e">
            <v>#REF!</v>
          </cell>
          <cell r="J6368" t="e">
            <v>#REF!</v>
          </cell>
          <cell r="O6368" t="e">
            <v>#REF!</v>
          </cell>
          <cell r="P6368" t="e">
            <v>#REF!</v>
          </cell>
        </row>
        <row r="6369">
          <cell r="D6369" t="e">
            <v>#REF!</v>
          </cell>
          <cell r="J6369" t="e">
            <v>#REF!</v>
          </cell>
          <cell r="O6369" t="e">
            <v>#REF!</v>
          </cell>
          <cell r="P6369" t="e">
            <v>#REF!</v>
          </cell>
        </row>
        <row r="6370">
          <cell r="D6370" t="e">
            <v>#REF!</v>
          </cell>
          <cell r="J6370" t="e">
            <v>#REF!</v>
          </cell>
          <cell r="O6370" t="e">
            <v>#REF!</v>
          </cell>
          <cell r="P6370" t="e">
            <v>#REF!</v>
          </cell>
        </row>
        <row r="6371">
          <cell r="D6371" t="e">
            <v>#REF!</v>
          </cell>
          <cell r="J6371" t="e">
            <v>#REF!</v>
          </cell>
          <cell r="O6371" t="e">
            <v>#REF!</v>
          </cell>
          <cell r="P6371" t="e">
            <v>#REF!</v>
          </cell>
        </row>
        <row r="6372">
          <cell r="D6372" t="e">
            <v>#REF!</v>
          </cell>
          <cell r="J6372" t="e">
            <v>#REF!</v>
          </cell>
          <cell r="O6372" t="e">
            <v>#REF!</v>
          </cell>
          <cell r="P6372" t="e">
            <v>#REF!</v>
          </cell>
        </row>
        <row r="6373">
          <cell r="D6373" t="e">
            <v>#REF!</v>
          </cell>
          <cell r="J6373" t="e">
            <v>#REF!</v>
          </cell>
          <cell r="O6373" t="e">
            <v>#REF!</v>
          </cell>
          <cell r="P6373" t="e">
            <v>#REF!</v>
          </cell>
        </row>
        <row r="6374">
          <cell r="D6374" t="e">
            <v>#REF!</v>
          </cell>
          <cell r="J6374" t="e">
            <v>#REF!</v>
          </cell>
          <cell r="O6374" t="e">
            <v>#REF!</v>
          </cell>
          <cell r="P6374" t="e">
            <v>#REF!</v>
          </cell>
        </row>
        <row r="6375">
          <cell r="D6375" t="e">
            <v>#REF!</v>
          </cell>
          <cell r="J6375" t="e">
            <v>#REF!</v>
          </cell>
          <cell r="O6375" t="e">
            <v>#REF!</v>
          </cell>
          <cell r="P6375" t="e">
            <v>#REF!</v>
          </cell>
        </row>
        <row r="6376">
          <cell r="D6376" t="e">
            <v>#REF!</v>
          </cell>
          <cell r="J6376" t="e">
            <v>#REF!</v>
          </cell>
          <cell r="O6376" t="e">
            <v>#REF!</v>
          </cell>
          <cell r="P6376" t="e">
            <v>#REF!</v>
          </cell>
        </row>
        <row r="6377">
          <cell r="D6377" t="e">
            <v>#REF!</v>
          </cell>
          <cell r="J6377" t="e">
            <v>#REF!</v>
          </cell>
          <cell r="O6377" t="e">
            <v>#REF!</v>
          </cell>
          <cell r="P6377" t="e">
            <v>#REF!</v>
          </cell>
        </row>
        <row r="6378">
          <cell r="D6378" t="e">
            <v>#REF!</v>
          </cell>
          <cell r="J6378" t="e">
            <v>#REF!</v>
          </cell>
          <cell r="O6378" t="e">
            <v>#REF!</v>
          </cell>
          <cell r="P6378" t="e">
            <v>#REF!</v>
          </cell>
        </row>
        <row r="6379">
          <cell r="D6379" t="e">
            <v>#REF!</v>
          </cell>
          <cell r="J6379" t="e">
            <v>#REF!</v>
          </cell>
          <cell r="O6379" t="e">
            <v>#REF!</v>
          </cell>
          <cell r="P6379" t="e">
            <v>#REF!</v>
          </cell>
        </row>
        <row r="6380">
          <cell r="D6380" t="e">
            <v>#REF!</v>
          </cell>
          <cell r="J6380" t="e">
            <v>#REF!</v>
          </cell>
          <cell r="O6380" t="e">
            <v>#REF!</v>
          </cell>
          <cell r="P6380" t="e">
            <v>#REF!</v>
          </cell>
        </row>
        <row r="6381">
          <cell r="D6381" t="e">
            <v>#REF!</v>
          </cell>
          <cell r="J6381" t="e">
            <v>#REF!</v>
          </cell>
          <cell r="O6381" t="e">
            <v>#REF!</v>
          </cell>
          <cell r="P6381" t="e">
            <v>#REF!</v>
          </cell>
        </row>
        <row r="6382">
          <cell r="D6382" t="e">
            <v>#REF!</v>
          </cell>
          <cell r="J6382" t="e">
            <v>#REF!</v>
          </cell>
          <cell r="O6382" t="e">
            <v>#REF!</v>
          </cell>
          <cell r="P6382" t="e">
            <v>#REF!</v>
          </cell>
        </row>
        <row r="6383">
          <cell r="D6383" t="e">
            <v>#REF!</v>
          </cell>
          <cell r="J6383" t="e">
            <v>#REF!</v>
          </cell>
          <cell r="O6383" t="e">
            <v>#REF!</v>
          </cell>
          <cell r="P6383" t="e">
            <v>#REF!</v>
          </cell>
        </row>
        <row r="6384">
          <cell r="D6384" t="e">
            <v>#REF!</v>
          </cell>
          <cell r="J6384" t="e">
            <v>#REF!</v>
          </cell>
          <cell r="O6384" t="e">
            <v>#REF!</v>
          </cell>
          <cell r="P6384" t="e">
            <v>#REF!</v>
          </cell>
        </row>
        <row r="6385">
          <cell r="D6385" t="e">
            <v>#REF!</v>
          </cell>
          <cell r="J6385" t="e">
            <v>#REF!</v>
          </cell>
          <cell r="O6385" t="e">
            <v>#REF!</v>
          </cell>
          <cell r="P6385" t="e">
            <v>#REF!</v>
          </cell>
        </row>
        <row r="6386">
          <cell r="D6386" t="e">
            <v>#REF!</v>
          </cell>
          <cell r="J6386" t="e">
            <v>#REF!</v>
          </cell>
          <cell r="O6386" t="e">
            <v>#REF!</v>
          </cell>
          <cell r="P6386" t="e">
            <v>#REF!</v>
          </cell>
        </row>
        <row r="6387">
          <cell r="D6387" t="e">
            <v>#REF!</v>
          </cell>
          <cell r="J6387" t="e">
            <v>#REF!</v>
          </cell>
          <cell r="O6387" t="e">
            <v>#REF!</v>
          </cell>
          <cell r="P6387" t="e">
            <v>#REF!</v>
          </cell>
        </row>
        <row r="6388">
          <cell r="D6388" t="e">
            <v>#REF!</v>
          </cell>
          <cell r="J6388" t="e">
            <v>#REF!</v>
          </cell>
          <cell r="O6388" t="e">
            <v>#REF!</v>
          </cell>
          <cell r="P6388" t="e">
            <v>#REF!</v>
          </cell>
        </row>
        <row r="6389">
          <cell r="D6389" t="e">
            <v>#REF!</v>
          </cell>
          <cell r="J6389" t="e">
            <v>#REF!</v>
          </cell>
          <cell r="O6389" t="e">
            <v>#REF!</v>
          </cell>
          <cell r="P6389" t="e">
            <v>#REF!</v>
          </cell>
        </row>
        <row r="6390">
          <cell r="D6390" t="e">
            <v>#REF!</v>
          </cell>
          <cell r="J6390" t="e">
            <v>#REF!</v>
          </cell>
          <cell r="O6390" t="e">
            <v>#REF!</v>
          </cell>
          <cell r="P6390" t="e">
            <v>#REF!</v>
          </cell>
        </row>
        <row r="6391">
          <cell r="D6391" t="e">
            <v>#REF!</v>
          </cell>
          <cell r="J6391" t="e">
            <v>#REF!</v>
          </cell>
          <cell r="O6391" t="e">
            <v>#REF!</v>
          </cell>
          <cell r="P6391" t="e">
            <v>#REF!</v>
          </cell>
        </row>
        <row r="6392">
          <cell r="D6392" t="e">
            <v>#REF!</v>
          </cell>
          <cell r="J6392" t="e">
            <v>#REF!</v>
          </cell>
          <cell r="O6392" t="e">
            <v>#REF!</v>
          </cell>
          <cell r="P6392" t="e">
            <v>#REF!</v>
          </cell>
        </row>
        <row r="6393">
          <cell r="D6393" t="e">
            <v>#REF!</v>
          </cell>
          <cell r="J6393" t="e">
            <v>#REF!</v>
          </cell>
          <cell r="O6393" t="e">
            <v>#REF!</v>
          </cell>
          <cell r="P6393" t="e">
            <v>#REF!</v>
          </cell>
        </row>
        <row r="6394">
          <cell r="D6394" t="e">
            <v>#REF!</v>
          </cell>
          <cell r="J6394" t="e">
            <v>#REF!</v>
          </cell>
          <cell r="O6394" t="e">
            <v>#REF!</v>
          </cell>
          <cell r="P6394" t="e">
            <v>#REF!</v>
          </cell>
        </row>
        <row r="6395">
          <cell r="D6395" t="e">
            <v>#REF!</v>
          </cell>
          <cell r="J6395" t="e">
            <v>#REF!</v>
          </cell>
          <cell r="O6395" t="e">
            <v>#REF!</v>
          </cell>
          <cell r="P6395" t="e">
            <v>#REF!</v>
          </cell>
        </row>
        <row r="6396">
          <cell r="D6396" t="e">
            <v>#REF!</v>
          </cell>
          <cell r="J6396" t="e">
            <v>#REF!</v>
          </cell>
          <cell r="O6396" t="e">
            <v>#REF!</v>
          </cell>
          <cell r="P6396" t="e">
            <v>#REF!</v>
          </cell>
        </row>
        <row r="6397">
          <cell r="D6397" t="e">
            <v>#REF!</v>
          </cell>
          <cell r="J6397" t="e">
            <v>#REF!</v>
          </cell>
          <cell r="O6397" t="e">
            <v>#REF!</v>
          </cell>
          <cell r="P6397" t="e">
            <v>#REF!</v>
          </cell>
        </row>
        <row r="6398">
          <cell r="D6398" t="e">
            <v>#REF!</v>
          </cell>
          <cell r="J6398" t="e">
            <v>#REF!</v>
          </cell>
          <cell r="O6398" t="e">
            <v>#REF!</v>
          </cell>
          <cell r="P6398" t="e">
            <v>#REF!</v>
          </cell>
        </row>
        <row r="6399">
          <cell r="D6399" t="e">
            <v>#REF!</v>
          </cell>
          <cell r="J6399" t="e">
            <v>#REF!</v>
          </cell>
          <cell r="O6399" t="e">
            <v>#REF!</v>
          </cell>
          <cell r="P6399" t="e">
            <v>#REF!</v>
          </cell>
        </row>
        <row r="6400">
          <cell r="D6400" t="e">
            <v>#REF!</v>
          </cell>
          <cell r="J6400" t="e">
            <v>#REF!</v>
          </cell>
          <cell r="O6400" t="e">
            <v>#REF!</v>
          </cell>
          <cell r="P6400" t="e">
            <v>#REF!</v>
          </cell>
        </row>
        <row r="6401">
          <cell r="D6401" t="e">
            <v>#REF!</v>
          </cell>
          <cell r="J6401" t="e">
            <v>#REF!</v>
          </cell>
          <cell r="O6401" t="e">
            <v>#REF!</v>
          </cell>
          <cell r="P6401" t="e">
            <v>#REF!</v>
          </cell>
        </row>
        <row r="6402">
          <cell r="D6402" t="e">
            <v>#REF!</v>
          </cell>
          <cell r="J6402" t="e">
            <v>#REF!</v>
          </cell>
          <cell r="O6402" t="e">
            <v>#REF!</v>
          </cell>
          <cell r="P6402" t="e">
            <v>#REF!</v>
          </cell>
        </row>
        <row r="6403">
          <cell r="D6403" t="e">
            <v>#REF!</v>
          </cell>
          <cell r="J6403" t="e">
            <v>#REF!</v>
          </cell>
          <cell r="O6403" t="e">
            <v>#REF!</v>
          </cell>
          <cell r="P6403" t="e">
            <v>#REF!</v>
          </cell>
        </row>
        <row r="6404">
          <cell r="D6404" t="e">
            <v>#REF!</v>
          </cell>
          <cell r="J6404" t="e">
            <v>#REF!</v>
          </cell>
          <cell r="O6404" t="e">
            <v>#REF!</v>
          </cell>
          <cell r="P6404" t="e">
            <v>#REF!</v>
          </cell>
        </row>
        <row r="6405">
          <cell r="D6405" t="e">
            <v>#REF!</v>
          </cell>
          <cell r="J6405" t="e">
            <v>#REF!</v>
          </cell>
          <cell r="O6405" t="e">
            <v>#REF!</v>
          </cell>
          <cell r="P6405" t="e">
            <v>#REF!</v>
          </cell>
        </row>
        <row r="6406">
          <cell r="D6406" t="e">
            <v>#REF!</v>
          </cell>
          <cell r="J6406" t="e">
            <v>#REF!</v>
          </cell>
          <cell r="O6406" t="e">
            <v>#REF!</v>
          </cell>
          <cell r="P6406" t="e">
            <v>#REF!</v>
          </cell>
        </row>
        <row r="6407">
          <cell r="D6407" t="e">
            <v>#REF!</v>
          </cell>
          <cell r="J6407" t="e">
            <v>#REF!</v>
          </cell>
          <cell r="O6407" t="e">
            <v>#REF!</v>
          </cell>
          <cell r="P6407" t="e">
            <v>#REF!</v>
          </cell>
        </row>
        <row r="6408">
          <cell r="D6408" t="e">
            <v>#REF!</v>
          </cell>
          <cell r="J6408" t="e">
            <v>#REF!</v>
          </cell>
          <cell r="O6408" t="e">
            <v>#REF!</v>
          </cell>
          <cell r="P6408" t="e">
            <v>#REF!</v>
          </cell>
        </row>
        <row r="6409">
          <cell r="D6409" t="e">
            <v>#REF!</v>
          </cell>
          <cell r="J6409" t="e">
            <v>#REF!</v>
          </cell>
          <cell r="O6409" t="e">
            <v>#REF!</v>
          </cell>
          <cell r="P6409" t="e">
            <v>#REF!</v>
          </cell>
        </row>
        <row r="6410">
          <cell r="D6410" t="e">
            <v>#REF!</v>
          </cell>
          <cell r="J6410" t="e">
            <v>#REF!</v>
          </cell>
          <cell r="O6410" t="e">
            <v>#REF!</v>
          </cell>
          <cell r="P6410" t="e">
            <v>#REF!</v>
          </cell>
        </row>
        <row r="6411">
          <cell r="D6411" t="e">
            <v>#REF!</v>
          </cell>
          <cell r="J6411" t="e">
            <v>#REF!</v>
          </cell>
          <cell r="O6411" t="e">
            <v>#REF!</v>
          </cell>
          <cell r="P6411" t="e">
            <v>#REF!</v>
          </cell>
        </row>
        <row r="6412">
          <cell r="D6412" t="e">
            <v>#REF!</v>
          </cell>
          <cell r="J6412" t="e">
            <v>#REF!</v>
          </cell>
          <cell r="O6412" t="e">
            <v>#REF!</v>
          </cell>
          <cell r="P6412" t="e">
            <v>#REF!</v>
          </cell>
        </row>
        <row r="6413">
          <cell r="D6413" t="e">
            <v>#REF!</v>
          </cell>
          <cell r="J6413" t="e">
            <v>#REF!</v>
          </cell>
          <cell r="O6413" t="e">
            <v>#REF!</v>
          </cell>
          <cell r="P6413" t="e">
            <v>#REF!</v>
          </cell>
        </row>
        <row r="6414">
          <cell r="D6414" t="e">
            <v>#REF!</v>
          </cell>
          <cell r="J6414" t="e">
            <v>#REF!</v>
          </cell>
          <cell r="O6414" t="e">
            <v>#REF!</v>
          </cell>
          <cell r="P6414" t="e">
            <v>#REF!</v>
          </cell>
        </row>
        <row r="6415">
          <cell r="D6415" t="e">
            <v>#REF!</v>
          </cell>
          <cell r="J6415" t="e">
            <v>#REF!</v>
          </cell>
          <cell r="O6415" t="e">
            <v>#REF!</v>
          </cell>
          <cell r="P6415" t="e">
            <v>#REF!</v>
          </cell>
        </row>
        <row r="6416">
          <cell r="D6416" t="e">
            <v>#REF!</v>
          </cell>
          <cell r="J6416" t="e">
            <v>#REF!</v>
          </cell>
          <cell r="O6416" t="e">
            <v>#REF!</v>
          </cell>
          <cell r="P6416" t="e">
            <v>#REF!</v>
          </cell>
        </row>
        <row r="6417">
          <cell r="D6417" t="e">
            <v>#REF!</v>
          </cell>
          <cell r="J6417" t="e">
            <v>#REF!</v>
          </cell>
          <cell r="O6417" t="e">
            <v>#REF!</v>
          </cell>
          <cell r="P6417" t="e">
            <v>#REF!</v>
          </cell>
        </row>
        <row r="6418">
          <cell r="D6418" t="e">
            <v>#REF!</v>
          </cell>
          <cell r="J6418" t="e">
            <v>#REF!</v>
          </cell>
          <cell r="O6418" t="e">
            <v>#REF!</v>
          </cell>
          <cell r="P6418" t="e">
            <v>#REF!</v>
          </cell>
        </row>
        <row r="6419">
          <cell r="D6419" t="e">
            <v>#REF!</v>
          </cell>
          <cell r="J6419" t="e">
            <v>#REF!</v>
          </cell>
          <cell r="O6419" t="e">
            <v>#REF!</v>
          </cell>
          <cell r="P6419" t="e">
            <v>#REF!</v>
          </cell>
        </row>
        <row r="6420">
          <cell r="D6420" t="e">
            <v>#REF!</v>
          </cell>
          <cell r="J6420" t="e">
            <v>#REF!</v>
          </cell>
          <cell r="O6420" t="e">
            <v>#REF!</v>
          </cell>
          <cell r="P6420" t="e">
            <v>#REF!</v>
          </cell>
        </row>
        <row r="6421">
          <cell r="D6421" t="e">
            <v>#REF!</v>
          </cell>
          <cell r="J6421" t="e">
            <v>#REF!</v>
          </cell>
          <cell r="O6421" t="e">
            <v>#REF!</v>
          </cell>
          <cell r="P6421" t="e">
            <v>#REF!</v>
          </cell>
        </row>
        <row r="6422">
          <cell r="D6422" t="e">
            <v>#REF!</v>
          </cell>
          <cell r="J6422" t="e">
            <v>#REF!</v>
          </cell>
          <cell r="O6422" t="e">
            <v>#REF!</v>
          </cell>
          <cell r="P6422" t="e">
            <v>#REF!</v>
          </cell>
        </row>
        <row r="6423">
          <cell r="D6423" t="e">
            <v>#REF!</v>
          </cell>
          <cell r="J6423" t="e">
            <v>#REF!</v>
          </cell>
          <cell r="O6423" t="e">
            <v>#REF!</v>
          </cell>
          <cell r="P6423" t="e">
            <v>#REF!</v>
          </cell>
        </row>
        <row r="6424">
          <cell r="D6424" t="e">
            <v>#REF!</v>
          </cell>
          <cell r="J6424" t="e">
            <v>#REF!</v>
          </cell>
          <cell r="O6424" t="e">
            <v>#REF!</v>
          </cell>
          <cell r="P6424" t="e">
            <v>#REF!</v>
          </cell>
        </row>
        <row r="6425">
          <cell r="D6425" t="e">
            <v>#REF!</v>
          </cell>
          <cell r="J6425" t="e">
            <v>#REF!</v>
          </cell>
          <cell r="O6425" t="e">
            <v>#REF!</v>
          </cell>
          <cell r="P6425" t="e">
            <v>#REF!</v>
          </cell>
        </row>
        <row r="6426">
          <cell r="D6426" t="e">
            <v>#REF!</v>
          </cell>
          <cell r="J6426" t="e">
            <v>#REF!</v>
          </cell>
          <cell r="O6426" t="e">
            <v>#REF!</v>
          </cell>
          <cell r="P6426" t="e">
            <v>#REF!</v>
          </cell>
        </row>
        <row r="6427">
          <cell r="D6427" t="e">
            <v>#REF!</v>
          </cell>
          <cell r="J6427" t="e">
            <v>#REF!</v>
          </cell>
          <cell r="O6427" t="e">
            <v>#REF!</v>
          </cell>
          <cell r="P6427" t="e">
            <v>#REF!</v>
          </cell>
        </row>
        <row r="6428">
          <cell r="D6428" t="e">
            <v>#REF!</v>
          </cell>
          <cell r="J6428" t="e">
            <v>#REF!</v>
          </cell>
          <cell r="O6428" t="e">
            <v>#REF!</v>
          </cell>
          <cell r="P6428" t="e">
            <v>#REF!</v>
          </cell>
        </row>
        <row r="6429">
          <cell r="D6429" t="e">
            <v>#REF!</v>
          </cell>
          <cell r="J6429" t="e">
            <v>#REF!</v>
          </cell>
          <cell r="O6429" t="e">
            <v>#REF!</v>
          </cell>
          <cell r="P6429" t="e">
            <v>#REF!</v>
          </cell>
        </row>
        <row r="6430">
          <cell r="D6430" t="e">
            <v>#REF!</v>
          </cell>
          <cell r="J6430" t="e">
            <v>#REF!</v>
          </cell>
          <cell r="O6430" t="e">
            <v>#REF!</v>
          </cell>
          <cell r="P6430" t="e">
            <v>#REF!</v>
          </cell>
        </row>
        <row r="6431">
          <cell r="D6431" t="e">
            <v>#REF!</v>
          </cell>
          <cell r="J6431" t="e">
            <v>#REF!</v>
          </cell>
          <cell r="O6431" t="e">
            <v>#REF!</v>
          </cell>
          <cell r="P6431" t="e">
            <v>#REF!</v>
          </cell>
        </row>
        <row r="6432">
          <cell r="D6432" t="e">
            <v>#REF!</v>
          </cell>
          <cell r="J6432" t="e">
            <v>#REF!</v>
          </cell>
          <cell r="O6432" t="e">
            <v>#REF!</v>
          </cell>
          <cell r="P6432" t="e">
            <v>#REF!</v>
          </cell>
        </row>
        <row r="6433">
          <cell r="D6433" t="e">
            <v>#REF!</v>
          </cell>
          <cell r="J6433" t="e">
            <v>#REF!</v>
          </cell>
          <cell r="O6433" t="e">
            <v>#REF!</v>
          </cell>
          <cell r="P6433" t="e">
            <v>#REF!</v>
          </cell>
        </row>
        <row r="6434">
          <cell r="D6434" t="e">
            <v>#REF!</v>
          </cell>
          <cell r="J6434" t="e">
            <v>#REF!</v>
          </cell>
          <cell r="O6434" t="e">
            <v>#REF!</v>
          </cell>
          <cell r="P6434" t="e">
            <v>#REF!</v>
          </cell>
        </row>
        <row r="6435">
          <cell r="D6435" t="e">
            <v>#REF!</v>
          </cell>
          <cell r="J6435" t="e">
            <v>#REF!</v>
          </cell>
          <cell r="O6435" t="e">
            <v>#REF!</v>
          </cell>
          <cell r="P6435" t="e">
            <v>#REF!</v>
          </cell>
        </row>
        <row r="6436">
          <cell r="D6436" t="e">
            <v>#REF!</v>
          </cell>
          <cell r="J6436" t="e">
            <v>#REF!</v>
          </cell>
          <cell r="O6436" t="e">
            <v>#REF!</v>
          </cell>
          <cell r="P6436" t="e">
            <v>#REF!</v>
          </cell>
        </row>
        <row r="6437">
          <cell r="D6437" t="e">
            <v>#REF!</v>
          </cell>
          <cell r="J6437" t="e">
            <v>#REF!</v>
          </cell>
          <cell r="O6437" t="e">
            <v>#REF!</v>
          </cell>
          <cell r="P6437" t="e">
            <v>#REF!</v>
          </cell>
        </row>
        <row r="6438">
          <cell r="D6438" t="e">
            <v>#REF!</v>
          </cell>
          <cell r="J6438" t="e">
            <v>#REF!</v>
          </cell>
          <cell r="O6438" t="e">
            <v>#REF!</v>
          </cell>
          <cell r="P6438" t="e">
            <v>#REF!</v>
          </cell>
        </row>
        <row r="6439">
          <cell r="D6439" t="e">
            <v>#REF!</v>
          </cell>
          <cell r="J6439" t="e">
            <v>#REF!</v>
          </cell>
          <cell r="O6439" t="e">
            <v>#REF!</v>
          </cell>
          <cell r="P6439" t="e">
            <v>#REF!</v>
          </cell>
        </row>
        <row r="6440">
          <cell r="D6440" t="e">
            <v>#REF!</v>
          </cell>
          <cell r="J6440" t="e">
            <v>#REF!</v>
          </cell>
          <cell r="O6440" t="e">
            <v>#REF!</v>
          </cell>
          <cell r="P6440" t="e">
            <v>#REF!</v>
          </cell>
        </row>
        <row r="6441">
          <cell r="D6441" t="e">
            <v>#REF!</v>
          </cell>
          <cell r="J6441" t="e">
            <v>#REF!</v>
          </cell>
          <cell r="O6441" t="e">
            <v>#REF!</v>
          </cell>
          <cell r="P6441" t="e">
            <v>#REF!</v>
          </cell>
        </row>
        <row r="6442">
          <cell r="D6442" t="e">
            <v>#REF!</v>
          </cell>
          <cell r="J6442" t="e">
            <v>#REF!</v>
          </cell>
          <cell r="O6442" t="e">
            <v>#REF!</v>
          </cell>
          <cell r="P6442" t="e">
            <v>#REF!</v>
          </cell>
        </row>
        <row r="6443">
          <cell r="D6443" t="e">
            <v>#REF!</v>
          </cell>
          <cell r="J6443" t="e">
            <v>#REF!</v>
          </cell>
          <cell r="O6443" t="e">
            <v>#REF!</v>
          </cell>
          <cell r="P6443" t="e">
            <v>#REF!</v>
          </cell>
        </row>
        <row r="6444">
          <cell r="D6444" t="e">
            <v>#REF!</v>
          </cell>
          <cell r="J6444" t="e">
            <v>#REF!</v>
          </cell>
          <cell r="O6444" t="e">
            <v>#REF!</v>
          </cell>
          <cell r="P6444" t="e">
            <v>#REF!</v>
          </cell>
        </row>
        <row r="6445">
          <cell r="D6445" t="e">
            <v>#REF!</v>
          </cell>
          <cell r="J6445" t="e">
            <v>#REF!</v>
          </cell>
          <cell r="O6445" t="e">
            <v>#REF!</v>
          </cell>
          <cell r="P6445" t="e">
            <v>#REF!</v>
          </cell>
        </row>
        <row r="6446">
          <cell r="D6446" t="e">
            <v>#REF!</v>
          </cell>
          <cell r="J6446" t="e">
            <v>#REF!</v>
          </cell>
          <cell r="O6446" t="e">
            <v>#REF!</v>
          </cell>
          <cell r="P6446" t="e">
            <v>#REF!</v>
          </cell>
        </row>
        <row r="6447">
          <cell r="D6447" t="e">
            <v>#REF!</v>
          </cell>
          <cell r="J6447" t="e">
            <v>#REF!</v>
          </cell>
          <cell r="O6447" t="e">
            <v>#REF!</v>
          </cell>
          <cell r="P6447" t="e">
            <v>#REF!</v>
          </cell>
        </row>
        <row r="6448">
          <cell r="D6448" t="e">
            <v>#REF!</v>
          </cell>
          <cell r="J6448" t="e">
            <v>#REF!</v>
          </cell>
          <cell r="O6448" t="e">
            <v>#REF!</v>
          </cell>
          <cell r="P6448" t="e">
            <v>#REF!</v>
          </cell>
        </row>
        <row r="6449">
          <cell r="D6449" t="e">
            <v>#REF!</v>
          </cell>
          <cell r="J6449" t="e">
            <v>#REF!</v>
          </cell>
          <cell r="O6449" t="e">
            <v>#REF!</v>
          </cell>
          <cell r="P6449" t="e">
            <v>#REF!</v>
          </cell>
        </row>
        <row r="6450">
          <cell r="D6450" t="e">
            <v>#REF!</v>
          </cell>
          <cell r="J6450" t="e">
            <v>#REF!</v>
          </cell>
          <cell r="O6450" t="e">
            <v>#REF!</v>
          </cell>
          <cell r="P6450" t="e">
            <v>#REF!</v>
          </cell>
        </row>
        <row r="6451">
          <cell r="D6451" t="e">
            <v>#REF!</v>
          </cell>
          <cell r="J6451" t="e">
            <v>#REF!</v>
          </cell>
          <cell r="O6451" t="e">
            <v>#REF!</v>
          </cell>
          <cell r="P6451" t="e">
            <v>#REF!</v>
          </cell>
        </row>
        <row r="6452">
          <cell r="D6452" t="e">
            <v>#REF!</v>
          </cell>
          <cell r="J6452" t="e">
            <v>#REF!</v>
          </cell>
          <cell r="O6452" t="e">
            <v>#REF!</v>
          </cell>
          <cell r="P6452" t="e">
            <v>#REF!</v>
          </cell>
        </row>
        <row r="6453">
          <cell r="D6453" t="e">
            <v>#REF!</v>
          </cell>
          <cell r="J6453" t="e">
            <v>#REF!</v>
          </cell>
          <cell r="O6453" t="e">
            <v>#REF!</v>
          </cell>
          <cell r="P6453" t="e">
            <v>#REF!</v>
          </cell>
        </row>
        <row r="6454">
          <cell r="D6454" t="e">
            <v>#REF!</v>
          </cell>
          <cell r="J6454" t="e">
            <v>#REF!</v>
          </cell>
          <cell r="O6454" t="e">
            <v>#REF!</v>
          </cell>
          <cell r="P6454" t="e">
            <v>#REF!</v>
          </cell>
        </row>
        <row r="6455">
          <cell r="D6455" t="e">
            <v>#REF!</v>
          </cell>
          <cell r="J6455" t="e">
            <v>#REF!</v>
          </cell>
          <cell r="O6455" t="e">
            <v>#REF!</v>
          </cell>
          <cell r="P6455" t="e">
            <v>#REF!</v>
          </cell>
        </row>
        <row r="6456">
          <cell r="D6456" t="e">
            <v>#REF!</v>
          </cell>
          <cell r="J6456" t="e">
            <v>#REF!</v>
          </cell>
          <cell r="O6456" t="e">
            <v>#REF!</v>
          </cell>
          <cell r="P6456" t="e">
            <v>#REF!</v>
          </cell>
        </row>
        <row r="6457">
          <cell r="D6457" t="e">
            <v>#REF!</v>
          </cell>
          <cell r="J6457" t="e">
            <v>#REF!</v>
          </cell>
          <cell r="O6457" t="e">
            <v>#REF!</v>
          </cell>
          <cell r="P6457" t="e">
            <v>#REF!</v>
          </cell>
        </row>
        <row r="6458">
          <cell r="D6458" t="e">
            <v>#REF!</v>
          </cell>
          <cell r="J6458" t="e">
            <v>#REF!</v>
          </cell>
          <cell r="O6458" t="e">
            <v>#REF!</v>
          </cell>
          <cell r="P6458" t="e">
            <v>#REF!</v>
          </cell>
        </row>
        <row r="6459">
          <cell r="D6459" t="e">
            <v>#REF!</v>
          </cell>
          <cell r="J6459" t="e">
            <v>#REF!</v>
          </cell>
          <cell r="O6459" t="e">
            <v>#REF!</v>
          </cell>
          <cell r="P6459" t="e">
            <v>#REF!</v>
          </cell>
        </row>
        <row r="6460">
          <cell r="D6460" t="e">
            <v>#REF!</v>
          </cell>
          <cell r="J6460" t="e">
            <v>#REF!</v>
          </cell>
          <cell r="O6460" t="e">
            <v>#REF!</v>
          </cell>
          <cell r="P6460" t="e">
            <v>#REF!</v>
          </cell>
        </row>
        <row r="6461">
          <cell r="D6461" t="e">
            <v>#REF!</v>
          </cell>
          <cell r="J6461" t="e">
            <v>#REF!</v>
          </cell>
          <cell r="O6461" t="e">
            <v>#REF!</v>
          </cell>
          <cell r="P6461" t="e">
            <v>#REF!</v>
          </cell>
        </row>
        <row r="6462">
          <cell r="D6462" t="e">
            <v>#REF!</v>
          </cell>
          <cell r="J6462" t="e">
            <v>#REF!</v>
          </cell>
          <cell r="O6462" t="e">
            <v>#REF!</v>
          </cell>
          <cell r="P6462" t="e">
            <v>#REF!</v>
          </cell>
        </row>
        <row r="6463">
          <cell r="D6463" t="e">
            <v>#REF!</v>
          </cell>
          <cell r="J6463" t="e">
            <v>#REF!</v>
          </cell>
          <cell r="O6463" t="e">
            <v>#REF!</v>
          </cell>
          <cell r="P6463" t="e">
            <v>#REF!</v>
          </cell>
        </row>
        <row r="6464">
          <cell r="D6464" t="e">
            <v>#REF!</v>
          </cell>
          <cell r="J6464" t="e">
            <v>#REF!</v>
          </cell>
          <cell r="O6464" t="e">
            <v>#REF!</v>
          </cell>
          <cell r="P6464" t="e">
            <v>#REF!</v>
          </cell>
        </row>
        <row r="6465">
          <cell r="D6465" t="e">
            <v>#REF!</v>
          </cell>
          <cell r="J6465" t="e">
            <v>#REF!</v>
          </cell>
          <cell r="O6465" t="e">
            <v>#REF!</v>
          </cell>
          <cell r="P6465" t="e">
            <v>#REF!</v>
          </cell>
        </row>
        <row r="6466">
          <cell r="D6466" t="e">
            <v>#REF!</v>
          </cell>
          <cell r="J6466" t="e">
            <v>#REF!</v>
          </cell>
          <cell r="O6466" t="e">
            <v>#REF!</v>
          </cell>
          <cell r="P6466" t="e">
            <v>#REF!</v>
          </cell>
        </row>
        <row r="6467">
          <cell r="D6467" t="e">
            <v>#REF!</v>
          </cell>
          <cell r="J6467" t="e">
            <v>#REF!</v>
          </cell>
          <cell r="O6467" t="e">
            <v>#REF!</v>
          </cell>
          <cell r="P6467" t="e">
            <v>#REF!</v>
          </cell>
        </row>
        <row r="6468">
          <cell r="D6468" t="e">
            <v>#REF!</v>
          </cell>
          <cell r="J6468" t="e">
            <v>#REF!</v>
          </cell>
          <cell r="O6468" t="e">
            <v>#REF!</v>
          </cell>
          <cell r="P6468" t="e">
            <v>#REF!</v>
          </cell>
        </row>
        <row r="6469">
          <cell r="D6469" t="e">
            <v>#REF!</v>
          </cell>
          <cell r="J6469" t="e">
            <v>#REF!</v>
          </cell>
          <cell r="O6469" t="e">
            <v>#REF!</v>
          </cell>
          <cell r="P6469" t="e">
            <v>#REF!</v>
          </cell>
        </row>
        <row r="6470">
          <cell r="D6470" t="e">
            <v>#REF!</v>
          </cell>
          <cell r="J6470" t="e">
            <v>#REF!</v>
          </cell>
          <cell r="O6470" t="e">
            <v>#REF!</v>
          </cell>
          <cell r="P6470" t="e">
            <v>#REF!</v>
          </cell>
        </row>
        <row r="6471">
          <cell r="D6471" t="e">
            <v>#REF!</v>
          </cell>
          <cell r="J6471" t="e">
            <v>#REF!</v>
          </cell>
          <cell r="O6471" t="e">
            <v>#REF!</v>
          </cell>
          <cell r="P6471" t="e">
            <v>#REF!</v>
          </cell>
        </row>
        <row r="6472">
          <cell r="D6472" t="e">
            <v>#REF!</v>
          </cell>
          <cell r="J6472" t="e">
            <v>#REF!</v>
          </cell>
          <cell r="O6472" t="e">
            <v>#REF!</v>
          </cell>
          <cell r="P6472" t="e">
            <v>#REF!</v>
          </cell>
        </row>
        <row r="6473">
          <cell r="D6473" t="e">
            <v>#REF!</v>
          </cell>
          <cell r="J6473" t="e">
            <v>#REF!</v>
          </cell>
          <cell r="O6473" t="e">
            <v>#REF!</v>
          </cell>
          <cell r="P6473" t="e">
            <v>#REF!</v>
          </cell>
        </row>
        <row r="6474">
          <cell r="D6474" t="e">
            <v>#REF!</v>
          </cell>
          <cell r="J6474" t="e">
            <v>#REF!</v>
          </cell>
          <cell r="O6474" t="e">
            <v>#REF!</v>
          </cell>
          <cell r="P6474" t="e">
            <v>#REF!</v>
          </cell>
        </row>
        <row r="6475">
          <cell r="D6475" t="e">
            <v>#REF!</v>
          </cell>
          <cell r="J6475" t="e">
            <v>#REF!</v>
          </cell>
          <cell r="O6475" t="e">
            <v>#REF!</v>
          </cell>
          <cell r="P6475" t="e">
            <v>#REF!</v>
          </cell>
        </row>
        <row r="6476">
          <cell r="D6476" t="e">
            <v>#REF!</v>
          </cell>
          <cell r="J6476" t="e">
            <v>#REF!</v>
          </cell>
          <cell r="O6476" t="e">
            <v>#REF!</v>
          </cell>
          <cell r="P6476" t="e">
            <v>#REF!</v>
          </cell>
        </row>
        <row r="6477">
          <cell r="D6477" t="e">
            <v>#REF!</v>
          </cell>
          <cell r="J6477" t="e">
            <v>#REF!</v>
          </cell>
          <cell r="O6477" t="e">
            <v>#REF!</v>
          </cell>
          <cell r="P6477" t="e">
            <v>#REF!</v>
          </cell>
        </row>
        <row r="6478">
          <cell r="D6478" t="e">
            <v>#REF!</v>
          </cell>
          <cell r="J6478" t="e">
            <v>#REF!</v>
          </cell>
          <cell r="O6478" t="e">
            <v>#REF!</v>
          </cell>
          <cell r="P6478" t="e">
            <v>#REF!</v>
          </cell>
        </row>
        <row r="6479">
          <cell r="D6479" t="e">
            <v>#REF!</v>
          </cell>
          <cell r="J6479" t="e">
            <v>#REF!</v>
          </cell>
          <cell r="O6479" t="e">
            <v>#REF!</v>
          </cell>
          <cell r="P6479" t="e">
            <v>#REF!</v>
          </cell>
        </row>
        <row r="6480">
          <cell r="D6480" t="e">
            <v>#REF!</v>
          </cell>
          <cell r="J6480" t="e">
            <v>#REF!</v>
          </cell>
          <cell r="O6480" t="e">
            <v>#REF!</v>
          </cell>
          <cell r="P6480" t="e">
            <v>#REF!</v>
          </cell>
        </row>
        <row r="6481">
          <cell r="D6481" t="e">
            <v>#REF!</v>
          </cell>
          <cell r="J6481" t="e">
            <v>#REF!</v>
          </cell>
          <cell r="O6481" t="e">
            <v>#REF!</v>
          </cell>
          <cell r="P6481" t="e">
            <v>#REF!</v>
          </cell>
        </row>
        <row r="6482">
          <cell r="D6482" t="e">
            <v>#REF!</v>
          </cell>
          <cell r="J6482" t="e">
            <v>#REF!</v>
          </cell>
          <cell r="O6482" t="e">
            <v>#REF!</v>
          </cell>
          <cell r="P6482" t="e">
            <v>#REF!</v>
          </cell>
        </row>
        <row r="6483">
          <cell r="D6483" t="e">
            <v>#REF!</v>
          </cell>
          <cell r="J6483" t="e">
            <v>#REF!</v>
          </cell>
          <cell r="O6483" t="e">
            <v>#REF!</v>
          </cell>
          <cell r="P6483" t="e">
            <v>#REF!</v>
          </cell>
        </row>
        <row r="6484">
          <cell r="D6484" t="e">
            <v>#REF!</v>
          </cell>
          <cell r="J6484" t="e">
            <v>#REF!</v>
          </cell>
          <cell r="O6484" t="e">
            <v>#REF!</v>
          </cell>
          <cell r="P6484" t="e">
            <v>#REF!</v>
          </cell>
        </row>
        <row r="6485">
          <cell r="D6485" t="e">
            <v>#REF!</v>
          </cell>
          <cell r="J6485" t="e">
            <v>#REF!</v>
          </cell>
          <cell r="O6485" t="e">
            <v>#REF!</v>
          </cell>
          <cell r="P6485" t="e">
            <v>#REF!</v>
          </cell>
        </row>
        <row r="6486">
          <cell r="D6486" t="e">
            <v>#REF!</v>
          </cell>
          <cell r="J6486" t="e">
            <v>#REF!</v>
          </cell>
          <cell r="O6486" t="e">
            <v>#REF!</v>
          </cell>
          <cell r="P6486" t="e">
            <v>#REF!</v>
          </cell>
        </row>
        <row r="6487">
          <cell r="D6487" t="e">
            <v>#REF!</v>
          </cell>
          <cell r="J6487" t="e">
            <v>#REF!</v>
          </cell>
          <cell r="O6487" t="e">
            <v>#REF!</v>
          </cell>
          <cell r="P6487" t="e">
            <v>#REF!</v>
          </cell>
        </row>
        <row r="6488">
          <cell r="D6488" t="e">
            <v>#REF!</v>
          </cell>
          <cell r="J6488" t="e">
            <v>#REF!</v>
          </cell>
          <cell r="O6488" t="e">
            <v>#REF!</v>
          </cell>
          <cell r="P6488" t="e">
            <v>#REF!</v>
          </cell>
        </row>
        <row r="6489">
          <cell r="D6489" t="e">
            <v>#REF!</v>
          </cell>
          <cell r="J6489" t="e">
            <v>#REF!</v>
          </cell>
          <cell r="O6489" t="e">
            <v>#REF!</v>
          </cell>
          <cell r="P6489" t="e">
            <v>#REF!</v>
          </cell>
        </row>
        <row r="6490">
          <cell r="D6490" t="e">
            <v>#REF!</v>
          </cell>
          <cell r="J6490" t="e">
            <v>#REF!</v>
          </cell>
          <cell r="O6490" t="e">
            <v>#REF!</v>
          </cell>
          <cell r="P6490" t="e">
            <v>#REF!</v>
          </cell>
        </row>
        <row r="6491">
          <cell r="D6491" t="e">
            <v>#REF!</v>
          </cell>
          <cell r="J6491" t="e">
            <v>#REF!</v>
          </cell>
          <cell r="O6491" t="e">
            <v>#REF!</v>
          </cell>
          <cell r="P6491" t="e">
            <v>#REF!</v>
          </cell>
        </row>
        <row r="6492">
          <cell r="D6492" t="e">
            <v>#REF!</v>
          </cell>
          <cell r="J6492" t="e">
            <v>#REF!</v>
          </cell>
          <cell r="O6492" t="e">
            <v>#REF!</v>
          </cell>
          <cell r="P6492" t="e">
            <v>#REF!</v>
          </cell>
        </row>
        <row r="6493">
          <cell r="D6493" t="e">
            <v>#REF!</v>
          </cell>
          <cell r="J6493" t="e">
            <v>#REF!</v>
          </cell>
          <cell r="O6493" t="e">
            <v>#REF!</v>
          </cell>
          <cell r="P6493" t="e">
            <v>#REF!</v>
          </cell>
        </row>
        <row r="6494">
          <cell r="D6494" t="e">
            <v>#REF!</v>
          </cell>
          <cell r="J6494" t="e">
            <v>#REF!</v>
          </cell>
          <cell r="O6494" t="e">
            <v>#REF!</v>
          </cell>
          <cell r="P6494" t="e">
            <v>#REF!</v>
          </cell>
        </row>
        <row r="6495">
          <cell r="D6495" t="e">
            <v>#REF!</v>
          </cell>
          <cell r="J6495" t="e">
            <v>#REF!</v>
          </cell>
          <cell r="O6495" t="e">
            <v>#REF!</v>
          </cell>
          <cell r="P6495" t="e">
            <v>#REF!</v>
          </cell>
        </row>
        <row r="6496">
          <cell r="D6496" t="e">
            <v>#REF!</v>
          </cell>
          <cell r="J6496" t="e">
            <v>#REF!</v>
          </cell>
          <cell r="O6496" t="e">
            <v>#REF!</v>
          </cell>
          <cell r="P6496" t="e">
            <v>#REF!</v>
          </cell>
        </row>
        <row r="6497">
          <cell r="D6497" t="e">
            <v>#REF!</v>
          </cell>
          <cell r="J6497" t="e">
            <v>#REF!</v>
          </cell>
          <cell r="O6497" t="e">
            <v>#REF!</v>
          </cell>
          <cell r="P6497" t="e">
            <v>#REF!</v>
          </cell>
        </row>
        <row r="6498">
          <cell r="D6498" t="e">
            <v>#REF!</v>
          </cell>
          <cell r="J6498" t="e">
            <v>#REF!</v>
          </cell>
          <cell r="O6498" t="e">
            <v>#REF!</v>
          </cell>
          <cell r="P6498" t="e">
            <v>#REF!</v>
          </cell>
        </row>
        <row r="6499">
          <cell r="D6499" t="e">
            <v>#REF!</v>
          </cell>
          <cell r="J6499" t="e">
            <v>#REF!</v>
          </cell>
          <cell r="O6499" t="e">
            <v>#REF!</v>
          </cell>
          <cell r="P6499" t="e">
            <v>#REF!</v>
          </cell>
        </row>
        <row r="6500">
          <cell r="D6500" t="e">
            <v>#REF!</v>
          </cell>
          <cell r="J6500" t="e">
            <v>#REF!</v>
          </cell>
          <cell r="O6500" t="e">
            <v>#REF!</v>
          </cell>
          <cell r="P6500" t="e">
            <v>#REF!</v>
          </cell>
        </row>
        <row r="6501">
          <cell r="D6501" t="e">
            <v>#REF!</v>
          </cell>
          <cell r="J6501" t="e">
            <v>#REF!</v>
          </cell>
          <cell r="O6501" t="e">
            <v>#REF!</v>
          </cell>
          <cell r="P6501" t="e">
            <v>#REF!</v>
          </cell>
        </row>
        <row r="6502">
          <cell r="D6502" t="e">
            <v>#REF!</v>
          </cell>
          <cell r="J6502" t="e">
            <v>#REF!</v>
          </cell>
          <cell r="O6502" t="e">
            <v>#REF!</v>
          </cell>
          <cell r="P6502" t="e">
            <v>#REF!</v>
          </cell>
        </row>
        <row r="6503">
          <cell r="D6503" t="e">
            <v>#REF!</v>
          </cell>
          <cell r="J6503" t="e">
            <v>#REF!</v>
          </cell>
          <cell r="O6503" t="e">
            <v>#REF!</v>
          </cell>
          <cell r="P6503" t="e">
            <v>#REF!</v>
          </cell>
        </row>
        <row r="6504">
          <cell r="D6504" t="e">
            <v>#REF!</v>
          </cell>
          <cell r="J6504" t="e">
            <v>#REF!</v>
          </cell>
          <cell r="O6504" t="e">
            <v>#REF!</v>
          </cell>
          <cell r="P6504" t="e">
            <v>#REF!</v>
          </cell>
        </row>
        <row r="6505">
          <cell r="D6505" t="e">
            <v>#REF!</v>
          </cell>
          <cell r="J6505" t="e">
            <v>#REF!</v>
          </cell>
          <cell r="O6505" t="e">
            <v>#REF!</v>
          </cell>
          <cell r="P6505" t="e">
            <v>#REF!</v>
          </cell>
        </row>
        <row r="6506">
          <cell r="D6506" t="e">
            <v>#REF!</v>
          </cell>
          <cell r="J6506" t="e">
            <v>#REF!</v>
          </cell>
          <cell r="O6506" t="e">
            <v>#REF!</v>
          </cell>
          <cell r="P6506" t="e">
            <v>#REF!</v>
          </cell>
        </row>
        <row r="6507">
          <cell r="D6507" t="e">
            <v>#REF!</v>
          </cell>
          <cell r="J6507" t="e">
            <v>#REF!</v>
          </cell>
          <cell r="O6507" t="e">
            <v>#REF!</v>
          </cell>
          <cell r="P6507" t="e">
            <v>#REF!</v>
          </cell>
        </row>
        <row r="6508">
          <cell r="D6508" t="e">
            <v>#REF!</v>
          </cell>
          <cell r="J6508" t="e">
            <v>#REF!</v>
          </cell>
          <cell r="O6508" t="e">
            <v>#REF!</v>
          </cell>
          <cell r="P6508" t="e">
            <v>#REF!</v>
          </cell>
        </row>
        <row r="6509">
          <cell r="D6509" t="e">
            <v>#REF!</v>
          </cell>
          <cell r="J6509" t="e">
            <v>#REF!</v>
          </cell>
          <cell r="O6509" t="e">
            <v>#REF!</v>
          </cell>
          <cell r="P6509" t="e">
            <v>#REF!</v>
          </cell>
        </row>
        <row r="6510">
          <cell r="D6510" t="e">
            <v>#REF!</v>
          </cell>
          <cell r="J6510" t="e">
            <v>#REF!</v>
          </cell>
          <cell r="O6510" t="e">
            <v>#REF!</v>
          </cell>
          <cell r="P6510" t="e">
            <v>#REF!</v>
          </cell>
        </row>
        <row r="6511">
          <cell r="D6511" t="e">
            <v>#REF!</v>
          </cell>
          <cell r="J6511" t="e">
            <v>#REF!</v>
          </cell>
          <cell r="O6511" t="e">
            <v>#REF!</v>
          </cell>
          <cell r="P6511" t="e">
            <v>#REF!</v>
          </cell>
        </row>
        <row r="6512">
          <cell r="D6512" t="e">
            <v>#REF!</v>
          </cell>
          <cell r="J6512" t="e">
            <v>#REF!</v>
          </cell>
          <cell r="O6512" t="e">
            <v>#REF!</v>
          </cell>
          <cell r="P6512" t="e">
            <v>#REF!</v>
          </cell>
        </row>
        <row r="6513">
          <cell r="D6513" t="e">
            <v>#REF!</v>
          </cell>
          <cell r="J6513" t="e">
            <v>#REF!</v>
          </cell>
          <cell r="O6513" t="e">
            <v>#REF!</v>
          </cell>
          <cell r="P6513" t="e">
            <v>#REF!</v>
          </cell>
        </row>
        <row r="6514">
          <cell r="D6514" t="e">
            <v>#REF!</v>
          </cell>
          <cell r="J6514" t="e">
            <v>#REF!</v>
          </cell>
          <cell r="O6514" t="e">
            <v>#REF!</v>
          </cell>
          <cell r="P6514" t="e">
            <v>#REF!</v>
          </cell>
        </row>
        <row r="6515">
          <cell r="D6515" t="e">
            <v>#REF!</v>
          </cell>
          <cell r="J6515" t="e">
            <v>#REF!</v>
          </cell>
          <cell r="O6515" t="e">
            <v>#REF!</v>
          </cell>
          <cell r="P6515" t="e">
            <v>#REF!</v>
          </cell>
        </row>
        <row r="6516">
          <cell r="D6516" t="e">
            <v>#REF!</v>
          </cell>
          <cell r="J6516" t="e">
            <v>#REF!</v>
          </cell>
          <cell r="O6516" t="e">
            <v>#REF!</v>
          </cell>
          <cell r="P6516" t="e">
            <v>#REF!</v>
          </cell>
        </row>
        <row r="6517">
          <cell r="D6517" t="e">
            <v>#REF!</v>
          </cell>
          <cell r="J6517" t="e">
            <v>#REF!</v>
          </cell>
          <cell r="O6517" t="e">
            <v>#REF!</v>
          </cell>
          <cell r="P6517" t="e">
            <v>#REF!</v>
          </cell>
        </row>
        <row r="6518">
          <cell r="D6518" t="e">
            <v>#REF!</v>
          </cell>
          <cell r="J6518" t="e">
            <v>#REF!</v>
          </cell>
          <cell r="O6518" t="e">
            <v>#REF!</v>
          </cell>
          <cell r="P6518" t="e">
            <v>#REF!</v>
          </cell>
        </row>
        <row r="6519">
          <cell r="D6519" t="e">
            <v>#REF!</v>
          </cell>
          <cell r="J6519" t="e">
            <v>#REF!</v>
          </cell>
          <cell r="O6519" t="e">
            <v>#REF!</v>
          </cell>
          <cell r="P6519" t="e">
            <v>#REF!</v>
          </cell>
        </row>
        <row r="6520">
          <cell r="D6520" t="e">
            <v>#REF!</v>
          </cell>
          <cell r="J6520" t="e">
            <v>#REF!</v>
          </cell>
          <cell r="O6520" t="e">
            <v>#REF!</v>
          </cell>
          <cell r="P6520" t="e">
            <v>#REF!</v>
          </cell>
        </row>
        <row r="6521">
          <cell r="D6521" t="e">
            <v>#REF!</v>
          </cell>
          <cell r="J6521" t="e">
            <v>#REF!</v>
          </cell>
          <cell r="O6521" t="e">
            <v>#REF!</v>
          </cell>
          <cell r="P6521" t="e">
            <v>#REF!</v>
          </cell>
        </row>
        <row r="6522">
          <cell r="D6522" t="e">
            <v>#REF!</v>
          </cell>
          <cell r="J6522" t="e">
            <v>#REF!</v>
          </cell>
          <cell r="O6522" t="e">
            <v>#REF!</v>
          </cell>
          <cell r="P6522" t="e">
            <v>#REF!</v>
          </cell>
        </row>
        <row r="6523">
          <cell r="D6523" t="e">
            <v>#REF!</v>
          </cell>
          <cell r="J6523" t="e">
            <v>#REF!</v>
          </cell>
          <cell r="O6523" t="e">
            <v>#REF!</v>
          </cell>
          <cell r="P6523" t="e">
            <v>#REF!</v>
          </cell>
        </row>
        <row r="6524">
          <cell r="D6524" t="e">
            <v>#REF!</v>
          </cell>
          <cell r="J6524" t="e">
            <v>#REF!</v>
          </cell>
          <cell r="O6524" t="e">
            <v>#REF!</v>
          </cell>
          <cell r="P6524" t="e">
            <v>#REF!</v>
          </cell>
        </row>
        <row r="6525">
          <cell r="D6525" t="e">
            <v>#REF!</v>
          </cell>
          <cell r="J6525" t="e">
            <v>#REF!</v>
          </cell>
          <cell r="O6525" t="e">
            <v>#REF!</v>
          </cell>
          <cell r="P6525" t="e">
            <v>#REF!</v>
          </cell>
        </row>
        <row r="6526">
          <cell r="D6526" t="e">
            <v>#REF!</v>
          </cell>
          <cell r="J6526" t="e">
            <v>#REF!</v>
          </cell>
          <cell r="O6526" t="e">
            <v>#REF!</v>
          </cell>
          <cell r="P6526" t="e">
            <v>#REF!</v>
          </cell>
        </row>
        <row r="6527">
          <cell r="D6527" t="e">
            <v>#REF!</v>
          </cell>
          <cell r="J6527" t="e">
            <v>#REF!</v>
          </cell>
          <cell r="O6527" t="e">
            <v>#REF!</v>
          </cell>
          <cell r="P6527" t="e">
            <v>#REF!</v>
          </cell>
        </row>
        <row r="6528">
          <cell r="D6528" t="e">
            <v>#REF!</v>
          </cell>
          <cell r="J6528" t="e">
            <v>#REF!</v>
          </cell>
          <cell r="O6528" t="e">
            <v>#REF!</v>
          </cell>
          <cell r="P6528" t="e">
            <v>#REF!</v>
          </cell>
        </row>
        <row r="6529">
          <cell r="D6529" t="e">
            <v>#REF!</v>
          </cell>
          <cell r="J6529" t="e">
            <v>#REF!</v>
          </cell>
          <cell r="O6529" t="e">
            <v>#REF!</v>
          </cell>
          <cell r="P6529" t="e">
            <v>#REF!</v>
          </cell>
        </row>
        <row r="6530">
          <cell r="D6530" t="e">
            <v>#REF!</v>
          </cell>
          <cell r="J6530" t="e">
            <v>#REF!</v>
          </cell>
          <cell r="O6530" t="e">
            <v>#REF!</v>
          </cell>
          <cell r="P6530" t="e">
            <v>#REF!</v>
          </cell>
        </row>
        <row r="6531">
          <cell r="D6531" t="e">
            <v>#REF!</v>
          </cell>
          <cell r="J6531" t="e">
            <v>#REF!</v>
          </cell>
          <cell r="O6531" t="e">
            <v>#REF!</v>
          </cell>
          <cell r="P6531" t="e">
            <v>#REF!</v>
          </cell>
        </row>
        <row r="6532">
          <cell r="D6532" t="e">
            <v>#REF!</v>
          </cell>
          <cell r="J6532" t="e">
            <v>#REF!</v>
          </cell>
          <cell r="O6532" t="e">
            <v>#REF!</v>
          </cell>
          <cell r="P6532" t="e">
            <v>#REF!</v>
          </cell>
        </row>
        <row r="6533">
          <cell r="D6533" t="e">
            <v>#REF!</v>
          </cell>
          <cell r="J6533" t="e">
            <v>#REF!</v>
          </cell>
          <cell r="O6533" t="e">
            <v>#REF!</v>
          </cell>
          <cell r="P6533" t="e">
            <v>#REF!</v>
          </cell>
        </row>
        <row r="6534">
          <cell r="D6534" t="e">
            <v>#REF!</v>
          </cell>
          <cell r="J6534" t="e">
            <v>#REF!</v>
          </cell>
          <cell r="O6534" t="e">
            <v>#REF!</v>
          </cell>
          <cell r="P6534" t="e">
            <v>#REF!</v>
          </cell>
        </row>
        <row r="6535">
          <cell r="D6535" t="e">
            <v>#REF!</v>
          </cell>
          <cell r="J6535" t="e">
            <v>#REF!</v>
          </cell>
          <cell r="O6535" t="e">
            <v>#REF!</v>
          </cell>
          <cell r="P6535" t="e">
            <v>#REF!</v>
          </cell>
        </row>
        <row r="6536">
          <cell r="D6536" t="e">
            <v>#REF!</v>
          </cell>
          <cell r="J6536" t="e">
            <v>#REF!</v>
          </cell>
          <cell r="O6536" t="e">
            <v>#REF!</v>
          </cell>
          <cell r="P6536" t="e">
            <v>#REF!</v>
          </cell>
        </row>
        <row r="6537">
          <cell r="D6537" t="e">
            <v>#REF!</v>
          </cell>
          <cell r="J6537" t="e">
            <v>#REF!</v>
          </cell>
          <cell r="O6537" t="e">
            <v>#REF!</v>
          </cell>
          <cell r="P6537" t="e">
            <v>#REF!</v>
          </cell>
        </row>
        <row r="6538">
          <cell r="D6538" t="e">
            <v>#REF!</v>
          </cell>
          <cell r="J6538" t="e">
            <v>#REF!</v>
          </cell>
          <cell r="O6538" t="e">
            <v>#REF!</v>
          </cell>
          <cell r="P6538" t="e">
            <v>#REF!</v>
          </cell>
        </row>
        <row r="6539">
          <cell r="D6539" t="e">
            <v>#REF!</v>
          </cell>
          <cell r="J6539" t="e">
            <v>#REF!</v>
          </cell>
          <cell r="O6539" t="e">
            <v>#REF!</v>
          </cell>
          <cell r="P6539" t="e">
            <v>#REF!</v>
          </cell>
        </row>
        <row r="6540">
          <cell r="D6540" t="e">
            <v>#REF!</v>
          </cell>
          <cell r="J6540" t="e">
            <v>#REF!</v>
          </cell>
          <cell r="O6540" t="e">
            <v>#REF!</v>
          </cell>
          <cell r="P6540" t="e">
            <v>#REF!</v>
          </cell>
        </row>
        <row r="6541">
          <cell r="D6541" t="e">
            <v>#REF!</v>
          </cell>
          <cell r="J6541" t="e">
            <v>#REF!</v>
          </cell>
          <cell r="O6541" t="e">
            <v>#REF!</v>
          </cell>
          <cell r="P6541" t="e">
            <v>#REF!</v>
          </cell>
        </row>
        <row r="6542">
          <cell r="D6542" t="e">
            <v>#REF!</v>
          </cell>
          <cell r="J6542" t="e">
            <v>#REF!</v>
          </cell>
          <cell r="O6542" t="e">
            <v>#REF!</v>
          </cell>
          <cell r="P6542" t="e">
            <v>#REF!</v>
          </cell>
        </row>
        <row r="6543">
          <cell r="D6543" t="e">
            <v>#REF!</v>
          </cell>
          <cell r="J6543" t="e">
            <v>#REF!</v>
          </cell>
          <cell r="O6543" t="e">
            <v>#REF!</v>
          </cell>
          <cell r="P6543" t="e">
            <v>#REF!</v>
          </cell>
        </row>
        <row r="6544">
          <cell r="D6544" t="e">
            <v>#REF!</v>
          </cell>
          <cell r="J6544" t="e">
            <v>#REF!</v>
          </cell>
          <cell r="O6544" t="e">
            <v>#REF!</v>
          </cell>
          <cell r="P6544" t="e">
            <v>#REF!</v>
          </cell>
        </row>
        <row r="6545">
          <cell r="D6545" t="e">
            <v>#REF!</v>
          </cell>
          <cell r="J6545" t="e">
            <v>#REF!</v>
          </cell>
          <cell r="O6545" t="e">
            <v>#REF!</v>
          </cell>
          <cell r="P6545" t="e">
            <v>#REF!</v>
          </cell>
        </row>
        <row r="6546">
          <cell r="D6546" t="e">
            <v>#REF!</v>
          </cell>
          <cell r="J6546" t="e">
            <v>#REF!</v>
          </cell>
          <cell r="O6546" t="e">
            <v>#REF!</v>
          </cell>
          <cell r="P6546" t="e">
            <v>#REF!</v>
          </cell>
        </row>
        <row r="6547">
          <cell r="D6547" t="e">
            <v>#REF!</v>
          </cell>
          <cell r="J6547" t="e">
            <v>#REF!</v>
          </cell>
          <cell r="O6547" t="e">
            <v>#REF!</v>
          </cell>
          <cell r="P6547" t="e">
            <v>#REF!</v>
          </cell>
        </row>
        <row r="6548">
          <cell r="D6548" t="e">
            <v>#REF!</v>
          </cell>
          <cell r="J6548" t="e">
            <v>#REF!</v>
          </cell>
          <cell r="O6548" t="e">
            <v>#REF!</v>
          </cell>
          <cell r="P6548" t="e">
            <v>#REF!</v>
          </cell>
        </row>
        <row r="6549">
          <cell r="D6549" t="e">
            <v>#REF!</v>
          </cell>
          <cell r="J6549" t="e">
            <v>#REF!</v>
          </cell>
          <cell r="O6549" t="e">
            <v>#REF!</v>
          </cell>
          <cell r="P6549" t="e">
            <v>#REF!</v>
          </cell>
        </row>
        <row r="6550">
          <cell r="D6550" t="e">
            <v>#REF!</v>
          </cell>
          <cell r="J6550" t="e">
            <v>#REF!</v>
          </cell>
          <cell r="O6550" t="e">
            <v>#REF!</v>
          </cell>
          <cell r="P6550" t="e">
            <v>#REF!</v>
          </cell>
        </row>
        <row r="6551">
          <cell r="D6551" t="e">
            <v>#REF!</v>
          </cell>
          <cell r="J6551" t="e">
            <v>#REF!</v>
          </cell>
          <cell r="O6551" t="e">
            <v>#REF!</v>
          </cell>
          <cell r="P6551" t="e">
            <v>#REF!</v>
          </cell>
        </row>
        <row r="6552">
          <cell r="D6552" t="e">
            <v>#REF!</v>
          </cell>
          <cell r="J6552" t="e">
            <v>#REF!</v>
          </cell>
          <cell r="O6552" t="e">
            <v>#REF!</v>
          </cell>
          <cell r="P6552" t="e">
            <v>#REF!</v>
          </cell>
        </row>
        <row r="6553">
          <cell r="D6553" t="e">
            <v>#REF!</v>
          </cell>
          <cell r="J6553" t="e">
            <v>#REF!</v>
          </cell>
          <cell r="O6553" t="e">
            <v>#REF!</v>
          </cell>
          <cell r="P6553" t="e">
            <v>#REF!</v>
          </cell>
        </row>
        <row r="6554">
          <cell r="D6554" t="e">
            <v>#REF!</v>
          </cell>
          <cell r="J6554" t="e">
            <v>#REF!</v>
          </cell>
          <cell r="O6554" t="e">
            <v>#REF!</v>
          </cell>
          <cell r="P6554" t="e">
            <v>#REF!</v>
          </cell>
        </row>
        <row r="6555">
          <cell r="D6555" t="e">
            <v>#REF!</v>
          </cell>
          <cell r="J6555" t="e">
            <v>#REF!</v>
          </cell>
          <cell r="O6555" t="e">
            <v>#REF!</v>
          </cell>
          <cell r="P6555" t="e">
            <v>#REF!</v>
          </cell>
        </row>
        <row r="6556">
          <cell r="D6556" t="e">
            <v>#REF!</v>
          </cell>
          <cell r="J6556" t="e">
            <v>#REF!</v>
          </cell>
          <cell r="O6556" t="e">
            <v>#REF!</v>
          </cell>
          <cell r="P6556" t="e">
            <v>#REF!</v>
          </cell>
        </row>
        <row r="6557">
          <cell r="D6557" t="e">
            <v>#REF!</v>
          </cell>
          <cell r="J6557" t="e">
            <v>#REF!</v>
          </cell>
          <cell r="O6557" t="e">
            <v>#REF!</v>
          </cell>
          <cell r="P6557" t="e">
            <v>#REF!</v>
          </cell>
        </row>
        <row r="6558">
          <cell r="D6558" t="e">
            <v>#REF!</v>
          </cell>
          <cell r="J6558" t="e">
            <v>#REF!</v>
          </cell>
          <cell r="O6558" t="e">
            <v>#REF!</v>
          </cell>
          <cell r="P6558" t="e">
            <v>#REF!</v>
          </cell>
        </row>
        <row r="6559">
          <cell r="D6559" t="e">
            <v>#REF!</v>
          </cell>
          <cell r="J6559" t="e">
            <v>#REF!</v>
          </cell>
          <cell r="O6559" t="e">
            <v>#REF!</v>
          </cell>
          <cell r="P6559" t="e">
            <v>#REF!</v>
          </cell>
        </row>
        <row r="6560">
          <cell r="D6560" t="e">
            <v>#REF!</v>
          </cell>
          <cell r="J6560" t="e">
            <v>#REF!</v>
          </cell>
          <cell r="O6560" t="e">
            <v>#REF!</v>
          </cell>
          <cell r="P6560" t="e">
            <v>#REF!</v>
          </cell>
        </row>
        <row r="6561">
          <cell r="D6561" t="e">
            <v>#REF!</v>
          </cell>
          <cell r="J6561" t="e">
            <v>#REF!</v>
          </cell>
          <cell r="O6561" t="e">
            <v>#REF!</v>
          </cell>
          <cell r="P6561" t="e">
            <v>#REF!</v>
          </cell>
        </row>
        <row r="6562">
          <cell r="D6562" t="e">
            <v>#REF!</v>
          </cell>
          <cell r="J6562" t="e">
            <v>#REF!</v>
          </cell>
          <cell r="O6562" t="e">
            <v>#REF!</v>
          </cell>
          <cell r="P6562" t="e">
            <v>#REF!</v>
          </cell>
        </row>
        <row r="6563">
          <cell r="D6563" t="e">
            <v>#REF!</v>
          </cell>
          <cell r="J6563" t="e">
            <v>#REF!</v>
          </cell>
          <cell r="O6563" t="e">
            <v>#REF!</v>
          </cell>
          <cell r="P6563" t="e">
            <v>#REF!</v>
          </cell>
        </row>
        <row r="6564">
          <cell r="D6564" t="e">
            <v>#REF!</v>
          </cell>
          <cell r="J6564" t="e">
            <v>#REF!</v>
          </cell>
          <cell r="O6564" t="e">
            <v>#REF!</v>
          </cell>
          <cell r="P6564" t="e">
            <v>#REF!</v>
          </cell>
        </row>
        <row r="6565">
          <cell r="D6565" t="e">
            <v>#REF!</v>
          </cell>
          <cell r="J6565" t="e">
            <v>#REF!</v>
          </cell>
          <cell r="O6565" t="e">
            <v>#REF!</v>
          </cell>
          <cell r="P6565" t="e">
            <v>#REF!</v>
          </cell>
        </row>
        <row r="6566">
          <cell r="D6566" t="e">
            <v>#REF!</v>
          </cell>
          <cell r="J6566" t="e">
            <v>#REF!</v>
          </cell>
          <cell r="O6566" t="e">
            <v>#REF!</v>
          </cell>
          <cell r="P6566" t="e">
            <v>#REF!</v>
          </cell>
        </row>
        <row r="6567">
          <cell r="D6567" t="e">
            <v>#REF!</v>
          </cell>
          <cell r="J6567" t="e">
            <v>#REF!</v>
          </cell>
          <cell r="O6567" t="e">
            <v>#REF!</v>
          </cell>
          <cell r="P6567" t="e">
            <v>#REF!</v>
          </cell>
        </row>
        <row r="6568">
          <cell r="D6568" t="e">
            <v>#REF!</v>
          </cell>
          <cell r="J6568" t="e">
            <v>#REF!</v>
          </cell>
          <cell r="O6568" t="e">
            <v>#REF!</v>
          </cell>
          <cell r="P6568" t="e">
            <v>#REF!</v>
          </cell>
        </row>
        <row r="6569">
          <cell r="D6569" t="e">
            <v>#REF!</v>
          </cell>
          <cell r="J6569" t="e">
            <v>#REF!</v>
          </cell>
          <cell r="O6569" t="e">
            <v>#REF!</v>
          </cell>
          <cell r="P6569" t="e">
            <v>#REF!</v>
          </cell>
        </row>
        <row r="6570">
          <cell r="D6570" t="e">
            <v>#REF!</v>
          </cell>
          <cell r="J6570" t="e">
            <v>#REF!</v>
          </cell>
          <cell r="O6570" t="e">
            <v>#REF!</v>
          </cell>
          <cell r="P6570" t="e">
            <v>#REF!</v>
          </cell>
        </row>
        <row r="6571">
          <cell r="D6571" t="e">
            <v>#REF!</v>
          </cell>
          <cell r="J6571" t="e">
            <v>#REF!</v>
          </cell>
          <cell r="O6571" t="e">
            <v>#REF!</v>
          </cell>
          <cell r="P6571" t="e">
            <v>#REF!</v>
          </cell>
        </row>
        <row r="6572">
          <cell r="D6572" t="e">
            <v>#REF!</v>
          </cell>
          <cell r="J6572" t="e">
            <v>#REF!</v>
          </cell>
          <cell r="O6572" t="e">
            <v>#REF!</v>
          </cell>
          <cell r="P6572" t="e">
            <v>#REF!</v>
          </cell>
        </row>
        <row r="6573">
          <cell r="D6573" t="e">
            <v>#REF!</v>
          </cell>
          <cell r="J6573" t="e">
            <v>#REF!</v>
          </cell>
          <cell r="O6573" t="e">
            <v>#REF!</v>
          </cell>
          <cell r="P6573" t="e">
            <v>#REF!</v>
          </cell>
        </row>
        <row r="6574">
          <cell r="D6574" t="e">
            <v>#REF!</v>
          </cell>
          <cell r="J6574" t="e">
            <v>#REF!</v>
          </cell>
          <cell r="O6574" t="e">
            <v>#REF!</v>
          </cell>
          <cell r="P6574" t="e">
            <v>#REF!</v>
          </cell>
        </row>
        <row r="6575">
          <cell r="D6575" t="e">
            <v>#REF!</v>
          </cell>
          <cell r="J6575" t="e">
            <v>#REF!</v>
          </cell>
          <cell r="O6575" t="e">
            <v>#REF!</v>
          </cell>
          <cell r="P6575" t="e">
            <v>#REF!</v>
          </cell>
        </row>
        <row r="6576">
          <cell r="D6576" t="e">
            <v>#REF!</v>
          </cell>
          <cell r="J6576" t="e">
            <v>#REF!</v>
          </cell>
          <cell r="O6576" t="e">
            <v>#REF!</v>
          </cell>
          <cell r="P6576" t="e">
            <v>#REF!</v>
          </cell>
        </row>
        <row r="6577">
          <cell r="D6577" t="e">
            <v>#REF!</v>
          </cell>
          <cell r="J6577" t="e">
            <v>#REF!</v>
          </cell>
          <cell r="O6577" t="e">
            <v>#REF!</v>
          </cell>
          <cell r="P6577" t="e">
            <v>#REF!</v>
          </cell>
        </row>
        <row r="6578">
          <cell r="D6578" t="e">
            <v>#REF!</v>
          </cell>
          <cell r="J6578" t="e">
            <v>#REF!</v>
          </cell>
          <cell r="O6578" t="e">
            <v>#REF!</v>
          </cell>
          <cell r="P6578" t="e">
            <v>#REF!</v>
          </cell>
        </row>
        <row r="6579">
          <cell r="D6579" t="e">
            <v>#REF!</v>
          </cell>
          <cell r="J6579" t="e">
            <v>#REF!</v>
          </cell>
          <cell r="O6579" t="e">
            <v>#REF!</v>
          </cell>
          <cell r="P6579" t="e">
            <v>#REF!</v>
          </cell>
        </row>
        <row r="6580">
          <cell r="D6580" t="e">
            <v>#REF!</v>
          </cell>
          <cell r="J6580" t="e">
            <v>#REF!</v>
          </cell>
          <cell r="O6580" t="e">
            <v>#REF!</v>
          </cell>
          <cell r="P6580" t="e">
            <v>#REF!</v>
          </cell>
        </row>
        <row r="6581">
          <cell r="D6581" t="e">
            <v>#REF!</v>
          </cell>
          <cell r="J6581" t="e">
            <v>#REF!</v>
          </cell>
          <cell r="O6581" t="e">
            <v>#REF!</v>
          </cell>
          <cell r="P6581" t="e">
            <v>#REF!</v>
          </cell>
        </row>
        <row r="6582">
          <cell r="D6582" t="e">
            <v>#REF!</v>
          </cell>
          <cell r="J6582" t="e">
            <v>#REF!</v>
          </cell>
          <cell r="O6582" t="e">
            <v>#REF!</v>
          </cell>
          <cell r="P6582" t="e">
            <v>#REF!</v>
          </cell>
        </row>
        <row r="6583">
          <cell r="D6583" t="e">
            <v>#REF!</v>
          </cell>
          <cell r="J6583" t="e">
            <v>#REF!</v>
          </cell>
          <cell r="O6583" t="e">
            <v>#REF!</v>
          </cell>
          <cell r="P6583" t="e">
            <v>#REF!</v>
          </cell>
        </row>
        <row r="6584">
          <cell r="D6584" t="e">
            <v>#REF!</v>
          </cell>
          <cell r="J6584" t="e">
            <v>#REF!</v>
          </cell>
          <cell r="O6584" t="e">
            <v>#REF!</v>
          </cell>
          <cell r="P6584" t="e">
            <v>#REF!</v>
          </cell>
        </row>
        <row r="6585">
          <cell r="D6585" t="e">
            <v>#REF!</v>
          </cell>
          <cell r="J6585" t="e">
            <v>#REF!</v>
          </cell>
          <cell r="O6585" t="e">
            <v>#REF!</v>
          </cell>
          <cell r="P6585" t="e">
            <v>#REF!</v>
          </cell>
        </row>
        <row r="6586">
          <cell r="D6586" t="e">
            <v>#REF!</v>
          </cell>
          <cell r="J6586" t="e">
            <v>#REF!</v>
          </cell>
          <cell r="O6586" t="e">
            <v>#REF!</v>
          </cell>
          <cell r="P6586" t="e">
            <v>#REF!</v>
          </cell>
        </row>
        <row r="6587">
          <cell r="D6587" t="e">
            <v>#REF!</v>
          </cell>
          <cell r="J6587" t="e">
            <v>#REF!</v>
          </cell>
          <cell r="O6587" t="e">
            <v>#REF!</v>
          </cell>
          <cell r="P6587" t="e">
            <v>#REF!</v>
          </cell>
        </row>
        <row r="6588">
          <cell r="D6588" t="e">
            <v>#REF!</v>
          </cell>
          <cell r="J6588" t="e">
            <v>#REF!</v>
          </cell>
          <cell r="O6588" t="e">
            <v>#REF!</v>
          </cell>
          <cell r="P6588" t="e">
            <v>#REF!</v>
          </cell>
        </row>
        <row r="6589">
          <cell r="D6589" t="e">
            <v>#REF!</v>
          </cell>
          <cell r="J6589" t="e">
            <v>#REF!</v>
          </cell>
          <cell r="O6589" t="e">
            <v>#REF!</v>
          </cell>
          <cell r="P6589" t="e">
            <v>#REF!</v>
          </cell>
        </row>
        <row r="6590">
          <cell r="D6590" t="e">
            <v>#REF!</v>
          </cell>
          <cell r="J6590" t="e">
            <v>#REF!</v>
          </cell>
          <cell r="O6590" t="e">
            <v>#REF!</v>
          </cell>
          <cell r="P6590" t="e">
            <v>#REF!</v>
          </cell>
        </row>
        <row r="6591">
          <cell r="D6591" t="e">
            <v>#REF!</v>
          </cell>
          <cell r="J6591" t="e">
            <v>#REF!</v>
          </cell>
          <cell r="O6591" t="e">
            <v>#REF!</v>
          </cell>
          <cell r="P6591" t="e">
            <v>#REF!</v>
          </cell>
        </row>
        <row r="6592">
          <cell r="D6592" t="e">
            <v>#REF!</v>
          </cell>
          <cell r="J6592" t="e">
            <v>#REF!</v>
          </cell>
          <cell r="O6592" t="e">
            <v>#REF!</v>
          </cell>
          <cell r="P6592" t="e">
            <v>#REF!</v>
          </cell>
        </row>
        <row r="6593">
          <cell r="D6593" t="e">
            <v>#REF!</v>
          </cell>
          <cell r="J6593" t="e">
            <v>#REF!</v>
          </cell>
          <cell r="O6593" t="e">
            <v>#REF!</v>
          </cell>
          <cell r="P6593" t="e">
            <v>#REF!</v>
          </cell>
        </row>
        <row r="6594">
          <cell r="D6594" t="e">
            <v>#REF!</v>
          </cell>
          <cell r="J6594" t="e">
            <v>#REF!</v>
          </cell>
          <cell r="O6594" t="e">
            <v>#REF!</v>
          </cell>
          <cell r="P6594" t="e">
            <v>#REF!</v>
          </cell>
        </row>
        <row r="6595">
          <cell r="D6595" t="e">
            <v>#REF!</v>
          </cell>
          <cell r="J6595" t="e">
            <v>#REF!</v>
          </cell>
          <cell r="O6595" t="e">
            <v>#REF!</v>
          </cell>
          <cell r="P6595" t="e">
            <v>#REF!</v>
          </cell>
        </row>
        <row r="6596">
          <cell r="D6596" t="e">
            <v>#REF!</v>
          </cell>
          <cell r="J6596" t="e">
            <v>#REF!</v>
          </cell>
          <cell r="O6596" t="e">
            <v>#REF!</v>
          </cell>
          <cell r="P6596" t="e">
            <v>#REF!</v>
          </cell>
        </row>
        <row r="6597">
          <cell r="D6597" t="e">
            <v>#REF!</v>
          </cell>
          <cell r="J6597" t="e">
            <v>#REF!</v>
          </cell>
          <cell r="O6597" t="e">
            <v>#REF!</v>
          </cell>
          <cell r="P6597" t="e">
            <v>#REF!</v>
          </cell>
        </row>
        <row r="6598">
          <cell r="D6598" t="e">
            <v>#REF!</v>
          </cell>
          <cell r="J6598" t="e">
            <v>#REF!</v>
          </cell>
          <cell r="O6598" t="e">
            <v>#REF!</v>
          </cell>
          <cell r="P6598" t="e">
            <v>#REF!</v>
          </cell>
        </row>
        <row r="6599">
          <cell r="D6599" t="e">
            <v>#REF!</v>
          </cell>
          <cell r="J6599" t="e">
            <v>#REF!</v>
          </cell>
          <cell r="O6599" t="e">
            <v>#REF!</v>
          </cell>
          <cell r="P6599" t="e">
            <v>#REF!</v>
          </cell>
        </row>
        <row r="6600">
          <cell r="D6600" t="e">
            <v>#REF!</v>
          </cell>
          <cell r="J6600" t="e">
            <v>#REF!</v>
          </cell>
          <cell r="O6600" t="e">
            <v>#REF!</v>
          </cell>
          <cell r="P6600" t="e">
            <v>#REF!</v>
          </cell>
        </row>
        <row r="6601">
          <cell r="D6601" t="e">
            <v>#REF!</v>
          </cell>
          <cell r="J6601" t="e">
            <v>#REF!</v>
          </cell>
          <cell r="O6601" t="e">
            <v>#REF!</v>
          </cell>
          <cell r="P6601" t="e">
            <v>#REF!</v>
          </cell>
        </row>
        <row r="6602">
          <cell r="D6602" t="e">
            <v>#REF!</v>
          </cell>
          <cell r="J6602" t="e">
            <v>#REF!</v>
          </cell>
          <cell r="O6602" t="e">
            <v>#REF!</v>
          </cell>
          <cell r="P6602" t="e">
            <v>#REF!</v>
          </cell>
        </row>
        <row r="6603">
          <cell r="D6603" t="e">
            <v>#REF!</v>
          </cell>
          <cell r="J6603" t="e">
            <v>#REF!</v>
          </cell>
          <cell r="O6603" t="e">
            <v>#REF!</v>
          </cell>
          <cell r="P6603" t="e">
            <v>#REF!</v>
          </cell>
        </row>
        <row r="6604">
          <cell r="D6604" t="e">
            <v>#REF!</v>
          </cell>
          <cell r="J6604" t="e">
            <v>#REF!</v>
          </cell>
          <cell r="O6604" t="e">
            <v>#REF!</v>
          </cell>
          <cell r="P6604" t="e">
            <v>#REF!</v>
          </cell>
        </row>
        <row r="6605">
          <cell r="D6605" t="e">
            <v>#REF!</v>
          </cell>
          <cell r="J6605" t="e">
            <v>#REF!</v>
          </cell>
          <cell r="O6605" t="e">
            <v>#REF!</v>
          </cell>
          <cell r="P6605" t="e">
            <v>#REF!</v>
          </cell>
        </row>
        <row r="6606">
          <cell r="D6606" t="e">
            <v>#REF!</v>
          </cell>
          <cell r="J6606" t="e">
            <v>#REF!</v>
          </cell>
          <cell r="O6606" t="e">
            <v>#REF!</v>
          </cell>
          <cell r="P6606" t="e">
            <v>#REF!</v>
          </cell>
        </row>
        <row r="6607">
          <cell r="D6607" t="e">
            <v>#REF!</v>
          </cell>
          <cell r="J6607" t="e">
            <v>#REF!</v>
          </cell>
          <cell r="O6607" t="e">
            <v>#REF!</v>
          </cell>
          <cell r="P6607" t="e">
            <v>#REF!</v>
          </cell>
        </row>
        <row r="6608">
          <cell r="D6608" t="e">
            <v>#REF!</v>
          </cell>
          <cell r="J6608" t="e">
            <v>#REF!</v>
          </cell>
          <cell r="O6608" t="e">
            <v>#REF!</v>
          </cell>
          <cell r="P6608" t="e">
            <v>#REF!</v>
          </cell>
        </row>
        <row r="6609">
          <cell r="D6609" t="e">
            <v>#REF!</v>
          </cell>
          <cell r="J6609" t="e">
            <v>#REF!</v>
          </cell>
          <cell r="O6609" t="e">
            <v>#REF!</v>
          </cell>
          <cell r="P6609" t="e">
            <v>#REF!</v>
          </cell>
        </row>
        <row r="6610">
          <cell r="D6610" t="e">
            <v>#REF!</v>
          </cell>
          <cell r="J6610" t="e">
            <v>#REF!</v>
          </cell>
          <cell r="O6610" t="e">
            <v>#REF!</v>
          </cell>
          <cell r="P6610" t="e">
            <v>#REF!</v>
          </cell>
        </row>
        <row r="6611">
          <cell r="D6611" t="e">
            <v>#REF!</v>
          </cell>
          <cell r="J6611" t="e">
            <v>#REF!</v>
          </cell>
          <cell r="O6611" t="e">
            <v>#REF!</v>
          </cell>
          <cell r="P6611" t="e">
            <v>#REF!</v>
          </cell>
        </row>
        <row r="6612">
          <cell r="D6612" t="e">
            <v>#REF!</v>
          </cell>
          <cell r="J6612" t="e">
            <v>#REF!</v>
          </cell>
          <cell r="O6612" t="e">
            <v>#REF!</v>
          </cell>
          <cell r="P6612" t="e">
            <v>#REF!</v>
          </cell>
        </row>
        <row r="6613">
          <cell r="D6613" t="e">
            <v>#REF!</v>
          </cell>
          <cell r="J6613" t="e">
            <v>#REF!</v>
          </cell>
          <cell r="O6613" t="e">
            <v>#REF!</v>
          </cell>
          <cell r="P6613" t="e">
            <v>#REF!</v>
          </cell>
        </row>
        <row r="6614">
          <cell r="D6614" t="e">
            <v>#REF!</v>
          </cell>
          <cell r="J6614" t="e">
            <v>#REF!</v>
          </cell>
          <cell r="O6614" t="e">
            <v>#REF!</v>
          </cell>
          <cell r="P6614" t="e">
            <v>#REF!</v>
          </cell>
        </row>
        <row r="6615">
          <cell r="D6615" t="e">
            <v>#REF!</v>
          </cell>
          <cell r="J6615" t="e">
            <v>#REF!</v>
          </cell>
          <cell r="O6615" t="e">
            <v>#REF!</v>
          </cell>
          <cell r="P6615" t="e">
            <v>#REF!</v>
          </cell>
        </row>
        <row r="6616">
          <cell r="D6616" t="e">
            <v>#REF!</v>
          </cell>
          <cell r="J6616" t="e">
            <v>#REF!</v>
          </cell>
          <cell r="O6616" t="e">
            <v>#REF!</v>
          </cell>
          <cell r="P6616" t="e">
            <v>#REF!</v>
          </cell>
        </row>
        <row r="6617">
          <cell r="D6617" t="e">
            <v>#REF!</v>
          </cell>
          <cell r="J6617" t="e">
            <v>#REF!</v>
          </cell>
          <cell r="O6617" t="e">
            <v>#REF!</v>
          </cell>
          <cell r="P6617" t="e">
            <v>#REF!</v>
          </cell>
        </row>
        <row r="6618">
          <cell r="D6618" t="e">
            <v>#REF!</v>
          </cell>
          <cell r="J6618" t="e">
            <v>#REF!</v>
          </cell>
          <cell r="O6618" t="e">
            <v>#REF!</v>
          </cell>
          <cell r="P6618" t="e">
            <v>#REF!</v>
          </cell>
        </row>
        <row r="6619">
          <cell r="D6619" t="e">
            <v>#REF!</v>
          </cell>
          <cell r="J6619" t="e">
            <v>#REF!</v>
          </cell>
          <cell r="O6619" t="e">
            <v>#REF!</v>
          </cell>
          <cell r="P6619" t="e">
            <v>#REF!</v>
          </cell>
        </row>
        <row r="6620">
          <cell r="D6620" t="e">
            <v>#REF!</v>
          </cell>
          <cell r="J6620" t="e">
            <v>#REF!</v>
          </cell>
          <cell r="O6620" t="e">
            <v>#REF!</v>
          </cell>
          <cell r="P6620" t="e">
            <v>#REF!</v>
          </cell>
        </row>
        <row r="6621">
          <cell r="D6621" t="e">
            <v>#REF!</v>
          </cell>
          <cell r="J6621" t="e">
            <v>#REF!</v>
          </cell>
          <cell r="O6621" t="e">
            <v>#REF!</v>
          </cell>
          <cell r="P6621" t="e">
            <v>#REF!</v>
          </cell>
        </row>
        <row r="6622">
          <cell r="D6622" t="e">
            <v>#REF!</v>
          </cell>
          <cell r="J6622" t="e">
            <v>#REF!</v>
          </cell>
          <cell r="O6622" t="e">
            <v>#REF!</v>
          </cell>
          <cell r="P6622" t="e">
            <v>#REF!</v>
          </cell>
        </row>
        <row r="6623">
          <cell r="D6623" t="e">
            <v>#REF!</v>
          </cell>
          <cell r="J6623" t="e">
            <v>#REF!</v>
          </cell>
          <cell r="O6623" t="e">
            <v>#REF!</v>
          </cell>
          <cell r="P6623" t="e">
            <v>#REF!</v>
          </cell>
        </row>
        <row r="6624">
          <cell r="D6624" t="e">
            <v>#REF!</v>
          </cell>
          <cell r="J6624" t="e">
            <v>#REF!</v>
          </cell>
          <cell r="O6624" t="e">
            <v>#REF!</v>
          </cell>
          <cell r="P6624" t="e">
            <v>#REF!</v>
          </cell>
        </row>
        <row r="6625">
          <cell r="D6625" t="e">
            <v>#REF!</v>
          </cell>
          <cell r="J6625" t="e">
            <v>#REF!</v>
          </cell>
          <cell r="O6625" t="e">
            <v>#REF!</v>
          </cell>
          <cell r="P6625" t="e">
            <v>#REF!</v>
          </cell>
        </row>
        <row r="6626">
          <cell r="D6626" t="e">
            <v>#REF!</v>
          </cell>
          <cell r="J6626" t="e">
            <v>#REF!</v>
          </cell>
          <cell r="O6626" t="e">
            <v>#REF!</v>
          </cell>
          <cell r="P6626" t="e">
            <v>#REF!</v>
          </cell>
        </row>
        <row r="6627">
          <cell r="D6627" t="e">
            <v>#REF!</v>
          </cell>
          <cell r="J6627" t="e">
            <v>#REF!</v>
          </cell>
          <cell r="O6627" t="e">
            <v>#REF!</v>
          </cell>
          <cell r="P6627" t="e">
            <v>#REF!</v>
          </cell>
        </row>
        <row r="6628">
          <cell r="D6628" t="e">
            <v>#REF!</v>
          </cell>
          <cell r="J6628" t="e">
            <v>#REF!</v>
          </cell>
          <cell r="O6628" t="e">
            <v>#REF!</v>
          </cell>
          <cell r="P6628" t="e">
            <v>#REF!</v>
          </cell>
        </row>
        <row r="6629">
          <cell r="D6629" t="e">
            <v>#REF!</v>
          </cell>
          <cell r="J6629" t="e">
            <v>#REF!</v>
          </cell>
          <cell r="O6629" t="e">
            <v>#REF!</v>
          </cell>
          <cell r="P6629" t="e">
            <v>#REF!</v>
          </cell>
        </row>
        <row r="6630">
          <cell r="D6630" t="e">
            <v>#REF!</v>
          </cell>
          <cell r="J6630" t="e">
            <v>#REF!</v>
          </cell>
          <cell r="O6630" t="e">
            <v>#REF!</v>
          </cell>
          <cell r="P6630" t="e">
            <v>#REF!</v>
          </cell>
        </row>
        <row r="6631">
          <cell r="D6631" t="e">
            <v>#REF!</v>
          </cell>
          <cell r="J6631" t="e">
            <v>#REF!</v>
          </cell>
          <cell r="O6631" t="e">
            <v>#REF!</v>
          </cell>
          <cell r="P6631" t="e">
            <v>#REF!</v>
          </cell>
        </row>
        <row r="6632">
          <cell r="D6632" t="e">
            <v>#REF!</v>
          </cell>
          <cell r="J6632" t="e">
            <v>#REF!</v>
          </cell>
          <cell r="O6632" t="e">
            <v>#REF!</v>
          </cell>
          <cell r="P6632" t="e">
            <v>#REF!</v>
          </cell>
        </row>
        <row r="6633">
          <cell r="D6633" t="e">
            <v>#REF!</v>
          </cell>
          <cell r="J6633" t="e">
            <v>#REF!</v>
          </cell>
          <cell r="O6633" t="e">
            <v>#REF!</v>
          </cell>
          <cell r="P6633" t="e">
            <v>#REF!</v>
          </cell>
        </row>
        <row r="6634">
          <cell r="D6634" t="e">
            <v>#REF!</v>
          </cell>
          <cell r="J6634" t="e">
            <v>#REF!</v>
          </cell>
          <cell r="O6634" t="e">
            <v>#REF!</v>
          </cell>
          <cell r="P6634" t="e">
            <v>#REF!</v>
          </cell>
        </row>
        <row r="6635">
          <cell r="D6635" t="e">
            <v>#REF!</v>
          </cell>
          <cell r="J6635" t="e">
            <v>#REF!</v>
          </cell>
          <cell r="O6635" t="e">
            <v>#REF!</v>
          </cell>
          <cell r="P6635" t="e">
            <v>#REF!</v>
          </cell>
        </row>
        <row r="6636">
          <cell r="D6636" t="e">
            <v>#REF!</v>
          </cell>
          <cell r="J6636" t="e">
            <v>#REF!</v>
          </cell>
          <cell r="O6636" t="e">
            <v>#REF!</v>
          </cell>
          <cell r="P6636" t="e">
            <v>#REF!</v>
          </cell>
        </row>
        <row r="6637">
          <cell r="D6637" t="e">
            <v>#REF!</v>
          </cell>
          <cell r="J6637" t="e">
            <v>#REF!</v>
          </cell>
          <cell r="O6637" t="e">
            <v>#REF!</v>
          </cell>
          <cell r="P6637" t="e">
            <v>#REF!</v>
          </cell>
        </row>
        <row r="6638">
          <cell r="D6638" t="e">
            <v>#REF!</v>
          </cell>
          <cell r="J6638" t="e">
            <v>#REF!</v>
          </cell>
          <cell r="O6638" t="e">
            <v>#REF!</v>
          </cell>
          <cell r="P6638" t="e">
            <v>#REF!</v>
          </cell>
        </row>
        <row r="6639">
          <cell r="D6639" t="e">
            <v>#REF!</v>
          </cell>
          <cell r="J6639" t="e">
            <v>#REF!</v>
          </cell>
          <cell r="O6639" t="e">
            <v>#REF!</v>
          </cell>
          <cell r="P6639" t="e">
            <v>#REF!</v>
          </cell>
        </row>
        <row r="6640">
          <cell r="D6640" t="e">
            <v>#REF!</v>
          </cell>
          <cell r="J6640" t="e">
            <v>#REF!</v>
          </cell>
          <cell r="O6640" t="e">
            <v>#REF!</v>
          </cell>
          <cell r="P6640" t="e">
            <v>#REF!</v>
          </cell>
        </row>
        <row r="6641">
          <cell r="D6641" t="e">
            <v>#REF!</v>
          </cell>
          <cell r="J6641" t="e">
            <v>#REF!</v>
          </cell>
          <cell r="O6641" t="e">
            <v>#REF!</v>
          </cell>
          <cell r="P6641" t="e">
            <v>#REF!</v>
          </cell>
        </row>
        <row r="6642">
          <cell r="D6642" t="e">
            <v>#REF!</v>
          </cell>
          <cell r="J6642" t="e">
            <v>#REF!</v>
          </cell>
          <cell r="O6642" t="e">
            <v>#REF!</v>
          </cell>
          <cell r="P6642" t="e">
            <v>#REF!</v>
          </cell>
        </row>
        <row r="6643">
          <cell r="D6643" t="e">
            <v>#REF!</v>
          </cell>
          <cell r="J6643" t="e">
            <v>#REF!</v>
          </cell>
          <cell r="O6643" t="e">
            <v>#REF!</v>
          </cell>
          <cell r="P6643" t="e">
            <v>#REF!</v>
          </cell>
        </row>
        <row r="6644">
          <cell r="D6644" t="e">
            <v>#REF!</v>
          </cell>
          <cell r="J6644" t="e">
            <v>#REF!</v>
          </cell>
          <cell r="O6644" t="e">
            <v>#REF!</v>
          </cell>
          <cell r="P6644" t="e">
            <v>#REF!</v>
          </cell>
        </row>
        <row r="6645">
          <cell r="D6645" t="e">
            <v>#REF!</v>
          </cell>
          <cell r="J6645" t="e">
            <v>#REF!</v>
          </cell>
          <cell r="O6645" t="e">
            <v>#REF!</v>
          </cell>
          <cell r="P6645" t="e">
            <v>#REF!</v>
          </cell>
        </row>
        <row r="6646">
          <cell r="D6646" t="e">
            <v>#REF!</v>
          </cell>
          <cell r="J6646" t="e">
            <v>#REF!</v>
          </cell>
          <cell r="O6646" t="e">
            <v>#REF!</v>
          </cell>
          <cell r="P6646" t="e">
            <v>#REF!</v>
          </cell>
        </row>
        <row r="6647">
          <cell r="D6647" t="e">
            <v>#REF!</v>
          </cell>
          <cell r="J6647" t="e">
            <v>#REF!</v>
          </cell>
          <cell r="O6647" t="e">
            <v>#REF!</v>
          </cell>
          <cell r="P6647" t="e">
            <v>#REF!</v>
          </cell>
        </row>
        <row r="6648">
          <cell r="D6648" t="e">
            <v>#REF!</v>
          </cell>
          <cell r="J6648" t="e">
            <v>#REF!</v>
          </cell>
          <cell r="O6648" t="e">
            <v>#REF!</v>
          </cell>
          <cell r="P6648" t="e">
            <v>#REF!</v>
          </cell>
        </row>
        <row r="6649">
          <cell r="D6649" t="e">
            <v>#REF!</v>
          </cell>
          <cell r="J6649" t="e">
            <v>#REF!</v>
          </cell>
          <cell r="O6649" t="e">
            <v>#REF!</v>
          </cell>
          <cell r="P6649" t="e">
            <v>#REF!</v>
          </cell>
        </row>
        <row r="6650">
          <cell r="D6650" t="e">
            <v>#REF!</v>
          </cell>
          <cell r="J6650" t="e">
            <v>#REF!</v>
          </cell>
          <cell r="O6650" t="e">
            <v>#REF!</v>
          </cell>
          <cell r="P6650" t="e">
            <v>#REF!</v>
          </cell>
        </row>
        <row r="6651">
          <cell r="D6651" t="e">
            <v>#REF!</v>
          </cell>
          <cell r="J6651" t="e">
            <v>#REF!</v>
          </cell>
          <cell r="O6651" t="e">
            <v>#REF!</v>
          </cell>
          <cell r="P6651" t="e">
            <v>#REF!</v>
          </cell>
        </row>
        <row r="6652">
          <cell r="D6652" t="e">
            <v>#REF!</v>
          </cell>
          <cell r="J6652" t="e">
            <v>#REF!</v>
          </cell>
          <cell r="O6652" t="e">
            <v>#REF!</v>
          </cell>
          <cell r="P6652" t="e">
            <v>#REF!</v>
          </cell>
        </row>
        <row r="6653">
          <cell r="D6653" t="e">
            <v>#REF!</v>
          </cell>
          <cell r="J6653" t="e">
            <v>#REF!</v>
          </cell>
          <cell r="O6653" t="e">
            <v>#REF!</v>
          </cell>
          <cell r="P6653" t="e">
            <v>#REF!</v>
          </cell>
        </row>
        <row r="6654">
          <cell r="D6654" t="e">
            <v>#REF!</v>
          </cell>
          <cell r="J6654" t="e">
            <v>#REF!</v>
          </cell>
          <cell r="O6654" t="e">
            <v>#REF!</v>
          </cell>
          <cell r="P6654" t="e">
            <v>#REF!</v>
          </cell>
        </row>
        <row r="6655">
          <cell r="D6655" t="e">
            <v>#REF!</v>
          </cell>
          <cell r="J6655" t="e">
            <v>#REF!</v>
          </cell>
          <cell r="O6655" t="e">
            <v>#REF!</v>
          </cell>
          <cell r="P6655" t="e">
            <v>#REF!</v>
          </cell>
        </row>
        <row r="6656">
          <cell r="D6656" t="e">
            <v>#REF!</v>
          </cell>
          <cell r="J6656" t="e">
            <v>#REF!</v>
          </cell>
          <cell r="O6656" t="e">
            <v>#REF!</v>
          </cell>
          <cell r="P6656" t="e">
            <v>#REF!</v>
          </cell>
        </row>
        <row r="6657">
          <cell r="D6657" t="e">
            <v>#REF!</v>
          </cell>
          <cell r="J6657" t="e">
            <v>#REF!</v>
          </cell>
          <cell r="O6657" t="e">
            <v>#REF!</v>
          </cell>
          <cell r="P6657" t="e">
            <v>#REF!</v>
          </cell>
        </row>
        <row r="6658">
          <cell r="D6658" t="e">
            <v>#REF!</v>
          </cell>
          <cell r="J6658" t="e">
            <v>#REF!</v>
          </cell>
          <cell r="O6658" t="e">
            <v>#REF!</v>
          </cell>
          <cell r="P6658" t="e">
            <v>#REF!</v>
          </cell>
        </row>
        <row r="6659">
          <cell r="D6659" t="e">
            <v>#REF!</v>
          </cell>
          <cell r="J6659" t="e">
            <v>#REF!</v>
          </cell>
          <cell r="O6659" t="e">
            <v>#REF!</v>
          </cell>
          <cell r="P6659" t="e">
            <v>#REF!</v>
          </cell>
        </row>
        <row r="6660">
          <cell r="D6660" t="e">
            <v>#REF!</v>
          </cell>
          <cell r="J6660" t="e">
            <v>#REF!</v>
          </cell>
          <cell r="O6660" t="e">
            <v>#REF!</v>
          </cell>
          <cell r="P6660" t="e">
            <v>#REF!</v>
          </cell>
        </row>
        <row r="6661">
          <cell r="D6661" t="e">
            <v>#REF!</v>
          </cell>
          <cell r="J6661" t="e">
            <v>#REF!</v>
          </cell>
          <cell r="O6661" t="e">
            <v>#REF!</v>
          </cell>
          <cell r="P6661" t="e">
            <v>#REF!</v>
          </cell>
        </row>
        <row r="6662">
          <cell r="D6662" t="e">
            <v>#REF!</v>
          </cell>
          <cell r="J6662" t="e">
            <v>#REF!</v>
          </cell>
          <cell r="O6662" t="e">
            <v>#REF!</v>
          </cell>
          <cell r="P6662" t="e">
            <v>#REF!</v>
          </cell>
        </row>
        <row r="6663">
          <cell r="D6663" t="e">
            <v>#REF!</v>
          </cell>
          <cell r="J6663" t="e">
            <v>#REF!</v>
          </cell>
          <cell r="O6663" t="e">
            <v>#REF!</v>
          </cell>
          <cell r="P6663" t="e">
            <v>#REF!</v>
          </cell>
        </row>
        <row r="6664">
          <cell r="D6664" t="e">
            <v>#REF!</v>
          </cell>
          <cell r="J6664" t="e">
            <v>#REF!</v>
          </cell>
          <cell r="O6664" t="e">
            <v>#REF!</v>
          </cell>
          <cell r="P6664" t="e">
            <v>#REF!</v>
          </cell>
        </row>
        <row r="6665">
          <cell r="D6665" t="e">
            <v>#REF!</v>
          </cell>
          <cell r="J6665" t="e">
            <v>#REF!</v>
          </cell>
          <cell r="O6665" t="e">
            <v>#REF!</v>
          </cell>
          <cell r="P6665" t="e">
            <v>#REF!</v>
          </cell>
        </row>
        <row r="6666">
          <cell r="D6666" t="e">
            <v>#REF!</v>
          </cell>
          <cell r="J6666" t="e">
            <v>#REF!</v>
          </cell>
          <cell r="O6666" t="e">
            <v>#REF!</v>
          </cell>
          <cell r="P6666" t="e">
            <v>#REF!</v>
          </cell>
        </row>
        <row r="6667">
          <cell r="D6667" t="e">
            <v>#REF!</v>
          </cell>
          <cell r="J6667" t="e">
            <v>#REF!</v>
          </cell>
          <cell r="O6667" t="e">
            <v>#REF!</v>
          </cell>
          <cell r="P6667" t="e">
            <v>#REF!</v>
          </cell>
        </row>
        <row r="6668">
          <cell r="D6668" t="e">
            <v>#REF!</v>
          </cell>
          <cell r="J6668" t="e">
            <v>#REF!</v>
          </cell>
          <cell r="O6668" t="e">
            <v>#REF!</v>
          </cell>
          <cell r="P6668" t="e">
            <v>#REF!</v>
          </cell>
        </row>
        <row r="6669">
          <cell r="D6669" t="e">
            <v>#REF!</v>
          </cell>
          <cell r="J6669" t="e">
            <v>#REF!</v>
          </cell>
          <cell r="O6669" t="e">
            <v>#REF!</v>
          </cell>
          <cell r="P6669" t="e">
            <v>#REF!</v>
          </cell>
        </row>
        <row r="6670">
          <cell r="D6670" t="e">
            <v>#REF!</v>
          </cell>
          <cell r="J6670" t="e">
            <v>#REF!</v>
          </cell>
          <cell r="O6670" t="e">
            <v>#REF!</v>
          </cell>
          <cell r="P6670" t="e">
            <v>#REF!</v>
          </cell>
        </row>
        <row r="6671">
          <cell r="D6671" t="e">
            <v>#REF!</v>
          </cell>
          <cell r="J6671" t="e">
            <v>#REF!</v>
          </cell>
          <cell r="O6671" t="e">
            <v>#REF!</v>
          </cell>
          <cell r="P6671" t="e">
            <v>#REF!</v>
          </cell>
        </row>
        <row r="6672">
          <cell r="D6672" t="e">
            <v>#REF!</v>
          </cell>
          <cell r="J6672" t="e">
            <v>#REF!</v>
          </cell>
          <cell r="O6672" t="e">
            <v>#REF!</v>
          </cell>
          <cell r="P6672" t="e">
            <v>#REF!</v>
          </cell>
        </row>
        <row r="6673">
          <cell r="D6673" t="e">
            <v>#REF!</v>
          </cell>
          <cell r="J6673" t="e">
            <v>#REF!</v>
          </cell>
          <cell r="O6673" t="e">
            <v>#REF!</v>
          </cell>
          <cell r="P6673" t="e">
            <v>#REF!</v>
          </cell>
        </row>
        <row r="6674">
          <cell r="D6674" t="e">
            <v>#REF!</v>
          </cell>
          <cell r="J6674" t="e">
            <v>#REF!</v>
          </cell>
          <cell r="O6674" t="e">
            <v>#REF!</v>
          </cell>
          <cell r="P6674" t="e">
            <v>#REF!</v>
          </cell>
        </row>
        <row r="6675">
          <cell r="D6675" t="e">
            <v>#REF!</v>
          </cell>
          <cell r="J6675" t="e">
            <v>#REF!</v>
          </cell>
          <cell r="O6675" t="e">
            <v>#REF!</v>
          </cell>
          <cell r="P6675" t="e">
            <v>#REF!</v>
          </cell>
        </row>
        <row r="6676">
          <cell r="D6676" t="e">
            <v>#REF!</v>
          </cell>
          <cell r="J6676" t="e">
            <v>#REF!</v>
          </cell>
          <cell r="O6676" t="e">
            <v>#REF!</v>
          </cell>
          <cell r="P6676" t="e">
            <v>#REF!</v>
          </cell>
        </row>
        <row r="6677">
          <cell r="D6677" t="e">
            <v>#REF!</v>
          </cell>
          <cell r="J6677" t="e">
            <v>#REF!</v>
          </cell>
          <cell r="O6677" t="e">
            <v>#REF!</v>
          </cell>
          <cell r="P6677" t="e">
            <v>#REF!</v>
          </cell>
        </row>
        <row r="6678">
          <cell r="D6678" t="e">
            <v>#REF!</v>
          </cell>
          <cell r="J6678" t="e">
            <v>#REF!</v>
          </cell>
          <cell r="O6678" t="e">
            <v>#REF!</v>
          </cell>
          <cell r="P6678" t="e">
            <v>#REF!</v>
          </cell>
        </row>
        <row r="6679">
          <cell r="D6679" t="e">
            <v>#REF!</v>
          </cell>
          <cell r="J6679" t="e">
            <v>#REF!</v>
          </cell>
          <cell r="O6679" t="e">
            <v>#REF!</v>
          </cell>
          <cell r="P6679" t="e">
            <v>#REF!</v>
          </cell>
        </row>
        <row r="6680">
          <cell r="D6680" t="e">
            <v>#REF!</v>
          </cell>
          <cell r="J6680" t="e">
            <v>#REF!</v>
          </cell>
          <cell r="O6680" t="e">
            <v>#REF!</v>
          </cell>
          <cell r="P6680" t="e">
            <v>#REF!</v>
          </cell>
        </row>
        <row r="6681">
          <cell r="D6681" t="e">
            <v>#REF!</v>
          </cell>
          <cell r="J6681" t="e">
            <v>#REF!</v>
          </cell>
          <cell r="O6681" t="e">
            <v>#REF!</v>
          </cell>
          <cell r="P6681" t="e">
            <v>#REF!</v>
          </cell>
        </row>
        <row r="6682">
          <cell r="D6682" t="e">
            <v>#REF!</v>
          </cell>
          <cell r="J6682" t="e">
            <v>#REF!</v>
          </cell>
          <cell r="O6682" t="e">
            <v>#REF!</v>
          </cell>
          <cell r="P6682" t="e">
            <v>#REF!</v>
          </cell>
        </row>
        <row r="6683">
          <cell r="D6683" t="e">
            <v>#REF!</v>
          </cell>
          <cell r="J6683" t="e">
            <v>#REF!</v>
          </cell>
          <cell r="O6683" t="e">
            <v>#REF!</v>
          </cell>
          <cell r="P6683" t="e">
            <v>#REF!</v>
          </cell>
        </row>
        <row r="6684">
          <cell r="D6684" t="e">
            <v>#REF!</v>
          </cell>
          <cell r="J6684" t="e">
            <v>#REF!</v>
          </cell>
          <cell r="O6684" t="e">
            <v>#REF!</v>
          </cell>
          <cell r="P6684" t="e">
            <v>#REF!</v>
          </cell>
        </row>
        <row r="6685">
          <cell r="D6685" t="e">
            <v>#REF!</v>
          </cell>
          <cell r="J6685" t="e">
            <v>#REF!</v>
          </cell>
          <cell r="O6685" t="e">
            <v>#REF!</v>
          </cell>
          <cell r="P6685" t="e">
            <v>#REF!</v>
          </cell>
        </row>
        <row r="6686">
          <cell r="D6686" t="e">
            <v>#REF!</v>
          </cell>
          <cell r="J6686" t="e">
            <v>#REF!</v>
          </cell>
          <cell r="O6686" t="e">
            <v>#REF!</v>
          </cell>
          <cell r="P6686" t="e">
            <v>#REF!</v>
          </cell>
        </row>
        <row r="6687">
          <cell r="D6687" t="e">
            <v>#REF!</v>
          </cell>
          <cell r="J6687" t="e">
            <v>#REF!</v>
          </cell>
          <cell r="O6687" t="e">
            <v>#REF!</v>
          </cell>
          <cell r="P6687" t="e">
            <v>#REF!</v>
          </cell>
        </row>
        <row r="6688">
          <cell r="D6688" t="e">
            <v>#REF!</v>
          </cell>
          <cell r="J6688" t="e">
            <v>#REF!</v>
          </cell>
          <cell r="O6688" t="e">
            <v>#REF!</v>
          </cell>
          <cell r="P6688" t="e">
            <v>#REF!</v>
          </cell>
        </row>
        <row r="6689">
          <cell r="D6689" t="e">
            <v>#REF!</v>
          </cell>
          <cell r="J6689" t="e">
            <v>#REF!</v>
          </cell>
          <cell r="O6689" t="e">
            <v>#REF!</v>
          </cell>
          <cell r="P6689" t="e">
            <v>#REF!</v>
          </cell>
        </row>
        <row r="6690">
          <cell r="D6690" t="e">
            <v>#REF!</v>
          </cell>
          <cell r="J6690" t="e">
            <v>#REF!</v>
          </cell>
          <cell r="O6690" t="e">
            <v>#REF!</v>
          </cell>
          <cell r="P6690" t="e">
            <v>#REF!</v>
          </cell>
        </row>
        <row r="6691">
          <cell r="D6691" t="e">
            <v>#REF!</v>
          </cell>
          <cell r="J6691" t="e">
            <v>#REF!</v>
          </cell>
          <cell r="O6691" t="e">
            <v>#REF!</v>
          </cell>
          <cell r="P6691" t="e">
            <v>#REF!</v>
          </cell>
        </row>
        <row r="6692">
          <cell r="D6692" t="e">
            <v>#REF!</v>
          </cell>
          <cell r="J6692" t="e">
            <v>#REF!</v>
          </cell>
          <cell r="O6692" t="e">
            <v>#REF!</v>
          </cell>
          <cell r="P6692" t="e">
            <v>#REF!</v>
          </cell>
        </row>
        <row r="6693">
          <cell r="D6693" t="e">
            <v>#REF!</v>
          </cell>
          <cell r="J6693" t="e">
            <v>#REF!</v>
          </cell>
          <cell r="O6693" t="e">
            <v>#REF!</v>
          </cell>
          <cell r="P6693" t="e">
            <v>#REF!</v>
          </cell>
        </row>
        <row r="6694">
          <cell r="D6694" t="e">
            <v>#REF!</v>
          </cell>
          <cell r="J6694" t="e">
            <v>#REF!</v>
          </cell>
          <cell r="O6694" t="e">
            <v>#REF!</v>
          </cell>
          <cell r="P6694" t="e">
            <v>#REF!</v>
          </cell>
        </row>
        <row r="6695">
          <cell r="D6695" t="e">
            <v>#REF!</v>
          </cell>
          <cell r="J6695" t="e">
            <v>#REF!</v>
          </cell>
          <cell r="O6695" t="e">
            <v>#REF!</v>
          </cell>
          <cell r="P6695" t="e">
            <v>#REF!</v>
          </cell>
        </row>
        <row r="6696">
          <cell r="D6696" t="e">
            <v>#REF!</v>
          </cell>
          <cell r="J6696" t="e">
            <v>#REF!</v>
          </cell>
          <cell r="O6696" t="e">
            <v>#REF!</v>
          </cell>
          <cell r="P6696" t="e">
            <v>#REF!</v>
          </cell>
        </row>
        <row r="6697">
          <cell r="D6697" t="e">
            <v>#REF!</v>
          </cell>
          <cell r="J6697" t="e">
            <v>#REF!</v>
          </cell>
          <cell r="O6697" t="e">
            <v>#REF!</v>
          </cell>
          <cell r="P6697" t="e">
            <v>#REF!</v>
          </cell>
        </row>
        <row r="6698">
          <cell r="D6698" t="e">
            <v>#REF!</v>
          </cell>
          <cell r="J6698" t="e">
            <v>#REF!</v>
          </cell>
          <cell r="O6698" t="e">
            <v>#REF!</v>
          </cell>
          <cell r="P6698" t="e">
            <v>#REF!</v>
          </cell>
        </row>
        <row r="6699">
          <cell r="D6699" t="e">
            <v>#REF!</v>
          </cell>
          <cell r="J6699" t="e">
            <v>#REF!</v>
          </cell>
          <cell r="O6699" t="e">
            <v>#REF!</v>
          </cell>
          <cell r="P6699" t="e">
            <v>#REF!</v>
          </cell>
        </row>
        <row r="6700">
          <cell r="D6700" t="e">
            <v>#REF!</v>
          </cell>
          <cell r="J6700" t="e">
            <v>#REF!</v>
          </cell>
          <cell r="O6700" t="e">
            <v>#REF!</v>
          </cell>
          <cell r="P6700" t="e">
            <v>#REF!</v>
          </cell>
        </row>
        <row r="6701">
          <cell r="D6701" t="e">
            <v>#REF!</v>
          </cell>
          <cell r="J6701" t="e">
            <v>#REF!</v>
          </cell>
          <cell r="O6701" t="e">
            <v>#REF!</v>
          </cell>
          <cell r="P6701" t="e">
            <v>#REF!</v>
          </cell>
        </row>
        <row r="6702">
          <cell r="D6702" t="e">
            <v>#REF!</v>
          </cell>
          <cell r="J6702" t="e">
            <v>#REF!</v>
          </cell>
          <cell r="O6702" t="e">
            <v>#REF!</v>
          </cell>
          <cell r="P6702" t="e">
            <v>#REF!</v>
          </cell>
        </row>
        <row r="6703">
          <cell r="D6703" t="e">
            <v>#REF!</v>
          </cell>
          <cell r="J6703" t="e">
            <v>#REF!</v>
          </cell>
          <cell r="O6703" t="e">
            <v>#REF!</v>
          </cell>
          <cell r="P6703" t="e">
            <v>#REF!</v>
          </cell>
        </row>
        <row r="6704">
          <cell r="D6704" t="e">
            <v>#REF!</v>
          </cell>
          <cell r="J6704" t="e">
            <v>#REF!</v>
          </cell>
          <cell r="O6704" t="e">
            <v>#REF!</v>
          </cell>
          <cell r="P6704" t="e">
            <v>#REF!</v>
          </cell>
        </row>
        <row r="6705">
          <cell r="D6705" t="e">
            <v>#REF!</v>
          </cell>
          <cell r="J6705" t="e">
            <v>#REF!</v>
          </cell>
          <cell r="O6705" t="e">
            <v>#REF!</v>
          </cell>
          <cell r="P6705" t="e">
            <v>#REF!</v>
          </cell>
        </row>
        <row r="6706">
          <cell r="D6706" t="e">
            <v>#REF!</v>
          </cell>
          <cell r="J6706" t="e">
            <v>#REF!</v>
          </cell>
          <cell r="O6706" t="e">
            <v>#REF!</v>
          </cell>
          <cell r="P6706" t="e">
            <v>#REF!</v>
          </cell>
        </row>
        <row r="6707">
          <cell r="D6707" t="e">
            <v>#REF!</v>
          </cell>
          <cell r="J6707" t="e">
            <v>#REF!</v>
          </cell>
          <cell r="O6707" t="e">
            <v>#REF!</v>
          </cell>
          <cell r="P6707" t="e">
            <v>#REF!</v>
          </cell>
        </row>
        <row r="6708">
          <cell r="D6708" t="e">
            <v>#REF!</v>
          </cell>
          <cell r="J6708" t="e">
            <v>#REF!</v>
          </cell>
          <cell r="O6708" t="e">
            <v>#REF!</v>
          </cell>
          <cell r="P6708" t="e">
            <v>#REF!</v>
          </cell>
        </row>
        <row r="6709">
          <cell r="D6709" t="e">
            <v>#REF!</v>
          </cell>
          <cell r="J6709" t="e">
            <v>#REF!</v>
          </cell>
          <cell r="O6709" t="e">
            <v>#REF!</v>
          </cell>
          <cell r="P6709" t="e">
            <v>#REF!</v>
          </cell>
        </row>
        <row r="6710">
          <cell r="D6710" t="e">
            <v>#REF!</v>
          </cell>
          <cell r="J6710" t="e">
            <v>#REF!</v>
          </cell>
          <cell r="O6710" t="e">
            <v>#REF!</v>
          </cell>
          <cell r="P6710" t="e">
            <v>#REF!</v>
          </cell>
        </row>
        <row r="6711">
          <cell r="D6711" t="e">
            <v>#REF!</v>
          </cell>
          <cell r="J6711" t="e">
            <v>#REF!</v>
          </cell>
          <cell r="O6711" t="e">
            <v>#REF!</v>
          </cell>
          <cell r="P6711" t="e">
            <v>#REF!</v>
          </cell>
        </row>
        <row r="6712">
          <cell r="D6712" t="e">
            <v>#REF!</v>
          </cell>
          <cell r="J6712" t="e">
            <v>#REF!</v>
          </cell>
          <cell r="O6712" t="e">
            <v>#REF!</v>
          </cell>
          <cell r="P6712" t="e">
            <v>#REF!</v>
          </cell>
        </row>
        <row r="6713">
          <cell r="D6713" t="e">
            <v>#REF!</v>
          </cell>
          <cell r="J6713" t="e">
            <v>#REF!</v>
          </cell>
          <cell r="O6713" t="e">
            <v>#REF!</v>
          </cell>
          <cell r="P6713" t="e">
            <v>#REF!</v>
          </cell>
        </row>
        <row r="6714">
          <cell r="D6714" t="e">
            <v>#REF!</v>
          </cell>
          <cell r="J6714" t="e">
            <v>#REF!</v>
          </cell>
          <cell r="O6714" t="e">
            <v>#REF!</v>
          </cell>
          <cell r="P6714" t="e">
            <v>#REF!</v>
          </cell>
        </row>
        <row r="6715">
          <cell r="D6715" t="e">
            <v>#REF!</v>
          </cell>
          <cell r="J6715" t="e">
            <v>#REF!</v>
          </cell>
          <cell r="O6715" t="e">
            <v>#REF!</v>
          </cell>
          <cell r="P6715" t="e">
            <v>#REF!</v>
          </cell>
        </row>
        <row r="6716">
          <cell r="D6716" t="e">
            <v>#REF!</v>
          </cell>
          <cell r="J6716" t="e">
            <v>#REF!</v>
          </cell>
          <cell r="O6716" t="e">
            <v>#REF!</v>
          </cell>
          <cell r="P6716" t="e">
            <v>#REF!</v>
          </cell>
        </row>
        <row r="6717">
          <cell r="D6717" t="e">
            <v>#REF!</v>
          </cell>
          <cell r="J6717" t="e">
            <v>#REF!</v>
          </cell>
          <cell r="O6717" t="e">
            <v>#REF!</v>
          </cell>
          <cell r="P6717" t="e">
            <v>#REF!</v>
          </cell>
        </row>
        <row r="6718">
          <cell r="D6718" t="e">
            <v>#REF!</v>
          </cell>
          <cell r="J6718" t="e">
            <v>#REF!</v>
          </cell>
          <cell r="O6718" t="e">
            <v>#REF!</v>
          </cell>
          <cell r="P6718" t="e">
            <v>#REF!</v>
          </cell>
        </row>
        <row r="6719">
          <cell r="D6719" t="e">
            <v>#REF!</v>
          </cell>
          <cell r="J6719" t="e">
            <v>#REF!</v>
          </cell>
          <cell r="O6719" t="e">
            <v>#REF!</v>
          </cell>
          <cell r="P6719" t="e">
            <v>#REF!</v>
          </cell>
        </row>
        <row r="6720">
          <cell r="D6720" t="e">
            <v>#REF!</v>
          </cell>
          <cell r="J6720" t="e">
            <v>#REF!</v>
          </cell>
          <cell r="O6720" t="e">
            <v>#REF!</v>
          </cell>
          <cell r="P6720" t="e">
            <v>#REF!</v>
          </cell>
        </row>
        <row r="6721">
          <cell r="D6721" t="e">
            <v>#REF!</v>
          </cell>
          <cell r="J6721" t="e">
            <v>#REF!</v>
          </cell>
          <cell r="O6721" t="e">
            <v>#REF!</v>
          </cell>
          <cell r="P6721" t="e">
            <v>#REF!</v>
          </cell>
        </row>
        <row r="6722">
          <cell r="D6722" t="e">
            <v>#REF!</v>
          </cell>
          <cell r="J6722" t="e">
            <v>#REF!</v>
          </cell>
          <cell r="O6722" t="e">
            <v>#REF!</v>
          </cell>
          <cell r="P6722" t="e">
            <v>#REF!</v>
          </cell>
        </row>
        <row r="6723">
          <cell r="D6723" t="e">
            <v>#REF!</v>
          </cell>
          <cell r="J6723" t="e">
            <v>#REF!</v>
          </cell>
          <cell r="O6723" t="e">
            <v>#REF!</v>
          </cell>
          <cell r="P6723" t="e">
            <v>#REF!</v>
          </cell>
        </row>
        <row r="6724">
          <cell r="D6724" t="e">
            <v>#REF!</v>
          </cell>
          <cell r="J6724" t="e">
            <v>#REF!</v>
          </cell>
          <cell r="O6724" t="e">
            <v>#REF!</v>
          </cell>
          <cell r="P6724" t="e">
            <v>#REF!</v>
          </cell>
        </row>
        <row r="6725">
          <cell r="D6725" t="e">
            <v>#REF!</v>
          </cell>
          <cell r="J6725" t="e">
            <v>#REF!</v>
          </cell>
          <cell r="O6725" t="e">
            <v>#REF!</v>
          </cell>
          <cell r="P6725" t="e">
            <v>#REF!</v>
          </cell>
        </row>
        <row r="6726">
          <cell r="D6726" t="e">
            <v>#REF!</v>
          </cell>
          <cell r="J6726" t="e">
            <v>#REF!</v>
          </cell>
          <cell r="O6726" t="e">
            <v>#REF!</v>
          </cell>
          <cell r="P6726" t="e">
            <v>#REF!</v>
          </cell>
        </row>
        <row r="6727">
          <cell r="D6727" t="e">
            <v>#REF!</v>
          </cell>
          <cell r="J6727" t="e">
            <v>#REF!</v>
          </cell>
          <cell r="O6727" t="e">
            <v>#REF!</v>
          </cell>
          <cell r="P6727" t="e">
            <v>#REF!</v>
          </cell>
        </row>
        <row r="6728">
          <cell r="D6728" t="e">
            <v>#REF!</v>
          </cell>
          <cell r="J6728" t="e">
            <v>#REF!</v>
          </cell>
          <cell r="O6728" t="e">
            <v>#REF!</v>
          </cell>
          <cell r="P6728" t="e">
            <v>#REF!</v>
          </cell>
        </row>
        <row r="6729">
          <cell r="D6729" t="e">
            <v>#REF!</v>
          </cell>
          <cell r="J6729" t="e">
            <v>#REF!</v>
          </cell>
          <cell r="O6729" t="e">
            <v>#REF!</v>
          </cell>
          <cell r="P6729" t="e">
            <v>#REF!</v>
          </cell>
        </row>
        <row r="6730">
          <cell r="D6730" t="e">
            <v>#REF!</v>
          </cell>
          <cell r="J6730" t="e">
            <v>#REF!</v>
          </cell>
          <cell r="O6730" t="e">
            <v>#REF!</v>
          </cell>
          <cell r="P6730" t="e">
            <v>#REF!</v>
          </cell>
        </row>
        <row r="6731">
          <cell r="D6731" t="e">
            <v>#REF!</v>
          </cell>
          <cell r="J6731" t="e">
            <v>#REF!</v>
          </cell>
          <cell r="O6731" t="e">
            <v>#REF!</v>
          </cell>
          <cell r="P6731" t="e">
            <v>#REF!</v>
          </cell>
        </row>
        <row r="6732">
          <cell r="D6732" t="e">
            <v>#REF!</v>
          </cell>
          <cell r="J6732" t="e">
            <v>#REF!</v>
          </cell>
          <cell r="O6732" t="e">
            <v>#REF!</v>
          </cell>
          <cell r="P6732" t="e">
            <v>#REF!</v>
          </cell>
        </row>
        <row r="6733">
          <cell r="D6733" t="e">
            <v>#REF!</v>
          </cell>
          <cell r="J6733" t="e">
            <v>#REF!</v>
          </cell>
          <cell r="O6733" t="e">
            <v>#REF!</v>
          </cell>
          <cell r="P6733" t="e">
            <v>#REF!</v>
          </cell>
        </row>
        <row r="6734">
          <cell r="D6734" t="e">
            <v>#REF!</v>
          </cell>
          <cell r="J6734" t="e">
            <v>#REF!</v>
          </cell>
          <cell r="O6734" t="e">
            <v>#REF!</v>
          </cell>
          <cell r="P6734" t="e">
            <v>#REF!</v>
          </cell>
        </row>
        <row r="6735">
          <cell r="D6735" t="e">
            <v>#REF!</v>
          </cell>
          <cell r="J6735" t="e">
            <v>#REF!</v>
          </cell>
          <cell r="O6735" t="e">
            <v>#REF!</v>
          </cell>
          <cell r="P6735" t="e">
            <v>#REF!</v>
          </cell>
        </row>
        <row r="6736">
          <cell r="D6736" t="e">
            <v>#REF!</v>
          </cell>
          <cell r="J6736" t="e">
            <v>#REF!</v>
          </cell>
          <cell r="O6736" t="e">
            <v>#REF!</v>
          </cell>
          <cell r="P6736" t="e">
            <v>#REF!</v>
          </cell>
        </row>
        <row r="6737">
          <cell r="D6737" t="e">
            <v>#REF!</v>
          </cell>
          <cell r="J6737" t="e">
            <v>#REF!</v>
          </cell>
          <cell r="O6737" t="e">
            <v>#REF!</v>
          </cell>
          <cell r="P6737" t="e">
            <v>#REF!</v>
          </cell>
        </row>
        <row r="6738">
          <cell r="D6738" t="e">
            <v>#REF!</v>
          </cell>
          <cell r="J6738" t="e">
            <v>#REF!</v>
          </cell>
          <cell r="O6738" t="e">
            <v>#REF!</v>
          </cell>
          <cell r="P6738" t="e">
            <v>#REF!</v>
          </cell>
        </row>
        <row r="6739">
          <cell r="D6739" t="e">
            <v>#REF!</v>
          </cell>
          <cell r="J6739" t="e">
            <v>#REF!</v>
          </cell>
          <cell r="O6739" t="e">
            <v>#REF!</v>
          </cell>
          <cell r="P6739" t="e">
            <v>#REF!</v>
          </cell>
        </row>
        <row r="6740">
          <cell r="D6740" t="e">
            <v>#REF!</v>
          </cell>
          <cell r="J6740" t="e">
            <v>#REF!</v>
          </cell>
          <cell r="O6740" t="e">
            <v>#REF!</v>
          </cell>
          <cell r="P6740" t="e">
            <v>#REF!</v>
          </cell>
        </row>
        <row r="6741">
          <cell r="D6741" t="e">
            <v>#REF!</v>
          </cell>
          <cell r="J6741" t="e">
            <v>#REF!</v>
          </cell>
          <cell r="O6741" t="e">
            <v>#REF!</v>
          </cell>
          <cell r="P6741" t="e">
            <v>#REF!</v>
          </cell>
        </row>
        <row r="6742">
          <cell r="D6742" t="e">
            <v>#REF!</v>
          </cell>
          <cell r="J6742" t="e">
            <v>#REF!</v>
          </cell>
          <cell r="O6742" t="e">
            <v>#REF!</v>
          </cell>
          <cell r="P6742" t="e">
            <v>#REF!</v>
          </cell>
        </row>
        <row r="6743">
          <cell r="D6743" t="e">
            <v>#REF!</v>
          </cell>
          <cell r="J6743" t="e">
            <v>#REF!</v>
          </cell>
          <cell r="O6743" t="e">
            <v>#REF!</v>
          </cell>
          <cell r="P6743" t="e">
            <v>#REF!</v>
          </cell>
        </row>
        <row r="6744">
          <cell r="D6744" t="e">
            <v>#REF!</v>
          </cell>
          <cell r="J6744" t="e">
            <v>#REF!</v>
          </cell>
          <cell r="O6744" t="e">
            <v>#REF!</v>
          </cell>
          <cell r="P6744" t="e">
            <v>#REF!</v>
          </cell>
        </row>
        <row r="6745">
          <cell r="D6745" t="e">
            <v>#REF!</v>
          </cell>
          <cell r="J6745" t="e">
            <v>#REF!</v>
          </cell>
          <cell r="O6745" t="e">
            <v>#REF!</v>
          </cell>
          <cell r="P6745" t="e">
            <v>#REF!</v>
          </cell>
        </row>
        <row r="6746">
          <cell r="D6746" t="e">
            <v>#REF!</v>
          </cell>
          <cell r="J6746" t="e">
            <v>#REF!</v>
          </cell>
          <cell r="O6746" t="e">
            <v>#REF!</v>
          </cell>
          <cell r="P6746" t="e">
            <v>#REF!</v>
          </cell>
        </row>
        <row r="6747">
          <cell r="D6747" t="e">
            <v>#REF!</v>
          </cell>
          <cell r="J6747" t="e">
            <v>#REF!</v>
          </cell>
          <cell r="O6747" t="e">
            <v>#REF!</v>
          </cell>
          <cell r="P6747" t="e">
            <v>#REF!</v>
          </cell>
        </row>
        <row r="6748">
          <cell r="D6748" t="e">
            <v>#REF!</v>
          </cell>
          <cell r="J6748" t="e">
            <v>#REF!</v>
          </cell>
          <cell r="O6748" t="e">
            <v>#REF!</v>
          </cell>
          <cell r="P6748" t="e">
            <v>#REF!</v>
          </cell>
        </row>
        <row r="6749">
          <cell r="D6749" t="e">
            <v>#REF!</v>
          </cell>
          <cell r="J6749" t="e">
            <v>#REF!</v>
          </cell>
          <cell r="O6749" t="e">
            <v>#REF!</v>
          </cell>
          <cell r="P6749" t="e">
            <v>#REF!</v>
          </cell>
        </row>
        <row r="6750">
          <cell r="D6750" t="e">
            <v>#REF!</v>
          </cell>
          <cell r="J6750" t="e">
            <v>#REF!</v>
          </cell>
          <cell r="O6750" t="e">
            <v>#REF!</v>
          </cell>
          <cell r="P6750" t="e">
            <v>#REF!</v>
          </cell>
        </row>
        <row r="6751">
          <cell r="D6751" t="e">
            <v>#REF!</v>
          </cell>
          <cell r="J6751" t="e">
            <v>#REF!</v>
          </cell>
          <cell r="O6751" t="e">
            <v>#REF!</v>
          </cell>
          <cell r="P6751" t="e">
            <v>#REF!</v>
          </cell>
        </row>
        <row r="6752">
          <cell r="D6752" t="e">
            <v>#REF!</v>
          </cell>
          <cell r="J6752" t="e">
            <v>#REF!</v>
          </cell>
          <cell r="O6752" t="e">
            <v>#REF!</v>
          </cell>
          <cell r="P6752" t="e">
            <v>#REF!</v>
          </cell>
        </row>
        <row r="6753">
          <cell r="D6753" t="e">
            <v>#REF!</v>
          </cell>
          <cell r="J6753" t="e">
            <v>#REF!</v>
          </cell>
          <cell r="O6753" t="e">
            <v>#REF!</v>
          </cell>
          <cell r="P6753" t="e">
            <v>#REF!</v>
          </cell>
        </row>
        <row r="6754">
          <cell r="D6754" t="e">
            <v>#REF!</v>
          </cell>
          <cell r="J6754" t="e">
            <v>#REF!</v>
          </cell>
          <cell r="O6754" t="e">
            <v>#REF!</v>
          </cell>
          <cell r="P6754" t="e">
            <v>#REF!</v>
          </cell>
        </row>
        <row r="6755">
          <cell r="D6755" t="e">
            <v>#REF!</v>
          </cell>
          <cell r="J6755" t="e">
            <v>#REF!</v>
          </cell>
          <cell r="O6755" t="e">
            <v>#REF!</v>
          </cell>
          <cell r="P6755" t="e">
            <v>#REF!</v>
          </cell>
        </row>
        <row r="6756">
          <cell r="D6756" t="e">
            <v>#REF!</v>
          </cell>
          <cell r="J6756" t="e">
            <v>#REF!</v>
          </cell>
          <cell r="O6756" t="e">
            <v>#REF!</v>
          </cell>
          <cell r="P6756" t="e">
            <v>#REF!</v>
          </cell>
        </row>
        <row r="6757">
          <cell r="D6757" t="e">
            <v>#REF!</v>
          </cell>
          <cell r="J6757" t="e">
            <v>#REF!</v>
          </cell>
          <cell r="O6757" t="e">
            <v>#REF!</v>
          </cell>
          <cell r="P6757" t="e">
            <v>#REF!</v>
          </cell>
        </row>
        <row r="6758">
          <cell r="D6758" t="e">
            <v>#REF!</v>
          </cell>
          <cell r="J6758" t="e">
            <v>#REF!</v>
          </cell>
          <cell r="O6758" t="e">
            <v>#REF!</v>
          </cell>
          <cell r="P6758" t="e">
            <v>#REF!</v>
          </cell>
        </row>
        <row r="6759">
          <cell r="D6759" t="e">
            <v>#REF!</v>
          </cell>
          <cell r="J6759" t="e">
            <v>#REF!</v>
          </cell>
          <cell r="O6759" t="e">
            <v>#REF!</v>
          </cell>
          <cell r="P6759" t="e">
            <v>#REF!</v>
          </cell>
        </row>
        <row r="6760">
          <cell r="D6760" t="e">
            <v>#REF!</v>
          </cell>
          <cell r="J6760" t="e">
            <v>#REF!</v>
          </cell>
          <cell r="O6760" t="e">
            <v>#REF!</v>
          </cell>
          <cell r="P6760" t="e">
            <v>#REF!</v>
          </cell>
        </row>
        <row r="6761">
          <cell r="D6761" t="e">
            <v>#REF!</v>
          </cell>
          <cell r="J6761" t="e">
            <v>#REF!</v>
          </cell>
          <cell r="O6761" t="e">
            <v>#REF!</v>
          </cell>
          <cell r="P6761" t="e">
            <v>#REF!</v>
          </cell>
        </row>
        <row r="6762">
          <cell r="D6762" t="e">
            <v>#REF!</v>
          </cell>
          <cell r="J6762" t="e">
            <v>#REF!</v>
          </cell>
          <cell r="O6762" t="e">
            <v>#REF!</v>
          </cell>
          <cell r="P6762" t="e">
            <v>#REF!</v>
          </cell>
        </row>
        <row r="6763">
          <cell r="D6763" t="e">
            <v>#REF!</v>
          </cell>
          <cell r="J6763" t="e">
            <v>#REF!</v>
          </cell>
          <cell r="O6763" t="e">
            <v>#REF!</v>
          </cell>
          <cell r="P6763" t="e">
            <v>#REF!</v>
          </cell>
        </row>
        <row r="6764">
          <cell r="D6764" t="e">
            <v>#REF!</v>
          </cell>
          <cell r="J6764" t="e">
            <v>#REF!</v>
          </cell>
          <cell r="O6764" t="e">
            <v>#REF!</v>
          </cell>
          <cell r="P6764" t="e">
            <v>#REF!</v>
          </cell>
        </row>
        <row r="6765">
          <cell r="D6765" t="e">
            <v>#REF!</v>
          </cell>
          <cell r="J6765" t="e">
            <v>#REF!</v>
          </cell>
          <cell r="O6765" t="e">
            <v>#REF!</v>
          </cell>
          <cell r="P6765" t="e">
            <v>#REF!</v>
          </cell>
        </row>
        <row r="6766">
          <cell r="D6766" t="e">
            <v>#REF!</v>
          </cell>
          <cell r="J6766" t="e">
            <v>#REF!</v>
          </cell>
          <cell r="O6766" t="e">
            <v>#REF!</v>
          </cell>
          <cell r="P6766" t="e">
            <v>#REF!</v>
          </cell>
        </row>
        <row r="6767">
          <cell r="D6767" t="e">
            <v>#REF!</v>
          </cell>
          <cell r="J6767" t="e">
            <v>#REF!</v>
          </cell>
          <cell r="O6767" t="e">
            <v>#REF!</v>
          </cell>
          <cell r="P6767" t="e">
            <v>#REF!</v>
          </cell>
        </row>
        <row r="6768">
          <cell r="D6768" t="e">
            <v>#REF!</v>
          </cell>
          <cell r="J6768" t="e">
            <v>#REF!</v>
          </cell>
          <cell r="O6768" t="e">
            <v>#REF!</v>
          </cell>
          <cell r="P6768" t="e">
            <v>#REF!</v>
          </cell>
        </row>
        <row r="6769">
          <cell r="D6769" t="e">
            <v>#REF!</v>
          </cell>
          <cell r="J6769" t="e">
            <v>#REF!</v>
          </cell>
          <cell r="O6769" t="e">
            <v>#REF!</v>
          </cell>
          <cell r="P6769" t="e">
            <v>#REF!</v>
          </cell>
        </row>
        <row r="6770">
          <cell r="D6770" t="e">
            <v>#REF!</v>
          </cell>
          <cell r="J6770" t="e">
            <v>#REF!</v>
          </cell>
          <cell r="O6770" t="e">
            <v>#REF!</v>
          </cell>
          <cell r="P6770" t="e">
            <v>#REF!</v>
          </cell>
        </row>
        <row r="6771">
          <cell r="D6771" t="e">
            <v>#REF!</v>
          </cell>
          <cell r="J6771" t="e">
            <v>#REF!</v>
          </cell>
          <cell r="O6771" t="e">
            <v>#REF!</v>
          </cell>
          <cell r="P6771" t="e">
            <v>#REF!</v>
          </cell>
        </row>
        <row r="6772">
          <cell r="D6772" t="e">
            <v>#REF!</v>
          </cell>
          <cell r="J6772" t="e">
            <v>#REF!</v>
          </cell>
          <cell r="O6772" t="e">
            <v>#REF!</v>
          </cell>
          <cell r="P6772" t="e">
            <v>#REF!</v>
          </cell>
        </row>
        <row r="6773">
          <cell r="D6773" t="e">
            <v>#REF!</v>
          </cell>
          <cell r="J6773" t="e">
            <v>#REF!</v>
          </cell>
          <cell r="O6773" t="e">
            <v>#REF!</v>
          </cell>
          <cell r="P6773" t="e">
            <v>#REF!</v>
          </cell>
        </row>
        <row r="6774">
          <cell r="D6774" t="e">
            <v>#REF!</v>
          </cell>
          <cell r="J6774" t="e">
            <v>#REF!</v>
          </cell>
          <cell r="O6774" t="e">
            <v>#REF!</v>
          </cell>
          <cell r="P6774" t="e">
            <v>#REF!</v>
          </cell>
        </row>
        <row r="6775">
          <cell r="D6775" t="e">
            <v>#REF!</v>
          </cell>
          <cell r="J6775" t="e">
            <v>#REF!</v>
          </cell>
          <cell r="O6775" t="e">
            <v>#REF!</v>
          </cell>
          <cell r="P6775" t="e">
            <v>#REF!</v>
          </cell>
        </row>
        <row r="6776">
          <cell r="D6776" t="e">
            <v>#REF!</v>
          </cell>
          <cell r="J6776" t="e">
            <v>#REF!</v>
          </cell>
          <cell r="O6776" t="e">
            <v>#REF!</v>
          </cell>
          <cell r="P6776" t="e">
            <v>#REF!</v>
          </cell>
        </row>
        <row r="6777">
          <cell r="D6777" t="e">
            <v>#REF!</v>
          </cell>
          <cell r="J6777" t="e">
            <v>#REF!</v>
          </cell>
          <cell r="O6777" t="e">
            <v>#REF!</v>
          </cell>
          <cell r="P6777" t="e">
            <v>#REF!</v>
          </cell>
        </row>
        <row r="6778">
          <cell r="D6778" t="e">
            <v>#REF!</v>
          </cell>
          <cell r="J6778" t="e">
            <v>#REF!</v>
          </cell>
          <cell r="O6778" t="e">
            <v>#REF!</v>
          </cell>
          <cell r="P6778" t="e">
            <v>#REF!</v>
          </cell>
        </row>
        <row r="6779">
          <cell r="D6779" t="e">
            <v>#REF!</v>
          </cell>
          <cell r="J6779" t="e">
            <v>#REF!</v>
          </cell>
          <cell r="O6779" t="e">
            <v>#REF!</v>
          </cell>
          <cell r="P6779" t="e">
            <v>#REF!</v>
          </cell>
        </row>
        <row r="6780">
          <cell r="D6780" t="e">
            <v>#REF!</v>
          </cell>
          <cell r="J6780" t="e">
            <v>#REF!</v>
          </cell>
          <cell r="O6780" t="e">
            <v>#REF!</v>
          </cell>
          <cell r="P6780" t="e">
            <v>#REF!</v>
          </cell>
        </row>
        <row r="6781">
          <cell r="D6781" t="e">
            <v>#REF!</v>
          </cell>
          <cell r="J6781" t="e">
            <v>#REF!</v>
          </cell>
          <cell r="O6781" t="e">
            <v>#REF!</v>
          </cell>
          <cell r="P6781" t="e">
            <v>#REF!</v>
          </cell>
        </row>
        <row r="6782">
          <cell r="D6782" t="e">
            <v>#REF!</v>
          </cell>
          <cell r="J6782" t="e">
            <v>#REF!</v>
          </cell>
          <cell r="O6782" t="e">
            <v>#REF!</v>
          </cell>
          <cell r="P6782" t="e">
            <v>#REF!</v>
          </cell>
        </row>
        <row r="6783">
          <cell r="D6783" t="e">
            <v>#REF!</v>
          </cell>
          <cell r="J6783" t="e">
            <v>#REF!</v>
          </cell>
          <cell r="O6783" t="e">
            <v>#REF!</v>
          </cell>
          <cell r="P6783" t="e">
            <v>#REF!</v>
          </cell>
        </row>
        <row r="6784">
          <cell r="D6784" t="e">
            <v>#REF!</v>
          </cell>
          <cell r="J6784" t="e">
            <v>#REF!</v>
          </cell>
          <cell r="O6784" t="e">
            <v>#REF!</v>
          </cell>
          <cell r="P6784" t="e">
            <v>#REF!</v>
          </cell>
        </row>
        <row r="6785">
          <cell r="D6785" t="e">
            <v>#REF!</v>
          </cell>
          <cell r="J6785" t="e">
            <v>#REF!</v>
          </cell>
          <cell r="O6785" t="e">
            <v>#REF!</v>
          </cell>
          <cell r="P6785" t="e">
            <v>#REF!</v>
          </cell>
        </row>
        <row r="6786">
          <cell r="D6786" t="e">
            <v>#REF!</v>
          </cell>
          <cell r="J6786" t="e">
            <v>#REF!</v>
          </cell>
          <cell r="O6786" t="e">
            <v>#REF!</v>
          </cell>
          <cell r="P6786" t="e">
            <v>#REF!</v>
          </cell>
        </row>
        <row r="6787">
          <cell r="D6787" t="e">
            <v>#REF!</v>
          </cell>
          <cell r="J6787" t="e">
            <v>#REF!</v>
          </cell>
          <cell r="O6787" t="e">
            <v>#REF!</v>
          </cell>
          <cell r="P6787" t="e">
            <v>#REF!</v>
          </cell>
        </row>
        <row r="6788">
          <cell r="D6788" t="e">
            <v>#REF!</v>
          </cell>
          <cell r="J6788" t="e">
            <v>#REF!</v>
          </cell>
          <cell r="O6788" t="e">
            <v>#REF!</v>
          </cell>
          <cell r="P6788" t="e">
            <v>#REF!</v>
          </cell>
        </row>
        <row r="6789">
          <cell r="D6789" t="e">
            <v>#REF!</v>
          </cell>
          <cell r="J6789" t="e">
            <v>#REF!</v>
          </cell>
          <cell r="O6789" t="e">
            <v>#REF!</v>
          </cell>
          <cell r="P6789" t="e">
            <v>#REF!</v>
          </cell>
        </row>
        <row r="6790">
          <cell r="D6790" t="e">
            <v>#REF!</v>
          </cell>
          <cell r="J6790" t="e">
            <v>#REF!</v>
          </cell>
          <cell r="O6790" t="e">
            <v>#REF!</v>
          </cell>
          <cell r="P6790" t="e">
            <v>#REF!</v>
          </cell>
        </row>
        <row r="6791">
          <cell r="D6791" t="e">
            <v>#REF!</v>
          </cell>
          <cell r="J6791" t="e">
            <v>#REF!</v>
          </cell>
          <cell r="O6791" t="e">
            <v>#REF!</v>
          </cell>
          <cell r="P6791" t="e">
            <v>#REF!</v>
          </cell>
        </row>
        <row r="6792">
          <cell r="D6792" t="e">
            <v>#REF!</v>
          </cell>
          <cell r="J6792" t="e">
            <v>#REF!</v>
          </cell>
          <cell r="O6792" t="e">
            <v>#REF!</v>
          </cell>
          <cell r="P6792" t="e">
            <v>#REF!</v>
          </cell>
        </row>
        <row r="6793">
          <cell r="D6793" t="e">
            <v>#REF!</v>
          </cell>
          <cell r="J6793" t="e">
            <v>#REF!</v>
          </cell>
          <cell r="O6793" t="e">
            <v>#REF!</v>
          </cell>
          <cell r="P6793" t="e">
            <v>#REF!</v>
          </cell>
        </row>
        <row r="6794">
          <cell r="D6794" t="e">
            <v>#REF!</v>
          </cell>
          <cell r="J6794" t="e">
            <v>#REF!</v>
          </cell>
          <cell r="O6794" t="e">
            <v>#REF!</v>
          </cell>
          <cell r="P6794" t="e">
            <v>#REF!</v>
          </cell>
        </row>
        <row r="6795">
          <cell r="D6795" t="e">
            <v>#REF!</v>
          </cell>
          <cell r="J6795" t="e">
            <v>#REF!</v>
          </cell>
          <cell r="O6795" t="e">
            <v>#REF!</v>
          </cell>
          <cell r="P6795" t="e">
            <v>#REF!</v>
          </cell>
        </row>
        <row r="6796">
          <cell r="D6796" t="e">
            <v>#REF!</v>
          </cell>
          <cell r="J6796" t="e">
            <v>#REF!</v>
          </cell>
          <cell r="O6796" t="e">
            <v>#REF!</v>
          </cell>
          <cell r="P6796" t="e">
            <v>#REF!</v>
          </cell>
        </row>
        <row r="6797">
          <cell r="D6797" t="e">
            <v>#REF!</v>
          </cell>
          <cell r="J6797" t="e">
            <v>#REF!</v>
          </cell>
          <cell r="O6797" t="e">
            <v>#REF!</v>
          </cell>
          <cell r="P6797" t="e">
            <v>#REF!</v>
          </cell>
        </row>
        <row r="6798">
          <cell r="D6798" t="e">
            <v>#REF!</v>
          </cell>
          <cell r="J6798" t="e">
            <v>#REF!</v>
          </cell>
          <cell r="O6798" t="e">
            <v>#REF!</v>
          </cell>
          <cell r="P6798" t="e">
            <v>#REF!</v>
          </cell>
        </row>
        <row r="6799">
          <cell r="D6799" t="e">
            <v>#REF!</v>
          </cell>
          <cell r="J6799" t="e">
            <v>#REF!</v>
          </cell>
          <cell r="O6799" t="e">
            <v>#REF!</v>
          </cell>
          <cell r="P6799" t="e">
            <v>#REF!</v>
          </cell>
        </row>
        <row r="6800">
          <cell r="D6800" t="e">
            <v>#REF!</v>
          </cell>
          <cell r="J6800" t="e">
            <v>#REF!</v>
          </cell>
          <cell r="O6800" t="e">
            <v>#REF!</v>
          </cell>
          <cell r="P6800" t="e">
            <v>#REF!</v>
          </cell>
        </row>
        <row r="6801">
          <cell r="D6801" t="e">
            <v>#REF!</v>
          </cell>
          <cell r="J6801" t="e">
            <v>#REF!</v>
          </cell>
          <cell r="O6801" t="e">
            <v>#REF!</v>
          </cell>
          <cell r="P6801" t="e">
            <v>#REF!</v>
          </cell>
        </row>
        <row r="6802">
          <cell r="D6802" t="e">
            <v>#REF!</v>
          </cell>
          <cell r="J6802" t="e">
            <v>#REF!</v>
          </cell>
          <cell r="O6802" t="e">
            <v>#REF!</v>
          </cell>
          <cell r="P6802" t="e">
            <v>#REF!</v>
          </cell>
        </row>
        <row r="6803">
          <cell r="D6803" t="e">
            <v>#REF!</v>
          </cell>
          <cell r="J6803" t="e">
            <v>#REF!</v>
          </cell>
          <cell r="O6803" t="e">
            <v>#REF!</v>
          </cell>
          <cell r="P6803" t="e">
            <v>#REF!</v>
          </cell>
        </row>
        <row r="6804">
          <cell r="D6804" t="e">
            <v>#REF!</v>
          </cell>
          <cell r="J6804" t="e">
            <v>#REF!</v>
          </cell>
          <cell r="O6804" t="e">
            <v>#REF!</v>
          </cell>
          <cell r="P6804" t="e">
            <v>#REF!</v>
          </cell>
        </row>
        <row r="6805">
          <cell r="D6805" t="e">
            <v>#REF!</v>
          </cell>
          <cell r="J6805" t="e">
            <v>#REF!</v>
          </cell>
          <cell r="O6805" t="e">
            <v>#REF!</v>
          </cell>
          <cell r="P6805" t="e">
            <v>#REF!</v>
          </cell>
        </row>
        <row r="6806">
          <cell r="D6806" t="e">
            <v>#REF!</v>
          </cell>
          <cell r="J6806" t="e">
            <v>#REF!</v>
          </cell>
          <cell r="O6806" t="e">
            <v>#REF!</v>
          </cell>
          <cell r="P6806" t="e">
            <v>#REF!</v>
          </cell>
        </row>
        <row r="6807">
          <cell r="D6807" t="e">
            <v>#REF!</v>
          </cell>
          <cell r="J6807" t="e">
            <v>#REF!</v>
          </cell>
          <cell r="O6807" t="e">
            <v>#REF!</v>
          </cell>
          <cell r="P6807" t="e">
            <v>#REF!</v>
          </cell>
        </row>
        <row r="6808">
          <cell r="D6808" t="e">
            <v>#REF!</v>
          </cell>
          <cell r="J6808" t="e">
            <v>#REF!</v>
          </cell>
          <cell r="O6808" t="e">
            <v>#REF!</v>
          </cell>
          <cell r="P6808" t="e">
            <v>#REF!</v>
          </cell>
        </row>
        <row r="6809">
          <cell r="D6809" t="e">
            <v>#REF!</v>
          </cell>
          <cell r="J6809" t="e">
            <v>#REF!</v>
          </cell>
          <cell r="O6809" t="e">
            <v>#REF!</v>
          </cell>
          <cell r="P6809" t="e">
            <v>#REF!</v>
          </cell>
        </row>
        <row r="6810">
          <cell r="D6810" t="e">
            <v>#REF!</v>
          </cell>
          <cell r="J6810" t="e">
            <v>#REF!</v>
          </cell>
          <cell r="O6810" t="e">
            <v>#REF!</v>
          </cell>
          <cell r="P6810" t="e">
            <v>#REF!</v>
          </cell>
        </row>
        <row r="6811">
          <cell r="D6811" t="e">
            <v>#REF!</v>
          </cell>
          <cell r="J6811" t="e">
            <v>#REF!</v>
          </cell>
          <cell r="O6811" t="e">
            <v>#REF!</v>
          </cell>
          <cell r="P6811" t="e">
            <v>#REF!</v>
          </cell>
        </row>
        <row r="6812">
          <cell r="D6812" t="e">
            <v>#REF!</v>
          </cell>
          <cell r="J6812" t="e">
            <v>#REF!</v>
          </cell>
          <cell r="O6812" t="e">
            <v>#REF!</v>
          </cell>
          <cell r="P6812" t="e">
            <v>#REF!</v>
          </cell>
        </row>
        <row r="6813">
          <cell r="D6813" t="e">
            <v>#REF!</v>
          </cell>
          <cell r="J6813" t="e">
            <v>#REF!</v>
          </cell>
          <cell r="O6813" t="e">
            <v>#REF!</v>
          </cell>
          <cell r="P6813" t="e">
            <v>#REF!</v>
          </cell>
        </row>
        <row r="6814">
          <cell r="D6814" t="e">
            <v>#REF!</v>
          </cell>
          <cell r="J6814" t="e">
            <v>#REF!</v>
          </cell>
          <cell r="O6814" t="e">
            <v>#REF!</v>
          </cell>
          <cell r="P6814" t="e">
            <v>#REF!</v>
          </cell>
        </row>
        <row r="6815">
          <cell r="D6815" t="e">
            <v>#REF!</v>
          </cell>
          <cell r="J6815" t="e">
            <v>#REF!</v>
          </cell>
          <cell r="O6815" t="e">
            <v>#REF!</v>
          </cell>
          <cell r="P6815" t="e">
            <v>#REF!</v>
          </cell>
        </row>
        <row r="6816">
          <cell r="D6816" t="e">
            <v>#REF!</v>
          </cell>
          <cell r="J6816" t="e">
            <v>#REF!</v>
          </cell>
          <cell r="O6816" t="e">
            <v>#REF!</v>
          </cell>
          <cell r="P6816" t="e">
            <v>#REF!</v>
          </cell>
        </row>
        <row r="6817">
          <cell r="D6817" t="e">
            <v>#REF!</v>
          </cell>
          <cell r="J6817" t="e">
            <v>#REF!</v>
          </cell>
          <cell r="O6817" t="e">
            <v>#REF!</v>
          </cell>
          <cell r="P6817" t="e">
            <v>#REF!</v>
          </cell>
        </row>
        <row r="6818">
          <cell r="D6818" t="e">
            <v>#REF!</v>
          </cell>
          <cell r="J6818" t="e">
            <v>#REF!</v>
          </cell>
          <cell r="O6818" t="e">
            <v>#REF!</v>
          </cell>
          <cell r="P6818" t="e">
            <v>#REF!</v>
          </cell>
        </row>
        <row r="6819">
          <cell r="D6819" t="e">
            <v>#REF!</v>
          </cell>
          <cell r="J6819" t="e">
            <v>#REF!</v>
          </cell>
          <cell r="O6819" t="e">
            <v>#REF!</v>
          </cell>
          <cell r="P6819" t="e">
            <v>#REF!</v>
          </cell>
        </row>
        <row r="6820">
          <cell r="D6820" t="e">
            <v>#REF!</v>
          </cell>
          <cell r="J6820" t="e">
            <v>#REF!</v>
          </cell>
          <cell r="O6820" t="e">
            <v>#REF!</v>
          </cell>
          <cell r="P6820" t="e">
            <v>#REF!</v>
          </cell>
        </row>
        <row r="6821">
          <cell r="D6821" t="e">
            <v>#REF!</v>
          </cell>
          <cell r="J6821" t="e">
            <v>#REF!</v>
          </cell>
          <cell r="O6821" t="e">
            <v>#REF!</v>
          </cell>
          <cell r="P6821" t="e">
            <v>#REF!</v>
          </cell>
        </row>
        <row r="6822">
          <cell r="D6822" t="e">
            <v>#REF!</v>
          </cell>
          <cell r="J6822" t="e">
            <v>#REF!</v>
          </cell>
          <cell r="O6822" t="e">
            <v>#REF!</v>
          </cell>
          <cell r="P6822" t="e">
            <v>#REF!</v>
          </cell>
        </row>
        <row r="6823">
          <cell r="D6823" t="e">
            <v>#REF!</v>
          </cell>
          <cell r="J6823" t="e">
            <v>#REF!</v>
          </cell>
          <cell r="O6823" t="e">
            <v>#REF!</v>
          </cell>
          <cell r="P6823" t="e">
            <v>#REF!</v>
          </cell>
        </row>
        <row r="6824">
          <cell r="D6824" t="e">
            <v>#REF!</v>
          </cell>
          <cell r="J6824" t="e">
            <v>#REF!</v>
          </cell>
          <cell r="O6824" t="e">
            <v>#REF!</v>
          </cell>
          <cell r="P6824" t="e">
            <v>#REF!</v>
          </cell>
        </row>
        <row r="6825">
          <cell r="D6825" t="e">
            <v>#REF!</v>
          </cell>
          <cell r="J6825" t="e">
            <v>#REF!</v>
          </cell>
          <cell r="O6825" t="e">
            <v>#REF!</v>
          </cell>
          <cell r="P6825" t="e">
            <v>#REF!</v>
          </cell>
        </row>
        <row r="6826">
          <cell r="D6826" t="e">
            <v>#REF!</v>
          </cell>
          <cell r="J6826" t="e">
            <v>#REF!</v>
          </cell>
          <cell r="O6826" t="e">
            <v>#REF!</v>
          </cell>
          <cell r="P6826" t="e">
            <v>#REF!</v>
          </cell>
        </row>
        <row r="6827">
          <cell r="D6827" t="e">
            <v>#REF!</v>
          </cell>
          <cell r="J6827" t="e">
            <v>#REF!</v>
          </cell>
          <cell r="O6827" t="e">
            <v>#REF!</v>
          </cell>
          <cell r="P6827" t="e">
            <v>#REF!</v>
          </cell>
        </row>
        <row r="6828">
          <cell r="D6828" t="e">
            <v>#REF!</v>
          </cell>
          <cell r="J6828" t="e">
            <v>#REF!</v>
          </cell>
          <cell r="O6828" t="e">
            <v>#REF!</v>
          </cell>
          <cell r="P6828" t="e">
            <v>#REF!</v>
          </cell>
        </row>
        <row r="6829">
          <cell r="D6829" t="e">
            <v>#REF!</v>
          </cell>
          <cell r="J6829" t="e">
            <v>#REF!</v>
          </cell>
          <cell r="O6829" t="e">
            <v>#REF!</v>
          </cell>
          <cell r="P6829" t="e">
            <v>#REF!</v>
          </cell>
        </row>
        <row r="6830">
          <cell r="D6830" t="e">
            <v>#REF!</v>
          </cell>
          <cell r="J6830" t="e">
            <v>#REF!</v>
          </cell>
          <cell r="O6830" t="e">
            <v>#REF!</v>
          </cell>
          <cell r="P6830" t="e">
            <v>#REF!</v>
          </cell>
        </row>
        <row r="6831">
          <cell r="D6831" t="e">
            <v>#REF!</v>
          </cell>
          <cell r="J6831" t="e">
            <v>#REF!</v>
          </cell>
          <cell r="O6831" t="e">
            <v>#REF!</v>
          </cell>
          <cell r="P6831" t="e">
            <v>#REF!</v>
          </cell>
        </row>
        <row r="6832">
          <cell r="D6832" t="e">
            <v>#REF!</v>
          </cell>
          <cell r="J6832" t="e">
            <v>#REF!</v>
          </cell>
          <cell r="O6832" t="e">
            <v>#REF!</v>
          </cell>
          <cell r="P6832" t="e">
            <v>#REF!</v>
          </cell>
        </row>
        <row r="6833">
          <cell r="D6833" t="e">
            <v>#REF!</v>
          </cell>
          <cell r="J6833" t="e">
            <v>#REF!</v>
          </cell>
          <cell r="O6833" t="e">
            <v>#REF!</v>
          </cell>
          <cell r="P6833" t="e">
            <v>#REF!</v>
          </cell>
        </row>
        <row r="6834">
          <cell r="D6834" t="e">
            <v>#REF!</v>
          </cell>
          <cell r="J6834" t="e">
            <v>#REF!</v>
          </cell>
          <cell r="O6834" t="e">
            <v>#REF!</v>
          </cell>
          <cell r="P6834" t="e">
            <v>#REF!</v>
          </cell>
        </row>
        <row r="6835">
          <cell r="D6835" t="e">
            <v>#REF!</v>
          </cell>
          <cell r="J6835" t="e">
            <v>#REF!</v>
          </cell>
          <cell r="O6835" t="e">
            <v>#REF!</v>
          </cell>
          <cell r="P6835" t="e">
            <v>#REF!</v>
          </cell>
        </row>
        <row r="6836">
          <cell r="D6836" t="e">
            <v>#REF!</v>
          </cell>
          <cell r="J6836" t="e">
            <v>#REF!</v>
          </cell>
          <cell r="O6836" t="e">
            <v>#REF!</v>
          </cell>
          <cell r="P6836" t="e">
            <v>#REF!</v>
          </cell>
        </row>
        <row r="6837">
          <cell r="D6837" t="e">
            <v>#REF!</v>
          </cell>
          <cell r="J6837" t="e">
            <v>#REF!</v>
          </cell>
          <cell r="O6837" t="e">
            <v>#REF!</v>
          </cell>
          <cell r="P6837" t="e">
            <v>#REF!</v>
          </cell>
        </row>
        <row r="6838">
          <cell r="D6838" t="e">
            <v>#REF!</v>
          </cell>
          <cell r="J6838" t="e">
            <v>#REF!</v>
          </cell>
          <cell r="O6838" t="e">
            <v>#REF!</v>
          </cell>
          <cell r="P6838" t="e">
            <v>#REF!</v>
          </cell>
        </row>
        <row r="6839">
          <cell r="D6839" t="e">
            <v>#REF!</v>
          </cell>
          <cell r="J6839" t="e">
            <v>#REF!</v>
          </cell>
          <cell r="O6839" t="e">
            <v>#REF!</v>
          </cell>
          <cell r="P6839" t="e">
            <v>#REF!</v>
          </cell>
        </row>
        <row r="6840">
          <cell r="D6840" t="e">
            <v>#REF!</v>
          </cell>
          <cell r="J6840" t="e">
            <v>#REF!</v>
          </cell>
          <cell r="O6840" t="e">
            <v>#REF!</v>
          </cell>
          <cell r="P6840" t="e">
            <v>#REF!</v>
          </cell>
        </row>
        <row r="6841">
          <cell r="D6841" t="e">
            <v>#REF!</v>
          </cell>
          <cell r="J6841" t="e">
            <v>#REF!</v>
          </cell>
          <cell r="O6841" t="e">
            <v>#REF!</v>
          </cell>
          <cell r="P6841" t="e">
            <v>#REF!</v>
          </cell>
        </row>
        <row r="6842">
          <cell r="D6842" t="e">
            <v>#REF!</v>
          </cell>
          <cell r="J6842" t="e">
            <v>#REF!</v>
          </cell>
          <cell r="O6842" t="e">
            <v>#REF!</v>
          </cell>
          <cell r="P6842" t="e">
            <v>#REF!</v>
          </cell>
        </row>
        <row r="6843">
          <cell r="D6843" t="e">
            <v>#REF!</v>
          </cell>
          <cell r="J6843" t="e">
            <v>#REF!</v>
          </cell>
          <cell r="O6843" t="e">
            <v>#REF!</v>
          </cell>
          <cell r="P6843" t="e">
            <v>#REF!</v>
          </cell>
        </row>
        <row r="6844">
          <cell r="D6844" t="e">
            <v>#REF!</v>
          </cell>
          <cell r="J6844" t="e">
            <v>#REF!</v>
          </cell>
          <cell r="O6844" t="e">
            <v>#REF!</v>
          </cell>
          <cell r="P6844" t="e">
            <v>#REF!</v>
          </cell>
        </row>
        <row r="6845">
          <cell r="D6845" t="e">
            <v>#REF!</v>
          </cell>
          <cell r="J6845" t="e">
            <v>#REF!</v>
          </cell>
          <cell r="O6845" t="e">
            <v>#REF!</v>
          </cell>
          <cell r="P6845" t="e">
            <v>#REF!</v>
          </cell>
        </row>
        <row r="6846">
          <cell r="D6846" t="e">
            <v>#REF!</v>
          </cell>
          <cell r="J6846" t="e">
            <v>#REF!</v>
          </cell>
          <cell r="O6846" t="e">
            <v>#REF!</v>
          </cell>
          <cell r="P6846" t="e">
            <v>#REF!</v>
          </cell>
        </row>
        <row r="6847">
          <cell r="D6847" t="e">
            <v>#REF!</v>
          </cell>
          <cell r="J6847" t="e">
            <v>#REF!</v>
          </cell>
          <cell r="O6847" t="e">
            <v>#REF!</v>
          </cell>
          <cell r="P6847" t="e">
            <v>#REF!</v>
          </cell>
        </row>
        <row r="6848">
          <cell r="D6848" t="e">
            <v>#REF!</v>
          </cell>
          <cell r="J6848" t="e">
            <v>#REF!</v>
          </cell>
          <cell r="O6848" t="e">
            <v>#REF!</v>
          </cell>
          <cell r="P6848" t="e">
            <v>#REF!</v>
          </cell>
        </row>
        <row r="6849">
          <cell r="D6849" t="e">
            <v>#REF!</v>
          </cell>
          <cell r="J6849" t="e">
            <v>#REF!</v>
          </cell>
          <cell r="O6849" t="e">
            <v>#REF!</v>
          </cell>
          <cell r="P6849" t="e">
            <v>#REF!</v>
          </cell>
        </row>
        <row r="6850">
          <cell r="D6850" t="e">
            <v>#REF!</v>
          </cell>
          <cell r="J6850" t="e">
            <v>#REF!</v>
          </cell>
          <cell r="O6850" t="e">
            <v>#REF!</v>
          </cell>
          <cell r="P6850" t="e">
            <v>#REF!</v>
          </cell>
        </row>
        <row r="6851">
          <cell r="D6851" t="e">
            <v>#REF!</v>
          </cell>
          <cell r="J6851" t="e">
            <v>#REF!</v>
          </cell>
          <cell r="O6851" t="e">
            <v>#REF!</v>
          </cell>
          <cell r="P6851" t="e">
            <v>#REF!</v>
          </cell>
        </row>
        <row r="6852">
          <cell r="D6852" t="e">
            <v>#REF!</v>
          </cell>
          <cell r="J6852" t="e">
            <v>#REF!</v>
          </cell>
          <cell r="O6852" t="e">
            <v>#REF!</v>
          </cell>
          <cell r="P6852" t="e">
            <v>#REF!</v>
          </cell>
        </row>
        <row r="6853">
          <cell r="D6853" t="e">
            <v>#REF!</v>
          </cell>
          <cell r="J6853" t="e">
            <v>#REF!</v>
          </cell>
          <cell r="O6853" t="e">
            <v>#REF!</v>
          </cell>
          <cell r="P6853" t="e">
            <v>#REF!</v>
          </cell>
        </row>
        <row r="6854">
          <cell r="D6854" t="e">
            <v>#REF!</v>
          </cell>
          <cell r="J6854" t="e">
            <v>#REF!</v>
          </cell>
          <cell r="O6854" t="e">
            <v>#REF!</v>
          </cell>
          <cell r="P6854" t="e">
            <v>#REF!</v>
          </cell>
        </row>
        <row r="6855">
          <cell r="D6855" t="e">
            <v>#REF!</v>
          </cell>
          <cell r="J6855" t="e">
            <v>#REF!</v>
          </cell>
          <cell r="O6855" t="e">
            <v>#REF!</v>
          </cell>
          <cell r="P6855" t="e">
            <v>#REF!</v>
          </cell>
        </row>
        <row r="6856">
          <cell r="D6856" t="e">
            <v>#REF!</v>
          </cell>
          <cell r="J6856" t="e">
            <v>#REF!</v>
          </cell>
          <cell r="O6856" t="e">
            <v>#REF!</v>
          </cell>
          <cell r="P6856" t="e">
            <v>#REF!</v>
          </cell>
        </row>
        <row r="6857">
          <cell r="D6857" t="e">
            <v>#REF!</v>
          </cell>
          <cell r="J6857" t="e">
            <v>#REF!</v>
          </cell>
          <cell r="O6857" t="e">
            <v>#REF!</v>
          </cell>
          <cell r="P6857" t="e">
            <v>#REF!</v>
          </cell>
        </row>
        <row r="6858">
          <cell r="D6858" t="e">
            <v>#REF!</v>
          </cell>
          <cell r="J6858" t="e">
            <v>#REF!</v>
          </cell>
          <cell r="O6858" t="e">
            <v>#REF!</v>
          </cell>
          <cell r="P6858" t="e">
            <v>#REF!</v>
          </cell>
        </row>
        <row r="6859">
          <cell r="D6859" t="e">
            <v>#REF!</v>
          </cell>
          <cell r="J6859" t="e">
            <v>#REF!</v>
          </cell>
          <cell r="O6859" t="e">
            <v>#REF!</v>
          </cell>
          <cell r="P6859" t="e">
            <v>#REF!</v>
          </cell>
        </row>
        <row r="6860">
          <cell r="D6860" t="e">
            <v>#REF!</v>
          </cell>
          <cell r="J6860" t="e">
            <v>#REF!</v>
          </cell>
          <cell r="O6860" t="e">
            <v>#REF!</v>
          </cell>
          <cell r="P6860" t="e">
            <v>#REF!</v>
          </cell>
        </row>
        <row r="6861">
          <cell r="D6861" t="e">
            <v>#REF!</v>
          </cell>
          <cell r="J6861" t="e">
            <v>#REF!</v>
          </cell>
          <cell r="O6861" t="e">
            <v>#REF!</v>
          </cell>
          <cell r="P6861" t="e">
            <v>#REF!</v>
          </cell>
        </row>
        <row r="6862">
          <cell r="D6862" t="e">
            <v>#REF!</v>
          </cell>
          <cell r="J6862" t="e">
            <v>#REF!</v>
          </cell>
          <cell r="O6862" t="e">
            <v>#REF!</v>
          </cell>
          <cell r="P6862" t="e">
            <v>#REF!</v>
          </cell>
        </row>
        <row r="6863">
          <cell r="D6863" t="e">
            <v>#REF!</v>
          </cell>
          <cell r="J6863" t="e">
            <v>#REF!</v>
          </cell>
          <cell r="O6863" t="e">
            <v>#REF!</v>
          </cell>
          <cell r="P6863" t="e">
            <v>#REF!</v>
          </cell>
        </row>
        <row r="6864">
          <cell r="D6864" t="e">
            <v>#REF!</v>
          </cell>
          <cell r="J6864" t="e">
            <v>#REF!</v>
          </cell>
          <cell r="O6864" t="e">
            <v>#REF!</v>
          </cell>
          <cell r="P6864" t="e">
            <v>#REF!</v>
          </cell>
        </row>
        <row r="6865">
          <cell r="D6865" t="e">
            <v>#REF!</v>
          </cell>
          <cell r="J6865" t="e">
            <v>#REF!</v>
          </cell>
          <cell r="O6865" t="e">
            <v>#REF!</v>
          </cell>
          <cell r="P6865" t="e">
            <v>#REF!</v>
          </cell>
        </row>
        <row r="6866">
          <cell r="D6866" t="e">
            <v>#REF!</v>
          </cell>
          <cell r="J6866" t="e">
            <v>#REF!</v>
          </cell>
          <cell r="O6866" t="e">
            <v>#REF!</v>
          </cell>
          <cell r="P6866" t="e">
            <v>#REF!</v>
          </cell>
        </row>
        <row r="6867">
          <cell r="D6867" t="e">
            <v>#REF!</v>
          </cell>
          <cell r="J6867" t="e">
            <v>#REF!</v>
          </cell>
          <cell r="O6867" t="e">
            <v>#REF!</v>
          </cell>
          <cell r="P6867" t="e">
            <v>#REF!</v>
          </cell>
        </row>
        <row r="6868">
          <cell r="D6868" t="e">
            <v>#REF!</v>
          </cell>
          <cell r="J6868" t="e">
            <v>#REF!</v>
          </cell>
          <cell r="O6868" t="e">
            <v>#REF!</v>
          </cell>
          <cell r="P6868" t="e">
            <v>#REF!</v>
          </cell>
        </row>
        <row r="6869">
          <cell r="D6869" t="e">
            <v>#REF!</v>
          </cell>
          <cell r="J6869" t="e">
            <v>#REF!</v>
          </cell>
          <cell r="O6869" t="e">
            <v>#REF!</v>
          </cell>
          <cell r="P6869" t="e">
            <v>#REF!</v>
          </cell>
        </row>
        <row r="6870">
          <cell r="D6870" t="e">
            <v>#REF!</v>
          </cell>
          <cell r="J6870" t="e">
            <v>#REF!</v>
          </cell>
          <cell r="O6870" t="e">
            <v>#REF!</v>
          </cell>
          <cell r="P6870" t="e">
            <v>#REF!</v>
          </cell>
        </row>
        <row r="6871">
          <cell r="D6871" t="e">
            <v>#REF!</v>
          </cell>
          <cell r="J6871" t="e">
            <v>#REF!</v>
          </cell>
          <cell r="O6871" t="e">
            <v>#REF!</v>
          </cell>
          <cell r="P6871" t="e">
            <v>#REF!</v>
          </cell>
        </row>
        <row r="6872">
          <cell r="D6872" t="e">
            <v>#REF!</v>
          </cell>
          <cell r="J6872" t="e">
            <v>#REF!</v>
          </cell>
          <cell r="O6872" t="e">
            <v>#REF!</v>
          </cell>
          <cell r="P6872" t="e">
            <v>#REF!</v>
          </cell>
        </row>
        <row r="6873">
          <cell r="D6873" t="e">
            <v>#REF!</v>
          </cell>
          <cell r="J6873" t="e">
            <v>#REF!</v>
          </cell>
          <cell r="O6873" t="e">
            <v>#REF!</v>
          </cell>
          <cell r="P6873" t="e">
            <v>#REF!</v>
          </cell>
        </row>
        <row r="6874">
          <cell r="D6874" t="e">
            <v>#REF!</v>
          </cell>
          <cell r="J6874" t="e">
            <v>#REF!</v>
          </cell>
          <cell r="O6874" t="e">
            <v>#REF!</v>
          </cell>
          <cell r="P6874" t="e">
            <v>#REF!</v>
          </cell>
        </row>
        <row r="6875">
          <cell r="D6875" t="e">
            <v>#REF!</v>
          </cell>
          <cell r="J6875" t="e">
            <v>#REF!</v>
          </cell>
          <cell r="O6875" t="e">
            <v>#REF!</v>
          </cell>
          <cell r="P6875" t="e">
            <v>#REF!</v>
          </cell>
        </row>
        <row r="6876">
          <cell r="D6876" t="e">
            <v>#REF!</v>
          </cell>
          <cell r="J6876" t="e">
            <v>#REF!</v>
          </cell>
          <cell r="O6876" t="e">
            <v>#REF!</v>
          </cell>
          <cell r="P6876" t="e">
            <v>#REF!</v>
          </cell>
        </row>
        <row r="6877">
          <cell r="D6877" t="e">
            <v>#REF!</v>
          </cell>
          <cell r="J6877" t="e">
            <v>#REF!</v>
          </cell>
          <cell r="O6877" t="e">
            <v>#REF!</v>
          </cell>
          <cell r="P6877" t="e">
            <v>#REF!</v>
          </cell>
        </row>
        <row r="6878">
          <cell r="D6878" t="e">
            <v>#REF!</v>
          </cell>
          <cell r="J6878" t="e">
            <v>#REF!</v>
          </cell>
          <cell r="O6878" t="e">
            <v>#REF!</v>
          </cell>
          <cell r="P6878" t="e">
            <v>#REF!</v>
          </cell>
        </row>
        <row r="6879">
          <cell r="D6879" t="e">
            <v>#REF!</v>
          </cell>
          <cell r="J6879" t="e">
            <v>#REF!</v>
          </cell>
          <cell r="O6879" t="e">
            <v>#REF!</v>
          </cell>
          <cell r="P6879" t="e">
            <v>#REF!</v>
          </cell>
        </row>
        <row r="6880">
          <cell r="D6880" t="e">
            <v>#REF!</v>
          </cell>
          <cell r="J6880" t="e">
            <v>#REF!</v>
          </cell>
          <cell r="O6880" t="e">
            <v>#REF!</v>
          </cell>
          <cell r="P6880" t="e">
            <v>#REF!</v>
          </cell>
        </row>
        <row r="6881">
          <cell r="D6881" t="e">
            <v>#REF!</v>
          </cell>
          <cell r="J6881" t="e">
            <v>#REF!</v>
          </cell>
          <cell r="O6881" t="e">
            <v>#REF!</v>
          </cell>
          <cell r="P6881" t="e">
            <v>#REF!</v>
          </cell>
        </row>
        <row r="6882">
          <cell r="D6882" t="e">
            <v>#REF!</v>
          </cell>
          <cell r="J6882" t="e">
            <v>#REF!</v>
          </cell>
          <cell r="O6882" t="e">
            <v>#REF!</v>
          </cell>
          <cell r="P6882" t="e">
            <v>#REF!</v>
          </cell>
        </row>
        <row r="6883">
          <cell r="D6883" t="e">
            <v>#REF!</v>
          </cell>
          <cell r="J6883" t="e">
            <v>#REF!</v>
          </cell>
          <cell r="O6883" t="e">
            <v>#REF!</v>
          </cell>
          <cell r="P6883" t="e">
            <v>#REF!</v>
          </cell>
        </row>
        <row r="6884">
          <cell r="D6884" t="e">
            <v>#REF!</v>
          </cell>
          <cell r="J6884" t="e">
            <v>#REF!</v>
          </cell>
          <cell r="O6884" t="e">
            <v>#REF!</v>
          </cell>
          <cell r="P6884" t="e">
            <v>#REF!</v>
          </cell>
        </row>
        <row r="6885">
          <cell r="D6885" t="e">
            <v>#REF!</v>
          </cell>
          <cell r="J6885" t="e">
            <v>#REF!</v>
          </cell>
          <cell r="O6885" t="e">
            <v>#REF!</v>
          </cell>
          <cell r="P6885" t="e">
            <v>#REF!</v>
          </cell>
        </row>
        <row r="6886">
          <cell r="D6886" t="e">
            <v>#REF!</v>
          </cell>
          <cell r="J6886" t="e">
            <v>#REF!</v>
          </cell>
          <cell r="O6886" t="e">
            <v>#REF!</v>
          </cell>
          <cell r="P6886" t="e">
            <v>#REF!</v>
          </cell>
        </row>
        <row r="6887">
          <cell r="D6887" t="e">
            <v>#REF!</v>
          </cell>
          <cell r="J6887" t="e">
            <v>#REF!</v>
          </cell>
          <cell r="O6887" t="e">
            <v>#REF!</v>
          </cell>
          <cell r="P6887" t="e">
            <v>#REF!</v>
          </cell>
        </row>
        <row r="6888">
          <cell r="D6888" t="e">
            <v>#REF!</v>
          </cell>
          <cell r="J6888" t="e">
            <v>#REF!</v>
          </cell>
          <cell r="O6888" t="e">
            <v>#REF!</v>
          </cell>
          <cell r="P6888" t="e">
            <v>#REF!</v>
          </cell>
        </row>
        <row r="6889">
          <cell r="D6889" t="e">
            <v>#REF!</v>
          </cell>
          <cell r="J6889" t="e">
            <v>#REF!</v>
          </cell>
          <cell r="O6889" t="e">
            <v>#REF!</v>
          </cell>
          <cell r="P6889" t="e">
            <v>#REF!</v>
          </cell>
        </row>
        <row r="6890">
          <cell r="D6890" t="e">
            <v>#REF!</v>
          </cell>
          <cell r="J6890" t="e">
            <v>#REF!</v>
          </cell>
          <cell r="O6890" t="e">
            <v>#REF!</v>
          </cell>
          <cell r="P6890" t="e">
            <v>#REF!</v>
          </cell>
        </row>
        <row r="6891">
          <cell r="D6891" t="e">
            <v>#REF!</v>
          </cell>
          <cell r="J6891" t="e">
            <v>#REF!</v>
          </cell>
          <cell r="O6891" t="e">
            <v>#REF!</v>
          </cell>
          <cell r="P6891" t="e">
            <v>#REF!</v>
          </cell>
        </row>
        <row r="6892">
          <cell r="D6892" t="e">
            <v>#REF!</v>
          </cell>
          <cell r="J6892" t="e">
            <v>#REF!</v>
          </cell>
          <cell r="O6892" t="e">
            <v>#REF!</v>
          </cell>
          <cell r="P6892" t="e">
            <v>#REF!</v>
          </cell>
        </row>
        <row r="6893">
          <cell r="D6893" t="e">
            <v>#REF!</v>
          </cell>
          <cell r="J6893" t="e">
            <v>#REF!</v>
          </cell>
          <cell r="O6893" t="e">
            <v>#REF!</v>
          </cell>
          <cell r="P6893" t="e">
            <v>#REF!</v>
          </cell>
        </row>
        <row r="6894">
          <cell r="D6894" t="e">
            <v>#REF!</v>
          </cell>
          <cell r="J6894" t="e">
            <v>#REF!</v>
          </cell>
          <cell r="O6894" t="e">
            <v>#REF!</v>
          </cell>
          <cell r="P6894" t="e">
            <v>#REF!</v>
          </cell>
        </row>
        <row r="6895">
          <cell r="D6895" t="e">
            <v>#REF!</v>
          </cell>
          <cell r="J6895" t="e">
            <v>#REF!</v>
          </cell>
          <cell r="O6895" t="e">
            <v>#REF!</v>
          </cell>
          <cell r="P6895" t="e">
            <v>#REF!</v>
          </cell>
        </row>
        <row r="6896">
          <cell r="D6896" t="e">
            <v>#REF!</v>
          </cell>
          <cell r="J6896" t="e">
            <v>#REF!</v>
          </cell>
          <cell r="O6896" t="e">
            <v>#REF!</v>
          </cell>
          <cell r="P6896" t="e">
            <v>#REF!</v>
          </cell>
        </row>
        <row r="6897">
          <cell r="D6897" t="e">
            <v>#REF!</v>
          </cell>
          <cell r="J6897" t="e">
            <v>#REF!</v>
          </cell>
          <cell r="O6897" t="e">
            <v>#REF!</v>
          </cell>
          <cell r="P6897" t="e">
            <v>#REF!</v>
          </cell>
        </row>
        <row r="6898">
          <cell r="D6898" t="e">
            <v>#REF!</v>
          </cell>
          <cell r="J6898" t="e">
            <v>#REF!</v>
          </cell>
          <cell r="O6898" t="e">
            <v>#REF!</v>
          </cell>
          <cell r="P6898" t="e">
            <v>#REF!</v>
          </cell>
        </row>
        <row r="6899">
          <cell r="D6899" t="e">
            <v>#REF!</v>
          </cell>
          <cell r="J6899" t="e">
            <v>#REF!</v>
          </cell>
          <cell r="O6899" t="e">
            <v>#REF!</v>
          </cell>
          <cell r="P6899" t="e">
            <v>#REF!</v>
          </cell>
        </row>
        <row r="6900">
          <cell r="D6900" t="e">
            <v>#REF!</v>
          </cell>
          <cell r="J6900" t="e">
            <v>#REF!</v>
          </cell>
          <cell r="O6900" t="e">
            <v>#REF!</v>
          </cell>
          <cell r="P6900" t="e">
            <v>#REF!</v>
          </cell>
        </row>
        <row r="6901">
          <cell r="D6901" t="e">
            <v>#REF!</v>
          </cell>
          <cell r="J6901" t="e">
            <v>#REF!</v>
          </cell>
          <cell r="O6901" t="e">
            <v>#REF!</v>
          </cell>
          <cell r="P6901" t="e">
            <v>#REF!</v>
          </cell>
        </row>
        <row r="6902">
          <cell r="D6902" t="e">
            <v>#REF!</v>
          </cell>
          <cell r="J6902" t="e">
            <v>#REF!</v>
          </cell>
          <cell r="O6902" t="e">
            <v>#REF!</v>
          </cell>
          <cell r="P6902" t="e">
            <v>#REF!</v>
          </cell>
        </row>
        <row r="6903">
          <cell r="D6903" t="e">
            <v>#REF!</v>
          </cell>
          <cell r="J6903" t="e">
            <v>#REF!</v>
          </cell>
          <cell r="O6903" t="e">
            <v>#REF!</v>
          </cell>
          <cell r="P6903" t="e">
            <v>#REF!</v>
          </cell>
        </row>
        <row r="6904">
          <cell r="D6904" t="e">
            <v>#REF!</v>
          </cell>
          <cell r="J6904" t="e">
            <v>#REF!</v>
          </cell>
          <cell r="O6904" t="e">
            <v>#REF!</v>
          </cell>
          <cell r="P6904" t="e">
            <v>#REF!</v>
          </cell>
        </row>
        <row r="6905">
          <cell r="D6905" t="e">
            <v>#REF!</v>
          </cell>
          <cell r="J6905" t="e">
            <v>#REF!</v>
          </cell>
          <cell r="O6905" t="e">
            <v>#REF!</v>
          </cell>
          <cell r="P6905" t="e">
            <v>#REF!</v>
          </cell>
        </row>
        <row r="6906">
          <cell r="D6906" t="e">
            <v>#REF!</v>
          </cell>
          <cell r="J6906" t="e">
            <v>#REF!</v>
          </cell>
          <cell r="O6906" t="e">
            <v>#REF!</v>
          </cell>
          <cell r="P6906" t="e">
            <v>#REF!</v>
          </cell>
        </row>
        <row r="6907">
          <cell r="D6907" t="e">
            <v>#REF!</v>
          </cell>
          <cell r="J6907" t="e">
            <v>#REF!</v>
          </cell>
          <cell r="O6907" t="e">
            <v>#REF!</v>
          </cell>
          <cell r="P6907" t="e">
            <v>#REF!</v>
          </cell>
        </row>
        <row r="6908">
          <cell r="D6908" t="e">
            <v>#REF!</v>
          </cell>
          <cell r="J6908" t="e">
            <v>#REF!</v>
          </cell>
          <cell r="O6908" t="e">
            <v>#REF!</v>
          </cell>
          <cell r="P6908" t="e">
            <v>#REF!</v>
          </cell>
        </row>
        <row r="6909">
          <cell r="D6909" t="e">
            <v>#REF!</v>
          </cell>
          <cell r="J6909" t="e">
            <v>#REF!</v>
          </cell>
          <cell r="O6909" t="e">
            <v>#REF!</v>
          </cell>
          <cell r="P6909" t="e">
            <v>#REF!</v>
          </cell>
        </row>
        <row r="6910">
          <cell r="D6910" t="e">
            <v>#REF!</v>
          </cell>
          <cell r="J6910" t="e">
            <v>#REF!</v>
          </cell>
          <cell r="O6910" t="e">
            <v>#REF!</v>
          </cell>
          <cell r="P6910" t="e">
            <v>#REF!</v>
          </cell>
        </row>
        <row r="6911">
          <cell r="D6911" t="e">
            <v>#REF!</v>
          </cell>
          <cell r="J6911" t="e">
            <v>#REF!</v>
          </cell>
          <cell r="O6911" t="e">
            <v>#REF!</v>
          </cell>
          <cell r="P6911" t="e">
            <v>#REF!</v>
          </cell>
        </row>
        <row r="6912">
          <cell r="D6912" t="e">
            <v>#REF!</v>
          </cell>
          <cell r="J6912" t="e">
            <v>#REF!</v>
          </cell>
          <cell r="O6912" t="e">
            <v>#REF!</v>
          </cell>
          <cell r="P6912" t="e">
            <v>#REF!</v>
          </cell>
        </row>
        <row r="6913">
          <cell r="D6913" t="e">
            <v>#REF!</v>
          </cell>
          <cell r="J6913" t="e">
            <v>#REF!</v>
          </cell>
          <cell r="O6913" t="e">
            <v>#REF!</v>
          </cell>
          <cell r="P6913" t="e">
            <v>#REF!</v>
          </cell>
        </row>
        <row r="6914">
          <cell r="D6914" t="e">
            <v>#REF!</v>
          </cell>
          <cell r="J6914" t="e">
            <v>#REF!</v>
          </cell>
          <cell r="O6914" t="e">
            <v>#REF!</v>
          </cell>
          <cell r="P6914" t="e">
            <v>#REF!</v>
          </cell>
        </row>
        <row r="6915">
          <cell r="D6915" t="e">
            <v>#REF!</v>
          </cell>
          <cell r="J6915" t="e">
            <v>#REF!</v>
          </cell>
          <cell r="O6915" t="e">
            <v>#REF!</v>
          </cell>
          <cell r="P6915" t="e">
            <v>#REF!</v>
          </cell>
        </row>
        <row r="6916">
          <cell r="D6916" t="e">
            <v>#REF!</v>
          </cell>
          <cell r="J6916" t="e">
            <v>#REF!</v>
          </cell>
          <cell r="O6916" t="e">
            <v>#REF!</v>
          </cell>
          <cell r="P6916" t="e">
            <v>#REF!</v>
          </cell>
        </row>
        <row r="6917">
          <cell r="D6917" t="e">
            <v>#REF!</v>
          </cell>
          <cell r="J6917" t="e">
            <v>#REF!</v>
          </cell>
          <cell r="O6917" t="e">
            <v>#REF!</v>
          </cell>
          <cell r="P6917" t="e">
            <v>#REF!</v>
          </cell>
        </row>
        <row r="6918">
          <cell r="D6918" t="e">
            <v>#REF!</v>
          </cell>
          <cell r="J6918" t="e">
            <v>#REF!</v>
          </cell>
          <cell r="O6918" t="e">
            <v>#REF!</v>
          </cell>
          <cell r="P6918" t="e">
            <v>#REF!</v>
          </cell>
        </row>
        <row r="6919">
          <cell r="D6919" t="e">
            <v>#REF!</v>
          </cell>
          <cell r="J6919" t="e">
            <v>#REF!</v>
          </cell>
          <cell r="O6919" t="e">
            <v>#REF!</v>
          </cell>
          <cell r="P6919" t="e">
            <v>#REF!</v>
          </cell>
        </row>
        <row r="6920">
          <cell r="D6920" t="e">
            <v>#REF!</v>
          </cell>
          <cell r="J6920" t="e">
            <v>#REF!</v>
          </cell>
          <cell r="O6920" t="e">
            <v>#REF!</v>
          </cell>
          <cell r="P6920" t="e">
            <v>#REF!</v>
          </cell>
        </row>
        <row r="6921">
          <cell r="D6921" t="e">
            <v>#REF!</v>
          </cell>
          <cell r="J6921" t="e">
            <v>#REF!</v>
          </cell>
          <cell r="O6921" t="e">
            <v>#REF!</v>
          </cell>
          <cell r="P6921" t="e">
            <v>#REF!</v>
          </cell>
        </row>
        <row r="6922">
          <cell r="D6922" t="e">
            <v>#REF!</v>
          </cell>
          <cell r="J6922" t="e">
            <v>#REF!</v>
          </cell>
          <cell r="O6922" t="e">
            <v>#REF!</v>
          </cell>
          <cell r="P6922" t="e">
            <v>#REF!</v>
          </cell>
        </row>
        <row r="6923">
          <cell r="D6923" t="e">
            <v>#REF!</v>
          </cell>
          <cell r="J6923" t="e">
            <v>#REF!</v>
          </cell>
          <cell r="O6923" t="e">
            <v>#REF!</v>
          </cell>
          <cell r="P6923" t="e">
            <v>#REF!</v>
          </cell>
        </row>
        <row r="6924">
          <cell r="D6924" t="e">
            <v>#REF!</v>
          </cell>
          <cell r="J6924" t="e">
            <v>#REF!</v>
          </cell>
          <cell r="O6924" t="e">
            <v>#REF!</v>
          </cell>
          <cell r="P6924" t="e">
            <v>#REF!</v>
          </cell>
        </row>
        <row r="6925">
          <cell r="D6925" t="e">
            <v>#REF!</v>
          </cell>
          <cell r="J6925" t="e">
            <v>#REF!</v>
          </cell>
          <cell r="O6925" t="e">
            <v>#REF!</v>
          </cell>
          <cell r="P6925" t="e">
            <v>#REF!</v>
          </cell>
        </row>
        <row r="6926">
          <cell r="D6926" t="e">
            <v>#REF!</v>
          </cell>
          <cell r="J6926" t="e">
            <v>#REF!</v>
          </cell>
          <cell r="O6926" t="e">
            <v>#REF!</v>
          </cell>
          <cell r="P6926" t="e">
            <v>#REF!</v>
          </cell>
        </row>
        <row r="6927">
          <cell r="D6927" t="e">
            <v>#REF!</v>
          </cell>
          <cell r="J6927" t="e">
            <v>#REF!</v>
          </cell>
          <cell r="O6927" t="e">
            <v>#REF!</v>
          </cell>
          <cell r="P6927" t="e">
            <v>#REF!</v>
          </cell>
        </row>
        <row r="6928">
          <cell r="D6928" t="e">
            <v>#REF!</v>
          </cell>
          <cell r="J6928" t="e">
            <v>#REF!</v>
          </cell>
          <cell r="O6928" t="e">
            <v>#REF!</v>
          </cell>
          <cell r="P6928" t="e">
            <v>#REF!</v>
          </cell>
        </row>
        <row r="6929">
          <cell r="D6929" t="e">
            <v>#REF!</v>
          </cell>
          <cell r="J6929" t="e">
            <v>#REF!</v>
          </cell>
          <cell r="O6929" t="e">
            <v>#REF!</v>
          </cell>
          <cell r="P6929" t="e">
            <v>#REF!</v>
          </cell>
        </row>
        <row r="6930">
          <cell r="D6930" t="e">
            <v>#REF!</v>
          </cell>
          <cell r="J6930" t="e">
            <v>#REF!</v>
          </cell>
          <cell r="O6930" t="e">
            <v>#REF!</v>
          </cell>
          <cell r="P6930" t="e">
            <v>#REF!</v>
          </cell>
        </row>
        <row r="6931">
          <cell r="D6931" t="e">
            <v>#REF!</v>
          </cell>
          <cell r="J6931" t="e">
            <v>#REF!</v>
          </cell>
          <cell r="O6931" t="e">
            <v>#REF!</v>
          </cell>
          <cell r="P6931" t="e">
            <v>#REF!</v>
          </cell>
        </row>
        <row r="6932">
          <cell r="D6932" t="e">
            <v>#REF!</v>
          </cell>
          <cell r="J6932" t="e">
            <v>#REF!</v>
          </cell>
          <cell r="O6932" t="e">
            <v>#REF!</v>
          </cell>
          <cell r="P6932" t="e">
            <v>#REF!</v>
          </cell>
        </row>
        <row r="6933">
          <cell r="D6933" t="e">
            <v>#REF!</v>
          </cell>
          <cell r="J6933" t="e">
            <v>#REF!</v>
          </cell>
          <cell r="O6933" t="e">
            <v>#REF!</v>
          </cell>
          <cell r="P6933" t="e">
            <v>#REF!</v>
          </cell>
        </row>
        <row r="6934">
          <cell r="D6934" t="e">
            <v>#REF!</v>
          </cell>
          <cell r="J6934" t="e">
            <v>#REF!</v>
          </cell>
          <cell r="O6934" t="e">
            <v>#REF!</v>
          </cell>
          <cell r="P6934" t="e">
            <v>#REF!</v>
          </cell>
        </row>
        <row r="6935">
          <cell r="D6935" t="e">
            <v>#REF!</v>
          </cell>
          <cell r="J6935" t="e">
            <v>#REF!</v>
          </cell>
          <cell r="O6935" t="e">
            <v>#REF!</v>
          </cell>
          <cell r="P6935" t="e">
            <v>#REF!</v>
          </cell>
        </row>
        <row r="6936">
          <cell r="D6936" t="e">
            <v>#REF!</v>
          </cell>
          <cell r="J6936" t="e">
            <v>#REF!</v>
          </cell>
          <cell r="O6936" t="e">
            <v>#REF!</v>
          </cell>
          <cell r="P6936" t="e">
            <v>#REF!</v>
          </cell>
        </row>
        <row r="6937">
          <cell r="D6937" t="e">
            <v>#REF!</v>
          </cell>
          <cell r="J6937" t="e">
            <v>#REF!</v>
          </cell>
          <cell r="O6937" t="e">
            <v>#REF!</v>
          </cell>
          <cell r="P6937" t="e">
            <v>#REF!</v>
          </cell>
        </row>
        <row r="6938">
          <cell r="D6938" t="e">
            <v>#REF!</v>
          </cell>
          <cell r="J6938" t="e">
            <v>#REF!</v>
          </cell>
          <cell r="O6938" t="e">
            <v>#REF!</v>
          </cell>
          <cell r="P6938" t="e">
            <v>#REF!</v>
          </cell>
        </row>
        <row r="6939">
          <cell r="D6939" t="e">
            <v>#REF!</v>
          </cell>
          <cell r="J6939" t="e">
            <v>#REF!</v>
          </cell>
          <cell r="O6939" t="e">
            <v>#REF!</v>
          </cell>
          <cell r="P6939" t="e">
            <v>#REF!</v>
          </cell>
        </row>
        <row r="6940">
          <cell r="D6940" t="e">
            <v>#REF!</v>
          </cell>
          <cell r="J6940" t="e">
            <v>#REF!</v>
          </cell>
          <cell r="O6940" t="e">
            <v>#REF!</v>
          </cell>
          <cell r="P6940" t="e">
            <v>#REF!</v>
          </cell>
        </row>
        <row r="6941">
          <cell r="D6941" t="e">
            <v>#REF!</v>
          </cell>
          <cell r="J6941" t="e">
            <v>#REF!</v>
          </cell>
          <cell r="O6941" t="e">
            <v>#REF!</v>
          </cell>
          <cell r="P6941" t="e">
            <v>#REF!</v>
          </cell>
        </row>
        <row r="6942">
          <cell r="D6942" t="e">
            <v>#REF!</v>
          </cell>
          <cell r="J6942" t="e">
            <v>#REF!</v>
          </cell>
          <cell r="O6942" t="e">
            <v>#REF!</v>
          </cell>
          <cell r="P6942" t="e">
            <v>#REF!</v>
          </cell>
        </row>
        <row r="6943">
          <cell r="D6943" t="e">
            <v>#REF!</v>
          </cell>
          <cell r="J6943" t="e">
            <v>#REF!</v>
          </cell>
          <cell r="O6943" t="e">
            <v>#REF!</v>
          </cell>
          <cell r="P6943" t="e">
            <v>#REF!</v>
          </cell>
        </row>
        <row r="6944">
          <cell r="D6944" t="e">
            <v>#REF!</v>
          </cell>
          <cell r="J6944" t="e">
            <v>#REF!</v>
          </cell>
          <cell r="O6944" t="e">
            <v>#REF!</v>
          </cell>
          <cell r="P6944" t="e">
            <v>#REF!</v>
          </cell>
        </row>
        <row r="6945">
          <cell r="D6945" t="e">
            <v>#REF!</v>
          </cell>
          <cell r="J6945" t="e">
            <v>#REF!</v>
          </cell>
          <cell r="O6945" t="e">
            <v>#REF!</v>
          </cell>
          <cell r="P6945" t="e">
            <v>#REF!</v>
          </cell>
        </row>
        <row r="6946">
          <cell r="D6946" t="e">
            <v>#REF!</v>
          </cell>
          <cell r="J6946" t="e">
            <v>#REF!</v>
          </cell>
          <cell r="O6946" t="e">
            <v>#REF!</v>
          </cell>
          <cell r="P6946" t="e">
            <v>#REF!</v>
          </cell>
        </row>
        <row r="6947">
          <cell r="D6947" t="e">
            <v>#REF!</v>
          </cell>
          <cell r="J6947" t="e">
            <v>#REF!</v>
          </cell>
          <cell r="O6947" t="e">
            <v>#REF!</v>
          </cell>
          <cell r="P6947" t="e">
            <v>#REF!</v>
          </cell>
        </row>
        <row r="6948">
          <cell r="D6948" t="e">
            <v>#REF!</v>
          </cell>
          <cell r="J6948" t="e">
            <v>#REF!</v>
          </cell>
          <cell r="O6948" t="e">
            <v>#REF!</v>
          </cell>
          <cell r="P6948" t="e">
            <v>#REF!</v>
          </cell>
        </row>
        <row r="6949">
          <cell r="D6949" t="e">
            <v>#REF!</v>
          </cell>
          <cell r="J6949" t="e">
            <v>#REF!</v>
          </cell>
          <cell r="O6949" t="e">
            <v>#REF!</v>
          </cell>
          <cell r="P6949" t="e">
            <v>#REF!</v>
          </cell>
        </row>
        <row r="6950">
          <cell r="D6950" t="e">
            <v>#REF!</v>
          </cell>
          <cell r="J6950" t="e">
            <v>#REF!</v>
          </cell>
          <cell r="O6950" t="e">
            <v>#REF!</v>
          </cell>
          <cell r="P6950" t="e">
            <v>#REF!</v>
          </cell>
        </row>
        <row r="6951">
          <cell r="D6951" t="e">
            <v>#REF!</v>
          </cell>
          <cell r="J6951" t="e">
            <v>#REF!</v>
          </cell>
          <cell r="O6951" t="e">
            <v>#REF!</v>
          </cell>
          <cell r="P6951" t="e">
            <v>#REF!</v>
          </cell>
        </row>
        <row r="6952">
          <cell r="D6952" t="e">
            <v>#REF!</v>
          </cell>
          <cell r="J6952" t="e">
            <v>#REF!</v>
          </cell>
          <cell r="O6952" t="e">
            <v>#REF!</v>
          </cell>
          <cell r="P6952" t="e">
            <v>#REF!</v>
          </cell>
        </row>
        <row r="6953">
          <cell r="D6953" t="e">
            <v>#REF!</v>
          </cell>
          <cell r="J6953" t="e">
            <v>#REF!</v>
          </cell>
          <cell r="O6953" t="e">
            <v>#REF!</v>
          </cell>
          <cell r="P6953" t="e">
            <v>#REF!</v>
          </cell>
        </row>
        <row r="6954">
          <cell r="D6954" t="e">
            <v>#REF!</v>
          </cell>
          <cell r="J6954" t="e">
            <v>#REF!</v>
          </cell>
          <cell r="O6954" t="e">
            <v>#REF!</v>
          </cell>
          <cell r="P6954" t="e">
            <v>#REF!</v>
          </cell>
        </row>
        <row r="6955">
          <cell r="D6955" t="e">
            <v>#REF!</v>
          </cell>
          <cell r="J6955" t="e">
            <v>#REF!</v>
          </cell>
          <cell r="O6955" t="e">
            <v>#REF!</v>
          </cell>
          <cell r="P6955" t="e">
            <v>#REF!</v>
          </cell>
        </row>
        <row r="6956">
          <cell r="D6956" t="e">
            <v>#REF!</v>
          </cell>
          <cell r="J6956" t="e">
            <v>#REF!</v>
          </cell>
          <cell r="O6956" t="e">
            <v>#REF!</v>
          </cell>
          <cell r="P6956" t="e">
            <v>#REF!</v>
          </cell>
        </row>
        <row r="6957">
          <cell r="D6957" t="e">
            <v>#REF!</v>
          </cell>
          <cell r="J6957" t="e">
            <v>#REF!</v>
          </cell>
          <cell r="O6957" t="e">
            <v>#REF!</v>
          </cell>
          <cell r="P6957" t="e">
            <v>#REF!</v>
          </cell>
        </row>
        <row r="6958">
          <cell r="D6958" t="e">
            <v>#REF!</v>
          </cell>
          <cell r="J6958" t="e">
            <v>#REF!</v>
          </cell>
          <cell r="O6958" t="e">
            <v>#REF!</v>
          </cell>
          <cell r="P6958" t="e">
            <v>#REF!</v>
          </cell>
        </row>
        <row r="6959">
          <cell r="D6959" t="e">
            <v>#REF!</v>
          </cell>
          <cell r="J6959" t="e">
            <v>#REF!</v>
          </cell>
          <cell r="O6959" t="e">
            <v>#REF!</v>
          </cell>
          <cell r="P6959" t="e">
            <v>#REF!</v>
          </cell>
        </row>
        <row r="6960">
          <cell r="D6960" t="e">
            <v>#REF!</v>
          </cell>
          <cell r="J6960" t="e">
            <v>#REF!</v>
          </cell>
          <cell r="O6960" t="e">
            <v>#REF!</v>
          </cell>
          <cell r="P6960" t="e">
            <v>#REF!</v>
          </cell>
        </row>
        <row r="6961">
          <cell r="D6961" t="e">
            <v>#REF!</v>
          </cell>
          <cell r="J6961" t="e">
            <v>#REF!</v>
          </cell>
          <cell r="O6961" t="e">
            <v>#REF!</v>
          </cell>
          <cell r="P6961" t="e">
            <v>#REF!</v>
          </cell>
        </row>
        <row r="6962">
          <cell r="D6962" t="e">
            <v>#REF!</v>
          </cell>
          <cell r="J6962" t="e">
            <v>#REF!</v>
          </cell>
          <cell r="O6962" t="e">
            <v>#REF!</v>
          </cell>
          <cell r="P6962" t="e">
            <v>#REF!</v>
          </cell>
        </row>
        <row r="6963">
          <cell r="D6963" t="e">
            <v>#REF!</v>
          </cell>
          <cell r="J6963" t="e">
            <v>#REF!</v>
          </cell>
          <cell r="O6963" t="e">
            <v>#REF!</v>
          </cell>
          <cell r="P6963" t="e">
            <v>#REF!</v>
          </cell>
        </row>
        <row r="6964">
          <cell r="D6964" t="e">
            <v>#REF!</v>
          </cell>
          <cell r="J6964" t="e">
            <v>#REF!</v>
          </cell>
          <cell r="O6964" t="e">
            <v>#REF!</v>
          </cell>
          <cell r="P6964" t="e">
            <v>#REF!</v>
          </cell>
        </row>
        <row r="6965">
          <cell r="D6965" t="e">
            <v>#REF!</v>
          </cell>
          <cell r="J6965" t="e">
            <v>#REF!</v>
          </cell>
          <cell r="O6965" t="e">
            <v>#REF!</v>
          </cell>
          <cell r="P6965" t="e">
            <v>#REF!</v>
          </cell>
        </row>
        <row r="6966">
          <cell r="D6966" t="e">
            <v>#REF!</v>
          </cell>
          <cell r="J6966" t="e">
            <v>#REF!</v>
          </cell>
          <cell r="O6966" t="e">
            <v>#REF!</v>
          </cell>
          <cell r="P6966" t="e">
            <v>#REF!</v>
          </cell>
        </row>
        <row r="6967">
          <cell r="D6967" t="e">
            <v>#REF!</v>
          </cell>
          <cell r="J6967" t="e">
            <v>#REF!</v>
          </cell>
          <cell r="O6967" t="e">
            <v>#REF!</v>
          </cell>
          <cell r="P6967" t="e">
            <v>#REF!</v>
          </cell>
        </row>
        <row r="6968">
          <cell r="D6968" t="e">
            <v>#REF!</v>
          </cell>
          <cell r="J6968" t="e">
            <v>#REF!</v>
          </cell>
          <cell r="O6968" t="e">
            <v>#REF!</v>
          </cell>
          <cell r="P6968" t="e">
            <v>#REF!</v>
          </cell>
        </row>
        <row r="6969">
          <cell r="D6969" t="e">
            <v>#REF!</v>
          </cell>
          <cell r="J6969" t="e">
            <v>#REF!</v>
          </cell>
          <cell r="O6969" t="e">
            <v>#REF!</v>
          </cell>
          <cell r="P6969" t="e">
            <v>#REF!</v>
          </cell>
        </row>
        <row r="6970">
          <cell r="D6970" t="e">
            <v>#REF!</v>
          </cell>
          <cell r="J6970" t="e">
            <v>#REF!</v>
          </cell>
          <cell r="O6970" t="e">
            <v>#REF!</v>
          </cell>
          <cell r="P6970" t="e">
            <v>#REF!</v>
          </cell>
        </row>
        <row r="6971">
          <cell r="D6971" t="e">
            <v>#REF!</v>
          </cell>
          <cell r="J6971" t="e">
            <v>#REF!</v>
          </cell>
          <cell r="O6971" t="e">
            <v>#REF!</v>
          </cell>
          <cell r="P6971" t="e">
            <v>#REF!</v>
          </cell>
        </row>
        <row r="6972">
          <cell r="D6972" t="e">
            <v>#REF!</v>
          </cell>
          <cell r="J6972" t="e">
            <v>#REF!</v>
          </cell>
          <cell r="O6972" t="e">
            <v>#REF!</v>
          </cell>
          <cell r="P6972" t="e">
            <v>#REF!</v>
          </cell>
        </row>
        <row r="6973">
          <cell r="D6973" t="e">
            <v>#REF!</v>
          </cell>
          <cell r="J6973" t="e">
            <v>#REF!</v>
          </cell>
          <cell r="O6973" t="e">
            <v>#REF!</v>
          </cell>
          <cell r="P6973" t="e">
            <v>#REF!</v>
          </cell>
        </row>
        <row r="6974">
          <cell r="D6974" t="e">
            <v>#REF!</v>
          </cell>
          <cell r="J6974" t="e">
            <v>#REF!</v>
          </cell>
          <cell r="O6974" t="e">
            <v>#REF!</v>
          </cell>
          <cell r="P6974" t="e">
            <v>#REF!</v>
          </cell>
        </row>
        <row r="6975">
          <cell r="D6975" t="e">
            <v>#REF!</v>
          </cell>
          <cell r="J6975" t="e">
            <v>#REF!</v>
          </cell>
          <cell r="O6975" t="e">
            <v>#REF!</v>
          </cell>
          <cell r="P6975" t="e">
            <v>#REF!</v>
          </cell>
        </row>
        <row r="6976">
          <cell r="D6976" t="e">
            <v>#REF!</v>
          </cell>
          <cell r="J6976" t="e">
            <v>#REF!</v>
          </cell>
          <cell r="O6976" t="e">
            <v>#REF!</v>
          </cell>
          <cell r="P6976" t="e">
            <v>#REF!</v>
          </cell>
        </row>
        <row r="6977">
          <cell r="D6977" t="e">
            <v>#REF!</v>
          </cell>
          <cell r="J6977" t="e">
            <v>#REF!</v>
          </cell>
          <cell r="O6977" t="e">
            <v>#REF!</v>
          </cell>
          <cell r="P6977" t="e">
            <v>#REF!</v>
          </cell>
        </row>
        <row r="6978">
          <cell r="D6978" t="e">
            <v>#REF!</v>
          </cell>
          <cell r="J6978" t="e">
            <v>#REF!</v>
          </cell>
          <cell r="O6978" t="e">
            <v>#REF!</v>
          </cell>
          <cell r="P6978" t="e">
            <v>#REF!</v>
          </cell>
        </row>
        <row r="6979">
          <cell r="D6979" t="e">
            <v>#REF!</v>
          </cell>
          <cell r="J6979" t="e">
            <v>#REF!</v>
          </cell>
          <cell r="O6979" t="e">
            <v>#REF!</v>
          </cell>
          <cell r="P6979" t="e">
            <v>#REF!</v>
          </cell>
        </row>
        <row r="6980">
          <cell r="D6980" t="e">
            <v>#REF!</v>
          </cell>
          <cell r="J6980" t="e">
            <v>#REF!</v>
          </cell>
          <cell r="O6980" t="e">
            <v>#REF!</v>
          </cell>
          <cell r="P6980" t="e">
            <v>#REF!</v>
          </cell>
        </row>
        <row r="6981">
          <cell r="D6981" t="e">
            <v>#REF!</v>
          </cell>
          <cell r="J6981" t="e">
            <v>#REF!</v>
          </cell>
          <cell r="O6981" t="e">
            <v>#REF!</v>
          </cell>
          <cell r="P6981" t="e">
            <v>#REF!</v>
          </cell>
        </row>
        <row r="6982">
          <cell r="D6982" t="e">
            <v>#REF!</v>
          </cell>
          <cell r="J6982" t="e">
            <v>#REF!</v>
          </cell>
          <cell r="O6982" t="e">
            <v>#REF!</v>
          </cell>
          <cell r="P6982" t="e">
            <v>#REF!</v>
          </cell>
        </row>
        <row r="6983">
          <cell r="D6983" t="e">
            <v>#REF!</v>
          </cell>
          <cell r="J6983" t="e">
            <v>#REF!</v>
          </cell>
          <cell r="O6983" t="e">
            <v>#REF!</v>
          </cell>
          <cell r="P6983" t="e">
            <v>#REF!</v>
          </cell>
        </row>
        <row r="6984">
          <cell r="D6984" t="e">
            <v>#REF!</v>
          </cell>
          <cell r="J6984" t="e">
            <v>#REF!</v>
          </cell>
          <cell r="O6984" t="e">
            <v>#REF!</v>
          </cell>
          <cell r="P6984" t="e">
            <v>#REF!</v>
          </cell>
        </row>
        <row r="6985">
          <cell r="D6985" t="e">
            <v>#REF!</v>
          </cell>
          <cell r="J6985" t="e">
            <v>#REF!</v>
          </cell>
          <cell r="O6985" t="e">
            <v>#REF!</v>
          </cell>
          <cell r="P6985" t="e">
            <v>#REF!</v>
          </cell>
        </row>
        <row r="6986">
          <cell r="D6986" t="e">
            <v>#REF!</v>
          </cell>
          <cell r="J6986" t="e">
            <v>#REF!</v>
          </cell>
          <cell r="O6986" t="e">
            <v>#REF!</v>
          </cell>
          <cell r="P6986" t="e">
            <v>#REF!</v>
          </cell>
        </row>
        <row r="6987">
          <cell r="D6987" t="e">
            <v>#REF!</v>
          </cell>
          <cell r="J6987" t="e">
            <v>#REF!</v>
          </cell>
          <cell r="O6987" t="e">
            <v>#REF!</v>
          </cell>
          <cell r="P6987" t="e">
            <v>#REF!</v>
          </cell>
        </row>
        <row r="6988">
          <cell r="D6988" t="e">
            <v>#REF!</v>
          </cell>
          <cell r="J6988" t="e">
            <v>#REF!</v>
          </cell>
          <cell r="O6988" t="e">
            <v>#REF!</v>
          </cell>
          <cell r="P6988" t="e">
            <v>#REF!</v>
          </cell>
        </row>
        <row r="6989">
          <cell r="D6989" t="e">
            <v>#REF!</v>
          </cell>
          <cell r="J6989" t="e">
            <v>#REF!</v>
          </cell>
          <cell r="O6989" t="e">
            <v>#REF!</v>
          </cell>
          <cell r="P6989" t="e">
            <v>#REF!</v>
          </cell>
        </row>
        <row r="6990">
          <cell r="D6990" t="e">
            <v>#REF!</v>
          </cell>
          <cell r="J6990" t="e">
            <v>#REF!</v>
          </cell>
          <cell r="O6990" t="e">
            <v>#REF!</v>
          </cell>
          <cell r="P6990" t="e">
            <v>#REF!</v>
          </cell>
        </row>
        <row r="6991">
          <cell r="D6991" t="e">
            <v>#REF!</v>
          </cell>
          <cell r="J6991" t="e">
            <v>#REF!</v>
          </cell>
          <cell r="O6991" t="e">
            <v>#REF!</v>
          </cell>
          <cell r="P6991" t="e">
            <v>#REF!</v>
          </cell>
        </row>
        <row r="6992">
          <cell r="D6992" t="e">
            <v>#REF!</v>
          </cell>
          <cell r="J6992" t="e">
            <v>#REF!</v>
          </cell>
          <cell r="O6992" t="e">
            <v>#REF!</v>
          </cell>
          <cell r="P6992" t="e">
            <v>#REF!</v>
          </cell>
        </row>
        <row r="6993">
          <cell r="D6993" t="e">
            <v>#REF!</v>
          </cell>
          <cell r="J6993" t="e">
            <v>#REF!</v>
          </cell>
          <cell r="O6993" t="e">
            <v>#REF!</v>
          </cell>
          <cell r="P6993" t="e">
            <v>#REF!</v>
          </cell>
        </row>
        <row r="6994">
          <cell r="D6994" t="e">
            <v>#REF!</v>
          </cell>
          <cell r="J6994" t="e">
            <v>#REF!</v>
          </cell>
          <cell r="O6994" t="e">
            <v>#REF!</v>
          </cell>
          <cell r="P6994" t="e">
            <v>#REF!</v>
          </cell>
        </row>
        <row r="6995">
          <cell r="D6995" t="e">
            <v>#REF!</v>
          </cell>
          <cell r="J6995" t="e">
            <v>#REF!</v>
          </cell>
          <cell r="O6995" t="e">
            <v>#REF!</v>
          </cell>
          <cell r="P6995" t="e">
            <v>#REF!</v>
          </cell>
        </row>
        <row r="6996">
          <cell r="D6996" t="e">
            <v>#REF!</v>
          </cell>
          <cell r="J6996" t="e">
            <v>#REF!</v>
          </cell>
          <cell r="O6996" t="e">
            <v>#REF!</v>
          </cell>
          <cell r="P6996" t="e">
            <v>#REF!</v>
          </cell>
        </row>
        <row r="6997">
          <cell r="D6997" t="e">
            <v>#REF!</v>
          </cell>
          <cell r="J6997" t="e">
            <v>#REF!</v>
          </cell>
          <cell r="O6997" t="e">
            <v>#REF!</v>
          </cell>
          <cell r="P6997" t="e">
            <v>#REF!</v>
          </cell>
        </row>
        <row r="6998">
          <cell r="D6998" t="e">
            <v>#REF!</v>
          </cell>
          <cell r="J6998" t="e">
            <v>#REF!</v>
          </cell>
          <cell r="O6998" t="e">
            <v>#REF!</v>
          </cell>
          <cell r="P6998" t="e">
            <v>#REF!</v>
          </cell>
        </row>
        <row r="6999">
          <cell r="D6999" t="e">
            <v>#REF!</v>
          </cell>
          <cell r="J6999" t="e">
            <v>#REF!</v>
          </cell>
          <cell r="O6999" t="e">
            <v>#REF!</v>
          </cell>
          <cell r="P6999" t="e">
            <v>#REF!</v>
          </cell>
        </row>
        <row r="7000">
          <cell r="D7000" t="e">
            <v>#REF!</v>
          </cell>
          <cell r="J7000" t="e">
            <v>#REF!</v>
          </cell>
          <cell r="O7000" t="e">
            <v>#REF!</v>
          </cell>
          <cell r="P7000" t="e">
            <v>#REF!</v>
          </cell>
        </row>
        <row r="7001">
          <cell r="D7001" t="e">
            <v>#REF!</v>
          </cell>
          <cell r="J7001" t="e">
            <v>#REF!</v>
          </cell>
          <cell r="O7001" t="e">
            <v>#REF!</v>
          </cell>
          <cell r="P7001" t="e">
            <v>#REF!</v>
          </cell>
        </row>
        <row r="7002">
          <cell r="D7002" t="e">
            <v>#REF!</v>
          </cell>
          <cell r="J7002" t="e">
            <v>#REF!</v>
          </cell>
          <cell r="O7002" t="e">
            <v>#REF!</v>
          </cell>
          <cell r="P7002" t="e">
            <v>#REF!</v>
          </cell>
        </row>
        <row r="7003">
          <cell r="D7003" t="e">
            <v>#REF!</v>
          </cell>
          <cell r="J7003" t="e">
            <v>#REF!</v>
          </cell>
          <cell r="O7003" t="e">
            <v>#REF!</v>
          </cell>
          <cell r="P7003" t="e">
            <v>#REF!</v>
          </cell>
        </row>
        <row r="7004">
          <cell r="D7004" t="e">
            <v>#REF!</v>
          </cell>
          <cell r="J7004" t="e">
            <v>#REF!</v>
          </cell>
          <cell r="O7004" t="e">
            <v>#REF!</v>
          </cell>
          <cell r="P7004" t="e">
            <v>#REF!</v>
          </cell>
        </row>
        <row r="7005">
          <cell r="D7005" t="e">
            <v>#REF!</v>
          </cell>
          <cell r="J7005" t="e">
            <v>#REF!</v>
          </cell>
          <cell r="O7005" t="e">
            <v>#REF!</v>
          </cell>
          <cell r="P7005" t="e">
            <v>#REF!</v>
          </cell>
        </row>
        <row r="7006">
          <cell r="D7006" t="e">
            <v>#REF!</v>
          </cell>
          <cell r="J7006" t="e">
            <v>#REF!</v>
          </cell>
          <cell r="O7006" t="e">
            <v>#REF!</v>
          </cell>
          <cell r="P7006" t="e">
            <v>#REF!</v>
          </cell>
        </row>
        <row r="7007">
          <cell r="D7007" t="e">
            <v>#REF!</v>
          </cell>
          <cell r="J7007" t="e">
            <v>#REF!</v>
          </cell>
          <cell r="O7007" t="e">
            <v>#REF!</v>
          </cell>
          <cell r="P7007" t="e">
            <v>#REF!</v>
          </cell>
        </row>
        <row r="7008">
          <cell r="D7008" t="e">
            <v>#REF!</v>
          </cell>
          <cell r="J7008" t="e">
            <v>#REF!</v>
          </cell>
          <cell r="O7008" t="e">
            <v>#REF!</v>
          </cell>
          <cell r="P7008" t="e">
            <v>#REF!</v>
          </cell>
        </row>
        <row r="7009">
          <cell r="D7009" t="e">
            <v>#REF!</v>
          </cell>
          <cell r="J7009" t="e">
            <v>#REF!</v>
          </cell>
          <cell r="O7009" t="e">
            <v>#REF!</v>
          </cell>
          <cell r="P7009" t="e">
            <v>#REF!</v>
          </cell>
        </row>
        <row r="7010">
          <cell r="D7010" t="e">
            <v>#REF!</v>
          </cell>
          <cell r="J7010" t="e">
            <v>#REF!</v>
          </cell>
          <cell r="O7010" t="e">
            <v>#REF!</v>
          </cell>
          <cell r="P7010" t="e">
            <v>#REF!</v>
          </cell>
        </row>
        <row r="7011">
          <cell r="D7011" t="e">
            <v>#REF!</v>
          </cell>
          <cell r="J7011" t="e">
            <v>#REF!</v>
          </cell>
          <cell r="O7011" t="e">
            <v>#REF!</v>
          </cell>
          <cell r="P7011" t="e">
            <v>#REF!</v>
          </cell>
        </row>
        <row r="7012">
          <cell r="D7012" t="e">
            <v>#REF!</v>
          </cell>
          <cell r="J7012" t="e">
            <v>#REF!</v>
          </cell>
          <cell r="O7012" t="e">
            <v>#REF!</v>
          </cell>
          <cell r="P7012" t="e">
            <v>#REF!</v>
          </cell>
        </row>
        <row r="7013">
          <cell r="D7013" t="e">
            <v>#REF!</v>
          </cell>
          <cell r="J7013" t="e">
            <v>#REF!</v>
          </cell>
          <cell r="O7013" t="e">
            <v>#REF!</v>
          </cell>
          <cell r="P7013" t="e">
            <v>#REF!</v>
          </cell>
        </row>
        <row r="7014">
          <cell r="D7014" t="e">
            <v>#REF!</v>
          </cell>
          <cell r="J7014" t="e">
            <v>#REF!</v>
          </cell>
          <cell r="O7014" t="e">
            <v>#REF!</v>
          </cell>
          <cell r="P7014" t="e">
            <v>#REF!</v>
          </cell>
        </row>
        <row r="7015">
          <cell r="D7015" t="e">
            <v>#REF!</v>
          </cell>
          <cell r="J7015" t="e">
            <v>#REF!</v>
          </cell>
          <cell r="O7015" t="e">
            <v>#REF!</v>
          </cell>
          <cell r="P7015" t="e">
            <v>#REF!</v>
          </cell>
        </row>
        <row r="7016">
          <cell r="D7016" t="e">
            <v>#REF!</v>
          </cell>
          <cell r="J7016" t="e">
            <v>#REF!</v>
          </cell>
          <cell r="O7016" t="e">
            <v>#REF!</v>
          </cell>
          <cell r="P7016" t="e">
            <v>#REF!</v>
          </cell>
        </row>
        <row r="7017">
          <cell r="D7017" t="e">
            <v>#REF!</v>
          </cell>
          <cell r="J7017" t="e">
            <v>#REF!</v>
          </cell>
          <cell r="O7017" t="e">
            <v>#REF!</v>
          </cell>
          <cell r="P7017" t="e">
            <v>#REF!</v>
          </cell>
        </row>
        <row r="7018">
          <cell r="D7018" t="e">
            <v>#REF!</v>
          </cell>
          <cell r="J7018" t="e">
            <v>#REF!</v>
          </cell>
          <cell r="O7018" t="e">
            <v>#REF!</v>
          </cell>
          <cell r="P7018" t="e">
            <v>#REF!</v>
          </cell>
        </row>
        <row r="7019">
          <cell r="D7019" t="e">
            <v>#REF!</v>
          </cell>
          <cell r="J7019" t="e">
            <v>#REF!</v>
          </cell>
          <cell r="O7019" t="e">
            <v>#REF!</v>
          </cell>
          <cell r="P7019" t="e">
            <v>#REF!</v>
          </cell>
        </row>
        <row r="7020">
          <cell r="D7020" t="e">
            <v>#REF!</v>
          </cell>
          <cell r="J7020" t="e">
            <v>#REF!</v>
          </cell>
          <cell r="O7020" t="e">
            <v>#REF!</v>
          </cell>
          <cell r="P7020" t="e">
            <v>#REF!</v>
          </cell>
        </row>
        <row r="7021">
          <cell r="D7021" t="e">
            <v>#REF!</v>
          </cell>
          <cell r="J7021" t="e">
            <v>#REF!</v>
          </cell>
          <cell r="O7021" t="e">
            <v>#REF!</v>
          </cell>
          <cell r="P7021" t="e">
            <v>#REF!</v>
          </cell>
        </row>
        <row r="7022">
          <cell r="D7022" t="e">
            <v>#REF!</v>
          </cell>
          <cell r="J7022" t="e">
            <v>#REF!</v>
          </cell>
          <cell r="O7022" t="e">
            <v>#REF!</v>
          </cell>
          <cell r="P7022" t="e">
            <v>#REF!</v>
          </cell>
        </row>
        <row r="7023">
          <cell r="D7023" t="e">
            <v>#REF!</v>
          </cell>
          <cell r="J7023" t="e">
            <v>#REF!</v>
          </cell>
          <cell r="O7023" t="e">
            <v>#REF!</v>
          </cell>
          <cell r="P7023" t="e">
            <v>#REF!</v>
          </cell>
        </row>
        <row r="7024">
          <cell r="D7024" t="e">
            <v>#REF!</v>
          </cell>
          <cell r="J7024" t="e">
            <v>#REF!</v>
          </cell>
          <cell r="O7024" t="e">
            <v>#REF!</v>
          </cell>
          <cell r="P7024" t="e">
            <v>#REF!</v>
          </cell>
        </row>
        <row r="7025">
          <cell r="D7025" t="e">
            <v>#REF!</v>
          </cell>
          <cell r="J7025" t="e">
            <v>#REF!</v>
          </cell>
          <cell r="O7025" t="e">
            <v>#REF!</v>
          </cell>
          <cell r="P7025" t="e">
            <v>#REF!</v>
          </cell>
        </row>
        <row r="7026">
          <cell r="D7026" t="e">
            <v>#REF!</v>
          </cell>
          <cell r="J7026" t="e">
            <v>#REF!</v>
          </cell>
          <cell r="O7026" t="e">
            <v>#REF!</v>
          </cell>
          <cell r="P7026" t="e">
            <v>#REF!</v>
          </cell>
        </row>
        <row r="7027">
          <cell r="D7027" t="e">
            <v>#REF!</v>
          </cell>
          <cell r="J7027" t="e">
            <v>#REF!</v>
          </cell>
          <cell r="O7027" t="e">
            <v>#REF!</v>
          </cell>
          <cell r="P7027" t="e">
            <v>#REF!</v>
          </cell>
        </row>
        <row r="7028">
          <cell r="D7028" t="e">
            <v>#REF!</v>
          </cell>
          <cell r="J7028" t="e">
            <v>#REF!</v>
          </cell>
          <cell r="O7028" t="e">
            <v>#REF!</v>
          </cell>
          <cell r="P7028" t="e">
            <v>#REF!</v>
          </cell>
        </row>
        <row r="7029">
          <cell r="D7029" t="e">
            <v>#REF!</v>
          </cell>
          <cell r="J7029" t="e">
            <v>#REF!</v>
          </cell>
          <cell r="O7029" t="e">
            <v>#REF!</v>
          </cell>
          <cell r="P7029" t="e">
            <v>#REF!</v>
          </cell>
        </row>
        <row r="7030">
          <cell r="D7030" t="e">
            <v>#REF!</v>
          </cell>
          <cell r="J7030" t="e">
            <v>#REF!</v>
          </cell>
          <cell r="O7030" t="e">
            <v>#REF!</v>
          </cell>
          <cell r="P7030" t="e">
            <v>#REF!</v>
          </cell>
        </row>
        <row r="7031">
          <cell r="D7031" t="e">
            <v>#REF!</v>
          </cell>
          <cell r="J7031" t="e">
            <v>#REF!</v>
          </cell>
          <cell r="O7031" t="e">
            <v>#REF!</v>
          </cell>
          <cell r="P7031" t="e">
            <v>#REF!</v>
          </cell>
        </row>
        <row r="7032">
          <cell r="D7032" t="e">
            <v>#REF!</v>
          </cell>
          <cell r="J7032" t="e">
            <v>#REF!</v>
          </cell>
          <cell r="O7032" t="e">
            <v>#REF!</v>
          </cell>
          <cell r="P7032" t="e">
            <v>#REF!</v>
          </cell>
        </row>
        <row r="7033">
          <cell r="D7033" t="e">
            <v>#REF!</v>
          </cell>
          <cell r="J7033" t="e">
            <v>#REF!</v>
          </cell>
          <cell r="O7033" t="e">
            <v>#REF!</v>
          </cell>
          <cell r="P7033" t="e">
            <v>#REF!</v>
          </cell>
        </row>
        <row r="7034">
          <cell r="D7034" t="e">
            <v>#REF!</v>
          </cell>
          <cell r="J7034" t="e">
            <v>#REF!</v>
          </cell>
          <cell r="O7034" t="e">
            <v>#REF!</v>
          </cell>
          <cell r="P7034" t="e">
            <v>#REF!</v>
          </cell>
        </row>
        <row r="7035">
          <cell r="D7035" t="e">
            <v>#REF!</v>
          </cell>
          <cell r="J7035" t="e">
            <v>#REF!</v>
          </cell>
          <cell r="O7035" t="e">
            <v>#REF!</v>
          </cell>
          <cell r="P7035" t="e">
            <v>#REF!</v>
          </cell>
        </row>
        <row r="7036">
          <cell r="D7036" t="e">
            <v>#REF!</v>
          </cell>
          <cell r="J7036" t="e">
            <v>#REF!</v>
          </cell>
          <cell r="O7036" t="e">
            <v>#REF!</v>
          </cell>
          <cell r="P7036" t="e">
            <v>#REF!</v>
          </cell>
        </row>
        <row r="7037">
          <cell r="D7037" t="e">
            <v>#REF!</v>
          </cell>
          <cell r="J7037" t="e">
            <v>#REF!</v>
          </cell>
          <cell r="O7037" t="e">
            <v>#REF!</v>
          </cell>
          <cell r="P7037" t="e">
            <v>#REF!</v>
          </cell>
        </row>
        <row r="7038">
          <cell r="D7038" t="e">
            <v>#REF!</v>
          </cell>
          <cell r="J7038" t="e">
            <v>#REF!</v>
          </cell>
          <cell r="O7038" t="e">
            <v>#REF!</v>
          </cell>
          <cell r="P7038" t="e">
            <v>#REF!</v>
          </cell>
        </row>
        <row r="7039">
          <cell r="D7039" t="e">
            <v>#REF!</v>
          </cell>
          <cell r="J7039" t="e">
            <v>#REF!</v>
          </cell>
          <cell r="O7039" t="e">
            <v>#REF!</v>
          </cell>
          <cell r="P7039" t="e">
            <v>#REF!</v>
          </cell>
        </row>
        <row r="7040">
          <cell r="D7040" t="e">
            <v>#REF!</v>
          </cell>
          <cell r="J7040" t="e">
            <v>#REF!</v>
          </cell>
          <cell r="O7040" t="e">
            <v>#REF!</v>
          </cell>
          <cell r="P7040" t="e">
            <v>#REF!</v>
          </cell>
        </row>
        <row r="7041">
          <cell r="D7041" t="e">
            <v>#REF!</v>
          </cell>
          <cell r="J7041" t="e">
            <v>#REF!</v>
          </cell>
          <cell r="O7041" t="e">
            <v>#REF!</v>
          </cell>
          <cell r="P7041" t="e">
            <v>#REF!</v>
          </cell>
        </row>
        <row r="7042">
          <cell r="D7042" t="e">
            <v>#REF!</v>
          </cell>
          <cell r="J7042" t="e">
            <v>#REF!</v>
          </cell>
          <cell r="O7042" t="e">
            <v>#REF!</v>
          </cell>
          <cell r="P7042" t="e">
            <v>#REF!</v>
          </cell>
        </row>
        <row r="7043">
          <cell r="D7043" t="e">
            <v>#REF!</v>
          </cell>
          <cell r="J7043" t="e">
            <v>#REF!</v>
          </cell>
          <cell r="O7043" t="e">
            <v>#REF!</v>
          </cell>
          <cell r="P7043" t="e">
            <v>#REF!</v>
          </cell>
        </row>
        <row r="7044">
          <cell r="D7044" t="e">
            <v>#REF!</v>
          </cell>
          <cell r="J7044" t="e">
            <v>#REF!</v>
          </cell>
          <cell r="O7044" t="e">
            <v>#REF!</v>
          </cell>
          <cell r="P7044" t="e">
            <v>#REF!</v>
          </cell>
        </row>
        <row r="7045">
          <cell r="D7045" t="e">
            <v>#REF!</v>
          </cell>
          <cell r="J7045" t="e">
            <v>#REF!</v>
          </cell>
          <cell r="O7045" t="e">
            <v>#REF!</v>
          </cell>
          <cell r="P7045" t="e">
            <v>#REF!</v>
          </cell>
        </row>
        <row r="7046">
          <cell r="D7046" t="e">
            <v>#REF!</v>
          </cell>
          <cell r="J7046" t="e">
            <v>#REF!</v>
          </cell>
          <cell r="O7046" t="e">
            <v>#REF!</v>
          </cell>
          <cell r="P7046" t="e">
            <v>#REF!</v>
          </cell>
        </row>
        <row r="7047">
          <cell r="D7047" t="e">
            <v>#REF!</v>
          </cell>
          <cell r="J7047" t="e">
            <v>#REF!</v>
          </cell>
          <cell r="O7047" t="e">
            <v>#REF!</v>
          </cell>
          <cell r="P7047" t="e">
            <v>#REF!</v>
          </cell>
        </row>
        <row r="7048">
          <cell r="D7048" t="e">
            <v>#REF!</v>
          </cell>
          <cell r="J7048" t="e">
            <v>#REF!</v>
          </cell>
          <cell r="O7048" t="e">
            <v>#REF!</v>
          </cell>
          <cell r="P7048" t="e">
            <v>#REF!</v>
          </cell>
        </row>
        <row r="7049">
          <cell r="D7049" t="e">
            <v>#REF!</v>
          </cell>
          <cell r="J7049" t="e">
            <v>#REF!</v>
          </cell>
          <cell r="O7049" t="e">
            <v>#REF!</v>
          </cell>
          <cell r="P7049" t="e">
            <v>#REF!</v>
          </cell>
        </row>
        <row r="7050">
          <cell r="D7050" t="e">
            <v>#REF!</v>
          </cell>
          <cell r="J7050" t="e">
            <v>#REF!</v>
          </cell>
          <cell r="O7050" t="e">
            <v>#REF!</v>
          </cell>
          <cell r="P7050" t="e">
            <v>#REF!</v>
          </cell>
        </row>
        <row r="7051">
          <cell r="D7051" t="e">
            <v>#REF!</v>
          </cell>
          <cell r="J7051" t="e">
            <v>#REF!</v>
          </cell>
          <cell r="O7051" t="e">
            <v>#REF!</v>
          </cell>
          <cell r="P7051" t="e">
            <v>#REF!</v>
          </cell>
        </row>
        <row r="7052">
          <cell r="D7052" t="e">
            <v>#REF!</v>
          </cell>
          <cell r="J7052" t="e">
            <v>#REF!</v>
          </cell>
          <cell r="O7052" t="e">
            <v>#REF!</v>
          </cell>
          <cell r="P7052" t="e">
            <v>#REF!</v>
          </cell>
        </row>
        <row r="7053">
          <cell r="D7053" t="e">
            <v>#REF!</v>
          </cell>
          <cell r="J7053" t="e">
            <v>#REF!</v>
          </cell>
          <cell r="O7053" t="e">
            <v>#REF!</v>
          </cell>
          <cell r="P7053" t="e">
            <v>#REF!</v>
          </cell>
        </row>
        <row r="7054">
          <cell r="D7054" t="e">
            <v>#REF!</v>
          </cell>
          <cell r="J7054" t="e">
            <v>#REF!</v>
          </cell>
          <cell r="O7054" t="e">
            <v>#REF!</v>
          </cell>
          <cell r="P7054" t="e">
            <v>#REF!</v>
          </cell>
        </row>
        <row r="7055">
          <cell r="D7055" t="e">
            <v>#REF!</v>
          </cell>
          <cell r="J7055" t="e">
            <v>#REF!</v>
          </cell>
          <cell r="O7055" t="e">
            <v>#REF!</v>
          </cell>
          <cell r="P7055" t="e">
            <v>#REF!</v>
          </cell>
        </row>
        <row r="7056">
          <cell r="D7056" t="e">
            <v>#REF!</v>
          </cell>
          <cell r="J7056" t="e">
            <v>#REF!</v>
          </cell>
          <cell r="O7056" t="e">
            <v>#REF!</v>
          </cell>
          <cell r="P7056" t="e">
            <v>#REF!</v>
          </cell>
        </row>
        <row r="7057">
          <cell r="D7057" t="e">
            <v>#REF!</v>
          </cell>
          <cell r="J7057" t="e">
            <v>#REF!</v>
          </cell>
          <cell r="O7057" t="e">
            <v>#REF!</v>
          </cell>
          <cell r="P7057" t="e">
            <v>#REF!</v>
          </cell>
        </row>
        <row r="7058">
          <cell r="D7058" t="e">
            <v>#REF!</v>
          </cell>
          <cell r="J7058" t="e">
            <v>#REF!</v>
          </cell>
          <cell r="O7058" t="e">
            <v>#REF!</v>
          </cell>
          <cell r="P7058" t="e">
            <v>#REF!</v>
          </cell>
        </row>
        <row r="7059">
          <cell r="D7059" t="e">
            <v>#REF!</v>
          </cell>
          <cell r="J7059" t="e">
            <v>#REF!</v>
          </cell>
          <cell r="O7059" t="e">
            <v>#REF!</v>
          </cell>
          <cell r="P7059" t="e">
            <v>#REF!</v>
          </cell>
        </row>
        <row r="7060">
          <cell r="D7060" t="e">
            <v>#REF!</v>
          </cell>
          <cell r="J7060" t="e">
            <v>#REF!</v>
          </cell>
          <cell r="O7060" t="e">
            <v>#REF!</v>
          </cell>
          <cell r="P7060" t="e">
            <v>#REF!</v>
          </cell>
        </row>
        <row r="7061">
          <cell r="D7061" t="e">
            <v>#REF!</v>
          </cell>
          <cell r="J7061" t="e">
            <v>#REF!</v>
          </cell>
          <cell r="O7061" t="e">
            <v>#REF!</v>
          </cell>
          <cell r="P7061" t="e">
            <v>#REF!</v>
          </cell>
        </row>
        <row r="7062">
          <cell r="D7062" t="e">
            <v>#REF!</v>
          </cell>
          <cell r="J7062" t="e">
            <v>#REF!</v>
          </cell>
          <cell r="O7062" t="e">
            <v>#REF!</v>
          </cell>
          <cell r="P7062" t="e">
            <v>#REF!</v>
          </cell>
        </row>
        <row r="7063">
          <cell r="D7063" t="e">
            <v>#REF!</v>
          </cell>
          <cell r="J7063" t="e">
            <v>#REF!</v>
          </cell>
          <cell r="O7063" t="e">
            <v>#REF!</v>
          </cell>
          <cell r="P7063" t="e">
            <v>#REF!</v>
          </cell>
        </row>
        <row r="7064">
          <cell r="D7064" t="e">
            <v>#REF!</v>
          </cell>
          <cell r="J7064" t="e">
            <v>#REF!</v>
          </cell>
          <cell r="O7064" t="e">
            <v>#REF!</v>
          </cell>
          <cell r="P7064" t="e">
            <v>#REF!</v>
          </cell>
        </row>
        <row r="7065">
          <cell r="D7065" t="e">
            <v>#REF!</v>
          </cell>
          <cell r="J7065" t="e">
            <v>#REF!</v>
          </cell>
          <cell r="O7065" t="e">
            <v>#REF!</v>
          </cell>
          <cell r="P7065" t="e">
            <v>#REF!</v>
          </cell>
        </row>
        <row r="7066">
          <cell r="D7066" t="e">
            <v>#REF!</v>
          </cell>
          <cell r="J7066" t="e">
            <v>#REF!</v>
          </cell>
          <cell r="O7066" t="e">
            <v>#REF!</v>
          </cell>
          <cell r="P7066" t="e">
            <v>#REF!</v>
          </cell>
        </row>
        <row r="7067">
          <cell r="D7067" t="e">
            <v>#REF!</v>
          </cell>
          <cell r="J7067" t="e">
            <v>#REF!</v>
          </cell>
          <cell r="O7067" t="e">
            <v>#REF!</v>
          </cell>
          <cell r="P7067" t="e">
            <v>#REF!</v>
          </cell>
        </row>
        <row r="7068">
          <cell r="D7068" t="e">
            <v>#REF!</v>
          </cell>
          <cell r="J7068" t="e">
            <v>#REF!</v>
          </cell>
          <cell r="O7068" t="e">
            <v>#REF!</v>
          </cell>
          <cell r="P7068" t="e">
            <v>#REF!</v>
          </cell>
        </row>
        <row r="7069">
          <cell r="D7069" t="e">
            <v>#REF!</v>
          </cell>
          <cell r="J7069" t="e">
            <v>#REF!</v>
          </cell>
          <cell r="O7069" t="e">
            <v>#REF!</v>
          </cell>
          <cell r="P7069" t="e">
            <v>#REF!</v>
          </cell>
        </row>
        <row r="7070">
          <cell r="D7070" t="e">
            <v>#REF!</v>
          </cell>
          <cell r="J7070" t="e">
            <v>#REF!</v>
          </cell>
          <cell r="O7070" t="e">
            <v>#REF!</v>
          </cell>
          <cell r="P7070" t="e">
            <v>#REF!</v>
          </cell>
        </row>
        <row r="7071">
          <cell r="D7071" t="e">
            <v>#REF!</v>
          </cell>
          <cell r="J7071" t="e">
            <v>#REF!</v>
          </cell>
          <cell r="O7071" t="e">
            <v>#REF!</v>
          </cell>
          <cell r="P7071" t="e">
            <v>#REF!</v>
          </cell>
        </row>
        <row r="7072">
          <cell r="D7072" t="e">
            <v>#REF!</v>
          </cell>
          <cell r="J7072" t="e">
            <v>#REF!</v>
          </cell>
          <cell r="O7072" t="e">
            <v>#REF!</v>
          </cell>
          <cell r="P7072" t="e">
            <v>#REF!</v>
          </cell>
        </row>
        <row r="7073">
          <cell r="D7073" t="e">
            <v>#REF!</v>
          </cell>
          <cell r="J7073" t="e">
            <v>#REF!</v>
          </cell>
          <cell r="O7073" t="e">
            <v>#REF!</v>
          </cell>
          <cell r="P7073" t="e">
            <v>#REF!</v>
          </cell>
        </row>
        <row r="7074">
          <cell r="D7074" t="e">
            <v>#REF!</v>
          </cell>
          <cell r="J7074" t="e">
            <v>#REF!</v>
          </cell>
          <cell r="O7074" t="e">
            <v>#REF!</v>
          </cell>
          <cell r="P7074" t="e">
            <v>#REF!</v>
          </cell>
        </row>
        <row r="7075">
          <cell r="D7075" t="e">
            <v>#REF!</v>
          </cell>
          <cell r="J7075" t="e">
            <v>#REF!</v>
          </cell>
          <cell r="O7075" t="e">
            <v>#REF!</v>
          </cell>
          <cell r="P7075" t="e">
            <v>#REF!</v>
          </cell>
        </row>
        <row r="7076">
          <cell r="D7076" t="e">
            <v>#REF!</v>
          </cell>
          <cell r="J7076" t="e">
            <v>#REF!</v>
          </cell>
          <cell r="O7076" t="e">
            <v>#REF!</v>
          </cell>
          <cell r="P7076" t="e">
            <v>#REF!</v>
          </cell>
        </row>
        <row r="7077">
          <cell r="D7077" t="e">
            <v>#REF!</v>
          </cell>
          <cell r="J7077" t="e">
            <v>#REF!</v>
          </cell>
          <cell r="O7077" t="e">
            <v>#REF!</v>
          </cell>
          <cell r="P7077" t="e">
            <v>#REF!</v>
          </cell>
        </row>
        <row r="7078">
          <cell r="D7078" t="e">
            <v>#REF!</v>
          </cell>
          <cell r="J7078" t="e">
            <v>#REF!</v>
          </cell>
          <cell r="O7078" t="e">
            <v>#REF!</v>
          </cell>
          <cell r="P7078" t="e">
            <v>#REF!</v>
          </cell>
        </row>
        <row r="7079">
          <cell r="D7079" t="e">
            <v>#REF!</v>
          </cell>
          <cell r="J7079" t="e">
            <v>#REF!</v>
          </cell>
          <cell r="O7079" t="e">
            <v>#REF!</v>
          </cell>
          <cell r="P7079" t="e">
            <v>#REF!</v>
          </cell>
        </row>
        <row r="7080">
          <cell r="D7080" t="e">
            <v>#REF!</v>
          </cell>
          <cell r="J7080" t="e">
            <v>#REF!</v>
          </cell>
          <cell r="O7080" t="e">
            <v>#REF!</v>
          </cell>
          <cell r="P7080" t="e">
            <v>#REF!</v>
          </cell>
        </row>
        <row r="7081">
          <cell r="D7081" t="e">
            <v>#REF!</v>
          </cell>
          <cell r="J7081" t="e">
            <v>#REF!</v>
          </cell>
          <cell r="O7081" t="e">
            <v>#REF!</v>
          </cell>
          <cell r="P7081" t="e">
            <v>#REF!</v>
          </cell>
        </row>
        <row r="7082">
          <cell r="D7082" t="e">
            <v>#REF!</v>
          </cell>
          <cell r="J7082" t="e">
            <v>#REF!</v>
          </cell>
          <cell r="O7082" t="e">
            <v>#REF!</v>
          </cell>
          <cell r="P7082" t="e">
            <v>#REF!</v>
          </cell>
        </row>
        <row r="7083">
          <cell r="D7083" t="e">
            <v>#REF!</v>
          </cell>
          <cell r="J7083" t="e">
            <v>#REF!</v>
          </cell>
          <cell r="O7083" t="e">
            <v>#REF!</v>
          </cell>
          <cell r="P7083" t="e">
            <v>#REF!</v>
          </cell>
        </row>
        <row r="7084">
          <cell r="D7084" t="e">
            <v>#REF!</v>
          </cell>
          <cell r="J7084" t="e">
            <v>#REF!</v>
          </cell>
          <cell r="O7084" t="e">
            <v>#REF!</v>
          </cell>
          <cell r="P7084" t="e">
            <v>#REF!</v>
          </cell>
        </row>
        <row r="7085">
          <cell r="D7085" t="e">
            <v>#REF!</v>
          </cell>
          <cell r="J7085" t="e">
            <v>#REF!</v>
          </cell>
          <cell r="O7085" t="e">
            <v>#REF!</v>
          </cell>
          <cell r="P7085" t="e">
            <v>#REF!</v>
          </cell>
        </row>
        <row r="7086">
          <cell r="D7086" t="e">
            <v>#REF!</v>
          </cell>
          <cell r="J7086" t="e">
            <v>#REF!</v>
          </cell>
          <cell r="O7086" t="e">
            <v>#REF!</v>
          </cell>
          <cell r="P7086" t="e">
            <v>#REF!</v>
          </cell>
        </row>
        <row r="7087">
          <cell r="D7087" t="e">
            <v>#REF!</v>
          </cell>
          <cell r="J7087" t="e">
            <v>#REF!</v>
          </cell>
          <cell r="O7087" t="e">
            <v>#REF!</v>
          </cell>
          <cell r="P7087" t="e">
            <v>#REF!</v>
          </cell>
        </row>
        <row r="7088">
          <cell r="D7088" t="e">
            <v>#REF!</v>
          </cell>
          <cell r="J7088" t="e">
            <v>#REF!</v>
          </cell>
          <cell r="O7088" t="e">
            <v>#REF!</v>
          </cell>
          <cell r="P7088" t="e">
            <v>#REF!</v>
          </cell>
        </row>
        <row r="7089">
          <cell r="D7089" t="e">
            <v>#REF!</v>
          </cell>
          <cell r="J7089" t="e">
            <v>#REF!</v>
          </cell>
          <cell r="O7089" t="e">
            <v>#REF!</v>
          </cell>
          <cell r="P7089" t="e">
            <v>#REF!</v>
          </cell>
        </row>
        <row r="7090">
          <cell r="D7090" t="e">
            <v>#REF!</v>
          </cell>
          <cell r="J7090" t="e">
            <v>#REF!</v>
          </cell>
          <cell r="O7090" t="e">
            <v>#REF!</v>
          </cell>
          <cell r="P7090" t="e">
            <v>#REF!</v>
          </cell>
        </row>
        <row r="7091">
          <cell r="D7091" t="e">
            <v>#REF!</v>
          </cell>
          <cell r="J7091" t="e">
            <v>#REF!</v>
          </cell>
          <cell r="O7091" t="e">
            <v>#REF!</v>
          </cell>
          <cell r="P7091" t="e">
            <v>#REF!</v>
          </cell>
        </row>
        <row r="7092">
          <cell r="D7092" t="e">
            <v>#REF!</v>
          </cell>
          <cell r="J7092" t="e">
            <v>#REF!</v>
          </cell>
          <cell r="O7092" t="e">
            <v>#REF!</v>
          </cell>
          <cell r="P7092" t="e">
            <v>#REF!</v>
          </cell>
        </row>
        <row r="7093">
          <cell r="D7093" t="e">
            <v>#REF!</v>
          </cell>
          <cell r="J7093" t="e">
            <v>#REF!</v>
          </cell>
          <cell r="O7093" t="e">
            <v>#REF!</v>
          </cell>
          <cell r="P7093" t="e">
            <v>#REF!</v>
          </cell>
        </row>
        <row r="7094">
          <cell r="D7094" t="e">
            <v>#REF!</v>
          </cell>
          <cell r="J7094" t="e">
            <v>#REF!</v>
          </cell>
          <cell r="O7094" t="e">
            <v>#REF!</v>
          </cell>
          <cell r="P7094" t="e">
            <v>#REF!</v>
          </cell>
        </row>
        <row r="7095">
          <cell r="D7095" t="e">
            <v>#REF!</v>
          </cell>
          <cell r="J7095" t="e">
            <v>#REF!</v>
          </cell>
          <cell r="O7095" t="e">
            <v>#REF!</v>
          </cell>
          <cell r="P7095" t="e">
            <v>#REF!</v>
          </cell>
        </row>
        <row r="7096">
          <cell r="D7096" t="e">
            <v>#REF!</v>
          </cell>
          <cell r="J7096" t="e">
            <v>#REF!</v>
          </cell>
          <cell r="O7096" t="e">
            <v>#REF!</v>
          </cell>
          <cell r="P7096" t="e">
            <v>#REF!</v>
          </cell>
        </row>
        <row r="7097">
          <cell r="D7097" t="e">
            <v>#REF!</v>
          </cell>
          <cell r="J7097" t="e">
            <v>#REF!</v>
          </cell>
          <cell r="O7097" t="e">
            <v>#REF!</v>
          </cell>
          <cell r="P7097" t="e">
            <v>#REF!</v>
          </cell>
        </row>
        <row r="7098">
          <cell r="D7098" t="e">
            <v>#REF!</v>
          </cell>
          <cell r="J7098" t="e">
            <v>#REF!</v>
          </cell>
          <cell r="O7098" t="e">
            <v>#REF!</v>
          </cell>
          <cell r="P7098" t="e">
            <v>#REF!</v>
          </cell>
        </row>
        <row r="7099">
          <cell r="D7099" t="e">
            <v>#REF!</v>
          </cell>
          <cell r="J7099" t="e">
            <v>#REF!</v>
          </cell>
          <cell r="O7099" t="e">
            <v>#REF!</v>
          </cell>
          <cell r="P7099" t="e">
            <v>#REF!</v>
          </cell>
        </row>
        <row r="7100">
          <cell r="D7100" t="e">
            <v>#REF!</v>
          </cell>
          <cell r="J7100" t="e">
            <v>#REF!</v>
          </cell>
          <cell r="O7100" t="e">
            <v>#REF!</v>
          </cell>
          <cell r="P7100" t="e">
            <v>#REF!</v>
          </cell>
        </row>
        <row r="7101">
          <cell r="D7101" t="e">
            <v>#REF!</v>
          </cell>
          <cell r="J7101" t="e">
            <v>#REF!</v>
          </cell>
          <cell r="O7101" t="e">
            <v>#REF!</v>
          </cell>
          <cell r="P7101" t="e">
            <v>#REF!</v>
          </cell>
        </row>
        <row r="7102">
          <cell r="D7102" t="e">
            <v>#REF!</v>
          </cell>
          <cell r="J7102" t="e">
            <v>#REF!</v>
          </cell>
          <cell r="O7102" t="e">
            <v>#REF!</v>
          </cell>
          <cell r="P7102" t="e">
            <v>#REF!</v>
          </cell>
        </row>
        <row r="7103">
          <cell r="D7103" t="e">
            <v>#REF!</v>
          </cell>
          <cell r="J7103" t="e">
            <v>#REF!</v>
          </cell>
          <cell r="O7103" t="e">
            <v>#REF!</v>
          </cell>
          <cell r="P7103" t="e">
            <v>#REF!</v>
          </cell>
        </row>
        <row r="7104">
          <cell r="D7104" t="e">
            <v>#REF!</v>
          </cell>
          <cell r="J7104" t="e">
            <v>#REF!</v>
          </cell>
          <cell r="O7104" t="e">
            <v>#REF!</v>
          </cell>
          <cell r="P7104" t="e">
            <v>#REF!</v>
          </cell>
        </row>
        <row r="7105">
          <cell r="D7105" t="e">
            <v>#REF!</v>
          </cell>
          <cell r="J7105" t="e">
            <v>#REF!</v>
          </cell>
          <cell r="O7105" t="e">
            <v>#REF!</v>
          </cell>
          <cell r="P7105" t="e">
            <v>#REF!</v>
          </cell>
        </row>
        <row r="7106">
          <cell r="D7106" t="e">
            <v>#REF!</v>
          </cell>
          <cell r="J7106" t="e">
            <v>#REF!</v>
          </cell>
          <cell r="O7106" t="e">
            <v>#REF!</v>
          </cell>
          <cell r="P7106" t="e">
            <v>#REF!</v>
          </cell>
        </row>
        <row r="7107">
          <cell r="D7107" t="e">
            <v>#REF!</v>
          </cell>
          <cell r="J7107" t="e">
            <v>#REF!</v>
          </cell>
          <cell r="O7107" t="e">
            <v>#REF!</v>
          </cell>
          <cell r="P7107" t="e">
            <v>#REF!</v>
          </cell>
        </row>
        <row r="7108">
          <cell r="D7108" t="e">
            <v>#REF!</v>
          </cell>
          <cell r="J7108" t="e">
            <v>#REF!</v>
          </cell>
          <cell r="O7108" t="e">
            <v>#REF!</v>
          </cell>
          <cell r="P7108" t="e">
            <v>#REF!</v>
          </cell>
        </row>
        <row r="7109">
          <cell r="D7109" t="e">
            <v>#REF!</v>
          </cell>
          <cell r="J7109" t="e">
            <v>#REF!</v>
          </cell>
          <cell r="O7109" t="e">
            <v>#REF!</v>
          </cell>
          <cell r="P7109" t="e">
            <v>#REF!</v>
          </cell>
        </row>
        <row r="7110">
          <cell r="D7110" t="e">
            <v>#REF!</v>
          </cell>
          <cell r="J7110" t="e">
            <v>#REF!</v>
          </cell>
          <cell r="O7110" t="e">
            <v>#REF!</v>
          </cell>
          <cell r="P7110" t="e">
            <v>#REF!</v>
          </cell>
        </row>
        <row r="7111">
          <cell r="D7111" t="e">
            <v>#REF!</v>
          </cell>
          <cell r="J7111" t="e">
            <v>#REF!</v>
          </cell>
          <cell r="O7111" t="e">
            <v>#REF!</v>
          </cell>
          <cell r="P7111" t="e">
            <v>#REF!</v>
          </cell>
        </row>
        <row r="7112">
          <cell r="D7112" t="e">
            <v>#REF!</v>
          </cell>
          <cell r="J7112" t="e">
            <v>#REF!</v>
          </cell>
          <cell r="O7112" t="e">
            <v>#REF!</v>
          </cell>
          <cell r="P7112" t="e">
            <v>#REF!</v>
          </cell>
        </row>
        <row r="7113">
          <cell r="D7113" t="e">
            <v>#REF!</v>
          </cell>
          <cell r="J7113" t="e">
            <v>#REF!</v>
          </cell>
          <cell r="O7113" t="e">
            <v>#REF!</v>
          </cell>
          <cell r="P7113" t="e">
            <v>#REF!</v>
          </cell>
        </row>
        <row r="7114">
          <cell r="D7114" t="e">
            <v>#REF!</v>
          </cell>
          <cell r="J7114" t="e">
            <v>#REF!</v>
          </cell>
          <cell r="O7114" t="e">
            <v>#REF!</v>
          </cell>
          <cell r="P7114" t="e">
            <v>#REF!</v>
          </cell>
        </row>
        <row r="7115">
          <cell r="D7115" t="e">
            <v>#REF!</v>
          </cell>
          <cell r="J7115" t="e">
            <v>#REF!</v>
          </cell>
          <cell r="O7115" t="e">
            <v>#REF!</v>
          </cell>
          <cell r="P7115" t="e">
            <v>#REF!</v>
          </cell>
        </row>
        <row r="7116">
          <cell r="D7116" t="e">
            <v>#REF!</v>
          </cell>
          <cell r="J7116" t="e">
            <v>#REF!</v>
          </cell>
          <cell r="O7116" t="e">
            <v>#REF!</v>
          </cell>
          <cell r="P7116" t="e">
            <v>#REF!</v>
          </cell>
        </row>
        <row r="7117">
          <cell r="D7117" t="e">
            <v>#REF!</v>
          </cell>
          <cell r="J7117" t="e">
            <v>#REF!</v>
          </cell>
          <cell r="O7117" t="e">
            <v>#REF!</v>
          </cell>
          <cell r="P7117" t="e">
            <v>#REF!</v>
          </cell>
        </row>
        <row r="7118">
          <cell r="D7118" t="e">
            <v>#REF!</v>
          </cell>
          <cell r="J7118" t="e">
            <v>#REF!</v>
          </cell>
          <cell r="O7118" t="e">
            <v>#REF!</v>
          </cell>
          <cell r="P7118" t="e">
            <v>#REF!</v>
          </cell>
        </row>
        <row r="7119">
          <cell r="D7119" t="e">
            <v>#REF!</v>
          </cell>
          <cell r="J7119" t="e">
            <v>#REF!</v>
          </cell>
          <cell r="O7119" t="e">
            <v>#REF!</v>
          </cell>
          <cell r="P7119" t="e">
            <v>#REF!</v>
          </cell>
        </row>
        <row r="7120">
          <cell r="D7120" t="e">
            <v>#REF!</v>
          </cell>
          <cell r="J7120" t="e">
            <v>#REF!</v>
          </cell>
          <cell r="O7120" t="e">
            <v>#REF!</v>
          </cell>
          <cell r="P7120" t="e">
            <v>#REF!</v>
          </cell>
        </row>
        <row r="7121">
          <cell r="D7121" t="e">
            <v>#REF!</v>
          </cell>
          <cell r="J7121" t="e">
            <v>#REF!</v>
          </cell>
          <cell r="O7121" t="e">
            <v>#REF!</v>
          </cell>
          <cell r="P7121" t="e">
            <v>#REF!</v>
          </cell>
        </row>
        <row r="7122">
          <cell r="D7122" t="e">
            <v>#REF!</v>
          </cell>
          <cell r="J7122" t="e">
            <v>#REF!</v>
          </cell>
          <cell r="O7122" t="e">
            <v>#REF!</v>
          </cell>
          <cell r="P7122" t="e">
            <v>#REF!</v>
          </cell>
        </row>
        <row r="7123">
          <cell r="D7123" t="e">
            <v>#REF!</v>
          </cell>
          <cell r="J7123" t="e">
            <v>#REF!</v>
          </cell>
          <cell r="O7123" t="e">
            <v>#REF!</v>
          </cell>
          <cell r="P7123" t="e">
            <v>#REF!</v>
          </cell>
        </row>
        <row r="7124">
          <cell r="D7124" t="e">
            <v>#REF!</v>
          </cell>
          <cell r="J7124" t="e">
            <v>#REF!</v>
          </cell>
          <cell r="O7124" t="e">
            <v>#REF!</v>
          </cell>
          <cell r="P7124" t="e">
            <v>#REF!</v>
          </cell>
        </row>
        <row r="7125">
          <cell r="D7125" t="e">
            <v>#REF!</v>
          </cell>
          <cell r="J7125" t="e">
            <v>#REF!</v>
          </cell>
          <cell r="O7125" t="e">
            <v>#REF!</v>
          </cell>
          <cell r="P7125" t="e">
            <v>#REF!</v>
          </cell>
        </row>
        <row r="7126">
          <cell r="D7126" t="e">
            <v>#REF!</v>
          </cell>
          <cell r="J7126" t="e">
            <v>#REF!</v>
          </cell>
          <cell r="O7126" t="e">
            <v>#REF!</v>
          </cell>
          <cell r="P7126" t="e">
            <v>#REF!</v>
          </cell>
        </row>
        <row r="7127">
          <cell r="D7127" t="e">
            <v>#REF!</v>
          </cell>
          <cell r="J7127" t="e">
            <v>#REF!</v>
          </cell>
          <cell r="O7127" t="e">
            <v>#REF!</v>
          </cell>
          <cell r="P7127" t="e">
            <v>#REF!</v>
          </cell>
        </row>
        <row r="7128">
          <cell r="D7128" t="e">
            <v>#REF!</v>
          </cell>
          <cell r="J7128" t="e">
            <v>#REF!</v>
          </cell>
          <cell r="O7128" t="e">
            <v>#REF!</v>
          </cell>
          <cell r="P7128" t="e">
            <v>#REF!</v>
          </cell>
        </row>
        <row r="7129">
          <cell r="D7129" t="e">
            <v>#REF!</v>
          </cell>
          <cell r="J7129" t="e">
            <v>#REF!</v>
          </cell>
          <cell r="O7129" t="e">
            <v>#REF!</v>
          </cell>
          <cell r="P7129" t="e">
            <v>#REF!</v>
          </cell>
        </row>
        <row r="7130">
          <cell r="D7130" t="e">
            <v>#REF!</v>
          </cell>
          <cell r="J7130" t="e">
            <v>#REF!</v>
          </cell>
          <cell r="O7130" t="e">
            <v>#REF!</v>
          </cell>
          <cell r="P7130" t="e">
            <v>#REF!</v>
          </cell>
        </row>
        <row r="7131">
          <cell r="D7131" t="e">
            <v>#REF!</v>
          </cell>
          <cell r="J7131" t="e">
            <v>#REF!</v>
          </cell>
          <cell r="O7131" t="e">
            <v>#REF!</v>
          </cell>
          <cell r="P7131" t="e">
            <v>#REF!</v>
          </cell>
        </row>
        <row r="7132">
          <cell r="D7132" t="e">
            <v>#REF!</v>
          </cell>
          <cell r="J7132" t="e">
            <v>#REF!</v>
          </cell>
          <cell r="O7132" t="e">
            <v>#REF!</v>
          </cell>
          <cell r="P7132" t="e">
            <v>#REF!</v>
          </cell>
        </row>
        <row r="7133">
          <cell r="D7133" t="e">
            <v>#REF!</v>
          </cell>
          <cell r="J7133" t="e">
            <v>#REF!</v>
          </cell>
          <cell r="O7133" t="e">
            <v>#REF!</v>
          </cell>
          <cell r="P7133" t="e">
            <v>#REF!</v>
          </cell>
        </row>
        <row r="7134">
          <cell r="D7134" t="e">
            <v>#REF!</v>
          </cell>
          <cell r="J7134" t="e">
            <v>#REF!</v>
          </cell>
          <cell r="O7134" t="e">
            <v>#REF!</v>
          </cell>
          <cell r="P7134" t="e">
            <v>#REF!</v>
          </cell>
        </row>
        <row r="7135">
          <cell r="D7135" t="e">
            <v>#REF!</v>
          </cell>
          <cell r="J7135" t="e">
            <v>#REF!</v>
          </cell>
          <cell r="O7135" t="e">
            <v>#REF!</v>
          </cell>
          <cell r="P7135" t="e">
            <v>#REF!</v>
          </cell>
        </row>
        <row r="7136">
          <cell r="D7136" t="e">
            <v>#REF!</v>
          </cell>
          <cell r="J7136" t="e">
            <v>#REF!</v>
          </cell>
          <cell r="O7136" t="e">
            <v>#REF!</v>
          </cell>
          <cell r="P7136" t="e">
            <v>#REF!</v>
          </cell>
        </row>
        <row r="7137">
          <cell r="D7137" t="e">
            <v>#REF!</v>
          </cell>
          <cell r="J7137" t="e">
            <v>#REF!</v>
          </cell>
          <cell r="O7137" t="e">
            <v>#REF!</v>
          </cell>
          <cell r="P7137" t="e">
            <v>#REF!</v>
          </cell>
        </row>
        <row r="7138">
          <cell r="D7138" t="e">
            <v>#REF!</v>
          </cell>
          <cell r="J7138" t="e">
            <v>#REF!</v>
          </cell>
          <cell r="O7138" t="e">
            <v>#REF!</v>
          </cell>
          <cell r="P7138" t="e">
            <v>#REF!</v>
          </cell>
        </row>
        <row r="7139">
          <cell r="D7139" t="e">
            <v>#REF!</v>
          </cell>
          <cell r="J7139" t="e">
            <v>#REF!</v>
          </cell>
          <cell r="O7139" t="e">
            <v>#REF!</v>
          </cell>
          <cell r="P7139" t="e">
            <v>#REF!</v>
          </cell>
        </row>
        <row r="7140">
          <cell r="D7140" t="e">
            <v>#REF!</v>
          </cell>
          <cell r="J7140" t="e">
            <v>#REF!</v>
          </cell>
          <cell r="O7140" t="e">
            <v>#REF!</v>
          </cell>
          <cell r="P7140" t="e">
            <v>#REF!</v>
          </cell>
        </row>
        <row r="7141">
          <cell r="D7141" t="e">
            <v>#REF!</v>
          </cell>
          <cell r="J7141" t="e">
            <v>#REF!</v>
          </cell>
          <cell r="O7141" t="e">
            <v>#REF!</v>
          </cell>
          <cell r="P7141" t="e">
            <v>#REF!</v>
          </cell>
        </row>
        <row r="7142">
          <cell r="D7142" t="e">
            <v>#REF!</v>
          </cell>
          <cell r="J7142" t="e">
            <v>#REF!</v>
          </cell>
          <cell r="O7142" t="e">
            <v>#REF!</v>
          </cell>
          <cell r="P7142" t="e">
            <v>#REF!</v>
          </cell>
        </row>
        <row r="7143">
          <cell r="D7143" t="e">
            <v>#REF!</v>
          </cell>
          <cell r="J7143" t="e">
            <v>#REF!</v>
          </cell>
          <cell r="O7143" t="e">
            <v>#REF!</v>
          </cell>
          <cell r="P7143" t="e">
            <v>#REF!</v>
          </cell>
        </row>
        <row r="7144">
          <cell r="D7144" t="e">
            <v>#REF!</v>
          </cell>
          <cell r="J7144" t="e">
            <v>#REF!</v>
          </cell>
          <cell r="O7144" t="e">
            <v>#REF!</v>
          </cell>
          <cell r="P7144" t="e">
            <v>#REF!</v>
          </cell>
        </row>
        <row r="7145">
          <cell r="D7145" t="e">
            <v>#REF!</v>
          </cell>
          <cell r="J7145" t="e">
            <v>#REF!</v>
          </cell>
          <cell r="O7145" t="e">
            <v>#REF!</v>
          </cell>
          <cell r="P7145" t="e">
            <v>#REF!</v>
          </cell>
        </row>
        <row r="7146">
          <cell r="D7146" t="e">
            <v>#REF!</v>
          </cell>
          <cell r="J7146" t="e">
            <v>#REF!</v>
          </cell>
          <cell r="O7146" t="e">
            <v>#REF!</v>
          </cell>
          <cell r="P7146" t="e">
            <v>#REF!</v>
          </cell>
        </row>
        <row r="7147">
          <cell r="D7147" t="e">
            <v>#REF!</v>
          </cell>
          <cell r="J7147" t="e">
            <v>#REF!</v>
          </cell>
          <cell r="O7147" t="e">
            <v>#REF!</v>
          </cell>
          <cell r="P7147" t="e">
            <v>#REF!</v>
          </cell>
        </row>
        <row r="7148">
          <cell r="D7148" t="e">
            <v>#REF!</v>
          </cell>
          <cell r="J7148" t="e">
            <v>#REF!</v>
          </cell>
          <cell r="O7148" t="e">
            <v>#REF!</v>
          </cell>
          <cell r="P7148" t="e">
            <v>#REF!</v>
          </cell>
        </row>
        <row r="7149">
          <cell r="D7149" t="e">
            <v>#REF!</v>
          </cell>
          <cell r="J7149" t="e">
            <v>#REF!</v>
          </cell>
          <cell r="O7149" t="e">
            <v>#REF!</v>
          </cell>
          <cell r="P7149" t="e">
            <v>#REF!</v>
          </cell>
        </row>
        <row r="7150">
          <cell r="D7150" t="e">
            <v>#REF!</v>
          </cell>
          <cell r="J7150" t="e">
            <v>#REF!</v>
          </cell>
          <cell r="O7150" t="e">
            <v>#REF!</v>
          </cell>
          <cell r="P7150" t="e">
            <v>#REF!</v>
          </cell>
        </row>
        <row r="7151">
          <cell r="D7151" t="e">
            <v>#REF!</v>
          </cell>
          <cell r="J7151" t="e">
            <v>#REF!</v>
          </cell>
          <cell r="O7151" t="e">
            <v>#REF!</v>
          </cell>
          <cell r="P7151" t="e">
            <v>#REF!</v>
          </cell>
        </row>
        <row r="7152">
          <cell r="D7152" t="e">
            <v>#REF!</v>
          </cell>
          <cell r="J7152" t="e">
            <v>#REF!</v>
          </cell>
          <cell r="O7152" t="e">
            <v>#REF!</v>
          </cell>
          <cell r="P7152" t="e">
            <v>#REF!</v>
          </cell>
        </row>
        <row r="7153">
          <cell r="D7153" t="e">
            <v>#REF!</v>
          </cell>
          <cell r="J7153" t="e">
            <v>#REF!</v>
          </cell>
          <cell r="O7153" t="e">
            <v>#REF!</v>
          </cell>
          <cell r="P7153" t="e">
            <v>#REF!</v>
          </cell>
        </row>
        <row r="7154">
          <cell r="D7154" t="e">
            <v>#REF!</v>
          </cell>
          <cell r="J7154" t="e">
            <v>#REF!</v>
          </cell>
          <cell r="O7154" t="e">
            <v>#REF!</v>
          </cell>
          <cell r="P7154" t="e">
            <v>#REF!</v>
          </cell>
        </row>
        <row r="7155">
          <cell r="D7155" t="e">
            <v>#REF!</v>
          </cell>
          <cell r="J7155" t="e">
            <v>#REF!</v>
          </cell>
          <cell r="O7155" t="e">
            <v>#REF!</v>
          </cell>
          <cell r="P7155" t="e">
            <v>#REF!</v>
          </cell>
        </row>
        <row r="7156">
          <cell r="D7156" t="e">
            <v>#REF!</v>
          </cell>
          <cell r="J7156" t="e">
            <v>#REF!</v>
          </cell>
          <cell r="O7156" t="e">
            <v>#REF!</v>
          </cell>
          <cell r="P7156" t="e">
            <v>#REF!</v>
          </cell>
        </row>
        <row r="7157">
          <cell r="D7157" t="e">
            <v>#REF!</v>
          </cell>
          <cell r="J7157" t="e">
            <v>#REF!</v>
          </cell>
          <cell r="O7157" t="e">
            <v>#REF!</v>
          </cell>
          <cell r="P7157" t="e">
            <v>#REF!</v>
          </cell>
        </row>
        <row r="7158">
          <cell r="D7158" t="e">
            <v>#REF!</v>
          </cell>
          <cell r="J7158" t="e">
            <v>#REF!</v>
          </cell>
          <cell r="O7158" t="e">
            <v>#REF!</v>
          </cell>
          <cell r="P7158" t="e">
            <v>#REF!</v>
          </cell>
        </row>
        <row r="7159">
          <cell r="D7159" t="e">
            <v>#REF!</v>
          </cell>
          <cell r="J7159" t="e">
            <v>#REF!</v>
          </cell>
          <cell r="O7159" t="e">
            <v>#REF!</v>
          </cell>
          <cell r="P7159" t="e">
            <v>#REF!</v>
          </cell>
        </row>
        <row r="7160">
          <cell r="D7160" t="e">
            <v>#REF!</v>
          </cell>
          <cell r="J7160" t="e">
            <v>#REF!</v>
          </cell>
          <cell r="O7160" t="e">
            <v>#REF!</v>
          </cell>
          <cell r="P7160" t="e">
            <v>#REF!</v>
          </cell>
        </row>
        <row r="7161">
          <cell r="D7161" t="e">
            <v>#REF!</v>
          </cell>
          <cell r="J7161" t="e">
            <v>#REF!</v>
          </cell>
          <cell r="O7161" t="e">
            <v>#REF!</v>
          </cell>
          <cell r="P7161" t="e">
            <v>#REF!</v>
          </cell>
        </row>
        <row r="7162">
          <cell r="D7162" t="e">
            <v>#REF!</v>
          </cell>
          <cell r="J7162" t="e">
            <v>#REF!</v>
          </cell>
          <cell r="O7162" t="e">
            <v>#REF!</v>
          </cell>
          <cell r="P7162" t="e">
            <v>#REF!</v>
          </cell>
        </row>
        <row r="7163">
          <cell r="D7163" t="e">
            <v>#REF!</v>
          </cell>
          <cell r="J7163" t="e">
            <v>#REF!</v>
          </cell>
          <cell r="O7163" t="e">
            <v>#REF!</v>
          </cell>
          <cell r="P7163" t="e">
            <v>#REF!</v>
          </cell>
        </row>
        <row r="7164">
          <cell r="D7164" t="e">
            <v>#REF!</v>
          </cell>
          <cell r="J7164" t="e">
            <v>#REF!</v>
          </cell>
          <cell r="O7164" t="e">
            <v>#REF!</v>
          </cell>
          <cell r="P7164" t="e">
            <v>#REF!</v>
          </cell>
        </row>
        <row r="7165">
          <cell r="D7165" t="e">
            <v>#REF!</v>
          </cell>
          <cell r="J7165" t="e">
            <v>#REF!</v>
          </cell>
          <cell r="O7165" t="e">
            <v>#REF!</v>
          </cell>
          <cell r="P7165" t="e">
            <v>#REF!</v>
          </cell>
        </row>
        <row r="7166">
          <cell r="D7166" t="e">
            <v>#REF!</v>
          </cell>
          <cell r="J7166" t="e">
            <v>#REF!</v>
          </cell>
          <cell r="O7166" t="e">
            <v>#REF!</v>
          </cell>
          <cell r="P7166" t="e">
            <v>#REF!</v>
          </cell>
        </row>
        <row r="7167">
          <cell r="D7167" t="e">
            <v>#REF!</v>
          </cell>
          <cell r="J7167" t="e">
            <v>#REF!</v>
          </cell>
          <cell r="O7167" t="e">
            <v>#REF!</v>
          </cell>
          <cell r="P7167" t="e">
            <v>#REF!</v>
          </cell>
        </row>
        <row r="7168">
          <cell r="D7168" t="e">
            <v>#REF!</v>
          </cell>
          <cell r="J7168" t="e">
            <v>#REF!</v>
          </cell>
          <cell r="O7168" t="e">
            <v>#REF!</v>
          </cell>
          <cell r="P7168" t="e">
            <v>#REF!</v>
          </cell>
        </row>
        <row r="7169">
          <cell r="D7169" t="e">
            <v>#REF!</v>
          </cell>
          <cell r="J7169" t="e">
            <v>#REF!</v>
          </cell>
          <cell r="O7169" t="e">
            <v>#REF!</v>
          </cell>
          <cell r="P7169" t="e">
            <v>#REF!</v>
          </cell>
        </row>
        <row r="7170">
          <cell r="D7170" t="e">
            <v>#REF!</v>
          </cell>
          <cell r="J7170" t="e">
            <v>#REF!</v>
          </cell>
          <cell r="O7170" t="e">
            <v>#REF!</v>
          </cell>
          <cell r="P7170" t="e">
            <v>#REF!</v>
          </cell>
        </row>
        <row r="7171">
          <cell r="D7171" t="e">
            <v>#REF!</v>
          </cell>
          <cell r="J7171" t="e">
            <v>#REF!</v>
          </cell>
          <cell r="O7171" t="e">
            <v>#REF!</v>
          </cell>
          <cell r="P7171" t="e">
            <v>#REF!</v>
          </cell>
        </row>
        <row r="7172">
          <cell r="D7172" t="e">
            <v>#REF!</v>
          </cell>
          <cell r="J7172" t="e">
            <v>#REF!</v>
          </cell>
          <cell r="O7172" t="e">
            <v>#REF!</v>
          </cell>
          <cell r="P7172" t="e">
            <v>#REF!</v>
          </cell>
        </row>
        <row r="7173">
          <cell r="D7173" t="e">
            <v>#REF!</v>
          </cell>
          <cell r="J7173" t="e">
            <v>#REF!</v>
          </cell>
          <cell r="O7173" t="e">
            <v>#REF!</v>
          </cell>
          <cell r="P7173" t="e">
            <v>#REF!</v>
          </cell>
        </row>
        <row r="7174">
          <cell r="D7174" t="e">
            <v>#REF!</v>
          </cell>
          <cell r="J7174" t="e">
            <v>#REF!</v>
          </cell>
          <cell r="O7174" t="e">
            <v>#REF!</v>
          </cell>
          <cell r="P7174" t="e">
            <v>#REF!</v>
          </cell>
        </row>
        <row r="7175">
          <cell r="D7175" t="e">
            <v>#REF!</v>
          </cell>
          <cell r="J7175" t="e">
            <v>#REF!</v>
          </cell>
          <cell r="O7175" t="e">
            <v>#REF!</v>
          </cell>
          <cell r="P7175" t="e">
            <v>#REF!</v>
          </cell>
        </row>
        <row r="7176">
          <cell r="D7176" t="e">
            <v>#REF!</v>
          </cell>
          <cell r="J7176" t="e">
            <v>#REF!</v>
          </cell>
          <cell r="O7176" t="e">
            <v>#REF!</v>
          </cell>
          <cell r="P7176" t="e">
            <v>#REF!</v>
          </cell>
        </row>
        <row r="7177">
          <cell r="D7177" t="e">
            <v>#REF!</v>
          </cell>
          <cell r="J7177" t="e">
            <v>#REF!</v>
          </cell>
          <cell r="O7177" t="e">
            <v>#REF!</v>
          </cell>
          <cell r="P7177" t="e">
            <v>#REF!</v>
          </cell>
        </row>
        <row r="7178">
          <cell r="D7178" t="e">
            <v>#REF!</v>
          </cell>
          <cell r="J7178" t="e">
            <v>#REF!</v>
          </cell>
          <cell r="O7178" t="e">
            <v>#REF!</v>
          </cell>
          <cell r="P7178" t="e">
            <v>#REF!</v>
          </cell>
        </row>
        <row r="7179">
          <cell r="D7179" t="e">
            <v>#REF!</v>
          </cell>
          <cell r="J7179" t="e">
            <v>#REF!</v>
          </cell>
          <cell r="O7179" t="e">
            <v>#REF!</v>
          </cell>
          <cell r="P7179" t="e">
            <v>#REF!</v>
          </cell>
        </row>
        <row r="7180">
          <cell r="D7180" t="e">
            <v>#REF!</v>
          </cell>
          <cell r="J7180" t="e">
            <v>#REF!</v>
          </cell>
          <cell r="O7180" t="e">
            <v>#REF!</v>
          </cell>
          <cell r="P7180" t="e">
            <v>#REF!</v>
          </cell>
        </row>
        <row r="7181">
          <cell r="D7181" t="e">
            <v>#REF!</v>
          </cell>
          <cell r="J7181" t="e">
            <v>#REF!</v>
          </cell>
          <cell r="O7181" t="e">
            <v>#REF!</v>
          </cell>
          <cell r="P7181" t="e">
            <v>#REF!</v>
          </cell>
        </row>
        <row r="7182">
          <cell r="D7182" t="e">
            <v>#REF!</v>
          </cell>
          <cell r="J7182" t="e">
            <v>#REF!</v>
          </cell>
          <cell r="O7182" t="e">
            <v>#REF!</v>
          </cell>
          <cell r="P7182" t="e">
            <v>#REF!</v>
          </cell>
        </row>
        <row r="7183">
          <cell r="D7183" t="e">
            <v>#REF!</v>
          </cell>
          <cell r="J7183" t="e">
            <v>#REF!</v>
          </cell>
          <cell r="O7183" t="e">
            <v>#REF!</v>
          </cell>
          <cell r="P7183" t="e">
            <v>#REF!</v>
          </cell>
        </row>
        <row r="7184">
          <cell r="D7184" t="e">
            <v>#REF!</v>
          </cell>
          <cell r="J7184" t="e">
            <v>#REF!</v>
          </cell>
          <cell r="O7184" t="e">
            <v>#REF!</v>
          </cell>
          <cell r="P7184" t="e">
            <v>#REF!</v>
          </cell>
        </row>
        <row r="7185">
          <cell r="D7185" t="e">
            <v>#REF!</v>
          </cell>
          <cell r="J7185" t="e">
            <v>#REF!</v>
          </cell>
          <cell r="O7185" t="e">
            <v>#REF!</v>
          </cell>
          <cell r="P7185" t="e">
            <v>#REF!</v>
          </cell>
        </row>
        <row r="7186">
          <cell r="D7186" t="e">
            <v>#REF!</v>
          </cell>
          <cell r="J7186" t="e">
            <v>#REF!</v>
          </cell>
          <cell r="O7186" t="e">
            <v>#REF!</v>
          </cell>
          <cell r="P7186" t="e">
            <v>#REF!</v>
          </cell>
        </row>
        <row r="7187">
          <cell r="D7187" t="e">
            <v>#REF!</v>
          </cell>
          <cell r="J7187" t="e">
            <v>#REF!</v>
          </cell>
          <cell r="O7187" t="e">
            <v>#REF!</v>
          </cell>
          <cell r="P7187" t="e">
            <v>#REF!</v>
          </cell>
        </row>
        <row r="7188">
          <cell r="D7188" t="e">
            <v>#REF!</v>
          </cell>
          <cell r="J7188" t="e">
            <v>#REF!</v>
          </cell>
          <cell r="O7188" t="e">
            <v>#REF!</v>
          </cell>
          <cell r="P7188" t="e">
            <v>#REF!</v>
          </cell>
        </row>
        <row r="7189">
          <cell r="D7189" t="e">
            <v>#REF!</v>
          </cell>
          <cell r="J7189" t="e">
            <v>#REF!</v>
          </cell>
          <cell r="O7189" t="e">
            <v>#REF!</v>
          </cell>
          <cell r="P7189" t="e">
            <v>#REF!</v>
          </cell>
        </row>
        <row r="7190">
          <cell r="D7190" t="e">
            <v>#REF!</v>
          </cell>
          <cell r="J7190" t="e">
            <v>#REF!</v>
          </cell>
          <cell r="O7190" t="e">
            <v>#REF!</v>
          </cell>
          <cell r="P7190" t="e">
            <v>#REF!</v>
          </cell>
        </row>
        <row r="7191">
          <cell r="D7191" t="e">
            <v>#REF!</v>
          </cell>
          <cell r="J7191" t="e">
            <v>#REF!</v>
          </cell>
          <cell r="O7191" t="e">
            <v>#REF!</v>
          </cell>
          <cell r="P7191" t="e">
            <v>#REF!</v>
          </cell>
        </row>
        <row r="7192">
          <cell r="D7192" t="e">
            <v>#REF!</v>
          </cell>
          <cell r="J7192" t="e">
            <v>#REF!</v>
          </cell>
          <cell r="O7192" t="e">
            <v>#REF!</v>
          </cell>
          <cell r="P7192" t="e">
            <v>#REF!</v>
          </cell>
        </row>
        <row r="7193">
          <cell r="D7193" t="e">
            <v>#REF!</v>
          </cell>
          <cell r="J7193" t="e">
            <v>#REF!</v>
          </cell>
          <cell r="O7193" t="e">
            <v>#REF!</v>
          </cell>
          <cell r="P7193" t="e">
            <v>#REF!</v>
          </cell>
        </row>
        <row r="7194">
          <cell r="D7194" t="e">
            <v>#REF!</v>
          </cell>
          <cell r="J7194" t="e">
            <v>#REF!</v>
          </cell>
          <cell r="O7194" t="e">
            <v>#REF!</v>
          </cell>
          <cell r="P7194" t="e">
            <v>#REF!</v>
          </cell>
        </row>
        <row r="7195">
          <cell r="D7195" t="e">
            <v>#REF!</v>
          </cell>
          <cell r="J7195" t="e">
            <v>#REF!</v>
          </cell>
          <cell r="O7195" t="e">
            <v>#REF!</v>
          </cell>
          <cell r="P7195" t="e">
            <v>#REF!</v>
          </cell>
        </row>
        <row r="7196">
          <cell r="D7196" t="e">
            <v>#REF!</v>
          </cell>
          <cell r="J7196" t="e">
            <v>#REF!</v>
          </cell>
          <cell r="O7196" t="e">
            <v>#REF!</v>
          </cell>
          <cell r="P7196" t="e">
            <v>#REF!</v>
          </cell>
        </row>
        <row r="7197">
          <cell r="D7197" t="e">
            <v>#REF!</v>
          </cell>
          <cell r="J7197" t="e">
            <v>#REF!</v>
          </cell>
          <cell r="O7197" t="e">
            <v>#REF!</v>
          </cell>
          <cell r="P7197" t="e">
            <v>#REF!</v>
          </cell>
        </row>
        <row r="7198">
          <cell r="D7198" t="e">
            <v>#REF!</v>
          </cell>
          <cell r="J7198" t="e">
            <v>#REF!</v>
          </cell>
          <cell r="O7198" t="e">
            <v>#REF!</v>
          </cell>
          <cell r="P7198" t="e">
            <v>#REF!</v>
          </cell>
        </row>
        <row r="7199">
          <cell r="D7199" t="e">
            <v>#REF!</v>
          </cell>
          <cell r="J7199" t="e">
            <v>#REF!</v>
          </cell>
          <cell r="O7199" t="e">
            <v>#REF!</v>
          </cell>
          <cell r="P7199" t="e">
            <v>#REF!</v>
          </cell>
        </row>
        <row r="7200">
          <cell r="D7200" t="e">
            <v>#REF!</v>
          </cell>
          <cell r="J7200" t="e">
            <v>#REF!</v>
          </cell>
          <cell r="O7200" t="e">
            <v>#REF!</v>
          </cell>
          <cell r="P7200" t="e">
            <v>#REF!</v>
          </cell>
        </row>
        <row r="7201">
          <cell r="D7201" t="e">
            <v>#REF!</v>
          </cell>
          <cell r="J7201" t="e">
            <v>#REF!</v>
          </cell>
          <cell r="O7201" t="e">
            <v>#REF!</v>
          </cell>
          <cell r="P7201" t="e">
            <v>#REF!</v>
          </cell>
        </row>
        <row r="7202">
          <cell r="D7202" t="e">
            <v>#REF!</v>
          </cell>
          <cell r="J7202" t="e">
            <v>#REF!</v>
          </cell>
          <cell r="O7202" t="e">
            <v>#REF!</v>
          </cell>
          <cell r="P7202" t="e">
            <v>#REF!</v>
          </cell>
        </row>
        <row r="7203">
          <cell r="D7203" t="e">
            <v>#REF!</v>
          </cell>
          <cell r="J7203" t="e">
            <v>#REF!</v>
          </cell>
          <cell r="O7203" t="e">
            <v>#REF!</v>
          </cell>
          <cell r="P7203" t="e">
            <v>#REF!</v>
          </cell>
        </row>
        <row r="7204">
          <cell r="D7204" t="e">
            <v>#REF!</v>
          </cell>
          <cell r="J7204" t="e">
            <v>#REF!</v>
          </cell>
          <cell r="O7204" t="e">
            <v>#REF!</v>
          </cell>
          <cell r="P7204" t="e">
            <v>#REF!</v>
          </cell>
        </row>
        <row r="7205">
          <cell r="D7205" t="e">
            <v>#REF!</v>
          </cell>
          <cell r="J7205" t="e">
            <v>#REF!</v>
          </cell>
          <cell r="O7205" t="e">
            <v>#REF!</v>
          </cell>
          <cell r="P7205" t="e">
            <v>#REF!</v>
          </cell>
        </row>
        <row r="7206">
          <cell r="D7206" t="e">
            <v>#REF!</v>
          </cell>
          <cell r="J7206" t="e">
            <v>#REF!</v>
          </cell>
          <cell r="O7206" t="e">
            <v>#REF!</v>
          </cell>
          <cell r="P7206" t="e">
            <v>#REF!</v>
          </cell>
        </row>
        <row r="7207">
          <cell r="D7207" t="e">
            <v>#REF!</v>
          </cell>
          <cell r="J7207" t="e">
            <v>#REF!</v>
          </cell>
          <cell r="O7207" t="e">
            <v>#REF!</v>
          </cell>
          <cell r="P7207" t="e">
            <v>#REF!</v>
          </cell>
        </row>
        <row r="7208">
          <cell r="D7208" t="e">
            <v>#REF!</v>
          </cell>
          <cell r="J7208" t="e">
            <v>#REF!</v>
          </cell>
          <cell r="O7208" t="e">
            <v>#REF!</v>
          </cell>
          <cell r="P7208" t="e">
            <v>#REF!</v>
          </cell>
        </row>
        <row r="7209">
          <cell r="D7209" t="e">
            <v>#REF!</v>
          </cell>
          <cell r="J7209" t="e">
            <v>#REF!</v>
          </cell>
          <cell r="O7209" t="e">
            <v>#REF!</v>
          </cell>
          <cell r="P7209" t="e">
            <v>#REF!</v>
          </cell>
        </row>
        <row r="7210">
          <cell r="D7210" t="e">
            <v>#REF!</v>
          </cell>
          <cell r="J7210" t="e">
            <v>#REF!</v>
          </cell>
          <cell r="O7210" t="e">
            <v>#REF!</v>
          </cell>
          <cell r="P7210" t="e">
            <v>#REF!</v>
          </cell>
        </row>
        <row r="7211">
          <cell r="D7211" t="e">
            <v>#REF!</v>
          </cell>
          <cell r="J7211" t="e">
            <v>#REF!</v>
          </cell>
          <cell r="O7211" t="e">
            <v>#REF!</v>
          </cell>
          <cell r="P7211" t="e">
            <v>#REF!</v>
          </cell>
        </row>
        <row r="7212">
          <cell r="D7212" t="e">
            <v>#REF!</v>
          </cell>
          <cell r="J7212" t="e">
            <v>#REF!</v>
          </cell>
          <cell r="O7212" t="e">
            <v>#REF!</v>
          </cell>
          <cell r="P7212" t="e">
            <v>#REF!</v>
          </cell>
        </row>
        <row r="7213">
          <cell r="D7213" t="e">
            <v>#REF!</v>
          </cell>
          <cell r="J7213" t="e">
            <v>#REF!</v>
          </cell>
          <cell r="O7213" t="e">
            <v>#REF!</v>
          </cell>
          <cell r="P7213" t="e">
            <v>#REF!</v>
          </cell>
        </row>
        <row r="7214">
          <cell r="D7214" t="e">
            <v>#REF!</v>
          </cell>
          <cell r="J7214" t="e">
            <v>#REF!</v>
          </cell>
          <cell r="O7214" t="e">
            <v>#REF!</v>
          </cell>
          <cell r="P7214" t="e">
            <v>#REF!</v>
          </cell>
        </row>
        <row r="7215">
          <cell r="D7215" t="e">
            <v>#REF!</v>
          </cell>
          <cell r="J7215" t="e">
            <v>#REF!</v>
          </cell>
          <cell r="O7215" t="e">
            <v>#REF!</v>
          </cell>
          <cell r="P7215" t="e">
            <v>#REF!</v>
          </cell>
        </row>
        <row r="7216">
          <cell r="D7216" t="e">
            <v>#REF!</v>
          </cell>
          <cell r="J7216" t="e">
            <v>#REF!</v>
          </cell>
          <cell r="O7216" t="e">
            <v>#REF!</v>
          </cell>
          <cell r="P7216" t="e">
            <v>#REF!</v>
          </cell>
        </row>
        <row r="7217">
          <cell r="D7217" t="e">
            <v>#REF!</v>
          </cell>
          <cell r="J7217" t="e">
            <v>#REF!</v>
          </cell>
          <cell r="O7217" t="e">
            <v>#REF!</v>
          </cell>
          <cell r="P7217" t="e">
            <v>#REF!</v>
          </cell>
        </row>
        <row r="7218">
          <cell r="D7218" t="e">
            <v>#REF!</v>
          </cell>
          <cell r="J7218" t="e">
            <v>#REF!</v>
          </cell>
          <cell r="O7218" t="e">
            <v>#REF!</v>
          </cell>
          <cell r="P7218" t="e">
            <v>#REF!</v>
          </cell>
        </row>
        <row r="7219">
          <cell r="D7219" t="e">
            <v>#REF!</v>
          </cell>
          <cell r="J7219" t="e">
            <v>#REF!</v>
          </cell>
          <cell r="O7219" t="e">
            <v>#REF!</v>
          </cell>
          <cell r="P7219" t="e">
            <v>#REF!</v>
          </cell>
        </row>
        <row r="7220">
          <cell r="D7220" t="e">
            <v>#REF!</v>
          </cell>
          <cell r="J7220" t="e">
            <v>#REF!</v>
          </cell>
          <cell r="O7220" t="e">
            <v>#REF!</v>
          </cell>
          <cell r="P7220" t="e">
            <v>#REF!</v>
          </cell>
        </row>
        <row r="7221">
          <cell r="D7221" t="e">
            <v>#REF!</v>
          </cell>
          <cell r="J7221" t="e">
            <v>#REF!</v>
          </cell>
          <cell r="O7221" t="e">
            <v>#REF!</v>
          </cell>
          <cell r="P7221" t="e">
            <v>#REF!</v>
          </cell>
        </row>
        <row r="7222">
          <cell r="D7222" t="e">
            <v>#REF!</v>
          </cell>
          <cell r="J7222" t="e">
            <v>#REF!</v>
          </cell>
          <cell r="O7222" t="e">
            <v>#REF!</v>
          </cell>
          <cell r="P7222" t="e">
            <v>#REF!</v>
          </cell>
        </row>
        <row r="7223">
          <cell r="D7223" t="e">
            <v>#REF!</v>
          </cell>
          <cell r="J7223" t="e">
            <v>#REF!</v>
          </cell>
          <cell r="O7223" t="e">
            <v>#REF!</v>
          </cell>
          <cell r="P7223" t="e">
            <v>#REF!</v>
          </cell>
        </row>
        <row r="7224">
          <cell r="D7224" t="e">
            <v>#REF!</v>
          </cell>
          <cell r="J7224" t="e">
            <v>#REF!</v>
          </cell>
          <cell r="O7224" t="e">
            <v>#REF!</v>
          </cell>
          <cell r="P7224" t="e">
            <v>#REF!</v>
          </cell>
        </row>
        <row r="7225">
          <cell r="D7225" t="e">
            <v>#REF!</v>
          </cell>
          <cell r="J7225" t="e">
            <v>#REF!</v>
          </cell>
          <cell r="O7225" t="e">
            <v>#REF!</v>
          </cell>
          <cell r="P7225" t="e">
            <v>#REF!</v>
          </cell>
        </row>
        <row r="7226">
          <cell r="D7226" t="e">
            <v>#REF!</v>
          </cell>
          <cell r="J7226" t="e">
            <v>#REF!</v>
          </cell>
          <cell r="O7226" t="e">
            <v>#REF!</v>
          </cell>
          <cell r="P7226" t="e">
            <v>#REF!</v>
          </cell>
        </row>
        <row r="7227">
          <cell r="D7227" t="e">
            <v>#REF!</v>
          </cell>
          <cell r="J7227" t="e">
            <v>#REF!</v>
          </cell>
          <cell r="O7227" t="e">
            <v>#REF!</v>
          </cell>
          <cell r="P7227" t="e">
            <v>#REF!</v>
          </cell>
        </row>
        <row r="7228">
          <cell r="D7228" t="e">
            <v>#REF!</v>
          </cell>
          <cell r="J7228" t="e">
            <v>#REF!</v>
          </cell>
          <cell r="O7228" t="e">
            <v>#REF!</v>
          </cell>
          <cell r="P7228" t="e">
            <v>#REF!</v>
          </cell>
        </row>
        <row r="7229">
          <cell r="D7229" t="e">
            <v>#REF!</v>
          </cell>
          <cell r="J7229" t="e">
            <v>#REF!</v>
          </cell>
          <cell r="O7229" t="e">
            <v>#REF!</v>
          </cell>
          <cell r="P7229" t="e">
            <v>#REF!</v>
          </cell>
        </row>
        <row r="7230">
          <cell r="D7230" t="e">
            <v>#REF!</v>
          </cell>
          <cell r="J7230" t="e">
            <v>#REF!</v>
          </cell>
          <cell r="O7230" t="e">
            <v>#REF!</v>
          </cell>
          <cell r="P7230" t="e">
            <v>#REF!</v>
          </cell>
        </row>
        <row r="7231">
          <cell r="D7231" t="e">
            <v>#REF!</v>
          </cell>
          <cell r="J7231" t="e">
            <v>#REF!</v>
          </cell>
          <cell r="O7231" t="e">
            <v>#REF!</v>
          </cell>
          <cell r="P7231" t="e">
            <v>#REF!</v>
          </cell>
        </row>
        <row r="7232">
          <cell r="D7232" t="e">
            <v>#REF!</v>
          </cell>
          <cell r="J7232" t="e">
            <v>#REF!</v>
          </cell>
          <cell r="O7232" t="e">
            <v>#REF!</v>
          </cell>
          <cell r="P7232" t="e">
            <v>#REF!</v>
          </cell>
        </row>
        <row r="7233">
          <cell r="D7233" t="e">
            <v>#REF!</v>
          </cell>
          <cell r="J7233" t="e">
            <v>#REF!</v>
          </cell>
          <cell r="O7233" t="e">
            <v>#REF!</v>
          </cell>
          <cell r="P7233" t="e">
            <v>#REF!</v>
          </cell>
        </row>
        <row r="7234">
          <cell r="D7234" t="e">
            <v>#REF!</v>
          </cell>
          <cell r="J7234" t="e">
            <v>#REF!</v>
          </cell>
          <cell r="O7234" t="e">
            <v>#REF!</v>
          </cell>
          <cell r="P7234" t="e">
            <v>#REF!</v>
          </cell>
        </row>
        <row r="7235">
          <cell r="D7235" t="e">
            <v>#REF!</v>
          </cell>
          <cell r="J7235" t="e">
            <v>#REF!</v>
          </cell>
          <cell r="O7235" t="e">
            <v>#REF!</v>
          </cell>
          <cell r="P7235" t="e">
            <v>#REF!</v>
          </cell>
        </row>
        <row r="7236">
          <cell r="D7236" t="e">
            <v>#REF!</v>
          </cell>
          <cell r="J7236" t="e">
            <v>#REF!</v>
          </cell>
          <cell r="O7236" t="e">
            <v>#REF!</v>
          </cell>
          <cell r="P7236" t="e">
            <v>#REF!</v>
          </cell>
        </row>
        <row r="7237">
          <cell r="D7237" t="e">
            <v>#REF!</v>
          </cell>
          <cell r="J7237" t="e">
            <v>#REF!</v>
          </cell>
          <cell r="O7237" t="e">
            <v>#REF!</v>
          </cell>
          <cell r="P7237" t="e">
            <v>#REF!</v>
          </cell>
        </row>
        <row r="7238">
          <cell r="D7238" t="e">
            <v>#REF!</v>
          </cell>
          <cell r="J7238" t="e">
            <v>#REF!</v>
          </cell>
          <cell r="O7238" t="e">
            <v>#REF!</v>
          </cell>
          <cell r="P7238" t="e">
            <v>#REF!</v>
          </cell>
        </row>
        <row r="7239">
          <cell r="D7239" t="e">
            <v>#REF!</v>
          </cell>
          <cell r="J7239" t="e">
            <v>#REF!</v>
          </cell>
          <cell r="O7239" t="e">
            <v>#REF!</v>
          </cell>
          <cell r="P7239" t="e">
            <v>#REF!</v>
          </cell>
        </row>
        <row r="7240">
          <cell r="D7240" t="e">
            <v>#REF!</v>
          </cell>
          <cell r="J7240" t="e">
            <v>#REF!</v>
          </cell>
          <cell r="O7240" t="e">
            <v>#REF!</v>
          </cell>
          <cell r="P7240" t="e">
            <v>#REF!</v>
          </cell>
        </row>
        <row r="7241">
          <cell r="D7241" t="e">
            <v>#REF!</v>
          </cell>
          <cell r="J7241" t="e">
            <v>#REF!</v>
          </cell>
          <cell r="O7241" t="e">
            <v>#REF!</v>
          </cell>
          <cell r="P7241" t="e">
            <v>#REF!</v>
          </cell>
        </row>
        <row r="7242">
          <cell r="D7242" t="e">
            <v>#REF!</v>
          </cell>
          <cell r="J7242" t="e">
            <v>#REF!</v>
          </cell>
          <cell r="O7242" t="e">
            <v>#REF!</v>
          </cell>
          <cell r="P7242" t="e">
            <v>#REF!</v>
          </cell>
        </row>
        <row r="7243">
          <cell r="D7243" t="e">
            <v>#REF!</v>
          </cell>
          <cell r="J7243" t="e">
            <v>#REF!</v>
          </cell>
          <cell r="O7243" t="e">
            <v>#REF!</v>
          </cell>
          <cell r="P7243" t="e">
            <v>#REF!</v>
          </cell>
        </row>
        <row r="7244">
          <cell r="D7244" t="e">
            <v>#REF!</v>
          </cell>
          <cell r="J7244" t="e">
            <v>#REF!</v>
          </cell>
          <cell r="O7244" t="e">
            <v>#REF!</v>
          </cell>
          <cell r="P7244" t="e">
            <v>#REF!</v>
          </cell>
        </row>
        <row r="7245">
          <cell r="D7245" t="e">
            <v>#REF!</v>
          </cell>
          <cell r="J7245" t="e">
            <v>#REF!</v>
          </cell>
          <cell r="O7245" t="e">
            <v>#REF!</v>
          </cell>
          <cell r="P7245" t="e">
            <v>#REF!</v>
          </cell>
        </row>
        <row r="7246">
          <cell r="D7246" t="e">
            <v>#REF!</v>
          </cell>
          <cell r="J7246" t="e">
            <v>#REF!</v>
          </cell>
          <cell r="O7246" t="e">
            <v>#REF!</v>
          </cell>
          <cell r="P7246" t="e">
            <v>#REF!</v>
          </cell>
        </row>
        <row r="7247">
          <cell r="D7247" t="e">
            <v>#REF!</v>
          </cell>
          <cell r="J7247" t="e">
            <v>#REF!</v>
          </cell>
          <cell r="O7247" t="e">
            <v>#REF!</v>
          </cell>
          <cell r="P7247" t="e">
            <v>#REF!</v>
          </cell>
        </row>
        <row r="7248">
          <cell r="D7248" t="e">
            <v>#REF!</v>
          </cell>
          <cell r="J7248" t="e">
            <v>#REF!</v>
          </cell>
          <cell r="O7248" t="e">
            <v>#REF!</v>
          </cell>
          <cell r="P7248" t="e">
            <v>#REF!</v>
          </cell>
        </row>
        <row r="7249">
          <cell r="D7249" t="e">
            <v>#REF!</v>
          </cell>
          <cell r="J7249" t="e">
            <v>#REF!</v>
          </cell>
          <cell r="O7249" t="e">
            <v>#REF!</v>
          </cell>
          <cell r="P7249" t="e">
            <v>#REF!</v>
          </cell>
        </row>
        <row r="7250">
          <cell r="D7250" t="e">
            <v>#REF!</v>
          </cell>
          <cell r="J7250" t="e">
            <v>#REF!</v>
          </cell>
          <cell r="O7250" t="e">
            <v>#REF!</v>
          </cell>
          <cell r="P7250" t="e">
            <v>#REF!</v>
          </cell>
        </row>
        <row r="7251">
          <cell r="D7251" t="e">
            <v>#REF!</v>
          </cell>
          <cell r="J7251" t="e">
            <v>#REF!</v>
          </cell>
          <cell r="O7251" t="e">
            <v>#REF!</v>
          </cell>
          <cell r="P7251" t="e">
            <v>#REF!</v>
          </cell>
        </row>
        <row r="7252">
          <cell r="D7252" t="e">
            <v>#REF!</v>
          </cell>
          <cell r="J7252" t="e">
            <v>#REF!</v>
          </cell>
          <cell r="O7252" t="e">
            <v>#REF!</v>
          </cell>
          <cell r="P7252" t="e">
            <v>#REF!</v>
          </cell>
        </row>
        <row r="7253">
          <cell r="D7253" t="e">
            <v>#REF!</v>
          </cell>
          <cell r="J7253" t="e">
            <v>#REF!</v>
          </cell>
          <cell r="O7253" t="e">
            <v>#REF!</v>
          </cell>
          <cell r="P7253" t="e">
            <v>#REF!</v>
          </cell>
        </row>
        <row r="7254">
          <cell r="D7254" t="e">
            <v>#REF!</v>
          </cell>
          <cell r="J7254" t="e">
            <v>#REF!</v>
          </cell>
          <cell r="O7254" t="e">
            <v>#REF!</v>
          </cell>
          <cell r="P7254" t="e">
            <v>#REF!</v>
          </cell>
        </row>
        <row r="7255">
          <cell r="D7255" t="e">
            <v>#REF!</v>
          </cell>
          <cell r="J7255" t="e">
            <v>#REF!</v>
          </cell>
          <cell r="O7255" t="e">
            <v>#REF!</v>
          </cell>
          <cell r="P7255" t="e">
            <v>#REF!</v>
          </cell>
        </row>
        <row r="7256">
          <cell r="D7256" t="e">
            <v>#REF!</v>
          </cell>
          <cell r="J7256" t="e">
            <v>#REF!</v>
          </cell>
          <cell r="O7256" t="e">
            <v>#REF!</v>
          </cell>
          <cell r="P7256" t="e">
            <v>#REF!</v>
          </cell>
        </row>
        <row r="7257">
          <cell r="D7257" t="e">
            <v>#REF!</v>
          </cell>
          <cell r="J7257" t="e">
            <v>#REF!</v>
          </cell>
          <cell r="O7257" t="e">
            <v>#REF!</v>
          </cell>
          <cell r="P7257" t="e">
            <v>#REF!</v>
          </cell>
        </row>
        <row r="7258">
          <cell r="D7258" t="e">
            <v>#REF!</v>
          </cell>
          <cell r="J7258" t="e">
            <v>#REF!</v>
          </cell>
          <cell r="O7258" t="e">
            <v>#REF!</v>
          </cell>
          <cell r="P7258" t="e">
            <v>#REF!</v>
          </cell>
        </row>
        <row r="7259">
          <cell r="D7259" t="e">
            <v>#REF!</v>
          </cell>
          <cell r="J7259" t="e">
            <v>#REF!</v>
          </cell>
          <cell r="O7259" t="e">
            <v>#REF!</v>
          </cell>
          <cell r="P7259" t="e">
            <v>#REF!</v>
          </cell>
        </row>
        <row r="7260">
          <cell r="D7260" t="e">
            <v>#REF!</v>
          </cell>
          <cell r="J7260" t="e">
            <v>#REF!</v>
          </cell>
          <cell r="O7260" t="e">
            <v>#REF!</v>
          </cell>
          <cell r="P7260" t="e">
            <v>#REF!</v>
          </cell>
        </row>
        <row r="7261">
          <cell r="D7261" t="e">
            <v>#REF!</v>
          </cell>
          <cell r="J7261" t="e">
            <v>#REF!</v>
          </cell>
          <cell r="O7261" t="e">
            <v>#REF!</v>
          </cell>
          <cell r="P7261" t="e">
            <v>#REF!</v>
          </cell>
        </row>
        <row r="7262">
          <cell r="D7262" t="e">
            <v>#REF!</v>
          </cell>
          <cell r="J7262" t="e">
            <v>#REF!</v>
          </cell>
          <cell r="O7262" t="e">
            <v>#REF!</v>
          </cell>
          <cell r="P7262" t="e">
            <v>#REF!</v>
          </cell>
        </row>
        <row r="7263">
          <cell r="D7263" t="e">
            <v>#REF!</v>
          </cell>
          <cell r="J7263" t="e">
            <v>#REF!</v>
          </cell>
          <cell r="O7263" t="e">
            <v>#REF!</v>
          </cell>
          <cell r="P7263" t="e">
            <v>#REF!</v>
          </cell>
        </row>
        <row r="7264">
          <cell r="D7264" t="e">
            <v>#REF!</v>
          </cell>
          <cell r="J7264" t="e">
            <v>#REF!</v>
          </cell>
          <cell r="O7264" t="e">
            <v>#REF!</v>
          </cell>
          <cell r="P7264" t="e">
            <v>#REF!</v>
          </cell>
        </row>
        <row r="7265">
          <cell r="D7265" t="e">
            <v>#REF!</v>
          </cell>
          <cell r="J7265" t="e">
            <v>#REF!</v>
          </cell>
          <cell r="O7265" t="e">
            <v>#REF!</v>
          </cell>
          <cell r="P7265" t="e">
            <v>#REF!</v>
          </cell>
        </row>
        <row r="7266">
          <cell r="D7266" t="e">
            <v>#REF!</v>
          </cell>
          <cell r="J7266" t="e">
            <v>#REF!</v>
          </cell>
          <cell r="O7266" t="e">
            <v>#REF!</v>
          </cell>
          <cell r="P7266" t="e">
            <v>#REF!</v>
          </cell>
        </row>
        <row r="7267">
          <cell r="D7267" t="e">
            <v>#REF!</v>
          </cell>
          <cell r="J7267" t="e">
            <v>#REF!</v>
          </cell>
          <cell r="O7267" t="e">
            <v>#REF!</v>
          </cell>
          <cell r="P7267" t="e">
            <v>#REF!</v>
          </cell>
        </row>
        <row r="7268">
          <cell r="D7268" t="e">
            <v>#REF!</v>
          </cell>
          <cell r="J7268" t="e">
            <v>#REF!</v>
          </cell>
          <cell r="O7268" t="e">
            <v>#REF!</v>
          </cell>
          <cell r="P7268" t="e">
            <v>#REF!</v>
          </cell>
        </row>
        <row r="7269">
          <cell r="D7269" t="e">
            <v>#REF!</v>
          </cell>
          <cell r="J7269" t="e">
            <v>#REF!</v>
          </cell>
          <cell r="O7269" t="e">
            <v>#REF!</v>
          </cell>
          <cell r="P7269" t="e">
            <v>#REF!</v>
          </cell>
        </row>
        <row r="7270">
          <cell r="D7270" t="e">
            <v>#REF!</v>
          </cell>
          <cell r="J7270" t="e">
            <v>#REF!</v>
          </cell>
          <cell r="O7270" t="e">
            <v>#REF!</v>
          </cell>
          <cell r="P7270" t="e">
            <v>#REF!</v>
          </cell>
        </row>
        <row r="7271">
          <cell r="D7271" t="e">
            <v>#REF!</v>
          </cell>
          <cell r="J7271" t="e">
            <v>#REF!</v>
          </cell>
          <cell r="O7271" t="e">
            <v>#REF!</v>
          </cell>
          <cell r="P7271" t="e">
            <v>#REF!</v>
          </cell>
        </row>
        <row r="7272">
          <cell r="D7272" t="e">
            <v>#REF!</v>
          </cell>
          <cell r="J7272" t="e">
            <v>#REF!</v>
          </cell>
          <cell r="O7272" t="e">
            <v>#REF!</v>
          </cell>
          <cell r="P7272" t="e">
            <v>#REF!</v>
          </cell>
        </row>
        <row r="7273">
          <cell r="D7273" t="e">
            <v>#REF!</v>
          </cell>
          <cell r="J7273" t="e">
            <v>#REF!</v>
          </cell>
          <cell r="O7273" t="e">
            <v>#REF!</v>
          </cell>
          <cell r="P7273" t="e">
            <v>#REF!</v>
          </cell>
        </row>
        <row r="7274">
          <cell r="D7274" t="e">
            <v>#REF!</v>
          </cell>
          <cell r="J7274" t="e">
            <v>#REF!</v>
          </cell>
          <cell r="O7274" t="e">
            <v>#REF!</v>
          </cell>
          <cell r="P7274" t="e">
            <v>#REF!</v>
          </cell>
        </row>
        <row r="7275">
          <cell r="D7275" t="e">
            <v>#REF!</v>
          </cell>
          <cell r="J7275" t="e">
            <v>#REF!</v>
          </cell>
          <cell r="O7275" t="e">
            <v>#REF!</v>
          </cell>
          <cell r="P7275" t="e">
            <v>#REF!</v>
          </cell>
        </row>
        <row r="7276">
          <cell r="D7276" t="e">
            <v>#REF!</v>
          </cell>
          <cell r="J7276" t="e">
            <v>#REF!</v>
          </cell>
          <cell r="O7276" t="e">
            <v>#REF!</v>
          </cell>
          <cell r="P7276" t="e">
            <v>#REF!</v>
          </cell>
        </row>
        <row r="7277">
          <cell r="D7277" t="e">
            <v>#REF!</v>
          </cell>
          <cell r="J7277" t="e">
            <v>#REF!</v>
          </cell>
          <cell r="O7277" t="e">
            <v>#REF!</v>
          </cell>
          <cell r="P7277" t="e">
            <v>#REF!</v>
          </cell>
        </row>
        <row r="7278">
          <cell r="D7278" t="e">
            <v>#REF!</v>
          </cell>
          <cell r="J7278" t="e">
            <v>#REF!</v>
          </cell>
          <cell r="O7278" t="e">
            <v>#REF!</v>
          </cell>
          <cell r="P7278" t="e">
            <v>#REF!</v>
          </cell>
        </row>
        <row r="7279">
          <cell r="D7279" t="e">
            <v>#REF!</v>
          </cell>
          <cell r="J7279" t="e">
            <v>#REF!</v>
          </cell>
          <cell r="O7279" t="e">
            <v>#REF!</v>
          </cell>
          <cell r="P7279" t="e">
            <v>#REF!</v>
          </cell>
        </row>
        <row r="7280">
          <cell r="D7280" t="e">
            <v>#REF!</v>
          </cell>
          <cell r="J7280" t="e">
            <v>#REF!</v>
          </cell>
          <cell r="O7280" t="e">
            <v>#REF!</v>
          </cell>
          <cell r="P7280" t="e">
            <v>#REF!</v>
          </cell>
        </row>
        <row r="7281">
          <cell r="D7281" t="e">
            <v>#REF!</v>
          </cell>
          <cell r="J7281" t="e">
            <v>#REF!</v>
          </cell>
          <cell r="O7281" t="e">
            <v>#REF!</v>
          </cell>
          <cell r="P7281" t="e">
            <v>#REF!</v>
          </cell>
        </row>
        <row r="7282">
          <cell r="D7282" t="e">
            <v>#REF!</v>
          </cell>
          <cell r="J7282" t="e">
            <v>#REF!</v>
          </cell>
          <cell r="O7282" t="e">
            <v>#REF!</v>
          </cell>
          <cell r="P7282" t="e">
            <v>#REF!</v>
          </cell>
        </row>
        <row r="7283">
          <cell r="D7283" t="e">
            <v>#REF!</v>
          </cell>
          <cell r="J7283" t="e">
            <v>#REF!</v>
          </cell>
          <cell r="O7283" t="e">
            <v>#REF!</v>
          </cell>
          <cell r="P7283" t="e">
            <v>#REF!</v>
          </cell>
        </row>
        <row r="7284">
          <cell r="D7284" t="e">
            <v>#REF!</v>
          </cell>
          <cell r="J7284" t="e">
            <v>#REF!</v>
          </cell>
          <cell r="O7284" t="e">
            <v>#REF!</v>
          </cell>
          <cell r="P7284" t="e">
            <v>#REF!</v>
          </cell>
        </row>
        <row r="7285">
          <cell r="D7285" t="e">
            <v>#REF!</v>
          </cell>
          <cell r="J7285" t="e">
            <v>#REF!</v>
          </cell>
          <cell r="O7285" t="e">
            <v>#REF!</v>
          </cell>
          <cell r="P7285" t="e">
            <v>#REF!</v>
          </cell>
        </row>
        <row r="7286">
          <cell r="D7286" t="e">
            <v>#REF!</v>
          </cell>
          <cell r="J7286" t="e">
            <v>#REF!</v>
          </cell>
          <cell r="O7286" t="e">
            <v>#REF!</v>
          </cell>
          <cell r="P7286" t="e">
            <v>#REF!</v>
          </cell>
        </row>
        <row r="7287">
          <cell r="D7287" t="e">
            <v>#REF!</v>
          </cell>
          <cell r="J7287" t="e">
            <v>#REF!</v>
          </cell>
          <cell r="O7287" t="e">
            <v>#REF!</v>
          </cell>
          <cell r="P7287" t="e">
            <v>#REF!</v>
          </cell>
        </row>
        <row r="7288">
          <cell r="D7288" t="e">
            <v>#REF!</v>
          </cell>
          <cell r="J7288" t="e">
            <v>#REF!</v>
          </cell>
          <cell r="O7288" t="e">
            <v>#REF!</v>
          </cell>
          <cell r="P7288" t="e">
            <v>#REF!</v>
          </cell>
        </row>
        <row r="7289">
          <cell r="D7289" t="e">
            <v>#REF!</v>
          </cell>
          <cell r="J7289" t="e">
            <v>#REF!</v>
          </cell>
          <cell r="O7289" t="e">
            <v>#REF!</v>
          </cell>
          <cell r="P7289" t="e">
            <v>#REF!</v>
          </cell>
        </row>
        <row r="7290">
          <cell r="D7290" t="e">
            <v>#REF!</v>
          </cell>
          <cell r="J7290" t="e">
            <v>#REF!</v>
          </cell>
          <cell r="O7290" t="e">
            <v>#REF!</v>
          </cell>
          <cell r="P7290" t="e">
            <v>#REF!</v>
          </cell>
        </row>
        <row r="7291">
          <cell r="D7291" t="e">
            <v>#REF!</v>
          </cell>
          <cell r="J7291" t="e">
            <v>#REF!</v>
          </cell>
          <cell r="O7291" t="e">
            <v>#REF!</v>
          </cell>
          <cell r="P7291" t="e">
            <v>#REF!</v>
          </cell>
        </row>
        <row r="7292">
          <cell r="D7292" t="e">
            <v>#REF!</v>
          </cell>
          <cell r="J7292" t="e">
            <v>#REF!</v>
          </cell>
          <cell r="O7292" t="e">
            <v>#REF!</v>
          </cell>
          <cell r="P7292" t="e">
            <v>#REF!</v>
          </cell>
        </row>
        <row r="7293">
          <cell r="D7293" t="e">
            <v>#REF!</v>
          </cell>
          <cell r="J7293" t="e">
            <v>#REF!</v>
          </cell>
          <cell r="O7293" t="e">
            <v>#REF!</v>
          </cell>
          <cell r="P7293" t="e">
            <v>#REF!</v>
          </cell>
        </row>
        <row r="7294">
          <cell r="D7294" t="e">
            <v>#REF!</v>
          </cell>
          <cell r="J7294" t="e">
            <v>#REF!</v>
          </cell>
          <cell r="O7294" t="e">
            <v>#REF!</v>
          </cell>
          <cell r="P7294" t="e">
            <v>#REF!</v>
          </cell>
        </row>
        <row r="7295">
          <cell r="D7295" t="e">
            <v>#REF!</v>
          </cell>
          <cell r="J7295" t="e">
            <v>#REF!</v>
          </cell>
          <cell r="O7295" t="e">
            <v>#REF!</v>
          </cell>
          <cell r="P7295" t="e">
            <v>#REF!</v>
          </cell>
        </row>
        <row r="7296">
          <cell r="D7296" t="e">
            <v>#REF!</v>
          </cell>
          <cell r="J7296" t="e">
            <v>#REF!</v>
          </cell>
          <cell r="O7296" t="e">
            <v>#REF!</v>
          </cell>
          <cell r="P7296" t="e">
            <v>#REF!</v>
          </cell>
        </row>
        <row r="7297">
          <cell r="D7297" t="e">
            <v>#REF!</v>
          </cell>
          <cell r="J7297" t="e">
            <v>#REF!</v>
          </cell>
          <cell r="O7297" t="e">
            <v>#REF!</v>
          </cell>
          <cell r="P7297" t="e">
            <v>#REF!</v>
          </cell>
        </row>
        <row r="7298">
          <cell r="D7298" t="e">
            <v>#REF!</v>
          </cell>
          <cell r="J7298" t="e">
            <v>#REF!</v>
          </cell>
          <cell r="O7298" t="e">
            <v>#REF!</v>
          </cell>
          <cell r="P7298" t="e">
            <v>#REF!</v>
          </cell>
        </row>
        <row r="7299">
          <cell r="D7299" t="e">
            <v>#REF!</v>
          </cell>
          <cell r="J7299" t="e">
            <v>#REF!</v>
          </cell>
          <cell r="O7299" t="e">
            <v>#REF!</v>
          </cell>
          <cell r="P7299" t="e">
            <v>#REF!</v>
          </cell>
        </row>
        <row r="7300">
          <cell r="D7300" t="e">
            <v>#REF!</v>
          </cell>
          <cell r="J7300" t="e">
            <v>#REF!</v>
          </cell>
          <cell r="O7300" t="e">
            <v>#REF!</v>
          </cell>
          <cell r="P7300" t="e">
            <v>#REF!</v>
          </cell>
        </row>
        <row r="7301">
          <cell r="D7301" t="e">
            <v>#REF!</v>
          </cell>
          <cell r="J7301" t="e">
            <v>#REF!</v>
          </cell>
          <cell r="O7301" t="e">
            <v>#REF!</v>
          </cell>
          <cell r="P7301" t="e">
            <v>#REF!</v>
          </cell>
        </row>
        <row r="7302">
          <cell r="D7302" t="e">
            <v>#REF!</v>
          </cell>
          <cell r="J7302" t="e">
            <v>#REF!</v>
          </cell>
          <cell r="O7302" t="e">
            <v>#REF!</v>
          </cell>
          <cell r="P7302" t="e">
            <v>#REF!</v>
          </cell>
        </row>
        <row r="7303">
          <cell r="D7303" t="e">
            <v>#REF!</v>
          </cell>
          <cell r="J7303" t="e">
            <v>#REF!</v>
          </cell>
          <cell r="O7303" t="e">
            <v>#REF!</v>
          </cell>
          <cell r="P7303" t="e">
            <v>#REF!</v>
          </cell>
        </row>
        <row r="7304">
          <cell r="D7304" t="e">
            <v>#REF!</v>
          </cell>
          <cell r="J7304" t="e">
            <v>#REF!</v>
          </cell>
          <cell r="O7304" t="e">
            <v>#REF!</v>
          </cell>
          <cell r="P7304" t="e">
            <v>#REF!</v>
          </cell>
        </row>
        <row r="7305">
          <cell r="D7305" t="e">
            <v>#REF!</v>
          </cell>
          <cell r="J7305" t="e">
            <v>#REF!</v>
          </cell>
          <cell r="O7305" t="e">
            <v>#REF!</v>
          </cell>
          <cell r="P7305" t="e">
            <v>#REF!</v>
          </cell>
        </row>
        <row r="7306">
          <cell r="D7306" t="e">
            <v>#REF!</v>
          </cell>
          <cell r="J7306" t="e">
            <v>#REF!</v>
          </cell>
          <cell r="O7306" t="e">
            <v>#REF!</v>
          </cell>
          <cell r="P7306" t="e">
            <v>#REF!</v>
          </cell>
        </row>
        <row r="7307">
          <cell r="D7307" t="e">
            <v>#REF!</v>
          </cell>
          <cell r="J7307" t="e">
            <v>#REF!</v>
          </cell>
          <cell r="O7307" t="e">
            <v>#REF!</v>
          </cell>
          <cell r="P7307" t="e">
            <v>#REF!</v>
          </cell>
        </row>
        <row r="7308">
          <cell r="D7308" t="e">
            <v>#REF!</v>
          </cell>
          <cell r="J7308" t="e">
            <v>#REF!</v>
          </cell>
          <cell r="O7308" t="e">
            <v>#REF!</v>
          </cell>
          <cell r="P7308" t="e">
            <v>#REF!</v>
          </cell>
        </row>
        <row r="7309">
          <cell r="D7309" t="e">
            <v>#REF!</v>
          </cell>
          <cell r="J7309" t="e">
            <v>#REF!</v>
          </cell>
          <cell r="O7309" t="e">
            <v>#REF!</v>
          </cell>
          <cell r="P7309" t="e">
            <v>#REF!</v>
          </cell>
        </row>
        <row r="7310">
          <cell r="D7310" t="e">
            <v>#REF!</v>
          </cell>
          <cell r="J7310" t="e">
            <v>#REF!</v>
          </cell>
          <cell r="O7310" t="e">
            <v>#REF!</v>
          </cell>
          <cell r="P7310" t="e">
            <v>#REF!</v>
          </cell>
        </row>
        <row r="7311">
          <cell r="D7311" t="e">
            <v>#REF!</v>
          </cell>
          <cell r="J7311" t="e">
            <v>#REF!</v>
          </cell>
          <cell r="O7311" t="e">
            <v>#REF!</v>
          </cell>
          <cell r="P7311" t="e">
            <v>#REF!</v>
          </cell>
        </row>
        <row r="7312">
          <cell r="D7312" t="e">
            <v>#REF!</v>
          </cell>
          <cell r="J7312" t="e">
            <v>#REF!</v>
          </cell>
          <cell r="O7312" t="e">
            <v>#REF!</v>
          </cell>
          <cell r="P7312" t="e">
            <v>#REF!</v>
          </cell>
        </row>
        <row r="7313">
          <cell r="D7313" t="e">
            <v>#REF!</v>
          </cell>
          <cell r="J7313" t="e">
            <v>#REF!</v>
          </cell>
          <cell r="O7313" t="e">
            <v>#REF!</v>
          </cell>
          <cell r="P7313" t="e">
            <v>#REF!</v>
          </cell>
        </row>
        <row r="7314">
          <cell r="D7314" t="e">
            <v>#REF!</v>
          </cell>
          <cell r="J7314" t="e">
            <v>#REF!</v>
          </cell>
          <cell r="O7314" t="e">
            <v>#REF!</v>
          </cell>
          <cell r="P7314" t="e">
            <v>#REF!</v>
          </cell>
        </row>
        <row r="7315">
          <cell r="D7315" t="e">
            <v>#REF!</v>
          </cell>
          <cell r="J7315" t="e">
            <v>#REF!</v>
          </cell>
          <cell r="O7315" t="e">
            <v>#REF!</v>
          </cell>
          <cell r="P7315" t="e">
            <v>#REF!</v>
          </cell>
        </row>
        <row r="7316">
          <cell r="D7316" t="e">
            <v>#REF!</v>
          </cell>
          <cell r="J7316" t="e">
            <v>#REF!</v>
          </cell>
          <cell r="O7316" t="e">
            <v>#REF!</v>
          </cell>
          <cell r="P7316" t="e">
            <v>#REF!</v>
          </cell>
        </row>
        <row r="7317">
          <cell r="D7317" t="e">
            <v>#REF!</v>
          </cell>
          <cell r="J7317" t="e">
            <v>#REF!</v>
          </cell>
          <cell r="O7317" t="e">
            <v>#REF!</v>
          </cell>
          <cell r="P7317" t="e">
            <v>#REF!</v>
          </cell>
        </row>
        <row r="7318">
          <cell r="D7318" t="e">
            <v>#REF!</v>
          </cell>
          <cell r="J7318" t="e">
            <v>#REF!</v>
          </cell>
          <cell r="O7318" t="e">
            <v>#REF!</v>
          </cell>
          <cell r="P7318" t="e">
            <v>#REF!</v>
          </cell>
        </row>
        <row r="7319">
          <cell r="D7319" t="e">
            <v>#REF!</v>
          </cell>
          <cell r="J7319" t="e">
            <v>#REF!</v>
          </cell>
          <cell r="O7319" t="e">
            <v>#REF!</v>
          </cell>
          <cell r="P7319" t="e">
            <v>#REF!</v>
          </cell>
        </row>
        <row r="7320">
          <cell r="D7320" t="e">
            <v>#REF!</v>
          </cell>
          <cell r="J7320" t="e">
            <v>#REF!</v>
          </cell>
          <cell r="O7320" t="e">
            <v>#REF!</v>
          </cell>
          <cell r="P7320" t="e">
            <v>#REF!</v>
          </cell>
        </row>
        <row r="7321">
          <cell r="D7321" t="e">
            <v>#REF!</v>
          </cell>
          <cell r="J7321" t="e">
            <v>#REF!</v>
          </cell>
          <cell r="O7321" t="e">
            <v>#REF!</v>
          </cell>
          <cell r="P7321" t="e">
            <v>#REF!</v>
          </cell>
        </row>
        <row r="7322">
          <cell r="D7322" t="e">
            <v>#REF!</v>
          </cell>
          <cell r="J7322" t="e">
            <v>#REF!</v>
          </cell>
          <cell r="O7322" t="e">
            <v>#REF!</v>
          </cell>
          <cell r="P7322" t="e">
            <v>#REF!</v>
          </cell>
        </row>
        <row r="7323">
          <cell r="D7323" t="e">
            <v>#REF!</v>
          </cell>
          <cell r="J7323" t="e">
            <v>#REF!</v>
          </cell>
          <cell r="O7323" t="e">
            <v>#REF!</v>
          </cell>
          <cell r="P7323" t="e">
            <v>#REF!</v>
          </cell>
        </row>
        <row r="7324">
          <cell r="D7324" t="e">
            <v>#REF!</v>
          </cell>
          <cell r="J7324" t="e">
            <v>#REF!</v>
          </cell>
          <cell r="O7324" t="e">
            <v>#REF!</v>
          </cell>
          <cell r="P7324" t="e">
            <v>#REF!</v>
          </cell>
        </row>
        <row r="7325">
          <cell r="D7325" t="e">
            <v>#REF!</v>
          </cell>
          <cell r="J7325" t="e">
            <v>#REF!</v>
          </cell>
          <cell r="O7325" t="e">
            <v>#REF!</v>
          </cell>
          <cell r="P7325" t="e">
            <v>#REF!</v>
          </cell>
        </row>
        <row r="7326">
          <cell r="D7326" t="e">
            <v>#REF!</v>
          </cell>
          <cell r="J7326" t="e">
            <v>#REF!</v>
          </cell>
          <cell r="O7326" t="e">
            <v>#REF!</v>
          </cell>
          <cell r="P7326" t="e">
            <v>#REF!</v>
          </cell>
        </row>
        <row r="7327">
          <cell r="D7327" t="e">
            <v>#REF!</v>
          </cell>
          <cell r="J7327" t="e">
            <v>#REF!</v>
          </cell>
          <cell r="O7327" t="e">
            <v>#REF!</v>
          </cell>
          <cell r="P7327" t="e">
            <v>#REF!</v>
          </cell>
        </row>
        <row r="7328">
          <cell r="D7328" t="e">
            <v>#REF!</v>
          </cell>
          <cell r="J7328" t="e">
            <v>#REF!</v>
          </cell>
          <cell r="O7328" t="e">
            <v>#REF!</v>
          </cell>
          <cell r="P7328" t="e">
            <v>#REF!</v>
          </cell>
        </row>
        <row r="7329">
          <cell r="D7329" t="e">
            <v>#REF!</v>
          </cell>
          <cell r="J7329" t="e">
            <v>#REF!</v>
          </cell>
          <cell r="O7329" t="e">
            <v>#REF!</v>
          </cell>
          <cell r="P7329" t="e">
            <v>#REF!</v>
          </cell>
        </row>
        <row r="7330">
          <cell r="D7330" t="e">
            <v>#REF!</v>
          </cell>
          <cell r="J7330" t="e">
            <v>#REF!</v>
          </cell>
          <cell r="O7330" t="e">
            <v>#REF!</v>
          </cell>
          <cell r="P7330" t="e">
            <v>#REF!</v>
          </cell>
        </row>
        <row r="7331">
          <cell r="D7331" t="e">
            <v>#REF!</v>
          </cell>
          <cell r="J7331" t="e">
            <v>#REF!</v>
          </cell>
          <cell r="O7331" t="e">
            <v>#REF!</v>
          </cell>
          <cell r="P7331" t="e">
            <v>#REF!</v>
          </cell>
        </row>
        <row r="7332">
          <cell r="D7332" t="e">
            <v>#REF!</v>
          </cell>
          <cell r="J7332" t="e">
            <v>#REF!</v>
          </cell>
          <cell r="O7332" t="e">
            <v>#REF!</v>
          </cell>
          <cell r="P7332" t="e">
            <v>#REF!</v>
          </cell>
        </row>
        <row r="7333">
          <cell r="D7333" t="e">
            <v>#REF!</v>
          </cell>
          <cell r="J7333" t="e">
            <v>#REF!</v>
          </cell>
          <cell r="O7333" t="e">
            <v>#REF!</v>
          </cell>
          <cell r="P7333" t="e">
            <v>#REF!</v>
          </cell>
        </row>
        <row r="7334">
          <cell r="D7334" t="e">
            <v>#REF!</v>
          </cell>
          <cell r="J7334" t="e">
            <v>#REF!</v>
          </cell>
          <cell r="O7334" t="e">
            <v>#REF!</v>
          </cell>
          <cell r="P7334" t="e">
            <v>#REF!</v>
          </cell>
        </row>
        <row r="7335">
          <cell r="D7335" t="e">
            <v>#REF!</v>
          </cell>
          <cell r="J7335" t="e">
            <v>#REF!</v>
          </cell>
          <cell r="O7335" t="e">
            <v>#REF!</v>
          </cell>
          <cell r="P7335" t="e">
            <v>#REF!</v>
          </cell>
        </row>
        <row r="7336">
          <cell r="D7336" t="e">
            <v>#REF!</v>
          </cell>
          <cell r="J7336" t="e">
            <v>#REF!</v>
          </cell>
          <cell r="O7336" t="e">
            <v>#REF!</v>
          </cell>
          <cell r="P7336" t="e">
            <v>#REF!</v>
          </cell>
        </row>
        <row r="7337">
          <cell r="D7337" t="e">
            <v>#REF!</v>
          </cell>
          <cell r="J7337" t="e">
            <v>#REF!</v>
          </cell>
          <cell r="O7337" t="e">
            <v>#REF!</v>
          </cell>
          <cell r="P7337" t="e">
            <v>#REF!</v>
          </cell>
        </row>
        <row r="7338">
          <cell r="D7338" t="e">
            <v>#REF!</v>
          </cell>
          <cell r="J7338" t="e">
            <v>#REF!</v>
          </cell>
          <cell r="O7338" t="e">
            <v>#REF!</v>
          </cell>
          <cell r="P7338" t="e">
            <v>#REF!</v>
          </cell>
        </row>
        <row r="7339">
          <cell r="D7339" t="e">
            <v>#REF!</v>
          </cell>
          <cell r="J7339" t="e">
            <v>#REF!</v>
          </cell>
          <cell r="O7339" t="e">
            <v>#REF!</v>
          </cell>
          <cell r="P7339" t="e">
            <v>#REF!</v>
          </cell>
        </row>
        <row r="7340">
          <cell r="D7340" t="e">
            <v>#REF!</v>
          </cell>
          <cell r="J7340" t="e">
            <v>#REF!</v>
          </cell>
          <cell r="O7340" t="e">
            <v>#REF!</v>
          </cell>
          <cell r="P7340" t="e">
            <v>#REF!</v>
          </cell>
        </row>
        <row r="7341">
          <cell r="D7341" t="e">
            <v>#REF!</v>
          </cell>
          <cell r="J7341" t="e">
            <v>#REF!</v>
          </cell>
          <cell r="O7341" t="e">
            <v>#REF!</v>
          </cell>
          <cell r="P7341" t="e">
            <v>#REF!</v>
          </cell>
        </row>
        <row r="7342">
          <cell r="D7342" t="e">
            <v>#REF!</v>
          </cell>
          <cell r="J7342" t="e">
            <v>#REF!</v>
          </cell>
          <cell r="O7342" t="e">
            <v>#REF!</v>
          </cell>
          <cell r="P7342" t="e">
            <v>#REF!</v>
          </cell>
        </row>
        <row r="7343">
          <cell r="D7343" t="e">
            <v>#REF!</v>
          </cell>
          <cell r="J7343" t="e">
            <v>#REF!</v>
          </cell>
          <cell r="O7343" t="e">
            <v>#REF!</v>
          </cell>
          <cell r="P7343" t="e">
            <v>#REF!</v>
          </cell>
        </row>
        <row r="7344">
          <cell r="D7344" t="e">
            <v>#REF!</v>
          </cell>
          <cell r="J7344" t="e">
            <v>#REF!</v>
          </cell>
          <cell r="O7344" t="e">
            <v>#REF!</v>
          </cell>
          <cell r="P7344" t="e">
            <v>#REF!</v>
          </cell>
        </row>
        <row r="7345">
          <cell r="D7345" t="e">
            <v>#REF!</v>
          </cell>
          <cell r="J7345" t="e">
            <v>#REF!</v>
          </cell>
          <cell r="O7345" t="e">
            <v>#REF!</v>
          </cell>
          <cell r="P7345" t="e">
            <v>#REF!</v>
          </cell>
        </row>
        <row r="7346">
          <cell r="D7346" t="e">
            <v>#REF!</v>
          </cell>
          <cell r="J7346" t="e">
            <v>#REF!</v>
          </cell>
          <cell r="O7346" t="e">
            <v>#REF!</v>
          </cell>
          <cell r="P7346" t="e">
            <v>#REF!</v>
          </cell>
        </row>
        <row r="7347">
          <cell r="D7347" t="e">
            <v>#REF!</v>
          </cell>
          <cell r="J7347" t="e">
            <v>#REF!</v>
          </cell>
          <cell r="O7347" t="e">
            <v>#REF!</v>
          </cell>
          <cell r="P7347" t="e">
            <v>#REF!</v>
          </cell>
        </row>
        <row r="7348">
          <cell r="D7348" t="e">
            <v>#REF!</v>
          </cell>
          <cell r="J7348" t="e">
            <v>#REF!</v>
          </cell>
          <cell r="O7348" t="e">
            <v>#REF!</v>
          </cell>
          <cell r="P7348" t="e">
            <v>#REF!</v>
          </cell>
        </row>
        <row r="7349">
          <cell r="D7349" t="e">
            <v>#REF!</v>
          </cell>
          <cell r="J7349" t="e">
            <v>#REF!</v>
          </cell>
          <cell r="O7349" t="e">
            <v>#REF!</v>
          </cell>
          <cell r="P7349" t="e">
            <v>#REF!</v>
          </cell>
        </row>
        <row r="7350">
          <cell r="D7350" t="e">
            <v>#REF!</v>
          </cell>
          <cell r="J7350" t="e">
            <v>#REF!</v>
          </cell>
          <cell r="O7350" t="e">
            <v>#REF!</v>
          </cell>
          <cell r="P7350" t="e">
            <v>#REF!</v>
          </cell>
        </row>
        <row r="7351">
          <cell r="D7351" t="e">
            <v>#REF!</v>
          </cell>
          <cell r="J7351" t="e">
            <v>#REF!</v>
          </cell>
          <cell r="O7351" t="e">
            <v>#REF!</v>
          </cell>
          <cell r="P7351" t="e">
            <v>#REF!</v>
          </cell>
        </row>
        <row r="7352">
          <cell r="D7352" t="e">
            <v>#REF!</v>
          </cell>
          <cell r="J7352" t="e">
            <v>#REF!</v>
          </cell>
          <cell r="O7352" t="e">
            <v>#REF!</v>
          </cell>
          <cell r="P7352" t="e">
            <v>#REF!</v>
          </cell>
        </row>
        <row r="7353">
          <cell r="D7353" t="e">
            <v>#REF!</v>
          </cell>
          <cell r="J7353" t="e">
            <v>#REF!</v>
          </cell>
          <cell r="O7353" t="e">
            <v>#REF!</v>
          </cell>
          <cell r="P7353" t="e">
            <v>#REF!</v>
          </cell>
        </row>
        <row r="7354">
          <cell r="D7354" t="e">
            <v>#REF!</v>
          </cell>
          <cell r="J7354" t="e">
            <v>#REF!</v>
          </cell>
          <cell r="O7354" t="e">
            <v>#REF!</v>
          </cell>
          <cell r="P7354" t="e">
            <v>#REF!</v>
          </cell>
        </row>
        <row r="7355">
          <cell r="D7355" t="e">
            <v>#REF!</v>
          </cell>
          <cell r="J7355" t="e">
            <v>#REF!</v>
          </cell>
          <cell r="O7355" t="e">
            <v>#REF!</v>
          </cell>
          <cell r="P7355" t="e">
            <v>#REF!</v>
          </cell>
        </row>
        <row r="7356">
          <cell r="D7356" t="e">
            <v>#REF!</v>
          </cell>
          <cell r="J7356" t="e">
            <v>#REF!</v>
          </cell>
          <cell r="O7356" t="e">
            <v>#REF!</v>
          </cell>
          <cell r="P7356" t="e">
            <v>#REF!</v>
          </cell>
        </row>
        <row r="7357">
          <cell r="D7357" t="e">
            <v>#REF!</v>
          </cell>
          <cell r="J7357" t="e">
            <v>#REF!</v>
          </cell>
          <cell r="O7357" t="e">
            <v>#REF!</v>
          </cell>
          <cell r="P7357" t="e">
            <v>#REF!</v>
          </cell>
        </row>
        <row r="7358">
          <cell r="D7358" t="e">
            <v>#REF!</v>
          </cell>
          <cell r="J7358" t="e">
            <v>#REF!</v>
          </cell>
          <cell r="O7358" t="e">
            <v>#REF!</v>
          </cell>
          <cell r="P7358" t="e">
            <v>#REF!</v>
          </cell>
        </row>
        <row r="7359">
          <cell r="D7359" t="e">
            <v>#REF!</v>
          </cell>
          <cell r="J7359" t="e">
            <v>#REF!</v>
          </cell>
          <cell r="O7359" t="e">
            <v>#REF!</v>
          </cell>
          <cell r="P7359" t="e">
            <v>#REF!</v>
          </cell>
        </row>
        <row r="7360">
          <cell r="D7360" t="e">
            <v>#REF!</v>
          </cell>
          <cell r="J7360" t="e">
            <v>#REF!</v>
          </cell>
          <cell r="O7360" t="e">
            <v>#REF!</v>
          </cell>
          <cell r="P7360" t="e">
            <v>#REF!</v>
          </cell>
        </row>
        <row r="7361">
          <cell r="D7361" t="e">
            <v>#REF!</v>
          </cell>
          <cell r="J7361" t="e">
            <v>#REF!</v>
          </cell>
          <cell r="O7361" t="e">
            <v>#REF!</v>
          </cell>
          <cell r="P7361" t="e">
            <v>#REF!</v>
          </cell>
        </row>
        <row r="7362">
          <cell r="D7362" t="e">
            <v>#REF!</v>
          </cell>
          <cell r="J7362" t="e">
            <v>#REF!</v>
          </cell>
          <cell r="O7362" t="e">
            <v>#REF!</v>
          </cell>
          <cell r="P7362" t="e">
            <v>#REF!</v>
          </cell>
        </row>
        <row r="7363">
          <cell r="D7363" t="e">
            <v>#REF!</v>
          </cell>
          <cell r="J7363" t="e">
            <v>#REF!</v>
          </cell>
          <cell r="O7363" t="e">
            <v>#REF!</v>
          </cell>
          <cell r="P7363" t="e">
            <v>#REF!</v>
          </cell>
        </row>
        <row r="7364">
          <cell r="D7364" t="e">
            <v>#REF!</v>
          </cell>
          <cell r="J7364" t="e">
            <v>#REF!</v>
          </cell>
          <cell r="O7364" t="e">
            <v>#REF!</v>
          </cell>
          <cell r="P7364" t="e">
            <v>#REF!</v>
          </cell>
        </row>
        <row r="7365">
          <cell r="D7365" t="e">
            <v>#REF!</v>
          </cell>
          <cell r="J7365" t="e">
            <v>#REF!</v>
          </cell>
          <cell r="O7365" t="e">
            <v>#REF!</v>
          </cell>
          <cell r="P7365" t="e">
            <v>#REF!</v>
          </cell>
        </row>
        <row r="7366">
          <cell r="D7366" t="e">
            <v>#REF!</v>
          </cell>
          <cell r="J7366" t="e">
            <v>#REF!</v>
          </cell>
          <cell r="O7366" t="e">
            <v>#REF!</v>
          </cell>
          <cell r="P7366" t="e">
            <v>#REF!</v>
          </cell>
        </row>
        <row r="7367">
          <cell r="D7367" t="e">
            <v>#REF!</v>
          </cell>
          <cell r="J7367" t="e">
            <v>#REF!</v>
          </cell>
          <cell r="O7367" t="e">
            <v>#REF!</v>
          </cell>
          <cell r="P7367" t="e">
            <v>#REF!</v>
          </cell>
        </row>
        <row r="7368">
          <cell r="D7368" t="e">
            <v>#REF!</v>
          </cell>
          <cell r="J7368" t="e">
            <v>#REF!</v>
          </cell>
          <cell r="O7368" t="e">
            <v>#REF!</v>
          </cell>
          <cell r="P7368" t="e">
            <v>#REF!</v>
          </cell>
        </row>
        <row r="7369">
          <cell r="D7369" t="e">
            <v>#REF!</v>
          </cell>
          <cell r="J7369" t="e">
            <v>#REF!</v>
          </cell>
          <cell r="O7369" t="e">
            <v>#REF!</v>
          </cell>
          <cell r="P7369" t="e">
            <v>#REF!</v>
          </cell>
        </row>
        <row r="7370">
          <cell r="D7370" t="e">
            <v>#REF!</v>
          </cell>
          <cell r="J7370" t="e">
            <v>#REF!</v>
          </cell>
          <cell r="O7370" t="e">
            <v>#REF!</v>
          </cell>
          <cell r="P7370" t="e">
            <v>#REF!</v>
          </cell>
        </row>
        <row r="7371">
          <cell r="D7371" t="e">
            <v>#REF!</v>
          </cell>
          <cell r="J7371" t="e">
            <v>#REF!</v>
          </cell>
          <cell r="O7371" t="e">
            <v>#REF!</v>
          </cell>
          <cell r="P7371" t="e">
            <v>#REF!</v>
          </cell>
        </row>
        <row r="7372">
          <cell r="D7372" t="e">
            <v>#REF!</v>
          </cell>
          <cell r="J7372" t="e">
            <v>#REF!</v>
          </cell>
          <cell r="O7372" t="e">
            <v>#REF!</v>
          </cell>
          <cell r="P7372" t="e">
            <v>#REF!</v>
          </cell>
        </row>
        <row r="7373">
          <cell r="D7373" t="e">
            <v>#REF!</v>
          </cell>
          <cell r="J7373" t="e">
            <v>#REF!</v>
          </cell>
          <cell r="O7373" t="e">
            <v>#REF!</v>
          </cell>
          <cell r="P7373" t="e">
            <v>#REF!</v>
          </cell>
        </row>
        <row r="7374">
          <cell r="D7374" t="e">
            <v>#REF!</v>
          </cell>
          <cell r="J7374" t="e">
            <v>#REF!</v>
          </cell>
          <cell r="O7374" t="e">
            <v>#REF!</v>
          </cell>
          <cell r="P7374" t="e">
            <v>#REF!</v>
          </cell>
        </row>
        <row r="7375">
          <cell r="D7375" t="e">
            <v>#REF!</v>
          </cell>
          <cell r="J7375" t="e">
            <v>#REF!</v>
          </cell>
          <cell r="O7375" t="e">
            <v>#REF!</v>
          </cell>
          <cell r="P7375" t="e">
            <v>#REF!</v>
          </cell>
        </row>
        <row r="7376">
          <cell r="D7376" t="e">
            <v>#REF!</v>
          </cell>
          <cell r="J7376" t="e">
            <v>#REF!</v>
          </cell>
          <cell r="O7376" t="e">
            <v>#REF!</v>
          </cell>
          <cell r="P7376" t="e">
            <v>#REF!</v>
          </cell>
        </row>
        <row r="7377">
          <cell r="D7377" t="e">
            <v>#REF!</v>
          </cell>
          <cell r="J7377" t="e">
            <v>#REF!</v>
          </cell>
          <cell r="O7377" t="e">
            <v>#REF!</v>
          </cell>
          <cell r="P7377" t="e">
            <v>#REF!</v>
          </cell>
        </row>
        <row r="7378">
          <cell r="D7378" t="e">
            <v>#REF!</v>
          </cell>
          <cell r="J7378" t="e">
            <v>#REF!</v>
          </cell>
          <cell r="O7378" t="e">
            <v>#REF!</v>
          </cell>
          <cell r="P7378" t="e">
            <v>#REF!</v>
          </cell>
        </row>
        <row r="7379">
          <cell r="D7379" t="e">
            <v>#REF!</v>
          </cell>
          <cell r="J7379" t="e">
            <v>#REF!</v>
          </cell>
          <cell r="O7379" t="e">
            <v>#REF!</v>
          </cell>
          <cell r="P7379" t="e">
            <v>#REF!</v>
          </cell>
        </row>
        <row r="7380">
          <cell r="D7380" t="e">
            <v>#REF!</v>
          </cell>
          <cell r="J7380" t="e">
            <v>#REF!</v>
          </cell>
          <cell r="O7380" t="e">
            <v>#REF!</v>
          </cell>
          <cell r="P7380" t="e">
            <v>#REF!</v>
          </cell>
        </row>
        <row r="7381">
          <cell r="D7381" t="e">
            <v>#REF!</v>
          </cell>
          <cell r="J7381" t="e">
            <v>#REF!</v>
          </cell>
          <cell r="O7381" t="e">
            <v>#REF!</v>
          </cell>
          <cell r="P7381" t="e">
            <v>#REF!</v>
          </cell>
        </row>
        <row r="7382">
          <cell r="D7382" t="e">
            <v>#REF!</v>
          </cell>
          <cell r="J7382" t="e">
            <v>#REF!</v>
          </cell>
          <cell r="O7382" t="e">
            <v>#REF!</v>
          </cell>
          <cell r="P7382" t="e">
            <v>#REF!</v>
          </cell>
        </row>
        <row r="7383">
          <cell r="D7383" t="e">
            <v>#REF!</v>
          </cell>
          <cell r="J7383" t="e">
            <v>#REF!</v>
          </cell>
          <cell r="O7383" t="e">
            <v>#REF!</v>
          </cell>
          <cell r="P7383" t="e">
            <v>#REF!</v>
          </cell>
        </row>
        <row r="7384">
          <cell r="D7384" t="e">
            <v>#REF!</v>
          </cell>
          <cell r="J7384" t="e">
            <v>#REF!</v>
          </cell>
          <cell r="O7384" t="e">
            <v>#REF!</v>
          </cell>
          <cell r="P7384" t="e">
            <v>#REF!</v>
          </cell>
        </row>
        <row r="7385">
          <cell r="D7385" t="e">
            <v>#REF!</v>
          </cell>
          <cell r="J7385" t="e">
            <v>#REF!</v>
          </cell>
          <cell r="O7385" t="e">
            <v>#REF!</v>
          </cell>
          <cell r="P7385" t="e">
            <v>#REF!</v>
          </cell>
        </row>
        <row r="7386">
          <cell r="D7386" t="e">
            <v>#REF!</v>
          </cell>
          <cell r="J7386" t="e">
            <v>#REF!</v>
          </cell>
          <cell r="O7386" t="e">
            <v>#REF!</v>
          </cell>
          <cell r="P7386" t="e">
            <v>#REF!</v>
          </cell>
        </row>
        <row r="7387">
          <cell r="D7387" t="e">
            <v>#REF!</v>
          </cell>
          <cell r="J7387" t="e">
            <v>#REF!</v>
          </cell>
          <cell r="O7387" t="e">
            <v>#REF!</v>
          </cell>
          <cell r="P7387" t="e">
            <v>#REF!</v>
          </cell>
        </row>
        <row r="7388">
          <cell r="D7388" t="e">
            <v>#REF!</v>
          </cell>
          <cell r="J7388" t="e">
            <v>#REF!</v>
          </cell>
          <cell r="O7388" t="e">
            <v>#REF!</v>
          </cell>
          <cell r="P7388" t="e">
            <v>#REF!</v>
          </cell>
        </row>
        <row r="7389">
          <cell r="D7389" t="e">
            <v>#REF!</v>
          </cell>
          <cell r="J7389" t="e">
            <v>#REF!</v>
          </cell>
          <cell r="O7389" t="e">
            <v>#REF!</v>
          </cell>
          <cell r="P7389" t="e">
            <v>#REF!</v>
          </cell>
        </row>
        <row r="7390">
          <cell r="D7390" t="e">
            <v>#REF!</v>
          </cell>
          <cell r="J7390" t="e">
            <v>#REF!</v>
          </cell>
          <cell r="O7390" t="e">
            <v>#REF!</v>
          </cell>
          <cell r="P7390" t="e">
            <v>#REF!</v>
          </cell>
        </row>
        <row r="7391">
          <cell r="D7391" t="e">
            <v>#REF!</v>
          </cell>
          <cell r="J7391" t="e">
            <v>#REF!</v>
          </cell>
          <cell r="O7391" t="e">
            <v>#REF!</v>
          </cell>
          <cell r="P7391" t="e">
            <v>#REF!</v>
          </cell>
        </row>
        <row r="7392">
          <cell r="D7392" t="e">
            <v>#REF!</v>
          </cell>
          <cell r="J7392" t="e">
            <v>#REF!</v>
          </cell>
          <cell r="O7392" t="e">
            <v>#REF!</v>
          </cell>
          <cell r="P7392" t="e">
            <v>#REF!</v>
          </cell>
        </row>
        <row r="7393">
          <cell r="D7393" t="e">
            <v>#REF!</v>
          </cell>
          <cell r="J7393" t="e">
            <v>#REF!</v>
          </cell>
          <cell r="O7393" t="e">
            <v>#REF!</v>
          </cell>
          <cell r="P7393" t="e">
            <v>#REF!</v>
          </cell>
        </row>
        <row r="7394">
          <cell r="D7394" t="e">
            <v>#REF!</v>
          </cell>
          <cell r="J7394" t="e">
            <v>#REF!</v>
          </cell>
          <cell r="O7394" t="e">
            <v>#REF!</v>
          </cell>
          <cell r="P7394" t="e">
            <v>#REF!</v>
          </cell>
        </row>
        <row r="7395">
          <cell r="D7395" t="e">
            <v>#REF!</v>
          </cell>
          <cell r="J7395" t="e">
            <v>#REF!</v>
          </cell>
          <cell r="O7395" t="e">
            <v>#REF!</v>
          </cell>
          <cell r="P7395" t="e">
            <v>#REF!</v>
          </cell>
        </row>
        <row r="7396">
          <cell r="D7396" t="e">
            <v>#REF!</v>
          </cell>
          <cell r="J7396" t="e">
            <v>#REF!</v>
          </cell>
          <cell r="O7396" t="e">
            <v>#REF!</v>
          </cell>
          <cell r="P7396" t="e">
            <v>#REF!</v>
          </cell>
        </row>
        <row r="7397">
          <cell r="D7397" t="e">
            <v>#REF!</v>
          </cell>
          <cell r="J7397" t="e">
            <v>#REF!</v>
          </cell>
          <cell r="O7397" t="e">
            <v>#REF!</v>
          </cell>
          <cell r="P7397" t="e">
            <v>#REF!</v>
          </cell>
        </row>
        <row r="7398">
          <cell r="D7398" t="e">
            <v>#REF!</v>
          </cell>
          <cell r="J7398" t="e">
            <v>#REF!</v>
          </cell>
          <cell r="O7398" t="e">
            <v>#REF!</v>
          </cell>
          <cell r="P7398" t="e">
            <v>#REF!</v>
          </cell>
        </row>
        <row r="7399">
          <cell r="D7399" t="e">
            <v>#REF!</v>
          </cell>
          <cell r="J7399" t="e">
            <v>#REF!</v>
          </cell>
          <cell r="O7399" t="e">
            <v>#REF!</v>
          </cell>
          <cell r="P7399" t="e">
            <v>#REF!</v>
          </cell>
        </row>
        <row r="7400">
          <cell r="D7400" t="e">
            <v>#REF!</v>
          </cell>
          <cell r="J7400" t="e">
            <v>#REF!</v>
          </cell>
          <cell r="O7400" t="e">
            <v>#REF!</v>
          </cell>
          <cell r="P7400" t="e">
            <v>#REF!</v>
          </cell>
        </row>
        <row r="7401">
          <cell r="D7401" t="e">
            <v>#REF!</v>
          </cell>
          <cell r="J7401" t="e">
            <v>#REF!</v>
          </cell>
          <cell r="O7401" t="e">
            <v>#REF!</v>
          </cell>
          <cell r="P7401" t="e">
            <v>#REF!</v>
          </cell>
        </row>
        <row r="7402">
          <cell r="D7402" t="e">
            <v>#REF!</v>
          </cell>
          <cell r="J7402" t="e">
            <v>#REF!</v>
          </cell>
          <cell r="O7402" t="e">
            <v>#REF!</v>
          </cell>
          <cell r="P7402" t="e">
            <v>#REF!</v>
          </cell>
        </row>
        <row r="7403">
          <cell r="D7403" t="e">
            <v>#REF!</v>
          </cell>
          <cell r="J7403" t="e">
            <v>#REF!</v>
          </cell>
          <cell r="O7403" t="e">
            <v>#REF!</v>
          </cell>
          <cell r="P7403" t="e">
            <v>#REF!</v>
          </cell>
        </row>
        <row r="7404">
          <cell r="D7404" t="e">
            <v>#REF!</v>
          </cell>
          <cell r="J7404" t="e">
            <v>#REF!</v>
          </cell>
          <cell r="O7404" t="e">
            <v>#REF!</v>
          </cell>
          <cell r="P7404" t="e">
            <v>#REF!</v>
          </cell>
        </row>
        <row r="7405">
          <cell r="D7405" t="e">
            <v>#REF!</v>
          </cell>
          <cell r="J7405" t="e">
            <v>#REF!</v>
          </cell>
          <cell r="O7405" t="e">
            <v>#REF!</v>
          </cell>
          <cell r="P7405" t="e">
            <v>#REF!</v>
          </cell>
        </row>
        <row r="7406">
          <cell r="D7406" t="e">
            <v>#REF!</v>
          </cell>
          <cell r="J7406" t="e">
            <v>#REF!</v>
          </cell>
          <cell r="O7406" t="e">
            <v>#REF!</v>
          </cell>
          <cell r="P7406" t="e">
            <v>#REF!</v>
          </cell>
        </row>
        <row r="7407">
          <cell r="D7407" t="e">
            <v>#REF!</v>
          </cell>
          <cell r="J7407" t="e">
            <v>#REF!</v>
          </cell>
          <cell r="O7407" t="e">
            <v>#REF!</v>
          </cell>
          <cell r="P7407" t="e">
            <v>#REF!</v>
          </cell>
        </row>
        <row r="7408">
          <cell r="D7408" t="e">
            <v>#REF!</v>
          </cell>
          <cell r="J7408" t="e">
            <v>#REF!</v>
          </cell>
          <cell r="O7408" t="e">
            <v>#REF!</v>
          </cell>
          <cell r="P7408" t="e">
            <v>#REF!</v>
          </cell>
        </row>
        <row r="7409">
          <cell r="D7409" t="e">
            <v>#REF!</v>
          </cell>
          <cell r="J7409" t="e">
            <v>#REF!</v>
          </cell>
          <cell r="O7409" t="e">
            <v>#REF!</v>
          </cell>
          <cell r="P7409" t="e">
            <v>#REF!</v>
          </cell>
        </row>
        <row r="7410">
          <cell r="D7410" t="e">
            <v>#REF!</v>
          </cell>
          <cell r="J7410" t="e">
            <v>#REF!</v>
          </cell>
          <cell r="O7410" t="e">
            <v>#REF!</v>
          </cell>
          <cell r="P7410" t="e">
            <v>#REF!</v>
          </cell>
        </row>
        <row r="7411">
          <cell r="D7411" t="e">
            <v>#REF!</v>
          </cell>
          <cell r="J7411" t="e">
            <v>#REF!</v>
          </cell>
          <cell r="O7411" t="e">
            <v>#REF!</v>
          </cell>
          <cell r="P7411" t="e">
            <v>#REF!</v>
          </cell>
        </row>
        <row r="7412">
          <cell r="D7412" t="e">
            <v>#REF!</v>
          </cell>
          <cell r="J7412" t="e">
            <v>#REF!</v>
          </cell>
          <cell r="O7412" t="e">
            <v>#REF!</v>
          </cell>
          <cell r="P7412" t="e">
            <v>#REF!</v>
          </cell>
        </row>
        <row r="7413">
          <cell r="D7413" t="e">
            <v>#REF!</v>
          </cell>
          <cell r="J7413" t="e">
            <v>#REF!</v>
          </cell>
          <cell r="O7413" t="e">
            <v>#REF!</v>
          </cell>
          <cell r="P7413" t="e">
            <v>#REF!</v>
          </cell>
        </row>
        <row r="7414">
          <cell r="D7414" t="e">
            <v>#REF!</v>
          </cell>
          <cell r="J7414" t="e">
            <v>#REF!</v>
          </cell>
          <cell r="O7414" t="e">
            <v>#REF!</v>
          </cell>
          <cell r="P7414" t="e">
            <v>#REF!</v>
          </cell>
        </row>
        <row r="7415">
          <cell r="D7415" t="e">
            <v>#REF!</v>
          </cell>
          <cell r="J7415" t="e">
            <v>#REF!</v>
          </cell>
          <cell r="O7415" t="e">
            <v>#REF!</v>
          </cell>
          <cell r="P7415" t="e">
            <v>#REF!</v>
          </cell>
        </row>
        <row r="7416">
          <cell r="D7416" t="e">
            <v>#REF!</v>
          </cell>
          <cell r="J7416" t="e">
            <v>#REF!</v>
          </cell>
          <cell r="O7416" t="e">
            <v>#REF!</v>
          </cell>
          <cell r="P7416" t="e">
            <v>#REF!</v>
          </cell>
        </row>
        <row r="7417">
          <cell r="D7417" t="e">
            <v>#REF!</v>
          </cell>
          <cell r="J7417" t="e">
            <v>#REF!</v>
          </cell>
          <cell r="O7417" t="e">
            <v>#REF!</v>
          </cell>
          <cell r="P7417" t="e">
            <v>#REF!</v>
          </cell>
        </row>
        <row r="7418">
          <cell r="D7418" t="e">
            <v>#REF!</v>
          </cell>
          <cell r="J7418" t="e">
            <v>#REF!</v>
          </cell>
          <cell r="O7418" t="e">
            <v>#REF!</v>
          </cell>
          <cell r="P7418" t="e">
            <v>#REF!</v>
          </cell>
        </row>
        <row r="7419">
          <cell r="D7419" t="e">
            <v>#REF!</v>
          </cell>
          <cell r="J7419" t="e">
            <v>#REF!</v>
          </cell>
          <cell r="O7419" t="e">
            <v>#REF!</v>
          </cell>
          <cell r="P7419" t="e">
            <v>#REF!</v>
          </cell>
        </row>
        <row r="7420">
          <cell r="D7420" t="e">
            <v>#REF!</v>
          </cell>
          <cell r="J7420" t="e">
            <v>#REF!</v>
          </cell>
          <cell r="O7420" t="e">
            <v>#REF!</v>
          </cell>
          <cell r="P7420" t="e">
            <v>#REF!</v>
          </cell>
        </row>
        <row r="7421">
          <cell r="D7421" t="e">
            <v>#REF!</v>
          </cell>
          <cell r="J7421" t="e">
            <v>#REF!</v>
          </cell>
          <cell r="O7421" t="e">
            <v>#REF!</v>
          </cell>
          <cell r="P7421" t="e">
            <v>#REF!</v>
          </cell>
        </row>
        <row r="7422">
          <cell r="D7422" t="e">
            <v>#REF!</v>
          </cell>
          <cell r="J7422" t="e">
            <v>#REF!</v>
          </cell>
          <cell r="O7422" t="e">
            <v>#REF!</v>
          </cell>
          <cell r="P7422" t="e">
            <v>#REF!</v>
          </cell>
        </row>
        <row r="7423">
          <cell r="D7423" t="e">
            <v>#REF!</v>
          </cell>
          <cell r="J7423" t="e">
            <v>#REF!</v>
          </cell>
          <cell r="O7423" t="e">
            <v>#REF!</v>
          </cell>
          <cell r="P7423" t="e">
            <v>#REF!</v>
          </cell>
        </row>
        <row r="7424">
          <cell r="D7424" t="e">
            <v>#REF!</v>
          </cell>
          <cell r="J7424" t="e">
            <v>#REF!</v>
          </cell>
          <cell r="O7424" t="e">
            <v>#REF!</v>
          </cell>
          <cell r="P7424" t="e">
            <v>#REF!</v>
          </cell>
        </row>
        <row r="7425">
          <cell r="D7425" t="e">
            <v>#REF!</v>
          </cell>
          <cell r="J7425" t="e">
            <v>#REF!</v>
          </cell>
          <cell r="O7425" t="e">
            <v>#REF!</v>
          </cell>
          <cell r="P7425" t="e">
            <v>#REF!</v>
          </cell>
        </row>
        <row r="7426">
          <cell r="D7426" t="e">
            <v>#REF!</v>
          </cell>
          <cell r="J7426" t="e">
            <v>#REF!</v>
          </cell>
          <cell r="O7426" t="e">
            <v>#REF!</v>
          </cell>
          <cell r="P7426" t="e">
            <v>#REF!</v>
          </cell>
        </row>
        <row r="7427">
          <cell r="D7427" t="e">
            <v>#REF!</v>
          </cell>
          <cell r="J7427" t="e">
            <v>#REF!</v>
          </cell>
          <cell r="O7427" t="e">
            <v>#REF!</v>
          </cell>
          <cell r="P7427" t="e">
            <v>#REF!</v>
          </cell>
        </row>
        <row r="7428">
          <cell r="D7428" t="e">
            <v>#REF!</v>
          </cell>
          <cell r="J7428" t="e">
            <v>#REF!</v>
          </cell>
          <cell r="O7428" t="e">
            <v>#REF!</v>
          </cell>
          <cell r="P7428" t="e">
            <v>#REF!</v>
          </cell>
        </row>
        <row r="7429">
          <cell r="D7429" t="e">
            <v>#REF!</v>
          </cell>
          <cell r="J7429" t="e">
            <v>#REF!</v>
          </cell>
          <cell r="O7429" t="e">
            <v>#REF!</v>
          </cell>
          <cell r="P7429" t="e">
            <v>#REF!</v>
          </cell>
        </row>
        <row r="7430">
          <cell r="D7430" t="e">
            <v>#REF!</v>
          </cell>
          <cell r="J7430" t="e">
            <v>#REF!</v>
          </cell>
          <cell r="O7430" t="e">
            <v>#REF!</v>
          </cell>
          <cell r="P7430" t="e">
            <v>#REF!</v>
          </cell>
        </row>
        <row r="7431">
          <cell r="D7431" t="e">
            <v>#REF!</v>
          </cell>
          <cell r="J7431" t="e">
            <v>#REF!</v>
          </cell>
          <cell r="O7431" t="e">
            <v>#REF!</v>
          </cell>
          <cell r="P7431" t="e">
            <v>#REF!</v>
          </cell>
        </row>
        <row r="7432">
          <cell r="D7432" t="e">
            <v>#REF!</v>
          </cell>
          <cell r="J7432" t="e">
            <v>#REF!</v>
          </cell>
          <cell r="O7432" t="e">
            <v>#REF!</v>
          </cell>
          <cell r="P7432" t="e">
            <v>#REF!</v>
          </cell>
        </row>
        <row r="7433">
          <cell r="D7433" t="e">
            <v>#REF!</v>
          </cell>
          <cell r="J7433" t="e">
            <v>#REF!</v>
          </cell>
          <cell r="O7433" t="e">
            <v>#REF!</v>
          </cell>
          <cell r="P7433" t="e">
            <v>#REF!</v>
          </cell>
        </row>
        <row r="7434">
          <cell r="D7434" t="e">
            <v>#REF!</v>
          </cell>
          <cell r="J7434" t="e">
            <v>#REF!</v>
          </cell>
          <cell r="O7434" t="e">
            <v>#REF!</v>
          </cell>
          <cell r="P7434" t="e">
            <v>#REF!</v>
          </cell>
        </row>
        <row r="7435">
          <cell r="D7435" t="e">
            <v>#REF!</v>
          </cell>
          <cell r="J7435" t="e">
            <v>#REF!</v>
          </cell>
          <cell r="O7435" t="e">
            <v>#REF!</v>
          </cell>
          <cell r="P7435" t="e">
            <v>#REF!</v>
          </cell>
        </row>
        <row r="7436">
          <cell r="D7436" t="e">
            <v>#REF!</v>
          </cell>
          <cell r="J7436" t="e">
            <v>#REF!</v>
          </cell>
          <cell r="O7436" t="e">
            <v>#REF!</v>
          </cell>
          <cell r="P7436" t="e">
            <v>#REF!</v>
          </cell>
        </row>
        <row r="7437">
          <cell r="D7437" t="e">
            <v>#REF!</v>
          </cell>
          <cell r="J7437" t="e">
            <v>#REF!</v>
          </cell>
          <cell r="O7437" t="e">
            <v>#REF!</v>
          </cell>
          <cell r="P7437" t="e">
            <v>#REF!</v>
          </cell>
        </row>
        <row r="7438">
          <cell r="D7438" t="e">
            <v>#REF!</v>
          </cell>
          <cell r="J7438" t="e">
            <v>#REF!</v>
          </cell>
          <cell r="O7438" t="e">
            <v>#REF!</v>
          </cell>
          <cell r="P7438" t="e">
            <v>#REF!</v>
          </cell>
        </row>
        <row r="7439">
          <cell r="D7439" t="e">
            <v>#REF!</v>
          </cell>
          <cell r="J7439" t="e">
            <v>#REF!</v>
          </cell>
          <cell r="O7439" t="e">
            <v>#REF!</v>
          </cell>
          <cell r="P7439" t="e">
            <v>#REF!</v>
          </cell>
        </row>
        <row r="7440">
          <cell r="D7440" t="e">
            <v>#REF!</v>
          </cell>
          <cell r="J7440" t="e">
            <v>#REF!</v>
          </cell>
          <cell r="O7440" t="e">
            <v>#REF!</v>
          </cell>
          <cell r="P7440" t="e">
            <v>#REF!</v>
          </cell>
        </row>
        <row r="7441">
          <cell r="D7441" t="e">
            <v>#REF!</v>
          </cell>
          <cell r="J7441" t="e">
            <v>#REF!</v>
          </cell>
          <cell r="O7441" t="e">
            <v>#REF!</v>
          </cell>
          <cell r="P7441" t="e">
            <v>#REF!</v>
          </cell>
        </row>
        <row r="7442">
          <cell r="D7442" t="e">
            <v>#REF!</v>
          </cell>
          <cell r="J7442" t="e">
            <v>#REF!</v>
          </cell>
          <cell r="O7442" t="e">
            <v>#REF!</v>
          </cell>
          <cell r="P7442" t="e">
            <v>#REF!</v>
          </cell>
        </row>
        <row r="7443">
          <cell r="D7443" t="e">
            <v>#REF!</v>
          </cell>
          <cell r="J7443" t="e">
            <v>#REF!</v>
          </cell>
          <cell r="O7443" t="e">
            <v>#REF!</v>
          </cell>
          <cell r="P7443" t="e">
            <v>#REF!</v>
          </cell>
        </row>
        <row r="7444">
          <cell r="D7444" t="e">
            <v>#REF!</v>
          </cell>
          <cell r="J7444" t="e">
            <v>#REF!</v>
          </cell>
          <cell r="O7444" t="e">
            <v>#REF!</v>
          </cell>
          <cell r="P7444" t="e">
            <v>#REF!</v>
          </cell>
        </row>
        <row r="7445">
          <cell r="D7445" t="e">
            <v>#REF!</v>
          </cell>
          <cell r="J7445" t="e">
            <v>#REF!</v>
          </cell>
          <cell r="O7445" t="e">
            <v>#REF!</v>
          </cell>
          <cell r="P7445" t="e">
            <v>#REF!</v>
          </cell>
        </row>
        <row r="7446">
          <cell r="D7446" t="e">
            <v>#REF!</v>
          </cell>
          <cell r="J7446" t="e">
            <v>#REF!</v>
          </cell>
          <cell r="O7446" t="e">
            <v>#REF!</v>
          </cell>
          <cell r="P7446" t="e">
            <v>#REF!</v>
          </cell>
        </row>
        <row r="7447">
          <cell r="D7447" t="e">
            <v>#REF!</v>
          </cell>
          <cell r="J7447" t="e">
            <v>#REF!</v>
          </cell>
          <cell r="O7447" t="e">
            <v>#REF!</v>
          </cell>
          <cell r="P7447" t="e">
            <v>#REF!</v>
          </cell>
        </row>
        <row r="7448">
          <cell r="D7448" t="e">
            <v>#REF!</v>
          </cell>
          <cell r="J7448" t="e">
            <v>#REF!</v>
          </cell>
          <cell r="O7448" t="e">
            <v>#REF!</v>
          </cell>
          <cell r="P7448" t="e">
            <v>#REF!</v>
          </cell>
        </row>
        <row r="7449">
          <cell r="D7449" t="e">
            <v>#REF!</v>
          </cell>
          <cell r="J7449" t="e">
            <v>#REF!</v>
          </cell>
          <cell r="O7449" t="e">
            <v>#REF!</v>
          </cell>
          <cell r="P7449" t="e">
            <v>#REF!</v>
          </cell>
        </row>
        <row r="7450">
          <cell r="D7450" t="e">
            <v>#REF!</v>
          </cell>
          <cell r="J7450" t="e">
            <v>#REF!</v>
          </cell>
          <cell r="O7450" t="e">
            <v>#REF!</v>
          </cell>
          <cell r="P7450" t="e">
            <v>#REF!</v>
          </cell>
        </row>
        <row r="7451">
          <cell r="D7451" t="e">
            <v>#REF!</v>
          </cell>
          <cell r="J7451" t="e">
            <v>#REF!</v>
          </cell>
          <cell r="O7451" t="e">
            <v>#REF!</v>
          </cell>
          <cell r="P7451" t="e">
            <v>#REF!</v>
          </cell>
        </row>
        <row r="7452">
          <cell r="D7452" t="e">
            <v>#REF!</v>
          </cell>
          <cell r="J7452" t="e">
            <v>#REF!</v>
          </cell>
          <cell r="O7452" t="e">
            <v>#REF!</v>
          </cell>
          <cell r="P7452" t="e">
            <v>#REF!</v>
          </cell>
        </row>
        <row r="7453">
          <cell r="D7453" t="e">
            <v>#REF!</v>
          </cell>
          <cell r="J7453" t="e">
            <v>#REF!</v>
          </cell>
          <cell r="O7453" t="e">
            <v>#REF!</v>
          </cell>
          <cell r="P7453" t="e">
            <v>#REF!</v>
          </cell>
        </row>
        <row r="7454">
          <cell r="D7454" t="e">
            <v>#REF!</v>
          </cell>
          <cell r="J7454" t="e">
            <v>#REF!</v>
          </cell>
          <cell r="O7454" t="e">
            <v>#REF!</v>
          </cell>
          <cell r="P7454" t="e">
            <v>#REF!</v>
          </cell>
        </row>
        <row r="7455">
          <cell r="D7455" t="e">
            <v>#REF!</v>
          </cell>
          <cell r="J7455" t="e">
            <v>#REF!</v>
          </cell>
          <cell r="O7455" t="e">
            <v>#REF!</v>
          </cell>
          <cell r="P7455" t="e">
            <v>#REF!</v>
          </cell>
        </row>
        <row r="7456">
          <cell r="D7456" t="e">
            <v>#REF!</v>
          </cell>
          <cell r="J7456" t="e">
            <v>#REF!</v>
          </cell>
          <cell r="O7456" t="e">
            <v>#REF!</v>
          </cell>
          <cell r="P7456" t="e">
            <v>#REF!</v>
          </cell>
        </row>
        <row r="7457">
          <cell r="D7457" t="e">
            <v>#REF!</v>
          </cell>
          <cell r="J7457" t="e">
            <v>#REF!</v>
          </cell>
          <cell r="O7457" t="e">
            <v>#REF!</v>
          </cell>
          <cell r="P7457" t="e">
            <v>#REF!</v>
          </cell>
        </row>
        <row r="7458">
          <cell r="D7458" t="e">
            <v>#REF!</v>
          </cell>
          <cell r="J7458" t="e">
            <v>#REF!</v>
          </cell>
          <cell r="O7458" t="e">
            <v>#REF!</v>
          </cell>
          <cell r="P7458" t="e">
            <v>#REF!</v>
          </cell>
        </row>
        <row r="7459">
          <cell r="D7459" t="e">
            <v>#REF!</v>
          </cell>
          <cell r="J7459" t="e">
            <v>#REF!</v>
          </cell>
          <cell r="O7459" t="e">
            <v>#REF!</v>
          </cell>
          <cell r="P7459" t="e">
            <v>#REF!</v>
          </cell>
        </row>
        <row r="7460">
          <cell r="D7460" t="e">
            <v>#REF!</v>
          </cell>
          <cell r="J7460" t="e">
            <v>#REF!</v>
          </cell>
          <cell r="O7460" t="e">
            <v>#REF!</v>
          </cell>
          <cell r="P7460" t="e">
            <v>#REF!</v>
          </cell>
        </row>
        <row r="7461">
          <cell r="D7461" t="e">
            <v>#REF!</v>
          </cell>
          <cell r="J7461" t="e">
            <v>#REF!</v>
          </cell>
          <cell r="O7461" t="e">
            <v>#REF!</v>
          </cell>
          <cell r="P7461" t="e">
            <v>#REF!</v>
          </cell>
        </row>
        <row r="7462">
          <cell r="D7462" t="e">
            <v>#REF!</v>
          </cell>
          <cell r="J7462" t="e">
            <v>#REF!</v>
          </cell>
          <cell r="O7462" t="e">
            <v>#REF!</v>
          </cell>
          <cell r="P7462" t="e">
            <v>#REF!</v>
          </cell>
        </row>
        <row r="7463">
          <cell r="D7463" t="e">
            <v>#REF!</v>
          </cell>
          <cell r="J7463" t="e">
            <v>#REF!</v>
          </cell>
          <cell r="O7463" t="e">
            <v>#REF!</v>
          </cell>
          <cell r="P7463" t="e">
            <v>#REF!</v>
          </cell>
        </row>
        <row r="7464">
          <cell r="D7464" t="e">
            <v>#REF!</v>
          </cell>
          <cell r="J7464" t="e">
            <v>#REF!</v>
          </cell>
          <cell r="O7464" t="e">
            <v>#REF!</v>
          </cell>
          <cell r="P7464" t="e">
            <v>#REF!</v>
          </cell>
        </row>
        <row r="7465">
          <cell r="D7465" t="e">
            <v>#REF!</v>
          </cell>
          <cell r="J7465" t="e">
            <v>#REF!</v>
          </cell>
          <cell r="O7465" t="e">
            <v>#REF!</v>
          </cell>
          <cell r="P7465" t="e">
            <v>#REF!</v>
          </cell>
        </row>
        <row r="7466">
          <cell r="D7466" t="e">
            <v>#REF!</v>
          </cell>
          <cell r="J7466" t="e">
            <v>#REF!</v>
          </cell>
          <cell r="O7466" t="e">
            <v>#REF!</v>
          </cell>
          <cell r="P7466" t="e">
            <v>#REF!</v>
          </cell>
        </row>
        <row r="7467">
          <cell r="D7467" t="e">
            <v>#REF!</v>
          </cell>
          <cell r="J7467" t="e">
            <v>#REF!</v>
          </cell>
          <cell r="O7467" t="e">
            <v>#REF!</v>
          </cell>
          <cell r="P7467" t="e">
            <v>#REF!</v>
          </cell>
        </row>
        <row r="7468">
          <cell r="D7468" t="e">
            <v>#REF!</v>
          </cell>
          <cell r="J7468" t="e">
            <v>#REF!</v>
          </cell>
          <cell r="O7468" t="e">
            <v>#REF!</v>
          </cell>
          <cell r="P7468" t="e">
            <v>#REF!</v>
          </cell>
        </row>
        <row r="7469">
          <cell r="D7469" t="e">
            <v>#REF!</v>
          </cell>
          <cell r="J7469" t="e">
            <v>#REF!</v>
          </cell>
          <cell r="O7469" t="e">
            <v>#REF!</v>
          </cell>
          <cell r="P7469" t="e">
            <v>#REF!</v>
          </cell>
        </row>
        <row r="7470">
          <cell r="D7470" t="e">
            <v>#REF!</v>
          </cell>
          <cell r="J7470" t="e">
            <v>#REF!</v>
          </cell>
          <cell r="O7470" t="e">
            <v>#REF!</v>
          </cell>
          <cell r="P7470" t="e">
            <v>#REF!</v>
          </cell>
        </row>
        <row r="7471">
          <cell r="D7471" t="e">
            <v>#REF!</v>
          </cell>
          <cell r="J7471" t="e">
            <v>#REF!</v>
          </cell>
          <cell r="O7471" t="e">
            <v>#REF!</v>
          </cell>
          <cell r="P7471" t="e">
            <v>#REF!</v>
          </cell>
        </row>
        <row r="7472">
          <cell r="D7472" t="e">
            <v>#REF!</v>
          </cell>
          <cell r="J7472" t="e">
            <v>#REF!</v>
          </cell>
          <cell r="O7472" t="e">
            <v>#REF!</v>
          </cell>
          <cell r="P7472" t="e">
            <v>#REF!</v>
          </cell>
        </row>
        <row r="7473">
          <cell r="D7473" t="e">
            <v>#REF!</v>
          </cell>
          <cell r="J7473" t="e">
            <v>#REF!</v>
          </cell>
          <cell r="O7473" t="e">
            <v>#REF!</v>
          </cell>
          <cell r="P7473" t="e">
            <v>#REF!</v>
          </cell>
        </row>
        <row r="7474">
          <cell r="D7474" t="e">
            <v>#REF!</v>
          </cell>
          <cell r="J7474" t="e">
            <v>#REF!</v>
          </cell>
          <cell r="O7474" t="e">
            <v>#REF!</v>
          </cell>
          <cell r="P7474" t="e">
            <v>#REF!</v>
          </cell>
        </row>
        <row r="7475">
          <cell r="D7475" t="e">
            <v>#REF!</v>
          </cell>
          <cell r="J7475" t="e">
            <v>#REF!</v>
          </cell>
          <cell r="O7475" t="e">
            <v>#REF!</v>
          </cell>
          <cell r="P7475" t="e">
            <v>#REF!</v>
          </cell>
        </row>
        <row r="7476">
          <cell r="D7476" t="e">
            <v>#REF!</v>
          </cell>
          <cell r="J7476" t="e">
            <v>#REF!</v>
          </cell>
          <cell r="O7476" t="e">
            <v>#REF!</v>
          </cell>
          <cell r="P7476" t="e">
            <v>#REF!</v>
          </cell>
        </row>
        <row r="7477">
          <cell r="D7477" t="e">
            <v>#REF!</v>
          </cell>
          <cell r="J7477" t="e">
            <v>#REF!</v>
          </cell>
          <cell r="O7477" t="e">
            <v>#REF!</v>
          </cell>
          <cell r="P7477" t="e">
            <v>#REF!</v>
          </cell>
        </row>
        <row r="7478">
          <cell r="D7478" t="e">
            <v>#REF!</v>
          </cell>
          <cell r="J7478" t="e">
            <v>#REF!</v>
          </cell>
          <cell r="O7478" t="e">
            <v>#REF!</v>
          </cell>
          <cell r="P7478" t="e">
            <v>#REF!</v>
          </cell>
        </row>
        <row r="7479">
          <cell r="D7479" t="e">
            <v>#REF!</v>
          </cell>
          <cell r="J7479" t="e">
            <v>#REF!</v>
          </cell>
          <cell r="O7479" t="e">
            <v>#REF!</v>
          </cell>
          <cell r="P7479" t="e">
            <v>#REF!</v>
          </cell>
        </row>
        <row r="7480">
          <cell r="D7480" t="e">
            <v>#REF!</v>
          </cell>
          <cell r="J7480" t="e">
            <v>#REF!</v>
          </cell>
          <cell r="O7480" t="e">
            <v>#REF!</v>
          </cell>
          <cell r="P7480" t="e">
            <v>#REF!</v>
          </cell>
        </row>
        <row r="7481">
          <cell r="D7481" t="e">
            <v>#REF!</v>
          </cell>
          <cell r="J7481" t="e">
            <v>#REF!</v>
          </cell>
          <cell r="O7481" t="e">
            <v>#REF!</v>
          </cell>
          <cell r="P7481" t="e">
            <v>#REF!</v>
          </cell>
        </row>
        <row r="7482">
          <cell r="D7482" t="e">
            <v>#REF!</v>
          </cell>
          <cell r="J7482" t="e">
            <v>#REF!</v>
          </cell>
          <cell r="O7482" t="e">
            <v>#REF!</v>
          </cell>
          <cell r="P7482" t="e">
            <v>#REF!</v>
          </cell>
        </row>
        <row r="7483">
          <cell r="D7483" t="e">
            <v>#REF!</v>
          </cell>
          <cell r="J7483" t="e">
            <v>#REF!</v>
          </cell>
          <cell r="O7483" t="e">
            <v>#REF!</v>
          </cell>
          <cell r="P7483" t="e">
            <v>#REF!</v>
          </cell>
        </row>
        <row r="7484">
          <cell r="D7484" t="e">
            <v>#REF!</v>
          </cell>
          <cell r="J7484" t="e">
            <v>#REF!</v>
          </cell>
          <cell r="O7484" t="e">
            <v>#REF!</v>
          </cell>
          <cell r="P7484" t="e">
            <v>#REF!</v>
          </cell>
        </row>
        <row r="7485">
          <cell r="D7485" t="e">
            <v>#REF!</v>
          </cell>
          <cell r="J7485" t="e">
            <v>#REF!</v>
          </cell>
          <cell r="O7485" t="e">
            <v>#REF!</v>
          </cell>
          <cell r="P7485" t="e">
            <v>#REF!</v>
          </cell>
        </row>
        <row r="7486">
          <cell r="D7486" t="e">
            <v>#REF!</v>
          </cell>
          <cell r="J7486" t="e">
            <v>#REF!</v>
          </cell>
          <cell r="O7486" t="e">
            <v>#REF!</v>
          </cell>
          <cell r="P7486" t="e">
            <v>#REF!</v>
          </cell>
        </row>
        <row r="7487">
          <cell r="D7487" t="e">
            <v>#REF!</v>
          </cell>
          <cell r="J7487" t="e">
            <v>#REF!</v>
          </cell>
          <cell r="O7487" t="e">
            <v>#REF!</v>
          </cell>
          <cell r="P7487" t="e">
            <v>#REF!</v>
          </cell>
        </row>
        <row r="7488">
          <cell r="D7488" t="e">
            <v>#REF!</v>
          </cell>
          <cell r="J7488" t="e">
            <v>#REF!</v>
          </cell>
          <cell r="O7488" t="e">
            <v>#REF!</v>
          </cell>
          <cell r="P7488" t="e">
            <v>#REF!</v>
          </cell>
        </row>
        <row r="7489">
          <cell r="D7489" t="e">
            <v>#REF!</v>
          </cell>
          <cell r="J7489" t="e">
            <v>#REF!</v>
          </cell>
          <cell r="O7489" t="e">
            <v>#REF!</v>
          </cell>
          <cell r="P7489" t="e">
            <v>#REF!</v>
          </cell>
        </row>
        <row r="7490">
          <cell r="D7490" t="e">
            <v>#REF!</v>
          </cell>
          <cell r="J7490" t="e">
            <v>#REF!</v>
          </cell>
          <cell r="O7490" t="e">
            <v>#REF!</v>
          </cell>
          <cell r="P7490" t="e">
            <v>#REF!</v>
          </cell>
        </row>
        <row r="7491">
          <cell r="D7491" t="e">
            <v>#REF!</v>
          </cell>
          <cell r="J7491" t="e">
            <v>#REF!</v>
          </cell>
          <cell r="O7491" t="e">
            <v>#REF!</v>
          </cell>
          <cell r="P7491" t="e">
            <v>#REF!</v>
          </cell>
        </row>
        <row r="7492">
          <cell r="D7492" t="e">
            <v>#REF!</v>
          </cell>
          <cell r="J7492" t="e">
            <v>#REF!</v>
          </cell>
          <cell r="O7492" t="e">
            <v>#REF!</v>
          </cell>
          <cell r="P7492" t="e">
            <v>#REF!</v>
          </cell>
        </row>
        <row r="7493">
          <cell r="D7493" t="e">
            <v>#REF!</v>
          </cell>
          <cell r="J7493" t="e">
            <v>#REF!</v>
          </cell>
          <cell r="O7493" t="e">
            <v>#REF!</v>
          </cell>
          <cell r="P7493" t="e">
            <v>#REF!</v>
          </cell>
        </row>
        <row r="7494">
          <cell r="D7494" t="e">
            <v>#REF!</v>
          </cell>
          <cell r="J7494" t="e">
            <v>#REF!</v>
          </cell>
          <cell r="O7494" t="e">
            <v>#REF!</v>
          </cell>
          <cell r="P7494" t="e">
            <v>#REF!</v>
          </cell>
        </row>
        <row r="7495">
          <cell r="D7495" t="e">
            <v>#REF!</v>
          </cell>
          <cell r="J7495" t="e">
            <v>#REF!</v>
          </cell>
          <cell r="O7495" t="e">
            <v>#REF!</v>
          </cell>
          <cell r="P7495" t="e">
            <v>#REF!</v>
          </cell>
        </row>
        <row r="7496">
          <cell r="D7496" t="e">
            <v>#REF!</v>
          </cell>
          <cell r="J7496" t="e">
            <v>#REF!</v>
          </cell>
          <cell r="O7496" t="e">
            <v>#REF!</v>
          </cell>
          <cell r="P7496" t="e">
            <v>#REF!</v>
          </cell>
        </row>
        <row r="7497">
          <cell r="D7497" t="e">
            <v>#REF!</v>
          </cell>
          <cell r="J7497" t="e">
            <v>#REF!</v>
          </cell>
          <cell r="O7497" t="e">
            <v>#REF!</v>
          </cell>
          <cell r="P7497" t="e">
            <v>#REF!</v>
          </cell>
        </row>
        <row r="7498">
          <cell r="D7498" t="e">
            <v>#REF!</v>
          </cell>
          <cell r="J7498" t="e">
            <v>#REF!</v>
          </cell>
          <cell r="O7498" t="e">
            <v>#REF!</v>
          </cell>
          <cell r="P7498" t="e">
            <v>#REF!</v>
          </cell>
        </row>
        <row r="7499">
          <cell r="D7499" t="e">
            <v>#REF!</v>
          </cell>
          <cell r="J7499" t="e">
            <v>#REF!</v>
          </cell>
          <cell r="O7499" t="e">
            <v>#REF!</v>
          </cell>
          <cell r="P7499" t="e">
            <v>#REF!</v>
          </cell>
        </row>
        <row r="7500">
          <cell r="D7500" t="e">
            <v>#REF!</v>
          </cell>
          <cell r="J7500" t="e">
            <v>#REF!</v>
          </cell>
          <cell r="O7500" t="e">
            <v>#REF!</v>
          </cell>
          <cell r="P7500" t="e">
            <v>#REF!</v>
          </cell>
        </row>
        <row r="7501">
          <cell r="D7501" t="e">
            <v>#REF!</v>
          </cell>
          <cell r="J7501" t="e">
            <v>#REF!</v>
          </cell>
          <cell r="O7501" t="e">
            <v>#REF!</v>
          </cell>
          <cell r="P7501" t="e">
            <v>#REF!</v>
          </cell>
        </row>
        <row r="7502">
          <cell r="D7502" t="e">
            <v>#REF!</v>
          </cell>
          <cell r="J7502" t="e">
            <v>#REF!</v>
          </cell>
          <cell r="O7502" t="e">
            <v>#REF!</v>
          </cell>
          <cell r="P7502" t="e">
            <v>#REF!</v>
          </cell>
        </row>
        <row r="7503">
          <cell r="D7503" t="e">
            <v>#REF!</v>
          </cell>
          <cell r="J7503" t="e">
            <v>#REF!</v>
          </cell>
          <cell r="O7503" t="e">
            <v>#REF!</v>
          </cell>
          <cell r="P7503" t="e">
            <v>#REF!</v>
          </cell>
        </row>
        <row r="7504">
          <cell r="D7504" t="e">
            <v>#REF!</v>
          </cell>
          <cell r="J7504" t="e">
            <v>#REF!</v>
          </cell>
          <cell r="O7504" t="e">
            <v>#REF!</v>
          </cell>
          <cell r="P7504" t="e">
            <v>#REF!</v>
          </cell>
        </row>
        <row r="7505">
          <cell r="D7505" t="e">
            <v>#REF!</v>
          </cell>
          <cell r="J7505" t="e">
            <v>#REF!</v>
          </cell>
          <cell r="O7505" t="e">
            <v>#REF!</v>
          </cell>
          <cell r="P7505" t="e">
            <v>#REF!</v>
          </cell>
        </row>
        <row r="7506">
          <cell r="D7506" t="e">
            <v>#REF!</v>
          </cell>
          <cell r="J7506" t="e">
            <v>#REF!</v>
          </cell>
          <cell r="O7506" t="e">
            <v>#REF!</v>
          </cell>
          <cell r="P7506" t="e">
            <v>#REF!</v>
          </cell>
        </row>
        <row r="7507">
          <cell r="D7507" t="e">
            <v>#REF!</v>
          </cell>
          <cell r="J7507" t="e">
            <v>#REF!</v>
          </cell>
          <cell r="O7507" t="e">
            <v>#REF!</v>
          </cell>
          <cell r="P7507" t="e">
            <v>#REF!</v>
          </cell>
        </row>
        <row r="7508">
          <cell r="D7508" t="e">
            <v>#REF!</v>
          </cell>
          <cell r="J7508" t="e">
            <v>#REF!</v>
          </cell>
          <cell r="O7508" t="e">
            <v>#REF!</v>
          </cell>
          <cell r="P7508" t="e">
            <v>#REF!</v>
          </cell>
        </row>
        <row r="7509">
          <cell r="D7509" t="e">
            <v>#REF!</v>
          </cell>
          <cell r="J7509" t="e">
            <v>#REF!</v>
          </cell>
          <cell r="O7509" t="e">
            <v>#REF!</v>
          </cell>
          <cell r="P7509" t="e">
            <v>#REF!</v>
          </cell>
        </row>
        <row r="7510">
          <cell r="D7510" t="e">
            <v>#REF!</v>
          </cell>
          <cell r="J7510" t="e">
            <v>#REF!</v>
          </cell>
          <cell r="O7510" t="e">
            <v>#REF!</v>
          </cell>
          <cell r="P7510" t="e">
            <v>#REF!</v>
          </cell>
        </row>
        <row r="7511">
          <cell r="D7511" t="e">
            <v>#REF!</v>
          </cell>
          <cell r="J7511" t="e">
            <v>#REF!</v>
          </cell>
          <cell r="O7511" t="e">
            <v>#REF!</v>
          </cell>
          <cell r="P7511" t="e">
            <v>#REF!</v>
          </cell>
        </row>
        <row r="7512">
          <cell r="D7512" t="e">
            <v>#REF!</v>
          </cell>
          <cell r="J7512" t="e">
            <v>#REF!</v>
          </cell>
          <cell r="O7512" t="e">
            <v>#REF!</v>
          </cell>
          <cell r="P7512" t="e">
            <v>#REF!</v>
          </cell>
        </row>
        <row r="7513">
          <cell r="D7513" t="e">
            <v>#REF!</v>
          </cell>
          <cell r="J7513" t="e">
            <v>#REF!</v>
          </cell>
          <cell r="O7513" t="e">
            <v>#REF!</v>
          </cell>
          <cell r="P7513" t="e">
            <v>#REF!</v>
          </cell>
        </row>
        <row r="7514">
          <cell r="D7514" t="e">
            <v>#REF!</v>
          </cell>
          <cell r="J7514" t="e">
            <v>#REF!</v>
          </cell>
          <cell r="O7514" t="e">
            <v>#REF!</v>
          </cell>
          <cell r="P7514" t="e">
            <v>#REF!</v>
          </cell>
        </row>
        <row r="7515">
          <cell r="D7515" t="e">
            <v>#REF!</v>
          </cell>
          <cell r="J7515" t="e">
            <v>#REF!</v>
          </cell>
          <cell r="O7515" t="e">
            <v>#REF!</v>
          </cell>
          <cell r="P7515" t="e">
            <v>#REF!</v>
          </cell>
        </row>
        <row r="7516">
          <cell r="D7516" t="e">
            <v>#REF!</v>
          </cell>
          <cell r="J7516" t="e">
            <v>#REF!</v>
          </cell>
          <cell r="O7516" t="e">
            <v>#REF!</v>
          </cell>
          <cell r="P7516" t="e">
            <v>#REF!</v>
          </cell>
        </row>
        <row r="7517">
          <cell r="D7517" t="e">
            <v>#REF!</v>
          </cell>
          <cell r="J7517" t="e">
            <v>#REF!</v>
          </cell>
          <cell r="O7517" t="e">
            <v>#REF!</v>
          </cell>
          <cell r="P7517" t="e">
            <v>#REF!</v>
          </cell>
        </row>
        <row r="7518">
          <cell r="D7518" t="e">
            <v>#REF!</v>
          </cell>
          <cell r="J7518" t="e">
            <v>#REF!</v>
          </cell>
          <cell r="O7518" t="e">
            <v>#REF!</v>
          </cell>
          <cell r="P7518" t="e">
            <v>#REF!</v>
          </cell>
        </row>
        <row r="7519">
          <cell r="D7519" t="e">
            <v>#REF!</v>
          </cell>
          <cell r="J7519" t="e">
            <v>#REF!</v>
          </cell>
          <cell r="O7519" t="e">
            <v>#REF!</v>
          </cell>
          <cell r="P7519" t="e">
            <v>#REF!</v>
          </cell>
        </row>
        <row r="7520">
          <cell r="D7520" t="e">
            <v>#REF!</v>
          </cell>
          <cell r="J7520" t="e">
            <v>#REF!</v>
          </cell>
          <cell r="O7520" t="e">
            <v>#REF!</v>
          </cell>
          <cell r="P7520" t="e">
            <v>#REF!</v>
          </cell>
        </row>
        <row r="7521">
          <cell r="D7521" t="e">
            <v>#REF!</v>
          </cell>
          <cell r="J7521" t="e">
            <v>#REF!</v>
          </cell>
          <cell r="O7521" t="e">
            <v>#REF!</v>
          </cell>
          <cell r="P7521" t="e">
            <v>#REF!</v>
          </cell>
        </row>
        <row r="7522">
          <cell r="D7522" t="e">
            <v>#REF!</v>
          </cell>
          <cell r="J7522" t="e">
            <v>#REF!</v>
          </cell>
          <cell r="O7522" t="e">
            <v>#REF!</v>
          </cell>
          <cell r="P7522" t="e">
            <v>#REF!</v>
          </cell>
        </row>
        <row r="7523">
          <cell r="D7523" t="e">
            <v>#REF!</v>
          </cell>
          <cell r="J7523" t="e">
            <v>#REF!</v>
          </cell>
          <cell r="O7523" t="e">
            <v>#REF!</v>
          </cell>
          <cell r="P7523" t="e">
            <v>#REF!</v>
          </cell>
        </row>
        <row r="7524">
          <cell r="D7524" t="e">
            <v>#REF!</v>
          </cell>
          <cell r="J7524" t="e">
            <v>#REF!</v>
          </cell>
          <cell r="O7524" t="e">
            <v>#REF!</v>
          </cell>
          <cell r="P7524" t="e">
            <v>#REF!</v>
          </cell>
        </row>
        <row r="7525">
          <cell r="D7525" t="e">
            <v>#REF!</v>
          </cell>
          <cell r="J7525" t="e">
            <v>#REF!</v>
          </cell>
          <cell r="O7525" t="e">
            <v>#REF!</v>
          </cell>
          <cell r="P7525" t="e">
            <v>#REF!</v>
          </cell>
        </row>
        <row r="7526">
          <cell r="D7526" t="e">
            <v>#REF!</v>
          </cell>
          <cell r="J7526" t="e">
            <v>#REF!</v>
          </cell>
          <cell r="O7526" t="e">
            <v>#REF!</v>
          </cell>
          <cell r="P7526" t="e">
            <v>#REF!</v>
          </cell>
        </row>
        <row r="7527">
          <cell r="D7527" t="e">
            <v>#REF!</v>
          </cell>
          <cell r="J7527" t="e">
            <v>#REF!</v>
          </cell>
          <cell r="O7527" t="e">
            <v>#REF!</v>
          </cell>
          <cell r="P7527" t="e">
            <v>#REF!</v>
          </cell>
        </row>
        <row r="7528">
          <cell r="D7528" t="e">
            <v>#REF!</v>
          </cell>
          <cell r="J7528" t="e">
            <v>#REF!</v>
          </cell>
          <cell r="O7528" t="e">
            <v>#REF!</v>
          </cell>
          <cell r="P7528" t="e">
            <v>#REF!</v>
          </cell>
        </row>
        <row r="7529">
          <cell r="D7529" t="e">
            <v>#REF!</v>
          </cell>
          <cell r="J7529" t="e">
            <v>#REF!</v>
          </cell>
          <cell r="O7529" t="e">
            <v>#REF!</v>
          </cell>
          <cell r="P7529" t="e">
            <v>#REF!</v>
          </cell>
        </row>
        <row r="7530">
          <cell r="D7530" t="e">
            <v>#REF!</v>
          </cell>
          <cell r="J7530" t="e">
            <v>#REF!</v>
          </cell>
          <cell r="O7530" t="e">
            <v>#REF!</v>
          </cell>
          <cell r="P7530" t="e">
            <v>#REF!</v>
          </cell>
        </row>
        <row r="7531">
          <cell r="D7531" t="e">
            <v>#REF!</v>
          </cell>
          <cell r="J7531" t="e">
            <v>#REF!</v>
          </cell>
          <cell r="O7531" t="e">
            <v>#REF!</v>
          </cell>
          <cell r="P7531" t="e">
            <v>#REF!</v>
          </cell>
        </row>
        <row r="7532">
          <cell r="D7532" t="e">
            <v>#REF!</v>
          </cell>
          <cell r="J7532" t="e">
            <v>#REF!</v>
          </cell>
          <cell r="O7532" t="e">
            <v>#REF!</v>
          </cell>
          <cell r="P7532" t="e">
            <v>#REF!</v>
          </cell>
        </row>
        <row r="7533">
          <cell r="D7533" t="e">
            <v>#REF!</v>
          </cell>
          <cell r="J7533" t="e">
            <v>#REF!</v>
          </cell>
          <cell r="O7533" t="e">
            <v>#REF!</v>
          </cell>
          <cell r="P7533" t="e">
            <v>#REF!</v>
          </cell>
        </row>
        <row r="7534">
          <cell r="D7534" t="e">
            <v>#REF!</v>
          </cell>
          <cell r="J7534" t="e">
            <v>#REF!</v>
          </cell>
          <cell r="O7534" t="e">
            <v>#REF!</v>
          </cell>
          <cell r="P7534" t="e">
            <v>#REF!</v>
          </cell>
        </row>
        <row r="7535">
          <cell r="D7535" t="e">
            <v>#REF!</v>
          </cell>
          <cell r="J7535" t="e">
            <v>#REF!</v>
          </cell>
          <cell r="O7535" t="e">
            <v>#REF!</v>
          </cell>
          <cell r="P7535" t="e">
            <v>#REF!</v>
          </cell>
        </row>
        <row r="7536">
          <cell r="D7536" t="e">
            <v>#REF!</v>
          </cell>
          <cell r="J7536" t="e">
            <v>#REF!</v>
          </cell>
          <cell r="O7536" t="e">
            <v>#REF!</v>
          </cell>
          <cell r="P7536" t="e">
            <v>#REF!</v>
          </cell>
        </row>
        <row r="7537">
          <cell r="D7537" t="e">
            <v>#REF!</v>
          </cell>
          <cell r="J7537" t="e">
            <v>#REF!</v>
          </cell>
          <cell r="O7537" t="e">
            <v>#REF!</v>
          </cell>
          <cell r="P7537" t="e">
            <v>#REF!</v>
          </cell>
        </row>
        <row r="7538">
          <cell r="D7538" t="e">
            <v>#REF!</v>
          </cell>
          <cell r="J7538" t="e">
            <v>#REF!</v>
          </cell>
          <cell r="O7538" t="e">
            <v>#REF!</v>
          </cell>
          <cell r="P7538" t="e">
            <v>#REF!</v>
          </cell>
        </row>
        <row r="7539">
          <cell r="D7539" t="e">
            <v>#REF!</v>
          </cell>
          <cell r="J7539" t="e">
            <v>#REF!</v>
          </cell>
          <cell r="O7539" t="e">
            <v>#REF!</v>
          </cell>
          <cell r="P7539" t="e">
            <v>#REF!</v>
          </cell>
        </row>
        <row r="7540">
          <cell r="D7540" t="e">
            <v>#REF!</v>
          </cell>
          <cell r="J7540" t="e">
            <v>#REF!</v>
          </cell>
          <cell r="O7540" t="e">
            <v>#REF!</v>
          </cell>
          <cell r="P7540" t="e">
            <v>#REF!</v>
          </cell>
        </row>
        <row r="7541">
          <cell r="D7541" t="e">
            <v>#REF!</v>
          </cell>
          <cell r="J7541" t="e">
            <v>#REF!</v>
          </cell>
          <cell r="O7541" t="e">
            <v>#REF!</v>
          </cell>
          <cell r="P7541" t="e">
            <v>#REF!</v>
          </cell>
        </row>
        <row r="7542">
          <cell r="D7542" t="e">
            <v>#REF!</v>
          </cell>
          <cell r="J7542" t="e">
            <v>#REF!</v>
          </cell>
          <cell r="O7542" t="e">
            <v>#REF!</v>
          </cell>
          <cell r="P7542" t="e">
            <v>#REF!</v>
          </cell>
        </row>
        <row r="7543">
          <cell r="D7543" t="e">
            <v>#REF!</v>
          </cell>
          <cell r="J7543" t="e">
            <v>#REF!</v>
          </cell>
          <cell r="O7543" t="e">
            <v>#REF!</v>
          </cell>
          <cell r="P7543" t="e">
            <v>#REF!</v>
          </cell>
        </row>
        <row r="7544">
          <cell r="D7544" t="e">
            <v>#REF!</v>
          </cell>
          <cell r="J7544" t="e">
            <v>#REF!</v>
          </cell>
          <cell r="O7544" t="e">
            <v>#REF!</v>
          </cell>
          <cell r="P7544" t="e">
            <v>#REF!</v>
          </cell>
        </row>
        <row r="7545">
          <cell r="D7545" t="e">
            <v>#REF!</v>
          </cell>
          <cell r="J7545" t="e">
            <v>#REF!</v>
          </cell>
          <cell r="O7545" t="e">
            <v>#REF!</v>
          </cell>
          <cell r="P7545" t="e">
            <v>#REF!</v>
          </cell>
        </row>
        <row r="7546">
          <cell r="D7546" t="e">
            <v>#REF!</v>
          </cell>
          <cell r="J7546" t="e">
            <v>#REF!</v>
          </cell>
          <cell r="O7546" t="e">
            <v>#REF!</v>
          </cell>
          <cell r="P7546" t="e">
            <v>#REF!</v>
          </cell>
        </row>
        <row r="7547">
          <cell r="D7547" t="e">
            <v>#REF!</v>
          </cell>
          <cell r="J7547" t="e">
            <v>#REF!</v>
          </cell>
          <cell r="O7547" t="e">
            <v>#REF!</v>
          </cell>
          <cell r="P7547" t="e">
            <v>#REF!</v>
          </cell>
        </row>
        <row r="7548">
          <cell r="D7548" t="e">
            <v>#REF!</v>
          </cell>
          <cell r="J7548" t="e">
            <v>#REF!</v>
          </cell>
          <cell r="O7548" t="e">
            <v>#REF!</v>
          </cell>
          <cell r="P7548" t="e">
            <v>#REF!</v>
          </cell>
        </row>
        <row r="7549">
          <cell r="D7549" t="e">
            <v>#REF!</v>
          </cell>
          <cell r="J7549" t="e">
            <v>#REF!</v>
          </cell>
          <cell r="O7549" t="e">
            <v>#REF!</v>
          </cell>
          <cell r="P7549" t="e">
            <v>#REF!</v>
          </cell>
        </row>
        <row r="7550">
          <cell r="D7550" t="e">
            <v>#REF!</v>
          </cell>
          <cell r="J7550" t="e">
            <v>#REF!</v>
          </cell>
          <cell r="O7550" t="e">
            <v>#REF!</v>
          </cell>
          <cell r="P7550" t="e">
            <v>#REF!</v>
          </cell>
        </row>
        <row r="7551">
          <cell r="D7551" t="e">
            <v>#REF!</v>
          </cell>
          <cell r="J7551" t="e">
            <v>#REF!</v>
          </cell>
          <cell r="O7551" t="e">
            <v>#REF!</v>
          </cell>
          <cell r="P7551" t="e">
            <v>#REF!</v>
          </cell>
        </row>
        <row r="7552">
          <cell r="D7552" t="e">
            <v>#REF!</v>
          </cell>
          <cell r="J7552" t="e">
            <v>#REF!</v>
          </cell>
          <cell r="O7552" t="e">
            <v>#REF!</v>
          </cell>
          <cell r="P7552" t="e">
            <v>#REF!</v>
          </cell>
        </row>
        <row r="7553">
          <cell r="D7553" t="e">
            <v>#REF!</v>
          </cell>
          <cell r="J7553" t="e">
            <v>#REF!</v>
          </cell>
          <cell r="O7553" t="e">
            <v>#REF!</v>
          </cell>
          <cell r="P7553" t="e">
            <v>#REF!</v>
          </cell>
        </row>
        <row r="7554">
          <cell r="D7554" t="e">
            <v>#REF!</v>
          </cell>
          <cell r="J7554" t="e">
            <v>#REF!</v>
          </cell>
          <cell r="O7554" t="e">
            <v>#REF!</v>
          </cell>
          <cell r="P7554" t="e">
            <v>#REF!</v>
          </cell>
        </row>
        <row r="7555">
          <cell r="D7555" t="e">
            <v>#REF!</v>
          </cell>
          <cell r="J7555" t="e">
            <v>#REF!</v>
          </cell>
          <cell r="O7555" t="e">
            <v>#REF!</v>
          </cell>
          <cell r="P7555" t="e">
            <v>#REF!</v>
          </cell>
        </row>
        <row r="7556">
          <cell r="D7556" t="e">
            <v>#REF!</v>
          </cell>
          <cell r="J7556" t="e">
            <v>#REF!</v>
          </cell>
          <cell r="O7556" t="e">
            <v>#REF!</v>
          </cell>
          <cell r="P7556" t="e">
            <v>#REF!</v>
          </cell>
        </row>
        <row r="7557">
          <cell r="D7557" t="e">
            <v>#REF!</v>
          </cell>
          <cell r="J7557" t="e">
            <v>#REF!</v>
          </cell>
          <cell r="O7557" t="e">
            <v>#REF!</v>
          </cell>
          <cell r="P7557" t="e">
            <v>#REF!</v>
          </cell>
        </row>
        <row r="7558">
          <cell r="D7558" t="e">
            <v>#REF!</v>
          </cell>
          <cell r="J7558" t="e">
            <v>#REF!</v>
          </cell>
          <cell r="O7558" t="e">
            <v>#REF!</v>
          </cell>
          <cell r="P7558" t="e">
            <v>#REF!</v>
          </cell>
        </row>
        <row r="7559">
          <cell r="D7559" t="e">
            <v>#REF!</v>
          </cell>
          <cell r="J7559" t="e">
            <v>#REF!</v>
          </cell>
          <cell r="O7559" t="e">
            <v>#REF!</v>
          </cell>
          <cell r="P7559" t="e">
            <v>#REF!</v>
          </cell>
        </row>
        <row r="7560">
          <cell r="D7560" t="e">
            <v>#REF!</v>
          </cell>
          <cell r="J7560" t="e">
            <v>#REF!</v>
          </cell>
          <cell r="O7560" t="e">
            <v>#REF!</v>
          </cell>
          <cell r="P7560" t="e">
            <v>#REF!</v>
          </cell>
        </row>
        <row r="7561">
          <cell r="D7561" t="e">
            <v>#REF!</v>
          </cell>
          <cell r="J7561" t="e">
            <v>#REF!</v>
          </cell>
          <cell r="O7561" t="e">
            <v>#REF!</v>
          </cell>
          <cell r="P7561" t="e">
            <v>#REF!</v>
          </cell>
        </row>
        <row r="7562">
          <cell r="D7562" t="e">
            <v>#REF!</v>
          </cell>
          <cell r="J7562" t="e">
            <v>#REF!</v>
          </cell>
          <cell r="O7562" t="e">
            <v>#REF!</v>
          </cell>
          <cell r="P7562" t="e">
            <v>#REF!</v>
          </cell>
        </row>
        <row r="7563">
          <cell r="D7563" t="e">
            <v>#REF!</v>
          </cell>
          <cell r="J7563" t="e">
            <v>#REF!</v>
          </cell>
          <cell r="O7563" t="e">
            <v>#REF!</v>
          </cell>
          <cell r="P7563" t="e">
            <v>#REF!</v>
          </cell>
        </row>
        <row r="7564">
          <cell r="D7564" t="e">
            <v>#REF!</v>
          </cell>
          <cell r="J7564" t="e">
            <v>#REF!</v>
          </cell>
          <cell r="O7564" t="e">
            <v>#REF!</v>
          </cell>
          <cell r="P7564" t="e">
            <v>#REF!</v>
          </cell>
        </row>
        <row r="7565">
          <cell r="D7565" t="e">
            <v>#REF!</v>
          </cell>
          <cell r="J7565" t="e">
            <v>#REF!</v>
          </cell>
          <cell r="O7565" t="e">
            <v>#REF!</v>
          </cell>
          <cell r="P7565" t="e">
            <v>#REF!</v>
          </cell>
        </row>
        <row r="7566">
          <cell r="D7566" t="e">
            <v>#REF!</v>
          </cell>
          <cell r="J7566" t="e">
            <v>#REF!</v>
          </cell>
          <cell r="O7566" t="e">
            <v>#REF!</v>
          </cell>
          <cell r="P7566" t="e">
            <v>#REF!</v>
          </cell>
        </row>
        <row r="7567">
          <cell r="D7567" t="e">
            <v>#REF!</v>
          </cell>
          <cell r="J7567" t="e">
            <v>#REF!</v>
          </cell>
          <cell r="O7567" t="e">
            <v>#REF!</v>
          </cell>
          <cell r="P7567" t="e">
            <v>#REF!</v>
          </cell>
        </row>
        <row r="7568">
          <cell r="D7568" t="e">
            <v>#REF!</v>
          </cell>
          <cell r="J7568" t="e">
            <v>#REF!</v>
          </cell>
          <cell r="O7568" t="e">
            <v>#REF!</v>
          </cell>
          <cell r="P7568" t="e">
            <v>#REF!</v>
          </cell>
        </row>
        <row r="7569">
          <cell r="D7569" t="e">
            <v>#REF!</v>
          </cell>
          <cell r="J7569" t="e">
            <v>#REF!</v>
          </cell>
          <cell r="O7569" t="e">
            <v>#REF!</v>
          </cell>
          <cell r="P7569" t="e">
            <v>#REF!</v>
          </cell>
        </row>
        <row r="7570">
          <cell r="D7570" t="e">
            <v>#REF!</v>
          </cell>
          <cell r="J7570" t="e">
            <v>#REF!</v>
          </cell>
          <cell r="O7570" t="e">
            <v>#REF!</v>
          </cell>
          <cell r="P7570" t="e">
            <v>#REF!</v>
          </cell>
        </row>
        <row r="7571">
          <cell r="D7571" t="e">
            <v>#REF!</v>
          </cell>
          <cell r="J7571" t="e">
            <v>#REF!</v>
          </cell>
          <cell r="O7571" t="e">
            <v>#REF!</v>
          </cell>
          <cell r="P7571" t="e">
            <v>#REF!</v>
          </cell>
        </row>
        <row r="7572">
          <cell r="D7572" t="e">
            <v>#REF!</v>
          </cell>
          <cell r="J7572" t="e">
            <v>#REF!</v>
          </cell>
          <cell r="O7572" t="e">
            <v>#REF!</v>
          </cell>
          <cell r="P7572" t="e">
            <v>#REF!</v>
          </cell>
        </row>
        <row r="7573">
          <cell r="D7573" t="e">
            <v>#REF!</v>
          </cell>
          <cell r="J7573" t="e">
            <v>#REF!</v>
          </cell>
          <cell r="O7573" t="e">
            <v>#REF!</v>
          </cell>
          <cell r="P7573" t="e">
            <v>#REF!</v>
          </cell>
        </row>
        <row r="7574">
          <cell r="D7574" t="e">
            <v>#REF!</v>
          </cell>
          <cell r="J7574" t="e">
            <v>#REF!</v>
          </cell>
          <cell r="O7574" t="e">
            <v>#REF!</v>
          </cell>
          <cell r="P7574" t="e">
            <v>#REF!</v>
          </cell>
        </row>
        <row r="7575">
          <cell r="D7575" t="e">
            <v>#REF!</v>
          </cell>
          <cell r="J7575" t="e">
            <v>#REF!</v>
          </cell>
          <cell r="O7575" t="e">
            <v>#REF!</v>
          </cell>
          <cell r="P7575" t="e">
            <v>#REF!</v>
          </cell>
        </row>
        <row r="7576">
          <cell r="D7576" t="e">
            <v>#REF!</v>
          </cell>
          <cell r="J7576" t="e">
            <v>#REF!</v>
          </cell>
          <cell r="O7576" t="e">
            <v>#REF!</v>
          </cell>
          <cell r="P7576" t="e">
            <v>#REF!</v>
          </cell>
        </row>
        <row r="7577">
          <cell r="D7577" t="e">
            <v>#REF!</v>
          </cell>
          <cell r="J7577" t="e">
            <v>#REF!</v>
          </cell>
          <cell r="O7577" t="e">
            <v>#REF!</v>
          </cell>
          <cell r="P7577" t="e">
            <v>#REF!</v>
          </cell>
        </row>
        <row r="7578">
          <cell r="D7578" t="e">
            <v>#REF!</v>
          </cell>
          <cell r="J7578" t="e">
            <v>#REF!</v>
          </cell>
          <cell r="O7578" t="e">
            <v>#REF!</v>
          </cell>
          <cell r="P7578" t="e">
            <v>#REF!</v>
          </cell>
        </row>
        <row r="7579">
          <cell r="D7579" t="e">
            <v>#REF!</v>
          </cell>
          <cell r="J7579" t="e">
            <v>#REF!</v>
          </cell>
          <cell r="O7579" t="e">
            <v>#REF!</v>
          </cell>
          <cell r="P7579" t="e">
            <v>#REF!</v>
          </cell>
        </row>
        <row r="7580">
          <cell r="D7580" t="e">
            <v>#REF!</v>
          </cell>
          <cell r="J7580" t="e">
            <v>#REF!</v>
          </cell>
          <cell r="O7580" t="e">
            <v>#REF!</v>
          </cell>
          <cell r="P7580" t="e">
            <v>#REF!</v>
          </cell>
        </row>
        <row r="7581">
          <cell r="D7581" t="e">
            <v>#REF!</v>
          </cell>
          <cell r="J7581" t="e">
            <v>#REF!</v>
          </cell>
          <cell r="O7581" t="e">
            <v>#REF!</v>
          </cell>
          <cell r="P7581" t="e">
            <v>#REF!</v>
          </cell>
        </row>
        <row r="7582">
          <cell r="D7582" t="e">
            <v>#REF!</v>
          </cell>
          <cell r="J7582" t="e">
            <v>#REF!</v>
          </cell>
          <cell r="O7582" t="e">
            <v>#REF!</v>
          </cell>
          <cell r="P7582" t="e">
            <v>#REF!</v>
          </cell>
        </row>
        <row r="7583">
          <cell r="D7583" t="e">
            <v>#REF!</v>
          </cell>
          <cell r="J7583" t="e">
            <v>#REF!</v>
          </cell>
          <cell r="O7583" t="e">
            <v>#REF!</v>
          </cell>
          <cell r="P7583" t="e">
            <v>#REF!</v>
          </cell>
        </row>
        <row r="7584">
          <cell r="D7584" t="e">
            <v>#REF!</v>
          </cell>
          <cell r="J7584" t="e">
            <v>#REF!</v>
          </cell>
          <cell r="O7584" t="e">
            <v>#REF!</v>
          </cell>
          <cell r="P7584" t="e">
            <v>#REF!</v>
          </cell>
        </row>
        <row r="7585">
          <cell r="D7585" t="e">
            <v>#REF!</v>
          </cell>
          <cell r="J7585" t="e">
            <v>#REF!</v>
          </cell>
          <cell r="O7585" t="e">
            <v>#REF!</v>
          </cell>
          <cell r="P7585" t="e">
            <v>#REF!</v>
          </cell>
        </row>
        <row r="7586">
          <cell r="D7586" t="e">
            <v>#REF!</v>
          </cell>
          <cell r="J7586" t="e">
            <v>#REF!</v>
          </cell>
          <cell r="O7586" t="e">
            <v>#REF!</v>
          </cell>
          <cell r="P7586" t="e">
            <v>#REF!</v>
          </cell>
        </row>
        <row r="7587">
          <cell r="D7587" t="e">
            <v>#REF!</v>
          </cell>
          <cell r="J7587" t="e">
            <v>#REF!</v>
          </cell>
          <cell r="O7587" t="e">
            <v>#REF!</v>
          </cell>
          <cell r="P7587" t="e">
            <v>#REF!</v>
          </cell>
        </row>
        <row r="7588">
          <cell r="D7588" t="e">
            <v>#REF!</v>
          </cell>
          <cell r="J7588" t="e">
            <v>#REF!</v>
          </cell>
          <cell r="O7588" t="e">
            <v>#REF!</v>
          </cell>
          <cell r="P7588" t="e">
            <v>#REF!</v>
          </cell>
        </row>
        <row r="7589">
          <cell r="D7589" t="e">
            <v>#REF!</v>
          </cell>
          <cell r="J7589" t="e">
            <v>#REF!</v>
          </cell>
          <cell r="O7589" t="e">
            <v>#REF!</v>
          </cell>
          <cell r="P7589" t="e">
            <v>#REF!</v>
          </cell>
        </row>
        <row r="7590">
          <cell r="D7590" t="e">
            <v>#REF!</v>
          </cell>
          <cell r="J7590" t="e">
            <v>#REF!</v>
          </cell>
          <cell r="O7590" t="e">
            <v>#REF!</v>
          </cell>
          <cell r="P7590" t="e">
            <v>#REF!</v>
          </cell>
        </row>
        <row r="7591">
          <cell r="D7591" t="e">
            <v>#REF!</v>
          </cell>
          <cell r="J7591" t="e">
            <v>#REF!</v>
          </cell>
          <cell r="O7591" t="e">
            <v>#REF!</v>
          </cell>
          <cell r="P7591" t="e">
            <v>#REF!</v>
          </cell>
        </row>
        <row r="7592">
          <cell r="D7592" t="e">
            <v>#REF!</v>
          </cell>
          <cell r="J7592" t="e">
            <v>#REF!</v>
          </cell>
          <cell r="O7592" t="e">
            <v>#REF!</v>
          </cell>
          <cell r="P7592" t="e">
            <v>#REF!</v>
          </cell>
        </row>
        <row r="7593">
          <cell r="D7593" t="e">
            <v>#REF!</v>
          </cell>
          <cell r="J7593" t="e">
            <v>#REF!</v>
          </cell>
          <cell r="O7593" t="e">
            <v>#REF!</v>
          </cell>
          <cell r="P7593" t="e">
            <v>#REF!</v>
          </cell>
        </row>
        <row r="7594">
          <cell r="D7594" t="e">
            <v>#REF!</v>
          </cell>
          <cell r="J7594" t="e">
            <v>#REF!</v>
          </cell>
          <cell r="O7594" t="e">
            <v>#REF!</v>
          </cell>
          <cell r="P7594" t="e">
            <v>#REF!</v>
          </cell>
        </row>
        <row r="7595">
          <cell r="D7595" t="e">
            <v>#REF!</v>
          </cell>
          <cell r="J7595" t="e">
            <v>#REF!</v>
          </cell>
          <cell r="O7595" t="e">
            <v>#REF!</v>
          </cell>
          <cell r="P7595" t="e">
            <v>#REF!</v>
          </cell>
        </row>
        <row r="7596">
          <cell r="D7596" t="e">
            <v>#REF!</v>
          </cell>
          <cell r="J7596" t="e">
            <v>#REF!</v>
          </cell>
          <cell r="O7596" t="e">
            <v>#REF!</v>
          </cell>
          <cell r="P7596" t="e">
            <v>#REF!</v>
          </cell>
        </row>
        <row r="7597">
          <cell r="D7597" t="e">
            <v>#REF!</v>
          </cell>
          <cell r="J7597" t="e">
            <v>#REF!</v>
          </cell>
          <cell r="O7597" t="e">
            <v>#REF!</v>
          </cell>
          <cell r="P7597" t="e">
            <v>#REF!</v>
          </cell>
        </row>
        <row r="7598">
          <cell r="D7598" t="e">
            <v>#REF!</v>
          </cell>
          <cell r="J7598" t="e">
            <v>#REF!</v>
          </cell>
          <cell r="O7598" t="e">
            <v>#REF!</v>
          </cell>
          <cell r="P7598" t="e">
            <v>#REF!</v>
          </cell>
        </row>
        <row r="7599">
          <cell r="D7599" t="e">
            <v>#REF!</v>
          </cell>
          <cell r="J7599" t="e">
            <v>#REF!</v>
          </cell>
          <cell r="O7599" t="e">
            <v>#REF!</v>
          </cell>
          <cell r="P7599" t="e">
            <v>#REF!</v>
          </cell>
        </row>
        <row r="7600">
          <cell r="D7600" t="e">
            <v>#REF!</v>
          </cell>
          <cell r="J7600" t="e">
            <v>#REF!</v>
          </cell>
          <cell r="O7600" t="e">
            <v>#REF!</v>
          </cell>
          <cell r="P7600" t="e">
            <v>#REF!</v>
          </cell>
        </row>
        <row r="7601">
          <cell r="D7601" t="e">
            <v>#REF!</v>
          </cell>
          <cell r="J7601" t="e">
            <v>#REF!</v>
          </cell>
          <cell r="O7601" t="e">
            <v>#REF!</v>
          </cell>
          <cell r="P7601" t="e">
            <v>#REF!</v>
          </cell>
        </row>
        <row r="7602">
          <cell r="D7602" t="e">
            <v>#REF!</v>
          </cell>
          <cell r="J7602" t="e">
            <v>#REF!</v>
          </cell>
          <cell r="O7602" t="e">
            <v>#REF!</v>
          </cell>
          <cell r="P7602" t="e">
            <v>#REF!</v>
          </cell>
        </row>
        <row r="7603">
          <cell r="D7603" t="e">
            <v>#REF!</v>
          </cell>
          <cell r="J7603" t="e">
            <v>#REF!</v>
          </cell>
          <cell r="O7603" t="e">
            <v>#REF!</v>
          </cell>
          <cell r="P7603" t="e">
            <v>#REF!</v>
          </cell>
        </row>
        <row r="7604">
          <cell r="D7604" t="e">
            <v>#REF!</v>
          </cell>
          <cell r="J7604" t="e">
            <v>#REF!</v>
          </cell>
          <cell r="O7604" t="e">
            <v>#REF!</v>
          </cell>
          <cell r="P7604" t="e">
            <v>#REF!</v>
          </cell>
        </row>
        <row r="7605">
          <cell r="D7605" t="e">
            <v>#REF!</v>
          </cell>
          <cell r="J7605" t="e">
            <v>#REF!</v>
          </cell>
          <cell r="O7605" t="e">
            <v>#REF!</v>
          </cell>
          <cell r="P7605" t="e">
            <v>#REF!</v>
          </cell>
        </row>
        <row r="7606">
          <cell r="D7606" t="e">
            <v>#REF!</v>
          </cell>
          <cell r="J7606" t="e">
            <v>#REF!</v>
          </cell>
          <cell r="O7606" t="e">
            <v>#REF!</v>
          </cell>
          <cell r="P7606" t="e">
            <v>#REF!</v>
          </cell>
        </row>
        <row r="7607">
          <cell r="D7607" t="e">
            <v>#REF!</v>
          </cell>
          <cell r="J7607" t="e">
            <v>#REF!</v>
          </cell>
          <cell r="O7607" t="e">
            <v>#REF!</v>
          </cell>
          <cell r="P7607" t="e">
            <v>#REF!</v>
          </cell>
        </row>
        <row r="7608">
          <cell r="D7608" t="e">
            <v>#REF!</v>
          </cell>
          <cell r="J7608" t="e">
            <v>#REF!</v>
          </cell>
          <cell r="O7608" t="e">
            <v>#REF!</v>
          </cell>
          <cell r="P7608" t="e">
            <v>#REF!</v>
          </cell>
        </row>
        <row r="7609">
          <cell r="D7609" t="e">
            <v>#REF!</v>
          </cell>
          <cell r="J7609" t="e">
            <v>#REF!</v>
          </cell>
          <cell r="O7609" t="e">
            <v>#REF!</v>
          </cell>
          <cell r="P7609" t="e">
            <v>#REF!</v>
          </cell>
        </row>
        <row r="7610">
          <cell r="D7610" t="e">
            <v>#REF!</v>
          </cell>
          <cell r="J7610" t="e">
            <v>#REF!</v>
          </cell>
          <cell r="O7610" t="e">
            <v>#REF!</v>
          </cell>
          <cell r="P7610" t="e">
            <v>#REF!</v>
          </cell>
        </row>
        <row r="7611">
          <cell r="D7611" t="e">
            <v>#REF!</v>
          </cell>
          <cell r="J7611" t="e">
            <v>#REF!</v>
          </cell>
          <cell r="O7611" t="e">
            <v>#REF!</v>
          </cell>
          <cell r="P7611" t="e">
            <v>#REF!</v>
          </cell>
        </row>
        <row r="7612">
          <cell r="D7612" t="e">
            <v>#REF!</v>
          </cell>
          <cell r="J7612" t="e">
            <v>#REF!</v>
          </cell>
          <cell r="O7612" t="e">
            <v>#REF!</v>
          </cell>
          <cell r="P7612" t="e">
            <v>#REF!</v>
          </cell>
        </row>
        <row r="7613">
          <cell r="D7613" t="e">
            <v>#REF!</v>
          </cell>
          <cell r="J7613" t="e">
            <v>#REF!</v>
          </cell>
          <cell r="O7613" t="e">
            <v>#REF!</v>
          </cell>
          <cell r="P7613" t="e">
            <v>#REF!</v>
          </cell>
        </row>
        <row r="7614">
          <cell r="D7614" t="e">
            <v>#REF!</v>
          </cell>
          <cell r="J7614" t="e">
            <v>#REF!</v>
          </cell>
          <cell r="O7614" t="e">
            <v>#REF!</v>
          </cell>
          <cell r="P7614" t="e">
            <v>#REF!</v>
          </cell>
        </row>
        <row r="7615">
          <cell r="D7615" t="e">
            <v>#REF!</v>
          </cell>
          <cell r="J7615" t="e">
            <v>#REF!</v>
          </cell>
          <cell r="O7615" t="e">
            <v>#REF!</v>
          </cell>
          <cell r="P7615" t="e">
            <v>#REF!</v>
          </cell>
        </row>
        <row r="7616">
          <cell r="D7616" t="e">
            <v>#REF!</v>
          </cell>
          <cell r="J7616" t="e">
            <v>#REF!</v>
          </cell>
          <cell r="O7616" t="e">
            <v>#REF!</v>
          </cell>
          <cell r="P7616" t="e">
            <v>#REF!</v>
          </cell>
        </row>
        <row r="7617">
          <cell r="D7617" t="e">
            <v>#REF!</v>
          </cell>
          <cell r="J7617" t="e">
            <v>#REF!</v>
          </cell>
          <cell r="O7617" t="e">
            <v>#REF!</v>
          </cell>
          <cell r="P7617" t="e">
            <v>#REF!</v>
          </cell>
        </row>
        <row r="7618">
          <cell r="D7618" t="e">
            <v>#REF!</v>
          </cell>
          <cell r="J7618" t="e">
            <v>#REF!</v>
          </cell>
          <cell r="O7618" t="e">
            <v>#REF!</v>
          </cell>
          <cell r="P7618" t="e">
            <v>#REF!</v>
          </cell>
        </row>
        <row r="7619">
          <cell r="D7619" t="e">
            <v>#REF!</v>
          </cell>
          <cell r="J7619" t="e">
            <v>#REF!</v>
          </cell>
          <cell r="O7619" t="e">
            <v>#REF!</v>
          </cell>
          <cell r="P7619" t="e">
            <v>#REF!</v>
          </cell>
        </row>
        <row r="7620">
          <cell r="D7620" t="e">
            <v>#REF!</v>
          </cell>
          <cell r="J7620" t="e">
            <v>#REF!</v>
          </cell>
          <cell r="O7620" t="e">
            <v>#REF!</v>
          </cell>
          <cell r="P7620" t="e">
            <v>#REF!</v>
          </cell>
        </row>
        <row r="7621">
          <cell r="D7621" t="e">
            <v>#REF!</v>
          </cell>
          <cell r="J7621" t="e">
            <v>#REF!</v>
          </cell>
          <cell r="O7621" t="e">
            <v>#REF!</v>
          </cell>
          <cell r="P7621" t="e">
            <v>#REF!</v>
          </cell>
        </row>
        <row r="7622">
          <cell r="D7622" t="e">
            <v>#REF!</v>
          </cell>
          <cell r="J7622" t="e">
            <v>#REF!</v>
          </cell>
          <cell r="O7622" t="e">
            <v>#REF!</v>
          </cell>
          <cell r="P7622" t="e">
            <v>#REF!</v>
          </cell>
        </row>
        <row r="7623">
          <cell r="D7623" t="e">
            <v>#REF!</v>
          </cell>
          <cell r="J7623" t="e">
            <v>#REF!</v>
          </cell>
          <cell r="O7623" t="e">
            <v>#REF!</v>
          </cell>
          <cell r="P7623" t="e">
            <v>#REF!</v>
          </cell>
        </row>
        <row r="7624">
          <cell r="D7624" t="e">
            <v>#REF!</v>
          </cell>
          <cell r="J7624" t="e">
            <v>#REF!</v>
          </cell>
          <cell r="O7624" t="e">
            <v>#REF!</v>
          </cell>
          <cell r="P7624" t="e">
            <v>#REF!</v>
          </cell>
        </row>
        <row r="7625">
          <cell r="D7625" t="e">
            <v>#REF!</v>
          </cell>
          <cell r="J7625" t="e">
            <v>#REF!</v>
          </cell>
          <cell r="O7625" t="e">
            <v>#REF!</v>
          </cell>
          <cell r="P7625" t="e">
            <v>#REF!</v>
          </cell>
        </row>
        <row r="7626">
          <cell r="D7626" t="e">
            <v>#REF!</v>
          </cell>
          <cell r="J7626" t="e">
            <v>#REF!</v>
          </cell>
          <cell r="O7626" t="e">
            <v>#REF!</v>
          </cell>
          <cell r="P7626" t="e">
            <v>#REF!</v>
          </cell>
        </row>
        <row r="7627">
          <cell r="D7627" t="e">
            <v>#REF!</v>
          </cell>
          <cell r="J7627" t="e">
            <v>#REF!</v>
          </cell>
          <cell r="O7627" t="e">
            <v>#REF!</v>
          </cell>
          <cell r="P7627" t="e">
            <v>#REF!</v>
          </cell>
        </row>
        <row r="7628">
          <cell r="D7628" t="e">
            <v>#REF!</v>
          </cell>
          <cell r="J7628" t="e">
            <v>#REF!</v>
          </cell>
          <cell r="O7628" t="e">
            <v>#REF!</v>
          </cell>
          <cell r="P7628" t="e">
            <v>#REF!</v>
          </cell>
        </row>
        <row r="7629">
          <cell r="D7629" t="e">
            <v>#REF!</v>
          </cell>
          <cell r="J7629" t="e">
            <v>#REF!</v>
          </cell>
          <cell r="O7629" t="e">
            <v>#REF!</v>
          </cell>
          <cell r="P7629" t="e">
            <v>#REF!</v>
          </cell>
        </row>
        <row r="7630">
          <cell r="D7630" t="e">
            <v>#REF!</v>
          </cell>
          <cell r="J7630" t="e">
            <v>#REF!</v>
          </cell>
          <cell r="O7630" t="e">
            <v>#REF!</v>
          </cell>
          <cell r="P7630" t="e">
            <v>#REF!</v>
          </cell>
        </row>
        <row r="7631">
          <cell r="D7631" t="e">
            <v>#REF!</v>
          </cell>
          <cell r="J7631" t="e">
            <v>#REF!</v>
          </cell>
          <cell r="O7631" t="e">
            <v>#REF!</v>
          </cell>
          <cell r="P7631" t="e">
            <v>#REF!</v>
          </cell>
        </row>
        <row r="7632">
          <cell r="D7632" t="e">
            <v>#REF!</v>
          </cell>
          <cell r="J7632" t="e">
            <v>#REF!</v>
          </cell>
          <cell r="O7632" t="e">
            <v>#REF!</v>
          </cell>
          <cell r="P7632" t="e">
            <v>#REF!</v>
          </cell>
        </row>
        <row r="7633">
          <cell r="D7633" t="e">
            <v>#REF!</v>
          </cell>
          <cell r="J7633" t="e">
            <v>#REF!</v>
          </cell>
          <cell r="O7633" t="e">
            <v>#REF!</v>
          </cell>
          <cell r="P7633" t="e">
            <v>#REF!</v>
          </cell>
        </row>
        <row r="7634">
          <cell r="D7634" t="e">
            <v>#REF!</v>
          </cell>
          <cell r="J7634" t="e">
            <v>#REF!</v>
          </cell>
          <cell r="O7634" t="e">
            <v>#REF!</v>
          </cell>
          <cell r="P7634" t="e">
            <v>#REF!</v>
          </cell>
        </row>
        <row r="7635">
          <cell r="D7635" t="e">
            <v>#REF!</v>
          </cell>
          <cell r="J7635" t="e">
            <v>#REF!</v>
          </cell>
          <cell r="O7635" t="e">
            <v>#REF!</v>
          </cell>
          <cell r="P7635" t="e">
            <v>#REF!</v>
          </cell>
        </row>
        <row r="7636">
          <cell r="D7636" t="e">
            <v>#REF!</v>
          </cell>
          <cell r="J7636" t="e">
            <v>#REF!</v>
          </cell>
          <cell r="O7636" t="e">
            <v>#REF!</v>
          </cell>
          <cell r="P7636" t="e">
            <v>#REF!</v>
          </cell>
        </row>
        <row r="7637">
          <cell r="D7637" t="e">
            <v>#REF!</v>
          </cell>
          <cell r="J7637" t="e">
            <v>#REF!</v>
          </cell>
          <cell r="O7637" t="e">
            <v>#REF!</v>
          </cell>
          <cell r="P7637" t="e">
            <v>#REF!</v>
          </cell>
        </row>
        <row r="7638">
          <cell r="D7638" t="e">
            <v>#REF!</v>
          </cell>
          <cell r="J7638" t="e">
            <v>#REF!</v>
          </cell>
          <cell r="O7638" t="e">
            <v>#REF!</v>
          </cell>
          <cell r="P7638" t="e">
            <v>#REF!</v>
          </cell>
        </row>
        <row r="7639">
          <cell r="D7639" t="e">
            <v>#REF!</v>
          </cell>
          <cell r="J7639" t="e">
            <v>#REF!</v>
          </cell>
          <cell r="O7639" t="e">
            <v>#REF!</v>
          </cell>
          <cell r="P7639" t="e">
            <v>#REF!</v>
          </cell>
        </row>
        <row r="7640">
          <cell r="D7640" t="e">
            <v>#REF!</v>
          </cell>
          <cell r="J7640" t="e">
            <v>#REF!</v>
          </cell>
          <cell r="O7640" t="e">
            <v>#REF!</v>
          </cell>
          <cell r="P7640" t="e">
            <v>#REF!</v>
          </cell>
        </row>
        <row r="7641">
          <cell r="D7641" t="e">
            <v>#REF!</v>
          </cell>
          <cell r="J7641" t="e">
            <v>#REF!</v>
          </cell>
          <cell r="O7641" t="e">
            <v>#REF!</v>
          </cell>
          <cell r="P7641" t="e">
            <v>#REF!</v>
          </cell>
        </row>
        <row r="7642">
          <cell r="D7642" t="e">
            <v>#REF!</v>
          </cell>
          <cell r="J7642" t="e">
            <v>#REF!</v>
          </cell>
          <cell r="O7642" t="e">
            <v>#REF!</v>
          </cell>
          <cell r="P7642" t="e">
            <v>#REF!</v>
          </cell>
        </row>
        <row r="7643">
          <cell r="D7643" t="e">
            <v>#REF!</v>
          </cell>
          <cell r="J7643" t="e">
            <v>#REF!</v>
          </cell>
          <cell r="O7643" t="e">
            <v>#REF!</v>
          </cell>
          <cell r="P7643" t="e">
            <v>#REF!</v>
          </cell>
        </row>
        <row r="7644">
          <cell r="D7644" t="e">
            <v>#REF!</v>
          </cell>
          <cell r="J7644" t="e">
            <v>#REF!</v>
          </cell>
          <cell r="O7644" t="e">
            <v>#REF!</v>
          </cell>
          <cell r="P7644" t="e">
            <v>#REF!</v>
          </cell>
        </row>
        <row r="7645">
          <cell r="D7645" t="e">
            <v>#REF!</v>
          </cell>
          <cell r="J7645" t="e">
            <v>#REF!</v>
          </cell>
          <cell r="O7645" t="e">
            <v>#REF!</v>
          </cell>
          <cell r="P7645" t="e">
            <v>#REF!</v>
          </cell>
        </row>
        <row r="7646">
          <cell r="D7646" t="e">
            <v>#REF!</v>
          </cell>
          <cell r="J7646" t="e">
            <v>#REF!</v>
          </cell>
          <cell r="O7646" t="e">
            <v>#REF!</v>
          </cell>
          <cell r="P7646" t="e">
            <v>#REF!</v>
          </cell>
        </row>
        <row r="7647">
          <cell r="D7647" t="e">
            <v>#REF!</v>
          </cell>
          <cell r="J7647" t="e">
            <v>#REF!</v>
          </cell>
          <cell r="O7647" t="e">
            <v>#REF!</v>
          </cell>
          <cell r="P7647" t="e">
            <v>#REF!</v>
          </cell>
        </row>
        <row r="7648">
          <cell r="D7648" t="e">
            <v>#REF!</v>
          </cell>
          <cell r="J7648" t="e">
            <v>#REF!</v>
          </cell>
          <cell r="O7648" t="e">
            <v>#REF!</v>
          </cell>
          <cell r="P7648" t="e">
            <v>#REF!</v>
          </cell>
        </row>
        <row r="7649">
          <cell r="D7649" t="e">
            <v>#REF!</v>
          </cell>
          <cell r="J7649" t="e">
            <v>#REF!</v>
          </cell>
          <cell r="O7649" t="e">
            <v>#REF!</v>
          </cell>
          <cell r="P7649" t="e">
            <v>#REF!</v>
          </cell>
        </row>
        <row r="7650">
          <cell r="D7650" t="e">
            <v>#REF!</v>
          </cell>
          <cell r="J7650" t="e">
            <v>#REF!</v>
          </cell>
          <cell r="O7650" t="e">
            <v>#REF!</v>
          </cell>
          <cell r="P7650" t="e">
            <v>#REF!</v>
          </cell>
        </row>
        <row r="7651">
          <cell r="D7651" t="e">
            <v>#REF!</v>
          </cell>
          <cell r="J7651" t="e">
            <v>#REF!</v>
          </cell>
          <cell r="O7651" t="e">
            <v>#REF!</v>
          </cell>
          <cell r="P7651" t="e">
            <v>#REF!</v>
          </cell>
        </row>
        <row r="7652">
          <cell r="D7652" t="e">
            <v>#REF!</v>
          </cell>
          <cell r="J7652" t="e">
            <v>#REF!</v>
          </cell>
          <cell r="O7652" t="e">
            <v>#REF!</v>
          </cell>
          <cell r="P7652" t="e">
            <v>#REF!</v>
          </cell>
        </row>
        <row r="7653">
          <cell r="D7653" t="e">
            <v>#REF!</v>
          </cell>
          <cell r="J7653" t="e">
            <v>#REF!</v>
          </cell>
          <cell r="O7653" t="e">
            <v>#REF!</v>
          </cell>
          <cell r="P7653" t="e">
            <v>#REF!</v>
          </cell>
        </row>
        <row r="7654">
          <cell r="D7654" t="e">
            <v>#REF!</v>
          </cell>
          <cell r="J7654" t="e">
            <v>#REF!</v>
          </cell>
          <cell r="O7654" t="e">
            <v>#REF!</v>
          </cell>
          <cell r="P7654" t="e">
            <v>#REF!</v>
          </cell>
        </row>
        <row r="7655">
          <cell r="D7655" t="e">
            <v>#REF!</v>
          </cell>
          <cell r="J7655" t="e">
            <v>#REF!</v>
          </cell>
          <cell r="O7655" t="e">
            <v>#REF!</v>
          </cell>
          <cell r="P7655" t="e">
            <v>#REF!</v>
          </cell>
        </row>
        <row r="7656">
          <cell r="D7656" t="e">
            <v>#REF!</v>
          </cell>
          <cell r="J7656" t="e">
            <v>#REF!</v>
          </cell>
          <cell r="O7656" t="e">
            <v>#REF!</v>
          </cell>
          <cell r="P7656" t="e">
            <v>#REF!</v>
          </cell>
        </row>
        <row r="7657">
          <cell r="D7657" t="e">
            <v>#REF!</v>
          </cell>
          <cell r="J7657" t="e">
            <v>#REF!</v>
          </cell>
          <cell r="O7657" t="e">
            <v>#REF!</v>
          </cell>
          <cell r="P7657" t="e">
            <v>#REF!</v>
          </cell>
        </row>
        <row r="7658">
          <cell r="D7658" t="e">
            <v>#REF!</v>
          </cell>
          <cell r="J7658" t="e">
            <v>#REF!</v>
          </cell>
          <cell r="O7658" t="e">
            <v>#REF!</v>
          </cell>
          <cell r="P7658" t="e">
            <v>#REF!</v>
          </cell>
        </row>
        <row r="7659">
          <cell r="D7659" t="e">
            <v>#REF!</v>
          </cell>
          <cell r="J7659" t="e">
            <v>#REF!</v>
          </cell>
          <cell r="O7659" t="e">
            <v>#REF!</v>
          </cell>
          <cell r="P7659" t="e">
            <v>#REF!</v>
          </cell>
        </row>
        <row r="7660">
          <cell r="D7660" t="e">
            <v>#REF!</v>
          </cell>
          <cell r="J7660" t="e">
            <v>#REF!</v>
          </cell>
          <cell r="O7660" t="e">
            <v>#REF!</v>
          </cell>
          <cell r="P7660" t="e">
            <v>#REF!</v>
          </cell>
        </row>
        <row r="7661">
          <cell r="D7661" t="e">
            <v>#REF!</v>
          </cell>
          <cell r="J7661" t="e">
            <v>#REF!</v>
          </cell>
          <cell r="O7661" t="e">
            <v>#REF!</v>
          </cell>
          <cell r="P7661" t="e">
            <v>#REF!</v>
          </cell>
        </row>
        <row r="7662">
          <cell r="D7662" t="e">
            <v>#REF!</v>
          </cell>
          <cell r="J7662" t="e">
            <v>#REF!</v>
          </cell>
          <cell r="O7662" t="e">
            <v>#REF!</v>
          </cell>
          <cell r="P7662" t="e">
            <v>#REF!</v>
          </cell>
        </row>
        <row r="7663">
          <cell r="D7663" t="e">
            <v>#REF!</v>
          </cell>
          <cell r="J7663" t="e">
            <v>#REF!</v>
          </cell>
          <cell r="O7663" t="e">
            <v>#REF!</v>
          </cell>
          <cell r="P7663" t="e">
            <v>#REF!</v>
          </cell>
        </row>
        <row r="7664">
          <cell r="D7664" t="e">
            <v>#REF!</v>
          </cell>
          <cell r="J7664" t="e">
            <v>#REF!</v>
          </cell>
          <cell r="O7664" t="e">
            <v>#REF!</v>
          </cell>
          <cell r="P7664" t="e">
            <v>#REF!</v>
          </cell>
        </row>
        <row r="7665">
          <cell r="D7665" t="e">
            <v>#REF!</v>
          </cell>
          <cell r="J7665" t="e">
            <v>#REF!</v>
          </cell>
          <cell r="O7665" t="e">
            <v>#REF!</v>
          </cell>
          <cell r="P7665" t="e">
            <v>#REF!</v>
          </cell>
        </row>
        <row r="7666">
          <cell r="D7666" t="e">
            <v>#REF!</v>
          </cell>
          <cell r="J7666" t="e">
            <v>#REF!</v>
          </cell>
          <cell r="O7666" t="e">
            <v>#REF!</v>
          </cell>
          <cell r="P7666" t="e">
            <v>#REF!</v>
          </cell>
        </row>
        <row r="7667">
          <cell r="D7667" t="e">
            <v>#REF!</v>
          </cell>
          <cell r="J7667" t="e">
            <v>#REF!</v>
          </cell>
          <cell r="O7667" t="e">
            <v>#REF!</v>
          </cell>
          <cell r="P7667" t="e">
            <v>#REF!</v>
          </cell>
        </row>
        <row r="7668">
          <cell r="D7668" t="e">
            <v>#REF!</v>
          </cell>
          <cell r="J7668" t="e">
            <v>#REF!</v>
          </cell>
          <cell r="O7668" t="e">
            <v>#REF!</v>
          </cell>
          <cell r="P7668" t="e">
            <v>#REF!</v>
          </cell>
        </row>
        <row r="7669">
          <cell r="D7669" t="e">
            <v>#REF!</v>
          </cell>
          <cell r="J7669" t="e">
            <v>#REF!</v>
          </cell>
          <cell r="O7669" t="e">
            <v>#REF!</v>
          </cell>
          <cell r="P7669" t="e">
            <v>#REF!</v>
          </cell>
        </row>
        <row r="7670">
          <cell r="D7670" t="e">
            <v>#REF!</v>
          </cell>
          <cell r="J7670" t="e">
            <v>#REF!</v>
          </cell>
          <cell r="O7670" t="e">
            <v>#REF!</v>
          </cell>
          <cell r="P7670" t="e">
            <v>#REF!</v>
          </cell>
        </row>
        <row r="7671">
          <cell r="D7671" t="e">
            <v>#REF!</v>
          </cell>
          <cell r="J7671" t="e">
            <v>#REF!</v>
          </cell>
          <cell r="O7671" t="e">
            <v>#REF!</v>
          </cell>
          <cell r="P7671" t="e">
            <v>#REF!</v>
          </cell>
        </row>
        <row r="7672">
          <cell r="D7672" t="e">
            <v>#REF!</v>
          </cell>
          <cell r="J7672" t="e">
            <v>#REF!</v>
          </cell>
          <cell r="O7672" t="e">
            <v>#REF!</v>
          </cell>
          <cell r="P7672" t="e">
            <v>#REF!</v>
          </cell>
        </row>
        <row r="7673">
          <cell r="D7673" t="e">
            <v>#REF!</v>
          </cell>
          <cell r="J7673" t="e">
            <v>#REF!</v>
          </cell>
          <cell r="O7673" t="e">
            <v>#REF!</v>
          </cell>
          <cell r="P7673" t="e">
            <v>#REF!</v>
          </cell>
        </row>
        <row r="7674">
          <cell r="D7674" t="e">
            <v>#REF!</v>
          </cell>
          <cell r="J7674" t="e">
            <v>#REF!</v>
          </cell>
          <cell r="O7674" t="e">
            <v>#REF!</v>
          </cell>
          <cell r="P7674" t="e">
            <v>#REF!</v>
          </cell>
        </row>
        <row r="7675">
          <cell r="D7675" t="e">
            <v>#REF!</v>
          </cell>
          <cell r="J7675" t="e">
            <v>#REF!</v>
          </cell>
          <cell r="O7675" t="e">
            <v>#REF!</v>
          </cell>
          <cell r="P7675" t="e">
            <v>#REF!</v>
          </cell>
        </row>
        <row r="7676">
          <cell r="D7676" t="e">
            <v>#REF!</v>
          </cell>
          <cell r="J7676" t="e">
            <v>#REF!</v>
          </cell>
          <cell r="O7676" t="e">
            <v>#REF!</v>
          </cell>
          <cell r="P7676" t="e">
            <v>#REF!</v>
          </cell>
        </row>
        <row r="7677">
          <cell r="D7677" t="e">
            <v>#REF!</v>
          </cell>
          <cell r="J7677" t="e">
            <v>#REF!</v>
          </cell>
          <cell r="O7677" t="e">
            <v>#REF!</v>
          </cell>
          <cell r="P7677" t="e">
            <v>#REF!</v>
          </cell>
        </row>
        <row r="7678">
          <cell r="D7678" t="e">
            <v>#REF!</v>
          </cell>
          <cell r="J7678" t="e">
            <v>#REF!</v>
          </cell>
          <cell r="O7678" t="e">
            <v>#REF!</v>
          </cell>
          <cell r="P7678" t="e">
            <v>#REF!</v>
          </cell>
        </row>
        <row r="7679">
          <cell r="D7679" t="e">
            <v>#REF!</v>
          </cell>
          <cell r="J7679" t="e">
            <v>#REF!</v>
          </cell>
          <cell r="O7679" t="e">
            <v>#REF!</v>
          </cell>
          <cell r="P7679" t="e">
            <v>#REF!</v>
          </cell>
        </row>
        <row r="7680">
          <cell r="D7680" t="e">
            <v>#REF!</v>
          </cell>
          <cell r="J7680" t="e">
            <v>#REF!</v>
          </cell>
          <cell r="O7680" t="e">
            <v>#REF!</v>
          </cell>
          <cell r="P7680" t="e">
            <v>#REF!</v>
          </cell>
        </row>
        <row r="7681">
          <cell r="D7681" t="e">
            <v>#REF!</v>
          </cell>
          <cell r="J7681" t="e">
            <v>#REF!</v>
          </cell>
          <cell r="O7681" t="e">
            <v>#REF!</v>
          </cell>
          <cell r="P7681" t="e">
            <v>#REF!</v>
          </cell>
        </row>
        <row r="7682">
          <cell r="D7682" t="e">
            <v>#REF!</v>
          </cell>
          <cell r="J7682" t="e">
            <v>#REF!</v>
          </cell>
          <cell r="O7682" t="e">
            <v>#REF!</v>
          </cell>
          <cell r="P7682" t="e">
            <v>#REF!</v>
          </cell>
        </row>
        <row r="7683">
          <cell r="D7683" t="e">
            <v>#REF!</v>
          </cell>
          <cell r="J7683" t="e">
            <v>#REF!</v>
          </cell>
          <cell r="O7683" t="e">
            <v>#REF!</v>
          </cell>
          <cell r="P7683" t="e">
            <v>#REF!</v>
          </cell>
        </row>
        <row r="7684">
          <cell r="D7684" t="e">
            <v>#REF!</v>
          </cell>
          <cell r="J7684" t="e">
            <v>#REF!</v>
          </cell>
          <cell r="O7684" t="e">
            <v>#REF!</v>
          </cell>
          <cell r="P7684" t="e">
            <v>#REF!</v>
          </cell>
        </row>
        <row r="7685">
          <cell r="D7685" t="e">
            <v>#REF!</v>
          </cell>
          <cell r="J7685" t="e">
            <v>#REF!</v>
          </cell>
          <cell r="O7685" t="e">
            <v>#REF!</v>
          </cell>
          <cell r="P7685" t="e">
            <v>#REF!</v>
          </cell>
        </row>
        <row r="7686">
          <cell r="D7686" t="e">
            <v>#REF!</v>
          </cell>
          <cell r="J7686" t="e">
            <v>#REF!</v>
          </cell>
          <cell r="O7686" t="e">
            <v>#REF!</v>
          </cell>
          <cell r="P7686" t="e">
            <v>#REF!</v>
          </cell>
        </row>
        <row r="7687">
          <cell r="D7687" t="e">
            <v>#REF!</v>
          </cell>
          <cell r="J7687" t="e">
            <v>#REF!</v>
          </cell>
          <cell r="O7687" t="e">
            <v>#REF!</v>
          </cell>
          <cell r="P7687" t="e">
            <v>#REF!</v>
          </cell>
        </row>
        <row r="7688">
          <cell r="D7688" t="e">
            <v>#REF!</v>
          </cell>
          <cell r="J7688" t="e">
            <v>#REF!</v>
          </cell>
          <cell r="O7688" t="e">
            <v>#REF!</v>
          </cell>
          <cell r="P7688" t="e">
            <v>#REF!</v>
          </cell>
        </row>
        <row r="7689">
          <cell r="D7689" t="e">
            <v>#REF!</v>
          </cell>
          <cell r="J7689" t="e">
            <v>#REF!</v>
          </cell>
          <cell r="O7689" t="e">
            <v>#REF!</v>
          </cell>
          <cell r="P7689" t="e">
            <v>#REF!</v>
          </cell>
        </row>
        <row r="7690">
          <cell r="D7690" t="e">
            <v>#REF!</v>
          </cell>
          <cell r="J7690" t="e">
            <v>#REF!</v>
          </cell>
          <cell r="O7690" t="e">
            <v>#REF!</v>
          </cell>
          <cell r="P7690" t="e">
            <v>#REF!</v>
          </cell>
        </row>
        <row r="7691">
          <cell r="D7691" t="e">
            <v>#REF!</v>
          </cell>
          <cell r="J7691" t="e">
            <v>#REF!</v>
          </cell>
          <cell r="O7691" t="e">
            <v>#REF!</v>
          </cell>
          <cell r="P7691" t="e">
            <v>#REF!</v>
          </cell>
        </row>
        <row r="7692">
          <cell r="D7692" t="e">
            <v>#REF!</v>
          </cell>
          <cell r="J7692" t="e">
            <v>#REF!</v>
          </cell>
          <cell r="O7692" t="e">
            <v>#REF!</v>
          </cell>
          <cell r="P7692" t="e">
            <v>#REF!</v>
          </cell>
        </row>
        <row r="7693">
          <cell r="D7693" t="e">
            <v>#REF!</v>
          </cell>
          <cell r="J7693" t="e">
            <v>#REF!</v>
          </cell>
          <cell r="O7693" t="e">
            <v>#REF!</v>
          </cell>
          <cell r="P7693" t="e">
            <v>#REF!</v>
          </cell>
        </row>
        <row r="7694">
          <cell r="D7694" t="e">
            <v>#REF!</v>
          </cell>
          <cell r="J7694" t="e">
            <v>#REF!</v>
          </cell>
          <cell r="O7694" t="e">
            <v>#REF!</v>
          </cell>
          <cell r="P7694" t="e">
            <v>#REF!</v>
          </cell>
        </row>
        <row r="7695">
          <cell r="D7695" t="e">
            <v>#REF!</v>
          </cell>
          <cell r="J7695" t="e">
            <v>#REF!</v>
          </cell>
          <cell r="O7695" t="e">
            <v>#REF!</v>
          </cell>
          <cell r="P7695" t="e">
            <v>#REF!</v>
          </cell>
        </row>
        <row r="7696">
          <cell r="D7696" t="e">
            <v>#REF!</v>
          </cell>
          <cell r="J7696" t="e">
            <v>#REF!</v>
          </cell>
          <cell r="O7696" t="e">
            <v>#REF!</v>
          </cell>
          <cell r="P7696" t="e">
            <v>#REF!</v>
          </cell>
        </row>
        <row r="7697">
          <cell r="D7697" t="e">
            <v>#REF!</v>
          </cell>
          <cell r="J7697" t="e">
            <v>#REF!</v>
          </cell>
          <cell r="O7697" t="e">
            <v>#REF!</v>
          </cell>
          <cell r="P7697" t="e">
            <v>#REF!</v>
          </cell>
        </row>
        <row r="7698">
          <cell r="D7698" t="e">
            <v>#REF!</v>
          </cell>
          <cell r="J7698" t="e">
            <v>#REF!</v>
          </cell>
          <cell r="O7698" t="e">
            <v>#REF!</v>
          </cell>
          <cell r="P7698" t="e">
            <v>#REF!</v>
          </cell>
        </row>
        <row r="7699">
          <cell r="D7699" t="e">
            <v>#REF!</v>
          </cell>
          <cell r="J7699" t="e">
            <v>#REF!</v>
          </cell>
          <cell r="O7699" t="e">
            <v>#REF!</v>
          </cell>
          <cell r="P7699" t="e">
            <v>#REF!</v>
          </cell>
        </row>
        <row r="7700">
          <cell r="D7700" t="e">
            <v>#REF!</v>
          </cell>
          <cell r="J7700" t="e">
            <v>#REF!</v>
          </cell>
          <cell r="O7700" t="e">
            <v>#REF!</v>
          </cell>
          <cell r="P7700" t="e">
            <v>#REF!</v>
          </cell>
        </row>
        <row r="7701">
          <cell r="D7701" t="e">
            <v>#REF!</v>
          </cell>
          <cell r="J7701" t="e">
            <v>#REF!</v>
          </cell>
          <cell r="O7701" t="e">
            <v>#REF!</v>
          </cell>
          <cell r="P7701" t="e">
            <v>#REF!</v>
          </cell>
        </row>
        <row r="7702">
          <cell r="D7702" t="e">
            <v>#REF!</v>
          </cell>
          <cell r="J7702" t="e">
            <v>#REF!</v>
          </cell>
          <cell r="O7702" t="e">
            <v>#REF!</v>
          </cell>
          <cell r="P7702" t="e">
            <v>#REF!</v>
          </cell>
        </row>
        <row r="7703">
          <cell r="D7703" t="e">
            <v>#REF!</v>
          </cell>
          <cell r="J7703" t="e">
            <v>#REF!</v>
          </cell>
          <cell r="O7703" t="e">
            <v>#REF!</v>
          </cell>
          <cell r="P7703" t="e">
            <v>#REF!</v>
          </cell>
        </row>
        <row r="7704">
          <cell r="D7704" t="e">
            <v>#REF!</v>
          </cell>
          <cell r="J7704" t="e">
            <v>#REF!</v>
          </cell>
          <cell r="O7704" t="e">
            <v>#REF!</v>
          </cell>
          <cell r="P7704" t="e">
            <v>#REF!</v>
          </cell>
        </row>
        <row r="7705">
          <cell r="D7705" t="e">
            <v>#REF!</v>
          </cell>
          <cell r="J7705" t="e">
            <v>#REF!</v>
          </cell>
          <cell r="O7705" t="e">
            <v>#REF!</v>
          </cell>
          <cell r="P7705" t="e">
            <v>#REF!</v>
          </cell>
        </row>
        <row r="7706">
          <cell r="D7706" t="e">
            <v>#REF!</v>
          </cell>
          <cell r="J7706" t="e">
            <v>#REF!</v>
          </cell>
          <cell r="O7706" t="e">
            <v>#REF!</v>
          </cell>
          <cell r="P7706" t="e">
            <v>#REF!</v>
          </cell>
        </row>
        <row r="7707">
          <cell r="D7707" t="e">
            <v>#REF!</v>
          </cell>
          <cell r="J7707" t="e">
            <v>#REF!</v>
          </cell>
          <cell r="O7707" t="e">
            <v>#REF!</v>
          </cell>
          <cell r="P7707" t="e">
            <v>#REF!</v>
          </cell>
        </row>
        <row r="7708">
          <cell r="D7708" t="e">
            <v>#REF!</v>
          </cell>
          <cell r="J7708" t="e">
            <v>#REF!</v>
          </cell>
          <cell r="O7708" t="e">
            <v>#REF!</v>
          </cell>
          <cell r="P7708" t="e">
            <v>#REF!</v>
          </cell>
        </row>
        <row r="7709">
          <cell r="D7709" t="e">
            <v>#REF!</v>
          </cell>
          <cell r="J7709" t="e">
            <v>#REF!</v>
          </cell>
          <cell r="O7709" t="e">
            <v>#REF!</v>
          </cell>
          <cell r="P7709" t="e">
            <v>#REF!</v>
          </cell>
        </row>
        <row r="7710">
          <cell r="D7710" t="e">
            <v>#REF!</v>
          </cell>
          <cell r="J7710" t="e">
            <v>#REF!</v>
          </cell>
          <cell r="O7710" t="e">
            <v>#REF!</v>
          </cell>
          <cell r="P7710" t="e">
            <v>#REF!</v>
          </cell>
        </row>
        <row r="7711">
          <cell r="D7711" t="e">
            <v>#REF!</v>
          </cell>
          <cell r="J7711" t="e">
            <v>#REF!</v>
          </cell>
          <cell r="O7711" t="e">
            <v>#REF!</v>
          </cell>
          <cell r="P7711" t="e">
            <v>#REF!</v>
          </cell>
        </row>
        <row r="7712">
          <cell r="D7712" t="e">
            <v>#REF!</v>
          </cell>
          <cell r="J7712" t="e">
            <v>#REF!</v>
          </cell>
          <cell r="O7712" t="e">
            <v>#REF!</v>
          </cell>
          <cell r="P7712" t="e">
            <v>#REF!</v>
          </cell>
        </row>
        <row r="7713">
          <cell r="D7713" t="e">
            <v>#REF!</v>
          </cell>
          <cell r="J7713" t="e">
            <v>#REF!</v>
          </cell>
          <cell r="O7713" t="e">
            <v>#REF!</v>
          </cell>
          <cell r="P7713" t="e">
            <v>#REF!</v>
          </cell>
        </row>
        <row r="7714">
          <cell r="D7714" t="e">
            <v>#REF!</v>
          </cell>
          <cell r="J7714" t="e">
            <v>#REF!</v>
          </cell>
          <cell r="O7714" t="e">
            <v>#REF!</v>
          </cell>
          <cell r="P7714" t="e">
            <v>#REF!</v>
          </cell>
        </row>
        <row r="7715">
          <cell r="D7715" t="e">
            <v>#REF!</v>
          </cell>
          <cell r="J7715" t="e">
            <v>#REF!</v>
          </cell>
          <cell r="O7715" t="e">
            <v>#REF!</v>
          </cell>
          <cell r="P7715" t="e">
            <v>#REF!</v>
          </cell>
        </row>
        <row r="7716">
          <cell r="D7716" t="e">
            <v>#REF!</v>
          </cell>
          <cell r="J7716" t="e">
            <v>#REF!</v>
          </cell>
          <cell r="O7716" t="e">
            <v>#REF!</v>
          </cell>
          <cell r="P7716" t="e">
            <v>#REF!</v>
          </cell>
        </row>
        <row r="7717">
          <cell r="D7717" t="e">
            <v>#REF!</v>
          </cell>
          <cell r="J7717" t="e">
            <v>#REF!</v>
          </cell>
          <cell r="O7717" t="e">
            <v>#REF!</v>
          </cell>
          <cell r="P7717" t="e">
            <v>#REF!</v>
          </cell>
        </row>
        <row r="7718">
          <cell r="D7718" t="e">
            <v>#REF!</v>
          </cell>
          <cell r="J7718" t="e">
            <v>#REF!</v>
          </cell>
          <cell r="O7718" t="e">
            <v>#REF!</v>
          </cell>
          <cell r="P7718" t="e">
            <v>#REF!</v>
          </cell>
        </row>
        <row r="7719">
          <cell r="D7719" t="e">
            <v>#REF!</v>
          </cell>
          <cell r="J7719" t="e">
            <v>#REF!</v>
          </cell>
          <cell r="O7719" t="e">
            <v>#REF!</v>
          </cell>
          <cell r="P7719" t="e">
            <v>#REF!</v>
          </cell>
        </row>
        <row r="7720">
          <cell r="D7720" t="e">
            <v>#REF!</v>
          </cell>
          <cell r="J7720" t="e">
            <v>#REF!</v>
          </cell>
          <cell r="O7720" t="e">
            <v>#REF!</v>
          </cell>
          <cell r="P7720" t="e">
            <v>#REF!</v>
          </cell>
        </row>
        <row r="7721">
          <cell r="D7721" t="e">
            <v>#REF!</v>
          </cell>
          <cell r="J7721" t="e">
            <v>#REF!</v>
          </cell>
          <cell r="O7721" t="e">
            <v>#REF!</v>
          </cell>
          <cell r="P7721" t="e">
            <v>#REF!</v>
          </cell>
        </row>
        <row r="7722">
          <cell r="D7722" t="e">
            <v>#REF!</v>
          </cell>
          <cell r="J7722" t="e">
            <v>#REF!</v>
          </cell>
          <cell r="O7722" t="e">
            <v>#REF!</v>
          </cell>
          <cell r="P7722" t="e">
            <v>#REF!</v>
          </cell>
        </row>
        <row r="7723">
          <cell r="D7723" t="e">
            <v>#REF!</v>
          </cell>
          <cell r="J7723" t="e">
            <v>#REF!</v>
          </cell>
          <cell r="O7723" t="e">
            <v>#REF!</v>
          </cell>
          <cell r="P7723" t="e">
            <v>#REF!</v>
          </cell>
        </row>
        <row r="7724">
          <cell r="D7724" t="e">
            <v>#REF!</v>
          </cell>
          <cell r="J7724" t="e">
            <v>#REF!</v>
          </cell>
          <cell r="O7724" t="e">
            <v>#REF!</v>
          </cell>
          <cell r="P7724" t="e">
            <v>#REF!</v>
          </cell>
        </row>
        <row r="7725">
          <cell r="D7725" t="e">
            <v>#REF!</v>
          </cell>
          <cell r="J7725" t="e">
            <v>#REF!</v>
          </cell>
          <cell r="O7725" t="e">
            <v>#REF!</v>
          </cell>
          <cell r="P7725" t="e">
            <v>#REF!</v>
          </cell>
        </row>
        <row r="7726">
          <cell r="D7726" t="e">
            <v>#REF!</v>
          </cell>
          <cell r="J7726" t="e">
            <v>#REF!</v>
          </cell>
          <cell r="O7726" t="e">
            <v>#REF!</v>
          </cell>
          <cell r="P7726" t="e">
            <v>#REF!</v>
          </cell>
        </row>
        <row r="7727">
          <cell r="D7727" t="e">
            <v>#REF!</v>
          </cell>
          <cell r="J7727" t="e">
            <v>#REF!</v>
          </cell>
          <cell r="O7727" t="e">
            <v>#REF!</v>
          </cell>
          <cell r="P7727" t="e">
            <v>#REF!</v>
          </cell>
        </row>
        <row r="7728">
          <cell r="D7728" t="e">
            <v>#REF!</v>
          </cell>
          <cell r="J7728" t="e">
            <v>#REF!</v>
          </cell>
          <cell r="O7728" t="e">
            <v>#REF!</v>
          </cell>
          <cell r="P7728" t="e">
            <v>#REF!</v>
          </cell>
        </row>
        <row r="7729">
          <cell r="D7729" t="e">
            <v>#REF!</v>
          </cell>
          <cell r="J7729" t="e">
            <v>#REF!</v>
          </cell>
          <cell r="O7729" t="e">
            <v>#REF!</v>
          </cell>
          <cell r="P7729" t="e">
            <v>#REF!</v>
          </cell>
        </row>
        <row r="7730">
          <cell r="D7730" t="e">
            <v>#REF!</v>
          </cell>
          <cell r="J7730" t="e">
            <v>#REF!</v>
          </cell>
          <cell r="O7730" t="e">
            <v>#REF!</v>
          </cell>
          <cell r="P7730" t="e">
            <v>#REF!</v>
          </cell>
        </row>
        <row r="7731">
          <cell r="D7731" t="e">
            <v>#REF!</v>
          </cell>
          <cell r="J7731" t="e">
            <v>#REF!</v>
          </cell>
          <cell r="O7731" t="e">
            <v>#REF!</v>
          </cell>
          <cell r="P7731" t="e">
            <v>#REF!</v>
          </cell>
        </row>
        <row r="7732">
          <cell r="D7732" t="e">
            <v>#REF!</v>
          </cell>
          <cell r="J7732" t="e">
            <v>#REF!</v>
          </cell>
          <cell r="O7732" t="e">
            <v>#REF!</v>
          </cell>
          <cell r="P7732" t="e">
            <v>#REF!</v>
          </cell>
        </row>
        <row r="7733">
          <cell r="D7733" t="e">
            <v>#REF!</v>
          </cell>
          <cell r="J7733" t="e">
            <v>#REF!</v>
          </cell>
          <cell r="O7733" t="e">
            <v>#REF!</v>
          </cell>
          <cell r="P7733" t="e">
            <v>#REF!</v>
          </cell>
        </row>
        <row r="7734">
          <cell r="D7734" t="e">
            <v>#REF!</v>
          </cell>
          <cell r="J7734" t="e">
            <v>#REF!</v>
          </cell>
          <cell r="O7734" t="e">
            <v>#REF!</v>
          </cell>
          <cell r="P7734" t="e">
            <v>#REF!</v>
          </cell>
        </row>
        <row r="7735">
          <cell r="D7735" t="e">
            <v>#REF!</v>
          </cell>
          <cell r="J7735" t="e">
            <v>#REF!</v>
          </cell>
          <cell r="O7735" t="e">
            <v>#REF!</v>
          </cell>
          <cell r="P7735" t="e">
            <v>#REF!</v>
          </cell>
        </row>
        <row r="7736">
          <cell r="D7736" t="e">
            <v>#REF!</v>
          </cell>
          <cell r="J7736" t="e">
            <v>#REF!</v>
          </cell>
          <cell r="O7736" t="e">
            <v>#REF!</v>
          </cell>
          <cell r="P7736" t="e">
            <v>#REF!</v>
          </cell>
        </row>
        <row r="7737">
          <cell r="D7737" t="e">
            <v>#REF!</v>
          </cell>
          <cell r="J7737" t="e">
            <v>#REF!</v>
          </cell>
          <cell r="O7737" t="e">
            <v>#REF!</v>
          </cell>
          <cell r="P7737" t="e">
            <v>#REF!</v>
          </cell>
        </row>
        <row r="7738">
          <cell r="D7738" t="e">
            <v>#REF!</v>
          </cell>
          <cell r="J7738" t="e">
            <v>#REF!</v>
          </cell>
          <cell r="O7738" t="e">
            <v>#REF!</v>
          </cell>
          <cell r="P7738" t="e">
            <v>#REF!</v>
          </cell>
        </row>
        <row r="7739">
          <cell r="D7739" t="e">
            <v>#REF!</v>
          </cell>
          <cell r="J7739" t="e">
            <v>#REF!</v>
          </cell>
          <cell r="O7739" t="e">
            <v>#REF!</v>
          </cell>
          <cell r="P7739" t="e">
            <v>#REF!</v>
          </cell>
        </row>
        <row r="7740">
          <cell r="D7740" t="e">
            <v>#REF!</v>
          </cell>
          <cell r="J7740" t="e">
            <v>#REF!</v>
          </cell>
          <cell r="O7740" t="e">
            <v>#REF!</v>
          </cell>
          <cell r="P7740" t="e">
            <v>#REF!</v>
          </cell>
        </row>
        <row r="7741">
          <cell r="D7741" t="e">
            <v>#REF!</v>
          </cell>
          <cell r="J7741" t="e">
            <v>#REF!</v>
          </cell>
          <cell r="O7741" t="e">
            <v>#REF!</v>
          </cell>
          <cell r="P7741" t="e">
            <v>#REF!</v>
          </cell>
        </row>
        <row r="7742">
          <cell r="D7742" t="e">
            <v>#REF!</v>
          </cell>
          <cell r="J7742" t="e">
            <v>#REF!</v>
          </cell>
          <cell r="O7742" t="e">
            <v>#REF!</v>
          </cell>
          <cell r="P7742" t="e">
            <v>#REF!</v>
          </cell>
        </row>
        <row r="7743">
          <cell r="D7743" t="e">
            <v>#REF!</v>
          </cell>
          <cell r="J7743" t="e">
            <v>#REF!</v>
          </cell>
          <cell r="O7743" t="e">
            <v>#REF!</v>
          </cell>
          <cell r="P7743" t="e">
            <v>#REF!</v>
          </cell>
        </row>
        <row r="7744">
          <cell r="D7744" t="e">
            <v>#REF!</v>
          </cell>
          <cell r="J7744" t="e">
            <v>#REF!</v>
          </cell>
          <cell r="O7744" t="e">
            <v>#REF!</v>
          </cell>
          <cell r="P7744" t="e">
            <v>#REF!</v>
          </cell>
        </row>
        <row r="7745">
          <cell r="D7745" t="e">
            <v>#REF!</v>
          </cell>
          <cell r="J7745" t="e">
            <v>#REF!</v>
          </cell>
          <cell r="O7745" t="e">
            <v>#REF!</v>
          </cell>
          <cell r="P7745" t="e">
            <v>#REF!</v>
          </cell>
        </row>
        <row r="7746">
          <cell r="D7746" t="e">
            <v>#REF!</v>
          </cell>
          <cell r="J7746" t="e">
            <v>#REF!</v>
          </cell>
          <cell r="O7746" t="e">
            <v>#REF!</v>
          </cell>
          <cell r="P7746" t="e">
            <v>#REF!</v>
          </cell>
        </row>
        <row r="7747">
          <cell r="D7747" t="e">
            <v>#REF!</v>
          </cell>
          <cell r="J7747" t="e">
            <v>#REF!</v>
          </cell>
          <cell r="O7747" t="e">
            <v>#REF!</v>
          </cell>
          <cell r="P7747" t="e">
            <v>#REF!</v>
          </cell>
        </row>
        <row r="7748">
          <cell r="D7748" t="e">
            <v>#REF!</v>
          </cell>
          <cell r="J7748" t="e">
            <v>#REF!</v>
          </cell>
          <cell r="O7748" t="e">
            <v>#REF!</v>
          </cell>
          <cell r="P7748" t="e">
            <v>#REF!</v>
          </cell>
        </row>
        <row r="7749">
          <cell r="D7749" t="e">
            <v>#REF!</v>
          </cell>
          <cell r="J7749" t="e">
            <v>#REF!</v>
          </cell>
          <cell r="O7749" t="e">
            <v>#REF!</v>
          </cell>
          <cell r="P7749" t="e">
            <v>#REF!</v>
          </cell>
        </row>
        <row r="7750">
          <cell r="D7750" t="e">
            <v>#REF!</v>
          </cell>
          <cell r="J7750" t="e">
            <v>#REF!</v>
          </cell>
          <cell r="O7750" t="e">
            <v>#REF!</v>
          </cell>
          <cell r="P7750" t="e">
            <v>#REF!</v>
          </cell>
        </row>
        <row r="7751">
          <cell r="D7751" t="e">
            <v>#REF!</v>
          </cell>
          <cell r="J7751" t="e">
            <v>#REF!</v>
          </cell>
          <cell r="O7751" t="e">
            <v>#REF!</v>
          </cell>
          <cell r="P7751" t="e">
            <v>#REF!</v>
          </cell>
        </row>
        <row r="7752">
          <cell r="D7752" t="e">
            <v>#REF!</v>
          </cell>
          <cell r="J7752" t="e">
            <v>#REF!</v>
          </cell>
          <cell r="O7752" t="e">
            <v>#REF!</v>
          </cell>
          <cell r="P7752" t="e">
            <v>#REF!</v>
          </cell>
        </row>
        <row r="7753">
          <cell r="D7753" t="e">
            <v>#REF!</v>
          </cell>
          <cell r="J7753" t="e">
            <v>#REF!</v>
          </cell>
          <cell r="O7753" t="e">
            <v>#REF!</v>
          </cell>
          <cell r="P7753" t="e">
            <v>#REF!</v>
          </cell>
        </row>
        <row r="7754">
          <cell r="D7754" t="e">
            <v>#REF!</v>
          </cell>
          <cell r="J7754" t="e">
            <v>#REF!</v>
          </cell>
          <cell r="O7754" t="e">
            <v>#REF!</v>
          </cell>
          <cell r="P7754" t="e">
            <v>#REF!</v>
          </cell>
        </row>
        <row r="7755">
          <cell r="D7755" t="e">
            <v>#REF!</v>
          </cell>
          <cell r="J7755" t="e">
            <v>#REF!</v>
          </cell>
          <cell r="O7755" t="e">
            <v>#REF!</v>
          </cell>
          <cell r="P7755" t="e">
            <v>#REF!</v>
          </cell>
        </row>
        <row r="7756">
          <cell r="D7756" t="e">
            <v>#REF!</v>
          </cell>
          <cell r="J7756" t="e">
            <v>#REF!</v>
          </cell>
          <cell r="O7756" t="e">
            <v>#REF!</v>
          </cell>
          <cell r="P7756" t="e">
            <v>#REF!</v>
          </cell>
        </row>
        <row r="7757">
          <cell r="D7757" t="e">
            <v>#REF!</v>
          </cell>
          <cell r="J7757" t="e">
            <v>#REF!</v>
          </cell>
          <cell r="O7757" t="e">
            <v>#REF!</v>
          </cell>
          <cell r="P7757" t="e">
            <v>#REF!</v>
          </cell>
        </row>
        <row r="7758">
          <cell r="D7758" t="e">
            <v>#REF!</v>
          </cell>
          <cell r="J7758" t="e">
            <v>#REF!</v>
          </cell>
          <cell r="O7758" t="e">
            <v>#REF!</v>
          </cell>
          <cell r="P7758" t="e">
            <v>#REF!</v>
          </cell>
        </row>
        <row r="7759">
          <cell r="D7759" t="e">
            <v>#REF!</v>
          </cell>
          <cell r="J7759" t="e">
            <v>#REF!</v>
          </cell>
          <cell r="O7759" t="e">
            <v>#REF!</v>
          </cell>
          <cell r="P7759" t="e">
            <v>#REF!</v>
          </cell>
        </row>
        <row r="7760">
          <cell r="D7760" t="e">
            <v>#REF!</v>
          </cell>
          <cell r="J7760" t="e">
            <v>#REF!</v>
          </cell>
          <cell r="O7760" t="e">
            <v>#REF!</v>
          </cell>
          <cell r="P7760" t="e">
            <v>#REF!</v>
          </cell>
        </row>
        <row r="7761">
          <cell r="D7761" t="e">
            <v>#REF!</v>
          </cell>
          <cell r="J7761" t="e">
            <v>#REF!</v>
          </cell>
          <cell r="O7761" t="e">
            <v>#REF!</v>
          </cell>
          <cell r="P7761" t="e">
            <v>#REF!</v>
          </cell>
        </row>
        <row r="7762">
          <cell r="D7762" t="e">
            <v>#REF!</v>
          </cell>
          <cell r="J7762" t="e">
            <v>#REF!</v>
          </cell>
          <cell r="O7762" t="e">
            <v>#REF!</v>
          </cell>
          <cell r="P7762" t="e">
            <v>#REF!</v>
          </cell>
        </row>
        <row r="7763">
          <cell r="D7763" t="e">
            <v>#REF!</v>
          </cell>
          <cell r="J7763" t="e">
            <v>#REF!</v>
          </cell>
          <cell r="O7763" t="e">
            <v>#REF!</v>
          </cell>
          <cell r="P7763" t="e">
            <v>#REF!</v>
          </cell>
        </row>
        <row r="7764">
          <cell r="D7764" t="e">
            <v>#REF!</v>
          </cell>
          <cell r="J7764" t="e">
            <v>#REF!</v>
          </cell>
          <cell r="O7764" t="e">
            <v>#REF!</v>
          </cell>
          <cell r="P7764" t="e">
            <v>#REF!</v>
          </cell>
        </row>
        <row r="7765">
          <cell r="D7765" t="e">
            <v>#REF!</v>
          </cell>
          <cell r="J7765" t="e">
            <v>#REF!</v>
          </cell>
          <cell r="O7765" t="e">
            <v>#REF!</v>
          </cell>
          <cell r="P7765" t="e">
            <v>#REF!</v>
          </cell>
        </row>
        <row r="7766">
          <cell r="D7766" t="e">
            <v>#REF!</v>
          </cell>
          <cell r="J7766" t="e">
            <v>#REF!</v>
          </cell>
          <cell r="O7766" t="e">
            <v>#REF!</v>
          </cell>
          <cell r="P7766" t="e">
            <v>#REF!</v>
          </cell>
        </row>
        <row r="7767">
          <cell r="D7767" t="e">
            <v>#REF!</v>
          </cell>
          <cell r="J7767" t="e">
            <v>#REF!</v>
          </cell>
          <cell r="O7767" t="e">
            <v>#REF!</v>
          </cell>
          <cell r="P7767" t="e">
            <v>#REF!</v>
          </cell>
        </row>
        <row r="7768">
          <cell r="D7768" t="e">
            <v>#REF!</v>
          </cell>
          <cell r="J7768" t="e">
            <v>#REF!</v>
          </cell>
          <cell r="O7768" t="e">
            <v>#REF!</v>
          </cell>
          <cell r="P7768" t="e">
            <v>#REF!</v>
          </cell>
        </row>
        <row r="7769">
          <cell r="D7769" t="e">
            <v>#REF!</v>
          </cell>
          <cell r="J7769" t="e">
            <v>#REF!</v>
          </cell>
          <cell r="O7769" t="e">
            <v>#REF!</v>
          </cell>
          <cell r="P7769" t="e">
            <v>#REF!</v>
          </cell>
        </row>
        <row r="7770">
          <cell r="D7770" t="e">
            <v>#REF!</v>
          </cell>
          <cell r="J7770" t="e">
            <v>#REF!</v>
          </cell>
          <cell r="O7770" t="e">
            <v>#REF!</v>
          </cell>
          <cell r="P7770" t="e">
            <v>#REF!</v>
          </cell>
        </row>
        <row r="7771">
          <cell r="D7771" t="e">
            <v>#REF!</v>
          </cell>
          <cell r="J7771" t="e">
            <v>#REF!</v>
          </cell>
          <cell r="O7771" t="e">
            <v>#REF!</v>
          </cell>
          <cell r="P7771" t="e">
            <v>#REF!</v>
          </cell>
        </row>
        <row r="7772">
          <cell r="D7772" t="e">
            <v>#REF!</v>
          </cell>
          <cell r="J7772" t="e">
            <v>#REF!</v>
          </cell>
          <cell r="O7772" t="e">
            <v>#REF!</v>
          </cell>
          <cell r="P7772" t="e">
            <v>#REF!</v>
          </cell>
        </row>
        <row r="7773">
          <cell r="D7773" t="e">
            <v>#REF!</v>
          </cell>
          <cell r="J7773" t="e">
            <v>#REF!</v>
          </cell>
          <cell r="O7773" t="e">
            <v>#REF!</v>
          </cell>
          <cell r="P7773" t="e">
            <v>#REF!</v>
          </cell>
        </row>
        <row r="7774">
          <cell r="D7774" t="e">
            <v>#REF!</v>
          </cell>
          <cell r="J7774" t="e">
            <v>#REF!</v>
          </cell>
          <cell r="O7774" t="e">
            <v>#REF!</v>
          </cell>
          <cell r="P7774" t="e">
            <v>#REF!</v>
          </cell>
        </row>
        <row r="7775">
          <cell r="D7775" t="e">
            <v>#REF!</v>
          </cell>
          <cell r="J7775" t="e">
            <v>#REF!</v>
          </cell>
          <cell r="O7775" t="e">
            <v>#REF!</v>
          </cell>
          <cell r="P7775" t="e">
            <v>#REF!</v>
          </cell>
        </row>
        <row r="7776">
          <cell r="D7776" t="e">
            <v>#REF!</v>
          </cell>
          <cell r="J7776" t="e">
            <v>#REF!</v>
          </cell>
          <cell r="O7776" t="e">
            <v>#REF!</v>
          </cell>
          <cell r="P7776" t="e">
            <v>#REF!</v>
          </cell>
        </row>
        <row r="7777">
          <cell r="D7777" t="e">
            <v>#REF!</v>
          </cell>
          <cell r="J7777" t="e">
            <v>#REF!</v>
          </cell>
          <cell r="O7777" t="e">
            <v>#REF!</v>
          </cell>
          <cell r="P7777" t="e">
            <v>#REF!</v>
          </cell>
        </row>
        <row r="7778">
          <cell r="D7778" t="e">
            <v>#REF!</v>
          </cell>
          <cell r="J7778" t="e">
            <v>#REF!</v>
          </cell>
          <cell r="O7778" t="e">
            <v>#REF!</v>
          </cell>
          <cell r="P7778" t="e">
            <v>#REF!</v>
          </cell>
        </row>
        <row r="7779">
          <cell r="D7779" t="e">
            <v>#REF!</v>
          </cell>
          <cell r="J7779" t="e">
            <v>#REF!</v>
          </cell>
          <cell r="O7779" t="e">
            <v>#REF!</v>
          </cell>
          <cell r="P7779" t="e">
            <v>#REF!</v>
          </cell>
        </row>
        <row r="7780">
          <cell r="D7780" t="e">
            <v>#REF!</v>
          </cell>
          <cell r="J7780" t="e">
            <v>#REF!</v>
          </cell>
          <cell r="O7780" t="e">
            <v>#REF!</v>
          </cell>
          <cell r="P7780" t="e">
            <v>#REF!</v>
          </cell>
        </row>
        <row r="7781">
          <cell r="D7781" t="e">
            <v>#REF!</v>
          </cell>
          <cell r="J7781" t="e">
            <v>#REF!</v>
          </cell>
          <cell r="O7781" t="e">
            <v>#REF!</v>
          </cell>
          <cell r="P7781" t="e">
            <v>#REF!</v>
          </cell>
        </row>
        <row r="7782">
          <cell r="D7782" t="e">
            <v>#REF!</v>
          </cell>
          <cell r="J7782" t="e">
            <v>#REF!</v>
          </cell>
          <cell r="O7782" t="e">
            <v>#REF!</v>
          </cell>
          <cell r="P7782" t="e">
            <v>#REF!</v>
          </cell>
        </row>
        <row r="7783">
          <cell r="D7783" t="e">
            <v>#REF!</v>
          </cell>
          <cell r="J7783" t="e">
            <v>#REF!</v>
          </cell>
          <cell r="O7783" t="e">
            <v>#REF!</v>
          </cell>
          <cell r="P7783" t="e">
            <v>#REF!</v>
          </cell>
        </row>
        <row r="7784">
          <cell r="D7784" t="e">
            <v>#REF!</v>
          </cell>
          <cell r="J7784" t="e">
            <v>#REF!</v>
          </cell>
          <cell r="O7784" t="e">
            <v>#REF!</v>
          </cell>
          <cell r="P7784" t="e">
            <v>#REF!</v>
          </cell>
        </row>
        <row r="7785">
          <cell r="D7785" t="e">
            <v>#REF!</v>
          </cell>
          <cell r="J7785" t="e">
            <v>#REF!</v>
          </cell>
          <cell r="O7785" t="e">
            <v>#REF!</v>
          </cell>
          <cell r="P7785" t="e">
            <v>#REF!</v>
          </cell>
        </row>
        <row r="7786">
          <cell r="D7786" t="e">
            <v>#REF!</v>
          </cell>
          <cell r="J7786" t="e">
            <v>#REF!</v>
          </cell>
          <cell r="O7786" t="e">
            <v>#REF!</v>
          </cell>
          <cell r="P7786" t="e">
            <v>#REF!</v>
          </cell>
        </row>
        <row r="7787">
          <cell r="D7787" t="e">
            <v>#REF!</v>
          </cell>
          <cell r="J7787" t="e">
            <v>#REF!</v>
          </cell>
          <cell r="O7787" t="e">
            <v>#REF!</v>
          </cell>
          <cell r="P7787" t="e">
            <v>#REF!</v>
          </cell>
        </row>
        <row r="7788">
          <cell r="D7788" t="e">
            <v>#REF!</v>
          </cell>
          <cell r="J7788" t="e">
            <v>#REF!</v>
          </cell>
          <cell r="O7788" t="e">
            <v>#REF!</v>
          </cell>
          <cell r="P7788" t="e">
            <v>#REF!</v>
          </cell>
        </row>
        <row r="7789">
          <cell r="D7789" t="e">
            <v>#REF!</v>
          </cell>
          <cell r="J7789" t="e">
            <v>#REF!</v>
          </cell>
          <cell r="O7789" t="e">
            <v>#REF!</v>
          </cell>
          <cell r="P7789" t="e">
            <v>#REF!</v>
          </cell>
        </row>
        <row r="7790">
          <cell r="D7790" t="e">
            <v>#REF!</v>
          </cell>
          <cell r="J7790" t="e">
            <v>#REF!</v>
          </cell>
          <cell r="O7790" t="e">
            <v>#REF!</v>
          </cell>
          <cell r="P7790" t="e">
            <v>#REF!</v>
          </cell>
        </row>
        <row r="7791">
          <cell r="D7791" t="e">
            <v>#REF!</v>
          </cell>
          <cell r="J7791" t="e">
            <v>#REF!</v>
          </cell>
          <cell r="O7791" t="e">
            <v>#REF!</v>
          </cell>
          <cell r="P7791" t="e">
            <v>#REF!</v>
          </cell>
        </row>
        <row r="7792">
          <cell r="D7792" t="e">
            <v>#REF!</v>
          </cell>
          <cell r="J7792" t="e">
            <v>#REF!</v>
          </cell>
          <cell r="O7792" t="e">
            <v>#REF!</v>
          </cell>
          <cell r="P7792" t="e">
            <v>#REF!</v>
          </cell>
        </row>
        <row r="7793">
          <cell r="D7793" t="e">
            <v>#REF!</v>
          </cell>
          <cell r="J7793" t="e">
            <v>#REF!</v>
          </cell>
          <cell r="O7793" t="e">
            <v>#REF!</v>
          </cell>
          <cell r="P7793" t="e">
            <v>#REF!</v>
          </cell>
        </row>
        <row r="7794">
          <cell r="D7794" t="e">
            <v>#REF!</v>
          </cell>
          <cell r="J7794" t="e">
            <v>#REF!</v>
          </cell>
          <cell r="O7794" t="e">
            <v>#REF!</v>
          </cell>
          <cell r="P7794" t="e">
            <v>#REF!</v>
          </cell>
        </row>
        <row r="7795">
          <cell r="D7795" t="e">
            <v>#REF!</v>
          </cell>
          <cell r="J7795" t="e">
            <v>#REF!</v>
          </cell>
          <cell r="O7795" t="e">
            <v>#REF!</v>
          </cell>
          <cell r="P7795" t="e">
            <v>#REF!</v>
          </cell>
        </row>
        <row r="7796">
          <cell r="D7796" t="e">
            <v>#REF!</v>
          </cell>
          <cell r="J7796" t="e">
            <v>#REF!</v>
          </cell>
          <cell r="O7796" t="e">
            <v>#REF!</v>
          </cell>
          <cell r="P7796" t="e">
            <v>#REF!</v>
          </cell>
        </row>
        <row r="7797">
          <cell r="D7797" t="e">
            <v>#REF!</v>
          </cell>
          <cell r="J7797" t="e">
            <v>#REF!</v>
          </cell>
          <cell r="O7797" t="e">
            <v>#REF!</v>
          </cell>
          <cell r="P7797" t="e">
            <v>#REF!</v>
          </cell>
        </row>
        <row r="7798">
          <cell r="D7798" t="e">
            <v>#REF!</v>
          </cell>
          <cell r="J7798" t="e">
            <v>#REF!</v>
          </cell>
          <cell r="O7798" t="e">
            <v>#REF!</v>
          </cell>
          <cell r="P7798" t="e">
            <v>#REF!</v>
          </cell>
        </row>
        <row r="7799">
          <cell r="D7799" t="e">
            <v>#REF!</v>
          </cell>
          <cell r="J7799" t="e">
            <v>#REF!</v>
          </cell>
          <cell r="O7799" t="e">
            <v>#REF!</v>
          </cell>
          <cell r="P7799" t="e">
            <v>#REF!</v>
          </cell>
        </row>
        <row r="7800">
          <cell r="D7800" t="e">
            <v>#REF!</v>
          </cell>
          <cell r="J7800" t="e">
            <v>#REF!</v>
          </cell>
          <cell r="O7800" t="e">
            <v>#REF!</v>
          </cell>
          <cell r="P7800" t="e">
            <v>#REF!</v>
          </cell>
        </row>
        <row r="7801">
          <cell r="D7801" t="e">
            <v>#REF!</v>
          </cell>
          <cell r="J7801" t="e">
            <v>#REF!</v>
          </cell>
          <cell r="O7801" t="e">
            <v>#REF!</v>
          </cell>
          <cell r="P7801" t="e">
            <v>#REF!</v>
          </cell>
        </row>
        <row r="7802">
          <cell r="D7802" t="e">
            <v>#REF!</v>
          </cell>
          <cell r="J7802" t="e">
            <v>#REF!</v>
          </cell>
          <cell r="O7802" t="e">
            <v>#REF!</v>
          </cell>
          <cell r="P7802" t="e">
            <v>#REF!</v>
          </cell>
        </row>
        <row r="7803">
          <cell r="D7803" t="e">
            <v>#REF!</v>
          </cell>
          <cell r="J7803" t="e">
            <v>#REF!</v>
          </cell>
          <cell r="O7803" t="e">
            <v>#REF!</v>
          </cell>
          <cell r="P7803" t="e">
            <v>#REF!</v>
          </cell>
        </row>
        <row r="7804">
          <cell r="D7804" t="e">
            <v>#REF!</v>
          </cell>
          <cell r="J7804" t="e">
            <v>#REF!</v>
          </cell>
          <cell r="O7804" t="e">
            <v>#REF!</v>
          </cell>
          <cell r="P7804" t="e">
            <v>#REF!</v>
          </cell>
        </row>
        <row r="7805">
          <cell r="D7805" t="e">
            <v>#REF!</v>
          </cell>
          <cell r="J7805" t="e">
            <v>#REF!</v>
          </cell>
          <cell r="O7805" t="e">
            <v>#REF!</v>
          </cell>
          <cell r="P7805" t="e">
            <v>#REF!</v>
          </cell>
        </row>
        <row r="7806">
          <cell r="D7806" t="e">
            <v>#REF!</v>
          </cell>
          <cell r="J7806" t="e">
            <v>#REF!</v>
          </cell>
          <cell r="O7806" t="e">
            <v>#REF!</v>
          </cell>
          <cell r="P7806" t="e">
            <v>#REF!</v>
          </cell>
        </row>
        <row r="7807">
          <cell r="D7807" t="e">
            <v>#REF!</v>
          </cell>
          <cell r="J7807" t="e">
            <v>#REF!</v>
          </cell>
          <cell r="O7807" t="e">
            <v>#REF!</v>
          </cell>
          <cell r="P7807" t="e">
            <v>#REF!</v>
          </cell>
        </row>
        <row r="7808">
          <cell r="D7808" t="e">
            <v>#REF!</v>
          </cell>
          <cell r="J7808" t="e">
            <v>#REF!</v>
          </cell>
          <cell r="O7808" t="e">
            <v>#REF!</v>
          </cell>
          <cell r="P7808" t="e">
            <v>#REF!</v>
          </cell>
        </row>
        <row r="7809">
          <cell r="D7809" t="e">
            <v>#REF!</v>
          </cell>
          <cell r="J7809" t="e">
            <v>#REF!</v>
          </cell>
          <cell r="O7809" t="e">
            <v>#REF!</v>
          </cell>
          <cell r="P7809" t="e">
            <v>#REF!</v>
          </cell>
        </row>
        <row r="7810">
          <cell r="D7810" t="e">
            <v>#REF!</v>
          </cell>
          <cell r="J7810" t="e">
            <v>#REF!</v>
          </cell>
          <cell r="O7810" t="e">
            <v>#REF!</v>
          </cell>
          <cell r="P7810" t="e">
            <v>#REF!</v>
          </cell>
        </row>
        <row r="7811">
          <cell r="D7811" t="e">
            <v>#REF!</v>
          </cell>
          <cell r="J7811" t="e">
            <v>#REF!</v>
          </cell>
          <cell r="O7811" t="e">
            <v>#REF!</v>
          </cell>
          <cell r="P7811" t="e">
            <v>#REF!</v>
          </cell>
        </row>
        <row r="7812">
          <cell r="D7812" t="e">
            <v>#REF!</v>
          </cell>
          <cell r="J7812" t="e">
            <v>#REF!</v>
          </cell>
          <cell r="O7812" t="e">
            <v>#REF!</v>
          </cell>
          <cell r="P7812" t="e">
            <v>#REF!</v>
          </cell>
        </row>
        <row r="7813">
          <cell r="D7813" t="e">
            <v>#REF!</v>
          </cell>
          <cell r="J7813" t="e">
            <v>#REF!</v>
          </cell>
          <cell r="O7813" t="e">
            <v>#REF!</v>
          </cell>
          <cell r="P7813" t="e">
            <v>#REF!</v>
          </cell>
        </row>
        <row r="7814">
          <cell r="D7814" t="e">
            <v>#REF!</v>
          </cell>
          <cell r="J7814" t="e">
            <v>#REF!</v>
          </cell>
          <cell r="O7814" t="e">
            <v>#REF!</v>
          </cell>
          <cell r="P7814" t="e">
            <v>#REF!</v>
          </cell>
        </row>
        <row r="7815">
          <cell r="D7815" t="e">
            <v>#REF!</v>
          </cell>
          <cell r="J7815" t="e">
            <v>#REF!</v>
          </cell>
          <cell r="O7815" t="e">
            <v>#REF!</v>
          </cell>
          <cell r="P7815" t="e">
            <v>#REF!</v>
          </cell>
        </row>
        <row r="7816">
          <cell r="D7816" t="e">
            <v>#REF!</v>
          </cell>
          <cell r="J7816" t="e">
            <v>#REF!</v>
          </cell>
          <cell r="O7816" t="e">
            <v>#REF!</v>
          </cell>
          <cell r="P7816" t="e">
            <v>#REF!</v>
          </cell>
        </row>
        <row r="7817">
          <cell r="D7817" t="e">
            <v>#REF!</v>
          </cell>
          <cell r="J7817" t="e">
            <v>#REF!</v>
          </cell>
          <cell r="O7817" t="e">
            <v>#REF!</v>
          </cell>
          <cell r="P7817" t="e">
            <v>#REF!</v>
          </cell>
        </row>
        <row r="7818">
          <cell r="D7818" t="e">
            <v>#REF!</v>
          </cell>
          <cell r="J7818" t="e">
            <v>#REF!</v>
          </cell>
          <cell r="O7818" t="e">
            <v>#REF!</v>
          </cell>
          <cell r="P7818" t="e">
            <v>#REF!</v>
          </cell>
        </row>
        <row r="7819">
          <cell r="D7819" t="e">
            <v>#REF!</v>
          </cell>
          <cell r="J7819" t="e">
            <v>#REF!</v>
          </cell>
          <cell r="O7819" t="e">
            <v>#REF!</v>
          </cell>
          <cell r="P7819" t="e">
            <v>#REF!</v>
          </cell>
        </row>
        <row r="7820">
          <cell r="D7820" t="e">
            <v>#REF!</v>
          </cell>
          <cell r="J7820" t="e">
            <v>#REF!</v>
          </cell>
          <cell r="O7820" t="e">
            <v>#REF!</v>
          </cell>
          <cell r="P7820" t="e">
            <v>#REF!</v>
          </cell>
        </row>
        <row r="7821">
          <cell r="D7821" t="e">
            <v>#REF!</v>
          </cell>
          <cell r="J7821" t="e">
            <v>#REF!</v>
          </cell>
          <cell r="O7821" t="e">
            <v>#REF!</v>
          </cell>
          <cell r="P7821" t="e">
            <v>#REF!</v>
          </cell>
        </row>
        <row r="7822">
          <cell r="D7822" t="e">
            <v>#REF!</v>
          </cell>
          <cell r="J7822" t="e">
            <v>#REF!</v>
          </cell>
          <cell r="O7822" t="e">
            <v>#REF!</v>
          </cell>
          <cell r="P7822" t="e">
            <v>#REF!</v>
          </cell>
        </row>
        <row r="7823">
          <cell r="D7823" t="e">
            <v>#REF!</v>
          </cell>
          <cell r="J7823" t="e">
            <v>#REF!</v>
          </cell>
          <cell r="O7823" t="e">
            <v>#REF!</v>
          </cell>
          <cell r="P7823" t="e">
            <v>#REF!</v>
          </cell>
        </row>
        <row r="7824">
          <cell r="D7824" t="e">
            <v>#REF!</v>
          </cell>
          <cell r="J7824" t="e">
            <v>#REF!</v>
          </cell>
          <cell r="O7824" t="e">
            <v>#REF!</v>
          </cell>
          <cell r="P7824" t="e">
            <v>#REF!</v>
          </cell>
        </row>
        <row r="7825">
          <cell r="D7825" t="e">
            <v>#REF!</v>
          </cell>
          <cell r="J7825" t="e">
            <v>#REF!</v>
          </cell>
          <cell r="O7825" t="e">
            <v>#REF!</v>
          </cell>
          <cell r="P7825" t="e">
            <v>#REF!</v>
          </cell>
        </row>
        <row r="7826">
          <cell r="D7826" t="e">
            <v>#REF!</v>
          </cell>
          <cell r="J7826" t="e">
            <v>#REF!</v>
          </cell>
          <cell r="O7826" t="e">
            <v>#REF!</v>
          </cell>
          <cell r="P7826" t="e">
            <v>#REF!</v>
          </cell>
        </row>
        <row r="7827">
          <cell r="D7827" t="e">
            <v>#REF!</v>
          </cell>
          <cell r="J7827" t="e">
            <v>#REF!</v>
          </cell>
          <cell r="O7827" t="e">
            <v>#REF!</v>
          </cell>
          <cell r="P7827" t="e">
            <v>#REF!</v>
          </cell>
        </row>
        <row r="7828">
          <cell r="D7828" t="e">
            <v>#REF!</v>
          </cell>
          <cell r="J7828" t="e">
            <v>#REF!</v>
          </cell>
          <cell r="O7828" t="e">
            <v>#REF!</v>
          </cell>
          <cell r="P7828" t="e">
            <v>#REF!</v>
          </cell>
        </row>
        <row r="7829">
          <cell r="D7829" t="e">
            <v>#REF!</v>
          </cell>
          <cell r="J7829" t="e">
            <v>#REF!</v>
          </cell>
          <cell r="O7829" t="e">
            <v>#REF!</v>
          </cell>
          <cell r="P7829" t="e">
            <v>#REF!</v>
          </cell>
        </row>
        <row r="7830">
          <cell r="D7830" t="e">
            <v>#REF!</v>
          </cell>
          <cell r="J7830" t="e">
            <v>#REF!</v>
          </cell>
          <cell r="O7830" t="e">
            <v>#REF!</v>
          </cell>
          <cell r="P7830" t="e">
            <v>#REF!</v>
          </cell>
        </row>
        <row r="7831">
          <cell r="D7831" t="e">
            <v>#REF!</v>
          </cell>
          <cell r="J7831" t="e">
            <v>#REF!</v>
          </cell>
          <cell r="O7831" t="e">
            <v>#REF!</v>
          </cell>
          <cell r="P7831" t="e">
            <v>#REF!</v>
          </cell>
        </row>
        <row r="7832">
          <cell r="D7832" t="e">
            <v>#REF!</v>
          </cell>
          <cell r="J7832" t="e">
            <v>#REF!</v>
          </cell>
          <cell r="O7832" t="e">
            <v>#REF!</v>
          </cell>
          <cell r="P7832" t="e">
            <v>#REF!</v>
          </cell>
        </row>
        <row r="7833">
          <cell r="D7833" t="e">
            <v>#REF!</v>
          </cell>
          <cell r="J7833" t="e">
            <v>#REF!</v>
          </cell>
          <cell r="O7833" t="e">
            <v>#REF!</v>
          </cell>
          <cell r="P7833" t="e">
            <v>#REF!</v>
          </cell>
        </row>
        <row r="7834">
          <cell r="D7834" t="e">
            <v>#REF!</v>
          </cell>
          <cell r="J7834" t="e">
            <v>#REF!</v>
          </cell>
          <cell r="O7834" t="e">
            <v>#REF!</v>
          </cell>
          <cell r="P7834" t="e">
            <v>#REF!</v>
          </cell>
        </row>
        <row r="7835">
          <cell r="D7835" t="e">
            <v>#REF!</v>
          </cell>
          <cell r="J7835" t="e">
            <v>#REF!</v>
          </cell>
          <cell r="O7835" t="e">
            <v>#REF!</v>
          </cell>
          <cell r="P7835" t="e">
            <v>#REF!</v>
          </cell>
        </row>
        <row r="7836">
          <cell r="D7836" t="e">
            <v>#REF!</v>
          </cell>
          <cell r="J7836" t="e">
            <v>#REF!</v>
          </cell>
          <cell r="O7836" t="e">
            <v>#REF!</v>
          </cell>
          <cell r="P7836" t="e">
            <v>#REF!</v>
          </cell>
        </row>
        <row r="7837">
          <cell r="D7837" t="e">
            <v>#REF!</v>
          </cell>
          <cell r="J7837" t="e">
            <v>#REF!</v>
          </cell>
          <cell r="O7837" t="e">
            <v>#REF!</v>
          </cell>
          <cell r="P7837" t="e">
            <v>#REF!</v>
          </cell>
        </row>
        <row r="7838">
          <cell r="D7838" t="e">
            <v>#REF!</v>
          </cell>
          <cell r="J7838" t="e">
            <v>#REF!</v>
          </cell>
          <cell r="O7838" t="e">
            <v>#REF!</v>
          </cell>
          <cell r="P7838" t="e">
            <v>#REF!</v>
          </cell>
        </row>
        <row r="7839">
          <cell r="D7839" t="e">
            <v>#REF!</v>
          </cell>
          <cell r="J7839" t="e">
            <v>#REF!</v>
          </cell>
          <cell r="O7839" t="e">
            <v>#REF!</v>
          </cell>
          <cell r="P7839" t="e">
            <v>#REF!</v>
          </cell>
        </row>
        <row r="7840">
          <cell r="D7840" t="e">
            <v>#REF!</v>
          </cell>
          <cell r="J7840" t="e">
            <v>#REF!</v>
          </cell>
          <cell r="O7840" t="e">
            <v>#REF!</v>
          </cell>
          <cell r="P7840" t="e">
            <v>#REF!</v>
          </cell>
        </row>
        <row r="7841">
          <cell r="D7841" t="e">
            <v>#REF!</v>
          </cell>
          <cell r="J7841" t="e">
            <v>#REF!</v>
          </cell>
          <cell r="O7841" t="e">
            <v>#REF!</v>
          </cell>
          <cell r="P7841" t="e">
            <v>#REF!</v>
          </cell>
        </row>
        <row r="7842">
          <cell r="D7842" t="e">
            <v>#REF!</v>
          </cell>
          <cell r="J7842" t="e">
            <v>#REF!</v>
          </cell>
          <cell r="O7842" t="e">
            <v>#REF!</v>
          </cell>
          <cell r="P7842" t="e">
            <v>#REF!</v>
          </cell>
        </row>
        <row r="7843">
          <cell r="D7843" t="e">
            <v>#REF!</v>
          </cell>
          <cell r="J7843" t="e">
            <v>#REF!</v>
          </cell>
          <cell r="O7843" t="e">
            <v>#REF!</v>
          </cell>
          <cell r="P7843" t="e">
            <v>#REF!</v>
          </cell>
        </row>
        <row r="7844">
          <cell r="D7844" t="e">
            <v>#REF!</v>
          </cell>
          <cell r="J7844" t="e">
            <v>#REF!</v>
          </cell>
          <cell r="O7844" t="e">
            <v>#REF!</v>
          </cell>
          <cell r="P7844" t="e">
            <v>#REF!</v>
          </cell>
        </row>
        <row r="7845">
          <cell r="D7845" t="e">
            <v>#REF!</v>
          </cell>
          <cell r="J7845" t="e">
            <v>#REF!</v>
          </cell>
          <cell r="O7845" t="e">
            <v>#REF!</v>
          </cell>
          <cell r="P7845" t="e">
            <v>#REF!</v>
          </cell>
        </row>
        <row r="7846">
          <cell r="D7846" t="e">
            <v>#REF!</v>
          </cell>
          <cell r="J7846" t="e">
            <v>#REF!</v>
          </cell>
          <cell r="O7846" t="e">
            <v>#REF!</v>
          </cell>
          <cell r="P7846" t="e">
            <v>#REF!</v>
          </cell>
        </row>
        <row r="7847">
          <cell r="D7847" t="e">
            <v>#REF!</v>
          </cell>
          <cell r="J7847" t="e">
            <v>#REF!</v>
          </cell>
          <cell r="O7847" t="e">
            <v>#REF!</v>
          </cell>
          <cell r="P7847" t="e">
            <v>#REF!</v>
          </cell>
        </row>
        <row r="7848">
          <cell r="D7848" t="e">
            <v>#REF!</v>
          </cell>
          <cell r="J7848" t="e">
            <v>#REF!</v>
          </cell>
          <cell r="O7848" t="e">
            <v>#REF!</v>
          </cell>
          <cell r="P7848" t="e">
            <v>#REF!</v>
          </cell>
        </row>
        <row r="7849">
          <cell r="D7849" t="e">
            <v>#REF!</v>
          </cell>
          <cell r="J7849" t="e">
            <v>#REF!</v>
          </cell>
          <cell r="O7849" t="e">
            <v>#REF!</v>
          </cell>
          <cell r="P7849" t="e">
            <v>#REF!</v>
          </cell>
        </row>
        <row r="7850">
          <cell r="D7850" t="e">
            <v>#REF!</v>
          </cell>
          <cell r="J7850" t="e">
            <v>#REF!</v>
          </cell>
          <cell r="O7850" t="e">
            <v>#REF!</v>
          </cell>
          <cell r="P7850" t="e">
            <v>#REF!</v>
          </cell>
        </row>
        <row r="7851">
          <cell r="D7851" t="e">
            <v>#REF!</v>
          </cell>
          <cell r="J7851" t="e">
            <v>#REF!</v>
          </cell>
          <cell r="O7851" t="e">
            <v>#REF!</v>
          </cell>
          <cell r="P7851" t="e">
            <v>#REF!</v>
          </cell>
        </row>
        <row r="7852">
          <cell r="D7852" t="e">
            <v>#REF!</v>
          </cell>
          <cell r="J7852" t="e">
            <v>#REF!</v>
          </cell>
          <cell r="O7852" t="e">
            <v>#REF!</v>
          </cell>
          <cell r="P7852" t="e">
            <v>#REF!</v>
          </cell>
        </row>
        <row r="7853">
          <cell r="D7853" t="e">
            <v>#REF!</v>
          </cell>
          <cell r="J7853" t="e">
            <v>#REF!</v>
          </cell>
          <cell r="O7853" t="e">
            <v>#REF!</v>
          </cell>
          <cell r="P7853" t="e">
            <v>#REF!</v>
          </cell>
        </row>
        <row r="7854">
          <cell r="D7854" t="e">
            <v>#REF!</v>
          </cell>
          <cell r="J7854" t="e">
            <v>#REF!</v>
          </cell>
          <cell r="O7854" t="e">
            <v>#REF!</v>
          </cell>
          <cell r="P7854" t="e">
            <v>#REF!</v>
          </cell>
        </row>
        <row r="7855">
          <cell r="D7855" t="e">
            <v>#REF!</v>
          </cell>
          <cell r="J7855" t="e">
            <v>#REF!</v>
          </cell>
          <cell r="O7855" t="e">
            <v>#REF!</v>
          </cell>
          <cell r="P7855" t="e">
            <v>#REF!</v>
          </cell>
        </row>
        <row r="7856">
          <cell r="D7856" t="e">
            <v>#REF!</v>
          </cell>
          <cell r="J7856" t="e">
            <v>#REF!</v>
          </cell>
          <cell r="O7856" t="e">
            <v>#REF!</v>
          </cell>
          <cell r="P7856" t="e">
            <v>#REF!</v>
          </cell>
        </row>
        <row r="7857">
          <cell r="D7857" t="e">
            <v>#REF!</v>
          </cell>
          <cell r="J7857" t="e">
            <v>#REF!</v>
          </cell>
          <cell r="O7857" t="e">
            <v>#REF!</v>
          </cell>
          <cell r="P7857" t="e">
            <v>#REF!</v>
          </cell>
        </row>
        <row r="7858">
          <cell r="D7858" t="e">
            <v>#REF!</v>
          </cell>
          <cell r="J7858" t="e">
            <v>#REF!</v>
          </cell>
          <cell r="O7858" t="e">
            <v>#REF!</v>
          </cell>
          <cell r="P7858" t="e">
            <v>#REF!</v>
          </cell>
        </row>
        <row r="7859">
          <cell r="D7859" t="e">
            <v>#REF!</v>
          </cell>
          <cell r="J7859" t="e">
            <v>#REF!</v>
          </cell>
          <cell r="O7859" t="e">
            <v>#REF!</v>
          </cell>
          <cell r="P7859" t="e">
            <v>#REF!</v>
          </cell>
        </row>
        <row r="7860">
          <cell r="D7860" t="e">
            <v>#REF!</v>
          </cell>
          <cell r="J7860" t="e">
            <v>#REF!</v>
          </cell>
          <cell r="O7860" t="e">
            <v>#REF!</v>
          </cell>
          <cell r="P7860" t="e">
            <v>#REF!</v>
          </cell>
        </row>
        <row r="7861">
          <cell r="D7861" t="e">
            <v>#REF!</v>
          </cell>
          <cell r="J7861" t="e">
            <v>#REF!</v>
          </cell>
          <cell r="O7861" t="e">
            <v>#REF!</v>
          </cell>
          <cell r="P7861" t="e">
            <v>#REF!</v>
          </cell>
        </row>
        <row r="7862">
          <cell r="D7862" t="e">
            <v>#REF!</v>
          </cell>
          <cell r="J7862" t="e">
            <v>#REF!</v>
          </cell>
          <cell r="O7862" t="e">
            <v>#REF!</v>
          </cell>
          <cell r="P7862" t="e">
            <v>#REF!</v>
          </cell>
        </row>
        <row r="7863">
          <cell r="D7863" t="e">
            <v>#REF!</v>
          </cell>
          <cell r="J7863" t="e">
            <v>#REF!</v>
          </cell>
          <cell r="O7863" t="e">
            <v>#REF!</v>
          </cell>
          <cell r="P7863" t="e">
            <v>#REF!</v>
          </cell>
        </row>
        <row r="7864">
          <cell r="D7864" t="e">
            <v>#REF!</v>
          </cell>
          <cell r="J7864" t="e">
            <v>#REF!</v>
          </cell>
          <cell r="O7864" t="e">
            <v>#REF!</v>
          </cell>
          <cell r="P7864" t="e">
            <v>#REF!</v>
          </cell>
        </row>
        <row r="7865">
          <cell r="D7865" t="e">
            <v>#REF!</v>
          </cell>
          <cell r="J7865" t="e">
            <v>#REF!</v>
          </cell>
          <cell r="O7865" t="e">
            <v>#REF!</v>
          </cell>
          <cell r="P7865" t="e">
            <v>#REF!</v>
          </cell>
        </row>
        <row r="7866">
          <cell r="D7866" t="e">
            <v>#REF!</v>
          </cell>
          <cell r="J7866" t="e">
            <v>#REF!</v>
          </cell>
          <cell r="O7866" t="e">
            <v>#REF!</v>
          </cell>
          <cell r="P7866" t="e">
            <v>#REF!</v>
          </cell>
        </row>
        <row r="7867">
          <cell r="D7867" t="e">
            <v>#REF!</v>
          </cell>
          <cell r="J7867" t="e">
            <v>#REF!</v>
          </cell>
          <cell r="O7867" t="e">
            <v>#REF!</v>
          </cell>
          <cell r="P7867" t="e">
            <v>#REF!</v>
          </cell>
        </row>
        <row r="7868">
          <cell r="D7868" t="e">
            <v>#REF!</v>
          </cell>
          <cell r="J7868" t="e">
            <v>#REF!</v>
          </cell>
          <cell r="O7868" t="e">
            <v>#REF!</v>
          </cell>
          <cell r="P7868" t="e">
            <v>#REF!</v>
          </cell>
        </row>
        <row r="7869">
          <cell r="D7869" t="e">
            <v>#REF!</v>
          </cell>
          <cell r="J7869" t="e">
            <v>#REF!</v>
          </cell>
          <cell r="O7869" t="e">
            <v>#REF!</v>
          </cell>
          <cell r="P7869" t="e">
            <v>#REF!</v>
          </cell>
        </row>
        <row r="7870">
          <cell r="D7870" t="e">
            <v>#REF!</v>
          </cell>
          <cell r="J7870" t="e">
            <v>#REF!</v>
          </cell>
          <cell r="O7870" t="e">
            <v>#REF!</v>
          </cell>
          <cell r="P7870" t="e">
            <v>#REF!</v>
          </cell>
        </row>
        <row r="7871">
          <cell r="D7871" t="e">
            <v>#REF!</v>
          </cell>
          <cell r="J7871" t="e">
            <v>#REF!</v>
          </cell>
          <cell r="O7871" t="e">
            <v>#REF!</v>
          </cell>
          <cell r="P7871" t="e">
            <v>#REF!</v>
          </cell>
        </row>
        <row r="7872">
          <cell r="D7872" t="e">
            <v>#REF!</v>
          </cell>
          <cell r="J7872" t="e">
            <v>#REF!</v>
          </cell>
          <cell r="O7872" t="e">
            <v>#REF!</v>
          </cell>
          <cell r="P7872" t="e">
            <v>#REF!</v>
          </cell>
        </row>
        <row r="7873">
          <cell r="D7873" t="e">
            <v>#REF!</v>
          </cell>
          <cell r="J7873" t="e">
            <v>#REF!</v>
          </cell>
          <cell r="O7873" t="e">
            <v>#REF!</v>
          </cell>
          <cell r="P7873" t="e">
            <v>#REF!</v>
          </cell>
        </row>
        <row r="7874">
          <cell r="D7874" t="e">
            <v>#REF!</v>
          </cell>
          <cell r="J7874" t="e">
            <v>#REF!</v>
          </cell>
          <cell r="O7874" t="e">
            <v>#REF!</v>
          </cell>
          <cell r="P7874" t="e">
            <v>#REF!</v>
          </cell>
        </row>
        <row r="7875">
          <cell r="D7875" t="e">
            <v>#REF!</v>
          </cell>
          <cell r="J7875" t="e">
            <v>#REF!</v>
          </cell>
          <cell r="O7875" t="e">
            <v>#REF!</v>
          </cell>
          <cell r="P7875" t="e">
            <v>#REF!</v>
          </cell>
        </row>
        <row r="7876">
          <cell r="D7876" t="e">
            <v>#REF!</v>
          </cell>
          <cell r="J7876" t="e">
            <v>#REF!</v>
          </cell>
          <cell r="O7876" t="e">
            <v>#REF!</v>
          </cell>
          <cell r="P7876" t="e">
            <v>#REF!</v>
          </cell>
        </row>
        <row r="7877">
          <cell r="D7877" t="e">
            <v>#REF!</v>
          </cell>
          <cell r="J7877" t="e">
            <v>#REF!</v>
          </cell>
          <cell r="O7877" t="e">
            <v>#REF!</v>
          </cell>
          <cell r="P7877" t="e">
            <v>#REF!</v>
          </cell>
        </row>
        <row r="7878">
          <cell r="D7878" t="e">
            <v>#REF!</v>
          </cell>
          <cell r="J7878" t="e">
            <v>#REF!</v>
          </cell>
          <cell r="O7878" t="e">
            <v>#REF!</v>
          </cell>
          <cell r="P7878" t="e">
            <v>#REF!</v>
          </cell>
        </row>
        <row r="7879">
          <cell r="D7879" t="e">
            <v>#REF!</v>
          </cell>
          <cell r="J7879" t="e">
            <v>#REF!</v>
          </cell>
          <cell r="O7879" t="e">
            <v>#REF!</v>
          </cell>
          <cell r="P7879" t="e">
            <v>#REF!</v>
          </cell>
        </row>
        <row r="7880">
          <cell r="D7880" t="e">
            <v>#REF!</v>
          </cell>
          <cell r="J7880" t="e">
            <v>#REF!</v>
          </cell>
          <cell r="O7880" t="e">
            <v>#REF!</v>
          </cell>
          <cell r="P7880" t="e">
            <v>#REF!</v>
          </cell>
        </row>
        <row r="7881">
          <cell r="D7881" t="e">
            <v>#REF!</v>
          </cell>
          <cell r="J7881" t="e">
            <v>#REF!</v>
          </cell>
          <cell r="O7881" t="e">
            <v>#REF!</v>
          </cell>
          <cell r="P7881" t="e">
            <v>#REF!</v>
          </cell>
        </row>
        <row r="7882">
          <cell r="D7882" t="e">
            <v>#REF!</v>
          </cell>
          <cell r="J7882" t="e">
            <v>#REF!</v>
          </cell>
          <cell r="O7882" t="e">
            <v>#REF!</v>
          </cell>
          <cell r="P7882" t="e">
            <v>#REF!</v>
          </cell>
        </row>
        <row r="7883">
          <cell r="D7883" t="e">
            <v>#REF!</v>
          </cell>
          <cell r="J7883" t="e">
            <v>#REF!</v>
          </cell>
          <cell r="O7883" t="e">
            <v>#REF!</v>
          </cell>
          <cell r="P7883" t="e">
            <v>#REF!</v>
          </cell>
        </row>
        <row r="7884">
          <cell r="D7884" t="e">
            <v>#REF!</v>
          </cell>
          <cell r="J7884" t="e">
            <v>#REF!</v>
          </cell>
          <cell r="O7884" t="e">
            <v>#REF!</v>
          </cell>
          <cell r="P7884" t="e">
            <v>#REF!</v>
          </cell>
        </row>
        <row r="7885">
          <cell r="D7885" t="e">
            <v>#REF!</v>
          </cell>
          <cell r="J7885" t="e">
            <v>#REF!</v>
          </cell>
          <cell r="O7885" t="e">
            <v>#REF!</v>
          </cell>
          <cell r="P7885" t="e">
            <v>#REF!</v>
          </cell>
        </row>
        <row r="7886">
          <cell r="D7886" t="e">
            <v>#REF!</v>
          </cell>
          <cell r="J7886" t="e">
            <v>#REF!</v>
          </cell>
          <cell r="O7886" t="e">
            <v>#REF!</v>
          </cell>
          <cell r="P7886" t="e">
            <v>#REF!</v>
          </cell>
        </row>
        <row r="7887">
          <cell r="D7887" t="e">
            <v>#REF!</v>
          </cell>
          <cell r="J7887" t="e">
            <v>#REF!</v>
          </cell>
          <cell r="O7887" t="e">
            <v>#REF!</v>
          </cell>
          <cell r="P7887" t="e">
            <v>#REF!</v>
          </cell>
        </row>
        <row r="7888">
          <cell r="D7888" t="e">
            <v>#REF!</v>
          </cell>
          <cell r="J7888" t="e">
            <v>#REF!</v>
          </cell>
          <cell r="O7888" t="e">
            <v>#REF!</v>
          </cell>
          <cell r="P7888" t="e">
            <v>#REF!</v>
          </cell>
        </row>
        <row r="7889">
          <cell r="D7889" t="e">
            <v>#REF!</v>
          </cell>
          <cell r="J7889" t="e">
            <v>#REF!</v>
          </cell>
          <cell r="O7889" t="e">
            <v>#REF!</v>
          </cell>
          <cell r="P7889" t="e">
            <v>#REF!</v>
          </cell>
        </row>
        <row r="7890">
          <cell r="D7890" t="e">
            <v>#REF!</v>
          </cell>
          <cell r="J7890" t="e">
            <v>#REF!</v>
          </cell>
          <cell r="O7890" t="e">
            <v>#REF!</v>
          </cell>
          <cell r="P7890" t="e">
            <v>#REF!</v>
          </cell>
        </row>
        <row r="7891">
          <cell r="D7891" t="e">
            <v>#REF!</v>
          </cell>
          <cell r="J7891" t="e">
            <v>#REF!</v>
          </cell>
          <cell r="O7891" t="e">
            <v>#REF!</v>
          </cell>
          <cell r="P7891" t="e">
            <v>#REF!</v>
          </cell>
        </row>
        <row r="7892">
          <cell r="D7892" t="e">
            <v>#REF!</v>
          </cell>
          <cell r="J7892" t="e">
            <v>#REF!</v>
          </cell>
          <cell r="O7892" t="e">
            <v>#REF!</v>
          </cell>
          <cell r="P7892" t="e">
            <v>#REF!</v>
          </cell>
        </row>
        <row r="7893">
          <cell r="D7893" t="e">
            <v>#REF!</v>
          </cell>
          <cell r="J7893" t="e">
            <v>#REF!</v>
          </cell>
          <cell r="O7893" t="e">
            <v>#REF!</v>
          </cell>
          <cell r="P7893" t="e">
            <v>#REF!</v>
          </cell>
        </row>
        <row r="7894">
          <cell r="D7894" t="e">
            <v>#REF!</v>
          </cell>
          <cell r="J7894" t="e">
            <v>#REF!</v>
          </cell>
          <cell r="O7894" t="e">
            <v>#REF!</v>
          </cell>
          <cell r="P7894" t="e">
            <v>#REF!</v>
          </cell>
        </row>
        <row r="7895">
          <cell r="D7895" t="e">
            <v>#REF!</v>
          </cell>
          <cell r="J7895" t="e">
            <v>#REF!</v>
          </cell>
          <cell r="O7895" t="e">
            <v>#REF!</v>
          </cell>
          <cell r="P7895" t="e">
            <v>#REF!</v>
          </cell>
        </row>
        <row r="7896">
          <cell r="D7896" t="e">
            <v>#REF!</v>
          </cell>
          <cell r="J7896" t="e">
            <v>#REF!</v>
          </cell>
          <cell r="O7896" t="e">
            <v>#REF!</v>
          </cell>
          <cell r="P7896" t="e">
            <v>#REF!</v>
          </cell>
        </row>
        <row r="7897">
          <cell r="D7897" t="e">
            <v>#REF!</v>
          </cell>
          <cell r="J7897" t="e">
            <v>#REF!</v>
          </cell>
          <cell r="O7897" t="e">
            <v>#REF!</v>
          </cell>
          <cell r="P7897" t="e">
            <v>#REF!</v>
          </cell>
        </row>
        <row r="7898">
          <cell r="D7898" t="e">
            <v>#REF!</v>
          </cell>
          <cell r="J7898" t="e">
            <v>#REF!</v>
          </cell>
          <cell r="O7898" t="e">
            <v>#REF!</v>
          </cell>
          <cell r="P7898" t="e">
            <v>#REF!</v>
          </cell>
        </row>
        <row r="7899">
          <cell r="D7899" t="e">
            <v>#REF!</v>
          </cell>
          <cell r="J7899" t="e">
            <v>#REF!</v>
          </cell>
          <cell r="O7899" t="e">
            <v>#REF!</v>
          </cell>
          <cell r="P7899" t="e">
            <v>#REF!</v>
          </cell>
        </row>
        <row r="7900">
          <cell r="D7900" t="e">
            <v>#REF!</v>
          </cell>
          <cell r="J7900" t="e">
            <v>#REF!</v>
          </cell>
          <cell r="O7900" t="e">
            <v>#REF!</v>
          </cell>
          <cell r="P7900" t="e">
            <v>#REF!</v>
          </cell>
        </row>
        <row r="7901">
          <cell r="D7901" t="e">
            <v>#REF!</v>
          </cell>
          <cell r="J7901" t="e">
            <v>#REF!</v>
          </cell>
          <cell r="O7901" t="e">
            <v>#REF!</v>
          </cell>
          <cell r="P7901" t="e">
            <v>#REF!</v>
          </cell>
        </row>
        <row r="7902">
          <cell r="D7902" t="e">
            <v>#REF!</v>
          </cell>
          <cell r="J7902" t="e">
            <v>#REF!</v>
          </cell>
          <cell r="O7902" t="e">
            <v>#REF!</v>
          </cell>
          <cell r="P7902" t="e">
            <v>#REF!</v>
          </cell>
        </row>
        <row r="7903">
          <cell r="D7903" t="e">
            <v>#REF!</v>
          </cell>
          <cell r="J7903" t="e">
            <v>#REF!</v>
          </cell>
          <cell r="O7903" t="e">
            <v>#REF!</v>
          </cell>
          <cell r="P7903" t="e">
            <v>#REF!</v>
          </cell>
        </row>
        <row r="7904">
          <cell r="D7904" t="e">
            <v>#REF!</v>
          </cell>
          <cell r="J7904" t="e">
            <v>#REF!</v>
          </cell>
          <cell r="O7904" t="e">
            <v>#REF!</v>
          </cell>
          <cell r="P7904" t="e">
            <v>#REF!</v>
          </cell>
        </row>
        <row r="7905">
          <cell r="D7905" t="e">
            <v>#REF!</v>
          </cell>
          <cell r="J7905" t="e">
            <v>#REF!</v>
          </cell>
          <cell r="O7905" t="e">
            <v>#REF!</v>
          </cell>
          <cell r="P7905" t="e">
            <v>#REF!</v>
          </cell>
        </row>
        <row r="7906">
          <cell r="D7906" t="e">
            <v>#REF!</v>
          </cell>
          <cell r="J7906" t="e">
            <v>#REF!</v>
          </cell>
          <cell r="O7906" t="e">
            <v>#REF!</v>
          </cell>
          <cell r="P7906" t="e">
            <v>#REF!</v>
          </cell>
        </row>
        <row r="7907">
          <cell r="D7907" t="e">
            <v>#REF!</v>
          </cell>
          <cell r="J7907" t="e">
            <v>#REF!</v>
          </cell>
          <cell r="O7907" t="e">
            <v>#REF!</v>
          </cell>
          <cell r="P7907" t="e">
            <v>#REF!</v>
          </cell>
        </row>
        <row r="7908">
          <cell r="D7908" t="e">
            <v>#REF!</v>
          </cell>
          <cell r="J7908" t="e">
            <v>#REF!</v>
          </cell>
          <cell r="O7908" t="e">
            <v>#REF!</v>
          </cell>
          <cell r="P7908" t="e">
            <v>#REF!</v>
          </cell>
        </row>
        <row r="7909">
          <cell r="D7909" t="e">
            <v>#REF!</v>
          </cell>
          <cell r="J7909" t="e">
            <v>#REF!</v>
          </cell>
          <cell r="O7909" t="e">
            <v>#REF!</v>
          </cell>
          <cell r="P7909" t="e">
            <v>#REF!</v>
          </cell>
        </row>
        <row r="7910">
          <cell r="D7910" t="e">
            <v>#REF!</v>
          </cell>
          <cell r="J7910" t="e">
            <v>#REF!</v>
          </cell>
          <cell r="O7910" t="e">
            <v>#REF!</v>
          </cell>
          <cell r="P7910" t="e">
            <v>#REF!</v>
          </cell>
        </row>
        <row r="7911">
          <cell r="D7911" t="e">
            <v>#REF!</v>
          </cell>
          <cell r="J7911" t="e">
            <v>#REF!</v>
          </cell>
          <cell r="O7911" t="e">
            <v>#REF!</v>
          </cell>
          <cell r="P7911" t="e">
            <v>#REF!</v>
          </cell>
        </row>
        <row r="7912">
          <cell r="D7912" t="e">
            <v>#REF!</v>
          </cell>
          <cell r="J7912" t="e">
            <v>#REF!</v>
          </cell>
          <cell r="O7912" t="e">
            <v>#REF!</v>
          </cell>
          <cell r="P7912" t="e">
            <v>#REF!</v>
          </cell>
        </row>
        <row r="7913">
          <cell r="D7913" t="e">
            <v>#REF!</v>
          </cell>
          <cell r="J7913" t="e">
            <v>#REF!</v>
          </cell>
          <cell r="O7913" t="e">
            <v>#REF!</v>
          </cell>
          <cell r="P7913" t="e">
            <v>#REF!</v>
          </cell>
        </row>
        <row r="7914">
          <cell r="D7914" t="e">
            <v>#REF!</v>
          </cell>
          <cell r="J7914" t="e">
            <v>#REF!</v>
          </cell>
          <cell r="O7914" t="e">
            <v>#REF!</v>
          </cell>
          <cell r="P7914" t="e">
            <v>#REF!</v>
          </cell>
        </row>
        <row r="7915">
          <cell r="D7915" t="e">
            <v>#REF!</v>
          </cell>
          <cell r="J7915" t="e">
            <v>#REF!</v>
          </cell>
          <cell r="O7915" t="e">
            <v>#REF!</v>
          </cell>
          <cell r="P7915" t="e">
            <v>#REF!</v>
          </cell>
        </row>
        <row r="7916">
          <cell r="D7916" t="e">
            <v>#REF!</v>
          </cell>
          <cell r="J7916" t="e">
            <v>#REF!</v>
          </cell>
          <cell r="O7916" t="e">
            <v>#REF!</v>
          </cell>
          <cell r="P7916" t="e">
            <v>#REF!</v>
          </cell>
        </row>
        <row r="7917">
          <cell r="D7917" t="e">
            <v>#REF!</v>
          </cell>
          <cell r="J7917" t="e">
            <v>#REF!</v>
          </cell>
          <cell r="O7917" t="e">
            <v>#REF!</v>
          </cell>
          <cell r="P7917" t="e">
            <v>#REF!</v>
          </cell>
        </row>
        <row r="7918">
          <cell r="D7918" t="e">
            <v>#REF!</v>
          </cell>
          <cell r="J7918" t="e">
            <v>#REF!</v>
          </cell>
          <cell r="O7918" t="e">
            <v>#REF!</v>
          </cell>
          <cell r="P7918" t="e">
            <v>#REF!</v>
          </cell>
        </row>
        <row r="7919">
          <cell r="D7919" t="e">
            <v>#REF!</v>
          </cell>
          <cell r="J7919" t="e">
            <v>#REF!</v>
          </cell>
          <cell r="O7919" t="e">
            <v>#REF!</v>
          </cell>
          <cell r="P7919" t="e">
            <v>#REF!</v>
          </cell>
        </row>
        <row r="7920">
          <cell r="D7920" t="e">
            <v>#REF!</v>
          </cell>
          <cell r="J7920" t="e">
            <v>#REF!</v>
          </cell>
          <cell r="O7920" t="e">
            <v>#REF!</v>
          </cell>
          <cell r="P7920" t="e">
            <v>#REF!</v>
          </cell>
        </row>
        <row r="7921">
          <cell r="D7921" t="e">
            <v>#REF!</v>
          </cell>
          <cell r="J7921" t="e">
            <v>#REF!</v>
          </cell>
          <cell r="O7921" t="e">
            <v>#REF!</v>
          </cell>
          <cell r="P7921" t="e">
            <v>#REF!</v>
          </cell>
        </row>
        <row r="7922">
          <cell r="D7922" t="e">
            <v>#REF!</v>
          </cell>
          <cell r="J7922" t="e">
            <v>#REF!</v>
          </cell>
          <cell r="O7922" t="e">
            <v>#REF!</v>
          </cell>
          <cell r="P7922" t="e">
            <v>#REF!</v>
          </cell>
        </row>
        <row r="7923">
          <cell r="D7923" t="e">
            <v>#REF!</v>
          </cell>
          <cell r="J7923" t="e">
            <v>#REF!</v>
          </cell>
          <cell r="O7923" t="e">
            <v>#REF!</v>
          </cell>
          <cell r="P7923" t="e">
            <v>#REF!</v>
          </cell>
        </row>
        <row r="7924">
          <cell r="D7924" t="e">
            <v>#REF!</v>
          </cell>
          <cell r="J7924" t="e">
            <v>#REF!</v>
          </cell>
          <cell r="O7924" t="e">
            <v>#REF!</v>
          </cell>
          <cell r="P7924" t="e">
            <v>#REF!</v>
          </cell>
        </row>
        <row r="7925">
          <cell r="D7925" t="e">
            <v>#REF!</v>
          </cell>
          <cell r="J7925" t="e">
            <v>#REF!</v>
          </cell>
          <cell r="O7925" t="e">
            <v>#REF!</v>
          </cell>
          <cell r="P7925" t="e">
            <v>#REF!</v>
          </cell>
        </row>
        <row r="7926">
          <cell r="D7926" t="e">
            <v>#REF!</v>
          </cell>
          <cell r="J7926" t="e">
            <v>#REF!</v>
          </cell>
          <cell r="O7926" t="e">
            <v>#REF!</v>
          </cell>
          <cell r="P7926" t="e">
            <v>#REF!</v>
          </cell>
        </row>
        <row r="7927">
          <cell r="D7927" t="e">
            <v>#REF!</v>
          </cell>
          <cell r="J7927" t="e">
            <v>#REF!</v>
          </cell>
          <cell r="O7927" t="e">
            <v>#REF!</v>
          </cell>
          <cell r="P7927" t="e">
            <v>#REF!</v>
          </cell>
        </row>
        <row r="7928">
          <cell r="D7928" t="e">
            <v>#REF!</v>
          </cell>
          <cell r="J7928" t="e">
            <v>#REF!</v>
          </cell>
          <cell r="O7928" t="e">
            <v>#REF!</v>
          </cell>
          <cell r="P7928" t="e">
            <v>#REF!</v>
          </cell>
        </row>
        <row r="7929">
          <cell r="D7929" t="e">
            <v>#REF!</v>
          </cell>
          <cell r="J7929" t="e">
            <v>#REF!</v>
          </cell>
          <cell r="O7929" t="e">
            <v>#REF!</v>
          </cell>
          <cell r="P7929" t="e">
            <v>#REF!</v>
          </cell>
        </row>
        <row r="7930">
          <cell r="D7930" t="e">
            <v>#REF!</v>
          </cell>
          <cell r="J7930" t="e">
            <v>#REF!</v>
          </cell>
          <cell r="O7930" t="e">
            <v>#REF!</v>
          </cell>
          <cell r="P7930" t="e">
            <v>#REF!</v>
          </cell>
        </row>
        <row r="7931">
          <cell r="D7931" t="e">
            <v>#REF!</v>
          </cell>
          <cell r="J7931" t="e">
            <v>#REF!</v>
          </cell>
          <cell r="O7931" t="e">
            <v>#REF!</v>
          </cell>
          <cell r="P7931" t="e">
            <v>#REF!</v>
          </cell>
        </row>
        <row r="7932">
          <cell r="D7932" t="e">
            <v>#REF!</v>
          </cell>
          <cell r="J7932" t="e">
            <v>#REF!</v>
          </cell>
          <cell r="O7932" t="e">
            <v>#REF!</v>
          </cell>
          <cell r="P7932" t="e">
            <v>#REF!</v>
          </cell>
        </row>
        <row r="7933">
          <cell r="D7933" t="e">
            <v>#REF!</v>
          </cell>
          <cell r="J7933" t="e">
            <v>#REF!</v>
          </cell>
          <cell r="O7933" t="e">
            <v>#REF!</v>
          </cell>
          <cell r="P7933" t="e">
            <v>#REF!</v>
          </cell>
        </row>
        <row r="7934">
          <cell r="D7934" t="e">
            <v>#REF!</v>
          </cell>
          <cell r="J7934" t="e">
            <v>#REF!</v>
          </cell>
          <cell r="O7934" t="e">
            <v>#REF!</v>
          </cell>
          <cell r="P7934" t="e">
            <v>#REF!</v>
          </cell>
        </row>
        <row r="7935">
          <cell r="D7935" t="e">
            <v>#REF!</v>
          </cell>
          <cell r="J7935" t="e">
            <v>#REF!</v>
          </cell>
          <cell r="O7935" t="e">
            <v>#REF!</v>
          </cell>
          <cell r="P7935" t="e">
            <v>#REF!</v>
          </cell>
        </row>
        <row r="7936">
          <cell r="D7936" t="e">
            <v>#REF!</v>
          </cell>
          <cell r="J7936" t="e">
            <v>#REF!</v>
          </cell>
          <cell r="O7936" t="e">
            <v>#REF!</v>
          </cell>
          <cell r="P7936" t="e">
            <v>#REF!</v>
          </cell>
        </row>
        <row r="7937">
          <cell r="D7937" t="e">
            <v>#REF!</v>
          </cell>
          <cell r="J7937" t="e">
            <v>#REF!</v>
          </cell>
          <cell r="O7937" t="e">
            <v>#REF!</v>
          </cell>
          <cell r="P7937" t="e">
            <v>#REF!</v>
          </cell>
        </row>
        <row r="7938">
          <cell r="D7938" t="e">
            <v>#REF!</v>
          </cell>
          <cell r="J7938" t="e">
            <v>#REF!</v>
          </cell>
          <cell r="O7938" t="e">
            <v>#REF!</v>
          </cell>
          <cell r="P7938" t="e">
            <v>#REF!</v>
          </cell>
        </row>
        <row r="7939">
          <cell r="D7939" t="e">
            <v>#REF!</v>
          </cell>
          <cell r="J7939" t="e">
            <v>#REF!</v>
          </cell>
          <cell r="O7939" t="e">
            <v>#REF!</v>
          </cell>
          <cell r="P7939" t="e">
            <v>#REF!</v>
          </cell>
        </row>
        <row r="7940">
          <cell r="D7940" t="e">
            <v>#REF!</v>
          </cell>
          <cell r="J7940" t="e">
            <v>#REF!</v>
          </cell>
          <cell r="O7940" t="e">
            <v>#REF!</v>
          </cell>
          <cell r="P7940" t="e">
            <v>#REF!</v>
          </cell>
        </row>
        <row r="7941">
          <cell r="D7941" t="e">
            <v>#REF!</v>
          </cell>
          <cell r="J7941" t="e">
            <v>#REF!</v>
          </cell>
          <cell r="O7941" t="e">
            <v>#REF!</v>
          </cell>
          <cell r="P7941" t="e">
            <v>#REF!</v>
          </cell>
        </row>
        <row r="7942">
          <cell r="D7942" t="e">
            <v>#REF!</v>
          </cell>
          <cell r="J7942" t="e">
            <v>#REF!</v>
          </cell>
          <cell r="O7942" t="e">
            <v>#REF!</v>
          </cell>
          <cell r="P7942" t="e">
            <v>#REF!</v>
          </cell>
        </row>
        <row r="7943">
          <cell r="D7943" t="e">
            <v>#REF!</v>
          </cell>
          <cell r="J7943" t="e">
            <v>#REF!</v>
          </cell>
          <cell r="O7943" t="e">
            <v>#REF!</v>
          </cell>
          <cell r="P7943" t="e">
            <v>#REF!</v>
          </cell>
        </row>
        <row r="7944">
          <cell r="D7944" t="e">
            <v>#REF!</v>
          </cell>
          <cell r="J7944" t="e">
            <v>#REF!</v>
          </cell>
          <cell r="O7944" t="e">
            <v>#REF!</v>
          </cell>
          <cell r="P7944" t="e">
            <v>#REF!</v>
          </cell>
        </row>
        <row r="7945">
          <cell r="D7945" t="e">
            <v>#REF!</v>
          </cell>
          <cell r="J7945" t="e">
            <v>#REF!</v>
          </cell>
          <cell r="O7945" t="e">
            <v>#REF!</v>
          </cell>
          <cell r="P7945" t="e">
            <v>#REF!</v>
          </cell>
        </row>
        <row r="7946">
          <cell r="D7946" t="e">
            <v>#REF!</v>
          </cell>
          <cell r="J7946" t="e">
            <v>#REF!</v>
          </cell>
          <cell r="O7946" t="e">
            <v>#REF!</v>
          </cell>
          <cell r="P7946" t="e">
            <v>#REF!</v>
          </cell>
        </row>
        <row r="7947">
          <cell r="D7947" t="e">
            <v>#REF!</v>
          </cell>
          <cell r="J7947" t="e">
            <v>#REF!</v>
          </cell>
          <cell r="O7947" t="e">
            <v>#REF!</v>
          </cell>
          <cell r="P7947" t="e">
            <v>#REF!</v>
          </cell>
        </row>
        <row r="7948">
          <cell r="D7948" t="e">
            <v>#REF!</v>
          </cell>
          <cell r="J7948" t="e">
            <v>#REF!</v>
          </cell>
          <cell r="O7948" t="e">
            <v>#REF!</v>
          </cell>
          <cell r="P7948" t="e">
            <v>#REF!</v>
          </cell>
        </row>
        <row r="7949">
          <cell r="D7949" t="e">
            <v>#REF!</v>
          </cell>
          <cell r="J7949" t="e">
            <v>#REF!</v>
          </cell>
          <cell r="O7949" t="e">
            <v>#REF!</v>
          </cell>
          <cell r="P7949" t="e">
            <v>#REF!</v>
          </cell>
        </row>
        <row r="7950">
          <cell r="D7950" t="e">
            <v>#REF!</v>
          </cell>
          <cell r="J7950" t="e">
            <v>#REF!</v>
          </cell>
          <cell r="O7950" t="e">
            <v>#REF!</v>
          </cell>
          <cell r="P7950" t="e">
            <v>#REF!</v>
          </cell>
        </row>
        <row r="7951">
          <cell r="D7951" t="e">
            <v>#REF!</v>
          </cell>
          <cell r="J7951" t="e">
            <v>#REF!</v>
          </cell>
          <cell r="O7951" t="e">
            <v>#REF!</v>
          </cell>
          <cell r="P7951" t="e">
            <v>#REF!</v>
          </cell>
        </row>
        <row r="7952">
          <cell r="D7952" t="e">
            <v>#REF!</v>
          </cell>
          <cell r="J7952" t="e">
            <v>#REF!</v>
          </cell>
          <cell r="O7952" t="e">
            <v>#REF!</v>
          </cell>
          <cell r="P7952" t="e">
            <v>#REF!</v>
          </cell>
        </row>
        <row r="7953">
          <cell r="D7953" t="e">
            <v>#REF!</v>
          </cell>
          <cell r="J7953" t="e">
            <v>#REF!</v>
          </cell>
          <cell r="O7953" t="e">
            <v>#REF!</v>
          </cell>
          <cell r="P7953" t="e">
            <v>#REF!</v>
          </cell>
        </row>
        <row r="7954">
          <cell r="D7954" t="e">
            <v>#REF!</v>
          </cell>
          <cell r="J7954" t="e">
            <v>#REF!</v>
          </cell>
          <cell r="O7954" t="e">
            <v>#REF!</v>
          </cell>
          <cell r="P7954" t="e">
            <v>#REF!</v>
          </cell>
        </row>
        <row r="7955">
          <cell r="D7955" t="e">
            <v>#REF!</v>
          </cell>
          <cell r="J7955" t="e">
            <v>#REF!</v>
          </cell>
          <cell r="O7955" t="e">
            <v>#REF!</v>
          </cell>
          <cell r="P7955" t="e">
            <v>#REF!</v>
          </cell>
        </row>
        <row r="7956">
          <cell r="D7956" t="e">
            <v>#REF!</v>
          </cell>
          <cell r="J7956" t="e">
            <v>#REF!</v>
          </cell>
          <cell r="O7956" t="e">
            <v>#REF!</v>
          </cell>
          <cell r="P7956" t="e">
            <v>#REF!</v>
          </cell>
        </row>
        <row r="7957">
          <cell r="D7957" t="e">
            <v>#REF!</v>
          </cell>
          <cell r="J7957" t="e">
            <v>#REF!</v>
          </cell>
          <cell r="O7957" t="e">
            <v>#REF!</v>
          </cell>
          <cell r="P7957" t="e">
            <v>#REF!</v>
          </cell>
        </row>
        <row r="7958">
          <cell r="D7958" t="e">
            <v>#REF!</v>
          </cell>
          <cell r="J7958" t="e">
            <v>#REF!</v>
          </cell>
          <cell r="O7958" t="e">
            <v>#REF!</v>
          </cell>
          <cell r="P7958" t="e">
            <v>#REF!</v>
          </cell>
        </row>
        <row r="7959">
          <cell r="D7959" t="e">
            <v>#REF!</v>
          </cell>
          <cell r="J7959" t="e">
            <v>#REF!</v>
          </cell>
          <cell r="O7959" t="e">
            <v>#REF!</v>
          </cell>
          <cell r="P7959" t="e">
            <v>#REF!</v>
          </cell>
        </row>
        <row r="7960">
          <cell r="D7960" t="e">
            <v>#REF!</v>
          </cell>
          <cell r="J7960" t="e">
            <v>#REF!</v>
          </cell>
          <cell r="O7960" t="e">
            <v>#REF!</v>
          </cell>
          <cell r="P7960" t="e">
            <v>#REF!</v>
          </cell>
        </row>
        <row r="7961">
          <cell r="D7961" t="e">
            <v>#REF!</v>
          </cell>
          <cell r="J7961" t="e">
            <v>#REF!</v>
          </cell>
          <cell r="O7961" t="e">
            <v>#REF!</v>
          </cell>
          <cell r="P7961" t="e">
            <v>#REF!</v>
          </cell>
        </row>
        <row r="7962">
          <cell r="D7962" t="e">
            <v>#REF!</v>
          </cell>
          <cell r="J7962" t="e">
            <v>#REF!</v>
          </cell>
          <cell r="O7962" t="e">
            <v>#REF!</v>
          </cell>
          <cell r="P7962" t="e">
            <v>#REF!</v>
          </cell>
        </row>
        <row r="7963">
          <cell r="D7963" t="e">
            <v>#REF!</v>
          </cell>
          <cell r="J7963" t="e">
            <v>#REF!</v>
          </cell>
          <cell r="O7963" t="e">
            <v>#REF!</v>
          </cell>
          <cell r="P7963" t="e">
            <v>#REF!</v>
          </cell>
        </row>
        <row r="7964">
          <cell r="D7964" t="e">
            <v>#REF!</v>
          </cell>
          <cell r="J7964" t="e">
            <v>#REF!</v>
          </cell>
          <cell r="O7964" t="e">
            <v>#REF!</v>
          </cell>
          <cell r="P7964" t="e">
            <v>#REF!</v>
          </cell>
        </row>
        <row r="7965">
          <cell r="D7965" t="e">
            <v>#REF!</v>
          </cell>
          <cell r="J7965" t="e">
            <v>#REF!</v>
          </cell>
          <cell r="O7965" t="e">
            <v>#REF!</v>
          </cell>
          <cell r="P7965" t="e">
            <v>#REF!</v>
          </cell>
        </row>
        <row r="7966">
          <cell r="D7966" t="e">
            <v>#REF!</v>
          </cell>
          <cell r="J7966" t="e">
            <v>#REF!</v>
          </cell>
          <cell r="O7966" t="e">
            <v>#REF!</v>
          </cell>
          <cell r="P7966" t="e">
            <v>#REF!</v>
          </cell>
        </row>
        <row r="7967">
          <cell r="D7967" t="e">
            <v>#REF!</v>
          </cell>
          <cell r="J7967" t="e">
            <v>#REF!</v>
          </cell>
          <cell r="O7967" t="e">
            <v>#REF!</v>
          </cell>
          <cell r="P7967" t="e">
            <v>#REF!</v>
          </cell>
        </row>
        <row r="7968">
          <cell r="D7968" t="e">
            <v>#REF!</v>
          </cell>
          <cell r="J7968" t="e">
            <v>#REF!</v>
          </cell>
          <cell r="O7968" t="e">
            <v>#REF!</v>
          </cell>
          <cell r="P7968" t="e">
            <v>#REF!</v>
          </cell>
        </row>
        <row r="7969">
          <cell r="D7969" t="e">
            <v>#REF!</v>
          </cell>
          <cell r="J7969" t="e">
            <v>#REF!</v>
          </cell>
          <cell r="O7969" t="e">
            <v>#REF!</v>
          </cell>
          <cell r="P7969" t="e">
            <v>#REF!</v>
          </cell>
        </row>
        <row r="7970">
          <cell r="D7970" t="e">
            <v>#REF!</v>
          </cell>
          <cell r="J7970" t="e">
            <v>#REF!</v>
          </cell>
          <cell r="O7970" t="e">
            <v>#REF!</v>
          </cell>
          <cell r="P7970" t="e">
            <v>#REF!</v>
          </cell>
        </row>
        <row r="7971">
          <cell r="D7971" t="e">
            <v>#REF!</v>
          </cell>
          <cell r="J7971" t="e">
            <v>#REF!</v>
          </cell>
          <cell r="O7971" t="e">
            <v>#REF!</v>
          </cell>
          <cell r="P7971" t="e">
            <v>#REF!</v>
          </cell>
        </row>
        <row r="7972">
          <cell r="D7972" t="e">
            <v>#REF!</v>
          </cell>
          <cell r="J7972" t="e">
            <v>#REF!</v>
          </cell>
          <cell r="O7972" t="e">
            <v>#REF!</v>
          </cell>
          <cell r="P7972" t="e">
            <v>#REF!</v>
          </cell>
        </row>
        <row r="7973">
          <cell r="D7973" t="e">
            <v>#REF!</v>
          </cell>
          <cell r="J7973" t="e">
            <v>#REF!</v>
          </cell>
          <cell r="O7973" t="e">
            <v>#REF!</v>
          </cell>
          <cell r="P7973" t="e">
            <v>#REF!</v>
          </cell>
        </row>
        <row r="7974">
          <cell r="D7974" t="e">
            <v>#REF!</v>
          </cell>
          <cell r="J7974" t="e">
            <v>#REF!</v>
          </cell>
          <cell r="O7974" t="e">
            <v>#REF!</v>
          </cell>
          <cell r="P7974" t="e">
            <v>#REF!</v>
          </cell>
        </row>
        <row r="7975">
          <cell r="D7975" t="e">
            <v>#REF!</v>
          </cell>
          <cell r="J7975" t="e">
            <v>#REF!</v>
          </cell>
          <cell r="O7975" t="e">
            <v>#REF!</v>
          </cell>
          <cell r="P7975" t="e">
            <v>#REF!</v>
          </cell>
        </row>
        <row r="7976">
          <cell r="D7976" t="e">
            <v>#REF!</v>
          </cell>
          <cell r="J7976" t="e">
            <v>#REF!</v>
          </cell>
          <cell r="O7976" t="e">
            <v>#REF!</v>
          </cell>
          <cell r="P7976" t="e">
            <v>#REF!</v>
          </cell>
        </row>
        <row r="7977">
          <cell r="D7977" t="e">
            <v>#REF!</v>
          </cell>
          <cell r="J7977" t="e">
            <v>#REF!</v>
          </cell>
          <cell r="O7977" t="e">
            <v>#REF!</v>
          </cell>
          <cell r="P7977" t="e">
            <v>#REF!</v>
          </cell>
        </row>
        <row r="7978">
          <cell r="D7978" t="e">
            <v>#REF!</v>
          </cell>
          <cell r="J7978" t="e">
            <v>#REF!</v>
          </cell>
          <cell r="O7978" t="e">
            <v>#REF!</v>
          </cell>
          <cell r="P7978" t="e">
            <v>#REF!</v>
          </cell>
        </row>
        <row r="7979">
          <cell r="D7979" t="e">
            <v>#REF!</v>
          </cell>
          <cell r="J7979" t="e">
            <v>#REF!</v>
          </cell>
          <cell r="O7979" t="e">
            <v>#REF!</v>
          </cell>
          <cell r="P7979" t="e">
            <v>#REF!</v>
          </cell>
        </row>
        <row r="7980">
          <cell r="D7980" t="e">
            <v>#REF!</v>
          </cell>
          <cell r="J7980" t="e">
            <v>#REF!</v>
          </cell>
          <cell r="O7980" t="e">
            <v>#REF!</v>
          </cell>
          <cell r="P7980" t="e">
            <v>#REF!</v>
          </cell>
        </row>
        <row r="7981">
          <cell r="D7981" t="e">
            <v>#REF!</v>
          </cell>
          <cell r="J7981" t="e">
            <v>#REF!</v>
          </cell>
          <cell r="O7981" t="e">
            <v>#REF!</v>
          </cell>
          <cell r="P7981" t="e">
            <v>#REF!</v>
          </cell>
        </row>
        <row r="7982">
          <cell r="D7982" t="e">
            <v>#REF!</v>
          </cell>
          <cell r="J7982" t="e">
            <v>#REF!</v>
          </cell>
          <cell r="O7982" t="e">
            <v>#REF!</v>
          </cell>
          <cell r="P7982" t="e">
            <v>#REF!</v>
          </cell>
        </row>
        <row r="7983">
          <cell r="D7983" t="e">
            <v>#REF!</v>
          </cell>
          <cell r="J7983" t="e">
            <v>#REF!</v>
          </cell>
          <cell r="O7983" t="e">
            <v>#REF!</v>
          </cell>
          <cell r="P7983" t="e">
            <v>#REF!</v>
          </cell>
        </row>
        <row r="7984">
          <cell r="D7984" t="e">
            <v>#REF!</v>
          </cell>
          <cell r="J7984" t="e">
            <v>#REF!</v>
          </cell>
          <cell r="O7984" t="e">
            <v>#REF!</v>
          </cell>
          <cell r="P7984" t="e">
            <v>#REF!</v>
          </cell>
        </row>
        <row r="7985">
          <cell r="D7985" t="e">
            <v>#REF!</v>
          </cell>
          <cell r="J7985" t="e">
            <v>#REF!</v>
          </cell>
          <cell r="O7985" t="e">
            <v>#REF!</v>
          </cell>
          <cell r="P7985" t="e">
            <v>#REF!</v>
          </cell>
        </row>
        <row r="7986">
          <cell r="D7986" t="e">
            <v>#REF!</v>
          </cell>
          <cell r="J7986" t="e">
            <v>#REF!</v>
          </cell>
          <cell r="O7986" t="e">
            <v>#REF!</v>
          </cell>
          <cell r="P7986" t="e">
            <v>#REF!</v>
          </cell>
        </row>
        <row r="7987">
          <cell r="D7987" t="e">
            <v>#REF!</v>
          </cell>
          <cell r="J7987" t="e">
            <v>#REF!</v>
          </cell>
          <cell r="O7987" t="e">
            <v>#REF!</v>
          </cell>
          <cell r="P7987" t="e">
            <v>#REF!</v>
          </cell>
        </row>
        <row r="7988">
          <cell r="D7988" t="e">
            <v>#REF!</v>
          </cell>
          <cell r="J7988" t="e">
            <v>#REF!</v>
          </cell>
          <cell r="O7988" t="e">
            <v>#REF!</v>
          </cell>
          <cell r="P7988" t="e">
            <v>#REF!</v>
          </cell>
        </row>
        <row r="7989">
          <cell r="D7989" t="e">
            <v>#REF!</v>
          </cell>
          <cell r="J7989" t="e">
            <v>#REF!</v>
          </cell>
          <cell r="O7989" t="e">
            <v>#REF!</v>
          </cell>
          <cell r="P7989" t="e">
            <v>#REF!</v>
          </cell>
        </row>
        <row r="7990">
          <cell r="D7990" t="e">
            <v>#REF!</v>
          </cell>
          <cell r="J7990" t="e">
            <v>#REF!</v>
          </cell>
          <cell r="O7990" t="e">
            <v>#REF!</v>
          </cell>
          <cell r="P7990" t="e">
            <v>#REF!</v>
          </cell>
        </row>
        <row r="7991">
          <cell r="D7991" t="e">
            <v>#REF!</v>
          </cell>
          <cell r="J7991" t="e">
            <v>#REF!</v>
          </cell>
          <cell r="O7991" t="e">
            <v>#REF!</v>
          </cell>
          <cell r="P7991" t="e">
            <v>#REF!</v>
          </cell>
        </row>
        <row r="7992">
          <cell r="D7992" t="e">
            <v>#REF!</v>
          </cell>
          <cell r="J7992" t="e">
            <v>#REF!</v>
          </cell>
          <cell r="O7992" t="e">
            <v>#REF!</v>
          </cell>
          <cell r="P7992" t="e">
            <v>#REF!</v>
          </cell>
        </row>
        <row r="7993">
          <cell r="D7993" t="e">
            <v>#REF!</v>
          </cell>
          <cell r="J7993" t="e">
            <v>#REF!</v>
          </cell>
          <cell r="O7993" t="e">
            <v>#REF!</v>
          </cell>
          <cell r="P7993" t="e">
            <v>#REF!</v>
          </cell>
        </row>
        <row r="7994">
          <cell r="D7994" t="e">
            <v>#REF!</v>
          </cell>
          <cell r="J7994" t="e">
            <v>#REF!</v>
          </cell>
          <cell r="O7994" t="e">
            <v>#REF!</v>
          </cell>
          <cell r="P7994" t="e">
            <v>#REF!</v>
          </cell>
        </row>
        <row r="7995">
          <cell r="D7995" t="e">
            <v>#REF!</v>
          </cell>
          <cell r="J7995" t="e">
            <v>#REF!</v>
          </cell>
          <cell r="O7995" t="e">
            <v>#REF!</v>
          </cell>
          <cell r="P7995" t="e">
            <v>#REF!</v>
          </cell>
        </row>
        <row r="7996">
          <cell r="D7996" t="e">
            <v>#REF!</v>
          </cell>
          <cell r="J7996" t="e">
            <v>#REF!</v>
          </cell>
          <cell r="O7996" t="e">
            <v>#REF!</v>
          </cell>
          <cell r="P7996" t="e">
            <v>#REF!</v>
          </cell>
        </row>
        <row r="7997">
          <cell r="D7997" t="e">
            <v>#REF!</v>
          </cell>
          <cell r="J7997" t="e">
            <v>#REF!</v>
          </cell>
          <cell r="O7997" t="e">
            <v>#REF!</v>
          </cell>
          <cell r="P7997" t="e">
            <v>#REF!</v>
          </cell>
        </row>
        <row r="7998">
          <cell r="D7998" t="e">
            <v>#REF!</v>
          </cell>
          <cell r="J7998" t="e">
            <v>#REF!</v>
          </cell>
          <cell r="O7998" t="e">
            <v>#REF!</v>
          </cell>
          <cell r="P7998" t="e">
            <v>#REF!</v>
          </cell>
        </row>
        <row r="7999">
          <cell r="D7999" t="e">
            <v>#REF!</v>
          </cell>
          <cell r="J7999" t="e">
            <v>#REF!</v>
          </cell>
          <cell r="O7999" t="e">
            <v>#REF!</v>
          </cell>
          <cell r="P7999" t="e">
            <v>#REF!</v>
          </cell>
        </row>
        <row r="8000">
          <cell r="D8000" t="e">
            <v>#REF!</v>
          </cell>
          <cell r="J8000" t="e">
            <v>#REF!</v>
          </cell>
          <cell r="O8000" t="e">
            <v>#REF!</v>
          </cell>
          <cell r="P8000" t="e">
            <v>#REF!</v>
          </cell>
        </row>
        <row r="8001">
          <cell r="D8001" t="e">
            <v>#REF!</v>
          </cell>
          <cell r="J8001" t="e">
            <v>#REF!</v>
          </cell>
          <cell r="O8001" t="e">
            <v>#REF!</v>
          </cell>
          <cell r="P8001" t="e">
            <v>#REF!</v>
          </cell>
        </row>
        <row r="8002">
          <cell r="D8002" t="e">
            <v>#REF!</v>
          </cell>
          <cell r="J8002" t="e">
            <v>#REF!</v>
          </cell>
          <cell r="O8002" t="e">
            <v>#REF!</v>
          </cell>
          <cell r="P8002" t="e">
            <v>#REF!</v>
          </cell>
        </row>
        <row r="8003">
          <cell r="D8003" t="e">
            <v>#REF!</v>
          </cell>
          <cell r="J8003" t="e">
            <v>#REF!</v>
          </cell>
          <cell r="O8003" t="e">
            <v>#REF!</v>
          </cell>
          <cell r="P8003" t="e">
            <v>#REF!</v>
          </cell>
        </row>
        <row r="8004">
          <cell r="D8004" t="e">
            <v>#REF!</v>
          </cell>
          <cell r="J8004" t="e">
            <v>#REF!</v>
          </cell>
          <cell r="O8004" t="e">
            <v>#REF!</v>
          </cell>
          <cell r="P8004" t="e">
            <v>#REF!</v>
          </cell>
        </row>
        <row r="8005">
          <cell r="D8005" t="e">
            <v>#REF!</v>
          </cell>
          <cell r="J8005" t="e">
            <v>#REF!</v>
          </cell>
          <cell r="O8005" t="e">
            <v>#REF!</v>
          </cell>
          <cell r="P8005" t="e">
            <v>#REF!</v>
          </cell>
        </row>
        <row r="8006">
          <cell r="D8006" t="e">
            <v>#REF!</v>
          </cell>
          <cell r="J8006" t="e">
            <v>#REF!</v>
          </cell>
          <cell r="O8006" t="e">
            <v>#REF!</v>
          </cell>
          <cell r="P8006" t="e">
            <v>#REF!</v>
          </cell>
        </row>
        <row r="8007">
          <cell r="D8007" t="e">
            <v>#REF!</v>
          </cell>
          <cell r="J8007" t="e">
            <v>#REF!</v>
          </cell>
          <cell r="O8007" t="e">
            <v>#REF!</v>
          </cell>
          <cell r="P8007" t="e">
            <v>#REF!</v>
          </cell>
        </row>
        <row r="8008">
          <cell r="D8008" t="e">
            <v>#REF!</v>
          </cell>
          <cell r="J8008" t="e">
            <v>#REF!</v>
          </cell>
          <cell r="O8008" t="e">
            <v>#REF!</v>
          </cell>
          <cell r="P8008" t="e">
            <v>#REF!</v>
          </cell>
        </row>
        <row r="8009">
          <cell r="D8009" t="e">
            <v>#REF!</v>
          </cell>
          <cell r="J8009" t="e">
            <v>#REF!</v>
          </cell>
          <cell r="O8009" t="e">
            <v>#REF!</v>
          </cell>
          <cell r="P8009" t="e">
            <v>#REF!</v>
          </cell>
        </row>
        <row r="8010">
          <cell r="D8010" t="e">
            <v>#REF!</v>
          </cell>
          <cell r="J8010" t="e">
            <v>#REF!</v>
          </cell>
          <cell r="O8010" t="e">
            <v>#REF!</v>
          </cell>
          <cell r="P8010" t="e">
            <v>#REF!</v>
          </cell>
        </row>
        <row r="8011">
          <cell r="D8011" t="e">
            <v>#REF!</v>
          </cell>
          <cell r="J8011" t="e">
            <v>#REF!</v>
          </cell>
          <cell r="O8011" t="e">
            <v>#REF!</v>
          </cell>
          <cell r="P8011" t="e">
            <v>#REF!</v>
          </cell>
        </row>
        <row r="8012">
          <cell r="D8012" t="e">
            <v>#REF!</v>
          </cell>
          <cell r="J8012" t="e">
            <v>#REF!</v>
          </cell>
          <cell r="O8012" t="e">
            <v>#REF!</v>
          </cell>
          <cell r="P8012" t="e">
            <v>#REF!</v>
          </cell>
        </row>
        <row r="8013">
          <cell r="D8013" t="e">
            <v>#REF!</v>
          </cell>
          <cell r="J8013" t="e">
            <v>#REF!</v>
          </cell>
          <cell r="O8013" t="e">
            <v>#REF!</v>
          </cell>
          <cell r="P8013" t="e">
            <v>#REF!</v>
          </cell>
        </row>
        <row r="8014">
          <cell r="D8014" t="e">
            <v>#REF!</v>
          </cell>
          <cell r="J8014" t="e">
            <v>#REF!</v>
          </cell>
          <cell r="O8014" t="e">
            <v>#REF!</v>
          </cell>
          <cell r="P8014" t="e">
            <v>#REF!</v>
          </cell>
        </row>
        <row r="8015">
          <cell r="D8015" t="e">
            <v>#REF!</v>
          </cell>
          <cell r="J8015" t="e">
            <v>#REF!</v>
          </cell>
          <cell r="O8015" t="e">
            <v>#REF!</v>
          </cell>
          <cell r="P8015" t="e">
            <v>#REF!</v>
          </cell>
        </row>
        <row r="8016">
          <cell r="D8016" t="e">
            <v>#REF!</v>
          </cell>
          <cell r="J8016" t="e">
            <v>#REF!</v>
          </cell>
          <cell r="O8016" t="e">
            <v>#REF!</v>
          </cell>
          <cell r="P8016" t="e">
            <v>#REF!</v>
          </cell>
        </row>
        <row r="8017">
          <cell r="D8017" t="e">
            <v>#REF!</v>
          </cell>
          <cell r="J8017" t="e">
            <v>#REF!</v>
          </cell>
          <cell r="O8017" t="e">
            <v>#REF!</v>
          </cell>
          <cell r="P8017" t="e">
            <v>#REF!</v>
          </cell>
        </row>
        <row r="8018">
          <cell r="D8018" t="e">
            <v>#REF!</v>
          </cell>
          <cell r="J8018" t="e">
            <v>#REF!</v>
          </cell>
          <cell r="O8018" t="e">
            <v>#REF!</v>
          </cell>
          <cell r="P8018" t="e">
            <v>#REF!</v>
          </cell>
        </row>
        <row r="8019">
          <cell r="D8019" t="e">
            <v>#REF!</v>
          </cell>
          <cell r="J8019" t="e">
            <v>#REF!</v>
          </cell>
          <cell r="O8019" t="e">
            <v>#REF!</v>
          </cell>
          <cell r="P8019" t="e">
            <v>#REF!</v>
          </cell>
        </row>
        <row r="8020">
          <cell r="D8020" t="e">
            <v>#REF!</v>
          </cell>
          <cell r="J8020" t="e">
            <v>#REF!</v>
          </cell>
          <cell r="O8020" t="e">
            <v>#REF!</v>
          </cell>
          <cell r="P8020" t="e">
            <v>#REF!</v>
          </cell>
        </row>
        <row r="8021">
          <cell r="D8021" t="e">
            <v>#REF!</v>
          </cell>
          <cell r="J8021" t="e">
            <v>#REF!</v>
          </cell>
          <cell r="O8021" t="e">
            <v>#REF!</v>
          </cell>
          <cell r="P8021" t="e">
            <v>#REF!</v>
          </cell>
        </row>
        <row r="8022">
          <cell r="D8022" t="e">
            <v>#REF!</v>
          </cell>
          <cell r="J8022" t="e">
            <v>#REF!</v>
          </cell>
          <cell r="O8022" t="e">
            <v>#REF!</v>
          </cell>
          <cell r="P8022" t="e">
            <v>#REF!</v>
          </cell>
        </row>
        <row r="8023">
          <cell r="D8023" t="e">
            <v>#REF!</v>
          </cell>
          <cell r="J8023" t="e">
            <v>#REF!</v>
          </cell>
          <cell r="O8023" t="e">
            <v>#REF!</v>
          </cell>
          <cell r="P8023" t="e">
            <v>#REF!</v>
          </cell>
        </row>
        <row r="8024">
          <cell r="D8024" t="e">
            <v>#REF!</v>
          </cell>
          <cell r="J8024" t="e">
            <v>#REF!</v>
          </cell>
          <cell r="O8024" t="e">
            <v>#REF!</v>
          </cell>
          <cell r="P8024" t="e">
            <v>#REF!</v>
          </cell>
        </row>
        <row r="8025">
          <cell r="D8025" t="e">
            <v>#REF!</v>
          </cell>
          <cell r="J8025" t="e">
            <v>#REF!</v>
          </cell>
          <cell r="O8025" t="e">
            <v>#REF!</v>
          </cell>
          <cell r="P8025" t="e">
            <v>#REF!</v>
          </cell>
        </row>
        <row r="8026">
          <cell r="D8026" t="e">
            <v>#REF!</v>
          </cell>
          <cell r="J8026" t="e">
            <v>#REF!</v>
          </cell>
          <cell r="O8026" t="e">
            <v>#REF!</v>
          </cell>
          <cell r="P8026" t="e">
            <v>#REF!</v>
          </cell>
        </row>
        <row r="8027">
          <cell r="D8027" t="e">
            <v>#REF!</v>
          </cell>
          <cell r="J8027" t="e">
            <v>#REF!</v>
          </cell>
          <cell r="O8027" t="e">
            <v>#REF!</v>
          </cell>
          <cell r="P8027" t="e">
            <v>#REF!</v>
          </cell>
        </row>
        <row r="8028">
          <cell r="D8028" t="e">
            <v>#REF!</v>
          </cell>
          <cell r="J8028" t="e">
            <v>#REF!</v>
          </cell>
          <cell r="O8028" t="e">
            <v>#REF!</v>
          </cell>
          <cell r="P8028" t="e">
            <v>#REF!</v>
          </cell>
        </row>
        <row r="8029">
          <cell r="D8029" t="e">
            <v>#REF!</v>
          </cell>
          <cell r="J8029" t="e">
            <v>#REF!</v>
          </cell>
          <cell r="O8029" t="e">
            <v>#REF!</v>
          </cell>
          <cell r="P8029" t="e">
            <v>#REF!</v>
          </cell>
        </row>
        <row r="8030">
          <cell r="D8030" t="e">
            <v>#REF!</v>
          </cell>
          <cell r="J8030" t="e">
            <v>#REF!</v>
          </cell>
          <cell r="O8030" t="e">
            <v>#REF!</v>
          </cell>
          <cell r="P8030" t="e">
            <v>#REF!</v>
          </cell>
        </row>
        <row r="8031">
          <cell r="D8031" t="e">
            <v>#REF!</v>
          </cell>
          <cell r="J8031" t="e">
            <v>#REF!</v>
          </cell>
          <cell r="O8031" t="e">
            <v>#REF!</v>
          </cell>
          <cell r="P8031" t="e">
            <v>#REF!</v>
          </cell>
        </row>
        <row r="8032">
          <cell r="D8032" t="e">
            <v>#REF!</v>
          </cell>
          <cell r="J8032" t="e">
            <v>#REF!</v>
          </cell>
          <cell r="O8032" t="e">
            <v>#REF!</v>
          </cell>
          <cell r="P8032" t="e">
            <v>#REF!</v>
          </cell>
        </row>
        <row r="8033">
          <cell r="D8033" t="e">
            <v>#REF!</v>
          </cell>
          <cell r="J8033" t="e">
            <v>#REF!</v>
          </cell>
          <cell r="O8033" t="e">
            <v>#REF!</v>
          </cell>
          <cell r="P8033" t="e">
            <v>#REF!</v>
          </cell>
        </row>
        <row r="8034">
          <cell r="D8034" t="e">
            <v>#REF!</v>
          </cell>
          <cell r="J8034" t="e">
            <v>#REF!</v>
          </cell>
          <cell r="O8034" t="e">
            <v>#REF!</v>
          </cell>
          <cell r="P8034" t="e">
            <v>#REF!</v>
          </cell>
        </row>
        <row r="8035">
          <cell r="D8035" t="e">
            <v>#REF!</v>
          </cell>
          <cell r="J8035" t="e">
            <v>#REF!</v>
          </cell>
          <cell r="O8035" t="e">
            <v>#REF!</v>
          </cell>
          <cell r="P8035" t="e">
            <v>#REF!</v>
          </cell>
        </row>
        <row r="8036">
          <cell r="D8036" t="e">
            <v>#REF!</v>
          </cell>
          <cell r="J8036" t="e">
            <v>#REF!</v>
          </cell>
          <cell r="O8036" t="e">
            <v>#REF!</v>
          </cell>
          <cell r="P8036" t="e">
            <v>#REF!</v>
          </cell>
        </row>
        <row r="8037">
          <cell r="D8037" t="e">
            <v>#REF!</v>
          </cell>
          <cell r="J8037" t="e">
            <v>#REF!</v>
          </cell>
          <cell r="O8037" t="e">
            <v>#REF!</v>
          </cell>
          <cell r="P8037" t="e">
            <v>#REF!</v>
          </cell>
        </row>
        <row r="8038">
          <cell r="D8038" t="e">
            <v>#REF!</v>
          </cell>
          <cell r="J8038" t="e">
            <v>#REF!</v>
          </cell>
          <cell r="O8038" t="e">
            <v>#REF!</v>
          </cell>
          <cell r="P8038" t="e">
            <v>#REF!</v>
          </cell>
        </row>
        <row r="8039">
          <cell r="D8039" t="e">
            <v>#REF!</v>
          </cell>
          <cell r="J8039" t="e">
            <v>#REF!</v>
          </cell>
          <cell r="O8039" t="e">
            <v>#REF!</v>
          </cell>
          <cell r="P8039" t="e">
            <v>#REF!</v>
          </cell>
        </row>
        <row r="8040">
          <cell r="D8040" t="e">
            <v>#REF!</v>
          </cell>
          <cell r="J8040" t="e">
            <v>#REF!</v>
          </cell>
          <cell r="O8040" t="e">
            <v>#REF!</v>
          </cell>
          <cell r="P8040" t="e">
            <v>#REF!</v>
          </cell>
        </row>
        <row r="8041">
          <cell r="D8041" t="e">
            <v>#REF!</v>
          </cell>
          <cell r="J8041" t="e">
            <v>#REF!</v>
          </cell>
          <cell r="O8041" t="e">
            <v>#REF!</v>
          </cell>
          <cell r="P8041" t="e">
            <v>#REF!</v>
          </cell>
        </row>
        <row r="8042">
          <cell r="D8042" t="e">
            <v>#REF!</v>
          </cell>
          <cell r="J8042" t="e">
            <v>#REF!</v>
          </cell>
          <cell r="O8042" t="e">
            <v>#REF!</v>
          </cell>
          <cell r="P8042" t="e">
            <v>#REF!</v>
          </cell>
        </row>
        <row r="8043">
          <cell r="D8043" t="e">
            <v>#REF!</v>
          </cell>
          <cell r="J8043" t="e">
            <v>#REF!</v>
          </cell>
          <cell r="O8043" t="e">
            <v>#REF!</v>
          </cell>
          <cell r="P8043" t="e">
            <v>#REF!</v>
          </cell>
        </row>
        <row r="8044">
          <cell r="D8044" t="e">
            <v>#REF!</v>
          </cell>
          <cell r="J8044" t="e">
            <v>#REF!</v>
          </cell>
          <cell r="O8044" t="e">
            <v>#REF!</v>
          </cell>
          <cell r="P8044" t="e">
            <v>#REF!</v>
          </cell>
        </row>
        <row r="8045">
          <cell r="D8045" t="e">
            <v>#REF!</v>
          </cell>
          <cell r="J8045" t="e">
            <v>#REF!</v>
          </cell>
          <cell r="O8045" t="e">
            <v>#REF!</v>
          </cell>
          <cell r="P8045" t="e">
            <v>#REF!</v>
          </cell>
        </row>
        <row r="8046">
          <cell r="D8046" t="e">
            <v>#REF!</v>
          </cell>
          <cell r="J8046" t="e">
            <v>#REF!</v>
          </cell>
          <cell r="O8046" t="e">
            <v>#REF!</v>
          </cell>
          <cell r="P8046" t="e">
            <v>#REF!</v>
          </cell>
        </row>
        <row r="8047">
          <cell r="D8047" t="e">
            <v>#REF!</v>
          </cell>
          <cell r="J8047" t="e">
            <v>#REF!</v>
          </cell>
          <cell r="O8047" t="e">
            <v>#REF!</v>
          </cell>
          <cell r="P8047" t="e">
            <v>#REF!</v>
          </cell>
        </row>
        <row r="8048">
          <cell r="D8048" t="e">
            <v>#REF!</v>
          </cell>
          <cell r="J8048" t="e">
            <v>#REF!</v>
          </cell>
          <cell r="O8048" t="e">
            <v>#REF!</v>
          </cell>
          <cell r="P8048" t="e">
            <v>#REF!</v>
          </cell>
        </row>
        <row r="8049">
          <cell r="D8049" t="e">
            <v>#REF!</v>
          </cell>
          <cell r="J8049" t="e">
            <v>#REF!</v>
          </cell>
          <cell r="O8049" t="e">
            <v>#REF!</v>
          </cell>
          <cell r="P8049" t="e">
            <v>#REF!</v>
          </cell>
        </row>
        <row r="8050">
          <cell r="D8050" t="e">
            <v>#REF!</v>
          </cell>
          <cell r="J8050" t="e">
            <v>#REF!</v>
          </cell>
          <cell r="O8050" t="e">
            <v>#REF!</v>
          </cell>
          <cell r="P8050" t="e">
            <v>#REF!</v>
          </cell>
        </row>
        <row r="8051">
          <cell r="D8051" t="e">
            <v>#REF!</v>
          </cell>
          <cell r="J8051" t="e">
            <v>#REF!</v>
          </cell>
          <cell r="O8051" t="e">
            <v>#REF!</v>
          </cell>
          <cell r="P8051" t="e">
            <v>#REF!</v>
          </cell>
        </row>
        <row r="8052">
          <cell r="D8052" t="e">
            <v>#REF!</v>
          </cell>
          <cell r="J8052" t="e">
            <v>#REF!</v>
          </cell>
          <cell r="O8052" t="e">
            <v>#REF!</v>
          </cell>
          <cell r="P8052" t="e">
            <v>#REF!</v>
          </cell>
        </row>
        <row r="8053">
          <cell r="D8053" t="e">
            <v>#REF!</v>
          </cell>
          <cell r="J8053" t="e">
            <v>#REF!</v>
          </cell>
          <cell r="O8053" t="e">
            <v>#REF!</v>
          </cell>
          <cell r="P8053" t="e">
            <v>#REF!</v>
          </cell>
        </row>
        <row r="8054">
          <cell r="D8054" t="e">
            <v>#REF!</v>
          </cell>
          <cell r="J8054" t="e">
            <v>#REF!</v>
          </cell>
          <cell r="O8054" t="e">
            <v>#REF!</v>
          </cell>
          <cell r="P8054" t="e">
            <v>#REF!</v>
          </cell>
        </row>
        <row r="8055">
          <cell r="D8055" t="e">
            <v>#REF!</v>
          </cell>
          <cell r="J8055" t="e">
            <v>#REF!</v>
          </cell>
          <cell r="O8055" t="e">
            <v>#REF!</v>
          </cell>
          <cell r="P8055" t="e">
            <v>#REF!</v>
          </cell>
        </row>
        <row r="8056">
          <cell r="D8056" t="e">
            <v>#REF!</v>
          </cell>
          <cell r="J8056" t="e">
            <v>#REF!</v>
          </cell>
          <cell r="O8056" t="e">
            <v>#REF!</v>
          </cell>
          <cell r="P8056" t="e">
            <v>#REF!</v>
          </cell>
        </row>
        <row r="8057">
          <cell r="D8057" t="e">
            <v>#REF!</v>
          </cell>
          <cell r="J8057" t="e">
            <v>#REF!</v>
          </cell>
          <cell r="O8057" t="e">
            <v>#REF!</v>
          </cell>
          <cell r="P8057" t="e">
            <v>#REF!</v>
          </cell>
        </row>
        <row r="8058">
          <cell r="D8058" t="e">
            <v>#REF!</v>
          </cell>
          <cell r="J8058" t="e">
            <v>#REF!</v>
          </cell>
          <cell r="O8058" t="e">
            <v>#REF!</v>
          </cell>
          <cell r="P8058" t="e">
            <v>#REF!</v>
          </cell>
        </row>
        <row r="8059">
          <cell r="D8059" t="e">
            <v>#REF!</v>
          </cell>
          <cell r="J8059" t="e">
            <v>#REF!</v>
          </cell>
          <cell r="O8059" t="e">
            <v>#REF!</v>
          </cell>
          <cell r="P8059" t="e">
            <v>#REF!</v>
          </cell>
        </row>
        <row r="8060">
          <cell r="D8060" t="e">
            <v>#REF!</v>
          </cell>
          <cell r="J8060" t="e">
            <v>#REF!</v>
          </cell>
          <cell r="O8060" t="e">
            <v>#REF!</v>
          </cell>
          <cell r="P8060" t="e">
            <v>#REF!</v>
          </cell>
        </row>
        <row r="8061">
          <cell r="D8061" t="e">
            <v>#REF!</v>
          </cell>
          <cell r="J8061" t="e">
            <v>#REF!</v>
          </cell>
          <cell r="O8061" t="e">
            <v>#REF!</v>
          </cell>
          <cell r="P8061" t="e">
            <v>#REF!</v>
          </cell>
        </row>
        <row r="8062">
          <cell r="D8062" t="e">
            <v>#REF!</v>
          </cell>
          <cell r="J8062" t="e">
            <v>#REF!</v>
          </cell>
          <cell r="O8062" t="e">
            <v>#REF!</v>
          </cell>
          <cell r="P8062" t="e">
            <v>#REF!</v>
          </cell>
        </row>
        <row r="8063">
          <cell r="D8063" t="e">
            <v>#REF!</v>
          </cell>
          <cell r="J8063" t="e">
            <v>#REF!</v>
          </cell>
          <cell r="O8063" t="e">
            <v>#REF!</v>
          </cell>
          <cell r="P8063" t="e">
            <v>#REF!</v>
          </cell>
        </row>
        <row r="8064">
          <cell r="D8064" t="e">
            <v>#REF!</v>
          </cell>
          <cell r="J8064" t="e">
            <v>#REF!</v>
          </cell>
          <cell r="O8064" t="e">
            <v>#REF!</v>
          </cell>
          <cell r="P8064" t="e">
            <v>#REF!</v>
          </cell>
        </row>
        <row r="8065">
          <cell r="D8065" t="e">
            <v>#REF!</v>
          </cell>
          <cell r="J8065" t="e">
            <v>#REF!</v>
          </cell>
          <cell r="O8065" t="e">
            <v>#REF!</v>
          </cell>
          <cell r="P8065" t="e">
            <v>#REF!</v>
          </cell>
        </row>
        <row r="8066">
          <cell r="D8066" t="e">
            <v>#REF!</v>
          </cell>
          <cell r="J8066" t="e">
            <v>#REF!</v>
          </cell>
          <cell r="O8066" t="e">
            <v>#REF!</v>
          </cell>
          <cell r="P8066" t="e">
            <v>#REF!</v>
          </cell>
        </row>
        <row r="8067">
          <cell r="D8067" t="e">
            <v>#REF!</v>
          </cell>
          <cell r="J8067" t="e">
            <v>#REF!</v>
          </cell>
          <cell r="O8067" t="e">
            <v>#REF!</v>
          </cell>
          <cell r="P8067" t="e">
            <v>#REF!</v>
          </cell>
        </row>
        <row r="8068">
          <cell r="D8068" t="e">
            <v>#REF!</v>
          </cell>
          <cell r="J8068" t="e">
            <v>#REF!</v>
          </cell>
          <cell r="O8068" t="e">
            <v>#REF!</v>
          </cell>
          <cell r="P8068" t="e">
            <v>#REF!</v>
          </cell>
        </row>
        <row r="8069">
          <cell r="D8069" t="e">
            <v>#REF!</v>
          </cell>
          <cell r="J8069" t="e">
            <v>#REF!</v>
          </cell>
          <cell r="O8069" t="e">
            <v>#REF!</v>
          </cell>
          <cell r="P8069" t="e">
            <v>#REF!</v>
          </cell>
        </row>
        <row r="8070">
          <cell r="D8070" t="e">
            <v>#REF!</v>
          </cell>
          <cell r="J8070" t="e">
            <v>#REF!</v>
          </cell>
          <cell r="O8070" t="e">
            <v>#REF!</v>
          </cell>
          <cell r="P8070" t="e">
            <v>#REF!</v>
          </cell>
        </row>
        <row r="8071">
          <cell r="D8071" t="e">
            <v>#REF!</v>
          </cell>
          <cell r="J8071" t="e">
            <v>#REF!</v>
          </cell>
          <cell r="O8071" t="e">
            <v>#REF!</v>
          </cell>
          <cell r="P8071" t="e">
            <v>#REF!</v>
          </cell>
        </row>
        <row r="8072">
          <cell r="D8072" t="e">
            <v>#REF!</v>
          </cell>
          <cell r="J8072" t="e">
            <v>#REF!</v>
          </cell>
          <cell r="O8072" t="e">
            <v>#REF!</v>
          </cell>
          <cell r="P8072" t="e">
            <v>#REF!</v>
          </cell>
        </row>
        <row r="8073">
          <cell r="D8073" t="e">
            <v>#REF!</v>
          </cell>
          <cell r="J8073" t="e">
            <v>#REF!</v>
          </cell>
          <cell r="O8073" t="e">
            <v>#REF!</v>
          </cell>
          <cell r="P8073" t="e">
            <v>#REF!</v>
          </cell>
        </row>
        <row r="8074">
          <cell r="D8074" t="e">
            <v>#REF!</v>
          </cell>
          <cell r="J8074" t="e">
            <v>#REF!</v>
          </cell>
          <cell r="O8074" t="e">
            <v>#REF!</v>
          </cell>
          <cell r="P8074" t="e">
            <v>#REF!</v>
          </cell>
        </row>
        <row r="8075">
          <cell r="D8075" t="e">
            <v>#REF!</v>
          </cell>
          <cell r="J8075" t="e">
            <v>#REF!</v>
          </cell>
          <cell r="O8075" t="e">
            <v>#REF!</v>
          </cell>
          <cell r="P8075" t="e">
            <v>#REF!</v>
          </cell>
        </row>
        <row r="8076">
          <cell r="D8076" t="e">
            <v>#REF!</v>
          </cell>
          <cell r="J8076" t="e">
            <v>#REF!</v>
          </cell>
          <cell r="O8076" t="e">
            <v>#REF!</v>
          </cell>
          <cell r="P8076" t="e">
            <v>#REF!</v>
          </cell>
        </row>
        <row r="8077">
          <cell r="D8077" t="e">
            <v>#REF!</v>
          </cell>
          <cell r="J8077" t="e">
            <v>#REF!</v>
          </cell>
          <cell r="O8077" t="e">
            <v>#REF!</v>
          </cell>
          <cell r="P8077" t="e">
            <v>#REF!</v>
          </cell>
        </row>
        <row r="8078">
          <cell r="D8078" t="e">
            <v>#REF!</v>
          </cell>
          <cell r="J8078" t="e">
            <v>#REF!</v>
          </cell>
          <cell r="O8078" t="e">
            <v>#REF!</v>
          </cell>
          <cell r="P8078" t="e">
            <v>#REF!</v>
          </cell>
        </row>
        <row r="8079">
          <cell r="D8079" t="e">
            <v>#REF!</v>
          </cell>
          <cell r="J8079" t="e">
            <v>#REF!</v>
          </cell>
          <cell r="O8079" t="e">
            <v>#REF!</v>
          </cell>
          <cell r="P8079" t="e">
            <v>#REF!</v>
          </cell>
        </row>
        <row r="8080">
          <cell r="D8080" t="e">
            <v>#REF!</v>
          </cell>
          <cell r="J8080" t="e">
            <v>#REF!</v>
          </cell>
          <cell r="O8080" t="e">
            <v>#REF!</v>
          </cell>
          <cell r="P8080" t="e">
            <v>#REF!</v>
          </cell>
        </row>
        <row r="8081">
          <cell r="D8081" t="e">
            <v>#REF!</v>
          </cell>
          <cell r="J8081" t="e">
            <v>#REF!</v>
          </cell>
          <cell r="O8081" t="e">
            <v>#REF!</v>
          </cell>
          <cell r="P8081" t="e">
            <v>#REF!</v>
          </cell>
        </row>
        <row r="8082">
          <cell r="D8082" t="e">
            <v>#REF!</v>
          </cell>
          <cell r="J8082" t="e">
            <v>#REF!</v>
          </cell>
          <cell r="O8082" t="e">
            <v>#REF!</v>
          </cell>
          <cell r="P8082" t="e">
            <v>#REF!</v>
          </cell>
        </row>
        <row r="8083">
          <cell r="D8083" t="e">
            <v>#REF!</v>
          </cell>
          <cell r="J8083" t="e">
            <v>#REF!</v>
          </cell>
          <cell r="O8083" t="e">
            <v>#REF!</v>
          </cell>
          <cell r="P8083" t="e">
            <v>#REF!</v>
          </cell>
        </row>
        <row r="8084">
          <cell r="D8084" t="e">
            <v>#REF!</v>
          </cell>
          <cell r="J8084" t="e">
            <v>#REF!</v>
          </cell>
          <cell r="O8084" t="e">
            <v>#REF!</v>
          </cell>
          <cell r="P8084" t="e">
            <v>#REF!</v>
          </cell>
        </row>
        <row r="8085">
          <cell r="D8085" t="e">
            <v>#REF!</v>
          </cell>
          <cell r="J8085" t="e">
            <v>#REF!</v>
          </cell>
          <cell r="O8085" t="e">
            <v>#REF!</v>
          </cell>
          <cell r="P8085" t="e">
            <v>#REF!</v>
          </cell>
        </row>
        <row r="8086">
          <cell r="D8086" t="e">
            <v>#REF!</v>
          </cell>
          <cell r="J8086" t="e">
            <v>#REF!</v>
          </cell>
          <cell r="O8086" t="e">
            <v>#REF!</v>
          </cell>
          <cell r="P8086" t="e">
            <v>#REF!</v>
          </cell>
        </row>
        <row r="8087">
          <cell r="D8087" t="e">
            <v>#REF!</v>
          </cell>
          <cell r="J8087" t="e">
            <v>#REF!</v>
          </cell>
          <cell r="O8087" t="e">
            <v>#REF!</v>
          </cell>
          <cell r="P8087" t="e">
            <v>#REF!</v>
          </cell>
        </row>
        <row r="8088">
          <cell r="D8088" t="e">
            <v>#REF!</v>
          </cell>
          <cell r="J8088" t="e">
            <v>#REF!</v>
          </cell>
          <cell r="O8088" t="e">
            <v>#REF!</v>
          </cell>
          <cell r="P8088" t="e">
            <v>#REF!</v>
          </cell>
        </row>
        <row r="8089">
          <cell r="D8089" t="e">
            <v>#REF!</v>
          </cell>
          <cell r="J8089" t="e">
            <v>#REF!</v>
          </cell>
          <cell r="O8089" t="e">
            <v>#REF!</v>
          </cell>
          <cell r="P8089" t="e">
            <v>#REF!</v>
          </cell>
        </row>
        <row r="8090">
          <cell r="D8090" t="e">
            <v>#REF!</v>
          </cell>
          <cell r="J8090" t="e">
            <v>#REF!</v>
          </cell>
          <cell r="O8090" t="e">
            <v>#REF!</v>
          </cell>
          <cell r="P8090" t="e">
            <v>#REF!</v>
          </cell>
        </row>
        <row r="8091">
          <cell r="D8091" t="e">
            <v>#REF!</v>
          </cell>
          <cell r="J8091" t="e">
            <v>#REF!</v>
          </cell>
          <cell r="O8091" t="e">
            <v>#REF!</v>
          </cell>
          <cell r="P8091" t="e">
            <v>#REF!</v>
          </cell>
        </row>
        <row r="8092">
          <cell r="D8092" t="e">
            <v>#REF!</v>
          </cell>
          <cell r="J8092" t="e">
            <v>#REF!</v>
          </cell>
          <cell r="O8092" t="e">
            <v>#REF!</v>
          </cell>
          <cell r="P8092" t="e">
            <v>#REF!</v>
          </cell>
        </row>
        <row r="8093">
          <cell r="D8093" t="e">
            <v>#REF!</v>
          </cell>
          <cell r="J8093" t="e">
            <v>#REF!</v>
          </cell>
          <cell r="O8093" t="e">
            <v>#REF!</v>
          </cell>
          <cell r="P8093" t="e">
            <v>#REF!</v>
          </cell>
        </row>
        <row r="8094">
          <cell r="D8094" t="e">
            <v>#REF!</v>
          </cell>
          <cell r="J8094" t="e">
            <v>#REF!</v>
          </cell>
          <cell r="O8094" t="e">
            <v>#REF!</v>
          </cell>
          <cell r="P8094" t="e">
            <v>#REF!</v>
          </cell>
        </row>
        <row r="8095">
          <cell r="D8095" t="e">
            <v>#REF!</v>
          </cell>
          <cell r="J8095" t="e">
            <v>#REF!</v>
          </cell>
          <cell r="O8095" t="e">
            <v>#REF!</v>
          </cell>
          <cell r="P8095" t="e">
            <v>#REF!</v>
          </cell>
        </row>
        <row r="8096">
          <cell r="D8096" t="e">
            <v>#REF!</v>
          </cell>
          <cell r="J8096" t="e">
            <v>#REF!</v>
          </cell>
          <cell r="O8096" t="e">
            <v>#REF!</v>
          </cell>
          <cell r="P8096" t="e">
            <v>#REF!</v>
          </cell>
        </row>
        <row r="8097">
          <cell r="D8097" t="e">
            <v>#REF!</v>
          </cell>
          <cell r="J8097" t="e">
            <v>#REF!</v>
          </cell>
          <cell r="O8097" t="e">
            <v>#REF!</v>
          </cell>
          <cell r="P8097" t="e">
            <v>#REF!</v>
          </cell>
        </row>
        <row r="8098">
          <cell r="D8098" t="e">
            <v>#REF!</v>
          </cell>
          <cell r="J8098" t="e">
            <v>#REF!</v>
          </cell>
          <cell r="O8098" t="e">
            <v>#REF!</v>
          </cell>
          <cell r="P8098" t="e">
            <v>#REF!</v>
          </cell>
        </row>
        <row r="8099">
          <cell r="D8099" t="e">
            <v>#REF!</v>
          </cell>
          <cell r="J8099" t="e">
            <v>#REF!</v>
          </cell>
          <cell r="O8099" t="e">
            <v>#REF!</v>
          </cell>
          <cell r="P8099" t="e">
            <v>#REF!</v>
          </cell>
        </row>
        <row r="8100">
          <cell r="D8100" t="e">
            <v>#REF!</v>
          </cell>
          <cell r="J8100" t="e">
            <v>#REF!</v>
          </cell>
          <cell r="O8100" t="e">
            <v>#REF!</v>
          </cell>
          <cell r="P8100" t="e">
            <v>#REF!</v>
          </cell>
        </row>
        <row r="8101">
          <cell r="D8101" t="e">
            <v>#REF!</v>
          </cell>
          <cell r="J8101" t="e">
            <v>#REF!</v>
          </cell>
          <cell r="O8101" t="e">
            <v>#REF!</v>
          </cell>
          <cell r="P8101" t="e">
            <v>#REF!</v>
          </cell>
        </row>
        <row r="8102">
          <cell r="D8102" t="e">
            <v>#REF!</v>
          </cell>
          <cell r="J8102" t="e">
            <v>#REF!</v>
          </cell>
          <cell r="O8102" t="e">
            <v>#REF!</v>
          </cell>
          <cell r="P8102" t="e">
            <v>#REF!</v>
          </cell>
        </row>
        <row r="8103">
          <cell r="D8103" t="e">
            <v>#REF!</v>
          </cell>
          <cell r="J8103" t="e">
            <v>#REF!</v>
          </cell>
          <cell r="O8103" t="e">
            <v>#REF!</v>
          </cell>
          <cell r="P8103" t="e">
            <v>#REF!</v>
          </cell>
        </row>
        <row r="8104">
          <cell r="D8104" t="e">
            <v>#REF!</v>
          </cell>
          <cell r="J8104" t="e">
            <v>#REF!</v>
          </cell>
          <cell r="O8104" t="e">
            <v>#REF!</v>
          </cell>
          <cell r="P8104" t="e">
            <v>#REF!</v>
          </cell>
        </row>
        <row r="8105">
          <cell r="D8105" t="e">
            <v>#REF!</v>
          </cell>
          <cell r="J8105" t="e">
            <v>#REF!</v>
          </cell>
          <cell r="O8105" t="e">
            <v>#REF!</v>
          </cell>
          <cell r="P8105" t="e">
            <v>#REF!</v>
          </cell>
        </row>
        <row r="8106">
          <cell r="D8106" t="e">
            <v>#REF!</v>
          </cell>
          <cell r="J8106" t="e">
            <v>#REF!</v>
          </cell>
          <cell r="O8106" t="e">
            <v>#REF!</v>
          </cell>
          <cell r="P8106" t="e">
            <v>#REF!</v>
          </cell>
        </row>
        <row r="8107">
          <cell r="D8107" t="e">
            <v>#REF!</v>
          </cell>
          <cell r="J8107" t="e">
            <v>#REF!</v>
          </cell>
          <cell r="O8107" t="e">
            <v>#REF!</v>
          </cell>
          <cell r="P8107" t="e">
            <v>#REF!</v>
          </cell>
        </row>
        <row r="8108">
          <cell r="D8108" t="e">
            <v>#REF!</v>
          </cell>
          <cell r="J8108" t="e">
            <v>#REF!</v>
          </cell>
          <cell r="O8108" t="e">
            <v>#REF!</v>
          </cell>
          <cell r="P8108" t="e">
            <v>#REF!</v>
          </cell>
        </row>
        <row r="8109">
          <cell r="D8109" t="e">
            <v>#REF!</v>
          </cell>
          <cell r="J8109" t="e">
            <v>#REF!</v>
          </cell>
          <cell r="O8109" t="e">
            <v>#REF!</v>
          </cell>
          <cell r="P8109" t="e">
            <v>#REF!</v>
          </cell>
        </row>
        <row r="8110">
          <cell r="D8110" t="e">
            <v>#REF!</v>
          </cell>
          <cell r="J8110" t="e">
            <v>#REF!</v>
          </cell>
          <cell r="O8110" t="e">
            <v>#REF!</v>
          </cell>
          <cell r="P8110" t="e">
            <v>#REF!</v>
          </cell>
        </row>
        <row r="8111">
          <cell r="D8111" t="e">
            <v>#REF!</v>
          </cell>
          <cell r="J8111" t="e">
            <v>#REF!</v>
          </cell>
          <cell r="O8111" t="e">
            <v>#REF!</v>
          </cell>
          <cell r="P8111" t="e">
            <v>#REF!</v>
          </cell>
        </row>
        <row r="8112">
          <cell r="D8112" t="e">
            <v>#REF!</v>
          </cell>
          <cell r="J8112" t="e">
            <v>#REF!</v>
          </cell>
          <cell r="O8112" t="e">
            <v>#REF!</v>
          </cell>
          <cell r="P8112" t="e">
            <v>#REF!</v>
          </cell>
        </row>
        <row r="8113">
          <cell r="D8113" t="e">
            <v>#REF!</v>
          </cell>
          <cell r="J8113" t="e">
            <v>#REF!</v>
          </cell>
          <cell r="O8113" t="e">
            <v>#REF!</v>
          </cell>
          <cell r="P8113" t="e">
            <v>#REF!</v>
          </cell>
        </row>
        <row r="8114">
          <cell r="D8114" t="e">
            <v>#REF!</v>
          </cell>
          <cell r="J8114" t="e">
            <v>#REF!</v>
          </cell>
          <cell r="O8114" t="e">
            <v>#REF!</v>
          </cell>
          <cell r="P8114" t="e">
            <v>#REF!</v>
          </cell>
        </row>
        <row r="8115">
          <cell r="D8115" t="e">
            <v>#REF!</v>
          </cell>
          <cell r="J8115" t="e">
            <v>#REF!</v>
          </cell>
          <cell r="O8115" t="e">
            <v>#REF!</v>
          </cell>
          <cell r="P8115" t="e">
            <v>#REF!</v>
          </cell>
        </row>
        <row r="8116">
          <cell r="D8116" t="e">
            <v>#REF!</v>
          </cell>
          <cell r="J8116" t="e">
            <v>#REF!</v>
          </cell>
          <cell r="O8116" t="e">
            <v>#REF!</v>
          </cell>
          <cell r="P8116" t="e">
            <v>#REF!</v>
          </cell>
        </row>
        <row r="8117">
          <cell r="D8117" t="e">
            <v>#REF!</v>
          </cell>
          <cell r="J8117" t="e">
            <v>#REF!</v>
          </cell>
          <cell r="O8117" t="e">
            <v>#REF!</v>
          </cell>
          <cell r="P8117" t="e">
            <v>#REF!</v>
          </cell>
        </row>
        <row r="8118">
          <cell r="D8118" t="e">
            <v>#REF!</v>
          </cell>
          <cell r="J8118" t="e">
            <v>#REF!</v>
          </cell>
          <cell r="O8118" t="e">
            <v>#REF!</v>
          </cell>
          <cell r="P8118" t="e">
            <v>#REF!</v>
          </cell>
        </row>
        <row r="8119">
          <cell r="D8119" t="e">
            <v>#REF!</v>
          </cell>
          <cell r="J8119" t="e">
            <v>#REF!</v>
          </cell>
          <cell r="O8119" t="e">
            <v>#REF!</v>
          </cell>
          <cell r="P8119" t="e">
            <v>#REF!</v>
          </cell>
        </row>
        <row r="8120">
          <cell r="D8120" t="e">
            <v>#REF!</v>
          </cell>
          <cell r="J8120" t="e">
            <v>#REF!</v>
          </cell>
          <cell r="O8120" t="e">
            <v>#REF!</v>
          </cell>
          <cell r="P8120" t="e">
            <v>#REF!</v>
          </cell>
        </row>
        <row r="8121">
          <cell r="D8121" t="e">
            <v>#REF!</v>
          </cell>
          <cell r="J8121" t="e">
            <v>#REF!</v>
          </cell>
          <cell r="O8121" t="e">
            <v>#REF!</v>
          </cell>
          <cell r="P8121" t="e">
            <v>#REF!</v>
          </cell>
        </row>
        <row r="8122">
          <cell r="D8122" t="e">
            <v>#REF!</v>
          </cell>
          <cell r="J8122" t="e">
            <v>#REF!</v>
          </cell>
          <cell r="O8122" t="e">
            <v>#REF!</v>
          </cell>
          <cell r="P8122" t="e">
            <v>#REF!</v>
          </cell>
        </row>
        <row r="8123">
          <cell r="D8123" t="e">
            <v>#REF!</v>
          </cell>
          <cell r="J8123" t="e">
            <v>#REF!</v>
          </cell>
          <cell r="O8123" t="e">
            <v>#REF!</v>
          </cell>
          <cell r="P8123" t="e">
            <v>#REF!</v>
          </cell>
        </row>
        <row r="8124">
          <cell r="D8124" t="e">
            <v>#REF!</v>
          </cell>
          <cell r="J8124" t="e">
            <v>#REF!</v>
          </cell>
          <cell r="O8124" t="e">
            <v>#REF!</v>
          </cell>
          <cell r="P8124" t="e">
            <v>#REF!</v>
          </cell>
        </row>
        <row r="8125">
          <cell r="D8125" t="e">
            <v>#REF!</v>
          </cell>
          <cell r="J8125" t="e">
            <v>#REF!</v>
          </cell>
          <cell r="O8125" t="e">
            <v>#REF!</v>
          </cell>
          <cell r="P8125" t="e">
            <v>#REF!</v>
          </cell>
        </row>
        <row r="8126">
          <cell r="D8126" t="e">
            <v>#REF!</v>
          </cell>
          <cell r="J8126" t="e">
            <v>#REF!</v>
          </cell>
          <cell r="O8126" t="e">
            <v>#REF!</v>
          </cell>
          <cell r="P8126" t="e">
            <v>#REF!</v>
          </cell>
        </row>
        <row r="8127">
          <cell r="D8127" t="e">
            <v>#REF!</v>
          </cell>
          <cell r="J8127" t="e">
            <v>#REF!</v>
          </cell>
          <cell r="O8127" t="e">
            <v>#REF!</v>
          </cell>
          <cell r="P8127" t="e">
            <v>#REF!</v>
          </cell>
        </row>
        <row r="8128">
          <cell r="D8128" t="e">
            <v>#REF!</v>
          </cell>
          <cell r="J8128" t="e">
            <v>#REF!</v>
          </cell>
          <cell r="O8128" t="e">
            <v>#REF!</v>
          </cell>
          <cell r="P8128" t="e">
            <v>#REF!</v>
          </cell>
        </row>
        <row r="8129">
          <cell r="D8129" t="e">
            <v>#REF!</v>
          </cell>
          <cell r="J8129" t="e">
            <v>#REF!</v>
          </cell>
          <cell r="O8129" t="e">
            <v>#REF!</v>
          </cell>
          <cell r="P8129" t="e">
            <v>#REF!</v>
          </cell>
        </row>
        <row r="8130">
          <cell r="D8130" t="e">
            <v>#REF!</v>
          </cell>
          <cell r="J8130" t="e">
            <v>#REF!</v>
          </cell>
          <cell r="O8130" t="e">
            <v>#REF!</v>
          </cell>
          <cell r="P8130" t="e">
            <v>#REF!</v>
          </cell>
        </row>
        <row r="8131">
          <cell r="D8131" t="e">
            <v>#REF!</v>
          </cell>
          <cell r="J8131" t="e">
            <v>#REF!</v>
          </cell>
          <cell r="O8131" t="e">
            <v>#REF!</v>
          </cell>
          <cell r="P8131" t="e">
            <v>#REF!</v>
          </cell>
        </row>
        <row r="8132">
          <cell r="D8132" t="e">
            <v>#REF!</v>
          </cell>
          <cell r="J8132" t="e">
            <v>#REF!</v>
          </cell>
          <cell r="O8132" t="e">
            <v>#REF!</v>
          </cell>
          <cell r="P8132" t="e">
            <v>#REF!</v>
          </cell>
        </row>
        <row r="8133">
          <cell r="D8133" t="e">
            <v>#REF!</v>
          </cell>
          <cell r="J8133" t="e">
            <v>#REF!</v>
          </cell>
          <cell r="O8133" t="e">
            <v>#REF!</v>
          </cell>
          <cell r="P8133" t="e">
            <v>#REF!</v>
          </cell>
        </row>
        <row r="8134">
          <cell r="D8134" t="e">
            <v>#REF!</v>
          </cell>
          <cell r="J8134" t="e">
            <v>#REF!</v>
          </cell>
          <cell r="O8134" t="e">
            <v>#REF!</v>
          </cell>
          <cell r="P8134" t="e">
            <v>#REF!</v>
          </cell>
        </row>
        <row r="8135">
          <cell r="D8135" t="e">
            <v>#REF!</v>
          </cell>
          <cell r="J8135" t="e">
            <v>#REF!</v>
          </cell>
          <cell r="O8135" t="e">
            <v>#REF!</v>
          </cell>
          <cell r="P8135" t="e">
            <v>#REF!</v>
          </cell>
        </row>
        <row r="8136">
          <cell r="D8136" t="e">
            <v>#REF!</v>
          </cell>
          <cell r="J8136" t="e">
            <v>#REF!</v>
          </cell>
          <cell r="O8136" t="e">
            <v>#REF!</v>
          </cell>
          <cell r="P8136" t="e">
            <v>#REF!</v>
          </cell>
        </row>
        <row r="8137">
          <cell r="D8137" t="e">
            <v>#REF!</v>
          </cell>
          <cell r="J8137" t="e">
            <v>#REF!</v>
          </cell>
          <cell r="O8137" t="e">
            <v>#REF!</v>
          </cell>
          <cell r="P8137" t="e">
            <v>#REF!</v>
          </cell>
        </row>
        <row r="8138">
          <cell r="D8138" t="e">
            <v>#REF!</v>
          </cell>
          <cell r="J8138" t="e">
            <v>#REF!</v>
          </cell>
          <cell r="O8138" t="e">
            <v>#REF!</v>
          </cell>
          <cell r="P8138" t="e">
            <v>#REF!</v>
          </cell>
        </row>
        <row r="8139">
          <cell r="D8139" t="e">
            <v>#REF!</v>
          </cell>
          <cell r="J8139" t="e">
            <v>#REF!</v>
          </cell>
          <cell r="O8139" t="e">
            <v>#REF!</v>
          </cell>
          <cell r="P8139" t="e">
            <v>#REF!</v>
          </cell>
        </row>
        <row r="8140">
          <cell r="D8140" t="e">
            <v>#REF!</v>
          </cell>
          <cell r="J8140" t="e">
            <v>#REF!</v>
          </cell>
          <cell r="O8140" t="e">
            <v>#REF!</v>
          </cell>
          <cell r="P8140" t="e">
            <v>#REF!</v>
          </cell>
        </row>
        <row r="8141">
          <cell r="D8141" t="e">
            <v>#REF!</v>
          </cell>
          <cell r="J8141" t="e">
            <v>#REF!</v>
          </cell>
          <cell r="O8141" t="e">
            <v>#REF!</v>
          </cell>
          <cell r="P8141" t="e">
            <v>#REF!</v>
          </cell>
        </row>
        <row r="8142">
          <cell r="D8142" t="e">
            <v>#REF!</v>
          </cell>
          <cell r="J8142" t="e">
            <v>#REF!</v>
          </cell>
          <cell r="O8142" t="e">
            <v>#REF!</v>
          </cell>
          <cell r="P8142" t="e">
            <v>#REF!</v>
          </cell>
        </row>
        <row r="8143">
          <cell r="D8143" t="e">
            <v>#REF!</v>
          </cell>
          <cell r="J8143" t="e">
            <v>#REF!</v>
          </cell>
          <cell r="O8143" t="e">
            <v>#REF!</v>
          </cell>
          <cell r="P8143" t="e">
            <v>#REF!</v>
          </cell>
        </row>
        <row r="8144">
          <cell r="D8144" t="e">
            <v>#REF!</v>
          </cell>
          <cell r="J8144" t="e">
            <v>#REF!</v>
          </cell>
          <cell r="O8144" t="e">
            <v>#REF!</v>
          </cell>
          <cell r="P8144" t="e">
            <v>#REF!</v>
          </cell>
        </row>
        <row r="8145">
          <cell r="D8145" t="e">
            <v>#REF!</v>
          </cell>
          <cell r="J8145" t="e">
            <v>#REF!</v>
          </cell>
          <cell r="O8145" t="e">
            <v>#REF!</v>
          </cell>
          <cell r="P8145" t="e">
            <v>#REF!</v>
          </cell>
        </row>
        <row r="8146">
          <cell r="D8146" t="e">
            <v>#REF!</v>
          </cell>
          <cell r="J8146" t="e">
            <v>#REF!</v>
          </cell>
          <cell r="O8146" t="e">
            <v>#REF!</v>
          </cell>
          <cell r="P8146" t="e">
            <v>#REF!</v>
          </cell>
        </row>
        <row r="8147">
          <cell r="D8147" t="e">
            <v>#REF!</v>
          </cell>
          <cell r="J8147" t="e">
            <v>#REF!</v>
          </cell>
          <cell r="O8147" t="e">
            <v>#REF!</v>
          </cell>
          <cell r="P8147" t="e">
            <v>#REF!</v>
          </cell>
        </row>
        <row r="8148">
          <cell r="D8148" t="e">
            <v>#REF!</v>
          </cell>
          <cell r="J8148" t="e">
            <v>#REF!</v>
          </cell>
          <cell r="O8148" t="e">
            <v>#REF!</v>
          </cell>
          <cell r="P8148" t="e">
            <v>#REF!</v>
          </cell>
        </row>
        <row r="8149">
          <cell r="D8149" t="e">
            <v>#REF!</v>
          </cell>
          <cell r="J8149" t="e">
            <v>#REF!</v>
          </cell>
          <cell r="O8149" t="e">
            <v>#REF!</v>
          </cell>
          <cell r="P8149" t="e">
            <v>#REF!</v>
          </cell>
        </row>
        <row r="8150">
          <cell r="D8150" t="e">
            <v>#REF!</v>
          </cell>
          <cell r="J8150" t="e">
            <v>#REF!</v>
          </cell>
          <cell r="O8150" t="e">
            <v>#REF!</v>
          </cell>
          <cell r="P8150" t="e">
            <v>#REF!</v>
          </cell>
        </row>
        <row r="8151">
          <cell r="D8151" t="e">
            <v>#REF!</v>
          </cell>
          <cell r="J8151" t="e">
            <v>#REF!</v>
          </cell>
          <cell r="O8151" t="e">
            <v>#REF!</v>
          </cell>
          <cell r="P8151" t="e">
            <v>#REF!</v>
          </cell>
        </row>
        <row r="8152">
          <cell r="D8152" t="e">
            <v>#REF!</v>
          </cell>
          <cell r="J8152" t="e">
            <v>#REF!</v>
          </cell>
          <cell r="O8152" t="e">
            <v>#REF!</v>
          </cell>
          <cell r="P8152" t="e">
            <v>#REF!</v>
          </cell>
        </row>
        <row r="8153">
          <cell r="D8153" t="e">
            <v>#REF!</v>
          </cell>
          <cell r="J8153" t="e">
            <v>#REF!</v>
          </cell>
          <cell r="O8153" t="e">
            <v>#REF!</v>
          </cell>
          <cell r="P8153" t="e">
            <v>#REF!</v>
          </cell>
        </row>
        <row r="8154">
          <cell r="D8154" t="e">
            <v>#REF!</v>
          </cell>
          <cell r="J8154" t="e">
            <v>#REF!</v>
          </cell>
          <cell r="O8154" t="e">
            <v>#REF!</v>
          </cell>
          <cell r="P8154" t="e">
            <v>#REF!</v>
          </cell>
        </row>
        <row r="8155">
          <cell r="D8155" t="e">
            <v>#REF!</v>
          </cell>
          <cell r="J8155" t="e">
            <v>#REF!</v>
          </cell>
          <cell r="O8155" t="e">
            <v>#REF!</v>
          </cell>
          <cell r="P8155" t="e">
            <v>#REF!</v>
          </cell>
        </row>
        <row r="8156">
          <cell r="D8156" t="e">
            <v>#REF!</v>
          </cell>
          <cell r="J8156" t="e">
            <v>#REF!</v>
          </cell>
          <cell r="O8156" t="e">
            <v>#REF!</v>
          </cell>
          <cell r="P8156" t="e">
            <v>#REF!</v>
          </cell>
        </row>
        <row r="8157">
          <cell r="D8157" t="e">
            <v>#REF!</v>
          </cell>
          <cell r="J8157" t="e">
            <v>#REF!</v>
          </cell>
          <cell r="O8157" t="e">
            <v>#REF!</v>
          </cell>
          <cell r="P8157" t="e">
            <v>#REF!</v>
          </cell>
        </row>
        <row r="8158">
          <cell r="D8158" t="e">
            <v>#REF!</v>
          </cell>
          <cell r="J8158" t="e">
            <v>#REF!</v>
          </cell>
          <cell r="O8158" t="e">
            <v>#REF!</v>
          </cell>
          <cell r="P8158" t="e">
            <v>#REF!</v>
          </cell>
        </row>
        <row r="8159">
          <cell r="D8159" t="e">
            <v>#REF!</v>
          </cell>
          <cell r="J8159" t="e">
            <v>#REF!</v>
          </cell>
          <cell r="O8159" t="e">
            <v>#REF!</v>
          </cell>
          <cell r="P8159" t="e">
            <v>#REF!</v>
          </cell>
        </row>
        <row r="8160">
          <cell r="D8160" t="e">
            <v>#REF!</v>
          </cell>
          <cell r="J8160" t="e">
            <v>#REF!</v>
          </cell>
          <cell r="O8160" t="e">
            <v>#REF!</v>
          </cell>
          <cell r="P8160" t="e">
            <v>#REF!</v>
          </cell>
        </row>
        <row r="8161">
          <cell r="D8161" t="e">
            <v>#REF!</v>
          </cell>
          <cell r="J8161" t="e">
            <v>#REF!</v>
          </cell>
          <cell r="O8161" t="e">
            <v>#REF!</v>
          </cell>
          <cell r="P8161" t="e">
            <v>#REF!</v>
          </cell>
        </row>
        <row r="8162">
          <cell r="D8162" t="e">
            <v>#REF!</v>
          </cell>
          <cell r="J8162" t="e">
            <v>#REF!</v>
          </cell>
          <cell r="O8162" t="e">
            <v>#REF!</v>
          </cell>
          <cell r="P8162" t="e">
            <v>#REF!</v>
          </cell>
        </row>
        <row r="8163">
          <cell r="D8163" t="e">
            <v>#REF!</v>
          </cell>
          <cell r="J8163" t="e">
            <v>#REF!</v>
          </cell>
          <cell r="O8163" t="e">
            <v>#REF!</v>
          </cell>
          <cell r="P8163" t="e">
            <v>#REF!</v>
          </cell>
        </row>
        <row r="8164">
          <cell r="D8164" t="e">
            <v>#REF!</v>
          </cell>
          <cell r="J8164" t="e">
            <v>#REF!</v>
          </cell>
          <cell r="O8164" t="e">
            <v>#REF!</v>
          </cell>
          <cell r="P8164" t="e">
            <v>#REF!</v>
          </cell>
        </row>
        <row r="8165">
          <cell r="D8165" t="e">
            <v>#REF!</v>
          </cell>
          <cell r="J8165" t="e">
            <v>#REF!</v>
          </cell>
          <cell r="O8165" t="e">
            <v>#REF!</v>
          </cell>
          <cell r="P8165" t="e">
            <v>#REF!</v>
          </cell>
        </row>
        <row r="8166">
          <cell r="D8166" t="e">
            <v>#REF!</v>
          </cell>
          <cell r="J8166" t="e">
            <v>#REF!</v>
          </cell>
          <cell r="O8166" t="e">
            <v>#REF!</v>
          </cell>
          <cell r="P8166" t="e">
            <v>#REF!</v>
          </cell>
        </row>
        <row r="8167">
          <cell r="D8167" t="e">
            <v>#REF!</v>
          </cell>
          <cell r="J8167" t="e">
            <v>#REF!</v>
          </cell>
          <cell r="O8167" t="e">
            <v>#REF!</v>
          </cell>
          <cell r="P8167" t="e">
            <v>#REF!</v>
          </cell>
        </row>
        <row r="8168">
          <cell r="D8168" t="e">
            <v>#REF!</v>
          </cell>
          <cell r="J8168" t="e">
            <v>#REF!</v>
          </cell>
          <cell r="O8168" t="e">
            <v>#REF!</v>
          </cell>
          <cell r="P8168" t="e">
            <v>#REF!</v>
          </cell>
        </row>
        <row r="8169">
          <cell r="D8169" t="e">
            <v>#REF!</v>
          </cell>
          <cell r="J8169" t="e">
            <v>#REF!</v>
          </cell>
          <cell r="O8169" t="e">
            <v>#REF!</v>
          </cell>
          <cell r="P8169" t="e">
            <v>#REF!</v>
          </cell>
        </row>
        <row r="8170">
          <cell r="D8170" t="e">
            <v>#REF!</v>
          </cell>
          <cell r="J8170" t="e">
            <v>#REF!</v>
          </cell>
          <cell r="O8170" t="e">
            <v>#REF!</v>
          </cell>
          <cell r="P8170" t="e">
            <v>#REF!</v>
          </cell>
        </row>
        <row r="8171">
          <cell r="D8171" t="e">
            <v>#REF!</v>
          </cell>
          <cell r="J8171" t="e">
            <v>#REF!</v>
          </cell>
          <cell r="O8171" t="e">
            <v>#REF!</v>
          </cell>
          <cell r="P8171" t="e">
            <v>#REF!</v>
          </cell>
        </row>
        <row r="8172">
          <cell r="D8172" t="e">
            <v>#REF!</v>
          </cell>
          <cell r="J8172" t="e">
            <v>#REF!</v>
          </cell>
          <cell r="O8172" t="e">
            <v>#REF!</v>
          </cell>
          <cell r="P8172" t="e">
            <v>#REF!</v>
          </cell>
        </row>
        <row r="8173">
          <cell r="D8173" t="e">
            <v>#REF!</v>
          </cell>
          <cell r="J8173" t="e">
            <v>#REF!</v>
          </cell>
          <cell r="O8173" t="e">
            <v>#REF!</v>
          </cell>
          <cell r="P8173" t="e">
            <v>#REF!</v>
          </cell>
        </row>
        <row r="8174">
          <cell r="D8174" t="e">
            <v>#REF!</v>
          </cell>
          <cell r="J8174" t="e">
            <v>#REF!</v>
          </cell>
          <cell r="O8174" t="e">
            <v>#REF!</v>
          </cell>
          <cell r="P8174" t="e">
            <v>#REF!</v>
          </cell>
        </row>
        <row r="8175">
          <cell r="D8175" t="e">
            <v>#REF!</v>
          </cell>
          <cell r="J8175" t="e">
            <v>#REF!</v>
          </cell>
          <cell r="O8175" t="e">
            <v>#REF!</v>
          </cell>
          <cell r="P8175" t="e">
            <v>#REF!</v>
          </cell>
        </row>
        <row r="8176">
          <cell r="D8176" t="e">
            <v>#REF!</v>
          </cell>
          <cell r="J8176" t="e">
            <v>#REF!</v>
          </cell>
          <cell r="O8176" t="e">
            <v>#REF!</v>
          </cell>
          <cell r="P8176" t="e">
            <v>#REF!</v>
          </cell>
        </row>
        <row r="8177">
          <cell r="D8177" t="e">
            <v>#REF!</v>
          </cell>
          <cell r="J8177" t="e">
            <v>#REF!</v>
          </cell>
          <cell r="O8177" t="e">
            <v>#REF!</v>
          </cell>
          <cell r="P8177" t="e">
            <v>#REF!</v>
          </cell>
        </row>
        <row r="8178">
          <cell r="D8178" t="e">
            <v>#REF!</v>
          </cell>
          <cell r="J8178" t="e">
            <v>#REF!</v>
          </cell>
          <cell r="O8178" t="e">
            <v>#REF!</v>
          </cell>
          <cell r="P8178" t="e">
            <v>#REF!</v>
          </cell>
        </row>
        <row r="8179">
          <cell r="D8179" t="e">
            <v>#REF!</v>
          </cell>
          <cell r="J8179" t="e">
            <v>#REF!</v>
          </cell>
          <cell r="O8179" t="e">
            <v>#REF!</v>
          </cell>
          <cell r="P8179" t="e">
            <v>#REF!</v>
          </cell>
        </row>
        <row r="8180">
          <cell r="D8180" t="e">
            <v>#REF!</v>
          </cell>
          <cell r="J8180" t="e">
            <v>#REF!</v>
          </cell>
          <cell r="O8180" t="e">
            <v>#REF!</v>
          </cell>
          <cell r="P8180" t="e">
            <v>#REF!</v>
          </cell>
        </row>
        <row r="8181">
          <cell r="D8181" t="e">
            <v>#REF!</v>
          </cell>
          <cell r="J8181" t="e">
            <v>#REF!</v>
          </cell>
          <cell r="O8181" t="e">
            <v>#REF!</v>
          </cell>
          <cell r="P8181" t="e">
            <v>#REF!</v>
          </cell>
        </row>
        <row r="8182">
          <cell r="D8182" t="e">
            <v>#REF!</v>
          </cell>
          <cell r="J8182" t="e">
            <v>#REF!</v>
          </cell>
          <cell r="O8182" t="e">
            <v>#REF!</v>
          </cell>
          <cell r="P8182" t="e">
            <v>#REF!</v>
          </cell>
        </row>
        <row r="8183">
          <cell r="D8183" t="e">
            <v>#REF!</v>
          </cell>
          <cell r="J8183" t="e">
            <v>#REF!</v>
          </cell>
          <cell r="O8183" t="e">
            <v>#REF!</v>
          </cell>
          <cell r="P8183" t="e">
            <v>#REF!</v>
          </cell>
        </row>
        <row r="8184">
          <cell r="D8184" t="e">
            <v>#REF!</v>
          </cell>
          <cell r="J8184" t="e">
            <v>#REF!</v>
          </cell>
          <cell r="O8184" t="e">
            <v>#REF!</v>
          </cell>
          <cell r="P8184" t="e">
            <v>#REF!</v>
          </cell>
        </row>
        <row r="8185">
          <cell r="D8185" t="e">
            <v>#REF!</v>
          </cell>
          <cell r="J8185" t="e">
            <v>#REF!</v>
          </cell>
          <cell r="O8185" t="e">
            <v>#REF!</v>
          </cell>
          <cell r="P8185" t="e">
            <v>#REF!</v>
          </cell>
        </row>
        <row r="8186">
          <cell r="D8186" t="e">
            <v>#REF!</v>
          </cell>
          <cell r="J8186" t="e">
            <v>#REF!</v>
          </cell>
          <cell r="O8186" t="e">
            <v>#REF!</v>
          </cell>
          <cell r="P8186" t="e">
            <v>#REF!</v>
          </cell>
        </row>
        <row r="8187">
          <cell r="D8187" t="e">
            <v>#REF!</v>
          </cell>
          <cell r="J8187" t="e">
            <v>#REF!</v>
          </cell>
          <cell r="O8187" t="e">
            <v>#REF!</v>
          </cell>
          <cell r="P8187" t="e">
            <v>#REF!</v>
          </cell>
        </row>
        <row r="8188">
          <cell r="D8188" t="e">
            <v>#REF!</v>
          </cell>
          <cell r="J8188" t="e">
            <v>#REF!</v>
          </cell>
          <cell r="O8188" t="e">
            <v>#REF!</v>
          </cell>
          <cell r="P8188" t="e">
            <v>#REF!</v>
          </cell>
        </row>
        <row r="8189">
          <cell r="D8189" t="e">
            <v>#REF!</v>
          </cell>
          <cell r="J8189" t="e">
            <v>#REF!</v>
          </cell>
          <cell r="O8189" t="e">
            <v>#REF!</v>
          </cell>
          <cell r="P8189" t="e">
            <v>#REF!</v>
          </cell>
        </row>
        <row r="8190">
          <cell r="D8190" t="e">
            <v>#REF!</v>
          </cell>
          <cell r="J8190" t="e">
            <v>#REF!</v>
          </cell>
          <cell r="O8190" t="e">
            <v>#REF!</v>
          </cell>
          <cell r="P8190" t="e">
            <v>#REF!</v>
          </cell>
        </row>
        <row r="8191">
          <cell r="D8191" t="e">
            <v>#REF!</v>
          </cell>
          <cell r="J8191" t="e">
            <v>#REF!</v>
          </cell>
          <cell r="O8191" t="e">
            <v>#REF!</v>
          </cell>
          <cell r="P8191" t="e">
            <v>#REF!</v>
          </cell>
        </row>
        <row r="8192">
          <cell r="D8192" t="e">
            <v>#REF!</v>
          </cell>
          <cell r="J8192" t="e">
            <v>#REF!</v>
          </cell>
          <cell r="O8192" t="e">
            <v>#REF!</v>
          </cell>
          <cell r="P8192" t="e">
            <v>#REF!</v>
          </cell>
        </row>
        <row r="8193">
          <cell r="D8193" t="e">
            <v>#REF!</v>
          </cell>
          <cell r="J8193" t="e">
            <v>#REF!</v>
          </cell>
          <cell r="O8193" t="e">
            <v>#REF!</v>
          </cell>
          <cell r="P8193" t="e">
            <v>#REF!</v>
          </cell>
        </row>
        <row r="8194">
          <cell r="D8194" t="e">
            <v>#REF!</v>
          </cell>
          <cell r="J8194" t="e">
            <v>#REF!</v>
          </cell>
          <cell r="O8194" t="e">
            <v>#REF!</v>
          </cell>
          <cell r="P8194" t="e">
            <v>#REF!</v>
          </cell>
        </row>
        <row r="8195">
          <cell r="D8195" t="e">
            <v>#REF!</v>
          </cell>
          <cell r="J8195" t="e">
            <v>#REF!</v>
          </cell>
          <cell r="O8195" t="e">
            <v>#REF!</v>
          </cell>
          <cell r="P8195" t="e">
            <v>#REF!</v>
          </cell>
        </row>
        <row r="8196">
          <cell r="D8196" t="e">
            <v>#REF!</v>
          </cell>
          <cell r="J8196" t="e">
            <v>#REF!</v>
          </cell>
          <cell r="O8196" t="e">
            <v>#REF!</v>
          </cell>
          <cell r="P8196" t="e">
            <v>#REF!</v>
          </cell>
        </row>
        <row r="8197">
          <cell r="D8197" t="e">
            <v>#REF!</v>
          </cell>
          <cell r="J8197" t="e">
            <v>#REF!</v>
          </cell>
          <cell r="O8197" t="e">
            <v>#REF!</v>
          </cell>
          <cell r="P8197" t="e">
            <v>#REF!</v>
          </cell>
        </row>
        <row r="8198">
          <cell r="D8198" t="e">
            <v>#REF!</v>
          </cell>
          <cell r="J8198" t="e">
            <v>#REF!</v>
          </cell>
          <cell r="O8198" t="e">
            <v>#REF!</v>
          </cell>
          <cell r="P8198" t="e">
            <v>#REF!</v>
          </cell>
        </row>
        <row r="8199">
          <cell r="D8199" t="e">
            <v>#REF!</v>
          </cell>
          <cell r="J8199" t="e">
            <v>#REF!</v>
          </cell>
          <cell r="O8199" t="e">
            <v>#REF!</v>
          </cell>
          <cell r="P8199" t="e">
            <v>#REF!</v>
          </cell>
        </row>
        <row r="8200">
          <cell r="D8200" t="e">
            <v>#REF!</v>
          </cell>
          <cell r="J8200" t="e">
            <v>#REF!</v>
          </cell>
          <cell r="O8200" t="e">
            <v>#REF!</v>
          </cell>
          <cell r="P8200" t="e">
            <v>#REF!</v>
          </cell>
        </row>
        <row r="8201">
          <cell r="D8201" t="e">
            <v>#REF!</v>
          </cell>
          <cell r="J8201" t="e">
            <v>#REF!</v>
          </cell>
          <cell r="O8201" t="e">
            <v>#REF!</v>
          </cell>
          <cell r="P8201" t="e">
            <v>#REF!</v>
          </cell>
        </row>
        <row r="8202">
          <cell r="D8202" t="e">
            <v>#REF!</v>
          </cell>
          <cell r="J8202" t="e">
            <v>#REF!</v>
          </cell>
          <cell r="O8202" t="e">
            <v>#REF!</v>
          </cell>
          <cell r="P8202" t="e">
            <v>#REF!</v>
          </cell>
        </row>
        <row r="8203">
          <cell r="D8203" t="e">
            <v>#REF!</v>
          </cell>
          <cell r="J8203" t="e">
            <v>#REF!</v>
          </cell>
          <cell r="O8203" t="e">
            <v>#REF!</v>
          </cell>
          <cell r="P8203" t="e">
            <v>#REF!</v>
          </cell>
        </row>
        <row r="8204">
          <cell r="D8204" t="e">
            <v>#REF!</v>
          </cell>
          <cell r="J8204" t="e">
            <v>#REF!</v>
          </cell>
          <cell r="O8204" t="e">
            <v>#REF!</v>
          </cell>
          <cell r="P8204" t="e">
            <v>#REF!</v>
          </cell>
        </row>
        <row r="8205">
          <cell r="D8205" t="e">
            <v>#REF!</v>
          </cell>
          <cell r="J8205" t="e">
            <v>#REF!</v>
          </cell>
          <cell r="O8205" t="e">
            <v>#REF!</v>
          </cell>
          <cell r="P8205" t="e">
            <v>#REF!</v>
          </cell>
        </row>
        <row r="8206">
          <cell r="D8206" t="e">
            <v>#REF!</v>
          </cell>
          <cell r="J8206" t="e">
            <v>#REF!</v>
          </cell>
          <cell r="O8206" t="e">
            <v>#REF!</v>
          </cell>
          <cell r="P8206" t="e">
            <v>#REF!</v>
          </cell>
        </row>
        <row r="8207">
          <cell r="D8207" t="e">
            <v>#REF!</v>
          </cell>
          <cell r="J8207" t="e">
            <v>#REF!</v>
          </cell>
          <cell r="O8207" t="e">
            <v>#REF!</v>
          </cell>
          <cell r="P8207" t="e">
            <v>#REF!</v>
          </cell>
        </row>
        <row r="8208">
          <cell r="D8208" t="e">
            <v>#REF!</v>
          </cell>
          <cell r="J8208" t="e">
            <v>#REF!</v>
          </cell>
          <cell r="O8208" t="e">
            <v>#REF!</v>
          </cell>
          <cell r="P8208" t="e">
            <v>#REF!</v>
          </cell>
        </row>
        <row r="8209">
          <cell r="D8209" t="e">
            <v>#REF!</v>
          </cell>
          <cell r="J8209" t="e">
            <v>#REF!</v>
          </cell>
          <cell r="O8209" t="e">
            <v>#REF!</v>
          </cell>
          <cell r="P8209" t="e">
            <v>#REF!</v>
          </cell>
        </row>
        <row r="8210">
          <cell r="D8210" t="e">
            <v>#REF!</v>
          </cell>
          <cell r="J8210" t="e">
            <v>#REF!</v>
          </cell>
          <cell r="O8210" t="e">
            <v>#REF!</v>
          </cell>
          <cell r="P8210" t="e">
            <v>#REF!</v>
          </cell>
        </row>
        <row r="8211">
          <cell r="D8211" t="e">
            <v>#REF!</v>
          </cell>
          <cell r="J8211" t="e">
            <v>#REF!</v>
          </cell>
          <cell r="O8211" t="e">
            <v>#REF!</v>
          </cell>
          <cell r="P8211" t="e">
            <v>#REF!</v>
          </cell>
        </row>
        <row r="8212">
          <cell r="D8212" t="e">
            <v>#REF!</v>
          </cell>
          <cell r="J8212" t="e">
            <v>#REF!</v>
          </cell>
          <cell r="O8212" t="e">
            <v>#REF!</v>
          </cell>
          <cell r="P8212" t="e">
            <v>#REF!</v>
          </cell>
        </row>
        <row r="8213">
          <cell r="D8213" t="e">
            <v>#REF!</v>
          </cell>
          <cell r="J8213" t="e">
            <v>#REF!</v>
          </cell>
          <cell r="O8213" t="e">
            <v>#REF!</v>
          </cell>
          <cell r="P8213" t="e">
            <v>#REF!</v>
          </cell>
        </row>
        <row r="8214">
          <cell r="D8214" t="e">
            <v>#REF!</v>
          </cell>
          <cell r="J8214" t="e">
            <v>#REF!</v>
          </cell>
          <cell r="O8214" t="e">
            <v>#REF!</v>
          </cell>
          <cell r="P8214" t="e">
            <v>#REF!</v>
          </cell>
        </row>
        <row r="8215">
          <cell r="D8215" t="e">
            <v>#REF!</v>
          </cell>
          <cell r="J8215" t="e">
            <v>#REF!</v>
          </cell>
          <cell r="O8215" t="e">
            <v>#REF!</v>
          </cell>
          <cell r="P8215" t="e">
            <v>#REF!</v>
          </cell>
        </row>
        <row r="8216">
          <cell r="D8216" t="e">
            <v>#REF!</v>
          </cell>
          <cell r="J8216" t="e">
            <v>#REF!</v>
          </cell>
          <cell r="O8216" t="e">
            <v>#REF!</v>
          </cell>
          <cell r="P8216" t="e">
            <v>#REF!</v>
          </cell>
        </row>
        <row r="8217">
          <cell r="D8217" t="e">
            <v>#REF!</v>
          </cell>
          <cell r="J8217" t="e">
            <v>#REF!</v>
          </cell>
          <cell r="O8217" t="e">
            <v>#REF!</v>
          </cell>
          <cell r="P8217" t="e">
            <v>#REF!</v>
          </cell>
        </row>
        <row r="8218">
          <cell r="D8218" t="e">
            <v>#REF!</v>
          </cell>
          <cell r="J8218" t="e">
            <v>#REF!</v>
          </cell>
          <cell r="O8218" t="e">
            <v>#REF!</v>
          </cell>
          <cell r="P8218" t="e">
            <v>#REF!</v>
          </cell>
        </row>
        <row r="8219">
          <cell r="D8219" t="e">
            <v>#REF!</v>
          </cell>
          <cell r="J8219" t="e">
            <v>#REF!</v>
          </cell>
          <cell r="O8219" t="e">
            <v>#REF!</v>
          </cell>
          <cell r="P8219" t="e">
            <v>#REF!</v>
          </cell>
        </row>
        <row r="8220">
          <cell r="D8220" t="e">
            <v>#REF!</v>
          </cell>
          <cell r="J8220" t="e">
            <v>#REF!</v>
          </cell>
          <cell r="O8220" t="e">
            <v>#REF!</v>
          </cell>
          <cell r="P8220" t="e">
            <v>#REF!</v>
          </cell>
        </row>
        <row r="8221">
          <cell r="D8221" t="e">
            <v>#REF!</v>
          </cell>
          <cell r="J8221" t="e">
            <v>#REF!</v>
          </cell>
          <cell r="O8221" t="e">
            <v>#REF!</v>
          </cell>
          <cell r="P8221" t="e">
            <v>#REF!</v>
          </cell>
        </row>
        <row r="8222">
          <cell r="D8222" t="e">
            <v>#REF!</v>
          </cell>
          <cell r="J8222" t="e">
            <v>#REF!</v>
          </cell>
          <cell r="O8222" t="e">
            <v>#REF!</v>
          </cell>
          <cell r="P8222" t="e">
            <v>#REF!</v>
          </cell>
        </row>
        <row r="8223">
          <cell r="D8223" t="e">
            <v>#REF!</v>
          </cell>
          <cell r="J8223" t="e">
            <v>#REF!</v>
          </cell>
          <cell r="O8223" t="e">
            <v>#REF!</v>
          </cell>
          <cell r="P8223" t="e">
            <v>#REF!</v>
          </cell>
        </row>
        <row r="8224">
          <cell r="D8224" t="e">
            <v>#REF!</v>
          </cell>
          <cell r="J8224" t="e">
            <v>#REF!</v>
          </cell>
          <cell r="O8224" t="e">
            <v>#REF!</v>
          </cell>
          <cell r="P8224" t="e">
            <v>#REF!</v>
          </cell>
        </row>
        <row r="8225">
          <cell r="D8225" t="e">
            <v>#REF!</v>
          </cell>
          <cell r="J8225" t="e">
            <v>#REF!</v>
          </cell>
          <cell r="O8225" t="e">
            <v>#REF!</v>
          </cell>
          <cell r="P8225" t="e">
            <v>#REF!</v>
          </cell>
        </row>
        <row r="8226">
          <cell r="D8226" t="e">
            <v>#REF!</v>
          </cell>
          <cell r="J8226" t="e">
            <v>#REF!</v>
          </cell>
          <cell r="O8226" t="e">
            <v>#REF!</v>
          </cell>
          <cell r="P8226" t="e">
            <v>#REF!</v>
          </cell>
        </row>
        <row r="8227">
          <cell r="D8227" t="e">
            <v>#REF!</v>
          </cell>
          <cell r="J8227" t="e">
            <v>#REF!</v>
          </cell>
          <cell r="O8227" t="e">
            <v>#REF!</v>
          </cell>
          <cell r="P8227" t="e">
            <v>#REF!</v>
          </cell>
        </row>
        <row r="8228">
          <cell r="D8228" t="e">
            <v>#REF!</v>
          </cell>
          <cell r="J8228" t="e">
            <v>#REF!</v>
          </cell>
          <cell r="O8228" t="e">
            <v>#REF!</v>
          </cell>
          <cell r="P8228" t="e">
            <v>#REF!</v>
          </cell>
        </row>
        <row r="8229">
          <cell r="D8229" t="e">
            <v>#REF!</v>
          </cell>
          <cell r="J8229" t="e">
            <v>#REF!</v>
          </cell>
          <cell r="O8229" t="e">
            <v>#REF!</v>
          </cell>
          <cell r="P8229" t="e">
            <v>#REF!</v>
          </cell>
        </row>
        <row r="8230">
          <cell r="D8230" t="e">
            <v>#REF!</v>
          </cell>
          <cell r="J8230" t="e">
            <v>#REF!</v>
          </cell>
          <cell r="O8230" t="e">
            <v>#REF!</v>
          </cell>
          <cell r="P8230" t="e">
            <v>#REF!</v>
          </cell>
        </row>
        <row r="8231">
          <cell r="D8231" t="e">
            <v>#REF!</v>
          </cell>
          <cell r="J8231" t="e">
            <v>#REF!</v>
          </cell>
          <cell r="O8231" t="e">
            <v>#REF!</v>
          </cell>
          <cell r="P8231" t="e">
            <v>#REF!</v>
          </cell>
        </row>
        <row r="8232">
          <cell r="D8232" t="e">
            <v>#REF!</v>
          </cell>
          <cell r="J8232" t="e">
            <v>#REF!</v>
          </cell>
          <cell r="O8232" t="e">
            <v>#REF!</v>
          </cell>
          <cell r="P8232" t="e">
            <v>#REF!</v>
          </cell>
        </row>
        <row r="8233">
          <cell r="D8233" t="e">
            <v>#REF!</v>
          </cell>
          <cell r="J8233" t="e">
            <v>#REF!</v>
          </cell>
          <cell r="O8233" t="e">
            <v>#REF!</v>
          </cell>
          <cell r="P8233" t="e">
            <v>#REF!</v>
          </cell>
        </row>
        <row r="8234">
          <cell r="D8234" t="e">
            <v>#REF!</v>
          </cell>
          <cell r="J8234" t="e">
            <v>#REF!</v>
          </cell>
          <cell r="O8234" t="e">
            <v>#REF!</v>
          </cell>
          <cell r="P8234" t="e">
            <v>#REF!</v>
          </cell>
        </row>
        <row r="8235">
          <cell r="D8235" t="e">
            <v>#REF!</v>
          </cell>
          <cell r="J8235" t="e">
            <v>#REF!</v>
          </cell>
          <cell r="O8235" t="e">
            <v>#REF!</v>
          </cell>
          <cell r="P8235" t="e">
            <v>#REF!</v>
          </cell>
        </row>
        <row r="8236">
          <cell r="D8236" t="e">
            <v>#REF!</v>
          </cell>
          <cell r="J8236" t="e">
            <v>#REF!</v>
          </cell>
          <cell r="O8236" t="e">
            <v>#REF!</v>
          </cell>
          <cell r="P8236" t="e">
            <v>#REF!</v>
          </cell>
        </row>
        <row r="8237">
          <cell r="D8237" t="e">
            <v>#REF!</v>
          </cell>
          <cell r="J8237" t="e">
            <v>#REF!</v>
          </cell>
          <cell r="O8237" t="e">
            <v>#REF!</v>
          </cell>
          <cell r="P8237" t="e">
            <v>#REF!</v>
          </cell>
        </row>
        <row r="8238">
          <cell r="D8238" t="e">
            <v>#REF!</v>
          </cell>
          <cell r="J8238" t="e">
            <v>#REF!</v>
          </cell>
          <cell r="O8238" t="e">
            <v>#REF!</v>
          </cell>
          <cell r="P8238" t="e">
            <v>#REF!</v>
          </cell>
        </row>
        <row r="8239">
          <cell r="D8239" t="e">
            <v>#REF!</v>
          </cell>
          <cell r="J8239" t="e">
            <v>#REF!</v>
          </cell>
          <cell r="O8239" t="e">
            <v>#REF!</v>
          </cell>
          <cell r="P8239" t="e">
            <v>#REF!</v>
          </cell>
        </row>
        <row r="8240">
          <cell r="D8240" t="e">
            <v>#REF!</v>
          </cell>
          <cell r="J8240" t="e">
            <v>#REF!</v>
          </cell>
          <cell r="O8240" t="e">
            <v>#REF!</v>
          </cell>
          <cell r="P8240" t="e">
            <v>#REF!</v>
          </cell>
        </row>
        <row r="8241">
          <cell r="D8241" t="e">
            <v>#REF!</v>
          </cell>
          <cell r="J8241" t="e">
            <v>#REF!</v>
          </cell>
          <cell r="O8241" t="e">
            <v>#REF!</v>
          </cell>
          <cell r="P8241" t="e">
            <v>#REF!</v>
          </cell>
        </row>
        <row r="8242">
          <cell r="D8242" t="e">
            <v>#REF!</v>
          </cell>
          <cell r="J8242" t="e">
            <v>#REF!</v>
          </cell>
          <cell r="O8242" t="e">
            <v>#REF!</v>
          </cell>
          <cell r="P8242" t="e">
            <v>#REF!</v>
          </cell>
        </row>
        <row r="8243">
          <cell r="D8243" t="e">
            <v>#REF!</v>
          </cell>
          <cell r="J8243" t="e">
            <v>#REF!</v>
          </cell>
          <cell r="O8243" t="e">
            <v>#REF!</v>
          </cell>
          <cell r="P8243" t="e">
            <v>#REF!</v>
          </cell>
        </row>
        <row r="8244">
          <cell r="D8244" t="e">
            <v>#REF!</v>
          </cell>
          <cell r="J8244" t="e">
            <v>#REF!</v>
          </cell>
          <cell r="O8244" t="e">
            <v>#REF!</v>
          </cell>
          <cell r="P8244" t="e">
            <v>#REF!</v>
          </cell>
        </row>
        <row r="8245">
          <cell r="D8245" t="e">
            <v>#REF!</v>
          </cell>
          <cell r="J8245" t="e">
            <v>#REF!</v>
          </cell>
          <cell r="O8245" t="e">
            <v>#REF!</v>
          </cell>
          <cell r="P8245" t="e">
            <v>#REF!</v>
          </cell>
        </row>
        <row r="8246">
          <cell r="D8246" t="e">
            <v>#REF!</v>
          </cell>
          <cell r="J8246" t="e">
            <v>#REF!</v>
          </cell>
          <cell r="O8246" t="e">
            <v>#REF!</v>
          </cell>
          <cell r="P8246" t="e">
            <v>#REF!</v>
          </cell>
        </row>
        <row r="8247">
          <cell r="D8247" t="e">
            <v>#REF!</v>
          </cell>
          <cell r="J8247" t="e">
            <v>#REF!</v>
          </cell>
          <cell r="O8247" t="e">
            <v>#REF!</v>
          </cell>
          <cell r="P8247" t="e">
            <v>#REF!</v>
          </cell>
        </row>
        <row r="8248">
          <cell r="D8248" t="e">
            <v>#REF!</v>
          </cell>
          <cell r="J8248" t="e">
            <v>#REF!</v>
          </cell>
          <cell r="O8248" t="e">
            <v>#REF!</v>
          </cell>
          <cell r="P8248" t="e">
            <v>#REF!</v>
          </cell>
        </row>
        <row r="8249">
          <cell r="D8249" t="e">
            <v>#REF!</v>
          </cell>
          <cell r="J8249" t="e">
            <v>#REF!</v>
          </cell>
          <cell r="O8249" t="e">
            <v>#REF!</v>
          </cell>
          <cell r="P8249" t="e">
            <v>#REF!</v>
          </cell>
        </row>
        <row r="8250">
          <cell r="D8250" t="e">
            <v>#REF!</v>
          </cell>
          <cell r="J8250" t="e">
            <v>#REF!</v>
          </cell>
          <cell r="O8250" t="e">
            <v>#REF!</v>
          </cell>
          <cell r="P8250" t="e">
            <v>#REF!</v>
          </cell>
        </row>
        <row r="8251">
          <cell r="D8251" t="e">
            <v>#REF!</v>
          </cell>
          <cell r="J8251" t="e">
            <v>#REF!</v>
          </cell>
          <cell r="O8251" t="e">
            <v>#REF!</v>
          </cell>
          <cell r="P8251" t="e">
            <v>#REF!</v>
          </cell>
        </row>
        <row r="8252">
          <cell r="D8252" t="e">
            <v>#REF!</v>
          </cell>
          <cell r="J8252" t="e">
            <v>#REF!</v>
          </cell>
          <cell r="O8252" t="e">
            <v>#REF!</v>
          </cell>
          <cell r="P8252" t="e">
            <v>#REF!</v>
          </cell>
        </row>
        <row r="8253">
          <cell r="D8253" t="e">
            <v>#REF!</v>
          </cell>
          <cell r="J8253" t="e">
            <v>#REF!</v>
          </cell>
          <cell r="O8253" t="e">
            <v>#REF!</v>
          </cell>
          <cell r="P8253" t="e">
            <v>#REF!</v>
          </cell>
        </row>
        <row r="8254">
          <cell r="D8254" t="e">
            <v>#REF!</v>
          </cell>
          <cell r="J8254" t="e">
            <v>#REF!</v>
          </cell>
          <cell r="O8254" t="e">
            <v>#REF!</v>
          </cell>
          <cell r="P8254" t="e">
            <v>#REF!</v>
          </cell>
        </row>
        <row r="8255">
          <cell r="D8255" t="e">
            <v>#REF!</v>
          </cell>
          <cell r="J8255" t="e">
            <v>#REF!</v>
          </cell>
          <cell r="O8255" t="e">
            <v>#REF!</v>
          </cell>
          <cell r="P8255" t="e">
            <v>#REF!</v>
          </cell>
        </row>
        <row r="8256">
          <cell r="D8256" t="e">
            <v>#REF!</v>
          </cell>
          <cell r="J8256" t="e">
            <v>#REF!</v>
          </cell>
          <cell r="O8256" t="e">
            <v>#REF!</v>
          </cell>
          <cell r="P8256" t="e">
            <v>#REF!</v>
          </cell>
        </row>
        <row r="8257">
          <cell r="D8257" t="e">
            <v>#REF!</v>
          </cell>
          <cell r="J8257" t="e">
            <v>#REF!</v>
          </cell>
          <cell r="O8257" t="e">
            <v>#REF!</v>
          </cell>
          <cell r="P8257" t="e">
            <v>#REF!</v>
          </cell>
        </row>
        <row r="8258">
          <cell r="D8258" t="e">
            <v>#REF!</v>
          </cell>
          <cell r="J8258" t="e">
            <v>#REF!</v>
          </cell>
          <cell r="O8258" t="e">
            <v>#REF!</v>
          </cell>
          <cell r="P8258" t="e">
            <v>#REF!</v>
          </cell>
        </row>
        <row r="8259">
          <cell r="D8259" t="e">
            <v>#REF!</v>
          </cell>
          <cell r="J8259" t="e">
            <v>#REF!</v>
          </cell>
          <cell r="O8259" t="e">
            <v>#REF!</v>
          </cell>
          <cell r="P8259" t="e">
            <v>#REF!</v>
          </cell>
        </row>
        <row r="8260">
          <cell r="D8260" t="e">
            <v>#REF!</v>
          </cell>
          <cell r="J8260" t="e">
            <v>#REF!</v>
          </cell>
          <cell r="O8260" t="e">
            <v>#REF!</v>
          </cell>
          <cell r="P8260" t="e">
            <v>#REF!</v>
          </cell>
        </row>
        <row r="8261">
          <cell r="D8261" t="e">
            <v>#REF!</v>
          </cell>
          <cell r="J8261" t="e">
            <v>#REF!</v>
          </cell>
          <cell r="O8261" t="e">
            <v>#REF!</v>
          </cell>
          <cell r="P8261" t="e">
            <v>#REF!</v>
          </cell>
        </row>
        <row r="8262">
          <cell r="D8262" t="e">
            <v>#REF!</v>
          </cell>
          <cell r="J8262" t="e">
            <v>#REF!</v>
          </cell>
          <cell r="O8262" t="e">
            <v>#REF!</v>
          </cell>
          <cell r="P8262" t="e">
            <v>#REF!</v>
          </cell>
        </row>
        <row r="8263">
          <cell r="D8263" t="e">
            <v>#REF!</v>
          </cell>
          <cell r="J8263" t="e">
            <v>#REF!</v>
          </cell>
          <cell r="O8263" t="e">
            <v>#REF!</v>
          </cell>
          <cell r="P8263" t="e">
            <v>#REF!</v>
          </cell>
        </row>
        <row r="8264">
          <cell r="D8264" t="e">
            <v>#REF!</v>
          </cell>
          <cell r="J8264" t="e">
            <v>#REF!</v>
          </cell>
          <cell r="O8264" t="e">
            <v>#REF!</v>
          </cell>
          <cell r="P8264" t="e">
            <v>#REF!</v>
          </cell>
        </row>
        <row r="8265">
          <cell r="D8265" t="e">
            <v>#REF!</v>
          </cell>
          <cell r="J8265" t="e">
            <v>#REF!</v>
          </cell>
          <cell r="O8265" t="e">
            <v>#REF!</v>
          </cell>
          <cell r="P8265" t="e">
            <v>#REF!</v>
          </cell>
        </row>
        <row r="8266">
          <cell r="D8266" t="e">
            <v>#REF!</v>
          </cell>
          <cell r="J8266" t="e">
            <v>#REF!</v>
          </cell>
          <cell r="O8266" t="e">
            <v>#REF!</v>
          </cell>
          <cell r="P8266" t="e">
            <v>#REF!</v>
          </cell>
        </row>
        <row r="8267">
          <cell r="D8267" t="e">
            <v>#REF!</v>
          </cell>
          <cell r="J8267" t="e">
            <v>#REF!</v>
          </cell>
          <cell r="O8267" t="e">
            <v>#REF!</v>
          </cell>
          <cell r="P8267" t="e">
            <v>#REF!</v>
          </cell>
        </row>
        <row r="8268">
          <cell r="D8268" t="e">
            <v>#REF!</v>
          </cell>
          <cell r="J8268" t="e">
            <v>#REF!</v>
          </cell>
          <cell r="O8268" t="e">
            <v>#REF!</v>
          </cell>
          <cell r="P8268" t="e">
            <v>#REF!</v>
          </cell>
        </row>
        <row r="8269">
          <cell r="D8269" t="e">
            <v>#REF!</v>
          </cell>
          <cell r="J8269" t="e">
            <v>#REF!</v>
          </cell>
          <cell r="O8269" t="e">
            <v>#REF!</v>
          </cell>
          <cell r="P8269" t="e">
            <v>#REF!</v>
          </cell>
        </row>
        <row r="8270">
          <cell r="D8270" t="e">
            <v>#REF!</v>
          </cell>
          <cell r="J8270" t="e">
            <v>#REF!</v>
          </cell>
          <cell r="O8270" t="e">
            <v>#REF!</v>
          </cell>
          <cell r="P8270" t="e">
            <v>#REF!</v>
          </cell>
        </row>
        <row r="8271">
          <cell r="D8271" t="e">
            <v>#REF!</v>
          </cell>
          <cell r="J8271" t="e">
            <v>#REF!</v>
          </cell>
          <cell r="O8271" t="e">
            <v>#REF!</v>
          </cell>
          <cell r="P8271" t="e">
            <v>#REF!</v>
          </cell>
        </row>
        <row r="8272">
          <cell r="D8272" t="e">
            <v>#REF!</v>
          </cell>
          <cell r="J8272" t="e">
            <v>#REF!</v>
          </cell>
          <cell r="O8272" t="e">
            <v>#REF!</v>
          </cell>
          <cell r="P8272" t="e">
            <v>#REF!</v>
          </cell>
        </row>
        <row r="8273">
          <cell r="D8273" t="e">
            <v>#REF!</v>
          </cell>
          <cell r="J8273" t="e">
            <v>#REF!</v>
          </cell>
          <cell r="O8273" t="e">
            <v>#REF!</v>
          </cell>
          <cell r="P8273" t="e">
            <v>#REF!</v>
          </cell>
        </row>
        <row r="8274">
          <cell r="D8274" t="e">
            <v>#REF!</v>
          </cell>
          <cell r="J8274" t="e">
            <v>#REF!</v>
          </cell>
          <cell r="O8274" t="e">
            <v>#REF!</v>
          </cell>
          <cell r="P8274" t="e">
            <v>#REF!</v>
          </cell>
        </row>
        <row r="8275">
          <cell r="D8275" t="e">
            <v>#REF!</v>
          </cell>
          <cell r="J8275" t="e">
            <v>#REF!</v>
          </cell>
          <cell r="O8275" t="e">
            <v>#REF!</v>
          </cell>
          <cell r="P8275" t="e">
            <v>#REF!</v>
          </cell>
        </row>
        <row r="8276">
          <cell r="D8276" t="e">
            <v>#REF!</v>
          </cell>
          <cell r="J8276" t="e">
            <v>#REF!</v>
          </cell>
          <cell r="O8276" t="e">
            <v>#REF!</v>
          </cell>
          <cell r="P8276" t="e">
            <v>#REF!</v>
          </cell>
        </row>
        <row r="8277">
          <cell r="D8277" t="e">
            <v>#REF!</v>
          </cell>
          <cell r="J8277" t="e">
            <v>#REF!</v>
          </cell>
          <cell r="O8277" t="e">
            <v>#REF!</v>
          </cell>
          <cell r="P8277" t="e">
            <v>#REF!</v>
          </cell>
        </row>
        <row r="8278">
          <cell r="D8278" t="e">
            <v>#REF!</v>
          </cell>
          <cell r="J8278" t="e">
            <v>#REF!</v>
          </cell>
          <cell r="O8278" t="e">
            <v>#REF!</v>
          </cell>
          <cell r="P8278" t="e">
            <v>#REF!</v>
          </cell>
        </row>
        <row r="8279">
          <cell r="D8279" t="e">
            <v>#REF!</v>
          </cell>
          <cell r="J8279" t="e">
            <v>#REF!</v>
          </cell>
          <cell r="O8279" t="e">
            <v>#REF!</v>
          </cell>
          <cell r="P8279" t="e">
            <v>#REF!</v>
          </cell>
        </row>
        <row r="8280">
          <cell r="D8280" t="e">
            <v>#REF!</v>
          </cell>
          <cell r="J8280" t="e">
            <v>#REF!</v>
          </cell>
          <cell r="O8280" t="e">
            <v>#REF!</v>
          </cell>
          <cell r="P8280" t="e">
            <v>#REF!</v>
          </cell>
        </row>
        <row r="8281">
          <cell r="D8281" t="e">
            <v>#REF!</v>
          </cell>
          <cell r="J8281" t="e">
            <v>#REF!</v>
          </cell>
          <cell r="O8281" t="e">
            <v>#REF!</v>
          </cell>
          <cell r="P8281" t="e">
            <v>#REF!</v>
          </cell>
        </row>
        <row r="8282">
          <cell r="D8282" t="e">
            <v>#REF!</v>
          </cell>
          <cell r="J8282" t="e">
            <v>#REF!</v>
          </cell>
          <cell r="O8282" t="e">
            <v>#REF!</v>
          </cell>
          <cell r="P8282" t="e">
            <v>#REF!</v>
          </cell>
        </row>
        <row r="8283">
          <cell r="D8283" t="e">
            <v>#REF!</v>
          </cell>
          <cell r="J8283" t="e">
            <v>#REF!</v>
          </cell>
          <cell r="O8283" t="e">
            <v>#REF!</v>
          </cell>
          <cell r="P8283" t="e">
            <v>#REF!</v>
          </cell>
        </row>
        <row r="8284">
          <cell r="D8284" t="e">
            <v>#REF!</v>
          </cell>
          <cell r="J8284" t="e">
            <v>#REF!</v>
          </cell>
          <cell r="O8284" t="e">
            <v>#REF!</v>
          </cell>
          <cell r="P8284" t="e">
            <v>#REF!</v>
          </cell>
        </row>
        <row r="8285">
          <cell r="D8285" t="e">
            <v>#REF!</v>
          </cell>
          <cell r="J8285" t="e">
            <v>#REF!</v>
          </cell>
          <cell r="O8285" t="e">
            <v>#REF!</v>
          </cell>
          <cell r="P8285" t="e">
            <v>#REF!</v>
          </cell>
        </row>
        <row r="8286">
          <cell r="D8286" t="e">
            <v>#REF!</v>
          </cell>
          <cell r="J8286" t="e">
            <v>#REF!</v>
          </cell>
          <cell r="O8286" t="e">
            <v>#REF!</v>
          </cell>
          <cell r="P8286" t="e">
            <v>#REF!</v>
          </cell>
        </row>
        <row r="8287">
          <cell r="D8287" t="e">
            <v>#REF!</v>
          </cell>
          <cell r="J8287" t="e">
            <v>#REF!</v>
          </cell>
          <cell r="O8287" t="e">
            <v>#REF!</v>
          </cell>
          <cell r="P8287" t="e">
            <v>#REF!</v>
          </cell>
        </row>
        <row r="8288">
          <cell r="D8288" t="e">
            <v>#REF!</v>
          </cell>
          <cell r="J8288" t="e">
            <v>#REF!</v>
          </cell>
          <cell r="O8288" t="e">
            <v>#REF!</v>
          </cell>
          <cell r="P8288" t="e">
            <v>#REF!</v>
          </cell>
        </row>
        <row r="8289">
          <cell r="D8289" t="e">
            <v>#REF!</v>
          </cell>
          <cell r="J8289" t="e">
            <v>#REF!</v>
          </cell>
          <cell r="O8289" t="e">
            <v>#REF!</v>
          </cell>
          <cell r="P8289" t="e">
            <v>#REF!</v>
          </cell>
        </row>
        <row r="8290">
          <cell r="D8290" t="e">
            <v>#REF!</v>
          </cell>
          <cell r="J8290" t="e">
            <v>#REF!</v>
          </cell>
          <cell r="O8290" t="e">
            <v>#REF!</v>
          </cell>
          <cell r="P8290" t="e">
            <v>#REF!</v>
          </cell>
        </row>
        <row r="8291">
          <cell r="D8291" t="e">
            <v>#REF!</v>
          </cell>
          <cell r="J8291" t="e">
            <v>#REF!</v>
          </cell>
          <cell r="O8291" t="e">
            <v>#REF!</v>
          </cell>
          <cell r="P8291" t="e">
            <v>#REF!</v>
          </cell>
        </row>
        <row r="8292">
          <cell r="D8292" t="e">
            <v>#REF!</v>
          </cell>
          <cell r="J8292" t="e">
            <v>#REF!</v>
          </cell>
          <cell r="O8292" t="e">
            <v>#REF!</v>
          </cell>
          <cell r="P8292" t="e">
            <v>#REF!</v>
          </cell>
        </row>
        <row r="8293">
          <cell r="D8293" t="e">
            <v>#REF!</v>
          </cell>
          <cell r="J8293" t="e">
            <v>#REF!</v>
          </cell>
          <cell r="O8293" t="e">
            <v>#REF!</v>
          </cell>
          <cell r="P8293" t="e">
            <v>#REF!</v>
          </cell>
        </row>
        <row r="8294">
          <cell r="D8294" t="e">
            <v>#REF!</v>
          </cell>
          <cell r="J8294" t="e">
            <v>#REF!</v>
          </cell>
          <cell r="O8294" t="e">
            <v>#REF!</v>
          </cell>
          <cell r="P8294" t="e">
            <v>#REF!</v>
          </cell>
        </row>
        <row r="8295">
          <cell r="D8295" t="e">
            <v>#REF!</v>
          </cell>
          <cell r="J8295" t="e">
            <v>#REF!</v>
          </cell>
          <cell r="O8295" t="e">
            <v>#REF!</v>
          </cell>
          <cell r="P8295" t="e">
            <v>#REF!</v>
          </cell>
        </row>
        <row r="8296">
          <cell r="D8296" t="e">
            <v>#REF!</v>
          </cell>
          <cell r="J8296" t="e">
            <v>#REF!</v>
          </cell>
          <cell r="O8296" t="e">
            <v>#REF!</v>
          </cell>
          <cell r="P8296" t="e">
            <v>#REF!</v>
          </cell>
        </row>
        <row r="8297">
          <cell r="D8297" t="e">
            <v>#REF!</v>
          </cell>
          <cell r="J8297" t="e">
            <v>#REF!</v>
          </cell>
          <cell r="O8297" t="e">
            <v>#REF!</v>
          </cell>
          <cell r="P8297" t="e">
            <v>#REF!</v>
          </cell>
        </row>
        <row r="8298">
          <cell r="D8298" t="e">
            <v>#REF!</v>
          </cell>
          <cell r="J8298" t="e">
            <v>#REF!</v>
          </cell>
          <cell r="O8298" t="e">
            <v>#REF!</v>
          </cell>
          <cell r="P8298" t="e">
            <v>#REF!</v>
          </cell>
        </row>
        <row r="8299">
          <cell r="D8299" t="e">
            <v>#REF!</v>
          </cell>
          <cell r="J8299" t="e">
            <v>#REF!</v>
          </cell>
          <cell r="O8299" t="e">
            <v>#REF!</v>
          </cell>
          <cell r="P8299" t="e">
            <v>#REF!</v>
          </cell>
        </row>
        <row r="8300">
          <cell r="D8300" t="e">
            <v>#REF!</v>
          </cell>
          <cell r="J8300" t="e">
            <v>#REF!</v>
          </cell>
          <cell r="O8300" t="e">
            <v>#REF!</v>
          </cell>
          <cell r="P8300" t="e">
            <v>#REF!</v>
          </cell>
        </row>
        <row r="8301">
          <cell r="D8301" t="e">
            <v>#REF!</v>
          </cell>
          <cell r="J8301" t="e">
            <v>#REF!</v>
          </cell>
          <cell r="O8301" t="e">
            <v>#REF!</v>
          </cell>
          <cell r="P8301" t="e">
            <v>#REF!</v>
          </cell>
        </row>
        <row r="8302">
          <cell r="D8302" t="e">
            <v>#REF!</v>
          </cell>
          <cell r="J8302" t="e">
            <v>#REF!</v>
          </cell>
          <cell r="O8302" t="e">
            <v>#REF!</v>
          </cell>
          <cell r="P8302" t="e">
            <v>#REF!</v>
          </cell>
        </row>
        <row r="8303">
          <cell r="D8303" t="e">
            <v>#REF!</v>
          </cell>
          <cell r="J8303" t="e">
            <v>#REF!</v>
          </cell>
          <cell r="O8303" t="e">
            <v>#REF!</v>
          </cell>
          <cell r="P8303" t="e">
            <v>#REF!</v>
          </cell>
        </row>
        <row r="8304">
          <cell r="D8304" t="e">
            <v>#REF!</v>
          </cell>
          <cell r="J8304" t="e">
            <v>#REF!</v>
          </cell>
          <cell r="O8304" t="e">
            <v>#REF!</v>
          </cell>
          <cell r="P8304" t="e">
            <v>#REF!</v>
          </cell>
        </row>
        <row r="8305">
          <cell r="D8305" t="e">
            <v>#REF!</v>
          </cell>
          <cell r="J8305" t="e">
            <v>#REF!</v>
          </cell>
          <cell r="O8305" t="e">
            <v>#REF!</v>
          </cell>
          <cell r="P8305" t="e">
            <v>#REF!</v>
          </cell>
        </row>
        <row r="8306">
          <cell r="D8306" t="e">
            <v>#REF!</v>
          </cell>
          <cell r="J8306" t="e">
            <v>#REF!</v>
          </cell>
          <cell r="O8306" t="e">
            <v>#REF!</v>
          </cell>
          <cell r="P8306" t="e">
            <v>#REF!</v>
          </cell>
        </row>
        <row r="8307">
          <cell r="D8307" t="e">
            <v>#REF!</v>
          </cell>
          <cell r="J8307" t="e">
            <v>#REF!</v>
          </cell>
          <cell r="O8307" t="e">
            <v>#REF!</v>
          </cell>
          <cell r="P8307" t="e">
            <v>#REF!</v>
          </cell>
        </row>
        <row r="8308">
          <cell r="D8308" t="e">
            <v>#REF!</v>
          </cell>
          <cell r="J8308" t="e">
            <v>#REF!</v>
          </cell>
          <cell r="O8308" t="e">
            <v>#REF!</v>
          </cell>
          <cell r="P8308" t="e">
            <v>#REF!</v>
          </cell>
        </row>
        <row r="8309">
          <cell r="D8309" t="e">
            <v>#REF!</v>
          </cell>
          <cell r="J8309" t="e">
            <v>#REF!</v>
          </cell>
          <cell r="O8309" t="e">
            <v>#REF!</v>
          </cell>
          <cell r="P8309" t="e">
            <v>#REF!</v>
          </cell>
        </row>
        <row r="8310">
          <cell r="D8310" t="e">
            <v>#REF!</v>
          </cell>
          <cell r="J8310" t="e">
            <v>#REF!</v>
          </cell>
          <cell r="O8310" t="e">
            <v>#REF!</v>
          </cell>
          <cell r="P8310" t="e">
            <v>#REF!</v>
          </cell>
        </row>
        <row r="8311">
          <cell r="D8311" t="e">
            <v>#REF!</v>
          </cell>
          <cell r="J8311" t="e">
            <v>#REF!</v>
          </cell>
          <cell r="O8311" t="e">
            <v>#REF!</v>
          </cell>
          <cell r="P8311" t="e">
            <v>#REF!</v>
          </cell>
        </row>
        <row r="8312">
          <cell r="D8312" t="e">
            <v>#REF!</v>
          </cell>
          <cell r="J8312" t="e">
            <v>#REF!</v>
          </cell>
          <cell r="O8312" t="e">
            <v>#REF!</v>
          </cell>
          <cell r="P8312" t="e">
            <v>#REF!</v>
          </cell>
        </row>
        <row r="8313">
          <cell r="D8313" t="e">
            <v>#REF!</v>
          </cell>
          <cell r="J8313" t="e">
            <v>#REF!</v>
          </cell>
          <cell r="O8313" t="e">
            <v>#REF!</v>
          </cell>
          <cell r="P8313" t="e">
            <v>#REF!</v>
          </cell>
        </row>
        <row r="8314">
          <cell r="D8314" t="e">
            <v>#REF!</v>
          </cell>
          <cell r="J8314" t="e">
            <v>#REF!</v>
          </cell>
          <cell r="O8314" t="e">
            <v>#REF!</v>
          </cell>
          <cell r="P8314" t="e">
            <v>#REF!</v>
          </cell>
        </row>
        <row r="8315">
          <cell r="D8315" t="e">
            <v>#REF!</v>
          </cell>
          <cell r="J8315" t="e">
            <v>#REF!</v>
          </cell>
          <cell r="O8315" t="e">
            <v>#REF!</v>
          </cell>
          <cell r="P8315" t="e">
            <v>#REF!</v>
          </cell>
        </row>
        <row r="8316">
          <cell r="D8316" t="e">
            <v>#REF!</v>
          </cell>
          <cell r="J8316" t="e">
            <v>#REF!</v>
          </cell>
          <cell r="O8316" t="e">
            <v>#REF!</v>
          </cell>
          <cell r="P8316" t="e">
            <v>#REF!</v>
          </cell>
        </row>
        <row r="8317">
          <cell r="D8317" t="e">
            <v>#REF!</v>
          </cell>
          <cell r="J8317" t="e">
            <v>#REF!</v>
          </cell>
          <cell r="O8317" t="e">
            <v>#REF!</v>
          </cell>
          <cell r="P8317" t="e">
            <v>#REF!</v>
          </cell>
        </row>
        <row r="8318">
          <cell r="D8318" t="e">
            <v>#REF!</v>
          </cell>
          <cell r="J8318" t="e">
            <v>#REF!</v>
          </cell>
          <cell r="O8318" t="e">
            <v>#REF!</v>
          </cell>
          <cell r="P8318" t="e">
            <v>#REF!</v>
          </cell>
        </row>
        <row r="8319">
          <cell r="D8319" t="e">
            <v>#REF!</v>
          </cell>
          <cell r="J8319" t="e">
            <v>#REF!</v>
          </cell>
          <cell r="O8319" t="e">
            <v>#REF!</v>
          </cell>
          <cell r="P8319" t="e">
            <v>#REF!</v>
          </cell>
        </row>
        <row r="8320">
          <cell r="D8320" t="e">
            <v>#REF!</v>
          </cell>
          <cell r="J8320" t="e">
            <v>#REF!</v>
          </cell>
          <cell r="O8320" t="e">
            <v>#REF!</v>
          </cell>
          <cell r="P8320" t="e">
            <v>#REF!</v>
          </cell>
        </row>
        <row r="8321">
          <cell r="D8321" t="e">
            <v>#REF!</v>
          </cell>
          <cell r="J8321" t="e">
            <v>#REF!</v>
          </cell>
          <cell r="O8321" t="e">
            <v>#REF!</v>
          </cell>
          <cell r="P8321" t="e">
            <v>#REF!</v>
          </cell>
        </row>
        <row r="8322">
          <cell r="D8322" t="e">
            <v>#REF!</v>
          </cell>
          <cell r="J8322" t="e">
            <v>#REF!</v>
          </cell>
          <cell r="O8322" t="e">
            <v>#REF!</v>
          </cell>
          <cell r="P8322" t="e">
            <v>#REF!</v>
          </cell>
        </row>
        <row r="8323">
          <cell r="D8323" t="e">
            <v>#REF!</v>
          </cell>
          <cell r="J8323" t="e">
            <v>#REF!</v>
          </cell>
          <cell r="O8323" t="e">
            <v>#REF!</v>
          </cell>
          <cell r="P8323" t="e">
            <v>#REF!</v>
          </cell>
        </row>
        <row r="8324">
          <cell r="D8324" t="e">
            <v>#REF!</v>
          </cell>
          <cell r="J8324" t="e">
            <v>#REF!</v>
          </cell>
          <cell r="O8324" t="e">
            <v>#REF!</v>
          </cell>
          <cell r="P8324" t="e">
            <v>#REF!</v>
          </cell>
        </row>
        <row r="8325">
          <cell r="D8325" t="e">
            <v>#REF!</v>
          </cell>
          <cell r="J8325" t="e">
            <v>#REF!</v>
          </cell>
          <cell r="O8325" t="e">
            <v>#REF!</v>
          </cell>
          <cell r="P8325" t="e">
            <v>#REF!</v>
          </cell>
        </row>
        <row r="8326">
          <cell r="D8326" t="e">
            <v>#REF!</v>
          </cell>
          <cell r="J8326" t="e">
            <v>#REF!</v>
          </cell>
          <cell r="O8326" t="e">
            <v>#REF!</v>
          </cell>
          <cell r="P8326" t="e">
            <v>#REF!</v>
          </cell>
        </row>
        <row r="8327">
          <cell r="D8327" t="e">
            <v>#REF!</v>
          </cell>
          <cell r="J8327" t="e">
            <v>#REF!</v>
          </cell>
          <cell r="O8327" t="e">
            <v>#REF!</v>
          </cell>
          <cell r="P8327" t="e">
            <v>#REF!</v>
          </cell>
        </row>
        <row r="8328">
          <cell r="D8328" t="e">
            <v>#REF!</v>
          </cell>
          <cell r="J8328" t="e">
            <v>#REF!</v>
          </cell>
          <cell r="O8328" t="e">
            <v>#REF!</v>
          </cell>
          <cell r="P8328" t="e">
            <v>#REF!</v>
          </cell>
        </row>
        <row r="8329">
          <cell r="D8329" t="e">
            <v>#REF!</v>
          </cell>
          <cell r="J8329" t="e">
            <v>#REF!</v>
          </cell>
          <cell r="O8329" t="e">
            <v>#REF!</v>
          </cell>
          <cell r="P8329" t="e">
            <v>#REF!</v>
          </cell>
        </row>
        <row r="8330">
          <cell r="D8330" t="e">
            <v>#REF!</v>
          </cell>
          <cell r="J8330" t="e">
            <v>#REF!</v>
          </cell>
          <cell r="O8330" t="e">
            <v>#REF!</v>
          </cell>
          <cell r="P8330" t="e">
            <v>#REF!</v>
          </cell>
        </row>
        <row r="8331">
          <cell r="D8331" t="e">
            <v>#REF!</v>
          </cell>
          <cell r="J8331" t="e">
            <v>#REF!</v>
          </cell>
          <cell r="O8331" t="e">
            <v>#REF!</v>
          </cell>
          <cell r="P8331" t="e">
            <v>#REF!</v>
          </cell>
        </row>
        <row r="8332">
          <cell r="D8332" t="e">
            <v>#REF!</v>
          </cell>
          <cell r="J8332" t="e">
            <v>#REF!</v>
          </cell>
          <cell r="O8332" t="e">
            <v>#REF!</v>
          </cell>
          <cell r="P8332" t="e">
            <v>#REF!</v>
          </cell>
        </row>
        <row r="8333">
          <cell r="D8333" t="e">
            <v>#REF!</v>
          </cell>
          <cell r="J8333" t="e">
            <v>#REF!</v>
          </cell>
          <cell r="O8333" t="e">
            <v>#REF!</v>
          </cell>
          <cell r="P8333" t="e">
            <v>#REF!</v>
          </cell>
        </row>
        <row r="8334">
          <cell r="D8334" t="e">
            <v>#REF!</v>
          </cell>
          <cell r="J8334" t="e">
            <v>#REF!</v>
          </cell>
          <cell r="O8334" t="e">
            <v>#REF!</v>
          </cell>
          <cell r="P8334" t="e">
            <v>#REF!</v>
          </cell>
        </row>
        <row r="8335">
          <cell r="D8335" t="e">
            <v>#REF!</v>
          </cell>
          <cell r="J8335" t="e">
            <v>#REF!</v>
          </cell>
          <cell r="O8335" t="e">
            <v>#REF!</v>
          </cell>
          <cell r="P8335" t="e">
            <v>#REF!</v>
          </cell>
        </row>
        <row r="8336">
          <cell r="D8336" t="e">
            <v>#REF!</v>
          </cell>
          <cell r="J8336" t="e">
            <v>#REF!</v>
          </cell>
          <cell r="O8336" t="e">
            <v>#REF!</v>
          </cell>
          <cell r="P8336" t="e">
            <v>#REF!</v>
          </cell>
        </row>
        <row r="8337">
          <cell r="D8337" t="e">
            <v>#REF!</v>
          </cell>
          <cell r="J8337" t="e">
            <v>#REF!</v>
          </cell>
          <cell r="O8337" t="e">
            <v>#REF!</v>
          </cell>
          <cell r="P8337" t="e">
            <v>#REF!</v>
          </cell>
        </row>
        <row r="8338">
          <cell r="D8338" t="e">
            <v>#REF!</v>
          </cell>
          <cell r="J8338" t="e">
            <v>#REF!</v>
          </cell>
          <cell r="O8338" t="e">
            <v>#REF!</v>
          </cell>
          <cell r="P8338" t="e">
            <v>#REF!</v>
          </cell>
        </row>
        <row r="8339">
          <cell r="D8339" t="e">
            <v>#REF!</v>
          </cell>
          <cell r="J8339" t="e">
            <v>#REF!</v>
          </cell>
          <cell r="O8339" t="e">
            <v>#REF!</v>
          </cell>
          <cell r="P8339" t="e">
            <v>#REF!</v>
          </cell>
        </row>
        <row r="8340">
          <cell r="D8340" t="e">
            <v>#REF!</v>
          </cell>
          <cell r="J8340" t="e">
            <v>#REF!</v>
          </cell>
          <cell r="O8340" t="e">
            <v>#REF!</v>
          </cell>
          <cell r="P8340" t="e">
            <v>#REF!</v>
          </cell>
        </row>
        <row r="8341">
          <cell r="D8341" t="e">
            <v>#REF!</v>
          </cell>
          <cell r="J8341" t="e">
            <v>#REF!</v>
          </cell>
          <cell r="O8341" t="e">
            <v>#REF!</v>
          </cell>
          <cell r="P8341" t="e">
            <v>#REF!</v>
          </cell>
        </row>
        <row r="8342">
          <cell r="D8342" t="e">
            <v>#REF!</v>
          </cell>
          <cell r="J8342" t="e">
            <v>#REF!</v>
          </cell>
          <cell r="O8342" t="e">
            <v>#REF!</v>
          </cell>
          <cell r="P8342" t="e">
            <v>#REF!</v>
          </cell>
        </row>
        <row r="8343">
          <cell r="D8343" t="e">
            <v>#REF!</v>
          </cell>
          <cell r="J8343" t="e">
            <v>#REF!</v>
          </cell>
          <cell r="O8343" t="e">
            <v>#REF!</v>
          </cell>
          <cell r="P8343" t="e">
            <v>#REF!</v>
          </cell>
        </row>
        <row r="8344">
          <cell r="D8344" t="e">
            <v>#REF!</v>
          </cell>
          <cell r="J8344" t="e">
            <v>#REF!</v>
          </cell>
          <cell r="O8344" t="e">
            <v>#REF!</v>
          </cell>
          <cell r="P8344" t="e">
            <v>#REF!</v>
          </cell>
        </row>
        <row r="8345">
          <cell r="D8345" t="e">
            <v>#REF!</v>
          </cell>
          <cell r="J8345" t="e">
            <v>#REF!</v>
          </cell>
          <cell r="O8345" t="e">
            <v>#REF!</v>
          </cell>
          <cell r="P8345" t="e">
            <v>#REF!</v>
          </cell>
        </row>
        <row r="8346">
          <cell r="D8346" t="e">
            <v>#REF!</v>
          </cell>
          <cell r="J8346" t="e">
            <v>#REF!</v>
          </cell>
          <cell r="O8346" t="e">
            <v>#REF!</v>
          </cell>
          <cell r="P8346" t="e">
            <v>#REF!</v>
          </cell>
        </row>
        <row r="8347">
          <cell r="D8347" t="e">
            <v>#REF!</v>
          </cell>
          <cell r="J8347" t="e">
            <v>#REF!</v>
          </cell>
          <cell r="O8347" t="e">
            <v>#REF!</v>
          </cell>
          <cell r="P8347" t="e">
            <v>#REF!</v>
          </cell>
        </row>
        <row r="8348">
          <cell r="D8348" t="e">
            <v>#REF!</v>
          </cell>
          <cell r="J8348" t="e">
            <v>#REF!</v>
          </cell>
          <cell r="O8348" t="e">
            <v>#REF!</v>
          </cell>
          <cell r="P8348" t="e">
            <v>#REF!</v>
          </cell>
        </row>
        <row r="8349">
          <cell r="D8349" t="e">
            <v>#REF!</v>
          </cell>
          <cell r="J8349" t="e">
            <v>#REF!</v>
          </cell>
          <cell r="O8349" t="e">
            <v>#REF!</v>
          </cell>
          <cell r="P8349" t="e">
            <v>#REF!</v>
          </cell>
        </row>
        <row r="8350">
          <cell r="D8350" t="e">
            <v>#REF!</v>
          </cell>
          <cell r="J8350" t="e">
            <v>#REF!</v>
          </cell>
          <cell r="O8350" t="e">
            <v>#REF!</v>
          </cell>
          <cell r="P8350" t="e">
            <v>#REF!</v>
          </cell>
        </row>
        <row r="8351">
          <cell r="D8351" t="e">
            <v>#REF!</v>
          </cell>
          <cell r="J8351" t="e">
            <v>#REF!</v>
          </cell>
          <cell r="O8351" t="e">
            <v>#REF!</v>
          </cell>
          <cell r="P8351" t="e">
            <v>#REF!</v>
          </cell>
        </row>
        <row r="8352">
          <cell r="D8352" t="e">
            <v>#REF!</v>
          </cell>
          <cell r="J8352" t="e">
            <v>#REF!</v>
          </cell>
          <cell r="O8352" t="e">
            <v>#REF!</v>
          </cell>
          <cell r="P8352" t="e">
            <v>#REF!</v>
          </cell>
        </row>
        <row r="8353">
          <cell r="D8353" t="e">
            <v>#REF!</v>
          </cell>
          <cell r="J8353" t="e">
            <v>#REF!</v>
          </cell>
          <cell r="O8353" t="e">
            <v>#REF!</v>
          </cell>
          <cell r="P8353" t="e">
            <v>#REF!</v>
          </cell>
        </row>
        <row r="8354">
          <cell r="D8354" t="e">
            <v>#REF!</v>
          </cell>
          <cell r="J8354" t="e">
            <v>#REF!</v>
          </cell>
          <cell r="O8354" t="e">
            <v>#REF!</v>
          </cell>
          <cell r="P8354" t="e">
            <v>#REF!</v>
          </cell>
        </row>
        <row r="8355">
          <cell r="D8355" t="e">
            <v>#REF!</v>
          </cell>
          <cell r="J8355" t="e">
            <v>#REF!</v>
          </cell>
          <cell r="O8355" t="e">
            <v>#REF!</v>
          </cell>
          <cell r="P8355" t="e">
            <v>#REF!</v>
          </cell>
        </row>
        <row r="8356">
          <cell r="D8356" t="e">
            <v>#REF!</v>
          </cell>
          <cell r="J8356" t="e">
            <v>#REF!</v>
          </cell>
          <cell r="O8356" t="e">
            <v>#REF!</v>
          </cell>
          <cell r="P8356" t="e">
            <v>#REF!</v>
          </cell>
        </row>
        <row r="8357">
          <cell r="D8357" t="e">
            <v>#REF!</v>
          </cell>
          <cell r="J8357" t="e">
            <v>#REF!</v>
          </cell>
          <cell r="O8357" t="e">
            <v>#REF!</v>
          </cell>
          <cell r="P8357" t="e">
            <v>#REF!</v>
          </cell>
        </row>
        <row r="8358">
          <cell r="D8358" t="e">
            <v>#REF!</v>
          </cell>
          <cell r="J8358" t="e">
            <v>#REF!</v>
          </cell>
          <cell r="O8358" t="e">
            <v>#REF!</v>
          </cell>
          <cell r="P8358" t="e">
            <v>#REF!</v>
          </cell>
        </row>
        <row r="8359">
          <cell r="D8359" t="e">
            <v>#REF!</v>
          </cell>
          <cell r="J8359" t="e">
            <v>#REF!</v>
          </cell>
          <cell r="O8359" t="e">
            <v>#REF!</v>
          </cell>
          <cell r="P8359" t="e">
            <v>#REF!</v>
          </cell>
        </row>
        <row r="8360">
          <cell r="D8360" t="e">
            <v>#REF!</v>
          </cell>
          <cell r="J8360" t="e">
            <v>#REF!</v>
          </cell>
          <cell r="O8360" t="e">
            <v>#REF!</v>
          </cell>
          <cell r="P8360" t="e">
            <v>#REF!</v>
          </cell>
        </row>
        <row r="8361">
          <cell r="D8361" t="e">
            <v>#REF!</v>
          </cell>
          <cell r="J8361" t="e">
            <v>#REF!</v>
          </cell>
          <cell r="O8361" t="e">
            <v>#REF!</v>
          </cell>
          <cell r="P8361" t="e">
            <v>#REF!</v>
          </cell>
        </row>
        <row r="8362">
          <cell r="D8362" t="e">
            <v>#REF!</v>
          </cell>
          <cell r="J8362" t="e">
            <v>#REF!</v>
          </cell>
          <cell r="O8362" t="e">
            <v>#REF!</v>
          </cell>
          <cell r="P8362" t="e">
            <v>#REF!</v>
          </cell>
        </row>
        <row r="8363">
          <cell r="D8363" t="e">
            <v>#REF!</v>
          </cell>
          <cell r="J8363" t="e">
            <v>#REF!</v>
          </cell>
          <cell r="O8363" t="e">
            <v>#REF!</v>
          </cell>
          <cell r="P8363" t="e">
            <v>#REF!</v>
          </cell>
        </row>
        <row r="8364">
          <cell r="D8364" t="e">
            <v>#REF!</v>
          </cell>
          <cell r="J8364" t="e">
            <v>#REF!</v>
          </cell>
          <cell r="O8364" t="e">
            <v>#REF!</v>
          </cell>
          <cell r="P8364" t="e">
            <v>#REF!</v>
          </cell>
        </row>
        <row r="8365">
          <cell r="D8365" t="e">
            <v>#REF!</v>
          </cell>
          <cell r="J8365" t="e">
            <v>#REF!</v>
          </cell>
          <cell r="O8365" t="e">
            <v>#REF!</v>
          </cell>
          <cell r="P8365" t="e">
            <v>#REF!</v>
          </cell>
        </row>
        <row r="8366">
          <cell r="D8366" t="e">
            <v>#REF!</v>
          </cell>
          <cell r="J8366" t="e">
            <v>#REF!</v>
          </cell>
          <cell r="O8366" t="e">
            <v>#REF!</v>
          </cell>
          <cell r="P8366" t="e">
            <v>#REF!</v>
          </cell>
        </row>
        <row r="8367">
          <cell r="D8367" t="e">
            <v>#REF!</v>
          </cell>
          <cell r="J8367" t="e">
            <v>#REF!</v>
          </cell>
          <cell r="O8367" t="e">
            <v>#REF!</v>
          </cell>
          <cell r="P8367" t="e">
            <v>#REF!</v>
          </cell>
        </row>
        <row r="8368">
          <cell r="D8368" t="e">
            <v>#REF!</v>
          </cell>
          <cell r="J8368" t="e">
            <v>#REF!</v>
          </cell>
          <cell r="O8368" t="e">
            <v>#REF!</v>
          </cell>
          <cell r="P8368" t="e">
            <v>#REF!</v>
          </cell>
        </row>
        <row r="8369">
          <cell r="D8369" t="e">
            <v>#REF!</v>
          </cell>
          <cell r="J8369" t="e">
            <v>#REF!</v>
          </cell>
          <cell r="O8369" t="e">
            <v>#REF!</v>
          </cell>
          <cell r="P8369" t="e">
            <v>#REF!</v>
          </cell>
        </row>
        <row r="8370">
          <cell r="D8370" t="e">
            <v>#REF!</v>
          </cell>
          <cell r="J8370" t="e">
            <v>#REF!</v>
          </cell>
          <cell r="O8370" t="e">
            <v>#REF!</v>
          </cell>
          <cell r="P8370" t="e">
            <v>#REF!</v>
          </cell>
        </row>
        <row r="8371">
          <cell r="D8371" t="e">
            <v>#REF!</v>
          </cell>
          <cell r="J8371" t="e">
            <v>#REF!</v>
          </cell>
          <cell r="O8371" t="e">
            <v>#REF!</v>
          </cell>
          <cell r="P8371" t="e">
            <v>#REF!</v>
          </cell>
        </row>
        <row r="8372">
          <cell r="D8372" t="e">
            <v>#REF!</v>
          </cell>
          <cell r="J8372" t="e">
            <v>#REF!</v>
          </cell>
          <cell r="O8372" t="e">
            <v>#REF!</v>
          </cell>
          <cell r="P8372" t="e">
            <v>#REF!</v>
          </cell>
        </row>
        <row r="8373">
          <cell r="D8373" t="e">
            <v>#REF!</v>
          </cell>
          <cell r="J8373" t="e">
            <v>#REF!</v>
          </cell>
          <cell r="O8373" t="e">
            <v>#REF!</v>
          </cell>
          <cell r="P8373" t="e">
            <v>#REF!</v>
          </cell>
        </row>
        <row r="8374">
          <cell r="D8374" t="e">
            <v>#REF!</v>
          </cell>
          <cell r="J8374" t="e">
            <v>#REF!</v>
          </cell>
          <cell r="O8374" t="e">
            <v>#REF!</v>
          </cell>
          <cell r="P8374" t="e">
            <v>#REF!</v>
          </cell>
        </row>
        <row r="8375">
          <cell r="D8375" t="e">
            <v>#REF!</v>
          </cell>
          <cell r="J8375" t="e">
            <v>#REF!</v>
          </cell>
          <cell r="O8375" t="e">
            <v>#REF!</v>
          </cell>
          <cell r="P8375" t="e">
            <v>#REF!</v>
          </cell>
        </row>
        <row r="8376">
          <cell r="D8376" t="e">
            <v>#REF!</v>
          </cell>
          <cell r="J8376" t="e">
            <v>#REF!</v>
          </cell>
          <cell r="O8376" t="e">
            <v>#REF!</v>
          </cell>
          <cell r="P8376" t="e">
            <v>#REF!</v>
          </cell>
        </row>
        <row r="8377">
          <cell r="D8377" t="e">
            <v>#REF!</v>
          </cell>
          <cell r="J8377" t="e">
            <v>#REF!</v>
          </cell>
          <cell r="O8377" t="e">
            <v>#REF!</v>
          </cell>
          <cell r="P8377" t="e">
            <v>#REF!</v>
          </cell>
        </row>
        <row r="8378">
          <cell r="D8378" t="e">
            <v>#REF!</v>
          </cell>
          <cell r="J8378" t="e">
            <v>#REF!</v>
          </cell>
          <cell r="O8378" t="e">
            <v>#REF!</v>
          </cell>
          <cell r="P8378" t="e">
            <v>#REF!</v>
          </cell>
        </row>
        <row r="8379">
          <cell r="D8379" t="e">
            <v>#REF!</v>
          </cell>
          <cell r="J8379" t="e">
            <v>#REF!</v>
          </cell>
          <cell r="O8379" t="e">
            <v>#REF!</v>
          </cell>
          <cell r="P8379" t="e">
            <v>#REF!</v>
          </cell>
        </row>
        <row r="8380">
          <cell r="D8380" t="e">
            <v>#REF!</v>
          </cell>
          <cell r="J8380" t="e">
            <v>#REF!</v>
          </cell>
          <cell r="O8380" t="e">
            <v>#REF!</v>
          </cell>
          <cell r="P8380" t="e">
            <v>#REF!</v>
          </cell>
        </row>
        <row r="8381">
          <cell r="D8381" t="e">
            <v>#REF!</v>
          </cell>
          <cell r="J8381" t="e">
            <v>#REF!</v>
          </cell>
          <cell r="O8381" t="e">
            <v>#REF!</v>
          </cell>
          <cell r="P8381" t="e">
            <v>#REF!</v>
          </cell>
        </row>
        <row r="8382">
          <cell r="D8382" t="e">
            <v>#REF!</v>
          </cell>
          <cell r="J8382" t="e">
            <v>#REF!</v>
          </cell>
          <cell r="O8382" t="e">
            <v>#REF!</v>
          </cell>
          <cell r="P8382" t="e">
            <v>#REF!</v>
          </cell>
        </row>
        <row r="8383">
          <cell r="D8383" t="e">
            <v>#REF!</v>
          </cell>
          <cell r="J8383" t="e">
            <v>#REF!</v>
          </cell>
          <cell r="O8383" t="e">
            <v>#REF!</v>
          </cell>
          <cell r="P8383" t="e">
            <v>#REF!</v>
          </cell>
        </row>
        <row r="8384">
          <cell r="D8384" t="e">
            <v>#REF!</v>
          </cell>
          <cell r="J8384" t="e">
            <v>#REF!</v>
          </cell>
          <cell r="O8384" t="e">
            <v>#REF!</v>
          </cell>
          <cell r="P8384" t="e">
            <v>#REF!</v>
          </cell>
        </row>
        <row r="8385">
          <cell r="D8385" t="e">
            <v>#REF!</v>
          </cell>
          <cell r="J8385" t="e">
            <v>#REF!</v>
          </cell>
          <cell r="O8385" t="e">
            <v>#REF!</v>
          </cell>
          <cell r="P8385" t="e">
            <v>#REF!</v>
          </cell>
        </row>
        <row r="8386">
          <cell r="D8386" t="e">
            <v>#REF!</v>
          </cell>
          <cell r="J8386" t="e">
            <v>#REF!</v>
          </cell>
          <cell r="O8386" t="e">
            <v>#REF!</v>
          </cell>
          <cell r="P8386" t="e">
            <v>#REF!</v>
          </cell>
        </row>
        <row r="8387">
          <cell r="D8387" t="e">
            <v>#REF!</v>
          </cell>
          <cell r="J8387" t="e">
            <v>#REF!</v>
          </cell>
          <cell r="O8387" t="e">
            <v>#REF!</v>
          </cell>
          <cell r="P8387" t="e">
            <v>#REF!</v>
          </cell>
        </row>
        <row r="8388">
          <cell r="D8388" t="e">
            <v>#REF!</v>
          </cell>
          <cell r="J8388" t="e">
            <v>#REF!</v>
          </cell>
          <cell r="O8388" t="e">
            <v>#REF!</v>
          </cell>
          <cell r="P8388" t="e">
            <v>#REF!</v>
          </cell>
        </row>
        <row r="8389">
          <cell r="D8389" t="e">
            <v>#REF!</v>
          </cell>
          <cell r="J8389" t="e">
            <v>#REF!</v>
          </cell>
          <cell r="O8389" t="e">
            <v>#REF!</v>
          </cell>
          <cell r="P8389" t="e">
            <v>#REF!</v>
          </cell>
        </row>
        <row r="8390">
          <cell r="D8390" t="e">
            <v>#REF!</v>
          </cell>
          <cell r="J8390" t="e">
            <v>#REF!</v>
          </cell>
          <cell r="O8390" t="e">
            <v>#REF!</v>
          </cell>
          <cell r="P8390" t="e">
            <v>#REF!</v>
          </cell>
        </row>
        <row r="8391">
          <cell r="D8391" t="e">
            <v>#REF!</v>
          </cell>
          <cell r="J8391" t="e">
            <v>#REF!</v>
          </cell>
          <cell r="O8391" t="e">
            <v>#REF!</v>
          </cell>
          <cell r="P8391" t="e">
            <v>#REF!</v>
          </cell>
        </row>
        <row r="8392">
          <cell r="D8392" t="e">
            <v>#REF!</v>
          </cell>
          <cell r="J8392" t="e">
            <v>#REF!</v>
          </cell>
          <cell r="O8392" t="e">
            <v>#REF!</v>
          </cell>
          <cell r="P8392" t="e">
            <v>#REF!</v>
          </cell>
        </row>
        <row r="8393">
          <cell r="D8393" t="e">
            <v>#REF!</v>
          </cell>
          <cell r="J8393" t="e">
            <v>#REF!</v>
          </cell>
          <cell r="O8393" t="e">
            <v>#REF!</v>
          </cell>
          <cell r="P8393" t="e">
            <v>#REF!</v>
          </cell>
        </row>
        <row r="8394">
          <cell r="D8394" t="e">
            <v>#REF!</v>
          </cell>
          <cell r="J8394" t="e">
            <v>#REF!</v>
          </cell>
          <cell r="O8394" t="e">
            <v>#REF!</v>
          </cell>
          <cell r="P8394" t="e">
            <v>#REF!</v>
          </cell>
        </row>
        <row r="8395">
          <cell r="D8395" t="e">
            <v>#REF!</v>
          </cell>
          <cell r="J8395" t="e">
            <v>#REF!</v>
          </cell>
          <cell r="O8395" t="e">
            <v>#REF!</v>
          </cell>
          <cell r="P8395" t="e">
            <v>#REF!</v>
          </cell>
        </row>
        <row r="8396">
          <cell r="D8396" t="e">
            <v>#REF!</v>
          </cell>
          <cell r="J8396" t="e">
            <v>#REF!</v>
          </cell>
          <cell r="O8396" t="e">
            <v>#REF!</v>
          </cell>
          <cell r="P8396" t="e">
            <v>#REF!</v>
          </cell>
        </row>
        <row r="8397">
          <cell r="D8397" t="e">
            <v>#REF!</v>
          </cell>
          <cell r="J8397" t="e">
            <v>#REF!</v>
          </cell>
          <cell r="O8397" t="e">
            <v>#REF!</v>
          </cell>
          <cell r="P8397" t="e">
            <v>#REF!</v>
          </cell>
        </row>
        <row r="8398">
          <cell r="D8398" t="e">
            <v>#REF!</v>
          </cell>
          <cell r="J8398" t="e">
            <v>#REF!</v>
          </cell>
          <cell r="O8398" t="e">
            <v>#REF!</v>
          </cell>
          <cell r="P8398" t="e">
            <v>#REF!</v>
          </cell>
        </row>
        <row r="8399">
          <cell r="D8399" t="e">
            <v>#REF!</v>
          </cell>
          <cell r="J8399" t="e">
            <v>#REF!</v>
          </cell>
          <cell r="O8399" t="e">
            <v>#REF!</v>
          </cell>
          <cell r="P8399" t="e">
            <v>#REF!</v>
          </cell>
        </row>
        <row r="8400">
          <cell r="D8400" t="e">
            <v>#REF!</v>
          </cell>
          <cell r="J8400" t="e">
            <v>#REF!</v>
          </cell>
          <cell r="O8400" t="e">
            <v>#REF!</v>
          </cell>
          <cell r="P8400" t="e">
            <v>#REF!</v>
          </cell>
        </row>
        <row r="8401">
          <cell r="D8401" t="e">
            <v>#REF!</v>
          </cell>
          <cell r="J8401" t="e">
            <v>#REF!</v>
          </cell>
          <cell r="O8401" t="e">
            <v>#REF!</v>
          </cell>
          <cell r="P8401" t="e">
            <v>#REF!</v>
          </cell>
        </row>
        <row r="8402">
          <cell r="D8402" t="e">
            <v>#REF!</v>
          </cell>
          <cell r="J8402" t="e">
            <v>#REF!</v>
          </cell>
          <cell r="O8402" t="e">
            <v>#REF!</v>
          </cell>
          <cell r="P8402" t="e">
            <v>#REF!</v>
          </cell>
        </row>
        <row r="8403">
          <cell r="D8403" t="e">
            <v>#REF!</v>
          </cell>
          <cell r="J8403" t="e">
            <v>#REF!</v>
          </cell>
          <cell r="O8403" t="e">
            <v>#REF!</v>
          </cell>
          <cell r="P8403" t="e">
            <v>#REF!</v>
          </cell>
        </row>
        <row r="8404">
          <cell r="D8404" t="e">
            <v>#REF!</v>
          </cell>
          <cell r="J8404" t="e">
            <v>#REF!</v>
          </cell>
          <cell r="O8404" t="e">
            <v>#REF!</v>
          </cell>
          <cell r="P8404" t="e">
            <v>#REF!</v>
          </cell>
        </row>
        <row r="8405">
          <cell r="D8405" t="e">
            <v>#REF!</v>
          </cell>
          <cell r="J8405" t="e">
            <v>#REF!</v>
          </cell>
          <cell r="O8405" t="e">
            <v>#REF!</v>
          </cell>
          <cell r="P8405" t="e">
            <v>#REF!</v>
          </cell>
        </row>
        <row r="8406">
          <cell r="D8406" t="e">
            <v>#REF!</v>
          </cell>
          <cell r="J8406" t="e">
            <v>#REF!</v>
          </cell>
          <cell r="O8406" t="e">
            <v>#REF!</v>
          </cell>
          <cell r="P8406" t="e">
            <v>#REF!</v>
          </cell>
        </row>
        <row r="8407">
          <cell r="D8407" t="e">
            <v>#REF!</v>
          </cell>
          <cell r="J8407" t="e">
            <v>#REF!</v>
          </cell>
          <cell r="O8407" t="e">
            <v>#REF!</v>
          </cell>
          <cell r="P8407" t="e">
            <v>#REF!</v>
          </cell>
        </row>
        <row r="8408">
          <cell r="D8408" t="e">
            <v>#REF!</v>
          </cell>
          <cell r="J8408" t="e">
            <v>#REF!</v>
          </cell>
          <cell r="O8408" t="e">
            <v>#REF!</v>
          </cell>
          <cell r="P8408" t="e">
            <v>#REF!</v>
          </cell>
        </row>
        <row r="8409">
          <cell r="D8409" t="e">
            <v>#REF!</v>
          </cell>
          <cell r="J8409" t="e">
            <v>#REF!</v>
          </cell>
          <cell r="O8409" t="e">
            <v>#REF!</v>
          </cell>
          <cell r="P8409" t="e">
            <v>#REF!</v>
          </cell>
        </row>
        <row r="8410">
          <cell r="D8410" t="e">
            <v>#REF!</v>
          </cell>
          <cell r="J8410" t="e">
            <v>#REF!</v>
          </cell>
          <cell r="O8410" t="e">
            <v>#REF!</v>
          </cell>
          <cell r="P8410" t="e">
            <v>#REF!</v>
          </cell>
        </row>
        <row r="8411">
          <cell r="D8411" t="e">
            <v>#REF!</v>
          </cell>
          <cell r="J8411" t="e">
            <v>#REF!</v>
          </cell>
          <cell r="O8411" t="e">
            <v>#REF!</v>
          </cell>
          <cell r="P8411" t="e">
            <v>#REF!</v>
          </cell>
        </row>
        <row r="8412">
          <cell r="D8412" t="e">
            <v>#REF!</v>
          </cell>
          <cell r="J8412" t="e">
            <v>#REF!</v>
          </cell>
          <cell r="O8412" t="e">
            <v>#REF!</v>
          </cell>
          <cell r="P8412" t="e">
            <v>#REF!</v>
          </cell>
        </row>
        <row r="8413">
          <cell r="D8413" t="e">
            <v>#REF!</v>
          </cell>
          <cell r="J8413" t="e">
            <v>#REF!</v>
          </cell>
          <cell r="O8413" t="e">
            <v>#REF!</v>
          </cell>
          <cell r="P8413" t="e">
            <v>#REF!</v>
          </cell>
        </row>
        <row r="8414">
          <cell r="D8414" t="e">
            <v>#REF!</v>
          </cell>
          <cell r="J8414" t="e">
            <v>#REF!</v>
          </cell>
          <cell r="O8414" t="e">
            <v>#REF!</v>
          </cell>
          <cell r="P8414" t="e">
            <v>#REF!</v>
          </cell>
        </row>
        <row r="8415">
          <cell r="D8415" t="e">
            <v>#REF!</v>
          </cell>
          <cell r="J8415" t="e">
            <v>#REF!</v>
          </cell>
          <cell r="O8415" t="e">
            <v>#REF!</v>
          </cell>
          <cell r="P8415" t="e">
            <v>#REF!</v>
          </cell>
        </row>
        <row r="8416">
          <cell r="D8416" t="e">
            <v>#REF!</v>
          </cell>
          <cell r="J8416" t="e">
            <v>#REF!</v>
          </cell>
          <cell r="O8416" t="e">
            <v>#REF!</v>
          </cell>
          <cell r="P8416" t="e">
            <v>#REF!</v>
          </cell>
        </row>
        <row r="8417">
          <cell r="D8417" t="e">
            <v>#REF!</v>
          </cell>
          <cell r="J8417" t="e">
            <v>#REF!</v>
          </cell>
          <cell r="O8417" t="e">
            <v>#REF!</v>
          </cell>
          <cell r="P8417" t="e">
            <v>#REF!</v>
          </cell>
        </row>
        <row r="8418">
          <cell r="D8418" t="e">
            <v>#REF!</v>
          </cell>
          <cell r="J8418" t="e">
            <v>#REF!</v>
          </cell>
          <cell r="O8418" t="e">
            <v>#REF!</v>
          </cell>
          <cell r="P8418" t="e">
            <v>#REF!</v>
          </cell>
        </row>
        <row r="8419">
          <cell r="D8419" t="e">
            <v>#REF!</v>
          </cell>
          <cell r="J8419" t="e">
            <v>#REF!</v>
          </cell>
          <cell r="O8419" t="e">
            <v>#REF!</v>
          </cell>
          <cell r="P8419" t="e">
            <v>#REF!</v>
          </cell>
        </row>
        <row r="8420">
          <cell r="D8420" t="e">
            <v>#REF!</v>
          </cell>
          <cell r="J8420" t="e">
            <v>#REF!</v>
          </cell>
          <cell r="O8420" t="e">
            <v>#REF!</v>
          </cell>
          <cell r="P8420" t="e">
            <v>#REF!</v>
          </cell>
        </row>
        <row r="8421">
          <cell r="D8421" t="e">
            <v>#REF!</v>
          </cell>
          <cell r="J8421" t="e">
            <v>#REF!</v>
          </cell>
          <cell r="O8421" t="e">
            <v>#REF!</v>
          </cell>
          <cell r="P8421" t="e">
            <v>#REF!</v>
          </cell>
        </row>
        <row r="8422">
          <cell r="D8422" t="e">
            <v>#REF!</v>
          </cell>
          <cell r="J8422" t="e">
            <v>#REF!</v>
          </cell>
          <cell r="O8422" t="e">
            <v>#REF!</v>
          </cell>
          <cell r="P8422" t="e">
            <v>#REF!</v>
          </cell>
        </row>
        <row r="8423">
          <cell r="D8423" t="e">
            <v>#REF!</v>
          </cell>
          <cell r="J8423" t="e">
            <v>#REF!</v>
          </cell>
          <cell r="O8423" t="e">
            <v>#REF!</v>
          </cell>
          <cell r="P8423" t="e">
            <v>#REF!</v>
          </cell>
        </row>
        <row r="8424">
          <cell r="D8424" t="e">
            <v>#REF!</v>
          </cell>
          <cell r="J8424" t="e">
            <v>#REF!</v>
          </cell>
          <cell r="O8424" t="e">
            <v>#REF!</v>
          </cell>
          <cell r="P8424" t="e">
            <v>#REF!</v>
          </cell>
        </row>
        <row r="8425">
          <cell r="D8425" t="e">
            <v>#REF!</v>
          </cell>
          <cell r="J8425" t="e">
            <v>#REF!</v>
          </cell>
          <cell r="O8425" t="e">
            <v>#REF!</v>
          </cell>
          <cell r="P8425" t="e">
            <v>#REF!</v>
          </cell>
        </row>
        <row r="8426">
          <cell r="D8426" t="e">
            <v>#REF!</v>
          </cell>
          <cell r="J8426" t="e">
            <v>#REF!</v>
          </cell>
          <cell r="O8426" t="e">
            <v>#REF!</v>
          </cell>
          <cell r="P8426" t="e">
            <v>#REF!</v>
          </cell>
        </row>
        <row r="8427">
          <cell r="D8427" t="e">
            <v>#REF!</v>
          </cell>
          <cell r="J8427" t="e">
            <v>#REF!</v>
          </cell>
          <cell r="O8427" t="e">
            <v>#REF!</v>
          </cell>
          <cell r="P8427" t="e">
            <v>#REF!</v>
          </cell>
        </row>
        <row r="8428">
          <cell r="D8428" t="e">
            <v>#REF!</v>
          </cell>
          <cell r="J8428" t="e">
            <v>#REF!</v>
          </cell>
          <cell r="O8428" t="e">
            <v>#REF!</v>
          </cell>
          <cell r="P8428" t="e">
            <v>#REF!</v>
          </cell>
        </row>
        <row r="8429">
          <cell r="D8429" t="e">
            <v>#REF!</v>
          </cell>
          <cell r="J8429" t="e">
            <v>#REF!</v>
          </cell>
          <cell r="O8429" t="e">
            <v>#REF!</v>
          </cell>
          <cell r="P8429" t="e">
            <v>#REF!</v>
          </cell>
        </row>
        <row r="8430">
          <cell r="D8430" t="e">
            <v>#REF!</v>
          </cell>
          <cell r="J8430" t="e">
            <v>#REF!</v>
          </cell>
          <cell r="O8430" t="e">
            <v>#REF!</v>
          </cell>
          <cell r="P8430" t="e">
            <v>#REF!</v>
          </cell>
        </row>
        <row r="8431">
          <cell r="D8431" t="e">
            <v>#REF!</v>
          </cell>
          <cell r="J8431" t="e">
            <v>#REF!</v>
          </cell>
          <cell r="O8431" t="e">
            <v>#REF!</v>
          </cell>
          <cell r="P8431" t="e">
            <v>#REF!</v>
          </cell>
        </row>
        <row r="8432">
          <cell r="D8432" t="e">
            <v>#REF!</v>
          </cell>
          <cell r="J8432" t="e">
            <v>#REF!</v>
          </cell>
          <cell r="O8432" t="e">
            <v>#REF!</v>
          </cell>
          <cell r="P8432" t="e">
            <v>#REF!</v>
          </cell>
        </row>
        <row r="8433">
          <cell r="D8433" t="e">
            <v>#REF!</v>
          </cell>
          <cell r="J8433" t="e">
            <v>#REF!</v>
          </cell>
          <cell r="O8433" t="e">
            <v>#REF!</v>
          </cell>
          <cell r="P8433" t="e">
            <v>#REF!</v>
          </cell>
        </row>
        <row r="8434">
          <cell r="D8434" t="e">
            <v>#REF!</v>
          </cell>
          <cell r="J8434" t="e">
            <v>#REF!</v>
          </cell>
          <cell r="O8434" t="e">
            <v>#REF!</v>
          </cell>
          <cell r="P8434" t="e">
            <v>#REF!</v>
          </cell>
        </row>
        <row r="8435">
          <cell r="D8435" t="e">
            <v>#REF!</v>
          </cell>
          <cell r="J8435" t="e">
            <v>#REF!</v>
          </cell>
          <cell r="O8435" t="e">
            <v>#REF!</v>
          </cell>
          <cell r="P8435" t="e">
            <v>#REF!</v>
          </cell>
        </row>
        <row r="8436">
          <cell r="D8436" t="e">
            <v>#REF!</v>
          </cell>
          <cell r="J8436" t="e">
            <v>#REF!</v>
          </cell>
          <cell r="O8436" t="e">
            <v>#REF!</v>
          </cell>
          <cell r="P8436" t="e">
            <v>#REF!</v>
          </cell>
        </row>
        <row r="8437">
          <cell r="D8437" t="e">
            <v>#REF!</v>
          </cell>
          <cell r="J8437" t="e">
            <v>#REF!</v>
          </cell>
          <cell r="O8437" t="e">
            <v>#REF!</v>
          </cell>
          <cell r="P8437" t="e">
            <v>#REF!</v>
          </cell>
        </row>
        <row r="8438">
          <cell r="D8438" t="e">
            <v>#REF!</v>
          </cell>
          <cell r="J8438" t="e">
            <v>#REF!</v>
          </cell>
          <cell r="O8438" t="e">
            <v>#REF!</v>
          </cell>
          <cell r="P8438" t="e">
            <v>#REF!</v>
          </cell>
        </row>
        <row r="8439">
          <cell r="D8439" t="e">
            <v>#REF!</v>
          </cell>
          <cell r="J8439" t="e">
            <v>#REF!</v>
          </cell>
          <cell r="O8439" t="e">
            <v>#REF!</v>
          </cell>
          <cell r="P8439" t="e">
            <v>#REF!</v>
          </cell>
        </row>
        <row r="8440">
          <cell r="D8440" t="e">
            <v>#REF!</v>
          </cell>
          <cell r="J8440" t="e">
            <v>#REF!</v>
          </cell>
          <cell r="O8440" t="e">
            <v>#REF!</v>
          </cell>
          <cell r="P8440" t="e">
            <v>#REF!</v>
          </cell>
        </row>
        <row r="8441">
          <cell r="D8441" t="e">
            <v>#REF!</v>
          </cell>
          <cell r="J8441" t="e">
            <v>#REF!</v>
          </cell>
          <cell r="O8441" t="e">
            <v>#REF!</v>
          </cell>
          <cell r="P8441" t="e">
            <v>#REF!</v>
          </cell>
        </row>
        <row r="8442">
          <cell r="D8442" t="e">
            <v>#REF!</v>
          </cell>
          <cell r="J8442" t="e">
            <v>#REF!</v>
          </cell>
          <cell r="O8442" t="e">
            <v>#REF!</v>
          </cell>
          <cell r="P8442" t="e">
            <v>#REF!</v>
          </cell>
        </row>
        <row r="8443">
          <cell r="D8443" t="e">
            <v>#REF!</v>
          </cell>
          <cell r="J8443" t="e">
            <v>#REF!</v>
          </cell>
          <cell r="O8443" t="e">
            <v>#REF!</v>
          </cell>
          <cell r="P8443" t="e">
            <v>#REF!</v>
          </cell>
        </row>
        <row r="8444">
          <cell r="D8444" t="e">
            <v>#REF!</v>
          </cell>
          <cell r="J8444" t="e">
            <v>#REF!</v>
          </cell>
          <cell r="O8444" t="e">
            <v>#REF!</v>
          </cell>
          <cell r="P8444" t="e">
            <v>#REF!</v>
          </cell>
        </row>
        <row r="8445">
          <cell r="D8445" t="e">
            <v>#REF!</v>
          </cell>
          <cell r="J8445" t="e">
            <v>#REF!</v>
          </cell>
          <cell r="O8445" t="e">
            <v>#REF!</v>
          </cell>
          <cell r="P8445" t="e">
            <v>#REF!</v>
          </cell>
        </row>
        <row r="8446">
          <cell r="D8446" t="e">
            <v>#REF!</v>
          </cell>
          <cell r="J8446" t="e">
            <v>#REF!</v>
          </cell>
          <cell r="O8446" t="e">
            <v>#REF!</v>
          </cell>
          <cell r="P8446" t="e">
            <v>#REF!</v>
          </cell>
        </row>
        <row r="8447">
          <cell r="D8447" t="e">
            <v>#REF!</v>
          </cell>
          <cell r="J8447" t="e">
            <v>#REF!</v>
          </cell>
          <cell r="O8447" t="e">
            <v>#REF!</v>
          </cell>
          <cell r="P8447" t="e">
            <v>#REF!</v>
          </cell>
        </row>
        <row r="8448">
          <cell r="D8448" t="e">
            <v>#REF!</v>
          </cell>
          <cell r="J8448" t="e">
            <v>#REF!</v>
          </cell>
          <cell r="O8448" t="e">
            <v>#REF!</v>
          </cell>
          <cell r="P8448" t="e">
            <v>#REF!</v>
          </cell>
        </row>
        <row r="8449">
          <cell r="D8449" t="e">
            <v>#REF!</v>
          </cell>
          <cell r="J8449" t="e">
            <v>#REF!</v>
          </cell>
          <cell r="O8449" t="e">
            <v>#REF!</v>
          </cell>
          <cell r="P8449" t="e">
            <v>#REF!</v>
          </cell>
        </row>
        <row r="8450">
          <cell r="D8450" t="e">
            <v>#REF!</v>
          </cell>
          <cell r="J8450" t="e">
            <v>#REF!</v>
          </cell>
          <cell r="O8450" t="e">
            <v>#REF!</v>
          </cell>
          <cell r="P8450" t="e">
            <v>#REF!</v>
          </cell>
        </row>
        <row r="8451">
          <cell r="D8451" t="e">
            <v>#REF!</v>
          </cell>
          <cell r="J8451" t="e">
            <v>#REF!</v>
          </cell>
          <cell r="O8451" t="e">
            <v>#REF!</v>
          </cell>
          <cell r="P8451" t="e">
            <v>#REF!</v>
          </cell>
        </row>
        <row r="8452">
          <cell r="D8452" t="e">
            <v>#REF!</v>
          </cell>
          <cell r="J8452" t="e">
            <v>#REF!</v>
          </cell>
          <cell r="O8452" t="e">
            <v>#REF!</v>
          </cell>
          <cell r="P8452" t="e">
            <v>#REF!</v>
          </cell>
        </row>
        <row r="8453">
          <cell r="D8453" t="e">
            <v>#REF!</v>
          </cell>
          <cell r="J8453" t="e">
            <v>#REF!</v>
          </cell>
          <cell r="O8453" t="e">
            <v>#REF!</v>
          </cell>
          <cell r="P8453" t="e">
            <v>#REF!</v>
          </cell>
        </row>
        <row r="8454">
          <cell r="D8454" t="e">
            <v>#REF!</v>
          </cell>
          <cell r="J8454" t="e">
            <v>#REF!</v>
          </cell>
          <cell r="O8454" t="e">
            <v>#REF!</v>
          </cell>
          <cell r="P8454" t="e">
            <v>#REF!</v>
          </cell>
        </row>
        <row r="8455">
          <cell r="D8455" t="e">
            <v>#REF!</v>
          </cell>
          <cell r="J8455" t="e">
            <v>#REF!</v>
          </cell>
          <cell r="O8455" t="e">
            <v>#REF!</v>
          </cell>
          <cell r="P8455" t="e">
            <v>#REF!</v>
          </cell>
        </row>
        <row r="8456">
          <cell r="D8456" t="e">
            <v>#REF!</v>
          </cell>
          <cell r="J8456" t="e">
            <v>#REF!</v>
          </cell>
          <cell r="O8456" t="e">
            <v>#REF!</v>
          </cell>
          <cell r="P8456" t="e">
            <v>#REF!</v>
          </cell>
        </row>
        <row r="8457">
          <cell r="D8457" t="e">
            <v>#REF!</v>
          </cell>
          <cell r="J8457" t="e">
            <v>#REF!</v>
          </cell>
          <cell r="O8457" t="e">
            <v>#REF!</v>
          </cell>
          <cell r="P8457" t="e">
            <v>#REF!</v>
          </cell>
        </row>
        <row r="8458">
          <cell r="D8458" t="e">
            <v>#REF!</v>
          </cell>
          <cell r="J8458" t="e">
            <v>#REF!</v>
          </cell>
          <cell r="O8458" t="e">
            <v>#REF!</v>
          </cell>
          <cell r="P8458" t="e">
            <v>#REF!</v>
          </cell>
        </row>
        <row r="8459">
          <cell r="D8459" t="e">
            <v>#REF!</v>
          </cell>
          <cell r="J8459" t="e">
            <v>#REF!</v>
          </cell>
          <cell r="O8459" t="e">
            <v>#REF!</v>
          </cell>
          <cell r="P8459" t="e">
            <v>#REF!</v>
          </cell>
        </row>
        <row r="8460">
          <cell r="D8460" t="e">
            <v>#REF!</v>
          </cell>
          <cell r="J8460" t="e">
            <v>#REF!</v>
          </cell>
          <cell r="O8460" t="e">
            <v>#REF!</v>
          </cell>
          <cell r="P8460" t="e">
            <v>#REF!</v>
          </cell>
        </row>
        <row r="8461">
          <cell r="D8461" t="e">
            <v>#REF!</v>
          </cell>
          <cell r="J8461" t="e">
            <v>#REF!</v>
          </cell>
          <cell r="O8461" t="e">
            <v>#REF!</v>
          </cell>
          <cell r="P8461" t="e">
            <v>#REF!</v>
          </cell>
        </row>
        <row r="8462">
          <cell r="D8462" t="e">
            <v>#REF!</v>
          </cell>
          <cell r="J8462" t="e">
            <v>#REF!</v>
          </cell>
          <cell r="O8462" t="e">
            <v>#REF!</v>
          </cell>
          <cell r="P8462" t="e">
            <v>#REF!</v>
          </cell>
        </row>
        <row r="8463">
          <cell r="D8463" t="e">
            <v>#REF!</v>
          </cell>
          <cell r="J8463" t="e">
            <v>#REF!</v>
          </cell>
          <cell r="O8463" t="e">
            <v>#REF!</v>
          </cell>
          <cell r="P8463" t="e">
            <v>#REF!</v>
          </cell>
        </row>
        <row r="8464">
          <cell r="D8464" t="e">
            <v>#REF!</v>
          </cell>
          <cell r="J8464" t="e">
            <v>#REF!</v>
          </cell>
          <cell r="O8464" t="e">
            <v>#REF!</v>
          </cell>
          <cell r="P8464" t="e">
            <v>#REF!</v>
          </cell>
        </row>
        <row r="8465">
          <cell r="D8465" t="e">
            <v>#REF!</v>
          </cell>
          <cell r="J8465" t="e">
            <v>#REF!</v>
          </cell>
          <cell r="O8465" t="e">
            <v>#REF!</v>
          </cell>
          <cell r="P8465" t="e">
            <v>#REF!</v>
          </cell>
        </row>
        <row r="8466">
          <cell r="D8466" t="e">
            <v>#REF!</v>
          </cell>
          <cell r="J8466" t="e">
            <v>#REF!</v>
          </cell>
          <cell r="O8466" t="e">
            <v>#REF!</v>
          </cell>
          <cell r="P8466" t="e">
            <v>#REF!</v>
          </cell>
        </row>
        <row r="8467">
          <cell r="D8467" t="e">
            <v>#REF!</v>
          </cell>
          <cell r="J8467" t="e">
            <v>#REF!</v>
          </cell>
          <cell r="O8467" t="e">
            <v>#REF!</v>
          </cell>
          <cell r="P8467" t="e">
            <v>#REF!</v>
          </cell>
        </row>
        <row r="8468">
          <cell r="D8468" t="e">
            <v>#REF!</v>
          </cell>
          <cell r="J8468" t="e">
            <v>#REF!</v>
          </cell>
          <cell r="O8468" t="e">
            <v>#REF!</v>
          </cell>
          <cell r="P8468" t="e">
            <v>#REF!</v>
          </cell>
        </row>
        <row r="8469">
          <cell r="D8469" t="e">
            <v>#REF!</v>
          </cell>
          <cell r="J8469" t="e">
            <v>#REF!</v>
          </cell>
          <cell r="O8469" t="e">
            <v>#REF!</v>
          </cell>
          <cell r="P8469" t="e">
            <v>#REF!</v>
          </cell>
        </row>
        <row r="8470">
          <cell r="D8470" t="e">
            <v>#REF!</v>
          </cell>
          <cell r="J8470" t="e">
            <v>#REF!</v>
          </cell>
          <cell r="O8470" t="e">
            <v>#REF!</v>
          </cell>
          <cell r="P8470" t="e">
            <v>#REF!</v>
          </cell>
        </row>
        <row r="8471">
          <cell r="D8471" t="e">
            <v>#REF!</v>
          </cell>
          <cell r="J8471" t="e">
            <v>#REF!</v>
          </cell>
          <cell r="O8471" t="e">
            <v>#REF!</v>
          </cell>
          <cell r="P8471" t="e">
            <v>#REF!</v>
          </cell>
        </row>
        <row r="8472">
          <cell r="D8472" t="e">
            <v>#REF!</v>
          </cell>
          <cell r="J8472" t="e">
            <v>#REF!</v>
          </cell>
          <cell r="O8472" t="e">
            <v>#REF!</v>
          </cell>
          <cell r="P8472" t="e">
            <v>#REF!</v>
          </cell>
        </row>
        <row r="8473">
          <cell r="D8473" t="e">
            <v>#REF!</v>
          </cell>
          <cell r="J8473" t="e">
            <v>#REF!</v>
          </cell>
          <cell r="O8473" t="e">
            <v>#REF!</v>
          </cell>
          <cell r="P8473" t="e">
            <v>#REF!</v>
          </cell>
        </row>
        <row r="8474">
          <cell r="D8474" t="e">
            <v>#REF!</v>
          </cell>
          <cell r="J8474" t="e">
            <v>#REF!</v>
          </cell>
          <cell r="O8474" t="e">
            <v>#REF!</v>
          </cell>
          <cell r="P8474" t="e">
            <v>#REF!</v>
          </cell>
        </row>
        <row r="8475">
          <cell r="D8475" t="e">
            <v>#REF!</v>
          </cell>
          <cell r="J8475" t="e">
            <v>#REF!</v>
          </cell>
          <cell r="O8475" t="e">
            <v>#REF!</v>
          </cell>
          <cell r="P8475" t="e">
            <v>#REF!</v>
          </cell>
        </row>
        <row r="8476">
          <cell r="D8476" t="e">
            <v>#REF!</v>
          </cell>
          <cell r="J8476" t="e">
            <v>#REF!</v>
          </cell>
          <cell r="O8476" t="e">
            <v>#REF!</v>
          </cell>
          <cell r="P8476" t="e">
            <v>#REF!</v>
          </cell>
        </row>
        <row r="8477">
          <cell r="D8477" t="e">
            <v>#REF!</v>
          </cell>
          <cell r="J8477" t="e">
            <v>#REF!</v>
          </cell>
          <cell r="O8477" t="e">
            <v>#REF!</v>
          </cell>
          <cell r="P8477" t="e">
            <v>#REF!</v>
          </cell>
        </row>
        <row r="8478">
          <cell r="D8478" t="e">
            <v>#REF!</v>
          </cell>
          <cell r="J8478" t="e">
            <v>#REF!</v>
          </cell>
          <cell r="O8478" t="e">
            <v>#REF!</v>
          </cell>
          <cell r="P8478" t="e">
            <v>#REF!</v>
          </cell>
        </row>
        <row r="8479">
          <cell r="D8479" t="e">
            <v>#REF!</v>
          </cell>
          <cell r="J8479" t="e">
            <v>#REF!</v>
          </cell>
          <cell r="O8479" t="e">
            <v>#REF!</v>
          </cell>
          <cell r="P8479" t="e">
            <v>#REF!</v>
          </cell>
        </row>
        <row r="8480">
          <cell r="D8480" t="e">
            <v>#REF!</v>
          </cell>
          <cell r="J8480" t="e">
            <v>#REF!</v>
          </cell>
          <cell r="O8480" t="e">
            <v>#REF!</v>
          </cell>
          <cell r="P8480" t="e">
            <v>#REF!</v>
          </cell>
        </row>
        <row r="8481">
          <cell r="D8481" t="e">
            <v>#REF!</v>
          </cell>
          <cell r="J8481" t="e">
            <v>#REF!</v>
          </cell>
          <cell r="O8481" t="e">
            <v>#REF!</v>
          </cell>
          <cell r="P8481" t="e">
            <v>#REF!</v>
          </cell>
        </row>
        <row r="8482">
          <cell r="D8482" t="e">
            <v>#REF!</v>
          </cell>
          <cell r="J8482" t="e">
            <v>#REF!</v>
          </cell>
          <cell r="O8482" t="e">
            <v>#REF!</v>
          </cell>
          <cell r="P8482" t="e">
            <v>#REF!</v>
          </cell>
        </row>
        <row r="8483">
          <cell r="D8483" t="e">
            <v>#REF!</v>
          </cell>
          <cell r="J8483" t="e">
            <v>#REF!</v>
          </cell>
          <cell r="O8483" t="e">
            <v>#REF!</v>
          </cell>
          <cell r="P8483" t="e">
            <v>#REF!</v>
          </cell>
        </row>
        <row r="8484">
          <cell r="D8484" t="e">
            <v>#REF!</v>
          </cell>
          <cell r="J8484" t="e">
            <v>#REF!</v>
          </cell>
          <cell r="O8484" t="e">
            <v>#REF!</v>
          </cell>
          <cell r="P8484" t="e">
            <v>#REF!</v>
          </cell>
        </row>
        <row r="8485">
          <cell r="D8485" t="e">
            <v>#REF!</v>
          </cell>
          <cell r="J8485" t="e">
            <v>#REF!</v>
          </cell>
          <cell r="O8485" t="e">
            <v>#REF!</v>
          </cell>
          <cell r="P8485" t="e">
            <v>#REF!</v>
          </cell>
        </row>
        <row r="8486">
          <cell r="D8486" t="e">
            <v>#REF!</v>
          </cell>
          <cell r="J8486" t="e">
            <v>#REF!</v>
          </cell>
          <cell r="O8486" t="e">
            <v>#REF!</v>
          </cell>
          <cell r="P8486" t="e">
            <v>#REF!</v>
          </cell>
        </row>
        <row r="8487">
          <cell r="D8487" t="e">
            <v>#REF!</v>
          </cell>
          <cell r="J8487" t="e">
            <v>#REF!</v>
          </cell>
          <cell r="O8487" t="e">
            <v>#REF!</v>
          </cell>
          <cell r="P8487" t="e">
            <v>#REF!</v>
          </cell>
        </row>
        <row r="8488">
          <cell r="D8488" t="e">
            <v>#REF!</v>
          </cell>
          <cell r="J8488" t="e">
            <v>#REF!</v>
          </cell>
          <cell r="O8488" t="e">
            <v>#REF!</v>
          </cell>
          <cell r="P8488" t="e">
            <v>#REF!</v>
          </cell>
        </row>
        <row r="8489">
          <cell r="D8489" t="e">
            <v>#REF!</v>
          </cell>
          <cell r="J8489" t="e">
            <v>#REF!</v>
          </cell>
          <cell r="O8489" t="e">
            <v>#REF!</v>
          </cell>
          <cell r="P8489" t="e">
            <v>#REF!</v>
          </cell>
        </row>
        <row r="8490">
          <cell r="D8490" t="e">
            <v>#REF!</v>
          </cell>
          <cell r="J8490" t="e">
            <v>#REF!</v>
          </cell>
          <cell r="O8490" t="e">
            <v>#REF!</v>
          </cell>
          <cell r="P8490" t="e">
            <v>#REF!</v>
          </cell>
        </row>
        <row r="8491">
          <cell r="D8491" t="e">
            <v>#REF!</v>
          </cell>
          <cell r="J8491" t="e">
            <v>#REF!</v>
          </cell>
          <cell r="O8491" t="e">
            <v>#REF!</v>
          </cell>
          <cell r="P8491" t="e">
            <v>#REF!</v>
          </cell>
        </row>
        <row r="8492">
          <cell r="D8492" t="e">
            <v>#REF!</v>
          </cell>
          <cell r="J8492" t="e">
            <v>#REF!</v>
          </cell>
          <cell r="O8492" t="e">
            <v>#REF!</v>
          </cell>
          <cell r="P8492" t="e">
            <v>#REF!</v>
          </cell>
        </row>
        <row r="8493">
          <cell r="D8493" t="e">
            <v>#REF!</v>
          </cell>
          <cell r="J8493" t="e">
            <v>#REF!</v>
          </cell>
          <cell r="O8493" t="e">
            <v>#REF!</v>
          </cell>
          <cell r="P8493" t="e">
            <v>#REF!</v>
          </cell>
        </row>
        <row r="8494">
          <cell r="D8494" t="e">
            <v>#REF!</v>
          </cell>
          <cell r="J8494" t="e">
            <v>#REF!</v>
          </cell>
          <cell r="O8494" t="e">
            <v>#REF!</v>
          </cell>
          <cell r="P8494" t="e">
            <v>#REF!</v>
          </cell>
        </row>
        <row r="8495">
          <cell r="D8495" t="e">
            <v>#REF!</v>
          </cell>
          <cell r="J8495" t="e">
            <v>#REF!</v>
          </cell>
          <cell r="O8495" t="e">
            <v>#REF!</v>
          </cell>
          <cell r="P8495" t="e">
            <v>#REF!</v>
          </cell>
        </row>
        <row r="8496">
          <cell r="D8496" t="e">
            <v>#REF!</v>
          </cell>
          <cell r="J8496" t="e">
            <v>#REF!</v>
          </cell>
          <cell r="O8496" t="e">
            <v>#REF!</v>
          </cell>
          <cell r="P8496" t="e">
            <v>#REF!</v>
          </cell>
        </row>
        <row r="8497">
          <cell r="D8497" t="e">
            <v>#REF!</v>
          </cell>
          <cell r="J8497" t="e">
            <v>#REF!</v>
          </cell>
          <cell r="O8497" t="e">
            <v>#REF!</v>
          </cell>
          <cell r="P8497" t="e">
            <v>#REF!</v>
          </cell>
        </row>
        <row r="8498">
          <cell r="D8498" t="e">
            <v>#REF!</v>
          </cell>
          <cell r="J8498" t="e">
            <v>#REF!</v>
          </cell>
          <cell r="O8498" t="e">
            <v>#REF!</v>
          </cell>
          <cell r="P8498" t="e">
            <v>#REF!</v>
          </cell>
        </row>
        <row r="8499">
          <cell r="D8499" t="e">
            <v>#REF!</v>
          </cell>
          <cell r="J8499" t="e">
            <v>#REF!</v>
          </cell>
          <cell r="O8499" t="e">
            <v>#REF!</v>
          </cell>
          <cell r="P8499" t="e">
            <v>#REF!</v>
          </cell>
        </row>
        <row r="8500">
          <cell r="D8500" t="e">
            <v>#REF!</v>
          </cell>
          <cell r="J8500" t="e">
            <v>#REF!</v>
          </cell>
          <cell r="O8500" t="e">
            <v>#REF!</v>
          </cell>
          <cell r="P8500" t="e">
            <v>#REF!</v>
          </cell>
        </row>
        <row r="8501">
          <cell r="D8501" t="e">
            <v>#REF!</v>
          </cell>
          <cell r="J8501" t="e">
            <v>#REF!</v>
          </cell>
          <cell r="O8501" t="e">
            <v>#REF!</v>
          </cell>
          <cell r="P8501" t="e">
            <v>#REF!</v>
          </cell>
        </row>
        <row r="8502">
          <cell r="D8502" t="e">
            <v>#REF!</v>
          </cell>
          <cell r="J8502" t="e">
            <v>#REF!</v>
          </cell>
          <cell r="O8502" t="e">
            <v>#REF!</v>
          </cell>
          <cell r="P8502" t="e">
            <v>#REF!</v>
          </cell>
        </row>
        <row r="8503">
          <cell r="D8503" t="e">
            <v>#REF!</v>
          </cell>
          <cell r="J8503" t="e">
            <v>#REF!</v>
          </cell>
          <cell r="O8503" t="e">
            <v>#REF!</v>
          </cell>
          <cell r="P8503" t="e">
            <v>#REF!</v>
          </cell>
        </row>
        <row r="8504">
          <cell r="D8504" t="e">
            <v>#REF!</v>
          </cell>
          <cell r="J8504" t="e">
            <v>#REF!</v>
          </cell>
          <cell r="O8504" t="e">
            <v>#REF!</v>
          </cell>
          <cell r="P8504" t="e">
            <v>#REF!</v>
          </cell>
        </row>
        <row r="8505">
          <cell r="D8505" t="e">
            <v>#REF!</v>
          </cell>
          <cell r="J8505" t="e">
            <v>#REF!</v>
          </cell>
          <cell r="O8505" t="e">
            <v>#REF!</v>
          </cell>
          <cell r="P8505" t="e">
            <v>#REF!</v>
          </cell>
        </row>
        <row r="8506">
          <cell r="D8506" t="e">
            <v>#REF!</v>
          </cell>
          <cell r="J8506" t="e">
            <v>#REF!</v>
          </cell>
          <cell r="O8506" t="e">
            <v>#REF!</v>
          </cell>
          <cell r="P8506" t="e">
            <v>#REF!</v>
          </cell>
        </row>
        <row r="8507">
          <cell r="D8507" t="e">
            <v>#REF!</v>
          </cell>
          <cell r="J8507" t="e">
            <v>#REF!</v>
          </cell>
          <cell r="O8507" t="e">
            <v>#REF!</v>
          </cell>
          <cell r="P8507" t="e">
            <v>#REF!</v>
          </cell>
        </row>
        <row r="8508">
          <cell r="D8508" t="e">
            <v>#REF!</v>
          </cell>
          <cell r="J8508" t="e">
            <v>#REF!</v>
          </cell>
          <cell r="O8508" t="e">
            <v>#REF!</v>
          </cell>
          <cell r="P8508" t="e">
            <v>#REF!</v>
          </cell>
        </row>
        <row r="8509">
          <cell r="D8509" t="e">
            <v>#REF!</v>
          </cell>
          <cell r="J8509" t="e">
            <v>#REF!</v>
          </cell>
          <cell r="O8509" t="e">
            <v>#REF!</v>
          </cell>
          <cell r="P8509" t="e">
            <v>#REF!</v>
          </cell>
        </row>
        <row r="8510">
          <cell r="D8510" t="e">
            <v>#REF!</v>
          </cell>
          <cell r="J8510" t="e">
            <v>#REF!</v>
          </cell>
          <cell r="O8510" t="e">
            <v>#REF!</v>
          </cell>
          <cell r="P8510" t="e">
            <v>#REF!</v>
          </cell>
        </row>
        <row r="8511">
          <cell r="D8511" t="e">
            <v>#REF!</v>
          </cell>
          <cell r="J8511" t="e">
            <v>#REF!</v>
          </cell>
          <cell r="O8511" t="e">
            <v>#REF!</v>
          </cell>
          <cell r="P8511" t="e">
            <v>#REF!</v>
          </cell>
        </row>
        <row r="8512">
          <cell r="D8512" t="e">
            <v>#REF!</v>
          </cell>
          <cell r="J8512" t="e">
            <v>#REF!</v>
          </cell>
          <cell r="O8512" t="e">
            <v>#REF!</v>
          </cell>
          <cell r="P8512" t="e">
            <v>#REF!</v>
          </cell>
        </row>
        <row r="8513">
          <cell r="D8513" t="e">
            <v>#REF!</v>
          </cell>
          <cell r="J8513" t="e">
            <v>#REF!</v>
          </cell>
          <cell r="O8513" t="e">
            <v>#REF!</v>
          </cell>
          <cell r="P8513" t="e">
            <v>#REF!</v>
          </cell>
        </row>
        <row r="8514">
          <cell r="D8514" t="e">
            <v>#REF!</v>
          </cell>
          <cell r="J8514" t="e">
            <v>#REF!</v>
          </cell>
          <cell r="O8514" t="e">
            <v>#REF!</v>
          </cell>
          <cell r="P8514" t="e">
            <v>#REF!</v>
          </cell>
        </row>
        <row r="8515">
          <cell r="D8515" t="e">
            <v>#REF!</v>
          </cell>
          <cell r="J8515" t="e">
            <v>#REF!</v>
          </cell>
          <cell r="O8515" t="e">
            <v>#REF!</v>
          </cell>
          <cell r="P8515" t="e">
            <v>#REF!</v>
          </cell>
        </row>
        <row r="8516">
          <cell r="D8516" t="e">
            <v>#REF!</v>
          </cell>
          <cell r="J8516" t="e">
            <v>#REF!</v>
          </cell>
          <cell r="O8516" t="e">
            <v>#REF!</v>
          </cell>
          <cell r="P8516" t="e">
            <v>#REF!</v>
          </cell>
        </row>
        <row r="8517">
          <cell r="D8517" t="e">
            <v>#REF!</v>
          </cell>
          <cell r="J8517" t="e">
            <v>#REF!</v>
          </cell>
          <cell r="O8517" t="e">
            <v>#REF!</v>
          </cell>
          <cell r="P8517" t="e">
            <v>#REF!</v>
          </cell>
        </row>
        <row r="8518">
          <cell r="D8518" t="e">
            <v>#REF!</v>
          </cell>
          <cell r="J8518" t="e">
            <v>#REF!</v>
          </cell>
          <cell r="O8518" t="e">
            <v>#REF!</v>
          </cell>
          <cell r="P8518" t="e">
            <v>#REF!</v>
          </cell>
        </row>
        <row r="8519">
          <cell r="D8519" t="e">
            <v>#REF!</v>
          </cell>
          <cell r="J8519" t="e">
            <v>#REF!</v>
          </cell>
          <cell r="O8519" t="e">
            <v>#REF!</v>
          </cell>
          <cell r="P8519" t="e">
            <v>#REF!</v>
          </cell>
        </row>
        <row r="8520">
          <cell r="D8520" t="e">
            <v>#REF!</v>
          </cell>
          <cell r="J8520" t="e">
            <v>#REF!</v>
          </cell>
          <cell r="O8520" t="e">
            <v>#REF!</v>
          </cell>
          <cell r="P8520" t="e">
            <v>#REF!</v>
          </cell>
        </row>
        <row r="8521">
          <cell r="D8521" t="e">
            <v>#REF!</v>
          </cell>
          <cell r="J8521" t="e">
            <v>#REF!</v>
          </cell>
          <cell r="O8521" t="e">
            <v>#REF!</v>
          </cell>
          <cell r="P8521" t="e">
            <v>#REF!</v>
          </cell>
        </row>
        <row r="8522">
          <cell r="D8522" t="e">
            <v>#REF!</v>
          </cell>
          <cell r="J8522" t="e">
            <v>#REF!</v>
          </cell>
          <cell r="O8522" t="e">
            <v>#REF!</v>
          </cell>
          <cell r="P8522" t="e">
            <v>#REF!</v>
          </cell>
        </row>
        <row r="8523">
          <cell r="D8523" t="e">
            <v>#REF!</v>
          </cell>
          <cell r="J8523" t="e">
            <v>#REF!</v>
          </cell>
          <cell r="O8523" t="e">
            <v>#REF!</v>
          </cell>
          <cell r="P8523" t="e">
            <v>#REF!</v>
          </cell>
        </row>
        <row r="8524">
          <cell r="D8524" t="e">
            <v>#REF!</v>
          </cell>
          <cell r="J8524" t="e">
            <v>#REF!</v>
          </cell>
          <cell r="O8524" t="e">
            <v>#REF!</v>
          </cell>
          <cell r="P8524" t="e">
            <v>#REF!</v>
          </cell>
        </row>
        <row r="8525">
          <cell r="D8525" t="e">
            <v>#REF!</v>
          </cell>
          <cell r="J8525" t="e">
            <v>#REF!</v>
          </cell>
          <cell r="O8525" t="e">
            <v>#REF!</v>
          </cell>
          <cell r="P8525" t="e">
            <v>#REF!</v>
          </cell>
        </row>
        <row r="8526">
          <cell r="D8526" t="e">
            <v>#REF!</v>
          </cell>
          <cell r="J8526" t="e">
            <v>#REF!</v>
          </cell>
          <cell r="O8526" t="e">
            <v>#REF!</v>
          </cell>
          <cell r="P8526" t="e">
            <v>#REF!</v>
          </cell>
        </row>
        <row r="8527">
          <cell r="D8527" t="e">
            <v>#REF!</v>
          </cell>
          <cell r="J8527" t="e">
            <v>#REF!</v>
          </cell>
          <cell r="O8527" t="e">
            <v>#REF!</v>
          </cell>
          <cell r="P8527" t="e">
            <v>#REF!</v>
          </cell>
        </row>
        <row r="8528">
          <cell r="D8528" t="e">
            <v>#REF!</v>
          </cell>
          <cell r="J8528" t="e">
            <v>#REF!</v>
          </cell>
          <cell r="O8528" t="e">
            <v>#REF!</v>
          </cell>
          <cell r="P8528" t="e">
            <v>#REF!</v>
          </cell>
        </row>
        <row r="8529">
          <cell r="D8529" t="e">
            <v>#REF!</v>
          </cell>
          <cell r="J8529" t="e">
            <v>#REF!</v>
          </cell>
          <cell r="O8529" t="e">
            <v>#REF!</v>
          </cell>
          <cell r="P8529" t="e">
            <v>#REF!</v>
          </cell>
        </row>
        <row r="8530">
          <cell r="D8530" t="e">
            <v>#REF!</v>
          </cell>
          <cell r="J8530" t="e">
            <v>#REF!</v>
          </cell>
          <cell r="O8530" t="e">
            <v>#REF!</v>
          </cell>
          <cell r="P8530" t="e">
            <v>#REF!</v>
          </cell>
        </row>
        <row r="8531">
          <cell r="D8531" t="e">
            <v>#REF!</v>
          </cell>
          <cell r="J8531" t="e">
            <v>#REF!</v>
          </cell>
          <cell r="O8531" t="e">
            <v>#REF!</v>
          </cell>
          <cell r="P8531" t="e">
            <v>#REF!</v>
          </cell>
        </row>
        <row r="8532">
          <cell r="D8532" t="e">
            <v>#REF!</v>
          </cell>
          <cell r="J8532" t="e">
            <v>#REF!</v>
          </cell>
          <cell r="O8532" t="e">
            <v>#REF!</v>
          </cell>
          <cell r="P8532" t="e">
            <v>#REF!</v>
          </cell>
        </row>
        <row r="8533">
          <cell r="D8533" t="e">
            <v>#REF!</v>
          </cell>
          <cell r="J8533" t="e">
            <v>#REF!</v>
          </cell>
          <cell r="O8533" t="e">
            <v>#REF!</v>
          </cell>
          <cell r="P8533" t="e">
            <v>#REF!</v>
          </cell>
        </row>
        <row r="8534">
          <cell r="D8534" t="e">
            <v>#REF!</v>
          </cell>
          <cell r="J8534" t="e">
            <v>#REF!</v>
          </cell>
          <cell r="O8534" t="e">
            <v>#REF!</v>
          </cell>
          <cell r="P8534" t="e">
            <v>#REF!</v>
          </cell>
        </row>
        <row r="8535">
          <cell r="D8535" t="e">
            <v>#REF!</v>
          </cell>
          <cell r="J8535" t="e">
            <v>#REF!</v>
          </cell>
          <cell r="O8535" t="e">
            <v>#REF!</v>
          </cell>
          <cell r="P8535" t="e">
            <v>#REF!</v>
          </cell>
        </row>
        <row r="8536">
          <cell r="D8536" t="e">
            <v>#REF!</v>
          </cell>
          <cell r="J8536" t="e">
            <v>#REF!</v>
          </cell>
          <cell r="O8536" t="e">
            <v>#REF!</v>
          </cell>
          <cell r="P8536" t="e">
            <v>#REF!</v>
          </cell>
        </row>
        <row r="8537">
          <cell r="D8537" t="e">
            <v>#REF!</v>
          </cell>
          <cell r="J8537" t="e">
            <v>#REF!</v>
          </cell>
          <cell r="O8537" t="e">
            <v>#REF!</v>
          </cell>
          <cell r="P8537" t="e">
            <v>#REF!</v>
          </cell>
        </row>
        <row r="8538">
          <cell r="D8538" t="e">
            <v>#REF!</v>
          </cell>
          <cell r="J8538" t="e">
            <v>#REF!</v>
          </cell>
          <cell r="O8538" t="e">
            <v>#REF!</v>
          </cell>
          <cell r="P8538" t="e">
            <v>#REF!</v>
          </cell>
        </row>
        <row r="8539">
          <cell r="D8539" t="e">
            <v>#REF!</v>
          </cell>
          <cell r="J8539" t="e">
            <v>#REF!</v>
          </cell>
          <cell r="O8539" t="e">
            <v>#REF!</v>
          </cell>
          <cell r="P8539" t="e">
            <v>#REF!</v>
          </cell>
        </row>
        <row r="8540">
          <cell r="D8540" t="e">
            <v>#REF!</v>
          </cell>
          <cell r="J8540" t="e">
            <v>#REF!</v>
          </cell>
          <cell r="O8540" t="e">
            <v>#REF!</v>
          </cell>
          <cell r="P8540" t="e">
            <v>#REF!</v>
          </cell>
        </row>
        <row r="8541">
          <cell r="D8541" t="e">
            <v>#REF!</v>
          </cell>
          <cell r="J8541" t="e">
            <v>#REF!</v>
          </cell>
          <cell r="O8541" t="e">
            <v>#REF!</v>
          </cell>
          <cell r="P8541" t="e">
            <v>#REF!</v>
          </cell>
        </row>
        <row r="8542">
          <cell r="D8542" t="e">
            <v>#REF!</v>
          </cell>
          <cell r="J8542" t="e">
            <v>#REF!</v>
          </cell>
          <cell r="O8542" t="e">
            <v>#REF!</v>
          </cell>
          <cell r="P8542" t="e">
            <v>#REF!</v>
          </cell>
        </row>
        <row r="8543">
          <cell r="D8543" t="e">
            <v>#REF!</v>
          </cell>
          <cell r="J8543" t="e">
            <v>#REF!</v>
          </cell>
          <cell r="O8543" t="e">
            <v>#REF!</v>
          </cell>
          <cell r="P8543" t="e">
            <v>#REF!</v>
          </cell>
        </row>
        <row r="8544">
          <cell r="D8544" t="e">
            <v>#REF!</v>
          </cell>
          <cell r="J8544" t="e">
            <v>#REF!</v>
          </cell>
          <cell r="O8544" t="e">
            <v>#REF!</v>
          </cell>
          <cell r="P8544" t="e">
            <v>#REF!</v>
          </cell>
        </row>
        <row r="8545">
          <cell r="D8545" t="e">
            <v>#REF!</v>
          </cell>
          <cell r="J8545" t="e">
            <v>#REF!</v>
          </cell>
          <cell r="O8545" t="e">
            <v>#REF!</v>
          </cell>
          <cell r="P8545" t="e">
            <v>#REF!</v>
          </cell>
        </row>
        <row r="8546">
          <cell r="D8546" t="e">
            <v>#REF!</v>
          </cell>
          <cell r="J8546" t="e">
            <v>#REF!</v>
          </cell>
          <cell r="O8546" t="e">
            <v>#REF!</v>
          </cell>
          <cell r="P8546" t="e">
            <v>#REF!</v>
          </cell>
        </row>
        <row r="8547">
          <cell r="D8547" t="e">
            <v>#REF!</v>
          </cell>
          <cell r="J8547" t="e">
            <v>#REF!</v>
          </cell>
          <cell r="O8547" t="e">
            <v>#REF!</v>
          </cell>
          <cell r="P8547" t="e">
            <v>#REF!</v>
          </cell>
        </row>
        <row r="8548">
          <cell r="D8548" t="e">
            <v>#REF!</v>
          </cell>
          <cell r="J8548" t="e">
            <v>#REF!</v>
          </cell>
          <cell r="O8548" t="e">
            <v>#REF!</v>
          </cell>
          <cell r="P8548" t="e">
            <v>#REF!</v>
          </cell>
        </row>
        <row r="8549">
          <cell r="D8549" t="e">
            <v>#REF!</v>
          </cell>
          <cell r="J8549" t="e">
            <v>#REF!</v>
          </cell>
          <cell r="O8549" t="e">
            <v>#REF!</v>
          </cell>
          <cell r="P8549" t="e">
            <v>#REF!</v>
          </cell>
        </row>
        <row r="8550">
          <cell r="D8550" t="e">
            <v>#REF!</v>
          </cell>
          <cell r="J8550" t="e">
            <v>#REF!</v>
          </cell>
          <cell r="O8550" t="e">
            <v>#REF!</v>
          </cell>
          <cell r="P8550" t="e">
            <v>#REF!</v>
          </cell>
        </row>
        <row r="8551">
          <cell r="D8551" t="e">
            <v>#REF!</v>
          </cell>
          <cell r="J8551" t="e">
            <v>#REF!</v>
          </cell>
          <cell r="O8551" t="e">
            <v>#REF!</v>
          </cell>
          <cell r="P8551" t="e">
            <v>#REF!</v>
          </cell>
        </row>
        <row r="8552">
          <cell r="D8552" t="e">
            <v>#REF!</v>
          </cell>
          <cell r="J8552" t="e">
            <v>#REF!</v>
          </cell>
          <cell r="O8552" t="e">
            <v>#REF!</v>
          </cell>
          <cell r="P8552" t="e">
            <v>#REF!</v>
          </cell>
        </row>
        <row r="8553">
          <cell r="D8553" t="e">
            <v>#REF!</v>
          </cell>
          <cell r="J8553" t="e">
            <v>#REF!</v>
          </cell>
          <cell r="O8553" t="e">
            <v>#REF!</v>
          </cell>
          <cell r="P8553" t="e">
            <v>#REF!</v>
          </cell>
        </row>
        <row r="8554">
          <cell r="D8554" t="e">
            <v>#REF!</v>
          </cell>
          <cell r="J8554" t="e">
            <v>#REF!</v>
          </cell>
          <cell r="O8554" t="e">
            <v>#REF!</v>
          </cell>
          <cell r="P8554" t="e">
            <v>#REF!</v>
          </cell>
        </row>
        <row r="8555">
          <cell r="D8555" t="e">
            <v>#REF!</v>
          </cell>
          <cell r="J8555" t="e">
            <v>#REF!</v>
          </cell>
          <cell r="O8555" t="e">
            <v>#REF!</v>
          </cell>
          <cell r="P8555" t="e">
            <v>#REF!</v>
          </cell>
        </row>
        <row r="8556">
          <cell r="D8556" t="e">
            <v>#REF!</v>
          </cell>
          <cell r="J8556" t="e">
            <v>#REF!</v>
          </cell>
          <cell r="O8556" t="e">
            <v>#REF!</v>
          </cell>
          <cell r="P8556" t="e">
            <v>#REF!</v>
          </cell>
        </row>
        <row r="8557">
          <cell r="D8557" t="e">
            <v>#REF!</v>
          </cell>
          <cell r="J8557" t="e">
            <v>#REF!</v>
          </cell>
          <cell r="O8557" t="e">
            <v>#REF!</v>
          </cell>
          <cell r="P8557" t="e">
            <v>#REF!</v>
          </cell>
        </row>
        <row r="8558">
          <cell r="D8558" t="e">
            <v>#REF!</v>
          </cell>
          <cell r="J8558" t="e">
            <v>#REF!</v>
          </cell>
          <cell r="O8558" t="e">
            <v>#REF!</v>
          </cell>
          <cell r="P8558" t="e">
            <v>#REF!</v>
          </cell>
        </row>
        <row r="8559">
          <cell r="D8559" t="e">
            <v>#REF!</v>
          </cell>
          <cell r="J8559" t="e">
            <v>#REF!</v>
          </cell>
          <cell r="O8559" t="e">
            <v>#REF!</v>
          </cell>
          <cell r="P8559" t="e">
            <v>#REF!</v>
          </cell>
        </row>
        <row r="8560">
          <cell r="D8560" t="e">
            <v>#REF!</v>
          </cell>
          <cell r="J8560" t="e">
            <v>#REF!</v>
          </cell>
          <cell r="O8560" t="e">
            <v>#REF!</v>
          </cell>
          <cell r="P8560" t="e">
            <v>#REF!</v>
          </cell>
        </row>
        <row r="8561">
          <cell r="D8561" t="e">
            <v>#REF!</v>
          </cell>
          <cell r="J8561" t="e">
            <v>#REF!</v>
          </cell>
          <cell r="O8561" t="e">
            <v>#REF!</v>
          </cell>
          <cell r="P8561" t="e">
            <v>#REF!</v>
          </cell>
        </row>
        <row r="8562">
          <cell r="D8562" t="e">
            <v>#REF!</v>
          </cell>
          <cell r="J8562" t="e">
            <v>#REF!</v>
          </cell>
          <cell r="O8562" t="e">
            <v>#REF!</v>
          </cell>
          <cell r="P8562" t="e">
            <v>#REF!</v>
          </cell>
        </row>
        <row r="8563">
          <cell r="D8563" t="e">
            <v>#REF!</v>
          </cell>
          <cell r="J8563" t="e">
            <v>#REF!</v>
          </cell>
          <cell r="O8563" t="e">
            <v>#REF!</v>
          </cell>
          <cell r="P8563" t="e">
            <v>#REF!</v>
          </cell>
        </row>
        <row r="8564">
          <cell r="D8564" t="e">
            <v>#REF!</v>
          </cell>
          <cell r="J8564" t="e">
            <v>#REF!</v>
          </cell>
          <cell r="O8564" t="e">
            <v>#REF!</v>
          </cell>
          <cell r="P8564" t="e">
            <v>#REF!</v>
          </cell>
        </row>
        <row r="8565">
          <cell r="D8565" t="e">
            <v>#REF!</v>
          </cell>
          <cell r="J8565" t="e">
            <v>#REF!</v>
          </cell>
          <cell r="O8565" t="e">
            <v>#REF!</v>
          </cell>
          <cell r="P8565" t="e">
            <v>#REF!</v>
          </cell>
        </row>
        <row r="8566">
          <cell r="D8566" t="e">
            <v>#REF!</v>
          </cell>
          <cell r="J8566" t="e">
            <v>#REF!</v>
          </cell>
          <cell r="O8566" t="e">
            <v>#REF!</v>
          </cell>
          <cell r="P8566" t="e">
            <v>#REF!</v>
          </cell>
        </row>
        <row r="8567">
          <cell r="D8567" t="e">
            <v>#REF!</v>
          </cell>
          <cell r="J8567" t="e">
            <v>#REF!</v>
          </cell>
          <cell r="O8567" t="e">
            <v>#REF!</v>
          </cell>
          <cell r="P8567" t="e">
            <v>#REF!</v>
          </cell>
        </row>
        <row r="8568">
          <cell r="D8568" t="e">
            <v>#REF!</v>
          </cell>
          <cell r="J8568" t="e">
            <v>#REF!</v>
          </cell>
          <cell r="O8568" t="e">
            <v>#REF!</v>
          </cell>
          <cell r="P8568" t="e">
            <v>#REF!</v>
          </cell>
        </row>
        <row r="8569">
          <cell r="D8569" t="e">
            <v>#REF!</v>
          </cell>
          <cell r="J8569" t="e">
            <v>#REF!</v>
          </cell>
          <cell r="O8569" t="e">
            <v>#REF!</v>
          </cell>
          <cell r="P8569" t="e">
            <v>#REF!</v>
          </cell>
        </row>
        <row r="8570">
          <cell r="D8570" t="e">
            <v>#REF!</v>
          </cell>
          <cell r="J8570" t="e">
            <v>#REF!</v>
          </cell>
          <cell r="O8570" t="e">
            <v>#REF!</v>
          </cell>
          <cell r="P8570" t="e">
            <v>#REF!</v>
          </cell>
        </row>
        <row r="8571">
          <cell r="D8571" t="e">
            <v>#REF!</v>
          </cell>
          <cell r="J8571" t="e">
            <v>#REF!</v>
          </cell>
          <cell r="O8571" t="e">
            <v>#REF!</v>
          </cell>
          <cell r="P8571" t="e">
            <v>#REF!</v>
          </cell>
        </row>
        <row r="8572">
          <cell r="D8572" t="e">
            <v>#REF!</v>
          </cell>
          <cell r="J8572" t="e">
            <v>#REF!</v>
          </cell>
          <cell r="O8572" t="e">
            <v>#REF!</v>
          </cell>
          <cell r="P8572" t="e">
            <v>#REF!</v>
          </cell>
        </row>
        <row r="8573">
          <cell r="D8573" t="e">
            <v>#REF!</v>
          </cell>
          <cell r="J8573" t="e">
            <v>#REF!</v>
          </cell>
          <cell r="O8573" t="e">
            <v>#REF!</v>
          </cell>
          <cell r="P8573" t="e">
            <v>#REF!</v>
          </cell>
        </row>
        <row r="8574">
          <cell r="D8574" t="e">
            <v>#REF!</v>
          </cell>
          <cell r="J8574" t="e">
            <v>#REF!</v>
          </cell>
          <cell r="O8574" t="e">
            <v>#REF!</v>
          </cell>
          <cell r="P8574" t="e">
            <v>#REF!</v>
          </cell>
        </row>
        <row r="8575">
          <cell r="D8575" t="e">
            <v>#REF!</v>
          </cell>
          <cell r="J8575" t="e">
            <v>#REF!</v>
          </cell>
          <cell r="O8575" t="e">
            <v>#REF!</v>
          </cell>
          <cell r="P8575" t="e">
            <v>#REF!</v>
          </cell>
        </row>
        <row r="8576">
          <cell r="D8576" t="e">
            <v>#REF!</v>
          </cell>
          <cell r="J8576" t="e">
            <v>#REF!</v>
          </cell>
          <cell r="O8576" t="e">
            <v>#REF!</v>
          </cell>
          <cell r="P8576" t="e">
            <v>#REF!</v>
          </cell>
        </row>
        <row r="8577">
          <cell r="D8577" t="e">
            <v>#REF!</v>
          </cell>
          <cell r="J8577" t="e">
            <v>#REF!</v>
          </cell>
          <cell r="O8577" t="e">
            <v>#REF!</v>
          </cell>
          <cell r="P8577" t="e">
            <v>#REF!</v>
          </cell>
        </row>
        <row r="8578">
          <cell r="D8578" t="e">
            <v>#REF!</v>
          </cell>
          <cell r="J8578" t="e">
            <v>#REF!</v>
          </cell>
          <cell r="O8578" t="e">
            <v>#REF!</v>
          </cell>
          <cell r="P8578" t="e">
            <v>#REF!</v>
          </cell>
        </row>
        <row r="8579">
          <cell r="D8579" t="e">
            <v>#REF!</v>
          </cell>
          <cell r="J8579" t="e">
            <v>#REF!</v>
          </cell>
          <cell r="O8579" t="e">
            <v>#REF!</v>
          </cell>
          <cell r="P8579" t="e">
            <v>#REF!</v>
          </cell>
        </row>
        <row r="8580">
          <cell r="D8580" t="e">
            <v>#REF!</v>
          </cell>
          <cell r="J8580" t="e">
            <v>#REF!</v>
          </cell>
          <cell r="O8580" t="e">
            <v>#REF!</v>
          </cell>
          <cell r="P8580" t="e">
            <v>#REF!</v>
          </cell>
        </row>
        <row r="8581">
          <cell r="D8581" t="e">
            <v>#REF!</v>
          </cell>
          <cell r="J8581" t="e">
            <v>#REF!</v>
          </cell>
          <cell r="O8581" t="e">
            <v>#REF!</v>
          </cell>
          <cell r="P8581" t="e">
            <v>#REF!</v>
          </cell>
        </row>
        <row r="8582">
          <cell r="D8582" t="e">
            <v>#REF!</v>
          </cell>
          <cell r="J8582" t="e">
            <v>#REF!</v>
          </cell>
          <cell r="O8582" t="e">
            <v>#REF!</v>
          </cell>
          <cell r="P8582" t="e">
            <v>#REF!</v>
          </cell>
        </row>
        <row r="8583">
          <cell r="D8583" t="e">
            <v>#REF!</v>
          </cell>
          <cell r="J8583" t="e">
            <v>#REF!</v>
          </cell>
          <cell r="O8583" t="e">
            <v>#REF!</v>
          </cell>
          <cell r="P8583" t="e">
            <v>#REF!</v>
          </cell>
        </row>
        <row r="8584">
          <cell r="D8584" t="e">
            <v>#REF!</v>
          </cell>
          <cell r="J8584" t="e">
            <v>#REF!</v>
          </cell>
          <cell r="O8584" t="e">
            <v>#REF!</v>
          </cell>
          <cell r="P8584" t="e">
            <v>#REF!</v>
          </cell>
        </row>
        <row r="8585">
          <cell r="D8585" t="e">
            <v>#REF!</v>
          </cell>
          <cell r="J8585" t="e">
            <v>#REF!</v>
          </cell>
          <cell r="O8585" t="e">
            <v>#REF!</v>
          </cell>
          <cell r="P8585" t="e">
            <v>#REF!</v>
          </cell>
        </row>
        <row r="8586">
          <cell r="D8586" t="e">
            <v>#REF!</v>
          </cell>
          <cell r="J8586" t="e">
            <v>#REF!</v>
          </cell>
          <cell r="O8586" t="e">
            <v>#REF!</v>
          </cell>
          <cell r="P8586" t="e">
            <v>#REF!</v>
          </cell>
        </row>
        <row r="8587">
          <cell r="D8587" t="e">
            <v>#REF!</v>
          </cell>
          <cell r="J8587" t="e">
            <v>#REF!</v>
          </cell>
          <cell r="O8587" t="e">
            <v>#REF!</v>
          </cell>
          <cell r="P8587" t="e">
            <v>#REF!</v>
          </cell>
        </row>
        <row r="8588">
          <cell r="D8588" t="e">
            <v>#REF!</v>
          </cell>
          <cell r="J8588" t="e">
            <v>#REF!</v>
          </cell>
          <cell r="O8588" t="e">
            <v>#REF!</v>
          </cell>
          <cell r="P8588" t="e">
            <v>#REF!</v>
          </cell>
        </row>
        <row r="8589">
          <cell r="D8589" t="e">
            <v>#REF!</v>
          </cell>
          <cell r="J8589" t="e">
            <v>#REF!</v>
          </cell>
          <cell r="O8589" t="e">
            <v>#REF!</v>
          </cell>
          <cell r="P8589" t="e">
            <v>#REF!</v>
          </cell>
        </row>
        <row r="8590">
          <cell r="D8590" t="e">
            <v>#REF!</v>
          </cell>
          <cell r="J8590" t="e">
            <v>#REF!</v>
          </cell>
          <cell r="O8590" t="e">
            <v>#REF!</v>
          </cell>
          <cell r="P8590" t="e">
            <v>#REF!</v>
          </cell>
        </row>
        <row r="8591">
          <cell r="D8591" t="e">
            <v>#REF!</v>
          </cell>
          <cell r="J8591" t="e">
            <v>#REF!</v>
          </cell>
          <cell r="O8591" t="e">
            <v>#REF!</v>
          </cell>
          <cell r="P8591" t="e">
            <v>#REF!</v>
          </cell>
        </row>
        <row r="8592">
          <cell r="D8592" t="e">
            <v>#REF!</v>
          </cell>
          <cell r="J8592" t="e">
            <v>#REF!</v>
          </cell>
          <cell r="O8592" t="e">
            <v>#REF!</v>
          </cell>
          <cell r="P8592" t="e">
            <v>#REF!</v>
          </cell>
        </row>
        <row r="8593">
          <cell r="D8593" t="e">
            <v>#REF!</v>
          </cell>
          <cell r="J8593" t="e">
            <v>#REF!</v>
          </cell>
          <cell r="O8593" t="e">
            <v>#REF!</v>
          </cell>
          <cell r="P8593" t="e">
            <v>#REF!</v>
          </cell>
        </row>
        <row r="8594">
          <cell r="D8594" t="e">
            <v>#REF!</v>
          </cell>
          <cell r="J8594" t="e">
            <v>#REF!</v>
          </cell>
          <cell r="O8594" t="e">
            <v>#REF!</v>
          </cell>
          <cell r="P8594" t="e">
            <v>#REF!</v>
          </cell>
        </row>
        <row r="8595">
          <cell r="D8595" t="e">
            <v>#REF!</v>
          </cell>
          <cell r="J8595" t="e">
            <v>#REF!</v>
          </cell>
          <cell r="O8595" t="e">
            <v>#REF!</v>
          </cell>
          <cell r="P8595" t="e">
            <v>#REF!</v>
          </cell>
        </row>
        <row r="8596">
          <cell r="D8596" t="e">
            <v>#REF!</v>
          </cell>
          <cell r="J8596" t="e">
            <v>#REF!</v>
          </cell>
          <cell r="O8596" t="e">
            <v>#REF!</v>
          </cell>
          <cell r="P8596" t="e">
            <v>#REF!</v>
          </cell>
        </row>
        <row r="8597">
          <cell r="D8597" t="e">
            <v>#REF!</v>
          </cell>
          <cell r="J8597" t="e">
            <v>#REF!</v>
          </cell>
          <cell r="O8597" t="e">
            <v>#REF!</v>
          </cell>
          <cell r="P8597" t="e">
            <v>#REF!</v>
          </cell>
        </row>
        <row r="8598">
          <cell r="D8598" t="e">
            <v>#REF!</v>
          </cell>
          <cell r="J8598" t="e">
            <v>#REF!</v>
          </cell>
          <cell r="O8598" t="e">
            <v>#REF!</v>
          </cell>
          <cell r="P8598" t="e">
            <v>#REF!</v>
          </cell>
        </row>
        <row r="8599">
          <cell r="D8599" t="e">
            <v>#REF!</v>
          </cell>
          <cell r="J8599" t="e">
            <v>#REF!</v>
          </cell>
          <cell r="O8599" t="e">
            <v>#REF!</v>
          </cell>
          <cell r="P8599" t="e">
            <v>#REF!</v>
          </cell>
        </row>
        <row r="8600">
          <cell r="D8600" t="e">
            <v>#REF!</v>
          </cell>
          <cell r="J8600" t="e">
            <v>#REF!</v>
          </cell>
          <cell r="O8600" t="e">
            <v>#REF!</v>
          </cell>
          <cell r="P8600" t="e">
            <v>#REF!</v>
          </cell>
        </row>
        <row r="8601">
          <cell r="D8601" t="e">
            <v>#REF!</v>
          </cell>
          <cell r="J8601" t="e">
            <v>#REF!</v>
          </cell>
          <cell r="O8601" t="e">
            <v>#REF!</v>
          </cell>
          <cell r="P8601" t="e">
            <v>#REF!</v>
          </cell>
        </row>
        <row r="8602">
          <cell r="D8602" t="e">
            <v>#REF!</v>
          </cell>
          <cell r="J8602" t="e">
            <v>#REF!</v>
          </cell>
          <cell r="O8602" t="e">
            <v>#REF!</v>
          </cell>
          <cell r="P8602" t="e">
            <v>#REF!</v>
          </cell>
        </row>
        <row r="8603">
          <cell r="D8603" t="e">
            <v>#REF!</v>
          </cell>
          <cell r="J8603" t="e">
            <v>#REF!</v>
          </cell>
          <cell r="O8603" t="e">
            <v>#REF!</v>
          </cell>
          <cell r="P8603" t="e">
            <v>#REF!</v>
          </cell>
        </row>
        <row r="8604">
          <cell r="D8604" t="e">
            <v>#REF!</v>
          </cell>
          <cell r="J8604" t="e">
            <v>#REF!</v>
          </cell>
          <cell r="O8604" t="e">
            <v>#REF!</v>
          </cell>
          <cell r="P8604" t="e">
            <v>#REF!</v>
          </cell>
        </row>
        <row r="8605">
          <cell r="D8605" t="e">
            <v>#REF!</v>
          </cell>
          <cell r="J8605" t="e">
            <v>#REF!</v>
          </cell>
          <cell r="O8605" t="e">
            <v>#REF!</v>
          </cell>
          <cell r="P8605" t="e">
            <v>#REF!</v>
          </cell>
        </row>
        <row r="8606">
          <cell r="D8606" t="e">
            <v>#REF!</v>
          </cell>
          <cell r="J8606" t="e">
            <v>#REF!</v>
          </cell>
          <cell r="O8606" t="e">
            <v>#REF!</v>
          </cell>
          <cell r="P8606" t="e">
            <v>#REF!</v>
          </cell>
        </row>
        <row r="8607">
          <cell r="D8607" t="e">
            <v>#REF!</v>
          </cell>
          <cell r="J8607" t="e">
            <v>#REF!</v>
          </cell>
          <cell r="O8607" t="e">
            <v>#REF!</v>
          </cell>
          <cell r="P8607" t="e">
            <v>#REF!</v>
          </cell>
        </row>
        <row r="8608">
          <cell r="D8608" t="e">
            <v>#REF!</v>
          </cell>
          <cell r="J8608" t="e">
            <v>#REF!</v>
          </cell>
          <cell r="O8608" t="e">
            <v>#REF!</v>
          </cell>
          <cell r="P8608" t="e">
            <v>#REF!</v>
          </cell>
        </row>
        <row r="8609">
          <cell r="D8609" t="e">
            <v>#REF!</v>
          </cell>
          <cell r="J8609" t="e">
            <v>#REF!</v>
          </cell>
          <cell r="O8609" t="e">
            <v>#REF!</v>
          </cell>
          <cell r="P8609" t="e">
            <v>#REF!</v>
          </cell>
        </row>
        <row r="8610">
          <cell r="D8610" t="e">
            <v>#REF!</v>
          </cell>
          <cell r="J8610" t="e">
            <v>#REF!</v>
          </cell>
          <cell r="O8610" t="e">
            <v>#REF!</v>
          </cell>
          <cell r="P8610" t="e">
            <v>#REF!</v>
          </cell>
        </row>
        <row r="8611">
          <cell r="D8611" t="e">
            <v>#REF!</v>
          </cell>
          <cell r="J8611" t="e">
            <v>#REF!</v>
          </cell>
          <cell r="O8611" t="e">
            <v>#REF!</v>
          </cell>
          <cell r="P8611" t="e">
            <v>#REF!</v>
          </cell>
        </row>
        <row r="8612">
          <cell r="D8612" t="e">
            <v>#REF!</v>
          </cell>
          <cell r="J8612" t="e">
            <v>#REF!</v>
          </cell>
          <cell r="O8612" t="e">
            <v>#REF!</v>
          </cell>
          <cell r="P8612" t="e">
            <v>#REF!</v>
          </cell>
        </row>
        <row r="8613">
          <cell r="D8613" t="e">
            <v>#REF!</v>
          </cell>
          <cell r="J8613" t="e">
            <v>#REF!</v>
          </cell>
          <cell r="O8613" t="e">
            <v>#REF!</v>
          </cell>
          <cell r="P8613" t="e">
            <v>#REF!</v>
          </cell>
        </row>
        <row r="8614">
          <cell r="D8614" t="e">
            <v>#REF!</v>
          </cell>
          <cell r="J8614" t="e">
            <v>#REF!</v>
          </cell>
          <cell r="O8614" t="e">
            <v>#REF!</v>
          </cell>
          <cell r="P8614" t="e">
            <v>#REF!</v>
          </cell>
        </row>
        <row r="8615">
          <cell r="D8615" t="e">
            <v>#REF!</v>
          </cell>
          <cell r="J8615" t="e">
            <v>#REF!</v>
          </cell>
          <cell r="O8615" t="e">
            <v>#REF!</v>
          </cell>
          <cell r="P8615" t="e">
            <v>#REF!</v>
          </cell>
        </row>
        <row r="8616">
          <cell r="D8616" t="e">
            <v>#REF!</v>
          </cell>
          <cell r="J8616" t="e">
            <v>#REF!</v>
          </cell>
          <cell r="O8616" t="e">
            <v>#REF!</v>
          </cell>
          <cell r="P8616" t="e">
            <v>#REF!</v>
          </cell>
        </row>
        <row r="8617">
          <cell r="D8617" t="e">
            <v>#REF!</v>
          </cell>
          <cell r="J8617" t="e">
            <v>#REF!</v>
          </cell>
          <cell r="O8617" t="e">
            <v>#REF!</v>
          </cell>
          <cell r="P8617" t="e">
            <v>#REF!</v>
          </cell>
        </row>
        <row r="8618">
          <cell r="D8618" t="e">
            <v>#REF!</v>
          </cell>
          <cell r="J8618" t="e">
            <v>#REF!</v>
          </cell>
          <cell r="O8618" t="e">
            <v>#REF!</v>
          </cell>
          <cell r="P8618" t="e">
            <v>#REF!</v>
          </cell>
        </row>
        <row r="8619">
          <cell r="D8619" t="e">
            <v>#REF!</v>
          </cell>
          <cell r="J8619" t="e">
            <v>#REF!</v>
          </cell>
          <cell r="O8619" t="e">
            <v>#REF!</v>
          </cell>
          <cell r="P8619" t="e">
            <v>#REF!</v>
          </cell>
        </row>
        <row r="8620">
          <cell r="D8620" t="e">
            <v>#REF!</v>
          </cell>
          <cell r="J8620" t="e">
            <v>#REF!</v>
          </cell>
          <cell r="O8620" t="e">
            <v>#REF!</v>
          </cell>
          <cell r="P8620" t="e">
            <v>#REF!</v>
          </cell>
        </row>
        <row r="8621">
          <cell r="D8621" t="e">
            <v>#REF!</v>
          </cell>
          <cell r="J8621" t="e">
            <v>#REF!</v>
          </cell>
          <cell r="O8621" t="e">
            <v>#REF!</v>
          </cell>
          <cell r="P8621" t="e">
            <v>#REF!</v>
          </cell>
        </row>
        <row r="8622">
          <cell r="D8622" t="e">
            <v>#REF!</v>
          </cell>
          <cell r="J8622" t="e">
            <v>#REF!</v>
          </cell>
          <cell r="O8622" t="e">
            <v>#REF!</v>
          </cell>
          <cell r="P8622" t="e">
            <v>#REF!</v>
          </cell>
        </row>
        <row r="8623">
          <cell r="D8623" t="e">
            <v>#REF!</v>
          </cell>
          <cell r="J8623" t="e">
            <v>#REF!</v>
          </cell>
          <cell r="O8623" t="e">
            <v>#REF!</v>
          </cell>
          <cell r="P8623" t="e">
            <v>#REF!</v>
          </cell>
        </row>
        <row r="8624">
          <cell r="D8624" t="e">
            <v>#REF!</v>
          </cell>
          <cell r="J8624" t="e">
            <v>#REF!</v>
          </cell>
          <cell r="O8624" t="e">
            <v>#REF!</v>
          </cell>
          <cell r="P8624" t="e">
            <v>#REF!</v>
          </cell>
        </row>
        <row r="8625">
          <cell r="D8625" t="e">
            <v>#REF!</v>
          </cell>
          <cell r="J8625" t="e">
            <v>#REF!</v>
          </cell>
          <cell r="O8625" t="e">
            <v>#REF!</v>
          </cell>
          <cell r="P8625" t="e">
            <v>#REF!</v>
          </cell>
        </row>
        <row r="8626">
          <cell r="D8626" t="e">
            <v>#REF!</v>
          </cell>
          <cell r="J8626" t="e">
            <v>#REF!</v>
          </cell>
          <cell r="O8626" t="e">
            <v>#REF!</v>
          </cell>
          <cell r="P8626" t="e">
            <v>#REF!</v>
          </cell>
        </row>
        <row r="8627">
          <cell r="D8627" t="e">
            <v>#REF!</v>
          </cell>
          <cell r="J8627" t="e">
            <v>#REF!</v>
          </cell>
          <cell r="O8627" t="e">
            <v>#REF!</v>
          </cell>
          <cell r="P8627" t="e">
            <v>#REF!</v>
          </cell>
        </row>
        <row r="8628">
          <cell r="D8628" t="e">
            <v>#REF!</v>
          </cell>
          <cell r="J8628" t="e">
            <v>#REF!</v>
          </cell>
          <cell r="O8628" t="e">
            <v>#REF!</v>
          </cell>
          <cell r="P8628" t="e">
            <v>#REF!</v>
          </cell>
        </row>
        <row r="8629">
          <cell r="D8629" t="e">
            <v>#REF!</v>
          </cell>
          <cell r="J8629" t="e">
            <v>#REF!</v>
          </cell>
          <cell r="O8629" t="e">
            <v>#REF!</v>
          </cell>
          <cell r="P8629" t="e">
            <v>#REF!</v>
          </cell>
        </row>
        <row r="8630">
          <cell r="D8630" t="e">
            <v>#REF!</v>
          </cell>
          <cell r="J8630" t="e">
            <v>#REF!</v>
          </cell>
          <cell r="O8630" t="e">
            <v>#REF!</v>
          </cell>
          <cell r="P8630" t="e">
            <v>#REF!</v>
          </cell>
        </row>
        <row r="8631">
          <cell r="D8631" t="e">
            <v>#REF!</v>
          </cell>
          <cell r="J8631" t="e">
            <v>#REF!</v>
          </cell>
          <cell r="O8631" t="e">
            <v>#REF!</v>
          </cell>
          <cell r="P8631" t="e">
            <v>#REF!</v>
          </cell>
        </row>
        <row r="8632">
          <cell r="D8632" t="e">
            <v>#REF!</v>
          </cell>
          <cell r="J8632" t="e">
            <v>#REF!</v>
          </cell>
          <cell r="O8632" t="e">
            <v>#REF!</v>
          </cell>
          <cell r="P8632" t="e">
            <v>#REF!</v>
          </cell>
        </row>
        <row r="8633">
          <cell r="D8633" t="e">
            <v>#REF!</v>
          </cell>
          <cell r="J8633" t="e">
            <v>#REF!</v>
          </cell>
          <cell r="O8633" t="e">
            <v>#REF!</v>
          </cell>
          <cell r="P8633" t="e">
            <v>#REF!</v>
          </cell>
        </row>
        <row r="8634">
          <cell r="D8634" t="e">
            <v>#REF!</v>
          </cell>
          <cell r="J8634" t="e">
            <v>#REF!</v>
          </cell>
          <cell r="O8634" t="e">
            <v>#REF!</v>
          </cell>
          <cell r="P8634" t="e">
            <v>#REF!</v>
          </cell>
        </row>
        <row r="8635">
          <cell r="D8635" t="e">
            <v>#REF!</v>
          </cell>
          <cell r="J8635" t="e">
            <v>#REF!</v>
          </cell>
          <cell r="O8635" t="e">
            <v>#REF!</v>
          </cell>
          <cell r="P8635" t="e">
            <v>#REF!</v>
          </cell>
        </row>
        <row r="8636">
          <cell r="D8636" t="e">
            <v>#REF!</v>
          </cell>
          <cell r="J8636" t="e">
            <v>#REF!</v>
          </cell>
          <cell r="O8636" t="e">
            <v>#REF!</v>
          </cell>
          <cell r="P8636" t="e">
            <v>#REF!</v>
          </cell>
        </row>
        <row r="8637">
          <cell r="D8637" t="e">
            <v>#REF!</v>
          </cell>
          <cell r="J8637" t="e">
            <v>#REF!</v>
          </cell>
          <cell r="O8637" t="e">
            <v>#REF!</v>
          </cell>
          <cell r="P8637" t="e">
            <v>#REF!</v>
          </cell>
        </row>
        <row r="8638">
          <cell r="D8638" t="e">
            <v>#REF!</v>
          </cell>
          <cell r="J8638" t="e">
            <v>#REF!</v>
          </cell>
          <cell r="O8638" t="e">
            <v>#REF!</v>
          </cell>
          <cell r="P8638" t="e">
            <v>#REF!</v>
          </cell>
        </row>
        <row r="8639">
          <cell r="D8639" t="e">
            <v>#REF!</v>
          </cell>
          <cell r="J8639" t="e">
            <v>#REF!</v>
          </cell>
          <cell r="O8639" t="e">
            <v>#REF!</v>
          </cell>
          <cell r="P8639" t="e">
            <v>#REF!</v>
          </cell>
        </row>
        <row r="8640">
          <cell r="D8640" t="e">
            <v>#REF!</v>
          </cell>
          <cell r="J8640" t="e">
            <v>#REF!</v>
          </cell>
          <cell r="O8640" t="e">
            <v>#REF!</v>
          </cell>
          <cell r="P8640" t="e">
            <v>#REF!</v>
          </cell>
        </row>
        <row r="8641">
          <cell r="D8641" t="e">
            <v>#REF!</v>
          </cell>
          <cell r="J8641" t="e">
            <v>#REF!</v>
          </cell>
          <cell r="O8641" t="e">
            <v>#REF!</v>
          </cell>
          <cell r="P8641" t="e">
            <v>#REF!</v>
          </cell>
        </row>
        <row r="8642">
          <cell r="D8642" t="e">
            <v>#REF!</v>
          </cell>
          <cell r="J8642" t="e">
            <v>#REF!</v>
          </cell>
          <cell r="O8642" t="e">
            <v>#REF!</v>
          </cell>
          <cell r="P8642" t="e">
            <v>#REF!</v>
          </cell>
        </row>
        <row r="8643">
          <cell r="D8643" t="e">
            <v>#REF!</v>
          </cell>
          <cell r="J8643" t="e">
            <v>#REF!</v>
          </cell>
          <cell r="O8643" t="e">
            <v>#REF!</v>
          </cell>
          <cell r="P8643" t="e">
            <v>#REF!</v>
          </cell>
        </row>
        <row r="8644">
          <cell r="D8644" t="e">
            <v>#REF!</v>
          </cell>
          <cell r="J8644" t="e">
            <v>#REF!</v>
          </cell>
          <cell r="O8644" t="e">
            <v>#REF!</v>
          </cell>
          <cell r="P8644" t="e">
            <v>#REF!</v>
          </cell>
        </row>
        <row r="8645">
          <cell r="D8645" t="e">
            <v>#REF!</v>
          </cell>
          <cell r="J8645" t="e">
            <v>#REF!</v>
          </cell>
          <cell r="O8645" t="e">
            <v>#REF!</v>
          </cell>
          <cell r="P8645" t="e">
            <v>#REF!</v>
          </cell>
        </row>
        <row r="8646">
          <cell r="D8646" t="e">
            <v>#REF!</v>
          </cell>
          <cell r="J8646" t="e">
            <v>#REF!</v>
          </cell>
          <cell r="O8646" t="e">
            <v>#REF!</v>
          </cell>
          <cell r="P8646" t="e">
            <v>#REF!</v>
          </cell>
        </row>
        <row r="8647">
          <cell r="D8647" t="e">
            <v>#REF!</v>
          </cell>
          <cell r="J8647" t="e">
            <v>#REF!</v>
          </cell>
          <cell r="O8647" t="e">
            <v>#REF!</v>
          </cell>
          <cell r="P8647" t="e">
            <v>#REF!</v>
          </cell>
        </row>
        <row r="8648">
          <cell r="D8648" t="e">
            <v>#REF!</v>
          </cell>
          <cell r="J8648" t="e">
            <v>#REF!</v>
          </cell>
          <cell r="O8648" t="e">
            <v>#REF!</v>
          </cell>
          <cell r="P8648" t="e">
            <v>#REF!</v>
          </cell>
        </row>
        <row r="8649">
          <cell r="D8649" t="e">
            <v>#REF!</v>
          </cell>
          <cell r="J8649" t="e">
            <v>#REF!</v>
          </cell>
          <cell r="O8649" t="e">
            <v>#REF!</v>
          </cell>
          <cell r="P8649" t="e">
            <v>#REF!</v>
          </cell>
        </row>
        <row r="8650">
          <cell r="D8650" t="e">
            <v>#REF!</v>
          </cell>
          <cell r="J8650" t="e">
            <v>#REF!</v>
          </cell>
          <cell r="O8650" t="e">
            <v>#REF!</v>
          </cell>
          <cell r="P8650" t="e">
            <v>#REF!</v>
          </cell>
        </row>
        <row r="8651">
          <cell r="D8651" t="e">
            <v>#REF!</v>
          </cell>
          <cell r="J8651" t="e">
            <v>#REF!</v>
          </cell>
          <cell r="O8651" t="e">
            <v>#REF!</v>
          </cell>
          <cell r="P8651" t="e">
            <v>#REF!</v>
          </cell>
        </row>
        <row r="8652">
          <cell r="D8652" t="e">
            <v>#REF!</v>
          </cell>
          <cell r="J8652" t="e">
            <v>#REF!</v>
          </cell>
          <cell r="O8652" t="e">
            <v>#REF!</v>
          </cell>
          <cell r="P8652" t="e">
            <v>#REF!</v>
          </cell>
        </row>
        <row r="8653">
          <cell r="D8653" t="e">
            <v>#REF!</v>
          </cell>
          <cell r="J8653" t="e">
            <v>#REF!</v>
          </cell>
          <cell r="O8653" t="e">
            <v>#REF!</v>
          </cell>
          <cell r="P8653" t="e">
            <v>#REF!</v>
          </cell>
        </row>
        <row r="8654">
          <cell r="D8654" t="e">
            <v>#REF!</v>
          </cell>
          <cell r="J8654" t="e">
            <v>#REF!</v>
          </cell>
          <cell r="O8654" t="e">
            <v>#REF!</v>
          </cell>
          <cell r="P8654" t="e">
            <v>#REF!</v>
          </cell>
        </row>
        <row r="8655">
          <cell r="D8655" t="e">
            <v>#REF!</v>
          </cell>
          <cell r="J8655" t="e">
            <v>#REF!</v>
          </cell>
          <cell r="O8655" t="e">
            <v>#REF!</v>
          </cell>
          <cell r="P8655" t="e">
            <v>#REF!</v>
          </cell>
        </row>
        <row r="8656">
          <cell r="D8656" t="e">
            <v>#REF!</v>
          </cell>
          <cell r="J8656" t="e">
            <v>#REF!</v>
          </cell>
          <cell r="O8656" t="e">
            <v>#REF!</v>
          </cell>
          <cell r="P8656" t="e">
            <v>#REF!</v>
          </cell>
        </row>
        <row r="8657">
          <cell r="D8657" t="e">
            <v>#REF!</v>
          </cell>
          <cell r="J8657" t="e">
            <v>#REF!</v>
          </cell>
          <cell r="O8657" t="e">
            <v>#REF!</v>
          </cell>
          <cell r="P8657" t="e">
            <v>#REF!</v>
          </cell>
        </row>
        <row r="8658">
          <cell r="D8658" t="e">
            <v>#REF!</v>
          </cell>
          <cell r="J8658" t="e">
            <v>#REF!</v>
          </cell>
          <cell r="O8658" t="e">
            <v>#REF!</v>
          </cell>
          <cell r="P8658" t="e">
            <v>#REF!</v>
          </cell>
        </row>
        <row r="8659">
          <cell r="D8659" t="e">
            <v>#REF!</v>
          </cell>
          <cell r="J8659" t="e">
            <v>#REF!</v>
          </cell>
          <cell r="O8659" t="e">
            <v>#REF!</v>
          </cell>
          <cell r="P8659" t="e">
            <v>#REF!</v>
          </cell>
        </row>
        <row r="8660">
          <cell r="D8660" t="e">
            <v>#REF!</v>
          </cell>
          <cell r="J8660" t="e">
            <v>#REF!</v>
          </cell>
          <cell r="O8660" t="e">
            <v>#REF!</v>
          </cell>
          <cell r="P8660" t="e">
            <v>#REF!</v>
          </cell>
        </row>
        <row r="8661">
          <cell r="D8661" t="e">
            <v>#REF!</v>
          </cell>
          <cell r="J8661" t="e">
            <v>#REF!</v>
          </cell>
          <cell r="O8661" t="e">
            <v>#REF!</v>
          </cell>
          <cell r="P8661" t="e">
            <v>#REF!</v>
          </cell>
        </row>
        <row r="8662">
          <cell r="D8662" t="e">
            <v>#REF!</v>
          </cell>
          <cell r="J8662" t="e">
            <v>#REF!</v>
          </cell>
          <cell r="O8662" t="e">
            <v>#REF!</v>
          </cell>
          <cell r="P8662" t="e">
            <v>#REF!</v>
          </cell>
        </row>
        <row r="8663">
          <cell r="D8663" t="e">
            <v>#REF!</v>
          </cell>
          <cell r="J8663" t="e">
            <v>#REF!</v>
          </cell>
          <cell r="O8663" t="e">
            <v>#REF!</v>
          </cell>
          <cell r="P8663" t="e">
            <v>#REF!</v>
          </cell>
        </row>
        <row r="8664">
          <cell r="D8664" t="e">
            <v>#REF!</v>
          </cell>
          <cell r="J8664" t="e">
            <v>#REF!</v>
          </cell>
          <cell r="O8664" t="e">
            <v>#REF!</v>
          </cell>
          <cell r="P8664" t="e">
            <v>#REF!</v>
          </cell>
        </row>
        <row r="8665">
          <cell r="D8665" t="e">
            <v>#REF!</v>
          </cell>
          <cell r="J8665" t="e">
            <v>#REF!</v>
          </cell>
          <cell r="O8665" t="e">
            <v>#REF!</v>
          </cell>
          <cell r="P8665" t="e">
            <v>#REF!</v>
          </cell>
        </row>
        <row r="8666">
          <cell r="D8666" t="e">
            <v>#REF!</v>
          </cell>
          <cell r="J8666" t="e">
            <v>#REF!</v>
          </cell>
          <cell r="O8666" t="e">
            <v>#REF!</v>
          </cell>
          <cell r="P8666" t="e">
            <v>#REF!</v>
          </cell>
        </row>
        <row r="8667">
          <cell r="D8667" t="e">
            <v>#REF!</v>
          </cell>
          <cell r="J8667" t="e">
            <v>#REF!</v>
          </cell>
          <cell r="O8667" t="e">
            <v>#REF!</v>
          </cell>
          <cell r="P8667" t="e">
            <v>#REF!</v>
          </cell>
        </row>
        <row r="8668">
          <cell r="D8668" t="e">
            <v>#REF!</v>
          </cell>
          <cell r="J8668" t="e">
            <v>#REF!</v>
          </cell>
          <cell r="O8668" t="e">
            <v>#REF!</v>
          </cell>
          <cell r="P8668" t="e">
            <v>#REF!</v>
          </cell>
        </row>
        <row r="8669">
          <cell r="D8669" t="e">
            <v>#REF!</v>
          </cell>
          <cell r="J8669" t="e">
            <v>#REF!</v>
          </cell>
          <cell r="O8669" t="e">
            <v>#REF!</v>
          </cell>
          <cell r="P8669" t="e">
            <v>#REF!</v>
          </cell>
        </row>
        <row r="8670">
          <cell r="D8670" t="e">
            <v>#REF!</v>
          </cell>
          <cell r="J8670" t="e">
            <v>#REF!</v>
          </cell>
          <cell r="O8670" t="e">
            <v>#REF!</v>
          </cell>
          <cell r="P8670" t="e">
            <v>#REF!</v>
          </cell>
        </row>
        <row r="8671">
          <cell r="D8671" t="e">
            <v>#REF!</v>
          </cell>
          <cell r="J8671" t="e">
            <v>#REF!</v>
          </cell>
          <cell r="O8671" t="e">
            <v>#REF!</v>
          </cell>
          <cell r="P8671" t="e">
            <v>#REF!</v>
          </cell>
        </row>
        <row r="8672">
          <cell r="D8672" t="e">
            <v>#REF!</v>
          </cell>
          <cell r="J8672" t="e">
            <v>#REF!</v>
          </cell>
          <cell r="O8672" t="e">
            <v>#REF!</v>
          </cell>
          <cell r="P8672" t="e">
            <v>#REF!</v>
          </cell>
        </row>
        <row r="8673">
          <cell r="D8673" t="e">
            <v>#REF!</v>
          </cell>
          <cell r="J8673" t="e">
            <v>#REF!</v>
          </cell>
          <cell r="O8673" t="e">
            <v>#REF!</v>
          </cell>
          <cell r="P8673" t="e">
            <v>#REF!</v>
          </cell>
        </row>
        <row r="8674">
          <cell r="D8674" t="e">
            <v>#REF!</v>
          </cell>
          <cell r="J8674" t="e">
            <v>#REF!</v>
          </cell>
          <cell r="O8674" t="e">
            <v>#REF!</v>
          </cell>
          <cell r="P8674" t="e">
            <v>#REF!</v>
          </cell>
        </row>
        <row r="8675">
          <cell r="D8675" t="e">
            <v>#REF!</v>
          </cell>
          <cell r="J8675" t="e">
            <v>#REF!</v>
          </cell>
          <cell r="O8675" t="e">
            <v>#REF!</v>
          </cell>
          <cell r="P8675" t="e">
            <v>#REF!</v>
          </cell>
        </row>
        <row r="8676">
          <cell r="D8676" t="e">
            <v>#REF!</v>
          </cell>
          <cell r="J8676" t="e">
            <v>#REF!</v>
          </cell>
          <cell r="O8676" t="e">
            <v>#REF!</v>
          </cell>
          <cell r="P8676" t="e">
            <v>#REF!</v>
          </cell>
        </row>
        <row r="8677">
          <cell r="D8677" t="e">
            <v>#REF!</v>
          </cell>
          <cell r="J8677" t="e">
            <v>#REF!</v>
          </cell>
          <cell r="O8677" t="e">
            <v>#REF!</v>
          </cell>
          <cell r="P8677" t="e">
            <v>#REF!</v>
          </cell>
        </row>
        <row r="8678">
          <cell r="D8678" t="e">
            <v>#REF!</v>
          </cell>
          <cell r="J8678" t="e">
            <v>#REF!</v>
          </cell>
          <cell r="O8678" t="e">
            <v>#REF!</v>
          </cell>
          <cell r="P8678" t="e">
            <v>#REF!</v>
          </cell>
        </row>
        <row r="8679">
          <cell r="D8679" t="e">
            <v>#REF!</v>
          </cell>
          <cell r="J8679" t="e">
            <v>#REF!</v>
          </cell>
          <cell r="O8679" t="e">
            <v>#REF!</v>
          </cell>
          <cell r="P8679" t="e">
            <v>#REF!</v>
          </cell>
        </row>
        <row r="8680">
          <cell r="D8680" t="e">
            <v>#REF!</v>
          </cell>
          <cell r="J8680" t="e">
            <v>#REF!</v>
          </cell>
          <cell r="O8680" t="e">
            <v>#REF!</v>
          </cell>
          <cell r="P8680" t="e">
            <v>#REF!</v>
          </cell>
        </row>
        <row r="8681">
          <cell r="D8681" t="e">
            <v>#REF!</v>
          </cell>
          <cell r="J8681" t="e">
            <v>#REF!</v>
          </cell>
          <cell r="O8681" t="e">
            <v>#REF!</v>
          </cell>
          <cell r="P8681" t="e">
            <v>#REF!</v>
          </cell>
        </row>
        <row r="8682">
          <cell r="D8682" t="e">
            <v>#REF!</v>
          </cell>
          <cell r="J8682" t="e">
            <v>#REF!</v>
          </cell>
          <cell r="O8682" t="e">
            <v>#REF!</v>
          </cell>
          <cell r="P8682" t="e">
            <v>#REF!</v>
          </cell>
        </row>
        <row r="8683">
          <cell r="D8683" t="e">
            <v>#REF!</v>
          </cell>
          <cell r="J8683" t="e">
            <v>#REF!</v>
          </cell>
          <cell r="O8683" t="e">
            <v>#REF!</v>
          </cell>
          <cell r="P8683" t="e">
            <v>#REF!</v>
          </cell>
        </row>
        <row r="8684">
          <cell r="D8684" t="e">
            <v>#REF!</v>
          </cell>
          <cell r="J8684" t="e">
            <v>#REF!</v>
          </cell>
          <cell r="O8684" t="e">
            <v>#REF!</v>
          </cell>
          <cell r="P8684" t="e">
            <v>#REF!</v>
          </cell>
        </row>
        <row r="8685">
          <cell r="D8685" t="e">
            <v>#REF!</v>
          </cell>
          <cell r="J8685" t="e">
            <v>#REF!</v>
          </cell>
          <cell r="O8685" t="e">
            <v>#REF!</v>
          </cell>
          <cell r="P8685" t="e">
            <v>#REF!</v>
          </cell>
        </row>
        <row r="8686">
          <cell r="D8686" t="e">
            <v>#REF!</v>
          </cell>
          <cell r="J8686" t="e">
            <v>#REF!</v>
          </cell>
          <cell r="O8686" t="e">
            <v>#REF!</v>
          </cell>
          <cell r="P8686" t="e">
            <v>#REF!</v>
          </cell>
        </row>
        <row r="8687">
          <cell r="D8687" t="e">
            <v>#REF!</v>
          </cell>
          <cell r="J8687" t="e">
            <v>#REF!</v>
          </cell>
          <cell r="O8687" t="e">
            <v>#REF!</v>
          </cell>
          <cell r="P8687" t="e">
            <v>#REF!</v>
          </cell>
        </row>
        <row r="8688">
          <cell r="D8688" t="e">
            <v>#REF!</v>
          </cell>
          <cell r="J8688" t="e">
            <v>#REF!</v>
          </cell>
          <cell r="O8688" t="e">
            <v>#REF!</v>
          </cell>
          <cell r="P8688" t="e">
            <v>#REF!</v>
          </cell>
        </row>
        <row r="8689">
          <cell r="D8689" t="e">
            <v>#REF!</v>
          </cell>
          <cell r="J8689" t="e">
            <v>#REF!</v>
          </cell>
          <cell r="O8689" t="e">
            <v>#REF!</v>
          </cell>
          <cell r="P8689" t="e">
            <v>#REF!</v>
          </cell>
        </row>
        <row r="8690">
          <cell r="D8690" t="e">
            <v>#REF!</v>
          </cell>
          <cell r="J8690" t="e">
            <v>#REF!</v>
          </cell>
          <cell r="O8690" t="e">
            <v>#REF!</v>
          </cell>
          <cell r="P8690" t="e">
            <v>#REF!</v>
          </cell>
        </row>
        <row r="8691">
          <cell r="D8691" t="e">
            <v>#REF!</v>
          </cell>
          <cell r="J8691" t="e">
            <v>#REF!</v>
          </cell>
          <cell r="O8691" t="e">
            <v>#REF!</v>
          </cell>
          <cell r="P8691" t="e">
            <v>#REF!</v>
          </cell>
        </row>
        <row r="8692">
          <cell r="D8692" t="e">
            <v>#REF!</v>
          </cell>
          <cell r="J8692" t="e">
            <v>#REF!</v>
          </cell>
          <cell r="O8692" t="e">
            <v>#REF!</v>
          </cell>
          <cell r="P8692" t="e">
            <v>#REF!</v>
          </cell>
        </row>
        <row r="8693">
          <cell r="D8693" t="e">
            <v>#REF!</v>
          </cell>
          <cell r="J8693" t="e">
            <v>#REF!</v>
          </cell>
          <cell r="O8693" t="e">
            <v>#REF!</v>
          </cell>
          <cell r="P8693" t="e">
            <v>#REF!</v>
          </cell>
        </row>
        <row r="8694">
          <cell r="D8694" t="e">
            <v>#REF!</v>
          </cell>
          <cell r="J8694" t="e">
            <v>#REF!</v>
          </cell>
          <cell r="O8694" t="e">
            <v>#REF!</v>
          </cell>
          <cell r="P8694" t="e">
            <v>#REF!</v>
          </cell>
        </row>
        <row r="8695">
          <cell r="D8695" t="e">
            <v>#REF!</v>
          </cell>
          <cell r="J8695" t="e">
            <v>#REF!</v>
          </cell>
          <cell r="O8695" t="e">
            <v>#REF!</v>
          </cell>
          <cell r="P8695" t="e">
            <v>#REF!</v>
          </cell>
        </row>
        <row r="8696">
          <cell r="D8696" t="e">
            <v>#REF!</v>
          </cell>
          <cell r="J8696" t="e">
            <v>#REF!</v>
          </cell>
          <cell r="O8696" t="e">
            <v>#REF!</v>
          </cell>
          <cell r="P8696" t="e">
            <v>#REF!</v>
          </cell>
        </row>
        <row r="8697">
          <cell r="D8697" t="e">
            <v>#REF!</v>
          </cell>
          <cell r="J8697" t="e">
            <v>#REF!</v>
          </cell>
          <cell r="O8697" t="e">
            <v>#REF!</v>
          </cell>
          <cell r="P8697" t="e">
            <v>#REF!</v>
          </cell>
        </row>
        <row r="8698">
          <cell r="D8698" t="e">
            <v>#REF!</v>
          </cell>
          <cell r="J8698" t="e">
            <v>#REF!</v>
          </cell>
          <cell r="O8698" t="e">
            <v>#REF!</v>
          </cell>
          <cell r="P8698" t="e">
            <v>#REF!</v>
          </cell>
        </row>
        <row r="8699">
          <cell r="D8699" t="e">
            <v>#REF!</v>
          </cell>
          <cell r="J8699" t="e">
            <v>#REF!</v>
          </cell>
          <cell r="O8699" t="e">
            <v>#REF!</v>
          </cell>
          <cell r="P8699" t="e">
            <v>#REF!</v>
          </cell>
        </row>
        <row r="8700">
          <cell r="D8700" t="e">
            <v>#REF!</v>
          </cell>
          <cell r="J8700" t="e">
            <v>#REF!</v>
          </cell>
          <cell r="O8700" t="e">
            <v>#REF!</v>
          </cell>
          <cell r="P8700" t="e">
            <v>#REF!</v>
          </cell>
        </row>
        <row r="8701">
          <cell r="D8701" t="e">
            <v>#REF!</v>
          </cell>
          <cell r="J8701" t="e">
            <v>#REF!</v>
          </cell>
          <cell r="O8701" t="e">
            <v>#REF!</v>
          </cell>
          <cell r="P8701" t="e">
            <v>#REF!</v>
          </cell>
        </row>
        <row r="8702">
          <cell r="D8702" t="e">
            <v>#REF!</v>
          </cell>
          <cell r="J8702" t="e">
            <v>#REF!</v>
          </cell>
          <cell r="O8702" t="e">
            <v>#REF!</v>
          </cell>
          <cell r="P8702" t="e">
            <v>#REF!</v>
          </cell>
        </row>
        <row r="8703">
          <cell r="D8703" t="e">
            <v>#REF!</v>
          </cell>
          <cell r="J8703" t="e">
            <v>#REF!</v>
          </cell>
          <cell r="O8703" t="e">
            <v>#REF!</v>
          </cell>
          <cell r="P8703" t="e">
            <v>#REF!</v>
          </cell>
        </row>
        <row r="8704">
          <cell r="D8704" t="e">
            <v>#REF!</v>
          </cell>
          <cell r="J8704" t="e">
            <v>#REF!</v>
          </cell>
          <cell r="O8704" t="e">
            <v>#REF!</v>
          </cell>
          <cell r="P8704" t="e">
            <v>#REF!</v>
          </cell>
        </row>
        <row r="8705">
          <cell r="D8705" t="e">
            <v>#REF!</v>
          </cell>
          <cell r="J8705" t="e">
            <v>#REF!</v>
          </cell>
          <cell r="O8705" t="e">
            <v>#REF!</v>
          </cell>
          <cell r="P8705" t="e">
            <v>#REF!</v>
          </cell>
        </row>
        <row r="8706">
          <cell r="D8706" t="e">
            <v>#REF!</v>
          </cell>
          <cell r="J8706" t="e">
            <v>#REF!</v>
          </cell>
          <cell r="O8706" t="e">
            <v>#REF!</v>
          </cell>
          <cell r="P8706" t="e">
            <v>#REF!</v>
          </cell>
        </row>
        <row r="8707">
          <cell r="D8707" t="e">
            <v>#REF!</v>
          </cell>
          <cell r="J8707" t="e">
            <v>#REF!</v>
          </cell>
          <cell r="O8707" t="e">
            <v>#REF!</v>
          </cell>
          <cell r="P8707" t="e">
            <v>#REF!</v>
          </cell>
        </row>
        <row r="8708">
          <cell r="D8708" t="e">
            <v>#REF!</v>
          </cell>
          <cell r="J8708" t="e">
            <v>#REF!</v>
          </cell>
          <cell r="O8708" t="e">
            <v>#REF!</v>
          </cell>
          <cell r="P8708" t="e">
            <v>#REF!</v>
          </cell>
        </row>
        <row r="8709">
          <cell r="D8709" t="e">
            <v>#REF!</v>
          </cell>
          <cell r="J8709" t="e">
            <v>#REF!</v>
          </cell>
          <cell r="O8709" t="e">
            <v>#REF!</v>
          </cell>
          <cell r="P8709" t="e">
            <v>#REF!</v>
          </cell>
        </row>
        <row r="8710">
          <cell r="D8710" t="e">
            <v>#REF!</v>
          </cell>
          <cell r="J8710" t="e">
            <v>#REF!</v>
          </cell>
          <cell r="O8710" t="e">
            <v>#REF!</v>
          </cell>
          <cell r="P8710" t="e">
            <v>#REF!</v>
          </cell>
        </row>
        <row r="8711">
          <cell r="D8711" t="e">
            <v>#REF!</v>
          </cell>
          <cell r="J8711" t="e">
            <v>#REF!</v>
          </cell>
          <cell r="O8711" t="e">
            <v>#REF!</v>
          </cell>
          <cell r="P8711" t="e">
            <v>#REF!</v>
          </cell>
        </row>
        <row r="8712">
          <cell r="D8712" t="e">
            <v>#REF!</v>
          </cell>
          <cell r="J8712" t="e">
            <v>#REF!</v>
          </cell>
          <cell r="O8712" t="e">
            <v>#REF!</v>
          </cell>
          <cell r="P8712" t="e">
            <v>#REF!</v>
          </cell>
        </row>
        <row r="8713">
          <cell r="D8713" t="e">
            <v>#REF!</v>
          </cell>
          <cell r="J8713" t="e">
            <v>#REF!</v>
          </cell>
          <cell r="O8713" t="e">
            <v>#REF!</v>
          </cell>
          <cell r="P8713" t="e">
            <v>#REF!</v>
          </cell>
        </row>
        <row r="8714">
          <cell r="D8714" t="e">
            <v>#REF!</v>
          </cell>
          <cell r="J8714" t="e">
            <v>#REF!</v>
          </cell>
          <cell r="O8714" t="e">
            <v>#REF!</v>
          </cell>
          <cell r="P8714" t="e">
            <v>#REF!</v>
          </cell>
        </row>
        <row r="8715">
          <cell r="D8715" t="e">
            <v>#REF!</v>
          </cell>
          <cell r="J8715" t="e">
            <v>#REF!</v>
          </cell>
          <cell r="O8715" t="e">
            <v>#REF!</v>
          </cell>
          <cell r="P8715" t="e">
            <v>#REF!</v>
          </cell>
        </row>
        <row r="8716">
          <cell r="D8716" t="e">
            <v>#REF!</v>
          </cell>
          <cell r="J8716" t="e">
            <v>#REF!</v>
          </cell>
          <cell r="O8716" t="e">
            <v>#REF!</v>
          </cell>
          <cell r="P8716" t="e">
            <v>#REF!</v>
          </cell>
        </row>
        <row r="8717">
          <cell r="D8717" t="e">
            <v>#REF!</v>
          </cell>
          <cell r="J8717" t="e">
            <v>#REF!</v>
          </cell>
          <cell r="O8717" t="e">
            <v>#REF!</v>
          </cell>
          <cell r="P8717" t="e">
            <v>#REF!</v>
          </cell>
        </row>
        <row r="8718">
          <cell r="D8718" t="e">
            <v>#REF!</v>
          </cell>
          <cell r="J8718" t="e">
            <v>#REF!</v>
          </cell>
          <cell r="O8718" t="e">
            <v>#REF!</v>
          </cell>
          <cell r="P8718" t="e">
            <v>#REF!</v>
          </cell>
        </row>
        <row r="8719">
          <cell r="D8719" t="e">
            <v>#REF!</v>
          </cell>
          <cell r="J8719" t="e">
            <v>#REF!</v>
          </cell>
          <cell r="O8719" t="e">
            <v>#REF!</v>
          </cell>
          <cell r="P8719" t="e">
            <v>#REF!</v>
          </cell>
        </row>
        <row r="8720">
          <cell r="D8720" t="e">
            <v>#REF!</v>
          </cell>
          <cell r="J8720" t="e">
            <v>#REF!</v>
          </cell>
          <cell r="O8720" t="e">
            <v>#REF!</v>
          </cell>
          <cell r="P8720" t="e">
            <v>#REF!</v>
          </cell>
        </row>
        <row r="8721">
          <cell r="D8721" t="e">
            <v>#REF!</v>
          </cell>
          <cell r="J8721" t="e">
            <v>#REF!</v>
          </cell>
          <cell r="O8721" t="e">
            <v>#REF!</v>
          </cell>
          <cell r="P8721" t="e">
            <v>#REF!</v>
          </cell>
        </row>
        <row r="8722">
          <cell r="D8722" t="e">
            <v>#REF!</v>
          </cell>
          <cell r="J8722" t="e">
            <v>#REF!</v>
          </cell>
          <cell r="O8722" t="e">
            <v>#REF!</v>
          </cell>
          <cell r="P8722" t="e">
            <v>#REF!</v>
          </cell>
        </row>
        <row r="8723">
          <cell r="D8723" t="e">
            <v>#REF!</v>
          </cell>
          <cell r="J8723" t="e">
            <v>#REF!</v>
          </cell>
          <cell r="O8723" t="e">
            <v>#REF!</v>
          </cell>
          <cell r="P8723" t="e">
            <v>#REF!</v>
          </cell>
        </row>
        <row r="8724">
          <cell r="D8724" t="e">
            <v>#REF!</v>
          </cell>
          <cell r="J8724" t="e">
            <v>#REF!</v>
          </cell>
          <cell r="O8724" t="e">
            <v>#REF!</v>
          </cell>
          <cell r="P8724" t="e">
            <v>#REF!</v>
          </cell>
        </row>
        <row r="8725">
          <cell r="D8725" t="e">
            <v>#REF!</v>
          </cell>
          <cell r="J8725" t="e">
            <v>#REF!</v>
          </cell>
          <cell r="O8725" t="e">
            <v>#REF!</v>
          </cell>
          <cell r="P8725" t="e">
            <v>#REF!</v>
          </cell>
        </row>
        <row r="8726">
          <cell r="D8726" t="e">
            <v>#REF!</v>
          </cell>
          <cell r="J8726" t="e">
            <v>#REF!</v>
          </cell>
          <cell r="O8726" t="e">
            <v>#REF!</v>
          </cell>
          <cell r="P8726" t="e">
            <v>#REF!</v>
          </cell>
        </row>
        <row r="8727">
          <cell r="D8727" t="e">
            <v>#REF!</v>
          </cell>
          <cell r="J8727" t="e">
            <v>#REF!</v>
          </cell>
          <cell r="O8727" t="e">
            <v>#REF!</v>
          </cell>
          <cell r="P8727" t="e">
            <v>#REF!</v>
          </cell>
        </row>
        <row r="8728">
          <cell r="D8728" t="e">
            <v>#REF!</v>
          </cell>
          <cell r="J8728" t="e">
            <v>#REF!</v>
          </cell>
          <cell r="O8728" t="e">
            <v>#REF!</v>
          </cell>
          <cell r="P8728" t="e">
            <v>#REF!</v>
          </cell>
        </row>
        <row r="8729">
          <cell r="D8729" t="e">
            <v>#REF!</v>
          </cell>
          <cell r="J8729" t="e">
            <v>#REF!</v>
          </cell>
          <cell r="O8729" t="e">
            <v>#REF!</v>
          </cell>
          <cell r="P8729" t="e">
            <v>#REF!</v>
          </cell>
        </row>
        <row r="8730">
          <cell r="D8730" t="e">
            <v>#REF!</v>
          </cell>
          <cell r="J8730" t="e">
            <v>#REF!</v>
          </cell>
          <cell r="O8730" t="e">
            <v>#REF!</v>
          </cell>
          <cell r="P8730" t="e">
            <v>#REF!</v>
          </cell>
        </row>
        <row r="8731">
          <cell r="D8731" t="e">
            <v>#REF!</v>
          </cell>
          <cell r="J8731" t="e">
            <v>#REF!</v>
          </cell>
          <cell r="O8731" t="e">
            <v>#REF!</v>
          </cell>
          <cell r="P8731" t="e">
            <v>#REF!</v>
          </cell>
        </row>
        <row r="8732">
          <cell r="D8732" t="e">
            <v>#REF!</v>
          </cell>
          <cell r="J8732" t="e">
            <v>#REF!</v>
          </cell>
          <cell r="O8732" t="e">
            <v>#REF!</v>
          </cell>
          <cell r="P8732" t="e">
            <v>#REF!</v>
          </cell>
        </row>
        <row r="8733">
          <cell r="D8733" t="e">
            <v>#REF!</v>
          </cell>
          <cell r="J8733" t="e">
            <v>#REF!</v>
          </cell>
          <cell r="O8733" t="e">
            <v>#REF!</v>
          </cell>
          <cell r="P8733" t="e">
            <v>#REF!</v>
          </cell>
        </row>
        <row r="8734">
          <cell r="D8734" t="e">
            <v>#REF!</v>
          </cell>
          <cell r="J8734" t="e">
            <v>#REF!</v>
          </cell>
          <cell r="O8734" t="e">
            <v>#REF!</v>
          </cell>
          <cell r="P8734" t="e">
            <v>#REF!</v>
          </cell>
        </row>
        <row r="8735">
          <cell r="D8735" t="e">
            <v>#REF!</v>
          </cell>
          <cell r="J8735" t="e">
            <v>#REF!</v>
          </cell>
          <cell r="O8735" t="e">
            <v>#REF!</v>
          </cell>
          <cell r="P8735" t="e">
            <v>#REF!</v>
          </cell>
        </row>
        <row r="8736">
          <cell r="D8736" t="e">
            <v>#REF!</v>
          </cell>
          <cell r="J8736" t="e">
            <v>#REF!</v>
          </cell>
          <cell r="O8736" t="e">
            <v>#REF!</v>
          </cell>
          <cell r="P8736" t="e">
            <v>#REF!</v>
          </cell>
        </row>
        <row r="8737">
          <cell r="D8737" t="e">
            <v>#REF!</v>
          </cell>
          <cell r="J8737" t="e">
            <v>#REF!</v>
          </cell>
          <cell r="O8737" t="e">
            <v>#REF!</v>
          </cell>
          <cell r="P8737" t="e">
            <v>#REF!</v>
          </cell>
        </row>
        <row r="8738">
          <cell r="D8738" t="e">
            <v>#REF!</v>
          </cell>
          <cell r="J8738" t="e">
            <v>#REF!</v>
          </cell>
          <cell r="O8738" t="e">
            <v>#REF!</v>
          </cell>
          <cell r="P8738" t="e">
            <v>#REF!</v>
          </cell>
        </row>
        <row r="8739">
          <cell r="D8739" t="e">
            <v>#REF!</v>
          </cell>
          <cell r="J8739" t="e">
            <v>#REF!</v>
          </cell>
          <cell r="O8739" t="e">
            <v>#REF!</v>
          </cell>
          <cell r="P8739" t="e">
            <v>#REF!</v>
          </cell>
        </row>
        <row r="8740">
          <cell r="D8740" t="e">
            <v>#REF!</v>
          </cell>
          <cell r="J8740" t="e">
            <v>#REF!</v>
          </cell>
          <cell r="O8740" t="e">
            <v>#REF!</v>
          </cell>
          <cell r="P8740" t="e">
            <v>#REF!</v>
          </cell>
        </row>
        <row r="8741">
          <cell r="D8741" t="e">
            <v>#REF!</v>
          </cell>
          <cell r="J8741" t="e">
            <v>#REF!</v>
          </cell>
          <cell r="O8741" t="e">
            <v>#REF!</v>
          </cell>
          <cell r="P8741" t="e">
            <v>#REF!</v>
          </cell>
        </row>
        <row r="8742">
          <cell r="D8742" t="e">
            <v>#REF!</v>
          </cell>
          <cell r="J8742" t="e">
            <v>#REF!</v>
          </cell>
          <cell r="O8742" t="e">
            <v>#REF!</v>
          </cell>
          <cell r="P8742" t="e">
            <v>#REF!</v>
          </cell>
        </row>
        <row r="8743">
          <cell r="D8743" t="e">
            <v>#REF!</v>
          </cell>
          <cell r="J8743" t="e">
            <v>#REF!</v>
          </cell>
          <cell r="O8743" t="e">
            <v>#REF!</v>
          </cell>
          <cell r="P8743" t="e">
            <v>#REF!</v>
          </cell>
        </row>
        <row r="8744">
          <cell r="D8744" t="e">
            <v>#REF!</v>
          </cell>
          <cell r="J8744" t="e">
            <v>#REF!</v>
          </cell>
          <cell r="O8744" t="e">
            <v>#REF!</v>
          </cell>
          <cell r="P8744" t="e">
            <v>#REF!</v>
          </cell>
        </row>
        <row r="8745">
          <cell r="D8745" t="e">
            <v>#REF!</v>
          </cell>
          <cell r="J8745" t="e">
            <v>#REF!</v>
          </cell>
          <cell r="O8745" t="e">
            <v>#REF!</v>
          </cell>
          <cell r="P8745" t="e">
            <v>#REF!</v>
          </cell>
        </row>
        <row r="8746">
          <cell r="D8746" t="e">
            <v>#REF!</v>
          </cell>
          <cell r="J8746" t="e">
            <v>#REF!</v>
          </cell>
          <cell r="O8746" t="e">
            <v>#REF!</v>
          </cell>
          <cell r="P8746" t="e">
            <v>#REF!</v>
          </cell>
        </row>
        <row r="8747">
          <cell r="D8747" t="e">
            <v>#REF!</v>
          </cell>
          <cell r="J8747" t="e">
            <v>#REF!</v>
          </cell>
          <cell r="O8747" t="e">
            <v>#REF!</v>
          </cell>
          <cell r="P8747" t="e">
            <v>#REF!</v>
          </cell>
        </row>
        <row r="8748">
          <cell r="D8748" t="e">
            <v>#REF!</v>
          </cell>
          <cell r="J8748" t="e">
            <v>#REF!</v>
          </cell>
          <cell r="O8748" t="e">
            <v>#REF!</v>
          </cell>
          <cell r="P8748" t="e">
            <v>#REF!</v>
          </cell>
        </row>
        <row r="8749">
          <cell r="D8749" t="e">
            <v>#REF!</v>
          </cell>
          <cell r="J8749" t="e">
            <v>#REF!</v>
          </cell>
          <cell r="O8749" t="e">
            <v>#REF!</v>
          </cell>
          <cell r="P8749" t="e">
            <v>#REF!</v>
          </cell>
        </row>
        <row r="8750">
          <cell r="D8750" t="e">
            <v>#REF!</v>
          </cell>
          <cell r="J8750" t="e">
            <v>#REF!</v>
          </cell>
          <cell r="O8750" t="e">
            <v>#REF!</v>
          </cell>
          <cell r="P8750" t="e">
            <v>#REF!</v>
          </cell>
        </row>
        <row r="8751">
          <cell r="D8751" t="e">
            <v>#REF!</v>
          </cell>
          <cell r="J8751" t="e">
            <v>#REF!</v>
          </cell>
          <cell r="O8751" t="e">
            <v>#REF!</v>
          </cell>
          <cell r="P8751" t="e">
            <v>#REF!</v>
          </cell>
        </row>
        <row r="8752">
          <cell r="D8752" t="e">
            <v>#REF!</v>
          </cell>
          <cell r="J8752" t="e">
            <v>#REF!</v>
          </cell>
          <cell r="O8752" t="e">
            <v>#REF!</v>
          </cell>
          <cell r="P8752" t="e">
            <v>#REF!</v>
          </cell>
        </row>
        <row r="8753">
          <cell r="D8753" t="e">
            <v>#REF!</v>
          </cell>
          <cell r="J8753" t="e">
            <v>#REF!</v>
          </cell>
          <cell r="O8753" t="e">
            <v>#REF!</v>
          </cell>
          <cell r="P8753" t="e">
            <v>#REF!</v>
          </cell>
        </row>
        <row r="8754">
          <cell r="D8754" t="e">
            <v>#REF!</v>
          </cell>
          <cell r="J8754" t="e">
            <v>#REF!</v>
          </cell>
          <cell r="O8754" t="e">
            <v>#REF!</v>
          </cell>
          <cell r="P8754" t="e">
            <v>#REF!</v>
          </cell>
        </row>
        <row r="8755">
          <cell r="D8755" t="e">
            <v>#REF!</v>
          </cell>
          <cell r="J8755" t="e">
            <v>#REF!</v>
          </cell>
          <cell r="O8755" t="e">
            <v>#REF!</v>
          </cell>
          <cell r="P8755" t="e">
            <v>#REF!</v>
          </cell>
        </row>
        <row r="8756">
          <cell r="D8756" t="e">
            <v>#REF!</v>
          </cell>
          <cell r="J8756" t="e">
            <v>#REF!</v>
          </cell>
          <cell r="O8756" t="e">
            <v>#REF!</v>
          </cell>
          <cell r="P8756" t="e">
            <v>#REF!</v>
          </cell>
        </row>
        <row r="8757">
          <cell r="D8757" t="e">
            <v>#REF!</v>
          </cell>
          <cell r="J8757" t="e">
            <v>#REF!</v>
          </cell>
          <cell r="O8757" t="e">
            <v>#REF!</v>
          </cell>
          <cell r="P8757" t="e">
            <v>#REF!</v>
          </cell>
        </row>
        <row r="8758">
          <cell r="D8758" t="e">
            <v>#REF!</v>
          </cell>
          <cell r="J8758" t="e">
            <v>#REF!</v>
          </cell>
          <cell r="O8758" t="e">
            <v>#REF!</v>
          </cell>
          <cell r="P8758" t="e">
            <v>#REF!</v>
          </cell>
        </row>
        <row r="8759">
          <cell r="D8759" t="e">
            <v>#REF!</v>
          </cell>
          <cell r="J8759" t="e">
            <v>#REF!</v>
          </cell>
          <cell r="O8759" t="e">
            <v>#REF!</v>
          </cell>
          <cell r="P8759" t="e">
            <v>#REF!</v>
          </cell>
        </row>
        <row r="8760">
          <cell r="D8760" t="e">
            <v>#REF!</v>
          </cell>
          <cell r="J8760" t="e">
            <v>#REF!</v>
          </cell>
          <cell r="O8760" t="e">
            <v>#REF!</v>
          </cell>
          <cell r="P8760" t="e">
            <v>#REF!</v>
          </cell>
        </row>
        <row r="8761">
          <cell r="D8761" t="e">
            <v>#REF!</v>
          </cell>
          <cell r="J8761" t="e">
            <v>#REF!</v>
          </cell>
          <cell r="O8761" t="e">
            <v>#REF!</v>
          </cell>
          <cell r="P8761" t="e">
            <v>#REF!</v>
          </cell>
        </row>
        <row r="8762">
          <cell r="D8762" t="e">
            <v>#REF!</v>
          </cell>
          <cell r="J8762" t="e">
            <v>#REF!</v>
          </cell>
          <cell r="O8762" t="e">
            <v>#REF!</v>
          </cell>
          <cell r="P8762" t="e">
            <v>#REF!</v>
          </cell>
        </row>
        <row r="8763">
          <cell r="D8763" t="e">
            <v>#REF!</v>
          </cell>
          <cell r="J8763" t="e">
            <v>#REF!</v>
          </cell>
          <cell r="O8763" t="e">
            <v>#REF!</v>
          </cell>
          <cell r="P8763" t="e">
            <v>#REF!</v>
          </cell>
        </row>
        <row r="8764">
          <cell r="D8764" t="e">
            <v>#REF!</v>
          </cell>
          <cell r="J8764" t="e">
            <v>#REF!</v>
          </cell>
          <cell r="O8764" t="e">
            <v>#REF!</v>
          </cell>
          <cell r="P8764" t="e">
            <v>#REF!</v>
          </cell>
        </row>
        <row r="8765">
          <cell r="D8765" t="e">
            <v>#REF!</v>
          </cell>
          <cell r="J8765" t="e">
            <v>#REF!</v>
          </cell>
          <cell r="O8765" t="e">
            <v>#REF!</v>
          </cell>
          <cell r="P8765" t="e">
            <v>#REF!</v>
          </cell>
        </row>
        <row r="8766">
          <cell r="D8766" t="e">
            <v>#REF!</v>
          </cell>
          <cell r="J8766" t="e">
            <v>#REF!</v>
          </cell>
          <cell r="O8766" t="e">
            <v>#REF!</v>
          </cell>
          <cell r="P8766" t="e">
            <v>#REF!</v>
          </cell>
        </row>
        <row r="8767">
          <cell r="D8767" t="e">
            <v>#REF!</v>
          </cell>
          <cell r="J8767" t="e">
            <v>#REF!</v>
          </cell>
          <cell r="O8767" t="e">
            <v>#REF!</v>
          </cell>
          <cell r="P8767" t="e">
            <v>#REF!</v>
          </cell>
        </row>
        <row r="8768">
          <cell r="D8768" t="e">
            <v>#REF!</v>
          </cell>
          <cell r="J8768" t="e">
            <v>#REF!</v>
          </cell>
          <cell r="O8768" t="e">
            <v>#REF!</v>
          </cell>
          <cell r="P8768" t="e">
            <v>#REF!</v>
          </cell>
        </row>
        <row r="8769">
          <cell r="D8769" t="e">
            <v>#REF!</v>
          </cell>
          <cell r="J8769" t="e">
            <v>#REF!</v>
          </cell>
          <cell r="O8769" t="e">
            <v>#REF!</v>
          </cell>
          <cell r="P8769" t="e">
            <v>#REF!</v>
          </cell>
        </row>
        <row r="8770">
          <cell r="D8770" t="e">
            <v>#REF!</v>
          </cell>
          <cell r="J8770" t="e">
            <v>#REF!</v>
          </cell>
          <cell r="O8770" t="e">
            <v>#REF!</v>
          </cell>
          <cell r="P8770" t="e">
            <v>#REF!</v>
          </cell>
        </row>
        <row r="8771">
          <cell r="D8771" t="e">
            <v>#REF!</v>
          </cell>
          <cell r="J8771" t="e">
            <v>#REF!</v>
          </cell>
          <cell r="O8771" t="e">
            <v>#REF!</v>
          </cell>
          <cell r="P8771" t="e">
            <v>#REF!</v>
          </cell>
        </row>
        <row r="8772">
          <cell r="D8772" t="e">
            <v>#REF!</v>
          </cell>
          <cell r="J8772" t="e">
            <v>#REF!</v>
          </cell>
          <cell r="O8772" t="e">
            <v>#REF!</v>
          </cell>
          <cell r="P8772" t="e">
            <v>#REF!</v>
          </cell>
        </row>
        <row r="8773">
          <cell r="D8773" t="e">
            <v>#REF!</v>
          </cell>
          <cell r="J8773" t="e">
            <v>#REF!</v>
          </cell>
          <cell r="O8773" t="e">
            <v>#REF!</v>
          </cell>
          <cell r="P8773" t="e">
            <v>#REF!</v>
          </cell>
        </row>
        <row r="8774">
          <cell r="D8774" t="e">
            <v>#REF!</v>
          </cell>
          <cell r="J8774" t="e">
            <v>#REF!</v>
          </cell>
          <cell r="O8774" t="e">
            <v>#REF!</v>
          </cell>
          <cell r="P8774" t="e">
            <v>#REF!</v>
          </cell>
        </row>
        <row r="8775">
          <cell r="D8775" t="e">
            <v>#REF!</v>
          </cell>
          <cell r="J8775" t="e">
            <v>#REF!</v>
          </cell>
          <cell r="O8775" t="e">
            <v>#REF!</v>
          </cell>
          <cell r="P8775" t="e">
            <v>#REF!</v>
          </cell>
        </row>
        <row r="8776">
          <cell r="D8776" t="e">
            <v>#REF!</v>
          </cell>
          <cell r="J8776" t="e">
            <v>#REF!</v>
          </cell>
          <cell r="O8776" t="e">
            <v>#REF!</v>
          </cell>
          <cell r="P8776" t="e">
            <v>#REF!</v>
          </cell>
        </row>
        <row r="8777">
          <cell r="D8777" t="e">
            <v>#REF!</v>
          </cell>
          <cell r="J8777" t="e">
            <v>#REF!</v>
          </cell>
          <cell r="O8777" t="e">
            <v>#REF!</v>
          </cell>
          <cell r="P8777" t="e">
            <v>#REF!</v>
          </cell>
        </row>
        <row r="8778">
          <cell r="D8778" t="e">
            <v>#REF!</v>
          </cell>
          <cell r="J8778" t="e">
            <v>#REF!</v>
          </cell>
          <cell r="O8778" t="e">
            <v>#REF!</v>
          </cell>
          <cell r="P8778" t="e">
            <v>#REF!</v>
          </cell>
        </row>
        <row r="8779">
          <cell r="D8779" t="e">
            <v>#REF!</v>
          </cell>
          <cell r="J8779" t="e">
            <v>#REF!</v>
          </cell>
          <cell r="O8779" t="e">
            <v>#REF!</v>
          </cell>
          <cell r="P8779" t="e">
            <v>#REF!</v>
          </cell>
        </row>
        <row r="8780">
          <cell r="D8780" t="e">
            <v>#REF!</v>
          </cell>
          <cell r="J8780" t="e">
            <v>#REF!</v>
          </cell>
          <cell r="O8780" t="e">
            <v>#REF!</v>
          </cell>
          <cell r="P8780" t="e">
            <v>#REF!</v>
          </cell>
        </row>
        <row r="8781">
          <cell r="D8781" t="e">
            <v>#REF!</v>
          </cell>
          <cell r="J8781" t="e">
            <v>#REF!</v>
          </cell>
          <cell r="O8781" t="e">
            <v>#REF!</v>
          </cell>
          <cell r="P8781" t="e">
            <v>#REF!</v>
          </cell>
        </row>
        <row r="8782">
          <cell r="D8782" t="e">
            <v>#REF!</v>
          </cell>
          <cell r="J8782" t="e">
            <v>#REF!</v>
          </cell>
          <cell r="O8782" t="e">
            <v>#REF!</v>
          </cell>
          <cell r="P8782" t="e">
            <v>#REF!</v>
          </cell>
        </row>
        <row r="8783">
          <cell r="D8783" t="e">
            <v>#REF!</v>
          </cell>
          <cell r="J8783" t="e">
            <v>#REF!</v>
          </cell>
          <cell r="O8783" t="e">
            <v>#REF!</v>
          </cell>
          <cell r="P8783" t="e">
            <v>#REF!</v>
          </cell>
        </row>
        <row r="8784">
          <cell r="D8784" t="e">
            <v>#REF!</v>
          </cell>
          <cell r="J8784" t="e">
            <v>#REF!</v>
          </cell>
          <cell r="O8784" t="e">
            <v>#REF!</v>
          </cell>
          <cell r="P8784" t="e">
            <v>#REF!</v>
          </cell>
        </row>
        <row r="8785">
          <cell r="D8785" t="e">
            <v>#REF!</v>
          </cell>
          <cell r="J8785" t="e">
            <v>#REF!</v>
          </cell>
          <cell r="O8785" t="e">
            <v>#REF!</v>
          </cell>
          <cell r="P8785" t="e">
            <v>#REF!</v>
          </cell>
        </row>
        <row r="8786">
          <cell r="D8786" t="e">
            <v>#REF!</v>
          </cell>
          <cell r="J8786" t="e">
            <v>#REF!</v>
          </cell>
          <cell r="O8786" t="e">
            <v>#REF!</v>
          </cell>
          <cell r="P8786" t="e">
            <v>#REF!</v>
          </cell>
        </row>
        <row r="8787">
          <cell r="D8787" t="e">
            <v>#REF!</v>
          </cell>
          <cell r="J8787" t="e">
            <v>#REF!</v>
          </cell>
          <cell r="O8787" t="e">
            <v>#REF!</v>
          </cell>
          <cell r="P8787" t="e">
            <v>#REF!</v>
          </cell>
        </row>
        <row r="8788">
          <cell r="D8788" t="e">
            <v>#REF!</v>
          </cell>
          <cell r="J8788" t="e">
            <v>#REF!</v>
          </cell>
          <cell r="O8788" t="e">
            <v>#REF!</v>
          </cell>
          <cell r="P8788" t="e">
            <v>#REF!</v>
          </cell>
        </row>
        <row r="8789">
          <cell r="D8789" t="e">
            <v>#REF!</v>
          </cell>
          <cell r="J8789" t="e">
            <v>#REF!</v>
          </cell>
          <cell r="O8789" t="e">
            <v>#REF!</v>
          </cell>
          <cell r="P8789" t="e">
            <v>#REF!</v>
          </cell>
        </row>
        <row r="8790">
          <cell r="D8790" t="e">
            <v>#REF!</v>
          </cell>
          <cell r="J8790" t="e">
            <v>#REF!</v>
          </cell>
          <cell r="O8790" t="e">
            <v>#REF!</v>
          </cell>
          <cell r="P8790" t="e">
            <v>#REF!</v>
          </cell>
        </row>
        <row r="8791">
          <cell r="D8791" t="e">
            <v>#REF!</v>
          </cell>
          <cell r="J8791" t="e">
            <v>#REF!</v>
          </cell>
          <cell r="O8791" t="e">
            <v>#REF!</v>
          </cell>
          <cell r="P8791" t="e">
            <v>#REF!</v>
          </cell>
        </row>
        <row r="8792">
          <cell r="D8792" t="e">
            <v>#REF!</v>
          </cell>
          <cell r="J8792" t="e">
            <v>#REF!</v>
          </cell>
          <cell r="O8792" t="e">
            <v>#REF!</v>
          </cell>
          <cell r="P8792" t="e">
            <v>#REF!</v>
          </cell>
        </row>
        <row r="8793">
          <cell r="D8793" t="e">
            <v>#REF!</v>
          </cell>
          <cell r="J8793" t="e">
            <v>#REF!</v>
          </cell>
          <cell r="O8793" t="e">
            <v>#REF!</v>
          </cell>
          <cell r="P8793" t="e">
            <v>#REF!</v>
          </cell>
        </row>
        <row r="8794">
          <cell r="D8794" t="e">
            <v>#REF!</v>
          </cell>
          <cell r="J8794" t="e">
            <v>#REF!</v>
          </cell>
          <cell r="O8794" t="e">
            <v>#REF!</v>
          </cell>
          <cell r="P8794" t="e">
            <v>#REF!</v>
          </cell>
        </row>
        <row r="8795">
          <cell r="D8795" t="e">
            <v>#REF!</v>
          </cell>
          <cell r="J8795" t="e">
            <v>#REF!</v>
          </cell>
          <cell r="O8795" t="e">
            <v>#REF!</v>
          </cell>
          <cell r="P8795" t="e">
            <v>#REF!</v>
          </cell>
        </row>
        <row r="8796">
          <cell r="D8796" t="e">
            <v>#REF!</v>
          </cell>
          <cell r="J8796" t="e">
            <v>#REF!</v>
          </cell>
          <cell r="O8796" t="e">
            <v>#REF!</v>
          </cell>
          <cell r="P8796" t="e">
            <v>#REF!</v>
          </cell>
        </row>
        <row r="8797">
          <cell r="D8797" t="e">
            <v>#REF!</v>
          </cell>
          <cell r="J8797" t="e">
            <v>#REF!</v>
          </cell>
          <cell r="O8797" t="e">
            <v>#REF!</v>
          </cell>
          <cell r="P8797" t="e">
            <v>#REF!</v>
          </cell>
        </row>
        <row r="8798">
          <cell r="D8798" t="e">
            <v>#REF!</v>
          </cell>
          <cell r="J8798" t="e">
            <v>#REF!</v>
          </cell>
          <cell r="O8798" t="e">
            <v>#REF!</v>
          </cell>
          <cell r="P8798" t="e">
            <v>#REF!</v>
          </cell>
        </row>
        <row r="8799">
          <cell r="D8799" t="e">
            <v>#REF!</v>
          </cell>
          <cell r="J8799" t="e">
            <v>#REF!</v>
          </cell>
          <cell r="O8799" t="e">
            <v>#REF!</v>
          </cell>
          <cell r="P8799" t="e">
            <v>#REF!</v>
          </cell>
        </row>
        <row r="8800">
          <cell r="D8800" t="e">
            <v>#REF!</v>
          </cell>
          <cell r="J8800" t="e">
            <v>#REF!</v>
          </cell>
          <cell r="O8800" t="e">
            <v>#REF!</v>
          </cell>
          <cell r="P8800" t="e">
            <v>#REF!</v>
          </cell>
        </row>
        <row r="8801">
          <cell r="D8801" t="e">
            <v>#REF!</v>
          </cell>
          <cell r="J8801" t="e">
            <v>#REF!</v>
          </cell>
          <cell r="O8801" t="e">
            <v>#REF!</v>
          </cell>
          <cell r="P8801" t="e">
            <v>#REF!</v>
          </cell>
        </row>
        <row r="8802">
          <cell r="D8802" t="e">
            <v>#REF!</v>
          </cell>
          <cell r="J8802" t="e">
            <v>#REF!</v>
          </cell>
          <cell r="O8802" t="e">
            <v>#REF!</v>
          </cell>
          <cell r="P8802" t="e">
            <v>#REF!</v>
          </cell>
        </row>
        <row r="8803">
          <cell r="D8803" t="e">
            <v>#REF!</v>
          </cell>
          <cell r="J8803" t="e">
            <v>#REF!</v>
          </cell>
          <cell r="O8803" t="e">
            <v>#REF!</v>
          </cell>
          <cell r="P8803" t="e">
            <v>#REF!</v>
          </cell>
        </row>
        <row r="8804">
          <cell r="D8804" t="e">
            <v>#REF!</v>
          </cell>
          <cell r="J8804" t="e">
            <v>#REF!</v>
          </cell>
          <cell r="O8804" t="e">
            <v>#REF!</v>
          </cell>
          <cell r="P8804" t="e">
            <v>#REF!</v>
          </cell>
        </row>
        <row r="8805">
          <cell r="D8805" t="e">
            <v>#REF!</v>
          </cell>
          <cell r="J8805" t="e">
            <v>#REF!</v>
          </cell>
          <cell r="O8805" t="e">
            <v>#REF!</v>
          </cell>
          <cell r="P8805" t="e">
            <v>#REF!</v>
          </cell>
        </row>
        <row r="8806">
          <cell r="D8806" t="e">
            <v>#REF!</v>
          </cell>
          <cell r="J8806" t="e">
            <v>#REF!</v>
          </cell>
          <cell r="O8806" t="e">
            <v>#REF!</v>
          </cell>
          <cell r="P8806" t="e">
            <v>#REF!</v>
          </cell>
        </row>
        <row r="8807">
          <cell r="D8807" t="e">
            <v>#REF!</v>
          </cell>
          <cell r="J8807" t="e">
            <v>#REF!</v>
          </cell>
          <cell r="O8807" t="e">
            <v>#REF!</v>
          </cell>
          <cell r="P8807" t="e">
            <v>#REF!</v>
          </cell>
        </row>
        <row r="8808">
          <cell r="D8808" t="e">
            <v>#REF!</v>
          </cell>
          <cell r="J8808" t="e">
            <v>#REF!</v>
          </cell>
          <cell r="O8808" t="e">
            <v>#REF!</v>
          </cell>
          <cell r="P8808" t="e">
            <v>#REF!</v>
          </cell>
        </row>
        <row r="8809">
          <cell r="D8809" t="e">
            <v>#REF!</v>
          </cell>
          <cell r="J8809" t="e">
            <v>#REF!</v>
          </cell>
          <cell r="O8809" t="e">
            <v>#REF!</v>
          </cell>
          <cell r="P8809" t="e">
            <v>#REF!</v>
          </cell>
        </row>
        <row r="8810">
          <cell r="D8810" t="e">
            <v>#REF!</v>
          </cell>
          <cell r="J8810" t="e">
            <v>#REF!</v>
          </cell>
          <cell r="O8810" t="e">
            <v>#REF!</v>
          </cell>
          <cell r="P8810" t="e">
            <v>#REF!</v>
          </cell>
        </row>
        <row r="8811">
          <cell r="D8811" t="e">
            <v>#REF!</v>
          </cell>
          <cell r="J8811" t="e">
            <v>#REF!</v>
          </cell>
          <cell r="O8811" t="e">
            <v>#REF!</v>
          </cell>
          <cell r="P8811" t="e">
            <v>#REF!</v>
          </cell>
        </row>
        <row r="8812">
          <cell r="D8812" t="e">
            <v>#REF!</v>
          </cell>
          <cell r="J8812" t="e">
            <v>#REF!</v>
          </cell>
          <cell r="O8812" t="e">
            <v>#REF!</v>
          </cell>
          <cell r="P8812" t="e">
            <v>#REF!</v>
          </cell>
        </row>
        <row r="8813">
          <cell r="D8813" t="e">
            <v>#REF!</v>
          </cell>
          <cell r="J8813" t="e">
            <v>#REF!</v>
          </cell>
          <cell r="O8813" t="e">
            <v>#REF!</v>
          </cell>
          <cell r="P8813" t="e">
            <v>#REF!</v>
          </cell>
        </row>
        <row r="8814">
          <cell r="D8814" t="e">
            <v>#REF!</v>
          </cell>
          <cell r="J8814" t="e">
            <v>#REF!</v>
          </cell>
          <cell r="O8814" t="e">
            <v>#REF!</v>
          </cell>
          <cell r="P8814" t="e">
            <v>#REF!</v>
          </cell>
        </row>
        <row r="8815">
          <cell r="D8815" t="e">
            <v>#REF!</v>
          </cell>
          <cell r="J8815" t="e">
            <v>#REF!</v>
          </cell>
          <cell r="O8815" t="e">
            <v>#REF!</v>
          </cell>
          <cell r="P8815" t="e">
            <v>#REF!</v>
          </cell>
        </row>
        <row r="8816">
          <cell r="D8816" t="e">
            <v>#REF!</v>
          </cell>
          <cell r="J8816" t="e">
            <v>#REF!</v>
          </cell>
          <cell r="O8816" t="e">
            <v>#REF!</v>
          </cell>
          <cell r="P8816" t="e">
            <v>#REF!</v>
          </cell>
        </row>
        <row r="8817">
          <cell r="D8817" t="e">
            <v>#REF!</v>
          </cell>
          <cell r="J8817" t="e">
            <v>#REF!</v>
          </cell>
          <cell r="O8817" t="e">
            <v>#REF!</v>
          </cell>
          <cell r="P8817" t="e">
            <v>#REF!</v>
          </cell>
        </row>
        <row r="8818">
          <cell r="D8818" t="e">
            <v>#REF!</v>
          </cell>
          <cell r="J8818" t="e">
            <v>#REF!</v>
          </cell>
          <cell r="O8818" t="e">
            <v>#REF!</v>
          </cell>
          <cell r="P8818" t="e">
            <v>#REF!</v>
          </cell>
        </row>
        <row r="8819">
          <cell r="D8819" t="e">
            <v>#REF!</v>
          </cell>
          <cell r="J8819" t="e">
            <v>#REF!</v>
          </cell>
          <cell r="O8819" t="e">
            <v>#REF!</v>
          </cell>
          <cell r="P8819" t="e">
            <v>#REF!</v>
          </cell>
        </row>
        <row r="8820">
          <cell r="D8820" t="e">
            <v>#REF!</v>
          </cell>
          <cell r="J8820" t="e">
            <v>#REF!</v>
          </cell>
          <cell r="O8820" t="e">
            <v>#REF!</v>
          </cell>
          <cell r="P8820" t="e">
            <v>#REF!</v>
          </cell>
        </row>
        <row r="8821">
          <cell r="D8821" t="e">
            <v>#REF!</v>
          </cell>
          <cell r="J8821" t="e">
            <v>#REF!</v>
          </cell>
          <cell r="O8821" t="e">
            <v>#REF!</v>
          </cell>
          <cell r="P8821" t="e">
            <v>#REF!</v>
          </cell>
        </row>
        <row r="8822">
          <cell r="D8822" t="e">
            <v>#REF!</v>
          </cell>
          <cell r="J8822" t="e">
            <v>#REF!</v>
          </cell>
          <cell r="O8822" t="e">
            <v>#REF!</v>
          </cell>
          <cell r="P8822" t="e">
            <v>#REF!</v>
          </cell>
        </row>
        <row r="8823">
          <cell r="D8823" t="e">
            <v>#REF!</v>
          </cell>
          <cell r="J8823" t="e">
            <v>#REF!</v>
          </cell>
          <cell r="O8823" t="e">
            <v>#REF!</v>
          </cell>
          <cell r="P8823" t="e">
            <v>#REF!</v>
          </cell>
        </row>
        <row r="8824">
          <cell r="D8824" t="e">
            <v>#REF!</v>
          </cell>
          <cell r="J8824" t="e">
            <v>#REF!</v>
          </cell>
          <cell r="O8824" t="e">
            <v>#REF!</v>
          </cell>
          <cell r="P8824" t="e">
            <v>#REF!</v>
          </cell>
        </row>
        <row r="8825">
          <cell r="D8825" t="e">
            <v>#REF!</v>
          </cell>
          <cell r="J8825" t="e">
            <v>#REF!</v>
          </cell>
          <cell r="O8825" t="e">
            <v>#REF!</v>
          </cell>
          <cell r="P8825" t="e">
            <v>#REF!</v>
          </cell>
        </row>
        <row r="8826">
          <cell r="D8826" t="e">
            <v>#REF!</v>
          </cell>
          <cell r="J8826" t="e">
            <v>#REF!</v>
          </cell>
          <cell r="O8826" t="e">
            <v>#REF!</v>
          </cell>
          <cell r="P8826" t="e">
            <v>#REF!</v>
          </cell>
        </row>
        <row r="8827">
          <cell r="D8827" t="e">
            <v>#REF!</v>
          </cell>
          <cell r="J8827" t="e">
            <v>#REF!</v>
          </cell>
          <cell r="O8827" t="e">
            <v>#REF!</v>
          </cell>
          <cell r="P8827" t="e">
            <v>#REF!</v>
          </cell>
        </row>
        <row r="8828">
          <cell r="D8828" t="e">
            <v>#REF!</v>
          </cell>
          <cell r="J8828" t="e">
            <v>#REF!</v>
          </cell>
          <cell r="O8828" t="e">
            <v>#REF!</v>
          </cell>
          <cell r="P8828" t="e">
            <v>#REF!</v>
          </cell>
        </row>
        <row r="8829">
          <cell r="D8829" t="e">
            <v>#REF!</v>
          </cell>
          <cell r="J8829" t="e">
            <v>#REF!</v>
          </cell>
          <cell r="O8829" t="e">
            <v>#REF!</v>
          </cell>
          <cell r="P8829" t="e">
            <v>#REF!</v>
          </cell>
        </row>
        <row r="8830">
          <cell r="D8830" t="e">
            <v>#REF!</v>
          </cell>
          <cell r="J8830" t="e">
            <v>#REF!</v>
          </cell>
          <cell r="O8830" t="e">
            <v>#REF!</v>
          </cell>
          <cell r="P8830" t="e">
            <v>#REF!</v>
          </cell>
        </row>
        <row r="8831">
          <cell r="D8831" t="e">
            <v>#REF!</v>
          </cell>
          <cell r="J8831" t="e">
            <v>#REF!</v>
          </cell>
          <cell r="O8831" t="e">
            <v>#REF!</v>
          </cell>
          <cell r="P8831" t="e">
            <v>#REF!</v>
          </cell>
        </row>
        <row r="8832">
          <cell r="D8832" t="e">
            <v>#REF!</v>
          </cell>
          <cell r="J8832" t="e">
            <v>#REF!</v>
          </cell>
          <cell r="O8832" t="e">
            <v>#REF!</v>
          </cell>
          <cell r="P8832" t="e">
            <v>#REF!</v>
          </cell>
        </row>
        <row r="8833">
          <cell r="D8833" t="e">
            <v>#REF!</v>
          </cell>
          <cell r="J8833" t="e">
            <v>#REF!</v>
          </cell>
          <cell r="O8833" t="e">
            <v>#REF!</v>
          </cell>
          <cell r="P8833" t="e">
            <v>#REF!</v>
          </cell>
        </row>
        <row r="8834">
          <cell r="D8834" t="e">
            <v>#REF!</v>
          </cell>
          <cell r="J8834" t="e">
            <v>#REF!</v>
          </cell>
          <cell r="O8834" t="e">
            <v>#REF!</v>
          </cell>
          <cell r="P8834" t="e">
            <v>#REF!</v>
          </cell>
        </row>
        <row r="8835">
          <cell r="D8835" t="e">
            <v>#REF!</v>
          </cell>
          <cell r="J8835" t="e">
            <v>#REF!</v>
          </cell>
          <cell r="O8835" t="e">
            <v>#REF!</v>
          </cell>
          <cell r="P8835" t="e">
            <v>#REF!</v>
          </cell>
        </row>
        <row r="8836">
          <cell r="D8836" t="e">
            <v>#REF!</v>
          </cell>
          <cell r="J8836" t="e">
            <v>#REF!</v>
          </cell>
          <cell r="O8836" t="e">
            <v>#REF!</v>
          </cell>
          <cell r="P8836" t="e">
            <v>#REF!</v>
          </cell>
        </row>
        <row r="8837">
          <cell r="D8837" t="e">
            <v>#REF!</v>
          </cell>
          <cell r="J8837" t="e">
            <v>#REF!</v>
          </cell>
          <cell r="O8837" t="e">
            <v>#REF!</v>
          </cell>
          <cell r="P8837" t="e">
            <v>#REF!</v>
          </cell>
        </row>
        <row r="8838">
          <cell r="D8838" t="e">
            <v>#REF!</v>
          </cell>
          <cell r="J8838" t="e">
            <v>#REF!</v>
          </cell>
          <cell r="O8838" t="e">
            <v>#REF!</v>
          </cell>
          <cell r="P8838" t="e">
            <v>#REF!</v>
          </cell>
        </row>
        <row r="8839">
          <cell r="D8839" t="e">
            <v>#REF!</v>
          </cell>
          <cell r="J8839" t="e">
            <v>#REF!</v>
          </cell>
          <cell r="O8839" t="e">
            <v>#REF!</v>
          </cell>
          <cell r="P8839" t="e">
            <v>#REF!</v>
          </cell>
        </row>
        <row r="8840">
          <cell r="D8840" t="e">
            <v>#REF!</v>
          </cell>
          <cell r="J8840" t="e">
            <v>#REF!</v>
          </cell>
          <cell r="O8840" t="e">
            <v>#REF!</v>
          </cell>
          <cell r="P8840" t="e">
            <v>#REF!</v>
          </cell>
        </row>
        <row r="8841">
          <cell r="D8841" t="e">
            <v>#REF!</v>
          </cell>
          <cell r="J8841" t="e">
            <v>#REF!</v>
          </cell>
          <cell r="O8841" t="e">
            <v>#REF!</v>
          </cell>
          <cell r="P8841" t="e">
            <v>#REF!</v>
          </cell>
        </row>
        <row r="8842">
          <cell r="D8842" t="e">
            <v>#REF!</v>
          </cell>
          <cell r="J8842" t="e">
            <v>#REF!</v>
          </cell>
          <cell r="O8842" t="e">
            <v>#REF!</v>
          </cell>
          <cell r="P8842" t="e">
            <v>#REF!</v>
          </cell>
        </row>
        <row r="8843">
          <cell r="D8843" t="e">
            <v>#REF!</v>
          </cell>
          <cell r="J8843" t="e">
            <v>#REF!</v>
          </cell>
          <cell r="O8843" t="e">
            <v>#REF!</v>
          </cell>
          <cell r="P8843" t="e">
            <v>#REF!</v>
          </cell>
        </row>
        <row r="8844">
          <cell r="D8844" t="e">
            <v>#REF!</v>
          </cell>
          <cell r="J8844" t="e">
            <v>#REF!</v>
          </cell>
          <cell r="O8844" t="e">
            <v>#REF!</v>
          </cell>
          <cell r="P8844" t="e">
            <v>#REF!</v>
          </cell>
        </row>
        <row r="8845">
          <cell r="D8845" t="e">
            <v>#REF!</v>
          </cell>
          <cell r="J8845" t="e">
            <v>#REF!</v>
          </cell>
          <cell r="O8845" t="e">
            <v>#REF!</v>
          </cell>
          <cell r="P8845" t="e">
            <v>#REF!</v>
          </cell>
        </row>
        <row r="8846">
          <cell r="D8846" t="e">
            <v>#REF!</v>
          </cell>
          <cell r="J8846" t="e">
            <v>#REF!</v>
          </cell>
          <cell r="O8846" t="e">
            <v>#REF!</v>
          </cell>
          <cell r="P8846" t="e">
            <v>#REF!</v>
          </cell>
        </row>
        <row r="8847">
          <cell r="D8847" t="e">
            <v>#REF!</v>
          </cell>
          <cell r="J8847" t="e">
            <v>#REF!</v>
          </cell>
          <cell r="O8847" t="e">
            <v>#REF!</v>
          </cell>
          <cell r="P8847" t="e">
            <v>#REF!</v>
          </cell>
        </row>
        <row r="8848">
          <cell r="D8848" t="e">
            <v>#REF!</v>
          </cell>
          <cell r="J8848" t="e">
            <v>#REF!</v>
          </cell>
          <cell r="O8848" t="e">
            <v>#REF!</v>
          </cell>
          <cell r="P8848" t="e">
            <v>#REF!</v>
          </cell>
        </row>
        <row r="8849">
          <cell r="D8849" t="e">
            <v>#REF!</v>
          </cell>
          <cell r="J8849" t="e">
            <v>#REF!</v>
          </cell>
          <cell r="O8849" t="e">
            <v>#REF!</v>
          </cell>
          <cell r="P8849" t="e">
            <v>#REF!</v>
          </cell>
        </row>
        <row r="8850">
          <cell r="D8850" t="e">
            <v>#REF!</v>
          </cell>
          <cell r="J8850" t="e">
            <v>#REF!</v>
          </cell>
          <cell r="O8850" t="e">
            <v>#REF!</v>
          </cell>
          <cell r="P8850" t="e">
            <v>#REF!</v>
          </cell>
        </row>
        <row r="8851">
          <cell r="D8851" t="e">
            <v>#REF!</v>
          </cell>
          <cell r="J8851" t="e">
            <v>#REF!</v>
          </cell>
          <cell r="O8851" t="e">
            <v>#REF!</v>
          </cell>
          <cell r="P8851" t="e">
            <v>#REF!</v>
          </cell>
        </row>
        <row r="8852">
          <cell r="D8852" t="e">
            <v>#REF!</v>
          </cell>
          <cell r="J8852" t="e">
            <v>#REF!</v>
          </cell>
          <cell r="O8852" t="e">
            <v>#REF!</v>
          </cell>
          <cell r="P8852" t="e">
            <v>#REF!</v>
          </cell>
        </row>
        <row r="8853">
          <cell r="D8853" t="e">
            <v>#REF!</v>
          </cell>
          <cell r="J8853" t="e">
            <v>#REF!</v>
          </cell>
          <cell r="O8853" t="e">
            <v>#REF!</v>
          </cell>
          <cell r="P8853" t="e">
            <v>#REF!</v>
          </cell>
        </row>
        <row r="8854">
          <cell r="D8854" t="e">
            <v>#REF!</v>
          </cell>
          <cell r="J8854" t="e">
            <v>#REF!</v>
          </cell>
          <cell r="O8854" t="e">
            <v>#REF!</v>
          </cell>
          <cell r="P8854" t="e">
            <v>#REF!</v>
          </cell>
        </row>
        <row r="8855">
          <cell r="D8855" t="e">
            <v>#REF!</v>
          </cell>
          <cell r="J8855" t="e">
            <v>#REF!</v>
          </cell>
          <cell r="O8855" t="e">
            <v>#REF!</v>
          </cell>
          <cell r="P8855" t="e">
            <v>#REF!</v>
          </cell>
        </row>
        <row r="8856">
          <cell r="D8856" t="e">
            <v>#REF!</v>
          </cell>
          <cell r="J8856" t="e">
            <v>#REF!</v>
          </cell>
          <cell r="O8856" t="e">
            <v>#REF!</v>
          </cell>
          <cell r="P8856" t="e">
            <v>#REF!</v>
          </cell>
        </row>
        <row r="8857">
          <cell r="D8857" t="e">
            <v>#REF!</v>
          </cell>
          <cell r="J8857" t="e">
            <v>#REF!</v>
          </cell>
          <cell r="O8857" t="e">
            <v>#REF!</v>
          </cell>
          <cell r="P8857" t="e">
            <v>#REF!</v>
          </cell>
        </row>
        <row r="8858">
          <cell r="D8858" t="e">
            <v>#REF!</v>
          </cell>
          <cell r="J8858" t="e">
            <v>#REF!</v>
          </cell>
          <cell r="O8858" t="e">
            <v>#REF!</v>
          </cell>
          <cell r="P8858" t="e">
            <v>#REF!</v>
          </cell>
        </row>
        <row r="8859">
          <cell r="D8859" t="e">
            <v>#REF!</v>
          </cell>
          <cell r="J8859" t="e">
            <v>#REF!</v>
          </cell>
          <cell r="O8859" t="e">
            <v>#REF!</v>
          </cell>
          <cell r="P8859" t="e">
            <v>#REF!</v>
          </cell>
        </row>
        <row r="8860">
          <cell r="D8860" t="e">
            <v>#REF!</v>
          </cell>
          <cell r="J8860" t="e">
            <v>#REF!</v>
          </cell>
          <cell r="O8860" t="e">
            <v>#REF!</v>
          </cell>
          <cell r="P8860" t="e">
            <v>#REF!</v>
          </cell>
        </row>
        <row r="8861">
          <cell r="D8861" t="e">
            <v>#REF!</v>
          </cell>
          <cell r="J8861" t="e">
            <v>#REF!</v>
          </cell>
          <cell r="O8861" t="e">
            <v>#REF!</v>
          </cell>
          <cell r="P8861" t="e">
            <v>#REF!</v>
          </cell>
        </row>
        <row r="8862">
          <cell r="D8862" t="e">
            <v>#REF!</v>
          </cell>
          <cell r="J8862" t="e">
            <v>#REF!</v>
          </cell>
          <cell r="O8862" t="e">
            <v>#REF!</v>
          </cell>
          <cell r="P8862" t="e">
            <v>#REF!</v>
          </cell>
        </row>
        <row r="8863">
          <cell r="D8863" t="e">
            <v>#REF!</v>
          </cell>
          <cell r="J8863" t="e">
            <v>#REF!</v>
          </cell>
          <cell r="O8863" t="e">
            <v>#REF!</v>
          </cell>
          <cell r="P8863" t="e">
            <v>#REF!</v>
          </cell>
        </row>
        <row r="8864">
          <cell r="D8864" t="e">
            <v>#REF!</v>
          </cell>
          <cell r="J8864" t="e">
            <v>#REF!</v>
          </cell>
          <cell r="O8864" t="e">
            <v>#REF!</v>
          </cell>
          <cell r="P8864" t="e">
            <v>#REF!</v>
          </cell>
        </row>
        <row r="8865">
          <cell r="D8865" t="e">
            <v>#REF!</v>
          </cell>
          <cell r="J8865" t="e">
            <v>#REF!</v>
          </cell>
          <cell r="O8865" t="e">
            <v>#REF!</v>
          </cell>
          <cell r="P8865" t="e">
            <v>#REF!</v>
          </cell>
        </row>
        <row r="8866">
          <cell r="D8866" t="e">
            <v>#REF!</v>
          </cell>
          <cell r="J8866" t="e">
            <v>#REF!</v>
          </cell>
          <cell r="O8866" t="e">
            <v>#REF!</v>
          </cell>
          <cell r="P8866" t="e">
            <v>#REF!</v>
          </cell>
        </row>
        <row r="8867">
          <cell r="D8867" t="e">
            <v>#REF!</v>
          </cell>
          <cell r="J8867" t="e">
            <v>#REF!</v>
          </cell>
          <cell r="O8867" t="e">
            <v>#REF!</v>
          </cell>
          <cell r="P8867" t="e">
            <v>#REF!</v>
          </cell>
        </row>
        <row r="8868">
          <cell r="D8868" t="e">
            <v>#REF!</v>
          </cell>
          <cell r="J8868" t="e">
            <v>#REF!</v>
          </cell>
          <cell r="O8868" t="e">
            <v>#REF!</v>
          </cell>
          <cell r="P8868" t="e">
            <v>#REF!</v>
          </cell>
        </row>
        <row r="8869">
          <cell r="D8869" t="e">
            <v>#REF!</v>
          </cell>
          <cell r="J8869" t="e">
            <v>#REF!</v>
          </cell>
          <cell r="O8869" t="e">
            <v>#REF!</v>
          </cell>
          <cell r="P8869" t="e">
            <v>#REF!</v>
          </cell>
        </row>
        <row r="8870">
          <cell r="D8870" t="e">
            <v>#REF!</v>
          </cell>
          <cell r="J8870" t="e">
            <v>#REF!</v>
          </cell>
          <cell r="O8870" t="e">
            <v>#REF!</v>
          </cell>
          <cell r="P8870" t="e">
            <v>#REF!</v>
          </cell>
        </row>
        <row r="8871">
          <cell r="D8871" t="e">
            <v>#REF!</v>
          </cell>
          <cell r="J8871" t="e">
            <v>#REF!</v>
          </cell>
          <cell r="O8871" t="e">
            <v>#REF!</v>
          </cell>
          <cell r="P8871" t="e">
            <v>#REF!</v>
          </cell>
        </row>
        <row r="8872">
          <cell r="D8872" t="e">
            <v>#REF!</v>
          </cell>
          <cell r="J8872" t="e">
            <v>#REF!</v>
          </cell>
          <cell r="O8872" t="e">
            <v>#REF!</v>
          </cell>
          <cell r="P8872" t="e">
            <v>#REF!</v>
          </cell>
        </row>
        <row r="8873">
          <cell r="D8873" t="e">
            <v>#REF!</v>
          </cell>
          <cell r="J8873" t="e">
            <v>#REF!</v>
          </cell>
          <cell r="O8873" t="e">
            <v>#REF!</v>
          </cell>
          <cell r="P8873" t="e">
            <v>#REF!</v>
          </cell>
        </row>
        <row r="8874">
          <cell r="D8874" t="e">
            <v>#REF!</v>
          </cell>
          <cell r="J8874" t="e">
            <v>#REF!</v>
          </cell>
          <cell r="O8874" t="e">
            <v>#REF!</v>
          </cell>
          <cell r="P8874" t="e">
            <v>#REF!</v>
          </cell>
        </row>
        <row r="8875">
          <cell r="D8875" t="e">
            <v>#REF!</v>
          </cell>
          <cell r="J8875" t="e">
            <v>#REF!</v>
          </cell>
          <cell r="O8875" t="e">
            <v>#REF!</v>
          </cell>
          <cell r="P8875" t="e">
            <v>#REF!</v>
          </cell>
        </row>
        <row r="8876">
          <cell r="D8876" t="e">
            <v>#REF!</v>
          </cell>
          <cell r="J8876" t="e">
            <v>#REF!</v>
          </cell>
          <cell r="O8876" t="e">
            <v>#REF!</v>
          </cell>
          <cell r="P8876" t="e">
            <v>#REF!</v>
          </cell>
        </row>
        <row r="8877">
          <cell r="D8877" t="e">
            <v>#REF!</v>
          </cell>
          <cell r="J8877" t="e">
            <v>#REF!</v>
          </cell>
          <cell r="O8877" t="e">
            <v>#REF!</v>
          </cell>
          <cell r="P8877" t="e">
            <v>#REF!</v>
          </cell>
        </row>
        <row r="8878">
          <cell r="D8878" t="e">
            <v>#REF!</v>
          </cell>
          <cell r="J8878" t="e">
            <v>#REF!</v>
          </cell>
          <cell r="O8878" t="e">
            <v>#REF!</v>
          </cell>
          <cell r="P8878" t="e">
            <v>#REF!</v>
          </cell>
        </row>
        <row r="8879">
          <cell r="D8879" t="e">
            <v>#REF!</v>
          </cell>
          <cell r="J8879" t="e">
            <v>#REF!</v>
          </cell>
          <cell r="O8879" t="e">
            <v>#REF!</v>
          </cell>
          <cell r="P8879" t="e">
            <v>#REF!</v>
          </cell>
        </row>
        <row r="8880">
          <cell r="D8880" t="e">
            <v>#REF!</v>
          </cell>
          <cell r="J8880" t="e">
            <v>#REF!</v>
          </cell>
          <cell r="O8880" t="e">
            <v>#REF!</v>
          </cell>
          <cell r="P8880" t="e">
            <v>#REF!</v>
          </cell>
        </row>
        <row r="8881">
          <cell r="D8881" t="e">
            <v>#REF!</v>
          </cell>
          <cell r="J8881" t="e">
            <v>#REF!</v>
          </cell>
          <cell r="O8881" t="e">
            <v>#REF!</v>
          </cell>
          <cell r="P8881" t="e">
            <v>#REF!</v>
          </cell>
        </row>
        <row r="8882">
          <cell r="D8882" t="e">
            <v>#REF!</v>
          </cell>
          <cell r="J8882" t="e">
            <v>#REF!</v>
          </cell>
          <cell r="O8882" t="e">
            <v>#REF!</v>
          </cell>
          <cell r="P8882" t="e">
            <v>#REF!</v>
          </cell>
        </row>
        <row r="8883">
          <cell r="D8883" t="e">
            <v>#REF!</v>
          </cell>
          <cell r="J8883" t="e">
            <v>#REF!</v>
          </cell>
          <cell r="O8883" t="e">
            <v>#REF!</v>
          </cell>
          <cell r="P8883" t="e">
            <v>#REF!</v>
          </cell>
        </row>
        <row r="8884">
          <cell r="D8884" t="e">
            <v>#REF!</v>
          </cell>
          <cell r="J8884" t="e">
            <v>#REF!</v>
          </cell>
          <cell r="O8884" t="e">
            <v>#REF!</v>
          </cell>
          <cell r="P8884" t="e">
            <v>#REF!</v>
          </cell>
        </row>
        <row r="8885">
          <cell r="D8885" t="e">
            <v>#REF!</v>
          </cell>
          <cell r="J8885" t="e">
            <v>#REF!</v>
          </cell>
          <cell r="O8885" t="e">
            <v>#REF!</v>
          </cell>
          <cell r="P8885" t="e">
            <v>#REF!</v>
          </cell>
        </row>
        <row r="8886">
          <cell r="D8886" t="e">
            <v>#REF!</v>
          </cell>
          <cell r="J8886" t="e">
            <v>#REF!</v>
          </cell>
          <cell r="O8886" t="e">
            <v>#REF!</v>
          </cell>
          <cell r="P8886" t="e">
            <v>#REF!</v>
          </cell>
        </row>
        <row r="8887">
          <cell r="D8887" t="e">
            <v>#REF!</v>
          </cell>
          <cell r="J8887" t="e">
            <v>#REF!</v>
          </cell>
          <cell r="O8887" t="e">
            <v>#REF!</v>
          </cell>
          <cell r="P8887" t="e">
            <v>#REF!</v>
          </cell>
        </row>
        <row r="8888">
          <cell r="D8888" t="e">
            <v>#REF!</v>
          </cell>
          <cell r="J8888" t="e">
            <v>#REF!</v>
          </cell>
          <cell r="O8888" t="e">
            <v>#REF!</v>
          </cell>
          <cell r="P8888" t="e">
            <v>#REF!</v>
          </cell>
        </row>
        <row r="8889">
          <cell r="D8889" t="e">
            <v>#REF!</v>
          </cell>
          <cell r="J8889" t="e">
            <v>#REF!</v>
          </cell>
          <cell r="O8889" t="e">
            <v>#REF!</v>
          </cell>
          <cell r="P8889" t="e">
            <v>#REF!</v>
          </cell>
        </row>
        <row r="8890">
          <cell r="D8890" t="e">
            <v>#REF!</v>
          </cell>
          <cell r="J8890" t="e">
            <v>#REF!</v>
          </cell>
          <cell r="O8890" t="e">
            <v>#REF!</v>
          </cell>
          <cell r="P8890" t="e">
            <v>#REF!</v>
          </cell>
        </row>
        <row r="8891">
          <cell r="D8891" t="e">
            <v>#REF!</v>
          </cell>
          <cell r="J8891" t="e">
            <v>#REF!</v>
          </cell>
          <cell r="O8891" t="e">
            <v>#REF!</v>
          </cell>
          <cell r="P8891" t="e">
            <v>#REF!</v>
          </cell>
        </row>
        <row r="8892">
          <cell r="D8892" t="e">
            <v>#REF!</v>
          </cell>
          <cell r="J8892" t="e">
            <v>#REF!</v>
          </cell>
          <cell r="O8892" t="e">
            <v>#REF!</v>
          </cell>
          <cell r="P8892" t="e">
            <v>#REF!</v>
          </cell>
        </row>
        <row r="8893">
          <cell r="D8893" t="e">
            <v>#REF!</v>
          </cell>
          <cell r="J8893" t="e">
            <v>#REF!</v>
          </cell>
          <cell r="O8893" t="e">
            <v>#REF!</v>
          </cell>
          <cell r="P8893" t="e">
            <v>#REF!</v>
          </cell>
        </row>
        <row r="8894">
          <cell r="D8894" t="e">
            <v>#REF!</v>
          </cell>
          <cell r="J8894" t="e">
            <v>#REF!</v>
          </cell>
          <cell r="O8894" t="e">
            <v>#REF!</v>
          </cell>
          <cell r="P8894" t="e">
            <v>#REF!</v>
          </cell>
        </row>
        <row r="8895">
          <cell r="D8895" t="e">
            <v>#REF!</v>
          </cell>
          <cell r="J8895" t="e">
            <v>#REF!</v>
          </cell>
          <cell r="O8895" t="e">
            <v>#REF!</v>
          </cell>
          <cell r="P8895" t="e">
            <v>#REF!</v>
          </cell>
        </row>
        <row r="8896">
          <cell r="D8896" t="e">
            <v>#REF!</v>
          </cell>
          <cell r="J8896" t="e">
            <v>#REF!</v>
          </cell>
          <cell r="O8896" t="e">
            <v>#REF!</v>
          </cell>
          <cell r="P8896" t="e">
            <v>#REF!</v>
          </cell>
        </row>
        <row r="8897">
          <cell r="D8897" t="e">
            <v>#REF!</v>
          </cell>
          <cell r="J8897" t="e">
            <v>#REF!</v>
          </cell>
          <cell r="O8897" t="e">
            <v>#REF!</v>
          </cell>
          <cell r="P8897" t="e">
            <v>#REF!</v>
          </cell>
        </row>
        <row r="8898">
          <cell r="D8898" t="e">
            <v>#REF!</v>
          </cell>
          <cell r="J8898" t="e">
            <v>#REF!</v>
          </cell>
          <cell r="O8898" t="e">
            <v>#REF!</v>
          </cell>
          <cell r="P8898" t="e">
            <v>#REF!</v>
          </cell>
        </row>
        <row r="8899">
          <cell r="D8899" t="e">
            <v>#REF!</v>
          </cell>
          <cell r="J8899" t="e">
            <v>#REF!</v>
          </cell>
          <cell r="O8899" t="e">
            <v>#REF!</v>
          </cell>
          <cell r="P8899" t="e">
            <v>#REF!</v>
          </cell>
        </row>
        <row r="8900">
          <cell r="D8900" t="e">
            <v>#REF!</v>
          </cell>
          <cell r="J8900" t="e">
            <v>#REF!</v>
          </cell>
          <cell r="O8900" t="e">
            <v>#REF!</v>
          </cell>
          <cell r="P8900" t="e">
            <v>#REF!</v>
          </cell>
        </row>
        <row r="8901">
          <cell r="D8901" t="e">
            <v>#REF!</v>
          </cell>
          <cell r="J8901" t="e">
            <v>#REF!</v>
          </cell>
          <cell r="O8901" t="e">
            <v>#REF!</v>
          </cell>
          <cell r="P8901" t="e">
            <v>#REF!</v>
          </cell>
        </row>
        <row r="8902">
          <cell r="D8902" t="e">
            <v>#REF!</v>
          </cell>
          <cell r="J8902" t="e">
            <v>#REF!</v>
          </cell>
          <cell r="O8902" t="e">
            <v>#REF!</v>
          </cell>
          <cell r="P8902" t="e">
            <v>#REF!</v>
          </cell>
        </row>
        <row r="8903">
          <cell r="D8903" t="e">
            <v>#REF!</v>
          </cell>
          <cell r="J8903" t="e">
            <v>#REF!</v>
          </cell>
          <cell r="O8903" t="e">
            <v>#REF!</v>
          </cell>
          <cell r="P8903" t="e">
            <v>#REF!</v>
          </cell>
        </row>
        <row r="8904">
          <cell r="D8904" t="e">
            <v>#REF!</v>
          </cell>
          <cell r="J8904" t="e">
            <v>#REF!</v>
          </cell>
          <cell r="O8904" t="e">
            <v>#REF!</v>
          </cell>
          <cell r="P8904" t="e">
            <v>#REF!</v>
          </cell>
        </row>
        <row r="8905">
          <cell r="D8905" t="e">
            <v>#REF!</v>
          </cell>
          <cell r="J8905" t="e">
            <v>#REF!</v>
          </cell>
          <cell r="O8905" t="e">
            <v>#REF!</v>
          </cell>
          <cell r="P8905" t="e">
            <v>#REF!</v>
          </cell>
        </row>
        <row r="8906">
          <cell r="D8906" t="e">
            <v>#REF!</v>
          </cell>
          <cell r="J8906" t="e">
            <v>#REF!</v>
          </cell>
          <cell r="O8906" t="e">
            <v>#REF!</v>
          </cell>
          <cell r="P8906" t="e">
            <v>#REF!</v>
          </cell>
        </row>
        <row r="8907">
          <cell r="D8907" t="e">
            <v>#REF!</v>
          </cell>
          <cell r="J8907" t="e">
            <v>#REF!</v>
          </cell>
          <cell r="O8907" t="e">
            <v>#REF!</v>
          </cell>
          <cell r="P8907" t="e">
            <v>#REF!</v>
          </cell>
        </row>
        <row r="8908">
          <cell r="D8908" t="e">
            <v>#REF!</v>
          </cell>
          <cell r="J8908" t="e">
            <v>#REF!</v>
          </cell>
          <cell r="O8908" t="e">
            <v>#REF!</v>
          </cell>
          <cell r="P8908" t="e">
            <v>#REF!</v>
          </cell>
        </row>
        <row r="8909">
          <cell r="D8909" t="e">
            <v>#REF!</v>
          </cell>
          <cell r="J8909" t="e">
            <v>#REF!</v>
          </cell>
          <cell r="O8909" t="e">
            <v>#REF!</v>
          </cell>
          <cell r="P8909" t="e">
            <v>#REF!</v>
          </cell>
        </row>
        <row r="8910">
          <cell r="D8910" t="e">
            <v>#REF!</v>
          </cell>
          <cell r="J8910" t="e">
            <v>#REF!</v>
          </cell>
          <cell r="O8910" t="e">
            <v>#REF!</v>
          </cell>
          <cell r="P8910" t="e">
            <v>#REF!</v>
          </cell>
        </row>
        <row r="8911">
          <cell r="D8911" t="e">
            <v>#REF!</v>
          </cell>
          <cell r="J8911" t="e">
            <v>#REF!</v>
          </cell>
          <cell r="O8911" t="e">
            <v>#REF!</v>
          </cell>
          <cell r="P8911" t="e">
            <v>#REF!</v>
          </cell>
        </row>
        <row r="8912">
          <cell r="D8912" t="e">
            <v>#REF!</v>
          </cell>
          <cell r="J8912" t="e">
            <v>#REF!</v>
          </cell>
          <cell r="O8912" t="e">
            <v>#REF!</v>
          </cell>
          <cell r="P8912" t="e">
            <v>#REF!</v>
          </cell>
        </row>
        <row r="8913">
          <cell r="D8913" t="e">
            <v>#REF!</v>
          </cell>
          <cell r="J8913" t="e">
            <v>#REF!</v>
          </cell>
          <cell r="O8913" t="e">
            <v>#REF!</v>
          </cell>
          <cell r="P8913" t="e">
            <v>#REF!</v>
          </cell>
        </row>
        <row r="8914">
          <cell r="D8914" t="e">
            <v>#REF!</v>
          </cell>
          <cell r="J8914" t="e">
            <v>#REF!</v>
          </cell>
          <cell r="O8914" t="e">
            <v>#REF!</v>
          </cell>
          <cell r="P8914" t="e">
            <v>#REF!</v>
          </cell>
        </row>
        <row r="8915">
          <cell r="D8915" t="e">
            <v>#REF!</v>
          </cell>
          <cell r="J8915" t="e">
            <v>#REF!</v>
          </cell>
          <cell r="O8915" t="e">
            <v>#REF!</v>
          </cell>
          <cell r="P8915" t="e">
            <v>#REF!</v>
          </cell>
        </row>
        <row r="8916">
          <cell r="D8916" t="e">
            <v>#REF!</v>
          </cell>
          <cell r="J8916" t="e">
            <v>#REF!</v>
          </cell>
          <cell r="O8916" t="e">
            <v>#REF!</v>
          </cell>
          <cell r="P8916" t="e">
            <v>#REF!</v>
          </cell>
        </row>
        <row r="8917">
          <cell r="D8917" t="e">
            <v>#REF!</v>
          </cell>
          <cell r="J8917" t="e">
            <v>#REF!</v>
          </cell>
          <cell r="O8917" t="e">
            <v>#REF!</v>
          </cell>
          <cell r="P8917" t="e">
            <v>#REF!</v>
          </cell>
        </row>
        <row r="8918">
          <cell r="D8918" t="e">
            <v>#REF!</v>
          </cell>
          <cell r="J8918" t="e">
            <v>#REF!</v>
          </cell>
          <cell r="O8918" t="e">
            <v>#REF!</v>
          </cell>
          <cell r="P8918" t="e">
            <v>#REF!</v>
          </cell>
        </row>
        <row r="8919">
          <cell r="D8919" t="e">
            <v>#REF!</v>
          </cell>
          <cell r="J8919" t="e">
            <v>#REF!</v>
          </cell>
          <cell r="O8919" t="e">
            <v>#REF!</v>
          </cell>
          <cell r="P8919" t="e">
            <v>#REF!</v>
          </cell>
        </row>
        <row r="8920">
          <cell r="D8920" t="e">
            <v>#REF!</v>
          </cell>
          <cell r="J8920" t="e">
            <v>#REF!</v>
          </cell>
          <cell r="O8920" t="e">
            <v>#REF!</v>
          </cell>
          <cell r="P8920" t="e">
            <v>#REF!</v>
          </cell>
        </row>
        <row r="8921">
          <cell r="D8921" t="e">
            <v>#REF!</v>
          </cell>
          <cell r="J8921" t="e">
            <v>#REF!</v>
          </cell>
          <cell r="O8921" t="e">
            <v>#REF!</v>
          </cell>
          <cell r="P8921" t="e">
            <v>#REF!</v>
          </cell>
        </row>
        <row r="8922">
          <cell r="D8922" t="e">
            <v>#REF!</v>
          </cell>
          <cell r="J8922" t="e">
            <v>#REF!</v>
          </cell>
          <cell r="O8922" t="e">
            <v>#REF!</v>
          </cell>
          <cell r="P8922" t="e">
            <v>#REF!</v>
          </cell>
        </row>
        <row r="8923">
          <cell r="D8923" t="e">
            <v>#REF!</v>
          </cell>
          <cell r="J8923" t="e">
            <v>#REF!</v>
          </cell>
          <cell r="O8923" t="e">
            <v>#REF!</v>
          </cell>
          <cell r="P8923" t="e">
            <v>#REF!</v>
          </cell>
        </row>
        <row r="8924">
          <cell r="D8924" t="e">
            <v>#REF!</v>
          </cell>
          <cell r="J8924" t="e">
            <v>#REF!</v>
          </cell>
          <cell r="O8924" t="e">
            <v>#REF!</v>
          </cell>
          <cell r="P8924" t="e">
            <v>#REF!</v>
          </cell>
        </row>
        <row r="8925">
          <cell r="D8925" t="e">
            <v>#REF!</v>
          </cell>
          <cell r="J8925" t="e">
            <v>#REF!</v>
          </cell>
          <cell r="O8925" t="e">
            <v>#REF!</v>
          </cell>
          <cell r="P8925" t="e">
            <v>#REF!</v>
          </cell>
        </row>
        <row r="8926">
          <cell r="D8926" t="e">
            <v>#REF!</v>
          </cell>
          <cell r="J8926" t="e">
            <v>#REF!</v>
          </cell>
          <cell r="O8926" t="e">
            <v>#REF!</v>
          </cell>
          <cell r="P8926" t="e">
            <v>#REF!</v>
          </cell>
        </row>
        <row r="8927">
          <cell r="D8927" t="e">
            <v>#REF!</v>
          </cell>
          <cell r="J8927" t="e">
            <v>#REF!</v>
          </cell>
          <cell r="O8927" t="e">
            <v>#REF!</v>
          </cell>
          <cell r="P8927" t="e">
            <v>#REF!</v>
          </cell>
        </row>
        <row r="8928">
          <cell r="D8928" t="e">
            <v>#REF!</v>
          </cell>
          <cell r="J8928" t="e">
            <v>#REF!</v>
          </cell>
          <cell r="O8928" t="e">
            <v>#REF!</v>
          </cell>
          <cell r="P8928" t="e">
            <v>#REF!</v>
          </cell>
        </row>
        <row r="8929">
          <cell r="D8929" t="e">
            <v>#REF!</v>
          </cell>
          <cell r="J8929" t="e">
            <v>#REF!</v>
          </cell>
          <cell r="O8929" t="e">
            <v>#REF!</v>
          </cell>
          <cell r="P8929" t="e">
            <v>#REF!</v>
          </cell>
        </row>
        <row r="8930">
          <cell r="D8930" t="e">
            <v>#REF!</v>
          </cell>
          <cell r="J8930" t="e">
            <v>#REF!</v>
          </cell>
          <cell r="O8930" t="e">
            <v>#REF!</v>
          </cell>
          <cell r="P8930" t="e">
            <v>#REF!</v>
          </cell>
        </row>
        <row r="8931">
          <cell r="D8931" t="e">
            <v>#REF!</v>
          </cell>
          <cell r="J8931" t="e">
            <v>#REF!</v>
          </cell>
          <cell r="O8931" t="e">
            <v>#REF!</v>
          </cell>
          <cell r="P8931" t="e">
            <v>#REF!</v>
          </cell>
        </row>
        <row r="8932">
          <cell r="D8932" t="e">
            <v>#REF!</v>
          </cell>
          <cell r="J8932" t="e">
            <v>#REF!</v>
          </cell>
          <cell r="O8932" t="e">
            <v>#REF!</v>
          </cell>
          <cell r="P8932" t="e">
            <v>#REF!</v>
          </cell>
        </row>
        <row r="8933">
          <cell r="D8933" t="e">
            <v>#REF!</v>
          </cell>
          <cell r="J8933" t="e">
            <v>#REF!</v>
          </cell>
          <cell r="O8933" t="e">
            <v>#REF!</v>
          </cell>
          <cell r="P8933" t="e">
            <v>#REF!</v>
          </cell>
        </row>
        <row r="8934">
          <cell r="D8934" t="e">
            <v>#REF!</v>
          </cell>
          <cell r="J8934" t="e">
            <v>#REF!</v>
          </cell>
          <cell r="O8934" t="e">
            <v>#REF!</v>
          </cell>
          <cell r="P8934" t="e">
            <v>#REF!</v>
          </cell>
        </row>
        <row r="8935">
          <cell r="D8935" t="e">
            <v>#REF!</v>
          </cell>
          <cell r="J8935" t="e">
            <v>#REF!</v>
          </cell>
          <cell r="O8935" t="e">
            <v>#REF!</v>
          </cell>
          <cell r="P8935" t="e">
            <v>#REF!</v>
          </cell>
        </row>
        <row r="8936">
          <cell r="D8936" t="e">
            <v>#REF!</v>
          </cell>
          <cell r="J8936" t="e">
            <v>#REF!</v>
          </cell>
          <cell r="O8936" t="e">
            <v>#REF!</v>
          </cell>
          <cell r="P8936" t="e">
            <v>#REF!</v>
          </cell>
        </row>
        <row r="8937">
          <cell r="D8937" t="e">
            <v>#REF!</v>
          </cell>
          <cell r="J8937" t="e">
            <v>#REF!</v>
          </cell>
          <cell r="O8937" t="e">
            <v>#REF!</v>
          </cell>
          <cell r="P8937" t="e">
            <v>#REF!</v>
          </cell>
        </row>
        <row r="8938">
          <cell r="D8938" t="e">
            <v>#REF!</v>
          </cell>
          <cell r="J8938" t="e">
            <v>#REF!</v>
          </cell>
          <cell r="O8938" t="e">
            <v>#REF!</v>
          </cell>
          <cell r="P8938" t="e">
            <v>#REF!</v>
          </cell>
        </row>
        <row r="8939">
          <cell r="D8939" t="e">
            <v>#REF!</v>
          </cell>
          <cell r="J8939" t="e">
            <v>#REF!</v>
          </cell>
          <cell r="O8939" t="e">
            <v>#REF!</v>
          </cell>
          <cell r="P8939" t="e">
            <v>#REF!</v>
          </cell>
        </row>
        <row r="8940">
          <cell r="D8940" t="e">
            <v>#REF!</v>
          </cell>
          <cell r="J8940" t="e">
            <v>#REF!</v>
          </cell>
          <cell r="O8940" t="e">
            <v>#REF!</v>
          </cell>
          <cell r="P8940" t="e">
            <v>#REF!</v>
          </cell>
        </row>
        <row r="8941">
          <cell r="D8941" t="e">
            <v>#REF!</v>
          </cell>
          <cell r="J8941" t="e">
            <v>#REF!</v>
          </cell>
          <cell r="O8941" t="e">
            <v>#REF!</v>
          </cell>
          <cell r="P8941" t="e">
            <v>#REF!</v>
          </cell>
        </row>
        <row r="8942">
          <cell r="D8942" t="e">
            <v>#REF!</v>
          </cell>
          <cell r="J8942" t="e">
            <v>#REF!</v>
          </cell>
          <cell r="O8942" t="e">
            <v>#REF!</v>
          </cell>
          <cell r="P8942" t="e">
            <v>#REF!</v>
          </cell>
        </row>
        <row r="8943">
          <cell r="D8943" t="e">
            <v>#REF!</v>
          </cell>
          <cell r="J8943" t="e">
            <v>#REF!</v>
          </cell>
          <cell r="O8943" t="e">
            <v>#REF!</v>
          </cell>
          <cell r="P8943" t="e">
            <v>#REF!</v>
          </cell>
        </row>
        <row r="8944">
          <cell r="D8944" t="e">
            <v>#REF!</v>
          </cell>
          <cell r="J8944" t="e">
            <v>#REF!</v>
          </cell>
          <cell r="O8944" t="e">
            <v>#REF!</v>
          </cell>
          <cell r="P8944" t="e">
            <v>#REF!</v>
          </cell>
        </row>
        <row r="8945">
          <cell r="D8945" t="e">
            <v>#REF!</v>
          </cell>
          <cell r="J8945" t="e">
            <v>#REF!</v>
          </cell>
          <cell r="O8945" t="e">
            <v>#REF!</v>
          </cell>
          <cell r="P8945" t="e">
            <v>#REF!</v>
          </cell>
        </row>
        <row r="8946">
          <cell r="D8946" t="e">
            <v>#REF!</v>
          </cell>
          <cell r="J8946" t="e">
            <v>#REF!</v>
          </cell>
          <cell r="O8946" t="e">
            <v>#REF!</v>
          </cell>
          <cell r="P8946" t="e">
            <v>#REF!</v>
          </cell>
        </row>
        <row r="8947">
          <cell r="D8947" t="e">
            <v>#REF!</v>
          </cell>
          <cell r="J8947" t="e">
            <v>#REF!</v>
          </cell>
          <cell r="O8947" t="e">
            <v>#REF!</v>
          </cell>
          <cell r="P8947" t="e">
            <v>#REF!</v>
          </cell>
        </row>
        <row r="8948">
          <cell r="D8948" t="e">
            <v>#REF!</v>
          </cell>
          <cell r="J8948" t="e">
            <v>#REF!</v>
          </cell>
          <cell r="O8948" t="e">
            <v>#REF!</v>
          </cell>
          <cell r="P8948" t="e">
            <v>#REF!</v>
          </cell>
        </row>
        <row r="8949">
          <cell r="D8949" t="e">
            <v>#REF!</v>
          </cell>
          <cell r="J8949" t="e">
            <v>#REF!</v>
          </cell>
          <cell r="O8949" t="e">
            <v>#REF!</v>
          </cell>
          <cell r="P8949" t="e">
            <v>#REF!</v>
          </cell>
        </row>
        <row r="8950">
          <cell r="D8950" t="e">
            <v>#REF!</v>
          </cell>
          <cell r="J8950" t="e">
            <v>#REF!</v>
          </cell>
          <cell r="O8950" t="e">
            <v>#REF!</v>
          </cell>
          <cell r="P8950" t="e">
            <v>#REF!</v>
          </cell>
        </row>
        <row r="8951">
          <cell r="D8951" t="e">
            <v>#REF!</v>
          </cell>
          <cell r="J8951" t="e">
            <v>#REF!</v>
          </cell>
          <cell r="O8951" t="e">
            <v>#REF!</v>
          </cell>
          <cell r="P8951" t="e">
            <v>#REF!</v>
          </cell>
        </row>
        <row r="8952">
          <cell r="D8952" t="e">
            <v>#REF!</v>
          </cell>
          <cell r="J8952" t="e">
            <v>#REF!</v>
          </cell>
          <cell r="O8952" t="e">
            <v>#REF!</v>
          </cell>
          <cell r="P8952" t="e">
            <v>#REF!</v>
          </cell>
        </row>
        <row r="8953">
          <cell r="D8953" t="e">
            <v>#REF!</v>
          </cell>
          <cell r="J8953" t="e">
            <v>#REF!</v>
          </cell>
          <cell r="O8953" t="e">
            <v>#REF!</v>
          </cell>
          <cell r="P8953" t="e">
            <v>#REF!</v>
          </cell>
        </row>
        <row r="8954">
          <cell r="D8954" t="e">
            <v>#REF!</v>
          </cell>
          <cell r="J8954" t="e">
            <v>#REF!</v>
          </cell>
          <cell r="O8954" t="e">
            <v>#REF!</v>
          </cell>
          <cell r="P8954" t="e">
            <v>#REF!</v>
          </cell>
        </row>
        <row r="8955">
          <cell r="D8955" t="e">
            <v>#REF!</v>
          </cell>
          <cell r="J8955" t="e">
            <v>#REF!</v>
          </cell>
          <cell r="O8955" t="e">
            <v>#REF!</v>
          </cell>
          <cell r="P8955" t="e">
            <v>#REF!</v>
          </cell>
        </row>
        <row r="8956">
          <cell r="D8956" t="e">
            <v>#REF!</v>
          </cell>
          <cell r="J8956" t="e">
            <v>#REF!</v>
          </cell>
          <cell r="O8956" t="e">
            <v>#REF!</v>
          </cell>
          <cell r="P8956" t="e">
            <v>#REF!</v>
          </cell>
        </row>
        <row r="8957">
          <cell r="D8957" t="e">
            <v>#REF!</v>
          </cell>
          <cell r="J8957" t="e">
            <v>#REF!</v>
          </cell>
          <cell r="O8957" t="e">
            <v>#REF!</v>
          </cell>
          <cell r="P8957" t="e">
            <v>#REF!</v>
          </cell>
        </row>
        <row r="8958">
          <cell r="D8958" t="e">
            <v>#REF!</v>
          </cell>
          <cell r="J8958" t="e">
            <v>#REF!</v>
          </cell>
          <cell r="O8958" t="e">
            <v>#REF!</v>
          </cell>
          <cell r="P8958" t="e">
            <v>#REF!</v>
          </cell>
        </row>
        <row r="8959">
          <cell r="D8959" t="e">
            <v>#REF!</v>
          </cell>
          <cell r="J8959" t="e">
            <v>#REF!</v>
          </cell>
          <cell r="O8959" t="e">
            <v>#REF!</v>
          </cell>
          <cell r="P8959" t="e">
            <v>#REF!</v>
          </cell>
        </row>
        <row r="8960">
          <cell r="D8960" t="e">
            <v>#REF!</v>
          </cell>
          <cell r="J8960" t="e">
            <v>#REF!</v>
          </cell>
          <cell r="O8960" t="e">
            <v>#REF!</v>
          </cell>
          <cell r="P8960" t="e">
            <v>#REF!</v>
          </cell>
        </row>
        <row r="8961">
          <cell r="D8961" t="e">
            <v>#REF!</v>
          </cell>
          <cell r="J8961" t="e">
            <v>#REF!</v>
          </cell>
          <cell r="O8961" t="e">
            <v>#REF!</v>
          </cell>
          <cell r="P8961" t="e">
            <v>#REF!</v>
          </cell>
        </row>
        <row r="8962">
          <cell r="D8962" t="e">
            <v>#REF!</v>
          </cell>
          <cell r="J8962" t="e">
            <v>#REF!</v>
          </cell>
          <cell r="O8962" t="e">
            <v>#REF!</v>
          </cell>
          <cell r="P8962" t="e">
            <v>#REF!</v>
          </cell>
        </row>
        <row r="8963">
          <cell r="D8963" t="e">
            <v>#REF!</v>
          </cell>
          <cell r="J8963" t="e">
            <v>#REF!</v>
          </cell>
          <cell r="O8963" t="e">
            <v>#REF!</v>
          </cell>
          <cell r="P8963" t="e">
            <v>#REF!</v>
          </cell>
        </row>
        <row r="8964">
          <cell r="D8964" t="e">
            <v>#REF!</v>
          </cell>
          <cell r="J8964" t="e">
            <v>#REF!</v>
          </cell>
          <cell r="O8964" t="e">
            <v>#REF!</v>
          </cell>
          <cell r="P8964" t="e">
            <v>#REF!</v>
          </cell>
        </row>
        <row r="8965">
          <cell r="D8965" t="e">
            <v>#REF!</v>
          </cell>
          <cell r="J8965" t="e">
            <v>#REF!</v>
          </cell>
          <cell r="O8965" t="e">
            <v>#REF!</v>
          </cell>
          <cell r="P8965" t="e">
            <v>#REF!</v>
          </cell>
        </row>
        <row r="8966">
          <cell r="D8966" t="e">
            <v>#REF!</v>
          </cell>
          <cell r="J8966" t="e">
            <v>#REF!</v>
          </cell>
          <cell r="O8966" t="e">
            <v>#REF!</v>
          </cell>
          <cell r="P8966" t="e">
            <v>#REF!</v>
          </cell>
        </row>
        <row r="8967">
          <cell r="D8967" t="e">
            <v>#REF!</v>
          </cell>
          <cell r="J8967" t="e">
            <v>#REF!</v>
          </cell>
          <cell r="O8967" t="e">
            <v>#REF!</v>
          </cell>
          <cell r="P8967" t="e">
            <v>#REF!</v>
          </cell>
        </row>
        <row r="8968">
          <cell r="D8968" t="e">
            <v>#REF!</v>
          </cell>
          <cell r="J8968" t="e">
            <v>#REF!</v>
          </cell>
          <cell r="O8968" t="e">
            <v>#REF!</v>
          </cell>
          <cell r="P8968" t="e">
            <v>#REF!</v>
          </cell>
        </row>
        <row r="8969">
          <cell r="D8969" t="e">
            <v>#REF!</v>
          </cell>
          <cell r="J8969" t="e">
            <v>#REF!</v>
          </cell>
          <cell r="O8969" t="e">
            <v>#REF!</v>
          </cell>
          <cell r="P8969" t="e">
            <v>#REF!</v>
          </cell>
        </row>
        <row r="8970">
          <cell r="D8970" t="e">
            <v>#REF!</v>
          </cell>
          <cell r="J8970" t="e">
            <v>#REF!</v>
          </cell>
          <cell r="O8970" t="e">
            <v>#REF!</v>
          </cell>
          <cell r="P8970" t="e">
            <v>#REF!</v>
          </cell>
        </row>
        <row r="8971">
          <cell r="D8971" t="e">
            <v>#REF!</v>
          </cell>
          <cell r="J8971" t="e">
            <v>#REF!</v>
          </cell>
          <cell r="O8971" t="e">
            <v>#REF!</v>
          </cell>
          <cell r="P8971" t="e">
            <v>#REF!</v>
          </cell>
        </row>
        <row r="8972">
          <cell r="D8972" t="e">
            <v>#REF!</v>
          </cell>
          <cell r="J8972" t="e">
            <v>#REF!</v>
          </cell>
          <cell r="O8972" t="e">
            <v>#REF!</v>
          </cell>
          <cell r="P8972" t="e">
            <v>#REF!</v>
          </cell>
        </row>
        <row r="8973">
          <cell r="D8973" t="e">
            <v>#REF!</v>
          </cell>
          <cell r="J8973" t="e">
            <v>#REF!</v>
          </cell>
          <cell r="O8973" t="e">
            <v>#REF!</v>
          </cell>
          <cell r="P8973" t="e">
            <v>#REF!</v>
          </cell>
        </row>
        <row r="8974">
          <cell r="D8974" t="e">
            <v>#REF!</v>
          </cell>
          <cell r="J8974" t="e">
            <v>#REF!</v>
          </cell>
          <cell r="O8974" t="e">
            <v>#REF!</v>
          </cell>
          <cell r="P8974" t="e">
            <v>#REF!</v>
          </cell>
        </row>
        <row r="8975">
          <cell r="D8975" t="e">
            <v>#REF!</v>
          </cell>
          <cell r="J8975" t="e">
            <v>#REF!</v>
          </cell>
          <cell r="O8975" t="e">
            <v>#REF!</v>
          </cell>
          <cell r="P8975" t="e">
            <v>#REF!</v>
          </cell>
        </row>
        <row r="8976">
          <cell r="D8976" t="e">
            <v>#REF!</v>
          </cell>
          <cell r="J8976" t="e">
            <v>#REF!</v>
          </cell>
          <cell r="O8976" t="e">
            <v>#REF!</v>
          </cell>
          <cell r="P8976" t="e">
            <v>#REF!</v>
          </cell>
        </row>
        <row r="8977">
          <cell r="D8977" t="e">
            <v>#REF!</v>
          </cell>
          <cell r="J8977" t="e">
            <v>#REF!</v>
          </cell>
          <cell r="O8977" t="e">
            <v>#REF!</v>
          </cell>
          <cell r="P8977" t="e">
            <v>#REF!</v>
          </cell>
        </row>
        <row r="8978">
          <cell r="D8978" t="e">
            <v>#REF!</v>
          </cell>
          <cell r="J8978" t="e">
            <v>#REF!</v>
          </cell>
          <cell r="O8978" t="e">
            <v>#REF!</v>
          </cell>
          <cell r="P8978" t="e">
            <v>#REF!</v>
          </cell>
        </row>
        <row r="8979">
          <cell r="D8979" t="e">
            <v>#REF!</v>
          </cell>
          <cell r="J8979" t="e">
            <v>#REF!</v>
          </cell>
          <cell r="O8979" t="e">
            <v>#REF!</v>
          </cell>
          <cell r="P8979" t="e">
            <v>#REF!</v>
          </cell>
        </row>
        <row r="8980">
          <cell r="D8980" t="e">
            <v>#REF!</v>
          </cell>
          <cell r="J8980" t="e">
            <v>#REF!</v>
          </cell>
          <cell r="O8980" t="e">
            <v>#REF!</v>
          </cell>
          <cell r="P8980" t="e">
            <v>#REF!</v>
          </cell>
        </row>
        <row r="8981">
          <cell r="D8981" t="e">
            <v>#REF!</v>
          </cell>
          <cell r="J8981" t="e">
            <v>#REF!</v>
          </cell>
          <cell r="O8981" t="e">
            <v>#REF!</v>
          </cell>
          <cell r="P8981" t="e">
            <v>#REF!</v>
          </cell>
        </row>
        <row r="8982">
          <cell r="D8982" t="e">
            <v>#REF!</v>
          </cell>
          <cell r="J8982" t="e">
            <v>#REF!</v>
          </cell>
          <cell r="O8982" t="e">
            <v>#REF!</v>
          </cell>
          <cell r="P8982" t="e">
            <v>#REF!</v>
          </cell>
        </row>
        <row r="8983">
          <cell r="D8983" t="e">
            <v>#REF!</v>
          </cell>
          <cell r="J8983" t="e">
            <v>#REF!</v>
          </cell>
          <cell r="O8983" t="e">
            <v>#REF!</v>
          </cell>
          <cell r="P8983" t="e">
            <v>#REF!</v>
          </cell>
        </row>
        <row r="8984">
          <cell r="D8984" t="e">
            <v>#REF!</v>
          </cell>
          <cell r="J8984" t="e">
            <v>#REF!</v>
          </cell>
          <cell r="O8984" t="e">
            <v>#REF!</v>
          </cell>
          <cell r="P8984" t="e">
            <v>#REF!</v>
          </cell>
        </row>
        <row r="8985">
          <cell r="D8985" t="e">
            <v>#REF!</v>
          </cell>
          <cell r="J8985" t="e">
            <v>#REF!</v>
          </cell>
          <cell r="O8985" t="e">
            <v>#REF!</v>
          </cell>
          <cell r="P8985" t="e">
            <v>#REF!</v>
          </cell>
        </row>
        <row r="8986">
          <cell r="D8986" t="e">
            <v>#REF!</v>
          </cell>
          <cell r="J8986" t="e">
            <v>#REF!</v>
          </cell>
          <cell r="O8986" t="e">
            <v>#REF!</v>
          </cell>
          <cell r="P8986" t="e">
            <v>#REF!</v>
          </cell>
        </row>
        <row r="8987">
          <cell r="D8987" t="e">
            <v>#REF!</v>
          </cell>
          <cell r="J8987" t="e">
            <v>#REF!</v>
          </cell>
          <cell r="O8987" t="e">
            <v>#REF!</v>
          </cell>
          <cell r="P8987" t="e">
            <v>#REF!</v>
          </cell>
        </row>
        <row r="8988">
          <cell r="D8988" t="e">
            <v>#REF!</v>
          </cell>
          <cell r="J8988" t="e">
            <v>#REF!</v>
          </cell>
          <cell r="O8988" t="e">
            <v>#REF!</v>
          </cell>
          <cell r="P8988" t="e">
            <v>#REF!</v>
          </cell>
        </row>
        <row r="8989">
          <cell r="D8989" t="e">
            <v>#REF!</v>
          </cell>
          <cell r="J8989" t="e">
            <v>#REF!</v>
          </cell>
          <cell r="O8989" t="e">
            <v>#REF!</v>
          </cell>
          <cell r="P8989" t="e">
            <v>#REF!</v>
          </cell>
        </row>
        <row r="8990">
          <cell r="D8990" t="e">
            <v>#REF!</v>
          </cell>
          <cell r="J8990" t="e">
            <v>#REF!</v>
          </cell>
          <cell r="O8990" t="e">
            <v>#REF!</v>
          </cell>
          <cell r="P8990" t="e">
            <v>#REF!</v>
          </cell>
        </row>
        <row r="8991">
          <cell r="D8991" t="e">
            <v>#REF!</v>
          </cell>
          <cell r="J8991" t="e">
            <v>#REF!</v>
          </cell>
          <cell r="O8991" t="e">
            <v>#REF!</v>
          </cell>
          <cell r="P8991" t="e">
            <v>#REF!</v>
          </cell>
        </row>
        <row r="8992">
          <cell r="D8992" t="e">
            <v>#REF!</v>
          </cell>
          <cell r="J8992" t="e">
            <v>#REF!</v>
          </cell>
          <cell r="O8992" t="e">
            <v>#REF!</v>
          </cell>
          <cell r="P8992" t="e">
            <v>#REF!</v>
          </cell>
        </row>
        <row r="8993">
          <cell r="D8993" t="e">
            <v>#REF!</v>
          </cell>
          <cell r="J8993" t="e">
            <v>#REF!</v>
          </cell>
          <cell r="O8993" t="e">
            <v>#REF!</v>
          </cell>
          <cell r="P8993" t="e">
            <v>#REF!</v>
          </cell>
        </row>
        <row r="8994">
          <cell r="D8994" t="e">
            <v>#REF!</v>
          </cell>
          <cell r="J8994" t="e">
            <v>#REF!</v>
          </cell>
          <cell r="O8994" t="e">
            <v>#REF!</v>
          </cell>
          <cell r="P8994" t="e">
            <v>#REF!</v>
          </cell>
        </row>
        <row r="8995">
          <cell r="D8995" t="e">
            <v>#REF!</v>
          </cell>
          <cell r="J8995" t="e">
            <v>#REF!</v>
          </cell>
          <cell r="O8995" t="e">
            <v>#REF!</v>
          </cell>
          <cell r="P8995" t="e">
            <v>#REF!</v>
          </cell>
        </row>
        <row r="8996">
          <cell r="D8996" t="e">
            <v>#REF!</v>
          </cell>
          <cell r="J8996" t="e">
            <v>#REF!</v>
          </cell>
          <cell r="O8996" t="e">
            <v>#REF!</v>
          </cell>
          <cell r="P8996" t="e">
            <v>#REF!</v>
          </cell>
        </row>
        <row r="8997">
          <cell r="D8997" t="e">
            <v>#REF!</v>
          </cell>
          <cell r="J8997" t="e">
            <v>#REF!</v>
          </cell>
          <cell r="O8997" t="e">
            <v>#REF!</v>
          </cell>
          <cell r="P8997" t="e">
            <v>#REF!</v>
          </cell>
        </row>
        <row r="8998">
          <cell r="D8998" t="e">
            <v>#REF!</v>
          </cell>
          <cell r="J8998" t="e">
            <v>#REF!</v>
          </cell>
          <cell r="O8998" t="e">
            <v>#REF!</v>
          </cell>
          <cell r="P8998" t="e">
            <v>#REF!</v>
          </cell>
        </row>
        <row r="8999">
          <cell r="D8999" t="e">
            <v>#REF!</v>
          </cell>
          <cell r="J8999" t="e">
            <v>#REF!</v>
          </cell>
          <cell r="O8999" t="e">
            <v>#REF!</v>
          </cell>
          <cell r="P8999" t="e">
            <v>#REF!</v>
          </cell>
        </row>
        <row r="9000">
          <cell r="D9000" t="e">
            <v>#REF!</v>
          </cell>
          <cell r="J9000" t="e">
            <v>#REF!</v>
          </cell>
          <cell r="O9000" t="e">
            <v>#REF!</v>
          </cell>
          <cell r="P9000" t="e">
            <v>#REF!</v>
          </cell>
        </row>
        <row r="9001">
          <cell r="D9001" t="e">
            <v>#REF!</v>
          </cell>
          <cell r="J9001" t="e">
            <v>#REF!</v>
          </cell>
          <cell r="O9001" t="e">
            <v>#REF!</v>
          </cell>
          <cell r="P9001" t="e">
            <v>#REF!</v>
          </cell>
        </row>
        <row r="9002">
          <cell r="D9002" t="e">
            <v>#REF!</v>
          </cell>
          <cell r="J9002" t="e">
            <v>#REF!</v>
          </cell>
          <cell r="O9002" t="e">
            <v>#REF!</v>
          </cell>
          <cell r="P9002" t="e">
            <v>#REF!</v>
          </cell>
        </row>
        <row r="9003">
          <cell r="D9003" t="e">
            <v>#REF!</v>
          </cell>
          <cell r="J9003" t="e">
            <v>#REF!</v>
          </cell>
          <cell r="O9003" t="e">
            <v>#REF!</v>
          </cell>
          <cell r="P9003" t="e">
            <v>#REF!</v>
          </cell>
        </row>
        <row r="9004">
          <cell r="D9004" t="e">
            <v>#REF!</v>
          </cell>
          <cell r="J9004" t="e">
            <v>#REF!</v>
          </cell>
          <cell r="O9004" t="e">
            <v>#REF!</v>
          </cell>
          <cell r="P9004" t="e">
            <v>#REF!</v>
          </cell>
        </row>
        <row r="9005">
          <cell r="D9005" t="e">
            <v>#REF!</v>
          </cell>
          <cell r="J9005" t="e">
            <v>#REF!</v>
          </cell>
          <cell r="O9005" t="e">
            <v>#REF!</v>
          </cell>
          <cell r="P9005" t="e">
            <v>#REF!</v>
          </cell>
        </row>
        <row r="9006">
          <cell r="D9006" t="e">
            <v>#REF!</v>
          </cell>
          <cell r="J9006" t="e">
            <v>#REF!</v>
          </cell>
          <cell r="O9006" t="e">
            <v>#REF!</v>
          </cell>
          <cell r="P9006" t="e">
            <v>#REF!</v>
          </cell>
        </row>
        <row r="9007">
          <cell r="D9007" t="e">
            <v>#REF!</v>
          </cell>
          <cell r="J9007" t="e">
            <v>#REF!</v>
          </cell>
          <cell r="O9007" t="e">
            <v>#REF!</v>
          </cell>
          <cell r="P9007" t="e">
            <v>#REF!</v>
          </cell>
        </row>
        <row r="9008">
          <cell r="D9008" t="e">
            <v>#REF!</v>
          </cell>
          <cell r="J9008" t="e">
            <v>#REF!</v>
          </cell>
          <cell r="O9008" t="e">
            <v>#REF!</v>
          </cell>
          <cell r="P9008" t="e">
            <v>#REF!</v>
          </cell>
        </row>
        <row r="9009">
          <cell r="D9009" t="e">
            <v>#REF!</v>
          </cell>
          <cell r="J9009" t="e">
            <v>#REF!</v>
          </cell>
          <cell r="O9009" t="e">
            <v>#REF!</v>
          </cell>
          <cell r="P9009" t="e">
            <v>#REF!</v>
          </cell>
        </row>
        <row r="9010">
          <cell r="D9010" t="e">
            <v>#REF!</v>
          </cell>
          <cell r="J9010" t="e">
            <v>#REF!</v>
          </cell>
          <cell r="O9010" t="e">
            <v>#REF!</v>
          </cell>
          <cell r="P9010" t="e">
            <v>#REF!</v>
          </cell>
        </row>
        <row r="9011">
          <cell r="D9011" t="e">
            <v>#REF!</v>
          </cell>
          <cell r="J9011" t="e">
            <v>#REF!</v>
          </cell>
          <cell r="O9011" t="e">
            <v>#REF!</v>
          </cell>
          <cell r="P9011" t="e">
            <v>#REF!</v>
          </cell>
        </row>
        <row r="9012">
          <cell r="D9012" t="e">
            <v>#REF!</v>
          </cell>
          <cell r="J9012" t="e">
            <v>#REF!</v>
          </cell>
          <cell r="O9012" t="e">
            <v>#REF!</v>
          </cell>
          <cell r="P9012" t="e">
            <v>#REF!</v>
          </cell>
        </row>
        <row r="9013">
          <cell r="D9013" t="e">
            <v>#REF!</v>
          </cell>
          <cell r="J9013" t="e">
            <v>#REF!</v>
          </cell>
          <cell r="O9013" t="e">
            <v>#REF!</v>
          </cell>
          <cell r="P9013" t="e">
            <v>#REF!</v>
          </cell>
        </row>
        <row r="9014">
          <cell r="D9014" t="e">
            <v>#REF!</v>
          </cell>
          <cell r="J9014" t="e">
            <v>#REF!</v>
          </cell>
          <cell r="O9014" t="e">
            <v>#REF!</v>
          </cell>
          <cell r="P9014" t="e">
            <v>#REF!</v>
          </cell>
        </row>
        <row r="9015">
          <cell r="D9015" t="e">
            <v>#REF!</v>
          </cell>
          <cell r="J9015" t="e">
            <v>#REF!</v>
          </cell>
          <cell r="O9015" t="e">
            <v>#REF!</v>
          </cell>
          <cell r="P9015" t="e">
            <v>#REF!</v>
          </cell>
        </row>
        <row r="9016">
          <cell r="D9016" t="e">
            <v>#REF!</v>
          </cell>
          <cell r="J9016" t="e">
            <v>#REF!</v>
          </cell>
          <cell r="O9016" t="e">
            <v>#REF!</v>
          </cell>
          <cell r="P9016" t="e">
            <v>#REF!</v>
          </cell>
        </row>
        <row r="9017">
          <cell r="D9017" t="e">
            <v>#REF!</v>
          </cell>
          <cell r="J9017" t="e">
            <v>#REF!</v>
          </cell>
          <cell r="O9017" t="e">
            <v>#REF!</v>
          </cell>
          <cell r="P9017" t="e">
            <v>#REF!</v>
          </cell>
        </row>
        <row r="9018">
          <cell r="D9018" t="e">
            <v>#REF!</v>
          </cell>
          <cell r="J9018" t="e">
            <v>#REF!</v>
          </cell>
          <cell r="O9018" t="e">
            <v>#REF!</v>
          </cell>
          <cell r="P9018" t="e">
            <v>#REF!</v>
          </cell>
        </row>
        <row r="9019">
          <cell r="D9019" t="e">
            <v>#REF!</v>
          </cell>
          <cell r="J9019" t="e">
            <v>#REF!</v>
          </cell>
          <cell r="O9019" t="e">
            <v>#REF!</v>
          </cell>
          <cell r="P9019" t="e">
            <v>#REF!</v>
          </cell>
        </row>
        <row r="9020">
          <cell r="D9020" t="e">
            <v>#REF!</v>
          </cell>
          <cell r="J9020" t="e">
            <v>#REF!</v>
          </cell>
          <cell r="O9020" t="e">
            <v>#REF!</v>
          </cell>
          <cell r="P9020" t="e">
            <v>#REF!</v>
          </cell>
        </row>
        <row r="9021">
          <cell r="D9021" t="e">
            <v>#REF!</v>
          </cell>
          <cell r="J9021" t="e">
            <v>#REF!</v>
          </cell>
          <cell r="O9021" t="e">
            <v>#REF!</v>
          </cell>
          <cell r="P9021" t="e">
            <v>#REF!</v>
          </cell>
        </row>
        <row r="9022">
          <cell r="D9022" t="e">
            <v>#REF!</v>
          </cell>
          <cell r="J9022" t="e">
            <v>#REF!</v>
          </cell>
          <cell r="O9022" t="e">
            <v>#REF!</v>
          </cell>
          <cell r="P9022" t="e">
            <v>#REF!</v>
          </cell>
        </row>
        <row r="9023">
          <cell r="D9023" t="e">
            <v>#REF!</v>
          </cell>
          <cell r="J9023" t="e">
            <v>#REF!</v>
          </cell>
          <cell r="O9023" t="e">
            <v>#REF!</v>
          </cell>
          <cell r="P9023" t="e">
            <v>#REF!</v>
          </cell>
        </row>
        <row r="9024">
          <cell r="D9024" t="e">
            <v>#REF!</v>
          </cell>
          <cell r="J9024" t="e">
            <v>#REF!</v>
          </cell>
          <cell r="O9024" t="e">
            <v>#REF!</v>
          </cell>
          <cell r="P9024" t="e">
            <v>#REF!</v>
          </cell>
        </row>
        <row r="9025">
          <cell r="D9025" t="e">
            <v>#REF!</v>
          </cell>
          <cell r="J9025" t="e">
            <v>#REF!</v>
          </cell>
          <cell r="O9025" t="e">
            <v>#REF!</v>
          </cell>
          <cell r="P9025" t="e">
            <v>#REF!</v>
          </cell>
        </row>
        <row r="9026">
          <cell r="D9026" t="e">
            <v>#REF!</v>
          </cell>
          <cell r="J9026" t="e">
            <v>#REF!</v>
          </cell>
          <cell r="O9026" t="e">
            <v>#REF!</v>
          </cell>
          <cell r="P9026" t="e">
            <v>#REF!</v>
          </cell>
        </row>
        <row r="9027">
          <cell r="D9027" t="e">
            <v>#REF!</v>
          </cell>
          <cell r="J9027" t="e">
            <v>#REF!</v>
          </cell>
          <cell r="O9027" t="e">
            <v>#REF!</v>
          </cell>
          <cell r="P9027" t="e">
            <v>#REF!</v>
          </cell>
        </row>
        <row r="9028">
          <cell r="D9028" t="e">
            <v>#REF!</v>
          </cell>
          <cell r="J9028" t="e">
            <v>#REF!</v>
          </cell>
          <cell r="O9028" t="e">
            <v>#REF!</v>
          </cell>
          <cell r="P9028" t="e">
            <v>#REF!</v>
          </cell>
        </row>
        <row r="9029">
          <cell r="D9029" t="e">
            <v>#REF!</v>
          </cell>
          <cell r="J9029" t="e">
            <v>#REF!</v>
          </cell>
          <cell r="O9029" t="e">
            <v>#REF!</v>
          </cell>
          <cell r="P9029" t="e">
            <v>#REF!</v>
          </cell>
        </row>
        <row r="9030">
          <cell r="D9030" t="e">
            <v>#REF!</v>
          </cell>
          <cell r="J9030" t="e">
            <v>#REF!</v>
          </cell>
          <cell r="O9030" t="e">
            <v>#REF!</v>
          </cell>
          <cell r="P9030" t="e">
            <v>#REF!</v>
          </cell>
        </row>
        <row r="9031">
          <cell r="D9031" t="e">
            <v>#REF!</v>
          </cell>
          <cell r="J9031" t="e">
            <v>#REF!</v>
          </cell>
          <cell r="O9031" t="e">
            <v>#REF!</v>
          </cell>
          <cell r="P9031" t="e">
            <v>#REF!</v>
          </cell>
        </row>
        <row r="9032">
          <cell r="D9032" t="e">
            <v>#REF!</v>
          </cell>
          <cell r="J9032" t="e">
            <v>#REF!</v>
          </cell>
          <cell r="O9032" t="e">
            <v>#REF!</v>
          </cell>
          <cell r="P9032" t="e">
            <v>#REF!</v>
          </cell>
        </row>
        <row r="9033">
          <cell r="D9033" t="e">
            <v>#REF!</v>
          </cell>
          <cell r="J9033" t="e">
            <v>#REF!</v>
          </cell>
          <cell r="O9033" t="e">
            <v>#REF!</v>
          </cell>
          <cell r="P9033" t="e">
            <v>#REF!</v>
          </cell>
        </row>
        <row r="9034">
          <cell r="D9034" t="e">
            <v>#REF!</v>
          </cell>
          <cell r="J9034" t="e">
            <v>#REF!</v>
          </cell>
          <cell r="O9034" t="e">
            <v>#REF!</v>
          </cell>
          <cell r="P9034" t="e">
            <v>#REF!</v>
          </cell>
        </row>
        <row r="9035">
          <cell r="D9035" t="e">
            <v>#REF!</v>
          </cell>
          <cell r="J9035" t="e">
            <v>#REF!</v>
          </cell>
          <cell r="O9035" t="e">
            <v>#REF!</v>
          </cell>
          <cell r="P9035" t="e">
            <v>#REF!</v>
          </cell>
        </row>
        <row r="9036">
          <cell r="D9036" t="e">
            <v>#REF!</v>
          </cell>
          <cell r="J9036" t="e">
            <v>#REF!</v>
          </cell>
          <cell r="O9036" t="e">
            <v>#REF!</v>
          </cell>
          <cell r="P9036" t="e">
            <v>#REF!</v>
          </cell>
        </row>
        <row r="9037">
          <cell r="D9037" t="e">
            <v>#REF!</v>
          </cell>
          <cell r="J9037" t="e">
            <v>#REF!</v>
          </cell>
          <cell r="O9037" t="e">
            <v>#REF!</v>
          </cell>
          <cell r="P9037" t="e">
            <v>#REF!</v>
          </cell>
        </row>
        <row r="9038">
          <cell r="D9038" t="e">
            <v>#REF!</v>
          </cell>
          <cell r="J9038" t="e">
            <v>#REF!</v>
          </cell>
          <cell r="O9038" t="e">
            <v>#REF!</v>
          </cell>
          <cell r="P9038" t="e">
            <v>#REF!</v>
          </cell>
        </row>
        <row r="9039">
          <cell r="D9039" t="e">
            <v>#REF!</v>
          </cell>
          <cell r="J9039" t="e">
            <v>#REF!</v>
          </cell>
          <cell r="O9039" t="e">
            <v>#REF!</v>
          </cell>
          <cell r="P9039" t="e">
            <v>#REF!</v>
          </cell>
        </row>
        <row r="9040">
          <cell r="D9040" t="e">
            <v>#REF!</v>
          </cell>
          <cell r="J9040" t="e">
            <v>#REF!</v>
          </cell>
          <cell r="O9040" t="e">
            <v>#REF!</v>
          </cell>
          <cell r="P9040" t="e">
            <v>#REF!</v>
          </cell>
        </row>
        <row r="9041">
          <cell r="D9041" t="e">
            <v>#REF!</v>
          </cell>
          <cell r="J9041" t="e">
            <v>#REF!</v>
          </cell>
          <cell r="O9041" t="e">
            <v>#REF!</v>
          </cell>
          <cell r="P9041" t="e">
            <v>#REF!</v>
          </cell>
        </row>
        <row r="9042">
          <cell r="D9042" t="e">
            <v>#REF!</v>
          </cell>
          <cell r="J9042" t="e">
            <v>#REF!</v>
          </cell>
          <cell r="O9042" t="e">
            <v>#REF!</v>
          </cell>
          <cell r="P9042" t="e">
            <v>#REF!</v>
          </cell>
        </row>
        <row r="9043">
          <cell r="D9043" t="e">
            <v>#REF!</v>
          </cell>
          <cell r="J9043" t="e">
            <v>#REF!</v>
          </cell>
          <cell r="O9043" t="e">
            <v>#REF!</v>
          </cell>
          <cell r="P9043" t="e">
            <v>#REF!</v>
          </cell>
        </row>
        <row r="9044">
          <cell r="D9044" t="e">
            <v>#REF!</v>
          </cell>
          <cell r="J9044" t="e">
            <v>#REF!</v>
          </cell>
          <cell r="O9044" t="e">
            <v>#REF!</v>
          </cell>
          <cell r="P9044" t="e">
            <v>#REF!</v>
          </cell>
        </row>
        <row r="9045">
          <cell r="D9045" t="e">
            <v>#REF!</v>
          </cell>
          <cell r="J9045" t="e">
            <v>#REF!</v>
          </cell>
          <cell r="O9045" t="e">
            <v>#REF!</v>
          </cell>
          <cell r="P9045" t="e">
            <v>#REF!</v>
          </cell>
        </row>
        <row r="9046">
          <cell r="D9046" t="e">
            <v>#REF!</v>
          </cell>
          <cell r="J9046" t="e">
            <v>#REF!</v>
          </cell>
          <cell r="O9046" t="e">
            <v>#REF!</v>
          </cell>
          <cell r="P9046" t="e">
            <v>#REF!</v>
          </cell>
        </row>
        <row r="9047">
          <cell r="D9047" t="e">
            <v>#REF!</v>
          </cell>
          <cell r="J9047" t="e">
            <v>#REF!</v>
          </cell>
          <cell r="O9047" t="e">
            <v>#REF!</v>
          </cell>
          <cell r="P9047" t="e">
            <v>#REF!</v>
          </cell>
        </row>
        <row r="9048">
          <cell r="D9048" t="e">
            <v>#REF!</v>
          </cell>
          <cell r="J9048" t="e">
            <v>#REF!</v>
          </cell>
          <cell r="O9048" t="e">
            <v>#REF!</v>
          </cell>
          <cell r="P9048" t="e">
            <v>#REF!</v>
          </cell>
        </row>
        <row r="9049">
          <cell r="D9049" t="e">
            <v>#REF!</v>
          </cell>
          <cell r="J9049" t="e">
            <v>#REF!</v>
          </cell>
          <cell r="O9049" t="e">
            <v>#REF!</v>
          </cell>
          <cell r="P9049" t="e">
            <v>#REF!</v>
          </cell>
        </row>
        <row r="9050">
          <cell r="D9050" t="e">
            <v>#REF!</v>
          </cell>
          <cell r="J9050" t="e">
            <v>#REF!</v>
          </cell>
          <cell r="O9050" t="e">
            <v>#REF!</v>
          </cell>
          <cell r="P9050" t="e">
            <v>#REF!</v>
          </cell>
        </row>
        <row r="9051">
          <cell r="D9051" t="e">
            <v>#REF!</v>
          </cell>
          <cell r="J9051" t="e">
            <v>#REF!</v>
          </cell>
          <cell r="O9051" t="e">
            <v>#REF!</v>
          </cell>
          <cell r="P9051" t="e">
            <v>#REF!</v>
          </cell>
        </row>
        <row r="9052">
          <cell r="D9052" t="e">
            <v>#REF!</v>
          </cell>
          <cell r="J9052" t="e">
            <v>#REF!</v>
          </cell>
          <cell r="O9052" t="e">
            <v>#REF!</v>
          </cell>
          <cell r="P9052" t="e">
            <v>#REF!</v>
          </cell>
        </row>
        <row r="9053">
          <cell r="D9053" t="e">
            <v>#REF!</v>
          </cell>
          <cell r="J9053" t="e">
            <v>#REF!</v>
          </cell>
          <cell r="O9053" t="e">
            <v>#REF!</v>
          </cell>
          <cell r="P9053" t="e">
            <v>#REF!</v>
          </cell>
        </row>
        <row r="9054">
          <cell r="D9054" t="e">
            <v>#REF!</v>
          </cell>
          <cell r="J9054" t="e">
            <v>#REF!</v>
          </cell>
          <cell r="O9054" t="e">
            <v>#REF!</v>
          </cell>
          <cell r="P9054" t="e">
            <v>#REF!</v>
          </cell>
        </row>
        <row r="9055">
          <cell r="D9055" t="e">
            <v>#REF!</v>
          </cell>
          <cell r="J9055" t="e">
            <v>#REF!</v>
          </cell>
          <cell r="O9055" t="e">
            <v>#REF!</v>
          </cell>
          <cell r="P9055" t="e">
            <v>#REF!</v>
          </cell>
        </row>
        <row r="9056">
          <cell r="D9056" t="e">
            <v>#REF!</v>
          </cell>
          <cell r="J9056" t="e">
            <v>#REF!</v>
          </cell>
          <cell r="O9056" t="e">
            <v>#REF!</v>
          </cell>
          <cell r="P9056" t="e">
            <v>#REF!</v>
          </cell>
        </row>
        <row r="9057">
          <cell r="D9057" t="e">
            <v>#REF!</v>
          </cell>
          <cell r="J9057" t="e">
            <v>#REF!</v>
          </cell>
          <cell r="O9057" t="e">
            <v>#REF!</v>
          </cell>
          <cell r="P9057" t="e">
            <v>#REF!</v>
          </cell>
        </row>
        <row r="9058">
          <cell r="D9058" t="e">
            <v>#REF!</v>
          </cell>
          <cell r="J9058" t="e">
            <v>#REF!</v>
          </cell>
          <cell r="O9058" t="e">
            <v>#REF!</v>
          </cell>
          <cell r="P9058" t="e">
            <v>#REF!</v>
          </cell>
        </row>
        <row r="9059">
          <cell r="D9059" t="e">
            <v>#REF!</v>
          </cell>
          <cell r="J9059" t="e">
            <v>#REF!</v>
          </cell>
          <cell r="O9059" t="e">
            <v>#REF!</v>
          </cell>
          <cell r="P9059" t="e">
            <v>#REF!</v>
          </cell>
        </row>
        <row r="9060">
          <cell r="D9060" t="e">
            <v>#REF!</v>
          </cell>
          <cell r="J9060" t="e">
            <v>#REF!</v>
          </cell>
          <cell r="O9060" t="e">
            <v>#REF!</v>
          </cell>
          <cell r="P9060" t="e">
            <v>#REF!</v>
          </cell>
        </row>
        <row r="9061">
          <cell r="D9061" t="e">
            <v>#REF!</v>
          </cell>
          <cell r="J9061" t="e">
            <v>#REF!</v>
          </cell>
          <cell r="O9061" t="e">
            <v>#REF!</v>
          </cell>
          <cell r="P9061" t="e">
            <v>#REF!</v>
          </cell>
        </row>
        <row r="9062">
          <cell r="D9062" t="e">
            <v>#REF!</v>
          </cell>
          <cell r="J9062" t="e">
            <v>#REF!</v>
          </cell>
          <cell r="O9062" t="e">
            <v>#REF!</v>
          </cell>
          <cell r="P9062" t="e">
            <v>#REF!</v>
          </cell>
        </row>
        <row r="9063">
          <cell r="D9063" t="e">
            <v>#REF!</v>
          </cell>
          <cell r="J9063" t="e">
            <v>#REF!</v>
          </cell>
          <cell r="O9063" t="e">
            <v>#REF!</v>
          </cell>
          <cell r="P9063" t="e">
            <v>#REF!</v>
          </cell>
        </row>
        <row r="9064">
          <cell r="D9064" t="e">
            <v>#REF!</v>
          </cell>
          <cell r="J9064" t="e">
            <v>#REF!</v>
          </cell>
          <cell r="O9064" t="e">
            <v>#REF!</v>
          </cell>
          <cell r="P9064" t="e">
            <v>#REF!</v>
          </cell>
        </row>
        <row r="9065">
          <cell r="D9065" t="e">
            <v>#REF!</v>
          </cell>
          <cell r="J9065" t="e">
            <v>#REF!</v>
          </cell>
          <cell r="O9065" t="e">
            <v>#REF!</v>
          </cell>
          <cell r="P9065" t="e">
            <v>#REF!</v>
          </cell>
        </row>
        <row r="9066">
          <cell r="D9066" t="e">
            <v>#REF!</v>
          </cell>
          <cell r="J9066" t="e">
            <v>#REF!</v>
          </cell>
          <cell r="O9066" t="e">
            <v>#REF!</v>
          </cell>
          <cell r="P9066" t="e">
            <v>#REF!</v>
          </cell>
        </row>
        <row r="9067">
          <cell r="D9067" t="e">
            <v>#REF!</v>
          </cell>
          <cell r="J9067" t="e">
            <v>#REF!</v>
          </cell>
          <cell r="O9067" t="e">
            <v>#REF!</v>
          </cell>
          <cell r="P9067" t="e">
            <v>#REF!</v>
          </cell>
        </row>
        <row r="9068">
          <cell r="D9068" t="e">
            <v>#REF!</v>
          </cell>
          <cell r="J9068" t="e">
            <v>#REF!</v>
          </cell>
          <cell r="O9068" t="e">
            <v>#REF!</v>
          </cell>
          <cell r="P9068" t="e">
            <v>#REF!</v>
          </cell>
        </row>
        <row r="9069">
          <cell r="D9069" t="e">
            <v>#REF!</v>
          </cell>
          <cell r="J9069" t="e">
            <v>#REF!</v>
          </cell>
          <cell r="O9069" t="e">
            <v>#REF!</v>
          </cell>
          <cell r="P9069" t="e">
            <v>#REF!</v>
          </cell>
        </row>
        <row r="9070">
          <cell r="D9070" t="e">
            <v>#REF!</v>
          </cell>
          <cell r="J9070" t="e">
            <v>#REF!</v>
          </cell>
          <cell r="O9070" t="e">
            <v>#REF!</v>
          </cell>
          <cell r="P9070" t="e">
            <v>#REF!</v>
          </cell>
        </row>
        <row r="9071">
          <cell r="D9071" t="e">
            <v>#REF!</v>
          </cell>
          <cell r="J9071" t="e">
            <v>#REF!</v>
          </cell>
          <cell r="O9071" t="e">
            <v>#REF!</v>
          </cell>
          <cell r="P9071" t="e">
            <v>#REF!</v>
          </cell>
        </row>
        <row r="9072">
          <cell r="D9072" t="e">
            <v>#REF!</v>
          </cell>
          <cell r="J9072" t="e">
            <v>#REF!</v>
          </cell>
          <cell r="O9072" t="e">
            <v>#REF!</v>
          </cell>
          <cell r="P9072" t="e">
            <v>#REF!</v>
          </cell>
        </row>
        <row r="9073">
          <cell r="D9073" t="e">
            <v>#REF!</v>
          </cell>
          <cell r="J9073" t="e">
            <v>#REF!</v>
          </cell>
          <cell r="O9073" t="e">
            <v>#REF!</v>
          </cell>
          <cell r="P9073" t="e">
            <v>#REF!</v>
          </cell>
        </row>
        <row r="9074">
          <cell r="D9074" t="e">
            <v>#REF!</v>
          </cell>
          <cell r="J9074" t="e">
            <v>#REF!</v>
          </cell>
          <cell r="O9074" t="e">
            <v>#REF!</v>
          </cell>
          <cell r="P9074" t="e">
            <v>#REF!</v>
          </cell>
        </row>
        <row r="9075">
          <cell r="D9075" t="e">
            <v>#REF!</v>
          </cell>
          <cell r="J9075" t="e">
            <v>#REF!</v>
          </cell>
          <cell r="O9075" t="e">
            <v>#REF!</v>
          </cell>
          <cell r="P9075" t="e">
            <v>#REF!</v>
          </cell>
        </row>
        <row r="9076">
          <cell r="D9076" t="e">
            <v>#REF!</v>
          </cell>
          <cell r="J9076" t="e">
            <v>#REF!</v>
          </cell>
          <cell r="O9076" t="e">
            <v>#REF!</v>
          </cell>
          <cell r="P9076" t="e">
            <v>#REF!</v>
          </cell>
        </row>
        <row r="9077">
          <cell r="D9077" t="e">
            <v>#REF!</v>
          </cell>
          <cell r="J9077" t="e">
            <v>#REF!</v>
          </cell>
          <cell r="O9077" t="e">
            <v>#REF!</v>
          </cell>
          <cell r="P9077" t="e">
            <v>#REF!</v>
          </cell>
        </row>
        <row r="9078">
          <cell r="D9078" t="e">
            <v>#REF!</v>
          </cell>
          <cell r="J9078" t="e">
            <v>#REF!</v>
          </cell>
          <cell r="O9078" t="e">
            <v>#REF!</v>
          </cell>
          <cell r="P9078" t="e">
            <v>#REF!</v>
          </cell>
        </row>
        <row r="9079">
          <cell r="D9079" t="e">
            <v>#REF!</v>
          </cell>
          <cell r="J9079" t="e">
            <v>#REF!</v>
          </cell>
          <cell r="O9079" t="e">
            <v>#REF!</v>
          </cell>
          <cell r="P9079" t="e">
            <v>#REF!</v>
          </cell>
        </row>
        <row r="9080">
          <cell r="D9080" t="e">
            <v>#REF!</v>
          </cell>
          <cell r="J9080" t="e">
            <v>#REF!</v>
          </cell>
          <cell r="O9080" t="e">
            <v>#REF!</v>
          </cell>
          <cell r="P9080" t="e">
            <v>#REF!</v>
          </cell>
        </row>
        <row r="9081">
          <cell r="D9081" t="e">
            <v>#REF!</v>
          </cell>
          <cell r="J9081" t="e">
            <v>#REF!</v>
          </cell>
          <cell r="O9081" t="e">
            <v>#REF!</v>
          </cell>
          <cell r="P9081" t="e">
            <v>#REF!</v>
          </cell>
        </row>
        <row r="9082">
          <cell r="D9082" t="e">
            <v>#REF!</v>
          </cell>
          <cell r="J9082" t="e">
            <v>#REF!</v>
          </cell>
          <cell r="O9082" t="e">
            <v>#REF!</v>
          </cell>
          <cell r="P9082" t="e">
            <v>#REF!</v>
          </cell>
        </row>
        <row r="9083">
          <cell r="D9083" t="e">
            <v>#REF!</v>
          </cell>
          <cell r="J9083" t="e">
            <v>#REF!</v>
          </cell>
          <cell r="O9083" t="e">
            <v>#REF!</v>
          </cell>
          <cell r="P9083" t="e">
            <v>#REF!</v>
          </cell>
        </row>
        <row r="9084">
          <cell r="D9084" t="e">
            <v>#REF!</v>
          </cell>
          <cell r="J9084" t="e">
            <v>#REF!</v>
          </cell>
          <cell r="O9084" t="e">
            <v>#REF!</v>
          </cell>
          <cell r="P9084" t="e">
            <v>#REF!</v>
          </cell>
        </row>
        <row r="9085">
          <cell r="D9085" t="e">
            <v>#REF!</v>
          </cell>
          <cell r="J9085" t="e">
            <v>#REF!</v>
          </cell>
          <cell r="O9085" t="e">
            <v>#REF!</v>
          </cell>
          <cell r="P9085" t="e">
            <v>#REF!</v>
          </cell>
        </row>
        <row r="9086">
          <cell r="D9086" t="e">
            <v>#REF!</v>
          </cell>
          <cell r="J9086" t="e">
            <v>#REF!</v>
          </cell>
          <cell r="O9086" t="e">
            <v>#REF!</v>
          </cell>
          <cell r="P9086" t="e">
            <v>#REF!</v>
          </cell>
        </row>
        <row r="9087">
          <cell r="D9087" t="e">
            <v>#REF!</v>
          </cell>
          <cell r="J9087" t="e">
            <v>#REF!</v>
          </cell>
          <cell r="O9087" t="e">
            <v>#REF!</v>
          </cell>
          <cell r="P9087" t="e">
            <v>#REF!</v>
          </cell>
        </row>
        <row r="9088">
          <cell r="D9088" t="e">
            <v>#REF!</v>
          </cell>
          <cell r="J9088" t="e">
            <v>#REF!</v>
          </cell>
          <cell r="O9088" t="e">
            <v>#REF!</v>
          </cell>
          <cell r="P9088" t="e">
            <v>#REF!</v>
          </cell>
        </row>
        <row r="9089">
          <cell r="D9089" t="e">
            <v>#REF!</v>
          </cell>
          <cell r="J9089" t="e">
            <v>#REF!</v>
          </cell>
          <cell r="O9089" t="e">
            <v>#REF!</v>
          </cell>
          <cell r="P9089" t="e">
            <v>#REF!</v>
          </cell>
        </row>
        <row r="9090">
          <cell r="D9090" t="e">
            <v>#REF!</v>
          </cell>
          <cell r="J9090" t="e">
            <v>#REF!</v>
          </cell>
          <cell r="O9090" t="e">
            <v>#REF!</v>
          </cell>
          <cell r="P9090" t="e">
            <v>#REF!</v>
          </cell>
        </row>
        <row r="9091">
          <cell r="D9091" t="e">
            <v>#REF!</v>
          </cell>
          <cell r="J9091" t="e">
            <v>#REF!</v>
          </cell>
          <cell r="O9091" t="e">
            <v>#REF!</v>
          </cell>
          <cell r="P9091" t="e">
            <v>#REF!</v>
          </cell>
        </row>
        <row r="9092">
          <cell r="D9092" t="e">
            <v>#REF!</v>
          </cell>
          <cell r="J9092" t="e">
            <v>#REF!</v>
          </cell>
          <cell r="O9092" t="e">
            <v>#REF!</v>
          </cell>
          <cell r="P9092" t="e">
            <v>#REF!</v>
          </cell>
        </row>
        <row r="9093">
          <cell r="D9093" t="e">
            <v>#REF!</v>
          </cell>
          <cell r="J9093" t="e">
            <v>#REF!</v>
          </cell>
          <cell r="O9093" t="e">
            <v>#REF!</v>
          </cell>
          <cell r="P9093" t="e">
            <v>#REF!</v>
          </cell>
        </row>
        <row r="9094">
          <cell r="D9094" t="e">
            <v>#REF!</v>
          </cell>
          <cell r="J9094" t="e">
            <v>#REF!</v>
          </cell>
          <cell r="O9094" t="e">
            <v>#REF!</v>
          </cell>
          <cell r="P9094" t="e">
            <v>#REF!</v>
          </cell>
        </row>
        <row r="9095">
          <cell r="D9095" t="e">
            <v>#REF!</v>
          </cell>
          <cell r="J9095" t="e">
            <v>#REF!</v>
          </cell>
          <cell r="O9095" t="e">
            <v>#REF!</v>
          </cell>
          <cell r="P9095" t="e">
            <v>#REF!</v>
          </cell>
        </row>
        <row r="9096">
          <cell r="D9096" t="e">
            <v>#REF!</v>
          </cell>
          <cell r="J9096" t="e">
            <v>#REF!</v>
          </cell>
          <cell r="O9096" t="e">
            <v>#REF!</v>
          </cell>
          <cell r="P9096" t="e">
            <v>#REF!</v>
          </cell>
        </row>
        <row r="9097">
          <cell r="D9097" t="e">
            <v>#REF!</v>
          </cell>
          <cell r="J9097" t="e">
            <v>#REF!</v>
          </cell>
          <cell r="O9097" t="e">
            <v>#REF!</v>
          </cell>
          <cell r="P9097" t="e">
            <v>#REF!</v>
          </cell>
        </row>
        <row r="9098">
          <cell r="D9098" t="e">
            <v>#REF!</v>
          </cell>
          <cell r="J9098" t="e">
            <v>#REF!</v>
          </cell>
          <cell r="O9098" t="e">
            <v>#REF!</v>
          </cell>
          <cell r="P9098" t="e">
            <v>#REF!</v>
          </cell>
        </row>
        <row r="9099">
          <cell r="D9099" t="e">
            <v>#REF!</v>
          </cell>
          <cell r="J9099" t="e">
            <v>#REF!</v>
          </cell>
          <cell r="O9099" t="e">
            <v>#REF!</v>
          </cell>
          <cell r="P9099" t="e">
            <v>#REF!</v>
          </cell>
        </row>
        <row r="9100">
          <cell r="D9100" t="e">
            <v>#REF!</v>
          </cell>
          <cell r="J9100" t="e">
            <v>#REF!</v>
          </cell>
          <cell r="O9100" t="e">
            <v>#REF!</v>
          </cell>
          <cell r="P9100" t="e">
            <v>#REF!</v>
          </cell>
        </row>
        <row r="9101">
          <cell r="D9101" t="e">
            <v>#REF!</v>
          </cell>
          <cell r="J9101" t="e">
            <v>#REF!</v>
          </cell>
          <cell r="O9101" t="e">
            <v>#REF!</v>
          </cell>
          <cell r="P9101" t="e">
            <v>#REF!</v>
          </cell>
        </row>
        <row r="9102">
          <cell r="D9102" t="e">
            <v>#REF!</v>
          </cell>
          <cell r="J9102" t="e">
            <v>#REF!</v>
          </cell>
          <cell r="O9102" t="e">
            <v>#REF!</v>
          </cell>
          <cell r="P9102" t="e">
            <v>#REF!</v>
          </cell>
        </row>
        <row r="9103">
          <cell r="D9103" t="e">
            <v>#REF!</v>
          </cell>
          <cell r="J9103" t="e">
            <v>#REF!</v>
          </cell>
          <cell r="O9103" t="e">
            <v>#REF!</v>
          </cell>
          <cell r="P9103" t="e">
            <v>#REF!</v>
          </cell>
        </row>
        <row r="9104">
          <cell r="D9104" t="e">
            <v>#REF!</v>
          </cell>
          <cell r="J9104" t="e">
            <v>#REF!</v>
          </cell>
          <cell r="O9104" t="e">
            <v>#REF!</v>
          </cell>
          <cell r="P9104" t="e">
            <v>#REF!</v>
          </cell>
        </row>
        <row r="9105">
          <cell r="D9105" t="e">
            <v>#REF!</v>
          </cell>
          <cell r="J9105" t="e">
            <v>#REF!</v>
          </cell>
          <cell r="O9105" t="e">
            <v>#REF!</v>
          </cell>
          <cell r="P9105" t="e">
            <v>#REF!</v>
          </cell>
        </row>
        <row r="9106">
          <cell r="D9106" t="e">
            <v>#REF!</v>
          </cell>
          <cell r="J9106" t="e">
            <v>#REF!</v>
          </cell>
          <cell r="O9106" t="e">
            <v>#REF!</v>
          </cell>
          <cell r="P9106" t="e">
            <v>#REF!</v>
          </cell>
        </row>
        <row r="9107">
          <cell r="D9107" t="e">
            <v>#REF!</v>
          </cell>
          <cell r="J9107" t="e">
            <v>#REF!</v>
          </cell>
          <cell r="O9107" t="e">
            <v>#REF!</v>
          </cell>
          <cell r="P9107" t="e">
            <v>#REF!</v>
          </cell>
        </row>
        <row r="9108">
          <cell r="D9108" t="e">
            <v>#REF!</v>
          </cell>
          <cell r="J9108" t="e">
            <v>#REF!</v>
          </cell>
          <cell r="O9108" t="e">
            <v>#REF!</v>
          </cell>
          <cell r="P9108" t="e">
            <v>#REF!</v>
          </cell>
        </row>
        <row r="9109">
          <cell r="D9109" t="e">
            <v>#REF!</v>
          </cell>
          <cell r="J9109" t="e">
            <v>#REF!</v>
          </cell>
          <cell r="O9109" t="e">
            <v>#REF!</v>
          </cell>
          <cell r="P9109" t="e">
            <v>#REF!</v>
          </cell>
        </row>
        <row r="9110">
          <cell r="D9110" t="e">
            <v>#REF!</v>
          </cell>
          <cell r="J9110" t="e">
            <v>#REF!</v>
          </cell>
          <cell r="O9110" t="e">
            <v>#REF!</v>
          </cell>
          <cell r="P9110" t="e">
            <v>#REF!</v>
          </cell>
        </row>
        <row r="9111">
          <cell r="D9111" t="e">
            <v>#REF!</v>
          </cell>
          <cell r="J9111" t="e">
            <v>#REF!</v>
          </cell>
          <cell r="O9111" t="e">
            <v>#REF!</v>
          </cell>
          <cell r="P9111" t="e">
            <v>#REF!</v>
          </cell>
        </row>
        <row r="9112">
          <cell r="D9112" t="e">
            <v>#REF!</v>
          </cell>
          <cell r="J9112" t="e">
            <v>#REF!</v>
          </cell>
          <cell r="O9112" t="e">
            <v>#REF!</v>
          </cell>
          <cell r="P9112" t="e">
            <v>#REF!</v>
          </cell>
        </row>
        <row r="9113">
          <cell r="D9113" t="e">
            <v>#REF!</v>
          </cell>
          <cell r="J9113" t="e">
            <v>#REF!</v>
          </cell>
          <cell r="O9113" t="e">
            <v>#REF!</v>
          </cell>
          <cell r="P9113" t="e">
            <v>#REF!</v>
          </cell>
        </row>
        <row r="9114">
          <cell r="D9114" t="e">
            <v>#REF!</v>
          </cell>
          <cell r="J9114" t="e">
            <v>#REF!</v>
          </cell>
          <cell r="O9114" t="e">
            <v>#REF!</v>
          </cell>
          <cell r="P9114" t="e">
            <v>#REF!</v>
          </cell>
        </row>
        <row r="9115">
          <cell r="D9115" t="e">
            <v>#REF!</v>
          </cell>
          <cell r="J9115" t="e">
            <v>#REF!</v>
          </cell>
          <cell r="O9115" t="e">
            <v>#REF!</v>
          </cell>
          <cell r="P9115" t="e">
            <v>#REF!</v>
          </cell>
        </row>
        <row r="9116">
          <cell r="D9116" t="e">
            <v>#REF!</v>
          </cell>
          <cell r="J9116" t="e">
            <v>#REF!</v>
          </cell>
          <cell r="O9116" t="e">
            <v>#REF!</v>
          </cell>
          <cell r="P9116" t="e">
            <v>#REF!</v>
          </cell>
        </row>
        <row r="9117">
          <cell r="D9117" t="e">
            <v>#REF!</v>
          </cell>
          <cell r="J9117" t="e">
            <v>#REF!</v>
          </cell>
          <cell r="O9117" t="e">
            <v>#REF!</v>
          </cell>
          <cell r="P9117" t="e">
            <v>#REF!</v>
          </cell>
        </row>
        <row r="9118">
          <cell r="D9118" t="e">
            <v>#REF!</v>
          </cell>
          <cell r="J9118" t="e">
            <v>#REF!</v>
          </cell>
          <cell r="O9118" t="e">
            <v>#REF!</v>
          </cell>
          <cell r="P9118" t="e">
            <v>#REF!</v>
          </cell>
        </row>
        <row r="9119">
          <cell r="D9119" t="e">
            <v>#REF!</v>
          </cell>
          <cell r="J9119" t="e">
            <v>#REF!</v>
          </cell>
          <cell r="O9119" t="e">
            <v>#REF!</v>
          </cell>
          <cell r="P9119" t="e">
            <v>#REF!</v>
          </cell>
        </row>
        <row r="9120">
          <cell r="D9120" t="e">
            <v>#REF!</v>
          </cell>
          <cell r="J9120" t="e">
            <v>#REF!</v>
          </cell>
          <cell r="O9120" t="e">
            <v>#REF!</v>
          </cell>
          <cell r="P9120" t="e">
            <v>#REF!</v>
          </cell>
        </row>
        <row r="9121">
          <cell r="D9121" t="e">
            <v>#REF!</v>
          </cell>
          <cell r="J9121" t="e">
            <v>#REF!</v>
          </cell>
          <cell r="O9121" t="e">
            <v>#REF!</v>
          </cell>
          <cell r="P9121" t="e">
            <v>#REF!</v>
          </cell>
        </row>
        <row r="9122">
          <cell r="D9122" t="e">
            <v>#REF!</v>
          </cell>
          <cell r="J9122" t="e">
            <v>#REF!</v>
          </cell>
          <cell r="O9122" t="e">
            <v>#REF!</v>
          </cell>
          <cell r="P9122" t="e">
            <v>#REF!</v>
          </cell>
        </row>
        <row r="9123">
          <cell r="D9123" t="e">
            <v>#REF!</v>
          </cell>
          <cell r="J9123" t="e">
            <v>#REF!</v>
          </cell>
          <cell r="O9123" t="e">
            <v>#REF!</v>
          </cell>
          <cell r="P9123" t="e">
            <v>#REF!</v>
          </cell>
        </row>
        <row r="9124">
          <cell r="D9124" t="e">
            <v>#REF!</v>
          </cell>
          <cell r="J9124" t="e">
            <v>#REF!</v>
          </cell>
          <cell r="O9124" t="e">
            <v>#REF!</v>
          </cell>
          <cell r="P9124" t="e">
            <v>#REF!</v>
          </cell>
        </row>
        <row r="9125">
          <cell r="D9125" t="e">
            <v>#REF!</v>
          </cell>
          <cell r="J9125" t="e">
            <v>#REF!</v>
          </cell>
          <cell r="O9125" t="e">
            <v>#REF!</v>
          </cell>
          <cell r="P9125" t="e">
            <v>#REF!</v>
          </cell>
        </row>
        <row r="9126">
          <cell r="D9126" t="e">
            <v>#REF!</v>
          </cell>
          <cell r="J9126" t="e">
            <v>#REF!</v>
          </cell>
          <cell r="O9126" t="e">
            <v>#REF!</v>
          </cell>
          <cell r="P9126" t="e">
            <v>#REF!</v>
          </cell>
        </row>
        <row r="9127">
          <cell r="D9127" t="e">
            <v>#REF!</v>
          </cell>
          <cell r="J9127" t="e">
            <v>#REF!</v>
          </cell>
          <cell r="O9127" t="e">
            <v>#REF!</v>
          </cell>
          <cell r="P9127" t="e">
            <v>#REF!</v>
          </cell>
        </row>
        <row r="9128">
          <cell r="D9128" t="e">
            <v>#REF!</v>
          </cell>
          <cell r="J9128" t="e">
            <v>#REF!</v>
          </cell>
          <cell r="O9128" t="e">
            <v>#REF!</v>
          </cell>
          <cell r="P9128" t="e">
            <v>#REF!</v>
          </cell>
        </row>
        <row r="9129">
          <cell r="D9129" t="e">
            <v>#REF!</v>
          </cell>
          <cell r="J9129" t="e">
            <v>#REF!</v>
          </cell>
          <cell r="O9129" t="e">
            <v>#REF!</v>
          </cell>
          <cell r="P9129" t="e">
            <v>#REF!</v>
          </cell>
        </row>
        <row r="9130">
          <cell r="D9130" t="e">
            <v>#REF!</v>
          </cell>
          <cell r="J9130" t="e">
            <v>#REF!</v>
          </cell>
          <cell r="O9130" t="e">
            <v>#REF!</v>
          </cell>
          <cell r="P9130" t="e">
            <v>#REF!</v>
          </cell>
        </row>
        <row r="9131">
          <cell r="D9131" t="e">
            <v>#REF!</v>
          </cell>
          <cell r="J9131" t="e">
            <v>#REF!</v>
          </cell>
          <cell r="O9131" t="e">
            <v>#REF!</v>
          </cell>
          <cell r="P9131" t="e">
            <v>#REF!</v>
          </cell>
        </row>
        <row r="9132">
          <cell r="D9132" t="e">
            <v>#REF!</v>
          </cell>
          <cell r="J9132" t="e">
            <v>#REF!</v>
          </cell>
          <cell r="O9132" t="e">
            <v>#REF!</v>
          </cell>
          <cell r="P9132" t="e">
            <v>#REF!</v>
          </cell>
        </row>
        <row r="9133">
          <cell r="D9133" t="e">
            <v>#REF!</v>
          </cell>
          <cell r="J9133" t="e">
            <v>#REF!</v>
          </cell>
          <cell r="O9133" t="e">
            <v>#REF!</v>
          </cell>
          <cell r="P9133" t="e">
            <v>#REF!</v>
          </cell>
        </row>
        <row r="9134">
          <cell r="D9134" t="e">
            <v>#REF!</v>
          </cell>
          <cell r="J9134" t="e">
            <v>#REF!</v>
          </cell>
          <cell r="O9134" t="e">
            <v>#REF!</v>
          </cell>
          <cell r="P9134" t="e">
            <v>#REF!</v>
          </cell>
        </row>
        <row r="9135">
          <cell r="D9135" t="e">
            <v>#REF!</v>
          </cell>
          <cell r="J9135" t="e">
            <v>#REF!</v>
          </cell>
          <cell r="O9135" t="e">
            <v>#REF!</v>
          </cell>
          <cell r="P9135" t="e">
            <v>#REF!</v>
          </cell>
        </row>
        <row r="9136">
          <cell r="D9136" t="e">
            <v>#REF!</v>
          </cell>
          <cell r="J9136" t="e">
            <v>#REF!</v>
          </cell>
          <cell r="O9136" t="e">
            <v>#REF!</v>
          </cell>
          <cell r="P9136" t="e">
            <v>#REF!</v>
          </cell>
        </row>
        <row r="9137">
          <cell r="D9137" t="e">
            <v>#REF!</v>
          </cell>
          <cell r="J9137" t="e">
            <v>#REF!</v>
          </cell>
          <cell r="O9137" t="e">
            <v>#REF!</v>
          </cell>
          <cell r="P9137" t="e">
            <v>#REF!</v>
          </cell>
        </row>
        <row r="9138">
          <cell r="D9138" t="e">
            <v>#REF!</v>
          </cell>
          <cell r="J9138" t="e">
            <v>#REF!</v>
          </cell>
          <cell r="O9138" t="e">
            <v>#REF!</v>
          </cell>
          <cell r="P9138" t="e">
            <v>#REF!</v>
          </cell>
        </row>
        <row r="9139">
          <cell r="D9139" t="e">
            <v>#REF!</v>
          </cell>
          <cell r="J9139" t="e">
            <v>#REF!</v>
          </cell>
          <cell r="O9139" t="e">
            <v>#REF!</v>
          </cell>
          <cell r="P9139" t="e">
            <v>#REF!</v>
          </cell>
        </row>
        <row r="9140">
          <cell r="D9140" t="e">
            <v>#REF!</v>
          </cell>
          <cell r="J9140" t="e">
            <v>#REF!</v>
          </cell>
          <cell r="O9140" t="e">
            <v>#REF!</v>
          </cell>
          <cell r="P9140" t="e">
            <v>#REF!</v>
          </cell>
        </row>
        <row r="9141">
          <cell r="D9141" t="e">
            <v>#REF!</v>
          </cell>
          <cell r="J9141" t="e">
            <v>#REF!</v>
          </cell>
          <cell r="O9141" t="e">
            <v>#REF!</v>
          </cell>
          <cell r="P9141" t="e">
            <v>#REF!</v>
          </cell>
        </row>
        <row r="9142">
          <cell r="D9142" t="e">
            <v>#REF!</v>
          </cell>
          <cell r="J9142" t="e">
            <v>#REF!</v>
          </cell>
          <cell r="O9142" t="e">
            <v>#REF!</v>
          </cell>
          <cell r="P9142" t="e">
            <v>#REF!</v>
          </cell>
        </row>
        <row r="9143">
          <cell r="D9143" t="e">
            <v>#REF!</v>
          </cell>
          <cell r="J9143" t="e">
            <v>#REF!</v>
          </cell>
          <cell r="O9143" t="e">
            <v>#REF!</v>
          </cell>
          <cell r="P9143" t="e">
            <v>#REF!</v>
          </cell>
        </row>
        <row r="9144">
          <cell r="D9144" t="e">
            <v>#REF!</v>
          </cell>
          <cell r="J9144" t="e">
            <v>#REF!</v>
          </cell>
          <cell r="O9144" t="e">
            <v>#REF!</v>
          </cell>
          <cell r="P9144" t="e">
            <v>#REF!</v>
          </cell>
        </row>
        <row r="9145">
          <cell r="D9145" t="e">
            <v>#REF!</v>
          </cell>
          <cell r="J9145" t="e">
            <v>#REF!</v>
          </cell>
          <cell r="O9145" t="e">
            <v>#REF!</v>
          </cell>
          <cell r="P9145" t="e">
            <v>#REF!</v>
          </cell>
        </row>
        <row r="9146">
          <cell r="D9146" t="e">
            <v>#REF!</v>
          </cell>
          <cell r="J9146" t="e">
            <v>#REF!</v>
          </cell>
          <cell r="O9146" t="e">
            <v>#REF!</v>
          </cell>
          <cell r="P9146" t="e">
            <v>#REF!</v>
          </cell>
        </row>
        <row r="9147">
          <cell r="D9147" t="e">
            <v>#REF!</v>
          </cell>
          <cell r="J9147" t="e">
            <v>#REF!</v>
          </cell>
          <cell r="O9147" t="e">
            <v>#REF!</v>
          </cell>
          <cell r="P9147" t="e">
            <v>#REF!</v>
          </cell>
        </row>
        <row r="9148">
          <cell r="D9148" t="e">
            <v>#REF!</v>
          </cell>
          <cell r="J9148" t="e">
            <v>#REF!</v>
          </cell>
          <cell r="O9148" t="e">
            <v>#REF!</v>
          </cell>
          <cell r="P9148" t="e">
            <v>#REF!</v>
          </cell>
        </row>
        <row r="9149">
          <cell r="D9149" t="e">
            <v>#REF!</v>
          </cell>
          <cell r="J9149" t="e">
            <v>#REF!</v>
          </cell>
          <cell r="O9149" t="e">
            <v>#REF!</v>
          </cell>
          <cell r="P9149" t="e">
            <v>#REF!</v>
          </cell>
        </row>
        <row r="9150">
          <cell r="D9150" t="e">
            <v>#REF!</v>
          </cell>
          <cell r="J9150" t="e">
            <v>#REF!</v>
          </cell>
          <cell r="O9150" t="e">
            <v>#REF!</v>
          </cell>
          <cell r="P9150" t="e">
            <v>#REF!</v>
          </cell>
        </row>
        <row r="9151">
          <cell r="D9151" t="e">
            <v>#REF!</v>
          </cell>
          <cell r="J9151" t="e">
            <v>#REF!</v>
          </cell>
          <cell r="O9151" t="e">
            <v>#REF!</v>
          </cell>
          <cell r="P9151" t="e">
            <v>#REF!</v>
          </cell>
        </row>
        <row r="9152">
          <cell r="D9152" t="e">
            <v>#REF!</v>
          </cell>
          <cell r="J9152" t="e">
            <v>#REF!</v>
          </cell>
          <cell r="O9152" t="e">
            <v>#REF!</v>
          </cell>
          <cell r="P9152" t="e">
            <v>#REF!</v>
          </cell>
        </row>
        <row r="9153">
          <cell r="D9153" t="e">
            <v>#REF!</v>
          </cell>
          <cell r="J9153" t="e">
            <v>#REF!</v>
          </cell>
          <cell r="O9153" t="e">
            <v>#REF!</v>
          </cell>
          <cell r="P9153" t="e">
            <v>#REF!</v>
          </cell>
        </row>
        <row r="9154">
          <cell r="D9154" t="e">
            <v>#REF!</v>
          </cell>
          <cell r="J9154" t="e">
            <v>#REF!</v>
          </cell>
          <cell r="O9154" t="e">
            <v>#REF!</v>
          </cell>
          <cell r="P9154" t="e">
            <v>#REF!</v>
          </cell>
        </row>
        <row r="9155">
          <cell r="D9155" t="e">
            <v>#REF!</v>
          </cell>
          <cell r="J9155" t="e">
            <v>#REF!</v>
          </cell>
          <cell r="O9155" t="e">
            <v>#REF!</v>
          </cell>
          <cell r="P9155" t="e">
            <v>#REF!</v>
          </cell>
        </row>
        <row r="9156">
          <cell r="D9156" t="e">
            <v>#REF!</v>
          </cell>
          <cell r="J9156" t="e">
            <v>#REF!</v>
          </cell>
          <cell r="O9156" t="e">
            <v>#REF!</v>
          </cell>
          <cell r="P9156" t="e">
            <v>#REF!</v>
          </cell>
        </row>
        <row r="9157">
          <cell r="D9157" t="e">
            <v>#REF!</v>
          </cell>
          <cell r="J9157" t="e">
            <v>#REF!</v>
          </cell>
          <cell r="O9157" t="e">
            <v>#REF!</v>
          </cell>
          <cell r="P9157" t="e">
            <v>#REF!</v>
          </cell>
        </row>
        <row r="9158">
          <cell r="D9158" t="e">
            <v>#REF!</v>
          </cell>
          <cell r="J9158" t="e">
            <v>#REF!</v>
          </cell>
          <cell r="O9158" t="e">
            <v>#REF!</v>
          </cell>
          <cell r="P9158" t="e">
            <v>#REF!</v>
          </cell>
        </row>
        <row r="9159">
          <cell r="D9159" t="e">
            <v>#REF!</v>
          </cell>
          <cell r="J9159" t="e">
            <v>#REF!</v>
          </cell>
          <cell r="O9159" t="e">
            <v>#REF!</v>
          </cell>
          <cell r="P9159" t="e">
            <v>#REF!</v>
          </cell>
        </row>
        <row r="9160">
          <cell r="D9160" t="e">
            <v>#REF!</v>
          </cell>
          <cell r="J9160" t="e">
            <v>#REF!</v>
          </cell>
          <cell r="O9160" t="e">
            <v>#REF!</v>
          </cell>
          <cell r="P9160" t="e">
            <v>#REF!</v>
          </cell>
        </row>
        <row r="9161">
          <cell r="D9161" t="e">
            <v>#REF!</v>
          </cell>
          <cell r="J9161" t="e">
            <v>#REF!</v>
          </cell>
          <cell r="O9161" t="e">
            <v>#REF!</v>
          </cell>
          <cell r="P9161" t="e">
            <v>#REF!</v>
          </cell>
        </row>
        <row r="9162">
          <cell r="D9162" t="e">
            <v>#REF!</v>
          </cell>
          <cell r="J9162" t="e">
            <v>#REF!</v>
          </cell>
          <cell r="O9162" t="e">
            <v>#REF!</v>
          </cell>
          <cell r="P9162" t="e">
            <v>#REF!</v>
          </cell>
        </row>
        <row r="9163">
          <cell r="D9163" t="e">
            <v>#REF!</v>
          </cell>
          <cell r="J9163" t="e">
            <v>#REF!</v>
          </cell>
          <cell r="O9163" t="e">
            <v>#REF!</v>
          </cell>
          <cell r="P9163" t="e">
            <v>#REF!</v>
          </cell>
        </row>
        <row r="9164">
          <cell r="D9164" t="e">
            <v>#REF!</v>
          </cell>
          <cell r="J9164" t="e">
            <v>#REF!</v>
          </cell>
          <cell r="O9164" t="e">
            <v>#REF!</v>
          </cell>
          <cell r="P9164" t="e">
            <v>#REF!</v>
          </cell>
        </row>
        <row r="9165">
          <cell r="D9165" t="e">
            <v>#REF!</v>
          </cell>
          <cell r="J9165" t="e">
            <v>#REF!</v>
          </cell>
          <cell r="O9165" t="e">
            <v>#REF!</v>
          </cell>
          <cell r="P9165" t="e">
            <v>#REF!</v>
          </cell>
        </row>
        <row r="9166">
          <cell r="D9166" t="e">
            <v>#REF!</v>
          </cell>
          <cell r="J9166" t="e">
            <v>#REF!</v>
          </cell>
          <cell r="O9166" t="e">
            <v>#REF!</v>
          </cell>
          <cell r="P9166" t="e">
            <v>#REF!</v>
          </cell>
        </row>
        <row r="9167">
          <cell r="D9167" t="e">
            <v>#REF!</v>
          </cell>
          <cell r="J9167" t="e">
            <v>#REF!</v>
          </cell>
          <cell r="O9167" t="e">
            <v>#REF!</v>
          </cell>
          <cell r="P9167" t="e">
            <v>#REF!</v>
          </cell>
        </row>
        <row r="9168">
          <cell r="D9168" t="e">
            <v>#REF!</v>
          </cell>
          <cell r="J9168" t="e">
            <v>#REF!</v>
          </cell>
          <cell r="O9168" t="e">
            <v>#REF!</v>
          </cell>
          <cell r="P9168" t="e">
            <v>#REF!</v>
          </cell>
        </row>
        <row r="9169">
          <cell r="D9169" t="e">
            <v>#REF!</v>
          </cell>
          <cell r="J9169" t="e">
            <v>#REF!</v>
          </cell>
          <cell r="O9169" t="e">
            <v>#REF!</v>
          </cell>
          <cell r="P9169" t="e">
            <v>#REF!</v>
          </cell>
        </row>
        <row r="9170">
          <cell r="D9170" t="e">
            <v>#REF!</v>
          </cell>
          <cell r="J9170" t="e">
            <v>#REF!</v>
          </cell>
          <cell r="O9170" t="e">
            <v>#REF!</v>
          </cell>
          <cell r="P9170" t="e">
            <v>#REF!</v>
          </cell>
        </row>
        <row r="9171">
          <cell r="D9171" t="e">
            <v>#REF!</v>
          </cell>
          <cell r="J9171" t="e">
            <v>#REF!</v>
          </cell>
          <cell r="O9171" t="e">
            <v>#REF!</v>
          </cell>
          <cell r="P9171" t="e">
            <v>#REF!</v>
          </cell>
        </row>
        <row r="9172">
          <cell r="D9172" t="e">
            <v>#REF!</v>
          </cell>
          <cell r="J9172" t="e">
            <v>#REF!</v>
          </cell>
          <cell r="O9172" t="e">
            <v>#REF!</v>
          </cell>
          <cell r="P9172" t="e">
            <v>#REF!</v>
          </cell>
        </row>
        <row r="9173">
          <cell r="D9173" t="e">
            <v>#REF!</v>
          </cell>
          <cell r="J9173" t="e">
            <v>#REF!</v>
          </cell>
          <cell r="O9173" t="e">
            <v>#REF!</v>
          </cell>
          <cell r="P9173" t="e">
            <v>#REF!</v>
          </cell>
        </row>
        <row r="9174">
          <cell r="D9174" t="e">
            <v>#REF!</v>
          </cell>
          <cell r="J9174" t="e">
            <v>#REF!</v>
          </cell>
          <cell r="O9174" t="e">
            <v>#REF!</v>
          </cell>
          <cell r="P9174" t="e">
            <v>#REF!</v>
          </cell>
        </row>
        <row r="9175">
          <cell r="D9175" t="e">
            <v>#REF!</v>
          </cell>
          <cell r="J9175" t="e">
            <v>#REF!</v>
          </cell>
          <cell r="O9175" t="e">
            <v>#REF!</v>
          </cell>
          <cell r="P9175" t="e">
            <v>#REF!</v>
          </cell>
        </row>
        <row r="9176">
          <cell r="D9176" t="e">
            <v>#REF!</v>
          </cell>
          <cell r="J9176" t="e">
            <v>#REF!</v>
          </cell>
          <cell r="O9176" t="e">
            <v>#REF!</v>
          </cell>
          <cell r="P9176" t="e">
            <v>#REF!</v>
          </cell>
        </row>
        <row r="9177">
          <cell r="D9177" t="e">
            <v>#REF!</v>
          </cell>
          <cell r="J9177" t="e">
            <v>#REF!</v>
          </cell>
          <cell r="O9177" t="e">
            <v>#REF!</v>
          </cell>
          <cell r="P9177" t="e">
            <v>#REF!</v>
          </cell>
        </row>
        <row r="9178">
          <cell r="D9178" t="e">
            <v>#REF!</v>
          </cell>
          <cell r="J9178" t="e">
            <v>#REF!</v>
          </cell>
          <cell r="O9178" t="e">
            <v>#REF!</v>
          </cell>
          <cell r="P9178" t="e">
            <v>#REF!</v>
          </cell>
        </row>
        <row r="9179">
          <cell r="D9179" t="e">
            <v>#REF!</v>
          </cell>
          <cell r="J9179" t="e">
            <v>#REF!</v>
          </cell>
          <cell r="O9179" t="e">
            <v>#REF!</v>
          </cell>
          <cell r="P9179" t="e">
            <v>#REF!</v>
          </cell>
        </row>
        <row r="9180">
          <cell r="D9180" t="e">
            <v>#REF!</v>
          </cell>
          <cell r="J9180" t="e">
            <v>#REF!</v>
          </cell>
          <cell r="O9180" t="e">
            <v>#REF!</v>
          </cell>
          <cell r="P9180" t="e">
            <v>#REF!</v>
          </cell>
        </row>
        <row r="9181">
          <cell r="D9181" t="e">
            <v>#REF!</v>
          </cell>
          <cell r="J9181" t="e">
            <v>#REF!</v>
          </cell>
          <cell r="O9181" t="e">
            <v>#REF!</v>
          </cell>
          <cell r="P9181" t="e">
            <v>#REF!</v>
          </cell>
        </row>
        <row r="9182">
          <cell r="D9182" t="e">
            <v>#REF!</v>
          </cell>
          <cell r="J9182" t="e">
            <v>#REF!</v>
          </cell>
          <cell r="O9182" t="e">
            <v>#REF!</v>
          </cell>
          <cell r="P9182" t="e">
            <v>#REF!</v>
          </cell>
        </row>
        <row r="9183">
          <cell r="D9183" t="e">
            <v>#REF!</v>
          </cell>
          <cell r="J9183" t="e">
            <v>#REF!</v>
          </cell>
          <cell r="O9183" t="e">
            <v>#REF!</v>
          </cell>
          <cell r="P9183" t="e">
            <v>#REF!</v>
          </cell>
        </row>
        <row r="9184">
          <cell r="D9184" t="e">
            <v>#REF!</v>
          </cell>
          <cell r="J9184" t="e">
            <v>#REF!</v>
          </cell>
          <cell r="O9184" t="e">
            <v>#REF!</v>
          </cell>
          <cell r="P9184" t="e">
            <v>#REF!</v>
          </cell>
        </row>
        <row r="9185">
          <cell r="D9185" t="e">
            <v>#REF!</v>
          </cell>
          <cell r="J9185" t="e">
            <v>#REF!</v>
          </cell>
          <cell r="O9185" t="e">
            <v>#REF!</v>
          </cell>
          <cell r="P9185" t="e">
            <v>#REF!</v>
          </cell>
        </row>
        <row r="9186">
          <cell r="D9186" t="e">
            <v>#REF!</v>
          </cell>
          <cell r="J9186" t="e">
            <v>#REF!</v>
          </cell>
          <cell r="O9186" t="e">
            <v>#REF!</v>
          </cell>
          <cell r="P9186" t="e">
            <v>#REF!</v>
          </cell>
        </row>
        <row r="9187">
          <cell r="D9187" t="e">
            <v>#REF!</v>
          </cell>
          <cell r="J9187" t="e">
            <v>#REF!</v>
          </cell>
          <cell r="O9187" t="e">
            <v>#REF!</v>
          </cell>
          <cell r="P9187" t="e">
            <v>#REF!</v>
          </cell>
        </row>
        <row r="9188">
          <cell r="D9188" t="e">
            <v>#REF!</v>
          </cell>
          <cell r="J9188" t="e">
            <v>#REF!</v>
          </cell>
          <cell r="O9188" t="e">
            <v>#REF!</v>
          </cell>
          <cell r="P9188" t="e">
            <v>#REF!</v>
          </cell>
        </row>
        <row r="9189">
          <cell r="D9189" t="e">
            <v>#REF!</v>
          </cell>
          <cell r="J9189" t="e">
            <v>#REF!</v>
          </cell>
          <cell r="O9189" t="e">
            <v>#REF!</v>
          </cell>
          <cell r="P9189" t="e">
            <v>#REF!</v>
          </cell>
        </row>
        <row r="9190">
          <cell r="D9190" t="e">
            <v>#REF!</v>
          </cell>
          <cell r="J9190" t="e">
            <v>#REF!</v>
          </cell>
          <cell r="O9190" t="e">
            <v>#REF!</v>
          </cell>
          <cell r="P9190" t="e">
            <v>#REF!</v>
          </cell>
        </row>
        <row r="9191">
          <cell r="D9191" t="e">
            <v>#REF!</v>
          </cell>
          <cell r="J9191" t="e">
            <v>#REF!</v>
          </cell>
          <cell r="O9191" t="e">
            <v>#REF!</v>
          </cell>
          <cell r="P9191" t="e">
            <v>#REF!</v>
          </cell>
        </row>
        <row r="9192">
          <cell r="D9192" t="e">
            <v>#REF!</v>
          </cell>
          <cell r="J9192" t="e">
            <v>#REF!</v>
          </cell>
          <cell r="O9192" t="e">
            <v>#REF!</v>
          </cell>
          <cell r="P9192" t="e">
            <v>#REF!</v>
          </cell>
        </row>
        <row r="9193">
          <cell r="D9193" t="e">
            <v>#REF!</v>
          </cell>
          <cell r="J9193" t="e">
            <v>#REF!</v>
          </cell>
          <cell r="O9193" t="e">
            <v>#REF!</v>
          </cell>
          <cell r="P9193" t="e">
            <v>#REF!</v>
          </cell>
        </row>
        <row r="9194">
          <cell r="D9194" t="e">
            <v>#REF!</v>
          </cell>
          <cell r="J9194" t="e">
            <v>#REF!</v>
          </cell>
          <cell r="O9194" t="e">
            <v>#REF!</v>
          </cell>
          <cell r="P9194" t="e">
            <v>#REF!</v>
          </cell>
        </row>
        <row r="9195">
          <cell r="D9195" t="e">
            <v>#REF!</v>
          </cell>
          <cell r="J9195" t="e">
            <v>#REF!</v>
          </cell>
          <cell r="O9195" t="e">
            <v>#REF!</v>
          </cell>
          <cell r="P9195" t="e">
            <v>#REF!</v>
          </cell>
        </row>
        <row r="9196">
          <cell r="D9196" t="e">
            <v>#REF!</v>
          </cell>
          <cell r="J9196" t="e">
            <v>#REF!</v>
          </cell>
          <cell r="O9196" t="e">
            <v>#REF!</v>
          </cell>
          <cell r="P9196" t="e">
            <v>#REF!</v>
          </cell>
        </row>
        <row r="9197">
          <cell r="D9197" t="e">
            <v>#REF!</v>
          </cell>
          <cell r="J9197" t="e">
            <v>#REF!</v>
          </cell>
          <cell r="O9197" t="e">
            <v>#REF!</v>
          </cell>
          <cell r="P9197" t="e">
            <v>#REF!</v>
          </cell>
        </row>
        <row r="9198">
          <cell r="D9198" t="e">
            <v>#REF!</v>
          </cell>
          <cell r="J9198" t="e">
            <v>#REF!</v>
          </cell>
          <cell r="O9198" t="e">
            <v>#REF!</v>
          </cell>
          <cell r="P9198" t="e">
            <v>#REF!</v>
          </cell>
        </row>
        <row r="9199">
          <cell r="D9199" t="e">
            <v>#REF!</v>
          </cell>
          <cell r="J9199" t="e">
            <v>#REF!</v>
          </cell>
          <cell r="O9199" t="e">
            <v>#REF!</v>
          </cell>
          <cell r="P9199" t="e">
            <v>#REF!</v>
          </cell>
        </row>
        <row r="9200">
          <cell r="D9200" t="e">
            <v>#REF!</v>
          </cell>
          <cell r="J9200" t="e">
            <v>#REF!</v>
          </cell>
          <cell r="O9200" t="e">
            <v>#REF!</v>
          </cell>
          <cell r="P9200" t="e">
            <v>#REF!</v>
          </cell>
        </row>
        <row r="9201">
          <cell r="D9201" t="e">
            <v>#REF!</v>
          </cell>
          <cell r="J9201" t="e">
            <v>#REF!</v>
          </cell>
          <cell r="O9201" t="e">
            <v>#REF!</v>
          </cell>
          <cell r="P9201" t="e">
            <v>#REF!</v>
          </cell>
        </row>
        <row r="9202">
          <cell r="D9202" t="e">
            <v>#REF!</v>
          </cell>
          <cell r="J9202" t="e">
            <v>#REF!</v>
          </cell>
          <cell r="O9202" t="e">
            <v>#REF!</v>
          </cell>
          <cell r="P9202" t="e">
            <v>#REF!</v>
          </cell>
        </row>
        <row r="9203">
          <cell r="D9203" t="e">
            <v>#REF!</v>
          </cell>
          <cell r="J9203" t="e">
            <v>#REF!</v>
          </cell>
          <cell r="O9203" t="e">
            <v>#REF!</v>
          </cell>
          <cell r="P9203" t="e">
            <v>#REF!</v>
          </cell>
        </row>
        <row r="9204">
          <cell r="D9204" t="e">
            <v>#REF!</v>
          </cell>
          <cell r="J9204" t="e">
            <v>#REF!</v>
          </cell>
          <cell r="O9204" t="e">
            <v>#REF!</v>
          </cell>
          <cell r="P9204" t="e">
            <v>#REF!</v>
          </cell>
        </row>
        <row r="9205">
          <cell r="D9205" t="e">
            <v>#REF!</v>
          </cell>
          <cell r="J9205" t="e">
            <v>#REF!</v>
          </cell>
          <cell r="O9205" t="e">
            <v>#REF!</v>
          </cell>
          <cell r="P9205" t="e">
            <v>#REF!</v>
          </cell>
        </row>
        <row r="9206">
          <cell r="D9206" t="e">
            <v>#REF!</v>
          </cell>
          <cell r="J9206" t="e">
            <v>#REF!</v>
          </cell>
          <cell r="O9206" t="e">
            <v>#REF!</v>
          </cell>
          <cell r="P9206" t="e">
            <v>#REF!</v>
          </cell>
        </row>
        <row r="9207">
          <cell r="D9207" t="e">
            <v>#REF!</v>
          </cell>
          <cell r="J9207" t="e">
            <v>#REF!</v>
          </cell>
          <cell r="O9207" t="e">
            <v>#REF!</v>
          </cell>
          <cell r="P9207" t="e">
            <v>#REF!</v>
          </cell>
        </row>
        <row r="9208">
          <cell r="D9208" t="e">
            <v>#REF!</v>
          </cell>
          <cell r="J9208" t="e">
            <v>#REF!</v>
          </cell>
          <cell r="O9208" t="e">
            <v>#REF!</v>
          </cell>
          <cell r="P9208" t="e">
            <v>#REF!</v>
          </cell>
        </row>
        <row r="9209">
          <cell r="D9209" t="e">
            <v>#REF!</v>
          </cell>
          <cell r="J9209" t="e">
            <v>#REF!</v>
          </cell>
          <cell r="O9209" t="e">
            <v>#REF!</v>
          </cell>
          <cell r="P9209" t="e">
            <v>#REF!</v>
          </cell>
        </row>
        <row r="9210">
          <cell r="D9210" t="e">
            <v>#REF!</v>
          </cell>
          <cell r="J9210" t="e">
            <v>#REF!</v>
          </cell>
          <cell r="O9210" t="e">
            <v>#REF!</v>
          </cell>
          <cell r="P9210" t="e">
            <v>#REF!</v>
          </cell>
        </row>
        <row r="9211">
          <cell r="D9211" t="e">
            <v>#REF!</v>
          </cell>
          <cell r="J9211" t="e">
            <v>#REF!</v>
          </cell>
          <cell r="O9211" t="e">
            <v>#REF!</v>
          </cell>
          <cell r="P9211" t="e">
            <v>#REF!</v>
          </cell>
        </row>
        <row r="9212">
          <cell r="D9212" t="e">
            <v>#REF!</v>
          </cell>
          <cell r="J9212" t="e">
            <v>#REF!</v>
          </cell>
          <cell r="O9212" t="e">
            <v>#REF!</v>
          </cell>
          <cell r="P9212" t="e">
            <v>#REF!</v>
          </cell>
        </row>
        <row r="9213">
          <cell r="D9213" t="e">
            <v>#REF!</v>
          </cell>
          <cell r="J9213" t="e">
            <v>#REF!</v>
          </cell>
          <cell r="O9213" t="e">
            <v>#REF!</v>
          </cell>
          <cell r="P9213" t="e">
            <v>#REF!</v>
          </cell>
        </row>
        <row r="9214">
          <cell r="D9214" t="e">
            <v>#REF!</v>
          </cell>
          <cell r="J9214" t="e">
            <v>#REF!</v>
          </cell>
          <cell r="O9214" t="e">
            <v>#REF!</v>
          </cell>
          <cell r="P9214" t="e">
            <v>#REF!</v>
          </cell>
        </row>
        <row r="9215">
          <cell r="D9215" t="e">
            <v>#REF!</v>
          </cell>
          <cell r="J9215" t="e">
            <v>#REF!</v>
          </cell>
          <cell r="O9215" t="e">
            <v>#REF!</v>
          </cell>
          <cell r="P9215" t="e">
            <v>#REF!</v>
          </cell>
        </row>
        <row r="9216">
          <cell r="D9216" t="e">
            <v>#REF!</v>
          </cell>
          <cell r="J9216" t="e">
            <v>#REF!</v>
          </cell>
          <cell r="O9216" t="e">
            <v>#REF!</v>
          </cell>
          <cell r="P9216" t="e">
            <v>#REF!</v>
          </cell>
        </row>
        <row r="9217">
          <cell r="D9217" t="e">
            <v>#REF!</v>
          </cell>
          <cell r="J9217" t="e">
            <v>#REF!</v>
          </cell>
          <cell r="O9217" t="e">
            <v>#REF!</v>
          </cell>
          <cell r="P9217" t="e">
            <v>#REF!</v>
          </cell>
        </row>
        <row r="9218">
          <cell r="D9218" t="e">
            <v>#REF!</v>
          </cell>
          <cell r="J9218" t="e">
            <v>#REF!</v>
          </cell>
          <cell r="O9218" t="e">
            <v>#REF!</v>
          </cell>
          <cell r="P9218" t="e">
            <v>#REF!</v>
          </cell>
        </row>
        <row r="9219">
          <cell r="D9219" t="e">
            <v>#REF!</v>
          </cell>
          <cell r="J9219" t="e">
            <v>#REF!</v>
          </cell>
          <cell r="O9219" t="e">
            <v>#REF!</v>
          </cell>
          <cell r="P9219" t="e">
            <v>#REF!</v>
          </cell>
        </row>
        <row r="9220">
          <cell r="D9220" t="e">
            <v>#REF!</v>
          </cell>
          <cell r="J9220" t="e">
            <v>#REF!</v>
          </cell>
          <cell r="O9220" t="e">
            <v>#REF!</v>
          </cell>
          <cell r="P9220" t="e">
            <v>#REF!</v>
          </cell>
        </row>
        <row r="9221">
          <cell r="D9221" t="e">
            <v>#REF!</v>
          </cell>
          <cell r="J9221" t="e">
            <v>#REF!</v>
          </cell>
          <cell r="O9221" t="e">
            <v>#REF!</v>
          </cell>
          <cell r="P9221" t="e">
            <v>#REF!</v>
          </cell>
        </row>
        <row r="9222">
          <cell r="D9222" t="e">
            <v>#REF!</v>
          </cell>
          <cell r="J9222" t="e">
            <v>#REF!</v>
          </cell>
          <cell r="O9222" t="e">
            <v>#REF!</v>
          </cell>
          <cell r="P9222" t="e">
            <v>#REF!</v>
          </cell>
        </row>
        <row r="9223">
          <cell r="D9223" t="e">
            <v>#REF!</v>
          </cell>
          <cell r="J9223" t="e">
            <v>#REF!</v>
          </cell>
          <cell r="O9223" t="e">
            <v>#REF!</v>
          </cell>
          <cell r="P9223" t="e">
            <v>#REF!</v>
          </cell>
        </row>
        <row r="9224">
          <cell r="D9224" t="e">
            <v>#REF!</v>
          </cell>
          <cell r="J9224" t="e">
            <v>#REF!</v>
          </cell>
          <cell r="O9224" t="e">
            <v>#REF!</v>
          </cell>
          <cell r="P9224" t="e">
            <v>#REF!</v>
          </cell>
        </row>
        <row r="9225">
          <cell r="D9225" t="e">
            <v>#REF!</v>
          </cell>
          <cell r="J9225" t="e">
            <v>#REF!</v>
          </cell>
          <cell r="O9225" t="e">
            <v>#REF!</v>
          </cell>
          <cell r="P9225" t="e">
            <v>#REF!</v>
          </cell>
        </row>
        <row r="9226">
          <cell r="D9226" t="e">
            <v>#REF!</v>
          </cell>
          <cell r="J9226" t="e">
            <v>#REF!</v>
          </cell>
          <cell r="O9226" t="e">
            <v>#REF!</v>
          </cell>
          <cell r="P9226" t="e">
            <v>#REF!</v>
          </cell>
        </row>
        <row r="9227">
          <cell r="D9227" t="e">
            <v>#REF!</v>
          </cell>
          <cell r="J9227" t="e">
            <v>#REF!</v>
          </cell>
          <cell r="O9227" t="e">
            <v>#REF!</v>
          </cell>
          <cell r="P9227" t="e">
            <v>#REF!</v>
          </cell>
        </row>
        <row r="9228">
          <cell r="D9228" t="e">
            <v>#REF!</v>
          </cell>
          <cell r="J9228" t="e">
            <v>#REF!</v>
          </cell>
          <cell r="O9228" t="e">
            <v>#REF!</v>
          </cell>
          <cell r="P9228" t="e">
            <v>#REF!</v>
          </cell>
        </row>
        <row r="9229">
          <cell r="D9229" t="e">
            <v>#REF!</v>
          </cell>
          <cell r="J9229" t="e">
            <v>#REF!</v>
          </cell>
          <cell r="O9229" t="e">
            <v>#REF!</v>
          </cell>
          <cell r="P9229" t="e">
            <v>#REF!</v>
          </cell>
        </row>
        <row r="9230">
          <cell r="D9230" t="e">
            <v>#REF!</v>
          </cell>
          <cell r="J9230" t="e">
            <v>#REF!</v>
          </cell>
          <cell r="O9230" t="e">
            <v>#REF!</v>
          </cell>
          <cell r="P9230" t="e">
            <v>#REF!</v>
          </cell>
        </row>
        <row r="9231">
          <cell r="D9231" t="e">
            <v>#REF!</v>
          </cell>
          <cell r="J9231" t="e">
            <v>#REF!</v>
          </cell>
          <cell r="O9231" t="e">
            <v>#REF!</v>
          </cell>
          <cell r="P9231" t="e">
            <v>#REF!</v>
          </cell>
        </row>
        <row r="9232">
          <cell r="D9232" t="e">
            <v>#REF!</v>
          </cell>
          <cell r="J9232" t="e">
            <v>#REF!</v>
          </cell>
          <cell r="O9232" t="e">
            <v>#REF!</v>
          </cell>
          <cell r="P9232" t="e">
            <v>#REF!</v>
          </cell>
        </row>
        <row r="9233">
          <cell r="D9233" t="e">
            <v>#REF!</v>
          </cell>
          <cell r="J9233" t="e">
            <v>#REF!</v>
          </cell>
          <cell r="O9233" t="e">
            <v>#REF!</v>
          </cell>
          <cell r="P9233" t="e">
            <v>#REF!</v>
          </cell>
        </row>
        <row r="9234">
          <cell r="D9234" t="e">
            <v>#REF!</v>
          </cell>
          <cell r="J9234" t="e">
            <v>#REF!</v>
          </cell>
          <cell r="O9234" t="e">
            <v>#REF!</v>
          </cell>
          <cell r="P9234" t="e">
            <v>#REF!</v>
          </cell>
        </row>
        <row r="9235">
          <cell r="D9235" t="e">
            <v>#REF!</v>
          </cell>
          <cell r="J9235" t="e">
            <v>#REF!</v>
          </cell>
          <cell r="O9235" t="e">
            <v>#REF!</v>
          </cell>
          <cell r="P9235" t="e">
            <v>#REF!</v>
          </cell>
        </row>
        <row r="9236">
          <cell r="D9236" t="e">
            <v>#REF!</v>
          </cell>
          <cell r="J9236" t="e">
            <v>#REF!</v>
          </cell>
          <cell r="O9236" t="e">
            <v>#REF!</v>
          </cell>
          <cell r="P9236" t="e">
            <v>#REF!</v>
          </cell>
        </row>
        <row r="9237">
          <cell r="D9237" t="e">
            <v>#REF!</v>
          </cell>
          <cell r="J9237" t="e">
            <v>#REF!</v>
          </cell>
          <cell r="O9237" t="e">
            <v>#REF!</v>
          </cell>
          <cell r="P9237" t="e">
            <v>#REF!</v>
          </cell>
        </row>
        <row r="9238">
          <cell r="D9238" t="e">
            <v>#REF!</v>
          </cell>
          <cell r="J9238" t="e">
            <v>#REF!</v>
          </cell>
          <cell r="O9238" t="e">
            <v>#REF!</v>
          </cell>
          <cell r="P9238" t="e">
            <v>#REF!</v>
          </cell>
        </row>
        <row r="9239">
          <cell r="D9239" t="e">
            <v>#REF!</v>
          </cell>
          <cell r="J9239" t="e">
            <v>#REF!</v>
          </cell>
          <cell r="O9239" t="e">
            <v>#REF!</v>
          </cell>
          <cell r="P9239" t="e">
            <v>#REF!</v>
          </cell>
        </row>
        <row r="9240">
          <cell r="D9240" t="e">
            <v>#REF!</v>
          </cell>
          <cell r="J9240" t="e">
            <v>#REF!</v>
          </cell>
          <cell r="O9240" t="e">
            <v>#REF!</v>
          </cell>
          <cell r="P9240" t="e">
            <v>#REF!</v>
          </cell>
        </row>
        <row r="9241">
          <cell r="D9241" t="e">
            <v>#REF!</v>
          </cell>
          <cell r="J9241" t="e">
            <v>#REF!</v>
          </cell>
          <cell r="O9241" t="e">
            <v>#REF!</v>
          </cell>
          <cell r="P9241" t="e">
            <v>#REF!</v>
          </cell>
        </row>
        <row r="9242">
          <cell r="D9242" t="e">
            <v>#REF!</v>
          </cell>
          <cell r="J9242" t="e">
            <v>#REF!</v>
          </cell>
          <cell r="O9242" t="e">
            <v>#REF!</v>
          </cell>
          <cell r="P9242" t="e">
            <v>#REF!</v>
          </cell>
        </row>
        <row r="9243">
          <cell r="D9243" t="e">
            <v>#REF!</v>
          </cell>
          <cell r="J9243" t="e">
            <v>#REF!</v>
          </cell>
          <cell r="O9243" t="e">
            <v>#REF!</v>
          </cell>
          <cell r="P9243" t="e">
            <v>#REF!</v>
          </cell>
        </row>
        <row r="9244">
          <cell r="D9244" t="e">
            <v>#REF!</v>
          </cell>
          <cell r="J9244" t="e">
            <v>#REF!</v>
          </cell>
          <cell r="O9244" t="e">
            <v>#REF!</v>
          </cell>
          <cell r="P9244" t="e">
            <v>#REF!</v>
          </cell>
        </row>
        <row r="9245">
          <cell r="D9245" t="e">
            <v>#REF!</v>
          </cell>
          <cell r="J9245" t="e">
            <v>#REF!</v>
          </cell>
          <cell r="O9245" t="e">
            <v>#REF!</v>
          </cell>
          <cell r="P9245" t="e">
            <v>#REF!</v>
          </cell>
        </row>
        <row r="9246">
          <cell r="D9246" t="e">
            <v>#REF!</v>
          </cell>
          <cell r="J9246" t="e">
            <v>#REF!</v>
          </cell>
          <cell r="O9246" t="e">
            <v>#REF!</v>
          </cell>
          <cell r="P9246" t="e">
            <v>#REF!</v>
          </cell>
        </row>
        <row r="9247">
          <cell r="D9247" t="e">
            <v>#REF!</v>
          </cell>
          <cell r="J9247" t="e">
            <v>#REF!</v>
          </cell>
          <cell r="O9247" t="e">
            <v>#REF!</v>
          </cell>
          <cell r="P9247" t="e">
            <v>#REF!</v>
          </cell>
        </row>
        <row r="9248">
          <cell r="D9248" t="e">
            <v>#REF!</v>
          </cell>
          <cell r="J9248" t="e">
            <v>#REF!</v>
          </cell>
          <cell r="O9248" t="e">
            <v>#REF!</v>
          </cell>
          <cell r="P9248" t="e">
            <v>#REF!</v>
          </cell>
        </row>
        <row r="9249">
          <cell r="D9249" t="e">
            <v>#REF!</v>
          </cell>
          <cell r="J9249" t="e">
            <v>#REF!</v>
          </cell>
          <cell r="O9249" t="e">
            <v>#REF!</v>
          </cell>
          <cell r="P9249" t="e">
            <v>#REF!</v>
          </cell>
        </row>
        <row r="9250">
          <cell r="D9250" t="e">
            <v>#REF!</v>
          </cell>
          <cell r="J9250" t="e">
            <v>#REF!</v>
          </cell>
          <cell r="O9250" t="e">
            <v>#REF!</v>
          </cell>
          <cell r="P9250" t="e">
            <v>#REF!</v>
          </cell>
        </row>
        <row r="9251">
          <cell r="D9251" t="e">
            <v>#REF!</v>
          </cell>
          <cell r="J9251" t="e">
            <v>#REF!</v>
          </cell>
          <cell r="O9251" t="e">
            <v>#REF!</v>
          </cell>
          <cell r="P9251" t="e">
            <v>#REF!</v>
          </cell>
        </row>
        <row r="9252">
          <cell r="D9252" t="e">
            <v>#REF!</v>
          </cell>
          <cell r="J9252" t="e">
            <v>#REF!</v>
          </cell>
          <cell r="O9252" t="e">
            <v>#REF!</v>
          </cell>
          <cell r="P9252" t="e">
            <v>#REF!</v>
          </cell>
        </row>
        <row r="9253">
          <cell r="D9253" t="e">
            <v>#REF!</v>
          </cell>
          <cell r="J9253" t="e">
            <v>#REF!</v>
          </cell>
          <cell r="O9253" t="e">
            <v>#REF!</v>
          </cell>
          <cell r="P9253" t="e">
            <v>#REF!</v>
          </cell>
        </row>
        <row r="9254">
          <cell r="D9254" t="e">
            <v>#REF!</v>
          </cell>
          <cell r="J9254" t="e">
            <v>#REF!</v>
          </cell>
          <cell r="O9254" t="e">
            <v>#REF!</v>
          </cell>
          <cell r="P9254" t="e">
            <v>#REF!</v>
          </cell>
        </row>
        <row r="9255">
          <cell r="D9255" t="e">
            <v>#REF!</v>
          </cell>
          <cell r="J9255" t="e">
            <v>#REF!</v>
          </cell>
          <cell r="O9255" t="e">
            <v>#REF!</v>
          </cell>
          <cell r="P9255" t="e">
            <v>#REF!</v>
          </cell>
        </row>
        <row r="9256">
          <cell r="D9256" t="e">
            <v>#REF!</v>
          </cell>
          <cell r="J9256" t="e">
            <v>#REF!</v>
          </cell>
          <cell r="O9256" t="e">
            <v>#REF!</v>
          </cell>
          <cell r="P9256" t="e">
            <v>#REF!</v>
          </cell>
        </row>
        <row r="9257">
          <cell r="D9257" t="e">
            <v>#REF!</v>
          </cell>
          <cell r="J9257" t="e">
            <v>#REF!</v>
          </cell>
          <cell r="O9257" t="e">
            <v>#REF!</v>
          </cell>
          <cell r="P9257" t="e">
            <v>#REF!</v>
          </cell>
        </row>
        <row r="9258">
          <cell r="D9258" t="e">
            <v>#REF!</v>
          </cell>
          <cell r="J9258" t="e">
            <v>#REF!</v>
          </cell>
          <cell r="O9258" t="e">
            <v>#REF!</v>
          </cell>
          <cell r="P9258" t="e">
            <v>#REF!</v>
          </cell>
        </row>
        <row r="9259">
          <cell r="D9259" t="e">
            <v>#REF!</v>
          </cell>
          <cell r="J9259" t="e">
            <v>#REF!</v>
          </cell>
          <cell r="O9259" t="e">
            <v>#REF!</v>
          </cell>
          <cell r="P9259" t="e">
            <v>#REF!</v>
          </cell>
        </row>
        <row r="9260">
          <cell r="D9260" t="e">
            <v>#REF!</v>
          </cell>
          <cell r="J9260" t="e">
            <v>#REF!</v>
          </cell>
          <cell r="O9260" t="e">
            <v>#REF!</v>
          </cell>
          <cell r="P9260" t="e">
            <v>#REF!</v>
          </cell>
        </row>
        <row r="9261">
          <cell r="D9261" t="e">
            <v>#REF!</v>
          </cell>
          <cell r="J9261" t="e">
            <v>#REF!</v>
          </cell>
          <cell r="O9261" t="e">
            <v>#REF!</v>
          </cell>
          <cell r="P9261" t="e">
            <v>#REF!</v>
          </cell>
        </row>
        <row r="9262">
          <cell r="D9262" t="e">
            <v>#REF!</v>
          </cell>
          <cell r="J9262" t="e">
            <v>#REF!</v>
          </cell>
          <cell r="O9262" t="e">
            <v>#REF!</v>
          </cell>
          <cell r="P9262" t="e">
            <v>#REF!</v>
          </cell>
        </row>
        <row r="9263">
          <cell r="D9263" t="e">
            <v>#REF!</v>
          </cell>
          <cell r="J9263" t="e">
            <v>#REF!</v>
          </cell>
          <cell r="O9263" t="e">
            <v>#REF!</v>
          </cell>
          <cell r="P9263" t="e">
            <v>#REF!</v>
          </cell>
        </row>
        <row r="9264">
          <cell r="D9264" t="e">
            <v>#REF!</v>
          </cell>
          <cell r="J9264" t="e">
            <v>#REF!</v>
          </cell>
          <cell r="O9264" t="e">
            <v>#REF!</v>
          </cell>
          <cell r="P9264" t="e">
            <v>#REF!</v>
          </cell>
        </row>
        <row r="9265">
          <cell r="D9265" t="e">
            <v>#REF!</v>
          </cell>
          <cell r="J9265" t="e">
            <v>#REF!</v>
          </cell>
          <cell r="O9265" t="e">
            <v>#REF!</v>
          </cell>
          <cell r="P9265" t="e">
            <v>#REF!</v>
          </cell>
        </row>
        <row r="9266">
          <cell r="D9266" t="e">
            <v>#REF!</v>
          </cell>
          <cell r="J9266" t="e">
            <v>#REF!</v>
          </cell>
          <cell r="O9266" t="e">
            <v>#REF!</v>
          </cell>
          <cell r="P9266" t="e">
            <v>#REF!</v>
          </cell>
        </row>
        <row r="9267">
          <cell r="D9267" t="e">
            <v>#REF!</v>
          </cell>
          <cell r="J9267" t="e">
            <v>#REF!</v>
          </cell>
          <cell r="O9267" t="e">
            <v>#REF!</v>
          </cell>
          <cell r="P9267" t="e">
            <v>#REF!</v>
          </cell>
        </row>
        <row r="9268">
          <cell r="D9268" t="e">
            <v>#REF!</v>
          </cell>
          <cell r="J9268" t="e">
            <v>#REF!</v>
          </cell>
          <cell r="O9268" t="e">
            <v>#REF!</v>
          </cell>
          <cell r="P9268" t="e">
            <v>#REF!</v>
          </cell>
        </row>
        <row r="9269">
          <cell r="D9269" t="e">
            <v>#REF!</v>
          </cell>
          <cell r="J9269" t="e">
            <v>#REF!</v>
          </cell>
          <cell r="O9269" t="e">
            <v>#REF!</v>
          </cell>
          <cell r="P9269" t="e">
            <v>#REF!</v>
          </cell>
        </row>
        <row r="9270">
          <cell r="D9270" t="e">
            <v>#REF!</v>
          </cell>
          <cell r="J9270" t="e">
            <v>#REF!</v>
          </cell>
          <cell r="O9270" t="e">
            <v>#REF!</v>
          </cell>
          <cell r="P9270" t="e">
            <v>#REF!</v>
          </cell>
        </row>
        <row r="9271">
          <cell r="D9271" t="e">
            <v>#REF!</v>
          </cell>
          <cell r="J9271" t="e">
            <v>#REF!</v>
          </cell>
          <cell r="O9271" t="e">
            <v>#REF!</v>
          </cell>
          <cell r="P9271" t="e">
            <v>#REF!</v>
          </cell>
        </row>
        <row r="9272">
          <cell r="D9272" t="e">
            <v>#REF!</v>
          </cell>
          <cell r="J9272" t="e">
            <v>#REF!</v>
          </cell>
          <cell r="O9272" t="e">
            <v>#REF!</v>
          </cell>
          <cell r="P9272" t="e">
            <v>#REF!</v>
          </cell>
        </row>
        <row r="9273">
          <cell r="D9273" t="e">
            <v>#REF!</v>
          </cell>
          <cell r="J9273" t="e">
            <v>#REF!</v>
          </cell>
          <cell r="O9273" t="e">
            <v>#REF!</v>
          </cell>
          <cell r="P9273" t="e">
            <v>#REF!</v>
          </cell>
        </row>
        <row r="9274">
          <cell r="D9274" t="e">
            <v>#REF!</v>
          </cell>
          <cell r="J9274" t="e">
            <v>#REF!</v>
          </cell>
          <cell r="O9274" t="e">
            <v>#REF!</v>
          </cell>
          <cell r="P9274" t="e">
            <v>#REF!</v>
          </cell>
        </row>
        <row r="9275">
          <cell r="D9275" t="e">
            <v>#REF!</v>
          </cell>
          <cell r="J9275" t="e">
            <v>#REF!</v>
          </cell>
          <cell r="O9275" t="e">
            <v>#REF!</v>
          </cell>
          <cell r="P9275" t="e">
            <v>#REF!</v>
          </cell>
        </row>
        <row r="9276">
          <cell r="D9276" t="e">
            <v>#REF!</v>
          </cell>
          <cell r="J9276" t="e">
            <v>#REF!</v>
          </cell>
          <cell r="O9276" t="e">
            <v>#REF!</v>
          </cell>
          <cell r="P9276" t="e">
            <v>#REF!</v>
          </cell>
        </row>
        <row r="9277">
          <cell r="D9277" t="e">
            <v>#REF!</v>
          </cell>
          <cell r="J9277" t="e">
            <v>#REF!</v>
          </cell>
          <cell r="O9277" t="e">
            <v>#REF!</v>
          </cell>
          <cell r="P9277" t="e">
            <v>#REF!</v>
          </cell>
        </row>
        <row r="9278">
          <cell r="D9278" t="e">
            <v>#REF!</v>
          </cell>
          <cell r="J9278" t="e">
            <v>#REF!</v>
          </cell>
          <cell r="O9278" t="e">
            <v>#REF!</v>
          </cell>
          <cell r="P9278" t="e">
            <v>#REF!</v>
          </cell>
        </row>
        <row r="9279">
          <cell r="D9279" t="e">
            <v>#REF!</v>
          </cell>
          <cell r="J9279" t="e">
            <v>#REF!</v>
          </cell>
          <cell r="O9279" t="e">
            <v>#REF!</v>
          </cell>
          <cell r="P9279" t="e">
            <v>#REF!</v>
          </cell>
        </row>
        <row r="9280">
          <cell r="D9280" t="e">
            <v>#REF!</v>
          </cell>
          <cell r="J9280" t="e">
            <v>#REF!</v>
          </cell>
          <cell r="O9280" t="e">
            <v>#REF!</v>
          </cell>
          <cell r="P9280" t="e">
            <v>#REF!</v>
          </cell>
        </row>
        <row r="9281">
          <cell r="D9281" t="e">
            <v>#REF!</v>
          </cell>
          <cell r="J9281" t="e">
            <v>#REF!</v>
          </cell>
          <cell r="O9281" t="e">
            <v>#REF!</v>
          </cell>
          <cell r="P9281" t="e">
            <v>#REF!</v>
          </cell>
        </row>
        <row r="9282">
          <cell r="D9282" t="e">
            <v>#REF!</v>
          </cell>
          <cell r="J9282" t="e">
            <v>#REF!</v>
          </cell>
          <cell r="O9282" t="e">
            <v>#REF!</v>
          </cell>
          <cell r="P9282" t="e">
            <v>#REF!</v>
          </cell>
        </row>
        <row r="9283">
          <cell r="D9283" t="e">
            <v>#REF!</v>
          </cell>
          <cell r="J9283" t="e">
            <v>#REF!</v>
          </cell>
          <cell r="O9283" t="e">
            <v>#REF!</v>
          </cell>
          <cell r="P9283" t="e">
            <v>#REF!</v>
          </cell>
        </row>
        <row r="9284">
          <cell r="D9284" t="e">
            <v>#REF!</v>
          </cell>
          <cell r="J9284" t="e">
            <v>#REF!</v>
          </cell>
          <cell r="O9284" t="e">
            <v>#REF!</v>
          </cell>
          <cell r="P9284" t="e">
            <v>#REF!</v>
          </cell>
        </row>
        <row r="9285">
          <cell r="D9285" t="e">
            <v>#REF!</v>
          </cell>
          <cell r="J9285" t="e">
            <v>#REF!</v>
          </cell>
          <cell r="O9285" t="e">
            <v>#REF!</v>
          </cell>
          <cell r="P9285" t="e">
            <v>#REF!</v>
          </cell>
        </row>
        <row r="9286">
          <cell r="D9286" t="e">
            <v>#REF!</v>
          </cell>
          <cell r="J9286" t="e">
            <v>#REF!</v>
          </cell>
          <cell r="O9286" t="e">
            <v>#REF!</v>
          </cell>
          <cell r="P9286" t="e">
            <v>#REF!</v>
          </cell>
        </row>
        <row r="9287">
          <cell r="D9287" t="e">
            <v>#REF!</v>
          </cell>
          <cell r="J9287" t="e">
            <v>#REF!</v>
          </cell>
          <cell r="O9287" t="e">
            <v>#REF!</v>
          </cell>
          <cell r="P9287" t="e">
            <v>#REF!</v>
          </cell>
        </row>
        <row r="9288">
          <cell r="D9288" t="e">
            <v>#REF!</v>
          </cell>
          <cell r="J9288" t="e">
            <v>#REF!</v>
          </cell>
          <cell r="O9288" t="e">
            <v>#REF!</v>
          </cell>
          <cell r="P9288" t="e">
            <v>#REF!</v>
          </cell>
        </row>
        <row r="9289">
          <cell r="D9289" t="e">
            <v>#REF!</v>
          </cell>
          <cell r="J9289" t="e">
            <v>#REF!</v>
          </cell>
          <cell r="O9289" t="e">
            <v>#REF!</v>
          </cell>
          <cell r="P9289" t="e">
            <v>#REF!</v>
          </cell>
        </row>
        <row r="9290">
          <cell r="D9290" t="e">
            <v>#REF!</v>
          </cell>
          <cell r="J9290" t="e">
            <v>#REF!</v>
          </cell>
          <cell r="O9290" t="e">
            <v>#REF!</v>
          </cell>
          <cell r="P9290" t="e">
            <v>#REF!</v>
          </cell>
        </row>
        <row r="9291">
          <cell r="D9291" t="e">
            <v>#REF!</v>
          </cell>
          <cell r="J9291" t="e">
            <v>#REF!</v>
          </cell>
          <cell r="O9291" t="e">
            <v>#REF!</v>
          </cell>
          <cell r="P9291" t="e">
            <v>#REF!</v>
          </cell>
        </row>
        <row r="9292">
          <cell r="D9292" t="e">
            <v>#REF!</v>
          </cell>
          <cell r="J9292" t="e">
            <v>#REF!</v>
          </cell>
          <cell r="O9292" t="e">
            <v>#REF!</v>
          </cell>
          <cell r="P9292" t="e">
            <v>#REF!</v>
          </cell>
        </row>
        <row r="9293">
          <cell r="D9293" t="e">
            <v>#REF!</v>
          </cell>
          <cell r="J9293" t="e">
            <v>#REF!</v>
          </cell>
          <cell r="O9293" t="e">
            <v>#REF!</v>
          </cell>
          <cell r="P9293" t="e">
            <v>#REF!</v>
          </cell>
        </row>
        <row r="9294">
          <cell r="D9294" t="e">
            <v>#REF!</v>
          </cell>
          <cell r="J9294" t="e">
            <v>#REF!</v>
          </cell>
          <cell r="O9294" t="e">
            <v>#REF!</v>
          </cell>
          <cell r="P9294" t="e">
            <v>#REF!</v>
          </cell>
        </row>
        <row r="9295">
          <cell r="D9295" t="e">
            <v>#REF!</v>
          </cell>
          <cell r="J9295" t="e">
            <v>#REF!</v>
          </cell>
          <cell r="O9295" t="e">
            <v>#REF!</v>
          </cell>
          <cell r="P9295" t="e">
            <v>#REF!</v>
          </cell>
        </row>
        <row r="9296">
          <cell r="D9296" t="e">
            <v>#REF!</v>
          </cell>
          <cell r="J9296" t="e">
            <v>#REF!</v>
          </cell>
          <cell r="O9296" t="e">
            <v>#REF!</v>
          </cell>
          <cell r="P9296" t="e">
            <v>#REF!</v>
          </cell>
        </row>
        <row r="9297">
          <cell r="D9297" t="e">
            <v>#REF!</v>
          </cell>
          <cell r="J9297" t="e">
            <v>#REF!</v>
          </cell>
          <cell r="O9297" t="e">
            <v>#REF!</v>
          </cell>
          <cell r="P9297" t="e">
            <v>#REF!</v>
          </cell>
        </row>
        <row r="9298">
          <cell r="D9298" t="e">
            <v>#REF!</v>
          </cell>
          <cell r="J9298" t="e">
            <v>#REF!</v>
          </cell>
          <cell r="O9298" t="e">
            <v>#REF!</v>
          </cell>
          <cell r="P9298" t="e">
            <v>#REF!</v>
          </cell>
        </row>
        <row r="9299">
          <cell r="D9299" t="e">
            <v>#REF!</v>
          </cell>
          <cell r="J9299" t="e">
            <v>#REF!</v>
          </cell>
          <cell r="O9299" t="e">
            <v>#REF!</v>
          </cell>
          <cell r="P9299" t="e">
            <v>#REF!</v>
          </cell>
        </row>
        <row r="9300">
          <cell r="D9300" t="e">
            <v>#REF!</v>
          </cell>
          <cell r="J9300" t="e">
            <v>#REF!</v>
          </cell>
          <cell r="O9300" t="e">
            <v>#REF!</v>
          </cell>
          <cell r="P9300" t="e">
            <v>#REF!</v>
          </cell>
        </row>
        <row r="9301">
          <cell r="D9301" t="e">
            <v>#REF!</v>
          </cell>
          <cell r="J9301" t="e">
            <v>#REF!</v>
          </cell>
          <cell r="O9301" t="e">
            <v>#REF!</v>
          </cell>
          <cell r="P9301" t="e">
            <v>#REF!</v>
          </cell>
        </row>
        <row r="9302">
          <cell r="D9302" t="e">
            <v>#REF!</v>
          </cell>
          <cell r="J9302" t="e">
            <v>#REF!</v>
          </cell>
          <cell r="O9302" t="e">
            <v>#REF!</v>
          </cell>
          <cell r="P9302" t="e">
            <v>#REF!</v>
          </cell>
        </row>
        <row r="9303">
          <cell r="D9303" t="e">
            <v>#REF!</v>
          </cell>
          <cell r="J9303" t="e">
            <v>#REF!</v>
          </cell>
          <cell r="O9303" t="e">
            <v>#REF!</v>
          </cell>
          <cell r="P9303" t="e">
            <v>#REF!</v>
          </cell>
        </row>
        <row r="9304">
          <cell r="D9304" t="e">
            <v>#REF!</v>
          </cell>
          <cell r="J9304" t="e">
            <v>#REF!</v>
          </cell>
          <cell r="O9304" t="e">
            <v>#REF!</v>
          </cell>
          <cell r="P9304" t="e">
            <v>#REF!</v>
          </cell>
        </row>
        <row r="9305">
          <cell r="D9305" t="e">
            <v>#REF!</v>
          </cell>
          <cell r="J9305" t="e">
            <v>#REF!</v>
          </cell>
          <cell r="O9305" t="e">
            <v>#REF!</v>
          </cell>
          <cell r="P9305" t="e">
            <v>#REF!</v>
          </cell>
        </row>
        <row r="9306">
          <cell r="D9306" t="e">
            <v>#REF!</v>
          </cell>
          <cell r="J9306" t="e">
            <v>#REF!</v>
          </cell>
          <cell r="O9306" t="e">
            <v>#REF!</v>
          </cell>
          <cell r="P9306" t="e">
            <v>#REF!</v>
          </cell>
        </row>
        <row r="9307">
          <cell r="D9307" t="e">
            <v>#REF!</v>
          </cell>
          <cell r="J9307" t="e">
            <v>#REF!</v>
          </cell>
          <cell r="O9307" t="e">
            <v>#REF!</v>
          </cell>
          <cell r="P9307" t="e">
            <v>#REF!</v>
          </cell>
        </row>
        <row r="9308">
          <cell r="D9308" t="e">
            <v>#REF!</v>
          </cell>
          <cell r="J9308" t="e">
            <v>#REF!</v>
          </cell>
          <cell r="O9308" t="e">
            <v>#REF!</v>
          </cell>
          <cell r="P9308" t="e">
            <v>#REF!</v>
          </cell>
        </row>
        <row r="9309">
          <cell r="D9309" t="e">
            <v>#REF!</v>
          </cell>
          <cell r="J9309" t="e">
            <v>#REF!</v>
          </cell>
          <cell r="O9309" t="e">
            <v>#REF!</v>
          </cell>
          <cell r="P9309" t="e">
            <v>#REF!</v>
          </cell>
        </row>
        <row r="9310">
          <cell r="D9310" t="e">
            <v>#REF!</v>
          </cell>
          <cell r="J9310" t="e">
            <v>#REF!</v>
          </cell>
          <cell r="O9310" t="e">
            <v>#REF!</v>
          </cell>
          <cell r="P9310" t="e">
            <v>#REF!</v>
          </cell>
        </row>
        <row r="9311">
          <cell r="D9311" t="e">
            <v>#REF!</v>
          </cell>
          <cell r="J9311" t="e">
            <v>#REF!</v>
          </cell>
          <cell r="O9311" t="e">
            <v>#REF!</v>
          </cell>
          <cell r="P9311" t="e">
            <v>#REF!</v>
          </cell>
        </row>
        <row r="9312">
          <cell r="D9312" t="e">
            <v>#REF!</v>
          </cell>
          <cell r="J9312" t="e">
            <v>#REF!</v>
          </cell>
          <cell r="O9312" t="e">
            <v>#REF!</v>
          </cell>
          <cell r="P9312" t="e">
            <v>#REF!</v>
          </cell>
        </row>
        <row r="9313">
          <cell r="D9313" t="e">
            <v>#REF!</v>
          </cell>
          <cell r="J9313" t="e">
            <v>#REF!</v>
          </cell>
          <cell r="O9313" t="e">
            <v>#REF!</v>
          </cell>
          <cell r="P9313" t="e">
            <v>#REF!</v>
          </cell>
        </row>
        <row r="9314">
          <cell r="D9314" t="e">
            <v>#REF!</v>
          </cell>
          <cell r="J9314" t="e">
            <v>#REF!</v>
          </cell>
          <cell r="O9314" t="e">
            <v>#REF!</v>
          </cell>
          <cell r="P9314" t="e">
            <v>#REF!</v>
          </cell>
        </row>
        <row r="9315">
          <cell r="D9315" t="e">
            <v>#REF!</v>
          </cell>
          <cell r="J9315" t="e">
            <v>#REF!</v>
          </cell>
          <cell r="O9315" t="e">
            <v>#REF!</v>
          </cell>
          <cell r="P9315" t="e">
            <v>#REF!</v>
          </cell>
        </row>
        <row r="9316">
          <cell r="D9316" t="e">
            <v>#REF!</v>
          </cell>
          <cell r="J9316" t="e">
            <v>#REF!</v>
          </cell>
          <cell r="O9316" t="e">
            <v>#REF!</v>
          </cell>
          <cell r="P9316" t="e">
            <v>#REF!</v>
          </cell>
        </row>
        <row r="9317">
          <cell r="D9317" t="e">
            <v>#REF!</v>
          </cell>
          <cell r="J9317" t="e">
            <v>#REF!</v>
          </cell>
          <cell r="O9317" t="e">
            <v>#REF!</v>
          </cell>
          <cell r="P9317" t="e">
            <v>#REF!</v>
          </cell>
        </row>
        <row r="9318">
          <cell r="D9318" t="e">
            <v>#REF!</v>
          </cell>
          <cell r="J9318" t="e">
            <v>#REF!</v>
          </cell>
          <cell r="O9318" t="e">
            <v>#REF!</v>
          </cell>
          <cell r="P9318" t="e">
            <v>#REF!</v>
          </cell>
        </row>
        <row r="9319">
          <cell r="D9319" t="e">
            <v>#REF!</v>
          </cell>
          <cell r="J9319" t="e">
            <v>#REF!</v>
          </cell>
          <cell r="O9319" t="e">
            <v>#REF!</v>
          </cell>
          <cell r="P9319" t="e">
            <v>#REF!</v>
          </cell>
        </row>
        <row r="9320">
          <cell r="D9320" t="e">
            <v>#REF!</v>
          </cell>
          <cell r="J9320" t="e">
            <v>#REF!</v>
          </cell>
          <cell r="O9320" t="e">
            <v>#REF!</v>
          </cell>
          <cell r="P9320" t="e">
            <v>#REF!</v>
          </cell>
        </row>
        <row r="9321">
          <cell r="D9321" t="e">
            <v>#REF!</v>
          </cell>
          <cell r="J9321" t="e">
            <v>#REF!</v>
          </cell>
          <cell r="O9321" t="e">
            <v>#REF!</v>
          </cell>
          <cell r="P9321" t="e">
            <v>#REF!</v>
          </cell>
        </row>
        <row r="9322">
          <cell r="D9322" t="e">
            <v>#REF!</v>
          </cell>
          <cell r="J9322" t="e">
            <v>#REF!</v>
          </cell>
          <cell r="O9322" t="e">
            <v>#REF!</v>
          </cell>
          <cell r="P9322" t="e">
            <v>#REF!</v>
          </cell>
        </row>
        <row r="9323">
          <cell r="D9323" t="e">
            <v>#REF!</v>
          </cell>
          <cell r="J9323" t="e">
            <v>#REF!</v>
          </cell>
          <cell r="O9323" t="e">
            <v>#REF!</v>
          </cell>
          <cell r="P9323" t="e">
            <v>#REF!</v>
          </cell>
        </row>
        <row r="9324">
          <cell r="D9324" t="e">
            <v>#REF!</v>
          </cell>
          <cell r="J9324" t="e">
            <v>#REF!</v>
          </cell>
          <cell r="O9324" t="e">
            <v>#REF!</v>
          </cell>
          <cell r="P9324" t="e">
            <v>#REF!</v>
          </cell>
        </row>
        <row r="9325">
          <cell r="D9325" t="e">
            <v>#REF!</v>
          </cell>
          <cell r="J9325" t="e">
            <v>#REF!</v>
          </cell>
          <cell r="O9325" t="e">
            <v>#REF!</v>
          </cell>
          <cell r="P9325" t="e">
            <v>#REF!</v>
          </cell>
        </row>
        <row r="9326">
          <cell r="D9326" t="e">
            <v>#REF!</v>
          </cell>
          <cell r="J9326" t="e">
            <v>#REF!</v>
          </cell>
          <cell r="O9326" t="e">
            <v>#REF!</v>
          </cell>
          <cell r="P9326" t="e">
            <v>#REF!</v>
          </cell>
        </row>
        <row r="9327">
          <cell r="D9327" t="e">
            <v>#REF!</v>
          </cell>
          <cell r="J9327" t="e">
            <v>#REF!</v>
          </cell>
          <cell r="O9327" t="e">
            <v>#REF!</v>
          </cell>
          <cell r="P9327" t="e">
            <v>#REF!</v>
          </cell>
        </row>
        <row r="9328">
          <cell r="D9328" t="e">
            <v>#REF!</v>
          </cell>
          <cell r="J9328" t="e">
            <v>#REF!</v>
          </cell>
          <cell r="O9328" t="e">
            <v>#REF!</v>
          </cell>
          <cell r="P9328" t="e">
            <v>#REF!</v>
          </cell>
        </row>
        <row r="9329">
          <cell r="D9329" t="e">
            <v>#REF!</v>
          </cell>
          <cell r="J9329" t="e">
            <v>#REF!</v>
          </cell>
          <cell r="O9329" t="e">
            <v>#REF!</v>
          </cell>
          <cell r="P9329" t="e">
            <v>#REF!</v>
          </cell>
        </row>
        <row r="9330">
          <cell r="D9330" t="e">
            <v>#REF!</v>
          </cell>
          <cell r="J9330" t="e">
            <v>#REF!</v>
          </cell>
          <cell r="O9330" t="e">
            <v>#REF!</v>
          </cell>
          <cell r="P9330" t="e">
            <v>#REF!</v>
          </cell>
        </row>
        <row r="9331">
          <cell r="D9331" t="e">
            <v>#REF!</v>
          </cell>
          <cell r="J9331" t="e">
            <v>#REF!</v>
          </cell>
          <cell r="O9331" t="e">
            <v>#REF!</v>
          </cell>
          <cell r="P9331" t="e">
            <v>#REF!</v>
          </cell>
        </row>
        <row r="9332">
          <cell r="D9332" t="e">
            <v>#REF!</v>
          </cell>
          <cell r="J9332" t="e">
            <v>#REF!</v>
          </cell>
          <cell r="O9332" t="e">
            <v>#REF!</v>
          </cell>
          <cell r="P9332" t="e">
            <v>#REF!</v>
          </cell>
        </row>
        <row r="9333">
          <cell r="D9333" t="e">
            <v>#REF!</v>
          </cell>
          <cell r="J9333" t="e">
            <v>#REF!</v>
          </cell>
          <cell r="O9333" t="e">
            <v>#REF!</v>
          </cell>
          <cell r="P9333" t="e">
            <v>#REF!</v>
          </cell>
        </row>
        <row r="9334">
          <cell r="D9334" t="e">
            <v>#REF!</v>
          </cell>
          <cell r="J9334" t="e">
            <v>#REF!</v>
          </cell>
          <cell r="O9334" t="e">
            <v>#REF!</v>
          </cell>
          <cell r="P9334" t="e">
            <v>#REF!</v>
          </cell>
        </row>
        <row r="9335">
          <cell r="D9335" t="e">
            <v>#REF!</v>
          </cell>
          <cell r="J9335" t="e">
            <v>#REF!</v>
          </cell>
          <cell r="O9335" t="e">
            <v>#REF!</v>
          </cell>
          <cell r="P9335" t="e">
            <v>#REF!</v>
          </cell>
        </row>
        <row r="9336">
          <cell r="D9336" t="e">
            <v>#REF!</v>
          </cell>
          <cell r="J9336" t="e">
            <v>#REF!</v>
          </cell>
          <cell r="O9336" t="e">
            <v>#REF!</v>
          </cell>
          <cell r="P9336" t="e">
            <v>#REF!</v>
          </cell>
        </row>
        <row r="9337">
          <cell r="D9337" t="e">
            <v>#REF!</v>
          </cell>
          <cell r="J9337" t="e">
            <v>#REF!</v>
          </cell>
          <cell r="O9337" t="e">
            <v>#REF!</v>
          </cell>
          <cell r="P9337" t="e">
            <v>#REF!</v>
          </cell>
        </row>
        <row r="9338">
          <cell r="D9338" t="e">
            <v>#REF!</v>
          </cell>
          <cell r="J9338" t="e">
            <v>#REF!</v>
          </cell>
          <cell r="O9338" t="e">
            <v>#REF!</v>
          </cell>
          <cell r="P9338" t="e">
            <v>#REF!</v>
          </cell>
        </row>
        <row r="9339">
          <cell r="D9339" t="e">
            <v>#REF!</v>
          </cell>
          <cell r="J9339" t="e">
            <v>#REF!</v>
          </cell>
          <cell r="O9339" t="e">
            <v>#REF!</v>
          </cell>
          <cell r="P9339" t="e">
            <v>#REF!</v>
          </cell>
        </row>
        <row r="9340">
          <cell r="D9340" t="e">
            <v>#REF!</v>
          </cell>
          <cell r="J9340" t="e">
            <v>#REF!</v>
          </cell>
          <cell r="O9340" t="e">
            <v>#REF!</v>
          </cell>
          <cell r="P9340" t="e">
            <v>#REF!</v>
          </cell>
        </row>
        <row r="9341">
          <cell r="D9341" t="e">
            <v>#REF!</v>
          </cell>
          <cell r="J9341" t="e">
            <v>#REF!</v>
          </cell>
          <cell r="O9341" t="e">
            <v>#REF!</v>
          </cell>
          <cell r="P9341" t="e">
            <v>#REF!</v>
          </cell>
        </row>
        <row r="9342">
          <cell r="D9342" t="e">
            <v>#REF!</v>
          </cell>
          <cell r="J9342" t="e">
            <v>#REF!</v>
          </cell>
          <cell r="O9342" t="e">
            <v>#REF!</v>
          </cell>
          <cell r="P9342" t="e">
            <v>#REF!</v>
          </cell>
        </row>
        <row r="9343">
          <cell r="D9343" t="e">
            <v>#REF!</v>
          </cell>
          <cell r="J9343" t="e">
            <v>#REF!</v>
          </cell>
          <cell r="O9343" t="e">
            <v>#REF!</v>
          </cell>
          <cell r="P9343" t="e">
            <v>#REF!</v>
          </cell>
        </row>
        <row r="9344">
          <cell r="D9344" t="e">
            <v>#REF!</v>
          </cell>
          <cell r="J9344" t="e">
            <v>#REF!</v>
          </cell>
          <cell r="O9344" t="e">
            <v>#REF!</v>
          </cell>
          <cell r="P9344" t="e">
            <v>#REF!</v>
          </cell>
        </row>
        <row r="9345">
          <cell r="D9345" t="e">
            <v>#REF!</v>
          </cell>
          <cell r="J9345" t="e">
            <v>#REF!</v>
          </cell>
          <cell r="O9345" t="e">
            <v>#REF!</v>
          </cell>
          <cell r="P9345" t="e">
            <v>#REF!</v>
          </cell>
        </row>
        <row r="9346">
          <cell r="D9346" t="e">
            <v>#REF!</v>
          </cell>
          <cell r="J9346" t="e">
            <v>#REF!</v>
          </cell>
          <cell r="O9346" t="e">
            <v>#REF!</v>
          </cell>
          <cell r="P9346" t="e">
            <v>#REF!</v>
          </cell>
        </row>
        <row r="9347">
          <cell r="D9347" t="e">
            <v>#REF!</v>
          </cell>
          <cell r="J9347" t="e">
            <v>#REF!</v>
          </cell>
          <cell r="O9347" t="e">
            <v>#REF!</v>
          </cell>
          <cell r="P9347" t="e">
            <v>#REF!</v>
          </cell>
        </row>
        <row r="9348">
          <cell r="D9348" t="e">
            <v>#REF!</v>
          </cell>
          <cell r="J9348" t="e">
            <v>#REF!</v>
          </cell>
          <cell r="O9348" t="e">
            <v>#REF!</v>
          </cell>
          <cell r="P9348" t="e">
            <v>#REF!</v>
          </cell>
        </row>
        <row r="9349">
          <cell r="D9349" t="e">
            <v>#REF!</v>
          </cell>
          <cell r="J9349" t="e">
            <v>#REF!</v>
          </cell>
          <cell r="O9349" t="e">
            <v>#REF!</v>
          </cell>
          <cell r="P9349" t="e">
            <v>#REF!</v>
          </cell>
        </row>
        <row r="9350">
          <cell r="D9350" t="e">
            <v>#REF!</v>
          </cell>
          <cell r="J9350" t="e">
            <v>#REF!</v>
          </cell>
          <cell r="O9350" t="e">
            <v>#REF!</v>
          </cell>
          <cell r="P9350" t="e">
            <v>#REF!</v>
          </cell>
        </row>
        <row r="9351">
          <cell r="D9351" t="e">
            <v>#REF!</v>
          </cell>
          <cell r="J9351" t="e">
            <v>#REF!</v>
          </cell>
          <cell r="O9351" t="e">
            <v>#REF!</v>
          </cell>
          <cell r="P9351" t="e">
            <v>#REF!</v>
          </cell>
        </row>
        <row r="9352">
          <cell r="D9352" t="e">
            <v>#REF!</v>
          </cell>
          <cell r="J9352" t="e">
            <v>#REF!</v>
          </cell>
          <cell r="O9352" t="e">
            <v>#REF!</v>
          </cell>
          <cell r="P9352" t="e">
            <v>#REF!</v>
          </cell>
        </row>
        <row r="9353">
          <cell r="D9353" t="e">
            <v>#REF!</v>
          </cell>
          <cell r="J9353" t="e">
            <v>#REF!</v>
          </cell>
          <cell r="O9353" t="e">
            <v>#REF!</v>
          </cell>
          <cell r="P9353" t="e">
            <v>#REF!</v>
          </cell>
        </row>
        <row r="9354">
          <cell r="D9354" t="e">
            <v>#REF!</v>
          </cell>
          <cell r="J9354" t="e">
            <v>#REF!</v>
          </cell>
          <cell r="O9354" t="e">
            <v>#REF!</v>
          </cell>
          <cell r="P9354" t="e">
            <v>#REF!</v>
          </cell>
        </row>
        <row r="9355">
          <cell r="D9355" t="e">
            <v>#REF!</v>
          </cell>
          <cell r="J9355" t="e">
            <v>#REF!</v>
          </cell>
          <cell r="O9355" t="e">
            <v>#REF!</v>
          </cell>
          <cell r="P9355" t="e">
            <v>#REF!</v>
          </cell>
        </row>
        <row r="9356">
          <cell r="D9356" t="e">
            <v>#REF!</v>
          </cell>
          <cell r="J9356" t="e">
            <v>#REF!</v>
          </cell>
          <cell r="O9356" t="e">
            <v>#REF!</v>
          </cell>
          <cell r="P9356" t="e">
            <v>#REF!</v>
          </cell>
        </row>
        <row r="9357">
          <cell r="D9357" t="e">
            <v>#REF!</v>
          </cell>
          <cell r="J9357" t="e">
            <v>#REF!</v>
          </cell>
          <cell r="O9357" t="e">
            <v>#REF!</v>
          </cell>
          <cell r="P9357" t="e">
            <v>#REF!</v>
          </cell>
        </row>
        <row r="9358">
          <cell r="D9358" t="e">
            <v>#REF!</v>
          </cell>
          <cell r="J9358" t="e">
            <v>#REF!</v>
          </cell>
          <cell r="O9358" t="e">
            <v>#REF!</v>
          </cell>
          <cell r="P9358" t="e">
            <v>#REF!</v>
          </cell>
        </row>
        <row r="9359">
          <cell r="D9359" t="e">
            <v>#REF!</v>
          </cell>
          <cell r="J9359" t="e">
            <v>#REF!</v>
          </cell>
          <cell r="O9359" t="e">
            <v>#REF!</v>
          </cell>
          <cell r="P9359" t="e">
            <v>#REF!</v>
          </cell>
        </row>
        <row r="9360">
          <cell r="D9360" t="e">
            <v>#REF!</v>
          </cell>
          <cell r="J9360" t="e">
            <v>#REF!</v>
          </cell>
          <cell r="O9360" t="e">
            <v>#REF!</v>
          </cell>
          <cell r="P9360" t="e">
            <v>#REF!</v>
          </cell>
        </row>
        <row r="9361">
          <cell r="D9361" t="e">
            <v>#REF!</v>
          </cell>
          <cell r="J9361" t="e">
            <v>#REF!</v>
          </cell>
          <cell r="O9361" t="e">
            <v>#REF!</v>
          </cell>
          <cell r="P9361" t="e">
            <v>#REF!</v>
          </cell>
        </row>
        <row r="9362">
          <cell r="D9362" t="e">
            <v>#REF!</v>
          </cell>
          <cell r="J9362" t="e">
            <v>#REF!</v>
          </cell>
          <cell r="O9362" t="e">
            <v>#REF!</v>
          </cell>
          <cell r="P9362" t="e">
            <v>#REF!</v>
          </cell>
        </row>
        <row r="9363">
          <cell r="D9363" t="e">
            <v>#REF!</v>
          </cell>
          <cell r="J9363" t="e">
            <v>#REF!</v>
          </cell>
          <cell r="O9363" t="e">
            <v>#REF!</v>
          </cell>
          <cell r="P9363" t="e">
            <v>#REF!</v>
          </cell>
        </row>
        <row r="9364">
          <cell r="D9364" t="e">
            <v>#REF!</v>
          </cell>
          <cell r="J9364" t="e">
            <v>#REF!</v>
          </cell>
          <cell r="O9364" t="e">
            <v>#REF!</v>
          </cell>
          <cell r="P9364" t="e">
            <v>#REF!</v>
          </cell>
        </row>
        <row r="9365">
          <cell r="D9365" t="e">
            <v>#REF!</v>
          </cell>
          <cell r="J9365" t="e">
            <v>#REF!</v>
          </cell>
          <cell r="O9365" t="e">
            <v>#REF!</v>
          </cell>
          <cell r="P9365" t="e">
            <v>#REF!</v>
          </cell>
        </row>
        <row r="9366">
          <cell r="D9366" t="e">
            <v>#REF!</v>
          </cell>
          <cell r="J9366" t="e">
            <v>#REF!</v>
          </cell>
          <cell r="O9366" t="e">
            <v>#REF!</v>
          </cell>
          <cell r="P9366" t="e">
            <v>#REF!</v>
          </cell>
        </row>
        <row r="9367">
          <cell r="D9367" t="e">
            <v>#REF!</v>
          </cell>
          <cell r="J9367" t="e">
            <v>#REF!</v>
          </cell>
          <cell r="O9367" t="e">
            <v>#REF!</v>
          </cell>
          <cell r="P9367" t="e">
            <v>#REF!</v>
          </cell>
        </row>
        <row r="9368">
          <cell r="D9368" t="e">
            <v>#REF!</v>
          </cell>
          <cell r="J9368" t="e">
            <v>#REF!</v>
          </cell>
          <cell r="O9368" t="e">
            <v>#REF!</v>
          </cell>
          <cell r="P9368" t="e">
            <v>#REF!</v>
          </cell>
        </row>
        <row r="9369">
          <cell r="D9369" t="e">
            <v>#REF!</v>
          </cell>
          <cell r="J9369" t="e">
            <v>#REF!</v>
          </cell>
          <cell r="O9369" t="e">
            <v>#REF!</v>
          </cell>
          <cell r="P9369" t="e">
            <v>#REF!</v>
          </cell>
        </row>
        <row r="9370">
          <cell r="D9370" t="e">
            <v>#REF!</v>
          </cell>
          <cell r="J9370" t="e">
            <v>#REF!</v>
          </cell>
          <cell r="O9370" t="e">
            <v>#REF!</v>
          </cell>
          <cell r="P9370" t="e">
            <v>#REF!</v>
          </cell>
        </row>
        <row r="9371">
          <cell r="D9371" t="e">
            <v>#REF!</v>
          </cell>
          <cell r="J9371" t="e">
            <v>#REF!</v>
          </cell>
          <cell r="O9371" t="e">
            <v>#REF!</v>
          </cell>
          <cell r="P9371" t="e">
            <v>#REF!</v>
          </cell>
        </row>
        <row r="9372">
          <cell r="D9372" t="e">
            <v>#REF!</v>
          </cell>
          <cell r="J9372" t="e">
            <v>#REF!</v>
          </cell>
          <cell r="O9372" t="e">
            <v>#REF!</v>
          </cell>
          <cell r="P9372" t="e">
            <v>#REF!</v>
          </cell>
        </row>
        <row r="9373">
          <cell r="D9373" t="e">
            <v>#REF!</v>
          </cell>
          <cell r="J9373" t="e">
            <v>#REF!</v>
          </cell>
          <cell r="O9373" t="e">
            <v>#REF!</v>
          </cell>
          <cell r="P9373" t="e">
            <v>#REF!</v>
          </cell>
        </row>
        <row r="9374">
          <cell r="D9374" t="e">
            <v>#REF!</v>
          </cell>
          <cell r="J9374" t="e">
            <v>#REF!</v>
          </cell>
          <cell r="O9374" t="e">
            <v>#REF!</v>
          </cell>
          <cell r="P9374" t="e">
            <v>#REF!</v>
          </cell>
        </row>
        <row r="9375">
          <cell r="D9375" t="e">
            <v>#REF!</v>
          </cell>
          <cell r="J9375" t="e">
            <v>#REF!</v>
          </cell>
          <cell r="O9375" t="e">
            <v>#REF!</v>
          </cell>
          <cell r="P9375" t="e">
            <v>#REF!</v>
          </cell>
        </row>
        <row r="9376">
          <cell r="D9376" t="e">
            <v>#REF!</v>
          </cell>
          <cell r="J9376" t="e">
            <v>#REF!</v>
          </cell>
          <cell r="O9376" t="e">
            <v>#REF!</v>
          </cell>
          <cell r="P9376" t="e">
            <v>#REF!</v>
          </cell>
        </row>
        <row r="9377">
          <cell r="D9377" t="e">
            <v>#REF!</v>
          </cell>
          <cell r="J9377" t="e">
            <v>#REF!</v>
          </cell>
          <cell r="O9377" t="e">
            <v>#REF!</v>
          </cell>
          <cell r="P9377" t="e">
            <v>#REF!</v>
          </cell>
        </row>
        <row r="9378">
          <cell r="D9378" t="e">
            <v>#REF!</v>
          </cell>
          <cell r="J9378" t="e">
            <v>#REF!</v>
          </cell>
          <cell r="O9378" t="e">
            <v>#REF!</v>
          </cell>
          <cell r="P9378" t="e">
            <v>#REF!</v>
          </cell>
        </row>
        <row r="9379">
          <cell r="D9379" t="e">
            <v>#REF!</v>
          </cell>
          <cell r="J9379" t="e">
            <v>#REF!</v>
          </cell>
          <cell r="O9379" t="e">
            <v>#REF!</v>
          </cell>
          <cell r="P9379" t="e">
            <v>#REF!</v>
          </cell>
        </row>
        <row r="9380">
          <cell r="D9380" t="e">
            <v>#REF!</v>
          </cell>
          <cell r="J9380" t="e">
            <v>#REF!</v>
          </cell>
          <cell r="O9380" t="e">
            <v>#REF!</v>
          </cell>
          <cell r="P9380" t="e">
            <v>#REF!</v>
          </cell>
        </row>
        <row r="9381">
          <cell r="D9381" t="e">
            <v>#REF!</v>
          </cell>
          <cell r="J9381" t="e">
            <v>#REF!</v>
          </cell>
          <cell r="O9381" t="e">
            <v>#REF!</v>
          </cell>
          <cell r="P9381" t="e">
            <v>#REF!</v>
          </cell>
        </row>
        <row r="9382">
          <cell r="D9382" t="e">
            <v>#REF!</v>
          </cell>
          <cell r="J9382" t="e">
            <v>#REF!</v>
          </cell>
          <cell r="O9382" t="e">
            <v>#REF!</v>
          </cell>
          <cell r="P9382" t="e">
            <v>#REF!</v>
          </cell>
        </row>
        <row r="9383">
          <cell r="D9383" t="e">
            <v>#REF!</v>
          </cell>
          <cell r="J9383" t="e">
            <v>#REF!</v>
          </cell>
          <cell r="O9383" t="e">
            <v>#REF!</v>
          </cell>
          <cell r="P9383" t="e">
            <v>#REF!</v>
          </cell>
        </row>
        <row r="9384">
          <cell r="D9384" t="e">
            <v>#REF!</v>
          </cell>
          <cell r="J9384" t="e">
            <v>#REF!</v>
          </cell>
          <cell r="O9384" t="e">
            <v>#REF!</v>
          </cell>
          <cell r="P9384" t="e">
            <v>#REF!</v>
          </cell>
        </row>
        <row r="9385">
          <cell r="D9385" t="e">
            <v>#REF!</v>
          </cell>
          <cell r="J9385" t="e">
            <v>#REF!</v>
          </cell>
          <cell r="O9385" t="e">
            <v>#REF!</v>
          </cell>
          <cell r="P9385" t="e">
            <v>#REF!</v>
          </cell>
        </row>
        <row r="9386">
          <cell r="D9386" t="e">
            <v>#REF!</v>
          </cell>
          <cell r="J9386" t="e">
            <v>#REF!</v>
          </cell>
          <cell r="O9386" t="e">
            <v>#REF!</v>
          </cell>
          <cell r="P9386" t="e">
            <v>#REF!</v>
          </cell>
        </row>
        <row r="9387">
          <cell r="D9387" t="e">
            <v>#REF!</v>
          </cell>
          <cell r="J9387" t="e">
            <v>#REF!</v>
          </cell>
          <cell r="O9387" t="e">
            <v>#REF!</v>
          </cell>
          <cell r="P9387" t="e">
            <v>#REF!</v>
          </cell>
        </row>
        <row r="9388">
          <cell r="D9388" t="e">
            <v>#REF!</v>
          </cell>
          <cell r="J9388" t="e">
            <v>#REF!</v>
          </cell>
          <cell r="O9388" t="e">
            <v>#REF!</v>
          </cell>
          <cell r="P9388" t="e">
            <v>#REF!</v>
          </cell>
        </row>
        <row r="9389">
          <cell r="D9389" t="e">
            <v>#REF!</v>
          </cell>
          <cell r="J9389" t="e">
            <v>#REF!</v>
          </cell>
          <cell r="O9389" t="e">
            <v>#REF!</v>
          </cell>
          <cell r="P9389" t="e">
            <v>#REF!</v>
          </cell>
        </row>
        <row r="9390">
          <cell r="D9390" t="e">
            <v>#REF!</v>
          </cell>
          <cell r="J9390" t="e">
            <v>#REF!</v>
          </cell>
          <cell r="O9390" t="e">
            <v>#REF!</v>
          </cell>
          <cell r="P9390" t="e">
            <v>#REF!</v>
          </cell>
        </row>
        <row r="9391">
          <cell r="D9391" t="e">
            <v>#REF!</v>
          </cell>
          <cell r="J9391" t="e">
            <v>#REF!</v>
          </cell>
          <cell r="O9391" t="e">
            <v>#REF!</v>
          </cell>
          <cell r="P9391" t="e">
            <v>#REF!</v>
          </cell>
        </row>
        <row r="9392">
          <cell r="D9392" t="e">
            <v>#REF!</v>
          </cell>
          <cell r="J9392" t="e">
            <v>#REF!</v>
          </cell>
          <cell r="O9392" t="e">
            <v>#REF!</v>
          </cell>
          <cell r="P9392" t="e">
            <v>#REF!</v>
          </cell>
        </row>
        <row r="9393">
          <cell r="D9393" t="e">
            <v>#REF!</v>
          </cell>
          <cell r="J9393" t="e">
            <v>#REF!</v>
          </cell>
          <cell r="O9393" t="e">
            <v>#REF!</v>
          </cell>
          <cell r="P9393" t="e">
            <v>#REF!</v>
          </cell>
        </row>
        <row r="9394">
          <cell r="D9394" t="e">
            <v>#REF!</v>
          </cell>
          <cell r="J9394" t="e">
            <v>#REF!</v>
          </cell>
          <cell r="O9394" t="e">
            <v>#REF!</v>
          </cell>
          <cell r="P9394" t="e">
            <v>#REF!</v>
          </cell>
        </row>
        <row r="9395">
          <cell r="D9395" t="e">
            <v>#REF!</v>
          </cell>
          <cell r="J9395" t="e">
            <v>#REF!</v>
          </cell>
          <cell r="O9395" t="e">
            <v>#REF!</v>
          </cell>
          <cell r="P9395" t="e">
            <v>#REF!</v>
          </cell>
        </row>
        <row r="9396">
          <cell r="D9396" t="e">
            <v>#REF!</v>
          </cell>
          <cell r="J9396" t="e">
            <v>#REF!</v>
          </cell>
          <cell r="O9396" t="e">
            <v>#REF!</v>
          </cell>
          <cell r="P9396" t="e">
            <v>#REF!</v>
          </cell>
        </row>
        <row r="9397">
          <cell r="D9397" t="e">
            <v>#REF!</v>
          </cell>
          <cell r="J9397" t="e">
            <v>#REF!</v>
          </cell>
          <cell r="O9397" t="e">
            <v>#REF!</v>
          </cell>
          <cell r="P9397" t="e">
            <v>#REF!</v>
          </cell>
        </row>
        <row r="9398">
          <cell r="D9398" t="e">
            <v>#REF!</v>
          </cell>
          <cell r="J9398" t="e">
            <v>#REF!</v>
          </cell>
          <cell r="O9398" t="e">
            <v>#REF!</v>
          </cell>
          <cell r="P9398" t="e">
            <v>#REF!</v>
          </cell>
        </row>
        <row r="9399">
          <cell r="D9399" t="e">
            <v>#REF!</v>
          </cell>
          <cell r="J9399" t="e">
            <v>#REF!</v>
          </cell>
          <cell r="O9399" t="e">
            <v>#REF!</v>
          </cell>
          <cell r="P9399" t="e">
            <v>#REF!</v>
          </cell>
        </row>
        <row r="9400">
          <cell r="D9400" t="e">
            <v>#REF!</v>
          </cell>
          <cell r="J9400" t="e">
            <v>#REF!</v>
          </cell>
          <cell r="O9400" t="e">
            <v>#REF!</v>
          </cell>
          <cell r="P9400" t="e">
            <v>#REF!</v>
          </cell>
        </row>
        <row r="9401">
          <cell r="D9401" t="e">
            <v>#REF!</v>
          </cell>
          <cell r="J9401" t="e">
            <v>#REF!</v>
          </cell>
          <cell r="O9401" t="e">
            <v>#REF!</v>
          </cell>
          <cell r="P9401" t="e">
            <v>#REF!</v>
          </cell>
        </row>
        <row r="9402">
          <cell r="D9402" t="e">
            <v>#REF!</v>
          </cell>
          <cell r="J9402" t="e">
            <v>#REF!</v>
          </cell>
          <cell r="O9402" t="e">
            <v>#REF!</v>
          </cell>
          <cell r="P9402" t="e">
            <v>#REF!</v>
          </cell>
        </row>
        <row r="9403">
          <cell r="D9403" t="e">
            <v>#REF!</v>
          </cell>
          <cell r="J9403" t="e">
            <v>#REF!</v>
          </cell>
          <cell r="O9403" t="e">
            <v>#REF!</v>
          </cell>
          <cell r="P9403" t="e">
            <v>#REF!</v>
          </cell>
        </row>
        <row r="9404">
          <cell r="D9404" t="e">
            <v>#REF!</v>
          </cell>
          <cell r="J9404" t="e">
            <v>#REF!</v>
          </cell>
          <cell r="O9404" t="e">
            <v>#REF!</v>
          </cell>
          <cell r="P9404" t="e">
            <v>#REF!</v>
          </cell>
        </row>
        <row r="9405">
          <cell r="D9405" t="e">
            <v>#REF!</v>
          </cell>
          <cell r="J9405" t="e">
            <v>#REF!</v>
          </cell>
          <cell r="O9405" t="e">
            <v>#REF!</v>
          </cell>
          <cell r="P9405" t="e">
            <v>#REF!</v>
          </cell>
        </row>
        <row r="9406">
          <cell r="D9406" t="e">
            <v>#REF!</v>
          </cell>
          <cell r="J9406" t="e">
            <v>#REF!</v>
          </cell>
          <cell r="O9406" t="e">
            <v>#REF!</v>
          </cell>
          <cell r="P9406" t="e">
            <v>#REF!</v>
          </cell>
        </row>
        <row r="9407">
          <cell r="D9407" t="e">
            <v>#REF!</v>
          </cell>
          <cell r="J9407" t="e">
            <v>#REF!</v>
          </cell>
          <cell r="O9407" t="e">
            <v>#REF!</v>
          </cell>
          <cell r="P9407" t="e">
            <v>#REF!</v>
          </cell>
        </row>
        <row r="9408">
          <cell r="D9408" t="e">
            <v>#REF!</v>
          </cell>
          <cell r="J9408" t="e">
            <v>#REF!</v>
          </cell>
          <cell r="O9408" t="e">
            <v>#REF!</v>
          </cell>
          <cell r="P9408" t="e">
            <v>#REF!</v>
          </cell>
        </row>
        <row r="9409">
          <cell r="D9409" t="e">
            <v>#REF!</v>
          </cell>
          <cell r="J9409" t="e">
            <v>#REF!</v>
          </cell>
          <cell r="O9409" t="e">
            <v>#REF!</v>
          </cell>
          <cell r="P9409" t="e">
            <v>#REF!</v>
          </cell>
        </row>
        <row r="9410">
          <cell r="D9410" t="e">
            <v>#REF!</v>
          </cell>
          <cell r="J9410" t="e">
            <v>#REF!</v>
          </cell>
          <cell r="O9410" t="e">
            <v>#REF!</v>
          </cell>
          <cell r="P9410" t="e">
            <v>#REF!</v>
          </cell>
        </row>
        <row r="9411">
          <cell r="D9411" t="e">
            <v>#REF!</v>
          </cell>
          <cell r="J9411" t="e">
            <v>#REF!</v>
          </cell>
          <cell r="O9411" t="e">
            <v>#REF!</v>
          </cell>
          <cell r="P9411" t="e">
            <v>#REF!</v>
          </cell>
        </row>
        <row r="9412">
          <cell r="D9412" t="e">
            <v>#REF!</v>
          </cell>
          <cell r="J9412" t="e">
            <v>#REF!</v>
          </cell>
          <cell r="O9412" t="e">
            <v>#REF!</v>
          </cell>
          <cell r="P9412" t="e">
            <v>#REF!</v>
          </cell>
        </row>
        <row r="9413">
          <cell r="D9413" t="e">
            <v>#REF!</v>
          </cell>
          <cell r="J9413" t="e">
            <v>#REF!</v>
          </cell>
          <cell r="O9413" t="e">
            <v>#REF!</v>
          </cell>
          <cell r="P9413" t="e">
            <v>#REF!</v>
          </cell>
        </row>
        <row r="9414">
          <cell r="D9414" t="e">
            <v>#REF!</v>
          </cell>
          <cell r="J9414" t="e">
            <v>#REF!</v>
          </cell>
          <cell r="O9414" t="e">
            <v>#REF!</v>
          </cell>
          <cell r="P9414" t="e">
            <v>#REF!</v>
          </cell>
        </row>
        <row r="9415">
          <cell r="D9415" t="e">
            <v>#REF!</v>
          </cell>
          <cell r="J9415" t="e">
            <v>#REF!</v>
          </cell>
          <cell r="O9415" t="e">
            <v>#REF!</v>
          </cell>
          <cell r="P9415" t="e">
            <v>#REF!</v>
          </cell>
        </row>
        <row r="9416">
          <cell r="D9416" t="e">
            <v>#REF!</v>
          </cell>
          <cell r="J9416" t="e">
            <v>#REF!</v>
          </cell>
          <cell r="O9416" t="e">
            <v>#REF!</v>
          </cell>
          <cell r="P9416" t="e">
            <v>#REF!</v>
          </cell>
        </row>
        <row r="9417">
          <cell r="D9417" t="e">
            <v>#REF!</v>
          </cell>
          <cell r="J9417" t="e">
            <v>#REF!</v>
          </cell>
          <cell r="O9417" t="e">
            <v>#REF!</v>
          </cell>
          <cell r="P9417" t="e">
            <v>#REF!</v>
          </cell>
        </row>
        <row r="9418">
          <cell r="D9418" t="e">
            <v>#REF!</v>
          </cell>
          <cell r="J9418" t="e">
            <v>#REF!</v>
          </cell>
          <cell r="O9418" t="e">
            <v>#REF!</v>
          </cell>
          <cell r="P9418" t="e">
            <v>#REF!</v>
          </cell>
        </row>
        <row r="9419">
          <cell r="D9419" t="e">
            <v>#REF!</v>
          </cell>
          <cell r="J9419" t="e">
            <v>#REF!</v>
          </cell>
          <cell r="O9419" t="e">
            <v>#REF!</v>
          </cell>
          <cell r="P9419" t="e">
            <v>#REF!</v>
          </cell>
        </row>
        <row r="9420">
          <cell r="D9420" t="e">
            <v>#REF!</v>
          </cell>
          <cell r="J9420" t="e">
            <v>#REF!</v>
          </cell>
          <cell r="O9420" t="e">
            <v>#REF!</v>
          </cell>
          <cell r="P9420" t="e">
            <v>#REF!</v>
          </cell>
        </row>
        <row r="9421">
          <cell r="D9421" t="e">
            <v>#REF!</v>
          </cell>
          <cell r="J9421" t="e">
            <v>#REF!</v>
          </cell>
          <cell r="O9421" t="e">
            <v>#REF!</v>
          </cell>
          <cell r="P9421" t="e">
            <v>#REF!</v>
          </cell>
        </row>
        <row r="9422">
          <cell r="D9422" t="e">
            <v>#REF!</v>
          </cell>
          <cell r="J9422" t="e">
            <v>#REF!</v>
          </cell>
          <cell r="O9422" t="e">
            <v>#REF!</v>
          </cell>
          <cell r="P9422" t="e">
            <v>#REF!</v>
          </cell>
        </row>
        <row r="9423">
          <cell r="D9423" t="e">
            <v>#REF!</v>
          </cell>
          <cell r="J9423" t="e">
            <v>#REF!</v>
          </cell>
          <cell r="O9423" t="e">
            <v>#REF!</v>
          </cell>
          <cell r="P9423" t="e">
            <v>#REF!</v>
          </cell>
        </row>
        <row r="9424">
          <cell r="D9424" t="e">
            <v>#REF!</v>
          </cell>
          <cell r="J9424" t="e">
            <v>#REF!</v>
          </cell>
          <cell r="O9424" t="e">
            <v>#REF!</v>
          </cell>
          <cell r="P9424" t="e">
            <v>#REF!</v>
          </cell>
        </row>
        <row r="9425">
          <cell r="D9425" t="e">
            <v>#REF!</v>
          </cell>
          <cell r="J9425" t="e">
            <v>#REF!</v>
          </cell>
          <cell r="O9425" t="e">
            <v>#REF!</v>
          </cell>
          <cell r="P9425" t="e">
            <v>#REF!</v>
          </cell>
        </row>
        <row r="9426">
          <cell r="D9426" t="e">
            <v>#REF!</v>
          </cell>
          <cell r="J9426" t="e">
            <v>#REF!</v>
          </cell>
          <cell r="O9426" t="e">
            <v>#REF!</v>
          </cell>
          <cell r="P9426" t="e">
            <v>#REF!</v>
          </cell>
        </row>
        <row r="9427">
          <cell r="D9427" t="e">
            <v>#REF!</v>
          </cell>
          <cell r="J9427" t="e">
            <v>#REF!</v>
          </cell>
          <cell r="O9427" t="e">
            <v>#REF!</v>
          </cell>
          <cell r="P9427" t="e">
            <v>#REF!</v>
          </cell>
        </row>
        <row r="9428">
          <cell r="D9428" t="e">
            <v>#REF!</v>
          </cell>
          <cell r="J9428" t="e">
            <v>#REF!</v>
          </cell>
          <cell r="O9428" t="e">
            <v>#REF!</v>
          </cell>
          <cell r="P9428" t="e">
            <v>#REF!</v>
          </cell>
        </row>
        <row r="9429">
          <cell r="D9429" t="e">
            <v>#REF!</v>
          </cell>
          <cell r="J9429" t="e">
            <v>#REF!</v>
          </cell>
          <cell r="O9429" t="e">
            <v>#REF!</v>
          </cell>
          <cell r="P9429" t="e">
            <v>#REF!</v>
          </cell>
        </row>
        <row r="9430">
          <cell r="D9430" t="e">
            <v>#REF!</v>
          </cell>
          <cell r="J9430" t="e">
            <v>#REF!</v>
          </cell>
          <cell r="O9430" t="e">
            <v>#REF!</v>
          </cell>
          <cell r="P9430" t="e">
            <v>#REF!</v>
          </cell>
        </row>
        <row r="9431">
          <cell r="D9431" t="e">
            <v>#REF!</v>
          </cell>
          <cell r="J9431" t="e">
            <v>#REF!</v>
          </cell>
          <cell r="O9431" t="e">
            <v>#REF!</v>
          </cell>
          <cell r="P9431" t="e">
            <v>#REF!</v>
          </cell>
        </row>
        <row r="9432">
          <cell r="D9432" t="e">
            <v>#REF!</v>
          </cell>
          <cell r="J9432" t="e">
            <v>#REF!</v>
          </cell>
          <cell r="O9432" t="e">
            <v>#REF!</v>
          </cell>
          <cell r="P9432" t="e">
            <v>#REF!</v>
          </cell>
        </row>
        <row r="9433">
          <cell r="D9433" t="e">
            <v>#REF!</v>
          </cell>
          <cell r="J9433" t="e">
            <v>#REF!</v>
          </cell>
          <cell r="O9433" t="e">
            <v>#REF!</v>
          </cell>
          <cell r="P9433" t="e">
            <v>#REF!</v>
          </cell>
        </row>
        <row r="9434">
          <cell r="D9434" t="e">
            <v>#REF!</v>
          </cell>
          <cell r="J9434" t="e">
            <v>#REF!</v>
          </cell>
          <cell r="O9434" t="e">
            <v>#REF!</v>
          </cell>
          <cell r="P9434" t="e">
            <v>#REF!</v>
          </cell>
        </row>
        <row r="9435">
          <cell r="D9435" t="e">
            <v>#REF!</v>
          </cell>
          <cell r="J9435" t="e">
            <v>#REF!</v>
          </cell>
          <cell r="O9435" t="e">
            <v>#REF!</v>
          </cell>
          <cell r="P9435" t="e">
            <v>#REF!</v>
          </cell>
        </row>
        <row r="9436">
          <cell r="D9436" t="e">
            <v>#REF!</v>
          </cell>
          <cell r="J9436" t="e">
            <v>#REF!</v>
          </cell>
          <cell r="O9436" t="e">
            <v>#REF!</v>
          </cell>
          <cell r="P9436" t="e">
            <v>#REF!</v>
          </cell>
        </row>
        <row r="9437">
          <cell r="D9437" t="e">
            <v>#REF!</v>
          </cell>
          <cell r="J9437" t="e">
            <v>#REF!</v>
          </cell>
          <cell r="O9437" t="e">
            <v>#REF!</v>
          </cell>
          <cell r="P9437" t="e">
            <v>#REF!</v>
          </cell>
        </row>
        <row r="9438">
          <cell r="D9438" t="e">
            <v>#REF!</v>
          </cell>
          <cell r="J9438" t="e">
            <v>#REF!</v>
          </cell>
          <cell r="O9438" t="e">
            <v>#REF!</v>
          </cell>
          <cell r="P9438" t="e">
            <v>#REF!</v>
          </cell>
        </row>
        <row r="9439">
          <cell r="D9439" t="e">
            <v>#REF!</v>
          </cell>
          <cell r="J9439" t="e">
            <v>#REF!</v>
          </cell>
          <cell r="O9439" t="e">
            <v>#REF!</v>
          </cell>
          <cell r="P9439" t="e">
            <v>#REF!</v>
          </cell>
        </row>
        <row r="9440">
          <cell r="D9440" t="e">
            <v>#REF!</v>
          </cell>
          <cell r="J9440" t="e">
            <v>#REF!</v>
          </cell>
          <cell r="O9440" t="e">
            <v>#REF!</v>
          </cell>
          <cell r="P9440" t="e">
            <v>#REF!</v>
          </cell>
        </row>
        <row r="9441">
          <cell r="D9441" t="e">
            <v>#REF!</v>
          </cell>
          <cell r="J9441" t="e">
            <v>#REF!</v>
          </cell>
          <cell r="O9441" t="e">
            <v>#REF!</v>
          </cell>
          <cell r="P9441" t="e">
            <v>#REF!</v>
          </cell>
        </row>
        <row r="9442">
          <cell r="D9442" t="e">
            <v>#REF!</v>
          </cell>
          <cell r="J9442" t="e">
            <v>#REF!</v>
          </cell>
          <cell r="O9442" t="e">
            <v>#REF!</v>
          </cell>
          <cell r="P9442" t="e">
            <v>#REF!</v>
          </cell>
        </row>
        <row r="9443">
          <cell r="D9443" t="e">
            <v>#REF!</v>
          </cell>
          <cell r="J9443" t="e">
            <v>#REF!</v>
          </cell>
          <cell r="O9443" t="e">
            <v>#REF!</v>
          </cell>
          <cell r="P9443" t="e">
            <v>#REF!</v>
          </cell>
        </row>
        <row r="9444">
          <cell r="D9444" t="e">
            <v>#REF!</v>
          </cell>
          <cell r="J9444" t="e">
            <v>#REF!</v>
          </cell>
          <cell r="O9444" t="e">
            <v>#REF!</v>
          </cell>
          <cell r="P9444" t="e">
            <v>#REF!</v>
          </cell>
        </row>
        <row r="9445">
          <cell r="D9445" t="e">
            <v>#REF!</v>
          </cell>
          <cell r="J9445" t="e">
            <v>#REF!</v>
          </cell>
          <cell r="O9445" t="e">
            <v>#REF!</v>
          </cell>
          <cell r="P9445" t="e">
            <v>#REF!</v>
          </cell>
        </row>
        <row r="9446">
          <cell r="D9446" t="e">
            <v>#REF!</v>
          </cell>
          <cell r="J9446" t="e">
            <v>#REF!</v>
          </cell>
          <cell r="O9446" t="e">
            <v>#REF!</v>
          </cell>
          <cell r="P9446" t="e">
            <v>#REF!</v>
          </cell>
        </row>
        <row r="9447">
          <cell r="D9447" t="e">
            <v>#REF!</v>
          </cell>
          <cell r="J9447" t="e">
            <v>#REF!</v>
          </cell>
          <cell r="O9447" t="e">
            <v>#REF!</v>
          </cell>
          <cell r="P9447" t="e">
            <v>#REF!</v>
          </cell>
        </row>
        <row r="9448">
          <cell r="D9448" t="e">
            <v>#REF!</v>
          </cell>
          <cell r="J9448" t="e">
            <v>#REF!</v>
          </cell>
          <cell r="O9448" t="e">
            <v>#REF!</v>
          </cell>
          <cell r="P9448" t="e">
            <v>#REF!</v>
          </cell>
        </row>
        <row r="9449">
          <cell r="D9449" t="e">
            <v>#REF!</v>
          </cell>
          <cell r="J9449" t="e">
            <v>#REF!</v>
          </cell>
          <cell r="O9449" t="e">
            <v>#REF!</v>
          </cell>
          <cell r="P9449" t="e">
            <v>#REF!</v>
          </cell>
        </row>
        <row r="9450">
          <cell r="D9450" t="e">
            <v>#REF!</v>
          </cell>
          <cell r="J9450" t="e">
            <v>#REF!</v>
          </cell>
          <cell r="O9450" t="e">
            <v>#REF!</v>
          </cell>
          <cell r="P9450" t="e">
            <v>#REF!</v>
          </cell>
        </row>
        <row r="9451">
          <cell r="D9451" t="e">
            <v>#REF!</v>
          </cell>
          <cell r="J9451" t="e">
            <v>#REF!</v>
          </cell>
          <cell r="O9451" t="e">
            <v>#REF!</v>
          </cell>
          <cell r="P9451" t="e">
            <v>#REF!</v>
          </cell>
        </row>
        <row r="9452">
          <cell r="D9452" t="e">
            <v>#REF!</v>
          </cell>
          <cell r="J9452" t="e">
            <v>#REF!</v>
          </cell>
          <cell r="O9452" t="e">
            <v>#REF!</v>
          </cell>
          <cell r="P9452" t="e">
            <v>#REF!</v>
          </cell>
        </row>
        <row r="9453">
          <cell r="D9453" t="e">
            <v>#REF!</v>
          </cell>
          <cell r="J9453" t="e">
            <v>#REF!</v>
          </cell>
          <cell r="O9453" t="e">
            <v>#REF!</v>
          </cell>
          <cell r="P9453" t="e">
            <v>#REF!</v>
          </cell>
        </row>
        <row r="9454">
          <cell r="D9454" t="e">
            <v>#REF!</v>
          </cell>
          <cell r="J9454" t="e">
            <v>#REF!</v>
          </cell>
          <cell r="O9454" t="e">
            <v>#REF!</v>
          </cell>
          <cell r="P9454" t="e">
            <v>#REF!</v>
          </cell>
        </row>
        <row r="9455">
          <cell r="D9455" t="e">
            <v>#REF!</v>
          </cell>
          <cell r="J9455" t="e">
            <v>#REF!</v>
          </cell>
          <cell r="O9455" t="e">
            <v>#REF!</v>
          </cell>
          <cell r="P9455" t="e">
            <v>#REF!</v>
          </cell>
        </row>
        <row r="9456">
          <cell r="D9456" t="e">
            <v>#REF!</v>
          </cell>
          <cell r="J9456" t="e">
            <v>#REF!</v>
          </cell>
          <cell r="O9456" t="e">
            <v>#REF!</v>
          </cell>
          <cell r="P9456" t="e">
            <v>#REF!</v>
          </cell>
        </row>
        <row r="9457">
          <cell r="D9457" t="e">
            <v>#REF!</v>
          </cell>
          <cell r="J9457" t="e">
            <v>#REF!</v>
          </cell>
          <cell r="O9457" t="e">
            <v>#REF!</v>
          </cell>
          <cell r="P9457" t="e">
            <v>#REF!</v>
          </cell>
        </row>
        <row r="9458">
          <cell r="D9458" t="e">
            <v>#REF!</v>
          </cell>
          <cell r="J9458" t="e">
            <v>#REF!</v>
          </cell>
          <cell r="O9458" t="e">
            <v>#REF!</v>
          </cell>
          <cell r="P9458" t="e">
            <v>#REF!</v>
          </cell>
        </row>
        <row r="9459">
          <cell r="D9459" t="e">
            <v>#REF!</v>
          </cell>
          <cell r="J9459" t="e">
            <v>#REF!</v>
          </cell>
          <cell r="O9459" t="e">
            <v>#REF!</v>
          </cell>
          <cell r="P9459" t="e">
            <v>#REF!</v>
          </cell>
        </row>
        <row r="9460">
          <cell r="D9460" t="e">
            <v>#REF!</v>
          </cell>
          <cell r="J9460" t="e">
            <v>#REF!</v>
          </cell>
          <cell r="O9460" t="e">
            <v>#REF!</v>
          </cell>
          <cell r="P9460" t="e">
            <v>#REF!</v>
          </cell>
        </row>
        <row r="9461">
          <cell r="D9461" t="e">
            <v>#REF!</v>
          </cell>
          <cell r="J9461" t="e">
            <v>#REF!</v>
          </cell>
          <cell r="O9461" t="e">
            <v>#REF!</v>
          </cell>
          <cell r="P9461" t="e">
            <v>#REF!</v>
          </cell>
        </row>
        <row r="9462">
          <cell r="D9462" t="e">
            <v>#REF!</v>
          </cell>
          <cell r="J9462" t="e">
            <v>#REF!</v>
          </cell>
          <cell r="O9462" t="e">
            <v>#REF!</v>
          </cell>
          <cell r="P9462" t="e">
            <v>#REF!</v>
          </cell>
        </row>
        <row r="9463">
          <cell r="D9463" t="e">
            <v>#REF!</v>
          </cell>
          <cell r="J9463" t="e">
            <v>#REF!</v>
          </cell>
          <cell r="O9463" t="e">
            <v>#REF!</v>
          </cell>
          <cell r="P9463" t="e">
            <v>#REF!</v>
          </cell>
        </row>
        <row r="9464">
          <cell r="D9464" t="e">
            <v>#REF!</v>
          </cell>
          <cell r="J9464" t="e">
            <v>#REF!</v>
          </cell>
          <cell r="O9464" t="e">
            <v>#REF!</v>
          </cell>
          <cell r="P9464" t="e">
            <v>#REF!</v>
          </cell>
        </row>
        <row r="9465">
          <cell r="D9465" t="e">
            <v>#REF!</v>
          </cell>
          <cell r="J9465" t="e">
            <v>#REF!</v>
          </cell>
          <cell r="O9465" t="e">
            <v>#REF!</v>
          </cell>
          <cell r="P9465" t="e">
            <v>#REF!</v>
          </cell>
        </row>
        <row r="9466">
          <cell r="D9466" t="e">
            <v>#REF!</v>
          </cell>
          <cell r="J9466" t="e">
            <v>#REF!</v>
          </cell>
          <cell r="O9466" t="e">
            <v>#REF!</v>
          </cell>
          <cell r="P9466" t="e">
            <v>#REF!</v>
          </cell>
        </row>
        <row r="9467">
          <cell r="D9467" t="e">
            <v>#REF!</v>
          </cell>
          <cell r="J9467" t="e">
            <v>#REF!</v>
          </cell>
          <cell r="O9467" t="e">
            <v>#REF!</v>
          </cell>
          <cell r="P9467" t="e">
            <v>#REF!</v>
          </cell>
        </row>
        <row r="9468">
          <cell r="D9468" t="e">
            <v>#REF!</v>
          </cell>
          <cell r="J9468" t="e">
            <v>#REF!</v>
          </cell>
          <cell r="O9468" t="e">
            <v>#REF!</v>
          </cell>
          <cell r="P9468" t="e">
            <v>#REF!</v>
          </cell>
        </row>
        <row r="9469">
          <cell r="D9469" t="e">
            <v>#REF!</v>
          </cell>
          <cell r="J9469" t="e">
            <v>#REF!</v>
          </cell>
          <cell r="O9469" t="e">
            <v>#REF!</v>
          </cell>
          <cell r="P9469" t="e">
            <v>#REF!</v>
          </cell>
        </row>
        <row r="9470">
          <cell r="D9470" t="e">
            <v>#REF!</v>
          </cell>
          <cell r="J9470" t="e">
            <v>#REF!</v>
          </cell>
          <cell r="O9470" t="e">
            <v>#REF!</v>
          </cell>
          <cell r="P9470" t="e">
            <v>#REF!</v>
          </cell>
        </row>
        <row r="9471">
          <cell r="D9471" t="e">
            <v>#REF!</v>
          </cell>
          <cell r="J9471" t="e">
            <v>#REF!</v>
          </cell>
          <cell r="O9471" t="e">
            <v>#REF!</v>
          </cell>
          <cell r="P9471" t="e">
            <v>#REF!</v>
          </cell>
        </row>
        <row r="9472">
          <cell r="D9472" t="e">
            <v>#REF!</v>
          </cell>
          <cell r="J9472" t="e">
            <v>#REF!</v>
          </cell>
          <cell r="O9472" t="e">
            <v>#REF!</v>
          </cell>
          <cell r="P9472" t="e">
            <v>#REF!</v>
          </cell>
        </row>
        <row r="9473">
          <cell r="D9473" t="e">
            <v>#REF!</v>
          </cell>
          <cell r="J9473" t="e">
            <v>#REF!</v>
          </cell>
          <cell r="O9473" t="e">
            <v>#REF!</v>
          </cell>
          <cell r="P9473" t="e">
            <v>#REF!</v>
          </cell>
        </row>
        <row r="9474">
          <cell r="D9474" t="e">
            <v>#REF!</v>
          </cell>
          <cell r="J9474" t="e">
            <v>#REF!</v>
          </cell>
          <cell r="O9474" t="e">
            <v>#REF!</v>
          </cell>
          <cell r="P9474" t="e">
            <v>#REF!</v>
          </cell>
        </row>
        <row r="9475">
          <cell r="D9475" t="e">
            <v>#REF!</v>
          </cell>
          <cell r="J9475" t="e">
            <v>#REF!</v>
          </cell>
          <cell r="O9475" t="e">
            <v>#REF!</v>
          </cell>
          <cell r="P9475" t="e">
            <v>#REF!</v>
          </cell>
        </row>
        <row r="9476">
          <cell r="D9476" t="e">
            <v>#REF!</v>
          </cell>
          <cell r="J9476" t="e">
            <v>#REF!</v>
          </cell>
          <cell r="O9476" t="e">
            <v>#REF!</v>
          </cell>
          <cell r="P9476" t="e">
            <v>#REF!</v>
          </cell>
        </row>
        <row r="9477">
          <cell r="D9477" t="e">
            <v>#REF!</v>
          </cell>
          <cell r="J9477" t="e">
            <v>#REF!</v>
          </cell>
          <cell r="O9477" t="e">
            <v>#REF!</v>
          </cell>
          <cell r="P9477" t="e">
            <v>#REF!</v>
          </cell>
        </row>
        <row r="9478">
          <cell r="D9478" t="e">
            <v>#REF!</v>
          </cell>
          <cell r="J9478" t="e">
            <v>#REF!</v>
          </cell>
          <cell r="O9478" t="e">
            <v>#REF!</v>
          </cell>
          <cell r="P9478" t="e">
            <v>#REF!</v>
          </cell>
        </row>
        <row r="9479">
          <cell r="D9479" t="e">
            <v>#REF!</v>
          </cell>
          <cell r="J9479" t="e">
            <v>#REF!</v>
          </cell>
          <cell r="O9479" t="e">
            <v>#REF!</v>
          </cell>
          <cell r="P9479" t="e">
            <v>#REF!</v>
          </cell>
        </row>
        <row r="9480">
          <cell r="D9480" t="e">
            <v>#REF!</v>
          </cell>
          <cell r="J9480" t="e">
            <v>#REF!</v>
          </cell>
          <cell r="O9480" t="e">
            <v>#REF!</v>
          </cell>
          <cell r="P9480" t="e">
            <v>#REF!</v>
          </cell>
        </row>
        <row r="9481">
          <cell r="D9481" t="e">
            <v>#REF!</v>
          </cell>
          <cell r="J9481" t="e">
            <v>#REF!</v>
          </cell>
          <cell r="O9481" t="e">
            <v>#REF!</v>
          </cell>
          <cell r="P9481" t="e">
            <v>#REF!</v>
          </cell>
        </row>
        <row r="9482">
          <cell r="D9482" t="e">
            <v>#REF!</v>
          </cell>
          <cell r="J9482" t="e">
            <v>#REF!</v>
          </cell>
          <cell r="O9482" t="e">
            <v>#REF!</v>
          </cell>
          <cell r="P9482" t="e">
            <v>#REF!</v>
          </cell>
        </row>
        <row r="9483">
          <cell r="D9483" t="e">
            <v>#REF!</v>
          </cell>
          <cell r="J9483" t="e">
            <v>#REF!</v>
          </cell>
          <cell r="O9483" t="e">
            <v>#REF!</v>
          </cell>
          <cell r="P9483" t="e">
            <v>#REF!</v>
          </cell>
        </row>
        <row r="9484">
          <cell r="D9484" t="e">
            <v>#REF!</v>
          </cell>
          <cell r="J9484" t="e">
            <v>#REF!</v>
          </cell>
          <cell r="O9484" t="e">
            <v>#REF!</v>
          </cell>
          <cell r="P9484" t="e">
            <v>#REF!</v>
          </cell>
        </row>
        <row r="9485">
          <cell r="D9485" t="e">
            <v>#REF!</v>
          </cell>
          <cell r="J9485" t="e">
            <v>#REF!</v>
          </cell>
          <cell r="O9485" t="e">
            <v>#REF!</v>
          </cell>
          <cell r="P9485" t="e">
            <v>#REF!</v>
          </cell>
        </row>
        <row r="9486">
          <cell r="D9486" t="e">
            <v>#REF!</v>
          </cell>
          <cell r="J9486" t="e">
            <v>#REF!</v>
          </cell>
          <cell r="O9486" t="e">
            <v>#REF!</v>
          </cell>
          <cell r="P9486" t="e">
            <v>#REF!</v>
          </cell>
        </row>
        <row r="9487">
          <cell r="D9487" t="e">
            <v>#REF!</v>
          </cell>
          <cell r="J9487" t="e">
            <v>#REF!</v>
          </cell>
          <cell r="O9487" t="e">
            <v>#REF!</v>
          </cell>
          <cell r="P9487" t="e">
            <v>#REF!</v>
          </cell>
        </row>
        <row r="9488">
          <cell r="D9488" t="e">
            <v>#REF!</v>
          </cell>
          <cell r="J9488" t="e">
            <v>#REF!</v>
          </cell>
          <cell r="O9488" t="e">
            <v>#REF!</v>
          </cell>
          <cell r="P9488" t="e">
            <v>#REF!</v>
          </cell>
        </row>
        <row r="9489">
          <cell r="D9489" t="e">
            <v>#REF!</v>
          </cell>
          <cell r="J9489" t="e">
            <v>#REF!</v>
          </cell>
          <cell r="O9489" t="e">
            <v>#REF!</v>
          </cell>
          <cell r="P9489" t="e">
            <v>#REF!</v>
          </cell>
        </row>
        <row r="9490">
          <cell r="D9490" t="e">
            <v>#REF!</v>
          </cell>
          <cell r="J9490" t="e">
            <v>#REF!</v>
          </cell>
          <cell r="O9490" t="e">
            <v>#REF!</v>
          </cell>
          <cell r="P9490" t="e">
            <v>#REF!</v>
          </cell>
        </row>
        <row r="9491">
          <cell r="D9491" t="e">
            <v>#REF!</v>
          </cell>
          <cell r="J9491" t="e">
            <v>#REF!</v>
          </cell>
          <cell r="O9491" t="e">
            <v>#REF!</v>
          </cell>
          <cell r="P9491" t="e">
            <v>#REF!</v>
          </cell>
        </row>
        <row r="9492">
          <cell r="D9492" t="e">
            <v>#REF!</v>
          </cell>
          <cell r="J9492" t="e">
            <v>#REF!</v>
          </cell>
          <cell r="O9492" t="e">
            <v>#REF!</v>
          </cell>
          <cell r="P9492" t="e">
            <v>#REF!</v>
          </cell>
        </row>
        <row r="9493">
          <cell r="D9493" t="e">
            <v>#REF!</v>
          </cell>
          <cell r="J9493" t="e">
            <v>#REF!</v>
          </cell>
          <cell r="O9493" t="e">
            <v>#REF!</v>
          </cell>
          <cell r="P9493" t="e">
            <v>#REF!</v>
          </cell>
        </row>
        <row r="9494">
          <cell r="D9494" t="e">
            <v>#REF!</v>
          </cell>
          <cell r="J9494" t="e">
            <v>#REF!</v>
          </cell>
          <cell r="O9494" t="e">
            <v>#REF!</v>
          </cell>
          <cell r="P9494" t="e">
            <v>#REF!</v>
          </cell>
        </row>
        <row r="9495">
          <cell r="D9495" t="e">
            <v>#REF!</v>
          </cell>
          <cell r="J9495" t="e">
            <v>#REF!</v>
          </cell>
          <cell r="O9495" t="e">
            <v>#REF!</v>
          </cell>
          <cell r="P9495" t="e">
            <v>#REF!</v>
          </cell>
        </row>
        <row r="9496">
          <cell r="D9496" t="e">
            <v>#REF!</v>
          </cell>
          <cell r="J9496" t="e">
            <v>#REF!</v>
          </cell>
          <cell r="O9496" t="e">
            <v>#REF!</v>
          </cell>
          <cell r="P9496" t="e">
            <v>#REF!</v>
          </cell>
        </row>
        <row r="9497">
          <cell r="D9497" t="e">
            <v>#REF!</v>
          </cell>
          <cell r="J9497" t="e">
            <v>#REF!</v>
          </cell>
          <cell r="O9497" t="e">
            <v>#REF!</v>
          </cell>
          <cell r="P9497" t="e">
            <v>#REF!</v>
          </cell>
        </row>
        <row r="9498">
          <cell r="D9498" t="e">
            <v>#REF!</v>
          </cell>
          <cell r="J9498" t="e">
            <v>#REF!</v>
          </cell>
          <cell r="O9498" t="e">
            <v>#REF!</v>
          </cell>
          <cell r="P9498" t="e">
            <v>#REF!</v>
          </cell>
        </row>
        <row r="9499">
          <cell r="D9499" t="e">
            <v>#REF!</v>
          </cell>
          <cell r="J9499" t="e">
            <v>#REF!</v>
          </cell>
          <cell r="O9499" t="e">
            <v>#REF!</v>
          </cell>
          <cell r="P9499" t="e">
            <v>#REF!</v>
          </cell>
        </row>
        <row r="9500">
          <cell r="D9500" t="e">
            <v>#REF!</v>
          </cell>
          <cell r="J9500" t="e">
            <v>#REF!</v>
          </cell>
          <cell r="O9500" t="e">
            <v>#REF!</v>
          </cell>
          <cell r="P9500" t="e">
            <v>#REF!</v>
          </cell>
        </row>
        <row r="9501">
          <cell r="D9501" t="e">
            <v>#REF!</v>
          </cell>
          <cell r="J9501" t="e">
            <v>#REF!</v>
          </cell>
          <cell r="O9501" t="e">
            <v>#REF!</v>
          </cell>
          <cell r="P9501" t="e">
            <v>#REF!</v>
          </cell>
        </row>
        <row r="9502">
          <cell r="D9502" t="e">
            <v>#REF!</v>
          </cell>
          <cell r="J9502" t="e">
            <v>#REF!</v>
          </cell>
          <cell r="O9502" t="e">
            <v>#REF!</v>
          </cell>
          <cell r="P9502" t="e">
            <v>#REF!</v>
          </cell>
        </row>
        <row r="9503">
          <cell r="D9503" t="e">
            <v>#REF!</v>
          </cell>
          <cell r="J9503" t="e">
            <v>#REF!</v>
          </cell>
          <cell r="O9503" t="e">
            <v>#REF!</v>
          </cell>
          <cell r="P9503" t="e">
            <v>#REF!</v>
          </cell>
        </row>
        <row r="9504">
          <cell r="D9504" t="e">
            <v>#REF!</v>
          </cell>
          <cell r="J9504" t="e">
            <v>#REF!</v>
          </cell>
          <cell r="O9504" t="e">
            <v>#REF!</v>
          </cell>
          <cell r="P9504" t="e">
            <v>#REF!</v>
          </cell>
        </row>
        <row r="9505">
          <cell r="D9505" t="e">
            <v>#REF!</v>
          </cell>
          <cell r="J9505" t="e">
            <v>#REF!</v>
          </cell>
          <cell r="O9505" t="e">
            <v>#REF!</v>
          </cell>
          <cell r="P9505" t="e">
            <v>#REF!</v>
          </cell>
        </row>
        <row r="9506">
          <cell r="D9506" t="e">
            <v>#REF!</v>
          </cell>
          <cell r="J9506" t="e">
            <v>#REF!</v>
          </cell>
          <cell r="O9506" t="e">
            <v>#REF!</v>
          </cell>
          <cell r="P9506" t="e">
            <v>#REF!</v>
          </cell>
        </row>
        <row r="9507">
          <cell r="D9507" t="e">
            <v>#REF!</v>
          </cell>
          <cell r="J9507" t="e">
            <v>#REF!</v>
          </cell>
          <cell r="O9507" t="e">
            <v>#REF!</v>
          </cell>
          <cell r="P9507" t="e">
            <v>#REF!</v>
          </cell>
        </row>
        <row r="9508">
          <cell r="D9508" t="e">
            <v>#REF!</v>
          </cell>
          <cell r="J9508" t="e">
            <v>#REF!</v>
          </cell>
          <cell r="O9508" t="e">
            <v>#REF!</v>
          </cell>
          <cell r="P9508" t="e">
            <v>#REF!</v>
          </cell>
        </row>
        <row r="9509">
          <cell r="D9509" t="e">
            <v>#REF!</v>
          </cell>
          <cell r="J9509" t="e">
            <v>#REF!</v>
          </cell>
          <cell r="O9509" t="e">
            <v>#REF!</v>
          </cell>
          <cell r="P9509" t="e">
            <v>#REF!</v>
          </cell>
        </row>
        <row r="9510">
          <cell r="D9510" t="e">
            <v>#REF!</v>
          </cell>
          <cell r="J9510" t="e">
            <v>#REF!</v>
          </cell>
          <cell r="O9510" t="e">
            <v>#REF!</v>
          </cell>
          <cell r="P9510" t="e">
            <v>#REF!</v>
          </cell>
        </row>
        <row r="9511">
          <cell r="D9511" t="e">
            <v>#REF!</v>
          </cell>
          <cell r="J9511" t="e">
            <v>#REF!</v>
          </cell>
          <cell r="O9511" t="e">
            <v>#REF!</v>
          </cell>
          <cell r="P9511" t="e">
            <v>#REF!</v>
          </cell>
        </row>
        <row r="9512">
          <cell r="D9512" t="e">
            <v>#REF!</v>
          </cell>
          <cell r="J9512" t="e">
            <v>#REF!</v>
          </cell>
          <cell r="O9512" t="e">
            <v>#REF!</v>
          </cell>
          <cell r="P9512" t="e">
            <v>#REF!</v>
          </cell>
        </row>
        <row r="9513">
          <cell r="D9513" t="e">
            <v>#REF!</v>
          </cell>
          <cell r="J9513" t="e">
            <v>#REF!</v>
          </cell>
          <cell r="O9513" t="e">
            <v>#REF!</v>
          </cell>
          <cell r="P9513" t="e">
            <v>#REF!</v>
          </cell>
        </row>
        <row r="9514">
          <cell r="D9514" t="e">
            <v>#REF!</v>
          </cell>
          <cell r="J9514" t="e">
            <v>#REF!</v>
          </cell>
          <cell r="O9514" t="e">
            <v>#REF!</v>
          </cell>
          <cell r="P9514" t="e">
            <v>#REF!</v>
          </cell>
        </row>
        <row r="9515">
          <cell r="D9515" t="e">
            <v>#REF!</v>
          </cell>
          <cell r="J9515" t="e">
            <v>#REF!</v>
          </cell>
          <cell r="O9515" t="e">
            <v>#REF!</v>
          </cell>
          <cell r="P9515" t="e">
            <v>#REF!</v>
          </cell>
        </row>
        <row r="9516">
          <cell r="D9516" t="e">
            <v>#REF!</v>
          </cell>
          <cell r="J9516" t="e">
            <v>#REF!</v>
          </cell>
          <cell r="O9516" t="e">
            <v>#REF!</v>
          </cell>
          <cell r="P9516" t="e">
            <v>#REF!</v>
          </cell>
        </row>
        <row r="9517">
          <cell r="D9517" t="e">
            <v>#REF!</v>
          </cell>
          <cell r="J9517" t="e">
            <v>#REF!</v>
          </cell>
          <cell r="O9517" t="e">
            <v>#REF!</v>
          </cell>
          <cell r="P9517" t="e">
            <v>#REF!</v>
          </cell>
        </row>
        <row r="9518">
          <cell r="D9518" t="e">
            <v>#REF!</v>
          </cell>
          <cell r="J9518" t="e">
            <v>#REF!</v>
          </cell>
          <cell r="O9518" t="e">
            <v>#REF!</v>
          </cell>
          <cell r="P9518" t="e">
            <v>#REF!</v>
          </cell>
        </row>
        <row r="9519">
          <cell r="D9519" t="e">
            <v>#REF!</v>
          </cell>
          <cell r="J9519" t="e">
            <v>#REF!</v>
          </cell>
          <cell r="O9519" t="e">
            <v>#REF!</v>
          </cell>
          <cell r="P9519" t="e">
            <v>#REF!</v>
          </cell>
        </row>
        <row r="9520">
          <cell r="D9520" t="e">
            <v>#REF!</v>
          </cell>
          <cell r="J9520" t="e">
            <v>#REF!</v>
          </cell>
          <cell r="O9520" t="e">
            <v>#REF!</v>
          </cell>
          <cell r="P9520" t="e">
            <v>#REF!</v>
          </cell>
        </row>
        <row r="9521">
          <cell r="D9521" t="e">
            <v>#REF!</v>
          </cell>
          <cell r="J9521" t="e">
            <v>#REF!</v>
          </cell>
          <cell r="O9521" t="e">
            <v>#REF!</v>
          </cell>
          <cell r="P9521" t="e">
            <v>#REF!</v>
          </cell>
        </row>
        <row r="9522">
          <cell r="D9522" t="e">
            <v>#REF!</v>
          </cell>
          <cell r="J9522" t="e">
            <v>#REF!</v>
          </cell>
          <cell r="O9522" t="e">
            <v>#REF!</v>
          </cell>
          <cell r="P9522" t="e">
            <v>#REF!</v>
          </cell>
        </row>
        <row r="9523">
          <cell r="D9523" t="e">
            <v>#REF!</v>
          </cell>
          <cell r="J9523" t="e">
            <v>#REF!</v>
          </cell>
          <cell r="O9523" t="e">
            <v>#REF!</v>
          </cell>
          <cell r="P9523" t="e">
            <v>#REF!</v>
          </cell>
        </row>
        <row r="9524">
          <cell r="D9524" t="e">
            <v>#REF!</v>
          </cell>
          <cell r="J9524" t="e">
            <v>#REF!</v>
          </cell>
          <cell r="O9524" t="e">
            <v>#REF!</v>
          </cell>
          <cell r="P9524" t="e">
            <v>#REF!</v>
          </cell>
        </row>
        <row r="9525">
          <cell r="D9525" t="e">
            <v>#REF!</v>
          </cell>
          <cell r="J9525" t="e">
            <v>#REF!</v>
          </cell>
          <cell r="O9525" t="e">
            <v>#REF!</v>
          </cell>
          <cell r="P9525" t="e">
            <v>#REF!</v>
          </cell>
        </row>
        <row r="9526">
          <cell r="D9526" t="e">
            <v>#REF!</v>
          </cell>
          <cell r="J9526" t="e">
            <v>#REF!</v>
          </cell>
          <cell r="O9526" t="e">
            <v>#REF!</v>
          </cell>
          <cell r="P9526" t="e">
            <v>#REF!</v>
          </cell>
        </row>
        <row r="9527">
          <cell r="D9527" t="e">
            <v>#REF!</v>
          </cell>
          <cell r="J9527" t="e">
            <v>#REF!</v>
          </cell>
          <cell r="O9527" t="e">
            <v>#REF!</v>
          </cell>
          <cell r="P9527" t="e">
            <v>#REF!</v>
          </cell>
        </row>
        <row r="9528">
          <cell r="D9528" t="e">
            <v>#REF!</v>
          </cell>
          <cell r="J9528" t="e">
            <v>#REF!</v>
          </cell>
          <cell r="O9528" t="e">
            <v>#REF!</v>
          </cell>
          <cell r="P9528" t="e">
            <v>#REF!</v>
          </cell>
        </row>
        <row r="9529">
          <cell r="D9529" t="e">
            <v>#REF!</v>
          </cell>
          <cell r="J9529" t="e">
            <v>#REF!</v>
          </cell>
          <cell r="O9529" t="e">
            <v>#REF!</v>
          </cell>
          <cell r="P9529" t="e">
            <v>#REF!</v>
          </cell>
        </row>
        <row r="9530">
          <cell r="D9530" t="e">
            <v>#REF!</v>
          </cell>
          <cell r="J9530" t="e">
            <v>#REF!</v>
          </cell>
          <cell r="O9530" t="e">
            <v>#REF!</v>
          </cell>
          <cell r="P9530" t="e">
            <v>#REF!</v>
          </cell>
        </row>
        <row r="9531">
          <cell r="D9531" t="e">
            <v>#REF!</v>
          </cell>
          <cell r="J9531" t="e">
            <v>#REF!</v>
          </cell>
          <cell r="O9531" t="e">
            <v>#REF!</v>
          </cell>
          <cell r="P9531" t="e">
            <v>#REF!</v>
          </cell>
        </row>
        <row r="9532">
          <cell r="D9532" t="e">
            <v>#REF!</v>
          </cell>
          <cell r="J9532" t="e">
            <v>#REF!</v>
          </cell>
          <cell r="O9532" t="e">
            <v>#REF!</v>
          </cell>
          <cell r="P9532" t="e">
            <v>#REF!</v>
          </cell>
        </row>
        <row r="9533">
          <cell r="D9533" t="e">
            <v>#REF!</v>
          </cell>
          <cell r="J9533" t="e">
            <v>#REF!</v>
          </cell>
          <cell r="O9533" t="e">
            <v>#REF!</v>
          </cell>
          <cell r="P9533" t="e">
            <v>#REF!</v>
          </cell>
        </row>
        <row r="9534">
          <cell r="D9534" t="e">
            <v>#REF!</v>
          </cell>
          <cell r="J9534" t="e">
            <v>#REF!</v>
          </cell>
          <cell r="O9534" t="e">
            <v>#REF!</v>
          </cell>
          <cell r="P9534" t="e">
            <v>#REF!</v>
          </cell>
        </row>
        <row r="9535">
          <cell r="D9535" t="e">
            <v>#REF!</v>
          </cell>
          <cell r="J9535" t="e">
            <v>#REF!</v>
          </cell>
          <cell r="O9535" t="e">
            <v>#REF!</v>
          </cell>
          <cell r="P9535" t="e">
            <v>#REF!</v>
          </cell>
        </row>
        <row r="9536">
          <cell r="D9536" t="e">
            <v>#REF!</v>
          </cell>
          <cell r="J9536" t="e">
            <v>#REF!</v>
          </cell>
          <cell r="O9536" t="e">
            <v>#REF!</v>
          </cell>
          <cell r="P9536" t="e">
            <v>#REF!</v>
          </cell>
        </row>
        <row r="9537">
          <cell r="D9537" t="e">
            <v>#REF!</v>
          </cell>
          <cell r="J9537" t="e">
            <v>#REF!</v>
          </cell>
          <cell r="O9537" t="e">
            <v>#REF!</v>
          </cell>
          <cell r="P9537" t="e">
            <v>#REF!</v>
          </cell>
        </row>
        <row r="9538">
          <cell r="D9538" t="e">
            <v>#REF!</v>
          </cell>
          <cell r="J9538" t="e">
            <v>#REF!</v>
          </cell>
          <cell r="O9538" t="e">
            <v>#REF!</v>
          </cell>
          <cell r="P9538" t="e">
            <v>#REF!</v>
          </cell>
        </row>
        <row r="9539">
          <cell r="D9539" t="e">
            <v>#REF!</v>
          </cell>
          <cell r="J9539" t="e">
            <v>#REF!</v>
          </cell>
          <cell r="O9539" t="e">
            <v>#REF!</v>
          </cell>
          <cell r="P9539" t="e">
            <v>#REF!</v>
          </cell>
        </row>
        <row r="9540">
          <cell r="D9540" t="e">
            <v>#REF!</v>
          </cell>
          <cell r="J9540" t="e">
            <v>#REF!</v>
          </cell>
          <cell r="O9540" t="e">
            <v>#REF!</v>
          </cell>
          <cell r="P9540" t="e">
            <v>#REF!</v>
          </cell>
        </row>
        <row r="9541">
          <cell r="D9541" t="e">
            <v>#REF!</v>
          </cell>
          <cell r="J9541" t="e">
            <v>#REF!</v>
          </cell>
          <cell r="O9541" t="e">
            <v>#REF!</v>
          </cell>
          <cell r="P9541" t="e">
            <v>#REF!</v>
          </cell>
        </row>
        <row r="9542">
          <cell r="D9542" t="e">
            <v>#REF!</v>
          </cell>
          <cell r="J9542" t="e">
            <v>#REF!</v>
          </cell>
          <cell r="O9542" t="e">
            <v>#REF!</v>
          </cell>
          <cell r="P9542" t="e">
            <v>#REF!</v>
          </cell>
        </row>
        <row r="9543">
          <cell r="D9543" t="e">
            <v>#REF!</v>
          </cell>
          <cell r="J9543" t="e">
            <v>#REF!</v>
          </cell>
          <cell r="O9543" t="e">
            <v>#REF!</v>
          </cell>
          <cell r="P9543" t="e">
            <v>#REF!</v>
          </cell>
        </row>
        <row r="9544">
          <cell r="D9544" t="e">
            <v>#REF!</v>
          </cell>
          <cell r="J9544" t="e">
            <v>#REF!</v>
          </cell>
          <cell r="O9544" t="e">
            <v>#REF!</v>
          </cell>
          <cell r="P9544" t="e">
            <v>#REF!</v>
          </cell>
        </row>
        <row r="9545">
          <cell r="D9545" t="e">
            <v>#REF!</v>
          </cell>
          <cell r="J9545" t="e">
            <v>#REF!</v>
          </cell>
          <cell r="O9545" t="e">
            <v>#REF!</v>
          </cell>
          <cell r="P9545" t="e">
            <v>#REF!</v>
          </cell>
        </row>
        <row r="9546">
          <cell r="D9546" t="e">
            <v>#REF!</v>
          </cell>
          <cell r="J9546" t="e">
            <v>#REF!</v>
          </cell>
          <cell r="O9546" t="e">
            <v>#REF!</v>
          </cell>
          <cell r="P9546" t="e">
            <v>#REF!</v>
          </cell>
        </row>
        <row r="9547">
          <cell r="D9547" t="e">
            <v>#REF!</v>
          </cell>
          <cell r="J9547" t="e">
            <v>#REF!</v>
          </cell>
          <cell r="O9547" t="e">
            <v>#REF!</v>
          </cell>
          <cell r="P9547" t="e">
            <v>#REF!</v>
          </cell>
        </row>
        <row r="9548">
          <cell r="D9548" t="e">
            <v>#REF!</v>
          </cell>
          <cell r="J9548" t="e">
            <v>#REF!</v>
          </cell>
          <cell r="O9548" t="e">
            <v>#REF!</v>
          </cell>
          <cell r="P9548" t="e">
            <v>#REF!</v>
          </cell>
        </row>
        <row r="9549">
          <cell r="D9549" t="e">
            <v>#REF!</v>
          </cell>
          <cell r="J9549" t="e">
            <v>#REF!</v>
          </cell>
          <cell r="O9549" t="e">
            <v>#REF!</v>
          </cell>
          <cell r="P9549" t="e">
            <v>#REF!</v>
          </cell>
        </row>
        <row r="9550">
          <cell r="D9550" t="e">
            <v>#REF!</v>
          </cell>
          <cell r="J9550" t="e">
            <v>#REF!</v>
          </cell>
          <cell r="O9550" t="e">
            <v>#REF!</v>
          </cell>
          <cell r="P9550" t="e">
            <v>#REF!</v>
          </cell>
        </row>
        <row r="9551">
          <cell r="D9551" t="e">
            <v>#REF!</v>
          </cell>
          <cell r="J9551" t="e">
            <v>#REF!</v>
          </cell>
          <cell r="O9551" t="e">
            <v>#REF!</v>
          </cell>
          <cell r="P9551" t="e">
            <v>#REF!</v>
          </cell>
        </row>
        <row r="9552">
          <cell r="D9552" t="e">
            <v>#REF!</v>
          </cell>
          <cell r="J9552" t="e">
            <v>#REF!</v>
          </cell>
          <cell r="O9552" t="e">
            <v>#REF!</v>
          </cell>
          <cell r="P9552" t="e">
            <v>#REF!</v>
          </cell>
        </row>
        <row r="9553">
          <cell r="D9553" t="e">
            <v>#REF!</v>
          </cell>
          <cell r="J9553" t="e">
            <v>#REF!</v>
          </cell>
          <cell r="O9553" t="e">
            <v>#REF!</v>
          </cell>
          <cell r="P9553" t="e">
            <v>#REF!</v>
          </cell>
        </row>
        <row r="9554">
          <cell r="D9554" t="e">
            <v>#REF!</v>
          </cell>
          <cell r="J9554" t="e">
            <v>#REF!</v>
          </cell>
          <cell r="O9554" t="e">
            <v>#REF!</v>
          </cell>
          <cell r="P9554" t="e">
            <v>#REF!</v>
          </cell>
        </row>
        <row r="9555">
          <cell r="D9555" t="e">
            <v>#REF!</v>
          </cell>
          <cell r="J9555" t="e">
            <v>#REF!</v>
          </cell>
          <cell r="O9555" t="e">
            <v>#REF!</v>
          </cell>
          <cell r="P9555" t="e">
            <v>#REF!</v>
          </cell>
        </row>
        <row r="9556">
          <cell r="D9556" t="e">
            <v>#REF!</v>
          </cell>
          <cell r="J9556" t="e">
            <v>#REF!</v>
          </cell>
          <cell r="O9556" t="e">
            <v>#REF!</v>
          </cell>
          <cell r="P9556" t="e">
            <v>#REF!</v>
          </cell>
        </row>
        <row r="9557">
          <cell r="D9557" t="e">
            <v>#REF!</v>
          </cell>
          <cell r="J9557" t="e">
            <v>#REF!</v>
          </cell>
          <cell r="O9557" t="e">
            <v>#REF!</v>
          </cell>
          <cell r="P9557" t="e">
            <v>#REF!</v>
          </cell>
        </row>
        <row r="9558">
          <cell r="D9558" t="e">
            <v>#REF!</v>
          </cell>
          <cell r="J9558" t="e">
            <v>#REF!</v>
          </cell>
          <cell r="O9558" t="e">
            <v>#REF!</v>
          </cell>
          <cell r="P9558" t="e">
            <v>#REF!</v>
          </cell>
        </row>
        <row r="9559">
          <cell r="D9559" t="e">
            <v>#REF!</v>
          </cell>
          <cell r="J9559" t="e">
            <v>#REF!</v>
          </cell>
          <cell r="O9559" t="e">
            <v>#REF!</v>
          </cell>
          <cell r="P9559" t="e">
            <v>#REF!</v>
          </cell>
        </row>
        <row r="9560">
          <cell r="D9560" t="e">
            <v>#REF!</v>
          </cell>
          <cell r="J9560" t="e">
            <v>#REF!</v>
          </cell>
          <cell r="O9560" t="e">
            <v>#REF!</v>
          </cell>
          <cell r="P9560" t="e">
            <v>#REF!</v>
          </cell>
        </row>
        <row r="9561">
          <cell r="D9561" t="e">
            <v>#REF!</v>
          </cell>
          <cell r="J9561" t="e">
            <v>#REF!</v>
          </cell>
          <cell r="O9561" t="e">
            <v>#REF!</v>
          </cell>
          <cell r="P9561" t="e">
            <v>#REF!</v>
          </cell>
        </row>
        <row r="9562">
          <cell r="D9562" t="e">
            <v>#REF!</v>
          </cell>
          <cell r="J9562" t="e">
            <v>#REF!</v>
          </cell>
          <cell r="O9562" t="e">
            <v>#REF!</v>
          </cell>
          <cell r="P9562" t="e">
            <v>#REF!</v>
          </cell>
        </row>
        <row r="9563">
          <cell r="D9563" t="e">
            <v>#REF!</v>
          </cell>
          <cell r="J9563" t="e">
            <v>#REF!</v>
          </cell>
          <cell r="O9563" t="e">
            <v>#REF!</v>
          </cell>
          <cell r="P9563" t="e">
            <v>#REF!</v>
          </cell>
        </row>
        <row r="9564">
          <cell r="D9564" t="e">
            <v>#REF!</v>
          </cell>
          <cell r="J9564" t="e">
            <v>#REF!</v>
          </cell>
          <cell r="O9564" t="e">
            <v>#REF!</v>
          </cell>
          <cell r="P9564" t="e">
            <v>#REF!</v>
          </cell>
        </row>
        <row r="9565">
          <cell r="D9565" t="e">
            <v>#REF!</v>
          </cell>
          <cell r="J9565" t="e">
            <v>#REF!</v>
          </cell>
          <cell r="O9565" t="e">
            <v>#REF!</v>
          </cell>
          <cell r="P9565" t="e">
            <v>#REF!</v>
          </cell>
        </row>
        <row r="9566">
          <cell r="D9566" t="e">
            <v>#REF!</v>
          </cell>
          <cell r="J9566" t="e">
            <v>#REF!</v>
          </cell>
          <cell r="O9566" t="e">
            <v>#REF!</v>
          </cell>
          <cell r="P9566" t="e">
            <v>#REF!</v>
          </cell>
        </row>
        <row r="9567">
          <cell r="D9567" t="e">
            <v>#REF!</v>
          </cell>
          <cell r="J9567" t="e">
            <v>#REF!</v>
          </cell>
          <cell r="O9567" t="e">
            <v>#REF!</v>
          </cell>
          <cell r="P9567" t="e">
            <v>#REF!</v>
          </cell>
        </row>
        <row r="9568">
          <cell r="D9568" t="e">
            <v>#REF!</v>
          </cell>
          <cell r="J9568" t="e">
            <v>#REF!</v>
          </cell>
          <cell r="O9568" t="e">
            <v>#REF!</v>
          </cell>
          <cell r="P9568" t="e">
            <v>#REF!</v>
          </cell>
        </row>
        <row r="9569">
          <cell r="D9569" t="e">
            <v>#REF!</v>
          </cell>
          <cell r="J9569" t="e">
            <v>#REF!</v>
          </cell>
          <cell r="O9569" t="e">
            <v>#REF!</v>
          </cell>
          <cell r="P9569" t="e">
            <v>#REF!</v>
          </cell>
        </row>
        <row r="9570">
          <cell r="D9570" t="e">
            <v>#REF!</v>
          </cell>
          <cell r="J9570" t="e">
            <v>#REF!</v>
          </cell>
          <cell r="O9570" t="e">
            <v>#REF!</v>
          </cell>
          <cell r="P9570" t="e">
            <v>#REF!</v>
          </cell>
        </row>
        <row r="9571">
          <cell r="D9571" t="e">
            <v>#REF!</v>
          </cell>
          <cell r="J9571" t="e">
            <v>#REF!</v>
          </cell>
          <cell r="O9571" t="e">
            <v>#REF!</v>
          </cell>
          <cell r="P9571" t="e">
            <v>#REF!</v>
          </cell>
        </row>
        <row r="9572">
          <cell r="D9572" t="e">
            <v>#REF!</v>
          </cell>
          <cell r="J9572" t="e">
            <v>#REF!</v>
          </cell>
          <cell r="O9572" t="e">
            <v>#REF!</v>
          </cell>
          <cell r="P9572" t="e">
            <v>#REF!</v>
          </cell>
        </row>
        <row r="9573">
          <cell r="D9573" t="e">
            <v>#REF!</v>
          </cell>
          <cell r="J9573" t="e">
            <v>#REF!</v>
          </cell>
          <cell r="O9573" t="e">
            <v>#REF!</v>
          </cell>
          <cell r="P9573" t="e">
            <v>#REF!</v>
          </cell>
        </row>
        <row r="9574">
          <cell r="D9574" t="e">
            <v>#REF!</v>
          </cell>
          <cell r="J9574" t="e">
            <v>#REF!</v>
          </cell>
          <cell r="O9574" t="e">
            <v>#REF!</v>
          </cell>
          <cell r="P9574" t="e">
            <v>#REF!</v>
          </cell>
        </row>
        <row r="9575">
          <cell r="D9575" t="e">
            <v>#REF!</v>
          </cell>
          <cell r="J9575" t="e">
            <v>#REF!</v>
          </cell>
          <cell r="O9575" t="e">
            <v>#REF!</v>
          </cell>
          <cell r="P9575" t="e">
            <v>#REF!</v>
          </cell>
        </row>
        <row r="9576">
          <cell r="D9576" t="e">
            <v>#REF!</v>
          </cell>
          <cell r="J9576" t="e">
            <v>#REF!</v>
          </cell>
          <cell r="O9576" t="e">
            <v>#REF!</v>
          </cell>
          <cell r="P9576" t="e">
            <v>#REF!</v>
          </cell>
        </row>
        <row r="9577">
          <cell r="D9577" t="e">
            <v>#REF!</v>
          </cell>
          <cell r="J9577" t="e">
            <v>#REF!</v>
          </cell>
          <cell r="O9577" t="e">
            <v>#REF!</v>
          </cell>
          <cell r="P9577" t="e">
            <v>#REF!</v>
          </cell>
        </row>
        <row r="9578">
          <cell r="D9578" t="e">
            <v>#REF!</v>
          </cell>
          <cell r="J9578" t="e">
            <v>#REF!</v>
          </cell>
          <cell r="O9578" t="e">
            <v>#REF!</v>
          </cell>
          <cell r="P9578" t="e">
            <v>#REF!</v>
          </cell>
        </row>
        <row r="9579">
          <cell r="D9579" t="e">
            <v>#REF!</v>
          </cell>
          <cell r="J9579" t="e">
            <v>#REF!</v>
          </cell>
          <cell r="O9579" t="e">
            <v>#REF!</v>
          </cell>
          <cell r="P9579" t="e">
            <v>#REF!</v>
          </cell>
        </row>
        <row r="9580">
          <cell r="D9580" t="e">
            <v>#REF!</v>
          </cell>
          <cell r="J9580" t="e">
            <v>#REF!</v>
          </cell>
          <cell r="O9580" t="e">
            <v>#REF!</v>
          </cell>
          <cell r="P9580" t="e">
            <v>#REF!</v>
          </cell>
        </row>
        <row r="9581">
          <cell r="D9581" t="e">
            <v>#REF!</v>
          </cell>
          <cell r="J9581" t="e">
            <v>#REF!</v>
          </cell>
          <cell r="O9581" t="e">
            <v>#REF!</v>
          </cell>
          <cell r="P9581" t="e">
            <v>#REF!</v>
          </cell>
        </row>
        <row r="9582">
          <cell r="D9582" t="e">
            <v>#REF!</v>
          </cell>
          <cell r="J9582" t="e">
            <v>#REF!</v>
          </cell>
          <cell r="O9582" t="e">
            <v>#REF!</v>
          </cell>
          <cell r="P9582" t="e">
            <v>#REF!</v>
          </cell>
        </row>
        <row r="9583">
          <cell r="D9583" t="e">
            <v>#REF!</v>
          </cell>
          <cell r="J9583" t="e">
            <v>#REF!</v>
          </cell>
          <cell r="O9583" t="e">
            <v>#REF!</v>
          </cell>
          <cell r="P9583" t="e">
            <v>#REF!</v>
          </cell>
        </row>
        <row r="9584">
          <cell r="D9584" t="e">
            <v>#REF!</v>
          </cell>
          <cell r="J9584" t="e">
            <v>#REF!</v>
          </cell>
          <cell r="O9584" t="e">
            <v>#REF!</v>
          </cell>
          <cell r="P9584" t="e">
            <v>#REF!</v>
          </cell>
        </row>
        <row r="9585">
          <cell r="D9585" t="e">
            <v>#REF!</v>
          </cell>
          <cell r="J9585" t="e">
            <v>#REF!</v>
          </cell>
          <cell r="O9585" t="e">
            <v>#REF!</v>
          </cell>
          <cell r="P9585" t="e">
            <v>#REF!</v>
          </cell>
        </row>
        <row r="9586">
          <cell r="D9586" t="e">
            <v>#REF!</v>
          </cell>
          <cell r="J9586" t="e">
            <v>#REF!</v>
          </cell>
          <cell r="O9586" t="e">
            <v>#REF!</v>
          </cell>
          <cell r="P9586" t="e">
            <v>#REF!</v>
          </cell>
        </row>
        <row r="9587">
          <cell r="D9587" t="e">
            <v>#REF!</v>
          </cell>
          <cell r="J9587" t="e">
            <v>#REF!</v>
          </cell>
          <cell r="O9587" t="e">
            <v>#REF!</v>
          </cell>
          <cell r="P9587" t="e">
            <v>#REF!</v>
          </cell>
        </row>
        <row r="9588">
          <cell r="D9588" t="e">
            <v>#REF!</v>
          </cell>
          <cell r="J9588" t="e">
            <v>#REF!</v>
          </cell>
          <cell r="O9588" t="e">
            <v>#REF!</v>
          </cell>
          <cell r="P9588" t="e">
            <v>#REF!</v>
          </cell>
        </row>
        <row r="9589">
          <cell r="D9589" t="e">
            <v>#REF!</v>
          </cell>
          <cell r="J9589" t="e">
            <v>#REF!</v>
          </cell>
          <cell r="O9589" t="e">
            <v>#REF!</v>
          </cell>
          <cell r="P9589" t="e">
            <v>#REF!</v>
          </cell>
        </row>
        <row r="9590">
          <cell r="D9590" t="e">
            <v>#REF!</v>
          </cell>
          <cell r="J9590" t="e">
            <v>#REF!</v>
          </cell>
          <cell r="O9590" t="e">
            <v>#REF!</v>
          </cell>
          <cell r="P9590" t="e">
            <v>#REF!</v>
          </cell>
        </row>
        <row r="9591">
          <cell r="D9591" t="e">
            <v>#REF!</v>
          </cell>
          <cell r="J9591" t="e">
            <v>#REF!</v>
          </cell>
          <cell r="O9591" t="e">
            <v>#REF!</v>
          </cell>
          <cell r="P9591" t="e">
            <v>#REF!</v>
          </cell>
        </row>
        <row r="9592">
          <cell r="D9592" t="e">
            <v>#REF!</v>
          </cell>
          <cell r="J9592" t="e">
            <v>#REF!</v>
          </cell>
          <cell r="O9592" t="e">
            <v>#REF!</v>
          </cell>
          <cell r="P9592" t="e">
            <v>#REF!</v>
          </cell>
        </row>
        <row r="9593">
          <cell r="D9593" t="e">
            <v>#REF!</v>
          </cell>
          <cell r="J9593" t="e">
            <v>#REF!</v>
          </cell>
          <cell r="O9593" t="e">
            <v>#REF!</v>
          </cell>
          <cell r="P9593" t="e">
            <v>#REF!</v>
          </cell>
        </row>
        <row r="9594">
          <cell r="D9594" t="e">
            <v>#REF!</v>
          </cell>
          <cell r="J9594" t="e">
            <v>#REF!</v>
          </cell>
          <cell r="O9594" t="e">
            <v>#REF!</v>
          </cell>
          <cell r="P9594" t="e">
            <v>#REF!</v>
          </cell>
        </row>
        <row r="9595">
          <cell r="D9595" t="e">
            <v>#REF!</v>
          </cell>
          <cell r="J9595" t="e">
            <v>#REF!</v>
          </cell>
          <cell r="O9595" t="e">
            <v>#REF!</v>
          </cell>
          <cell r="P9595" t="e">
            <v>#REF!</v>
          </cell>
        </row>
        <row r="9596">
          <cell r="D9596" t="e">
            <v>#REF!</v>
          </cell>
          <cell r="J9596" t="e">
            <v>#REF!</v>
          </cell>
          <cell r="O9596" t="e">
            <v>#REF!</v>
          </cell>
          <cell r="P9596" t="e">
            <v>#REF!</v>
          </cell>
        </row>
        <row r="9597">
          <cell r="D9597" t="e">
            <v>#REF!</v>
          </cell>
          <cell r="J9597" t="e">
            <v>#REF!</v>
          </cell>
          <cell r="O9597" t="e">
            <v>#REF!</v>
          </cell>
          <cell r="P9597" t="e">
            <v>#REF!</v>
          </cell>
        </row>
        <row r="9598">
          <cell r="D9598" t="e">
            <v>#REF!</v>
          </cell>
          <cell r="J9598" t="e">
            <v>#REF!</v>
          </cell>
          <cell r="O9598" t="e">
            <v>#REF!</v>
          </cell>
          <cell r="P9598" t="e">
            <v>#REF!</v>
          </cell>
        </row>
        <row r="9599">
          <cell r="D9599" t="e">
            <v>#REF!</v>
          </cell>
          <cell r="J9599" t="e">
            <v>#REF!</v>
          </cell>
          <cell r="O9599" t="e">
            <v>#REF!</v>
          </cell>
          <cell r="P9599" t="e">
            <v>#REF!</v>
          </cell>
        </row>
        <row r="9600">
          <cell r="D9600" t="e">
            <v>#REF!</v>
          </cell>
          <cell r="J9600" t="e">
            <v>#REF!</v>
          </cell>
          <cell r="O9600" t="e">
            <v>#REF!</v>
          </cell>
          <cell r="P9600" t="e">
            <v>#REF!</v>
          </cell>
        </row>
        <row r="9601">
          <cell r="D9601" t="e">
            <v>#REF!</v>
          </cell>
          <cell r="J9601" t="e">
            <v>#REF!</v>
          </cell>
          <cell r="O9601" t="e">
            <v>#REF!</v>
          </cell>
          <cell r="P9601" t="e">
            <v>#REF!</v>
          </cell>
        </row>
        <row r="9602">
          <cell r="D9602" t="e">
            <v>#REF!</v>
          </cell>
          <cell r="J9602" t="e">
            <v>#REF!</v>
          </cell>
          <cell r="O9602" t="e">
            <v>#REF!</v>
          </cell>
          <cell r="P9602" t="e">
            <v>#REF!</v>
          </cell>
        </row>
        <row r="9603">
          <cell r="D9603" t="e">
            <v>#REF!</v>
          </cell>
          <cell r="J9603" t="e">
            <v>#REF!</v>
          </cell>
          <cell r="O9603" t="e">
            <v>#REF!</v>
          </cell>
          <cell r="P9603" t="e">
            <v>#REF!</v>
          </cell>
        </row>
        <row r="9604">
          <cell r="D9604" t="e">
            <v>#REF!</v>
          </cell>
          <cell r="J9604" t="e">
            <v>#REF!</v>
          </cell>
          <cell r="O9604" t="e">
            <v>#REF!</v>
          </cell>
          <cell r="P9604" t="e">
            <v>#REF!</v>
          </cell>
        </row>
        <row r="9605">
          <cell r="D9605" t="e">
            <v>#REF!</v>
          </cell>
          <cell r="J9605" t="e">
            <v>#REF!</v>
          </cell>
          <cell r="O9605" t="e">
            <v>#REF!</v>
          </cell>
          <cell r="P9605" t="e">
            <v>#REF!</v>
          </cell>
        </row>
        <row r="9606">
          <cell r="D9606" t="e">
            <v>#REF!</v>
          </cell>
          <cell r="J9606" t="e">
            <v>#REF!</v>
          </cell>
          <cell r="O9606" t="e">
            <v>#REF!</v>
          </cell>
          <cell r="P9606" t="e">
            <v>#REF!</v>
          </cell>
        </row>
        <row r="9607">
          <cell r="D9607" t="e">
            <v>#REF!</v>
          </cell>
          <cell r="J9607" t="e">
            <v>#REF!</v>
          </cell>
          <cell r="O9607" t="e">
            <v>#REF!</v>
          </cell>
          <cell r="P9607" t="e">
            <v>#REF!</v>
          </cell>
        </row>
        <row r="9608">
          <cell r="D9608" t="e">
            <v>#REF!</v>
          </cell>
          <cell r="J9608" t="e">
            <v>#REF!</v>
          </cell>
          <cell r="O9608" t="e">
            <v>#REF!</v>
          </cell>
          <cell r="P9608" t="e">
            <v>#REF!</v>
          </cell>
        </row>
        <row r="9609">
          <cell r="D9609" t="e">
            <v>#REF!</v>
          </cell>
          <cell r="J9609" t="e">
            <v>#REF!</v>
          </cell>
          <cell r="O9609" t="e">
            <v>#REF!</v>
          </cell>
          <cell r="P9609" t="e">
            <v>#REF!</v>
          </cell>
        </row>
        <row r="9610">
          <cell r="D9610" t="e">
            <v>#REF!</v>
          </cell>
          <cell r="J9610" t="e">
            <v>#REF!</v>
          </cell>
          <cell r="O9610" t="e">
            <v>#REF!</v>
          </cell>
          <cell r="P9610" t="e">
            <v>#REF!</v>
          </cell>
        </row>
        <row r="9611">
          <cell r="D9611" t="e">
            <v>#REF!</v>
          </cell>
          <cell r="J9611" t="e">
            <v>#REF!</v>
          </cell>
          <cell r="O9611" t="e">
            <v>#REF!</v>
          </cell>
          <cell r="P9611" t="e">
            <v>#REF!</v>
          </cell>
        </row>
        <row r="9612">
          <cell r="D9612" t="e">
            <v>#REF!</v>
          </cell>
          <cell r="J9612" t="e">
            <v>#REF!</v>
          </cell>
          <cell r="O9612" t="e">
            <v>#REF!</v>
          </cell>
          <cell r="P9612" t="e">
            <v>#REF!</v>
          </cell>
        </row>
        <row r="9613">
          <cell r="D9613" t="e">
            <v>#REF!</v>
          </cell>
          <cell r="J9613" t="e">
            <v>#REF!</v>
          </cell>
          <cell r="O9613" t="e">
            <v>#REF!</v>
          </cell>
          <cell r="P9613" t="e">
            <v>#REF!</v>
          </cell>
        </row>
        <row r="9614">
          <cell r="D9614" t="e">
            <v>#REF!</v>
          </cell>
          <cell r="J9614" t="e">
            <v>#REF!</v>
          </cell>
          <cell r="O9614" t="e">
            <v>#REF!</v>
          </cell>
          <cell r="P9614" t="e">
            <v>#REF!</v>
          </cell>
        </row>
        <row r="9615">
          <cell r="D9615" t="e">
            <v>#REF!</v>
          </cell>
          <cell r="J9615" t="e">
            <v>#REF!</v>
          </cell>
          <cell r="O9615" t="e">
            <v>#REF!</v>
          </cell>
          <cell r="P9615" t="e">
            <v>#REF!</v>
          </cell>
        </row>
        <row r="9616">
          <cell r="D9616" t="e">
            <v>#REF!</v>
          </cell>
          <cell r="J9616" t="e">
            <v>#REF!</v>
          </cell>
          <cell r="O9616" t="e">
            <v>#REF!</v>
          </cell>
          <cell r="P9616" t="e">
            <v>#REF!</v>
          </cell>
        </row>
        <row r="9617">
          <cell r="D9617" t="e">
            <v>#REF!</v>
          </cell>
          <cell r="J9617" t="e">
            <v>#REF!</v>
          </cell>
          <cell r="O9617" t="e">
            <v>#REF!</v>
          </cell>
          <cell r="P9617" t="e">
            <v>#REF!</v>
          </cell>
        </row>
        <row r="9618">
          <cell r="D9618" t="e">
            <v>#REF!</v>
          </cell>
          <cell r="J9618" t="e">
            <v>#REF!</v>
          </cell>
          <cell r="O9618" t="e">
            <v>#REF!</v>
          </cell>
          <cell r="P9618" t="e">
            <v>#REF!</v>
          </cell>
        </row>
        <row r="9619">
          <cell r="D9619" t="e">
            <v>#REF!</v>
          </cell>
          <cell r="J9619" t="e">
            <v>#REF!</v>
          </cell>
          <cell r="O9619" t="e">
            <v>#REF!</v>
          </cell>
          <cell r="P9619" t="e">
            <v>#REF!</v>
          </cell>
        </row>
        <row r="9620">
          <cell r="D9620" t="e">
            <v>#REF!</v>
          </cell>
          <cell r="J9620" t="e">
            <v>#REF!</v>
          </cell>
          <cell r="O9620" t="e">
            <v>#REF!</v>
          </cell>
          <cell r="P9620" t="e">
            <v>#REF!</v>
          </cell>
        </row>
        <row r="9621">
          <cell r="D9621" t="e">
            <v>#REF!</v>
          </cell>
          <cell r="J9621" t="e">
            <v>#REF!</v>
          </cell>
          <cell r="O9621" t="e">
            <v>#REF!</v>
          </cell>
          <cell r="P9621" t="e">
            <v>#REF!</v>
          </cell>
        </row>
        <row r="9622">
          <cell r="D9622" t="e">
            <v>#REF!</v>
          </cell>
          <cell r="J9622" t="e">
            <v>#REF!</v>
          </cell>
          <cell r="O9622" t="e">
            <v>#REF!</v>
          </cell>
          <cell r="P9622" t="e">
            <v>#REF!</v>
          </cell>
        </row>
        <row r="9623">
          <cell r="D9623" t="e">
            <v>#REF!</v>
          </cell>
          <cell r="J9623" t="e">
            <v>#REF!</v>
          </cell>
          <cell r="O9623" t="e">
            <v>#REF!</v>
          </cell>
          <cell r="P9623" t="e">
            <v>#REF!</v>
          </cell>
        </row>
        <row r="9624">
          <cell r="D9624" t="e">
            <v>#REF!</v>
          </cell>
          <cell r="J9624" t="e">
            <v>#REF!</v>
          </cell>
          <cell r="O9624" t="e">
            <v>#REF!</v>
          </cell>
          <cell r="P9624" t="e">
            <v>#REF!</v>
          </cell>
        </row>
        <row r="9625">
          <cell r="D9625" t="e">
            <v>#REF!</v>
          </cell>
          <cell r="J9625" t="e">
            <v>#REF!</v>
          </cell>
          <cell r="O9625" t="e">
            <v>#REF!</v>
          </cell>
          <cell r="P9625" t="e">
            <v>#REF!</v>
          </cell>
        </row>
        <row r="9626">
          <cell r="D9626" t="e">
            <v>#REF!</v>
          </cell>
          <cell r="J9626" t="e">
            <v>#REF!</v>
          </cell>
          <cell r="O9626" t="e">
            <v>#REF!</v>
          </cell>
          <cell r="P9626" t="e">
            <v>#REF!</v>
          </cell>
        </row>
        <row r="9627">
          <cell r="D9627" t="e">
            <v>#REF!</v>
          </cell>
          <cell r="J9627" t="e">
            <v>#REF!</v>
          </cell>
          <cell r="O9627" t="e">
            <v>#REF!</v>
          </cell>
          <cell r="P9627" t="e">
            <v>#REF!</v>
          </cell>
        </row>
        <row r="9628">
          <cell r="D9628" t="e">
            <v>#REF!</v>
          </cell>
          <cell r="J9628" t="e">
            <v>#REF!</v>
          </cell>
          <cell r="O9628" t="e">
            <v>#REF!</v>
          </cell>
          <cell r="P9628" t="e">
            <v>#REF!</v>
          </cell>
        </row>
        <row r="9629">
          <cell r="D9629" t="e">
            <v>#REF!</v>
          </cell>
          <cell r="J9629" t="e">
            <v>#REF!</v>
          </cell>
          <cell r="O9629" t="e">
            <v>#REF!</v>
          </cell>
          <cell r="P9629" t="e">
            <v>#REF!</v>
          </cell>
        </row>
        <row r="9630">
          <cell r="D9630" t="e">
            <v>#REF!</v>
          </cell>
          <cell r="J9630" t="e">
            <v>#REF!</v>
          </cell>
          <cell r="O9630" t="e">
            <v>#REF!</v>
          </cell>
          <cell r="P9630" t="e">
            <v>#REF!</v>
          </cell>
        </row>
        <row r="9631">
          <cell r="D9631" t="e">
            <v>#REF!</v>
          </cell>
          <cell r="J9631" t="e">
            <v>#REF!</v>
          </cell>
          <cell r="O9631" t="e">
            <v>#REF!</v>
          </cell>
          <cell r="P9631" t="e">
            <v>#REF!</v>
          </cell>
        </row>
        <row r="9632">
          <cell r="D9632" t="e">
            <v>#REF!</v>
          </cell>
          <cell r="J9632" t="e">
            <v>#REF!</v>
          </cell>
          <cell r="O9632" t="e">
            <v>#REF!</v>
          </cell>
          <cell r="P9632" t="e">
            <v>#REF!</v>
          </cell>
        </row>
        <row r="9633">
          <cell r="D9633" t="e">
            <v>#REF!</v>
          </cell>
          <cell r="J9633" t="e">
            <v>#REF!</v>
          </cell>
          <cell r="O9633" t="e">
            <v>#REF!</v>
          </cell>
          <cell r="P9633" t="e">
            <v>#REF!</v>
          </cell>
        </row>
        <row r="9634">
          <cell r="D9634" t="e">
            <v>#REF!</v>
          </cell>
          <cell r="J9634" t="e">
            <v>#REF!</v>
          </cell>
          <cell r="O9634" t="e">
            <v>#REF!</v>
          </cell>
          <cell r="P9634" t="e">
            <v>#REF!</v>
          </cell>
        </row>
        <row r="9635">
          <cell r="D9635" t="e">
            <v>#REF!</v>
          </cell>
          <cell r="J9635" t="e">
            <v>#REF!</v>
          </cell>
          <cell r="O9635" t="e">
            <v>#REF!</v>
          </cell>
          <cell r="P9635" t="e">
            <v>#REF!</v>
          </cell>
        </row>
        <row r="9636">
          <cell r="D9636" t="e">
            <v>#REF!</v>
          </cell>
          <cell r="J9636" t="e">
            <v>#REF!</v>
          </cell>
          <cell r="O9636" t="e">
            <v>#REF!</v>
          </cell>
          <cell r="P9636" t="e">
            <v>#REF!</v>
          </cell>
        </row>
        <row r="9637">
          <cell r="D9637" t="e">
            <v>#REF!</v>
          </cell>
          <cell r="J9637" t="e">
            <v>#REF!</v>
          </cell>
          <cell r="O9637" t="e">
            <v>#REF!</v>
          </cell>
          <cell r="P9637" t="e">
            <v>#REF!</v>
          </cell>
        </row>
        <row r="9638">
          <cell r="D9638" t="e">
            <v>#REF!</v>
          </cell>
          <cell r="J9638" t="e">
            <v>#REF!</v>
          </cell>
          <cell r="O9638" t="e">
            <v>#REF!</v>
          </cell>
          <cell r="P9638" t="e">
            <v>#REF!</v>
          </cell>
        </row>
        <row r="9639">
          <cell r="D9639" t="e">
            <v>#REF!</v>
          </cell>
          <cell r="J9639" t="e">
            <v>#REF!</v>
          </cell>
          <cell r="O9639" t="e">
            <v>#REF!</v>
          </cell>
          <cell r="P9639" t="e">
            <v>#REF!</v>
          </cell>
        </row>
        <row r="9640">
          <cell r="D9640" t="e">
            <v>#REF!</v>
          </cell>
          <cell r="J9640" t="e">
            <v>#REF!</v>
          </cell>
          <cell r="O9640" t="e">
            <v>#REF!</v>
          </cell>
          <cell r="P9640" t="e">
            <v>#REF!</v>
          </cell>
        </row>
        <row r="9641">
          <cell r="D9641" t="e">
            <v>#REF!</v>
          </cell>
          <cell r="J9641" t="e">
            <v>#REF!</v>
          </cell>
          <cell r="O9641" t="e">
            <v>#REF!</v>
          </cell>
          <cell r="P9641" t="e">
            <v>#REF!</v>
          </cell>
        </row>
        <row r="9642">
          <cell r="D9642" t="e">
            <v>#REF!</v>
          </cell>
          <cell r="J9642" t="e">
            <v>#REF!</v>
          </cell>
          <cell r="O9642" t="e">
            <v>#REF!</v>
          </cell>
          <cell r="P9642" t="e">
            <v>#REF!</v>
          </cell>
        </row>
        <row r="9643">
          <cell r="D9643" t="e">
            <v>#REF!</v>
          </cell>
          <cell r="J9643" t="e">
            <v>#REF!</v>
          </cell>
          <cell r="O9643" t="e">
            <v>#REF!</v>
          </cell>
          <cell r="P9643" t="e">
            <v>#REF!</v>
          </cell>
        </row>
        <row r="9644">
          <cell r="D9644" t="e">
            <v>#REF!</v>
          </cell>
          <cell r="J9644" t="e">
            <v>#REF!</v>
          </cell>
          <cell r="O9644" t="e">
            <v>#REF!</v>
          </cell>
          <cell r="P9644" t="e">
            <v>#REF!</v>
          </cell>
        </row>
        <row r="9645">
          <cell r="D9645" t="e">
            <v>#REF!</v>
          </cell>
          <cell r="J9645" t="e">
            <v>#REF!</v>
          </cell>
          <cell r="O9645" t="e">
            <v>#REF!</v>
          </cell>
          <cell r="P9645" t="e">
            <v>#REF!</v>
          </cell>
        </row>
        <row r="9646">
          <cell r="D9646" t="e">
            <v>#REF!</v>
          </cell>
          <cell r="J9646" t="e">
            <v>#REF!</v>
          </cell>
          <cell r="O9646" t="e">
            <v>#REF!</v>
          </cell>
          <cell r="P9646" t="e">
            <v>#REF!</v>
          </cell>
        </row>
        <row r="9647">
          <cell r="D9647" t="e">
            <v>#REF!</v>
          </cell>
          <cell r="J9647" t="e">
            <v>#REF!</v>
          </cell>
          <cell r="O9647" t="e">
            <v>#REF!</v>
          </cell>
          <cell r="P9647" t="e">
            <v>#REF!</v>
          </cell>
        </row>
        <row r="9648">
          <cell r="D9648" t="e">
            <v>#REF!</v>
          </cell>
          <cell r="J9648" t="e">
            <v>#REF!</v>
          </cell>
          <cell r="O9648" t="e">
            <v>#REF!</v>
          </cell>
          <cell r="P9648" t="e">
            <v>#REF!</v>
          </cell>
        </row>
        <row r="9649">
          <cell r="D9649" t="e">
            <v>#REF!</v>
          </cell>
          <cell r="J9649" t="e">
            <v>#REF!</v>
          </cell>
          <cell r="O9649" t="e">
            <v>#REF!</v>
          </cell>
          <cell r="P9649" t="e">
            <v>#REF!</v>
          </cell>
        </row>
        <row r="9650">
          <cell r="D9650" t="e">
            <v>#REF!</v>
          </cell>
          <cell r="J9650" t="e">
            <v>#REF!</v>
          </cell>
          <cell r="O9650" t="e">
            <v>#REF!</v>
          </cell>
          <cell r="P9650" t="e">
            <v>#REF!</v>
          </cell>
        </row>
        <row r="9651">
          <cell r="D9651" t="e">
            <v>#REF!</v>
          </cell>
          <cell r="J9651" t="e">
            <v>#REF!</v>
          </cell>
          <cell r="O9651" t="e">
            <v>#REF!</v>
          </cell>
          <cell r="P9651" t="e">
            <v>#REF!</v>
          </cell>
        </row>
        <row r="9652">
          <cell r="D9652" t="e">
            <v>#REF!</v>
          </cell>
          <cell r="J9652" t="e">
            <v>#REF!</v>
          </cell>
          <cell r="O9652" t="e">
            <v>#REF!</v>
          </cell>
          <cell r="P9652" t="e">
            <v>#REF!</v>
          </cell>
        </row>
        <row r="9653">
          <cell r="D9653" t="e">
            <v>#REF!</v>
          </cell>
          <cell r="J9653" t="e">
            <v>#REF!</v>
          </cell>
          <cell r="O9653" t="e">
            <v>#REF!</v>
          </cell>
          <cell r="P9653" t="e">
            <v>#REF!</v>
          </cell>
        </row>
        <row r="9654">
          <cell r="D9654" t="e">
            <v>#REF!</v>
          </cell>
          <cell r="J9654" t="e">
            <v>#REF!</v>
          </cell>
          <cell r="O9654" t="e">
            <v>#REF!</v>
          </cell>
          <cell r="P9654" t="e">
            <v>#REF!</v>
          </cell>
        </row>
        <row r="9655">
          <cell r="D9655" t="e">
            <v>#REF!</v>
          </cell>
          <cell r="J9655" t="e">
            <v>#REF!</v>
          </cell>
          <cell r="O9655" t="e">
            <v>#REF!</v>
          </cell>
          <cell r="P9655" t="e">
            <v>#REF!</v>
          </cell>
        </row>
        <row r="9656">
          <cell r="D9656" t="e">
            <v>#REF!</v>
          </cell>
          <cell r="J9656" t="e">
            <v>#REF!</v>
          </cell>
          <cell r="O9656" t="e">
            <v>#REF!</v>
          </cell>
          <cell r="P9656" t="e">
            <v>#REF!</v>
          </cell>
        </row>
        <row r="9657">
          <cell r="D9657" t="e">
            <v>#REF!</v>
          </cell>
          <cell r="J9657" t="e">
            <v>#REF!</v>
          </cell>
          <cell r="O9657" t="e">
            <v>#REF!</v>
          </cell>
          <cell r="P9657" t="e">
            <v>#REF!</v>
          </cell>
        </row>
        <row r="9658">
          <cell r="D9658" t="e">
            <v>#REF!</v>
          </cell>
          <cell r="J9658" t="e">
            <v>#REF!</v>
          </cell>
          <cell r="O9658" t="e">
            <v>#REF!</v>
          </cell>
          <cell r="P9658" t="e">
            <v>#REF!</v>
          </cell>
        </row>
        <row r="9659">
          <cell r="D9659" t="e">
            <v>#REF!</v>
          </cell>
          <cell r="J9659" t="e">
            <v>#REF!</v>
          </cell>
          <cell r="O9659" t="e">
            <v>#REF!</v>
          </cell>
          <cell r="P9659" t="e">
            <v>#REF!</v>
          </cell>
        </row>
        <row r="9660">
          <cell r="D9660" t="e">
            <v>#REF!</v>
          </cell>
          <cell r="J9660" t="e">
            <v>#REF!</v>
          </cell>
          <cell r="O9660" t="e">
            <v>#REF!</v>
          </cell>
          <cell r="P9660" t="e">
            <v>#REF!</v>
          </cell>
        </row>
        <row r="9661">
          <cell r="D9661" t="e">
            <v>#REF!</v>
          </cell>
          <cell r="J9661" t="e">
            <v>#REF!</v>
          </cell>
          <cell r="O9661" t="e">
            <v>#REF!</v>
          </cell>
          <cell r="P9661" t="e">
            <v>#REF!</v>
          </cell>
        </row>
        <row r="9662">
          <cell r="D9662" t="e">
            <v>#REF!</v>
          </cell>
          <cell r="J9662" t="e">
            <v>#REF!</v>
          </cell>
          <cell r="O9662" t="e">
            <v>#REF!</v>
          </cell>
          <cell r="P9662" t="e">
            <v>#REF!</v>
          </cell>
        </row>
        <row r="9663">
          <cell r="D9663" t="e">
            <v>#REF!</v>
          </cell>
          <cell r="J9663" t="e">
            <v>#REF!</v>
          </cell>
          <cell r="O9663" t="e">
            <v>#REF!</v>
          </cell>
          <cell r="P9663" t="e">
            <v>#REF!</v>
          </cell>
        </row>
        <row r="9664">
          <cell r="D9664" t="e">
            <v>#REF!</v>
          </cell>
          <cell r="J9664" t="e">
            <v>#REF!</v>
          </cell>
          <cell r="O9664" t="e">
            <v>#REF!</v>
          </cell>
          <cell r="P9664" t="e">
            <v>#REF!</v>
          </cell>
        </row>
        <row r="9665">
          <cell r="D9665" t="e">
            <v>#REF!</v>
          </cell>
          <cell r="J9665" t="e">
            <v>#REF!</v>
          </cell>
          <cell r="O9665" t="e">
            <v>#REF!</v>
          </cell>
          <cell r="P9665" t="e">
            <v>#REF!</v>
          </cell>
        </row>
        <row r="9666">
          <cell r="D9666" t="e">
            <v>#REF!</v>
          </cell>
          <cell r="J9666" t="e">
            <v>#REF!</v>
          </cell>
          <cell r="O9666" t="e">
            <v>#REF!</v>
          </cell>
          <cell r="P9666" t="e">
            <v>#REF!</v>
          </cell>
        </row>
        <row r="9667">
          <cell r="D9667" t="e">
            <v>#REF!</v>
          </cell>
          <cell r="J9667" t="e">
            <v>#REF!</v>
          </cell>
          <cell r="O9667" t="e">
            <v>#REF!</v>
          </cell>
          <cell r="P9667" t="e">
            <v>#REF!</v>
          </cell>
        </row>
        <row r="9668">
          <cell r="D9668" t="e">
            <v>#REF!</v>
          </cell>
          <cell r="J9668" t="e">
            <v>#REF!</v>
          </cell>
          <cell r="O9668" t="e">
            <v>#REF!</v>
          </cell>
          <cell r="P9668" t="e">
            <v>#REF!</v>
          </cell>
        </row>
        <row r="9669">
          <cell r="D9669" t="e">
            <v>#REF!</v>
          </cell>
          <cell r="J9669" t="e">
            <v>#REF!</v>
          </cell>
          <cell r="O9669" t="e">
            <v>#REF!</v>
          </cell>
          <cell r="P9669" t="e">
            <v>#REF!</v>
          </cell>
        </row>
        <row r="9670">
          <cell r="D9670" t="e">
            <v>#REF!</v>
          </cell>
          <cell r="J9670" t="e">
            <v>#REF!</v>
          </cell>
          <cell r="O9670" t="e">
            <v>#REF!</v>
          </cell>
          <cell r="P9670" t="e">
            <v>#REF!</v>
          </cell>
        </row>
        <row r="9671">
          <cell r="D9671" t="e">
            <v>#REF!</v>
          </cell>
          <cell r="J9671" t="e">
            <v>#REF!</v>
          </cell>
          <cell r="O9671" t="e">
            <v>#REF!</v>
          </cell>
          <cell r="P9671" t="e">
            <v>#REF!</v>
          </cell>
        </row>
        <row r="9672">
          <cell r="D9672" t="e">
            <v>#REF!</v>
          </cell>
          <cell r="J9672" t="e">
            <v>#REF!</v>
          </cell>
          <cell r="O9672" t="e">
            <v>#REF!</v>
          </cell>
          <cell r="P9672" t="e">
            <v>#REF!</v>
          </cell>
        </row>
        <row r="9673">
          <cell r="D9673" t="e">
            <v>#REF!</v>
          </cell>
          <cell r="J9673" t="e">
            <v>#REF!</v>
          </cell>
          <cell r="O9673" t="e">
            <v>#REF!</v>
          </cell>
          <cell r="P9673" t="e">
            <v>#REF!</v>
          </cell>
        </row>
        <row r="9674">
          <cell r="D9674" t="e">
            <v>#REF!</v>
          </cell>
          <cell r="J9674" t="e">
            <v>#REF!</v>
          </cell>
          <cell r="O9674" t="e">
            <v>#REF!</v>
          </cell>
          <cell r="P9674" t="e">
            <v>#REF!</v>
          </cell>
        </row>
        <row r="9675">
          <cell r="D9675" t="e">
            <v>#REF!</v>
          </cell>
          <cell r="J9675" t="e">
            <v>#REF!</v>
          </cell>
          <cell r="O9675" t="e">
            <v>#REF!</v>
          </cell>
          <cell r="P9675" t="e">
            <v>#REF!</v>
          </cell>
        </row>
        <row r="9676">
          <cell r="D9676" t="e">
            <v>#REF!</v>
          </cell>
          <cell r="J9676" t="e">
            <v>#REF!</v>
          </cell>
          <cell r="O9676" t="e">
            <v>#REF!</v>
          </cell>
          <cell r="P9676" t="e">
            <v>#REF!</v>
          </cell>
        </row>
        <row r="9677">
          <cell r="D9677" t="e">
            <v>#REF!</v>
          </cell>
          <cell r="J9677" t="e">
            <v>#REF!</v>
          </cell>
          <cell r="O9677" t="e">
            <v>#REF!</v>
          </cell>
          <cell r="P9677" t="e">
            <v>#REF!</v>
          </cell>
        </row>
        <row r="9678">
          <cell r="D9678" t="e">
            <v>#REF!</v>
          </cell>
          <cell r="J9678" t="e">
            <v>#REF!</v>
          </cell>
          <cell r="O9678" t="e">
            <v>#REF!</v>
          </cell>
          <cell r="P9678" t="e">
            <v>#REF!</v>
          </cell>
        </row>
        <row r="9679">
          <cell r="D9679" t="e">
            <v>#REF!</v>
          </cell>
          <cell r="J9679" t="e">
            <v>#REF!</v>
          </cell>
          <cell r="O9679" t="e">
            <v>#REF!</v>
          </cell>
          <cell r="P9679" t="e">
            <v>#REF!</v>
          </cell>
        </row>
        <row r="9680">
          <cell r="D9680" t="e">
            <v>#REF!</v>
          </cell>
          <cell r="J9680" t="e">
            <v>#REF!</v>
          </cell>
          <cell r="O9680" t="e">
            <v>#REF!</v>
          </cell>
          <cell r="P9680" t="e">
            <v>#REF!</v>
          </cell>
        </row>
        <row r="9681">
          <cell r="D9681" t="e">
            <v>#REF!</v>
          </cell>
          <cell r="J9681" t="e">
            <v>#REF!</v>
          </cell>
          <cell r="O9681" t="e">
            <v>#REF!</v>
          </cell>
          <cell r="P9681" t="e">
            <v>#REF!</v>
          </cell>
        </row>
        <row r="9682">
          <cell r="D9682" t="e">
            <v>#REF!</v>
          </cell>
          <cell r="J9682" t="e">
            <v>#REF!</v>
          </cell>
          <cell r="O9682" t="e">
            <v>#REF!</v>
          </cell>
          <cell r="P9682" t="e">
            <v>#REF!</v>
          </cell>
        </row>
        <row r="9683">
          <cell r="D9683" t="e">
            <v>#REF!</v>
          </cell>
          <cell r="J9683" t="e">
            <v>#REF!</v>
          </cell>
          <cell r="O9683" t="e">
            <v>#REF!</v>
          </cell>
          <cell r="P9683" t="e">
            <v>#REF!</v>
          </cell>
        </row>
        <row r="9684">
          <cell r="D9684" t="e">
            <v>#REF!</v>
          </cell>
          <cell r="J9684" t="e">
            <v>#REF!</v>
          </cell>
          <cell r="O9684" t="e">
            <v>#REF!</v>
          </cell>
          <cell r="P9684" t="e">
            <v>#REF!</v>
          </cell>
        </row>
        <row r="9685">
          <cell r="D9685" t="e">
            <v>#REF!</v>
          </cell>
          <cell r="J9685" t="e">
            <v>#REF!</v>
          </cell>
          <cell r="O9685" t="e">
            <v>#REF!</v>
          </cell>
          <cell r="P9685" t="e">
            <v>#REF!</v>
          </cell>
        </row>
        <row r="9686">
          <cell r="D9686" t="e">
            <v>#REF!</v>
          </cell>
          <cell r="J9686" t="e">
            <v>#REF!</v>
          </cell>
          <cell r="O9686" t="e">
            <v>#REF!</v>
          </cell>
          <cell r="P9686" t="e">
            <v>#REF!</v>
          </cell>
        </row>
        <row r="9687">
          <cell r="D9687" t="e">
            <v>#REF!</v>
          </cell>
          <cell r="J9687" t="e">
            <v>#REF!</v>
          </cell>
          <cell r="O9687" t="e">
            <v>#REF!</v>
          </cell>
          <cell r="P9687" t="e">
            <v>#REF!</v>
          </cell>
        </row>
        <row r="9688">
          <cell r="D9688" t="e">
            <v>#REF!</v>
          </cell>
          <cell r="J9688" t="e">
            <v>#REF!</v>
          </cell>
          <cell r="O9688" t="e">
            <v>#REF!</v>
          </cell>
          <cell r="P9688" t="e">
            <v>#REF!</v>
          </cell>
        </row>
        <row r="9689">
          <cell r="D9689" t="e">
            <v>#REF!</v>
          </cell>
          <cell r="J9689" t="e">
            <v>#REF!</v>
          </cell>
          <cell r="O9689" t="e">
            <v>#REF!</v>
          </cell>
          <cell r="P9689" t="e">
            <v>#REF!</v>
          </cell>
        </row>
        <row r="9690">
          <cell r="D9690" t="e">
            <v>#REF!</v>
          </cell>
          <cell r="J9690" t="e">
            <v>#REF!</v>
          </cell>
          <cell r="O9690" t="e">
            <v>#REF!</v>
          </cell>
          <cell r="P9690" t="e">
            <v>#REF!</v>
          </cell>
        </row>
        <row r="9691">
          <cell r="D9691" t="e">
            <v>#REF!</v>
          </cell>
          <cell r="J9691" t="e">
            <v>#REF!</v>
          </cell>
          <cell r="O9691" t="e">
            <v>#REF!</v>
          </cell>
          <cell r="P9691" t="e">
            <v>#REF!</v>
          </cell>
        </row>
        <row r="9692">
          <cell r="D9692" t="e">
            <v>#REF!</v>
          </cell>
          <cell r="J9692" t="e">
            <v>#REF!</v>
          </cell>
          <cell r="O9692" t="e">
            <v>#REF!</v>
          </cell>
          <cell r="P9692" t="e">
            <v>#REF!</v>
          </cell>
        </row>
        <row r="9693">
          <cell r="D9693" t="e">
            <v>#REF!</v>
          </cell>
          <cell r="J9693" t="e">
            <v>#REF!</v>
          </cell>
          <cell r="O9693" t="e">
            <v>#REF!</v>
          </cell>
          <cell r="P9693" t="e">
            <v>#REF!</v>
          </cell>
        </row>
        <row r="9694">
          <cell r="D9694" t="e">
            <v>#REF!</v>
          </cell>
          <cell r="J9694" t="e">
            <v>#REF!</v>
          </cell>
          <cell r="O9694" t="e">
            <v>#REF!</v>
          </cell>
          <cell r="P9694" t="e">
            <v>#REF!</v>
          </cell>
        </row>
        <row r="9695">
          <cell r="D9695" t="e">
            <v>#REF!</v>
          </cell>
          <cell r="J9695" t="e">
            <v>#REF!</v>
          </cell>
          <cell r="O9695" t="e">
            <v>#REF!</v>
          </cell>
          <cell r="P9695" t="e">
            <v>#REF!</v>
          </cell>
        </row>
        <row r="9696">
          <cell r="D9696" t="e">
            <v>#REF!</v>
          </cell>
          <cell r="J9696" t="e">
            <v>#REF!</v>
          </cell>
          <cell r="O9696" t="e">
            <v>#REF!</v>
          </cell>
          <cell r="P9696" t="e">
            <v>#REF!</v>
          </cell>
        </row>
        <row r="9697">
          <cell r="D9697" t="e">
            <v>#REF!</v>
          </cell>
          <cell r="J9697" t="e">
            <v>#REF!</v>
          </cell>
          <cell r="O9697" t="e">
            <v>#REF!</v>
          </cell>
          <cell r="P9697" t="e">
            <v>#REF!</v>
          </cell>
        </row>
        <row r="9698">
          <cell r="D9698" t="e">
            <v>#REF!</v>
          </cell>
          <cell r="J9698" t="e">
            <v>#REF!</v>
          </cell>
          <cell r="O9698" t="e">
            <v>#REF!</v>
          </cell>
          <cell r="P9698" t="e">
            <v>#REF!</v>
          </cell>
        </row>
        <row r="9699">
          <cell r="D9699" t="e">
            <v>#REF!</v>
          </cell>
          <cell r="J9699" t="e">
            <v>#REF!</v>
          </cell>
          <cell r="O9699" t="e">
            <v>#REF!</v>
          </cell>
          <cell r="P9699" t="e">
            <v>#REF!</v>
          </cell>
        </row>
        <row r="9700">
          <cell r="D9700" t="e">
            <v>#REF!</v>
          </cell>
          <cell r="J9700" t="e">
            <v>#REF!</v>
          </cell>
          <cell r="O9700" t="e">
            <v>#REF!</v>
          </cell>
          <cell r="P9700" t="e">
            <v>#REF!</v>
          </cell>
        </row>
        <row r="9701">
          <cell r="D9701" t="e">
            <v>#REF!</v>
          </cell>
          <cell r="J9701" t="e">
            <v>#REF!</v>
          </cell>
          <cell r="O9701" t="e">
            <v>#REF!</v>
          </cell>
          <cell r="P9701" t="e">
            <v>#REF!</v>
          </cell>
        </row>
        <row r="9702">
          <cell r="D9702" t="e">
            <v>#REF!</v>
          </cell>
          <cell r="J9702" t="e">
            <v>#REF!</v>
          </cell>
          <cell r="O9702" t="e">
            <v>#REF!</v>
          </cell>
          <cell r="P9702" t="e">
            <v>#REF!</v>
          </cell>
        </row>
        <row r="9703">
          <cell r="D9703" t="e">
            <v>#REF!</v>
          </cell>
          <cell r="J9703" t="e">
            <v>#REF!</v>
          </cell>
          <cell r="O9703" t="e">
            <v>#REF!</v>
          </cell>
          <cell r="P9703" t="e">
            <v>#REF!</v>
          </cell>
        </row>
        <row r="9704">
          <cell r="D9704" t="e">
            <v>#REF!</v>
          </cell>
          <cell r="J9704" t="e">
            <v>#REF!</v>
          </cell>
          <cell r="O9704" t="e">
            <v>#REF!</v>
          </cell>
          <cell r="P9704" t="e">
            <v>#REF!</v>
          </cell>
        </row>
        <row r="9705">
          <cell r="D9705" t="e">
            <v>#REF!</v>
          </cell>
          <cell r="J9705" t="e">
            <v>#REF!</v>
          </cell>
          <cell r="O9705" t="e">
            <v>#REF!</v>
          </cell>
          <cell r="P9705" t="e">
            <v>#REF!</v>
          </cell>
        </row>
        <row r="9706">
          <cell r="D9706" t="e">
            <v>#REF!</v>
          </cell>
          <cell r="J9706" t="e">
            <v>#REF!</v>
          </cell>
          <cell r="O9706" t="e">
            <v>#REF!</v>
          </cell>
          <cell r="P9706" t="e">
            <v>#REF!</v>
          </cell>
        </row>
        <row r="9707">
          <cell r="D9707" t="e">
            <v>#REF!</v>
          </cell>
          <cell r="J9707" t="e">
            <v>#REF!</v>
          </cell>
          <cell r="O9707" t="e">
            <v>#REF!</v>
          </cell>
          <cell r="P9707" t="e">
            <v>#REF!</v>
          </cell>
        </row>
        <row r="9708">
          <cell r="D9708" t="e">
            <v>#REF!</v>
          </cell>
          <cell r="J9708" t="e">
            <v>#REF!</v>
          </cell>
          <cell r="O9708" t="e">
            <v>#REF!</v>
          </cell>
          <cell r="P9708" t="e">
            <v>#REF!</v>
          </cell>
        </row>
        <row r="9709">
          <cell r="D9709" t="e">
            <v>#REF!</v>
          </cell>
          <cell r="J9709" t="e">
            <v>#REF!</v>
          </cell>
          <cell r="O9709" t="e">
            <v>#REF!</v>
          </cell>
          <cell r="P9709" t="e">
            <v>#REF!</v>
          </cell>
        </row>
        <row r="9710">
          <cell r="D9710" t="e">
            <v>#REF!</v>
          </cell>
          <cell r="J9710" t="e">
            <v>#REF!</v>
          </cell>
          <cell r="O9710" t="e">
            <v>#REF!</v>
          </cell>
          <cell r="P9710" t="e">
            <v>#REF!</v>
          </cell>
        </row>
        <row r="9711">
          <cell r="D9711" t="e">
            <v>#REF!</v>
          </cell>
          <cell r="J9711" t="e">
            <v>#REF!</v>
          </cell>
          <cell r="O9711" t="e">
            <v>#REF!</v>
          </cell>
          <cell r="P9711" t="e">
            <v>#REF!</v>
          </cell>
        </row>
        <row r="9712">
          <cell r="D9712" t="e">
            <v>#REF!</v>
          </cell>
          <cell r="J9712" t="e">
            <v>#REF!</v>
          </cell>
          <cell r="O9712" t="e">
            <v>#REF!</v>
          </cell>
          <cell r="P9712" t="e">
            <v>#REF!</v>
          </cell>
        </row>
        <row r="9713">
          <cell r="D9713" t="e">
            <v>#REF!</v>
          </cell>
          <cell r="J9713" t="e">
            <v>#REF!</v>
          </cell>
          <cell r="O9713" t="e">
            <v>#REF!</v>
          </cell>
          <cell r="P9713" t="e">
            <v>#REF!</v>
          </cell>
        </row>
        <row r="9714">
          <cell r="D9714" t="e">
            <v>#REF!</v>
          </cell>
          <cell r="J9714" t="e">
            <v>#REF!</v>
          </cell>
          <cell r="O9714" t="e">
            <v>#REF!</v>
          </cell>
          <cell r="P9714" t="e">
            <v>#REF!</v>
          </cell>
        </row>
        <row r="9715">
          <cell r="D9715" t="e">
            <v>#REF!</v>
          </cell>
          <cell r="J9715" t="e">
            <v>#REF!</v>
          </cell>
          <cell r="O9715" t="e">
            <v>#REF!</v>
          </cell>
          <cell r="P9715" t="e">
            <v>#REF!</v>
          </cell>
        </row>
        <row r="9716">
          <cell r="D9716" t="e">
            <v>#REF!</v>
          </cell>
          <cell r="J9716" t="e">
            <v>#REF!</v>
          </cell>
          <cell r="O9716" t="e">
            <v>#REF!</v>
          </cell>
          <cell r="P9716" t="e">
            <v>#REF!</v>
          </cell>
        </row>
        <row r="9717">
          <cell r="D9717" t="e">
            <v>#REF!</v>
          </cell>
          <cell r="J9717" t="e">
            <v>#REF!</v>
          </cell>
          <cell r="O9717" t="e">
            <v>#REF!</v>
          </cell>
          <cell r="P9717" t="e">
            <v>#REF!</v>
          </cell>
        </row>
        <row r="9718">
          <cell r="D9718" t="e">
            <v>#REF!</v>
          </cell>
          <cell r="J9718" t="e">
            <v>#REF!</v>
          </cell>
          <cell r="O9718" t="e">
            <v>#REF!</v>
          </cell>
          <cell r="P9718" t="e">
            <v>#REF!</v>
          </cell>
        </row>
        <row r="9719">
          <cell r="D9719" t="e">
            <v>#REF!</v>
          </cell>
          <cell r="J9719" t="e">
            <v>#REF!</v>
          </cell>
          <cell r="O9719" t="e">
            <v>#REF!</v>
          </cell>
          <cell r="P9719" t="e">
            <v>#REF!</v>
          </cell>
        </row>
        <row r="9720">
          <cell r="D9720" t="e">
            <v>#REF!</v>
          </cell>
          <cell r="J9720" t="e">
            <v>#REF!</v>
          </cell>
          <cell r="O9720" t="e">
            <v>#REF!</v>
          </cell>
          <cell r="P9720" t="e">
            <v>#REF!</v>
          </cell>
        </row>
        <row r="9721">
          <cell r="D9721" t="e">
            <v>#REF!</v>
          </cell>
          <cell r="J9721" t="e">
            <v>#REF!</v>
          </cell>
          <cell r="O9721" t="e">
            <v>#REF!</v>
          </cell>
          <cell r="P9721" t="e">
            <v>#REF!</v>
          </cell>
        </row>
        <row r="9722">
          <cell r="D9722" t="e">
            <v>#REF!</v>
          </cell>
          <cell r="J9722" t="e">
            <v>#REF!</v>
          </cell>
          <cell r="O9722" t="e">
            <v>#REF!</v>
          </cell>
          <cell r="P9722" t="e">
            <v>#REF!</v>
          </cell>
        </row>
        <row r="9723">
          <cell r="D9723" t="e">
            <v>#REF!</v>
          </cell>
          <cell r="J9723" t="e">
            <v>#REF!</v>
          </cell>
          <cell r="O9723" t="e">
            <v>#REF!</v>
          </cell>
          <cell r="P9723" t="e">
            <v>#REF!</v>
          </cell>
        </row>
        <row r="9724">
          <cell r="D9724" t="e">
            <v>#REF!</v>
          </cell>
          <cell r="J9724" t="e">
            <v>#REF!</v>
          </cell>
          <cell r="O9724" t="e">
            <v>#REF!</v>
          </cell>
          <cell r="P9724" t="e">
            <v>#REF!</v>
          </cell>
        </row>
        <row r="9725">
          <cell r="D9725" t="e">
            <v>#REF!</v>
          </cell>
          <cell r="J9725" t="e">
            <v>#REF!</v>
          </cell>
          <cell r="O9725" t="e">
            <v>#REF!</v>
          </cell>
          <cell r="P9725" t="e">
            <v>#REF!</v>
          </cell>
        </row>
        <row r="9726">
          <cell r="D9726" t="e">
            <v>#REF!</v>
          </cell>
          <cell r="J9726" t="e">
            <v>#REF!</v>
          </cell>
          <cell r="O9726" t="e">
            <v>#REF!</v>
          </cell>
          <cell r="P9726" t="e">
            <v>#REF!</v>
          </cell>
        </row>
        <row r="9727">
          <cell r="D9727" t="e">
            <v>#REF!</v>
          </cell>
          <cell r="J9727" t="e">
            <v>#REF!</v>
          </cell>
          <cell r="O9727" t="e">
            <v>#REF!</v>
          </cell>
          <cell r="P9727" t="e">
            <v>#REF!</v>
          </cell>
        </row>
        <row r="9728">
          <cell r="D9728" t="e">
            <v>#REF!</v>
          </cell>
          <cell r="J9728" t="e">
            <v>#REF!</v>
          </cell>
          <cell r="O9728" t="e">
            <v>#REF!</v>
          </cell>
          <cell r="P9728" t="e">
            <v>#REF!</v>
          </cell>
        </row>
        <row r="9729">
          <cell r="D9729" t="e">
            <v>#REF!</v>
          </cell>
          <cell r="J9729" t="e">
            <v>#REF!</v>
          </cell>
          <cell r="O9729" t="e">
            <v>#REF!</v>
          </cell>
          <cell r="P9729" t="e">
            <v>#REF!</v>
          </cell>
        </row>
        <row r="9730">
          <cell r="D9730" t="e">
            <v>#REF!</v>
          </cell>
          <cell r="J9730" t="e">
            <v>#REF!</v>
          </cell>
          <cell r="O9730" t="e">
            <v>#REF!</v>
          </cell>
          <cell r="P9730" t="e">
            <v>#REF!</v>
          </cell>
        </row>
        <row r="9731">
          <cell r="D9731" t="e">
            <v>#REF!</v>
          </cell>
          <cell r="J9731" t="e">
            <v>#REF!</v>
          </cell>
          <cell r="O9731" t="e">
            <v>#REF!</v>
          </cell>
          <cell r="P9731" t="e">
            <v>#REF!</v>
          </cell>
        </row>
        <row r="9732">
          <cell r="D9732" t="e">
            <v>#REF!</v>
          </cell>
          <cell r="J9732" t="e">
            <v>#REF!</v>
          </cell>
          <cell r="O9732" t="e">
            <v>#REF!</v>
          </cell>
          <cell r="P9732" t="e">
            <v>#REF!</v>
          </cell>
        </row>
        <row r="9733">
          <cell r="D9733" t="e">
            <v>#REF!</v>
          </cell>
          <cell r="J9733" t="e">
            <v>#REF!</v>
          </cell>
          <cell r="O9733" t="e">
            <v>#REF!</v>
          </cell>
          <cell r="P9733" t="e">
            <v>#REF!</v>
          </cell>
        </row>
        <row r="9734">
          <cell r="D9734" t="e">
            <v>#REF!</v>
          </cell>
          <cell r="J9734" t="e">
            <v>#REF!</v>
          </cell>
          <cell r="O9734" t="e">
            <v>#REF!</v>
          </cell>
          <cell r="P9734" t="e">
            <v>#REF!</v>
          </cell>
        </row>
        <row r="9735">
          <cell r="D9735" t="e">
            <v>#REF!</v>
          </cell>
          <cell r="J9735" t="e">
            <v>#REF!</v>
          </cell>
          <cell r="O9735" t="e">
            <v>#REF!</v>
          </cell>
          <cell r="P9735" t="e">
            <v>#REF!</v>
          </cell>
        </row>
        <row r="9736">
          <cell r="D9736" t="e">
            <v>#REF!</v>
          </cell>
          <cell r="J9736" t="e">
            <v>#REF!</v>
          </cell>
          <cell r="O9736" t="e">
            <v>#REF!</v>
          </cell>
          <cell r="P9736" t="e">
            <v>#REF!</v>
          </cell>
        </row>
        <row r="9737">
          <cell r="D9737" t="e">
            <v>#REF!</v>
          </cell>
          <cell r="J9737" t="e">
            <v>#REF!</v>
          </cell>
          <cell r="O9737" t="e">
            <v>#REF!</v>
          </cell>
          <cell r="P9737" t="e">
            <v>#REF!</v>
          </cell>
        </row>
        <row r="9738">
          <cell r="D9738" t="e">
            <v>#REF!</v>
          </cell>
          <cell r="J9738" t="e">
            <v>#REF!</v>
          </cell>
          <cell r="O9738" t="e">
            <v>#REF!</v>
          </cell>
          <cell r="P9738" t="e">
            <v>#REF!</v>
          </cell>
        </row>
        <row r="9739">
          <cell r="D9739" t="e">
            <v>#REF!</v>
          </cell>
          <cell r="J9739" t="e">
            <v>#REF!</v>
          </cell>
          <cell r="O9739" t="e">
            <v>#REF!</v>
          </cell>
          <cell r="P9739" t="e">
            <v>#REF!</v>
          </cell>
        </row>
        <row r="9740">
          <cell r="D9740" t="e">
            <v>#REF!</v>
          </cell>
          <cell r="J9740" t="e">
            <v>#REF!</v>
          </cell>
          <cell r="O9740" t="e">
            <v>#REF!</v>
          </cell>
          <cell r="P9740" t="e">
            <v>#REF!</v>
          </cell>
        </row>
        <row r="9741">
          <cell r="D9741" t="e">
            <v>#REF!</v>
          </cell>
          <cell r="J9741" t="e">
            <v>#REF!</v>
          </cell>
          <cell r="O9741" t="e">
            <v>#REF!</v>
          </cell>
          <cell r="P9741" t="e">
            <v>#REF!</v>
          </cell>
        </row>
        <row r="9742">
          <cell r="D9742" t="e">
            <v>#REF!</v>
          </cell>
          <cell r="J9742" t="e">
            <v>#REF!</v>
          </cell>
          <cell r="O9742" t="e">
            <v>#REF!</v>
          </cell>
          <cell r="P9742" t="e">
            <v>#REF!</v>
          </cell>
        </row>
        <row r="9743">
          <cell r="D9743" t="e">
            <v>#REF!</v>
          </cell>
          <cell r="J9743" t="e">
            <v>#REF!</v>
          </cell>
          <cell r="O9743" t="e">
            <v>#REF!</v>
          </cell>
          <cell r="P9743" t="e">
            <v>#REF!</v>
          </cell>
        </row>
        <row r="9744">
          <cell r="D9744" t="e">
            <v>#REF!</v>
          </cell>
          <cell r="J9744" t="e">
            <v>#REF!</v>
          </cell>
          <cell r="O9744" t="e">
            <v>#REF!</v>
          </cell>
          <cell r="P9744" t="e">
            <v>#REF!</v>
          </cell>
        </row>
        <row r="9745">
          <cell r="D9745" t="e">
            <v>#REF!</v>
          </cell>
          <cell r="J9745" t="e">
            <v>#REF!</v>
          </cell>
          <cell r="O9745" t="e">
            <v>#REF!</v>
          </cell>
          <cell r="P9745" t="e">
            <v>#REF!</v>
          </cell>
        </row>
        <row r="9746">
          <cell r="D9746" t="e">
            <v>#REF!</v>
          </cell>
          <cell r="J9746" t="e">
            <v>#REF!</v>
          </cell>
          <cell r="O9746" t="e">
            <v>#REF!</v>
          </cell>
          <cell r="P9746" t="e">
            <v>#REF!</v>
          </cell>
        </row>
        <row r="9747">
          <cell r="D9747" t="e">
            <v>#REF!</v>
          </cell>
          <cell r="J9747" t="e">
            <v>#REF!</v>
          </cell>
          <cell r="O9747" t="e">
            <v>#REF!</v>
          </cell>
          <cell r="P9747" t="e">
            <v>#REF!</v>
          </cell>
        </row>
        <row r="9748">
          <cell r="D9748" t="e">
            <v>#REF!</v>
          </cell>
          <cell r="J9748" t="e">
            <v>#REF!</v>
          </cell>
          <cell r="O9748" t="e">
            <v>#REF!</v>
          </cell>
          <cell r="P9748" t="e">
            <v>#REF!</v>
          </cell>
        </row>
        <row r="9749">
          <cell r="D9749" t="e">
            <v>#REF!</v>
          </cell>
          <cell r="J9749" t="e">
            <v>#REF!</v>
          </cell>
          <cell r="O9749" t="e">
            <v>#REF!</v>
          </cell>
          <cell r="P9749" t="e">
            <v>#REF!</v>
          </cell>
        </row>
        <row r="9750">
          <cell r="D9750" t="e">
            <v>#REF!</v>
          </cell>
          <cell r="J9750" t="e">
            <v>#REF!</v>
          </cell>
          <cell r="O9750" t="e">
            <v>#REF!</v>
          </cell>
          <cell r="P9750" t="e">
            <v>#REF!</v>
          </cell>
        </row>
        <row r="9751">
          <cell r="D9751" t="e">
            <v>#REF!</v>
          </cell>
          <cell r="J9751" t="e">
            <v>#REF!</v>
          </cell>
          <cell r="O9751" t="e">
            <v>#REF!</v>
          </cell>
          <cell r="P9751" t="e">
            <v>#REF!</v>
          </cell>
        </row>
        <row r="9752">
          <cell r="D9752" t="e">
            <v>#REF!</v>
          </cell>
          <cell r="J9752" t="e">
            <v>#REF!</v>
          </cell>
          <cell r="O9752" t="e">
            <v>#REF!</v>
          </cell>
          <cell r="P9752" t="e">
            <v>#REF!</v>
          </cell>
        </row>
        <row r="9753">
          <cell r="D9753" t="e">
            <v>#REF!</v>
          </cell>
          <cell r="J9753" t="e">
            <v>#REF!</v>
          </cell>
          <cell r="O9753" t="e">
            <v>#REF!</v>
          </cell>
          <cell r="P9753" t="e">
            <v>#REF!</v>
          </cell>
        </row>
        <row r="9754">
          <cell r="D9754" t="e">
            <v>#REF!</v>
          </cell>
          <cell r="J9754" t="e">
            <v>#REF!</v>
          </cell>
          <cell r="O9754" t="e">
            <v>#REF!</v>
          </cell>
          <cell r="P9754" t="e">
            <v>#REF!</v>
          </cell>
        </row>
        <row r="9755">
          <cell r="D9755" t="e">
            <v>#REF!</v>
          </cell>
          <cell r="J9755" t="e">
            <v>#REF!</v>
          </cell>
          <cell r="O9755" t="e">
            <v>#REF!</v>
          </cell>
          <cell r="P9755" t="e">
            <v>#REF!</v>
          </cell>
        </row>
        <row r="9756">
          <cell r="D9756" t="e">
            <v>#REF!</v>
          </cell>
          <cell r="J9756" t="e">
            <v>#REF!</v>
          </cell>
          <cell r="O9756" t="e">
            <v>#REF!</v>
          </cell>
          <cell r="P9756" t="e">
            <v>#REF!</v>
          </cell>
        </row>
        <row r="9757">
          <cell r="D9757" t="e">
            <v>#REF!</v>
          </cell>
          <cell r="J9757" t="e">
            <v>#REF!</v>
          </cell>
          <cell r="O9757" t="e">
            <v>#REF!</v>
          </cell>
          <cell r="P9757" t="e">
            <v>#REF!</v>
          </cell>
        </row>
        <row r="9758">
          <cell r="D9758" t="e">
            <v>#REF!</v>
          </cell>
          <cell r="J9758" t="e">
            <v>#REF!</v>
          </cell>
          <cell r="O9758" t="e">
            <v>#REF!</v>
          </cell>
          <cell r="P9758" t="e">
            <v>#REF!</v>
          </cell>
        </row>
        <row r="9759">
          <cell r="D9759" t="e">
            <v>#REF!</v>
          </cell>
          <cell r="J9759" t="e">
            <v>#REF!</v>
          </cell>
          <cell r="O9759" t="e">
            <v>#REF!</v>
          </cell>
          <cell r="P9759" t="e">
            <v>#REF!</v>
          </cell>
        </row>
        <row r="9760">
          <cell r="D9760" t="e">
            <v>#REF!</v>
          </cell>
          <cell r="J9760" t="e">
            <v>#REF!</v>
          </cell>
          <cell r="O9760" t="e">
            <v>#REF!</v>
          </cell>
          <cell r="P9760" t="e">
            <v>#REF!</v>
          </cell>
        </row>
        <row r="9761">
          <cell r="D9761" t="e">
            <v>#REF!</v>
          </cell>
          <cell r="J9761" t="e">
            <v>#REF!</v>
          </cell>
          <cell r="O9761" t="e">
            <v>#REF!</v>
          </cell>
          <cell r="P9761" t="e">
            <v>#REF!</v>
          </cell>
        </row>
        <row r="9762">
          <cell r="D9762" t="e">
            <v>#REF!</v>
          </cell>
          <cell r="J9762" t="e">
            <v>#REF!</v>
          </cell>
          <cell r="O9762" t="e">
            <v>#REF!</v>
          </cell>
          <cell r="P9762" t="e">
            <v>#REF!</v>
          </cell>
        </row>
        <row r="9763">
          <cell r="D9763" t="e">
            <v>#REF!</v>
          </cell>
          <cell r="J9763" t="e">
            <v>#REF!</v>
          </cell>
          <cell r="O9763" t="e">
            <v>#REF!</v>
          </cell>
          <cell r="P9763" t="e">
            <v>#REF!</v>
          </cell>
        </row>
        <row r="9764">
          <cell r="D9764" t="e">
            <v>#REF!</v>
          </cell>
          <cell r="J9764" t="e">
            <v>#REF!</v>
          </cell>
          <cell r="O9764" t="e">
            <v>#REF!</v>
          </cell>
          <cell r="P9764" t="e">
            <v>#REF!</v>
          </cell>
        </row>
        <row r="9765">
          <cell r="D9765" t="e">
            <v>#REF!</v>
          </cell>
          <cell r="J9765" t="e">
            <v>#REF!</v>
          </cell>
          <cell r="O9765" t="e">
            <v>#REF!</v>
          </cell>
          <cell r="P9765" t="e">
            <v>#REF!</v>
          </cell>
        </row>
        <row r="9766">
          <cell r="D9766" t="e">
            <v>#REF!</v>
          </cell>
          <cell r="J9766" t="e">
            <v>#REF!</v>
          </cell>
          <cell r="O9766" t="e">
            <v>#REF!</v>
          </cell>
          <cell r="P9766" t="e">
            <v>#REF!</v>
          </cell>
        </row>
        <row r="9767">
          <cell r="D9767" t="e">
            <v>#REF!</v>
          </cell>
          <cell r="J9767" t="e">
            <v>#REF!</v>
          </cell>
          <cell r="O9767" t="e">
            <v>#REF!</v>
          </cell>
          <cell r="P9767" t="e">
            <v>#REF!</v>
          </cell>
        </row>
        <row r="9768">
          <cell r="D9768" t="e">
            <v>#REF!</v>
          </cell>
          <cell r="J9768" t="e">
            <v>#REF!</v>
          </cell>
          <cell r="O9768" t="e">
            <v>#REF!</v>
          </cell>
          <cell r="P9768" t="e">
            <v>#REF!</v>
          </cell>
        </row>
        <row r="9769">
          <cell r="D9769" t="e">
            <v>#REF!</v>
          </cell>
          <cell r="J9769" t="e">
            <v>#REF!</v>
          </cell>
          <cell r="O9769" t="e">
            <v>#REF!</v>
          </cell>
          <cell r="P9769" t="e">
            <v>#REF!</v>
          </cell>
        </row>
        <row r="9770">
          <cell r="D9770" t="e">
            <v>#REF!</v>
          </cell>
          <cell r="J9770" t="e">
            <v>#REF!</v>
          </cell>
          <cell r="O9770" t="e">
            <v>#REF!</v>
          </cell>
          <cell r="P9770" t="e">
            <v>#REF!</v>
          </cell>
        </row>
        <row r="9771">
          <cell r="D9771" t="e">
            <v>#REF!</v>
          </cell>
          <cell r="J9771" t="e">
            <v>#REF!</v>
          </cell>
          <cell r="O9771" t="e">
            <v>#REF!</v>
          </cell>
          <cell r="P9771" t="e">
            <v>#REF!</v>
          </cell>
        </row>
        <row r="9772">
          <cell r="D9772" t="e">
            <v>#REF!</v>
          </cell>
          <cell r="J9772" t="e">
            <v>#REF!</v>
          </cell>
          <cell r="O9772" t="e">
            <v>#REF!</v>
          </cell>
          <cell r="P9772" t="e">
            <v>#REF!</v>
          </cell>
        </row>
        <row r="9773">
          <cell r="D9773" t="e">
            <v>#REF!</v>
          </cell>
          <cell r="J9773" t="e">
            <v>#REF!</v>
          </cell>
          <cell r="O9773" t="e">
            <v>#REF!</v>
          </cell>
          <cell r="P9773" t="e">
            <v>#REF!</v>
          </cell>
        </row>
        <row r="9774">
          <cell r="D9774" t="e">
            <v>#REF!</v>
          </cell>
          <cell r="J9774" t="e">
            <v>#REF!</v>
          </cell>
          <cell r="O9774" t="e">
            <v>#REF!</v>
          </cell>
          <cell r="P9774" t="e">
            <v>#REF!</v>
          </cell>
        </row>
        <row r="9775">
          <cell r="D9775" t="e">
            <v>#REF!</v>
          </cell>
          <cell r="J9775" t="e">
            <v>#REF!</v>
          </cell>
          <cell r="O9775" t="e">
            <v>#REF!</v>
          </cell>
          <cell r="P9775" t="e">
            <v>#REF!</v>
          </cell>
        </row>
        <row r="9776">
          <cell r="D9776" t="e">
            <v>#REF!</v>
          </cell>
          <cell r="J9776" t="e">
            <v>#REF!</v>
          </cell>
          <cell r="O9776" t="e">
            <v>#REF!</v>
          </cell>
          <cell r="P9776" t="e">
            <v>#REF!</v>
          </cell>
        </row>
        <row r="9777">
          <cell r="D9777" t="e">
            <v>#REF!</v>
          </cell>
          <cell r="J9777" t="e">
            <v>#REF!</v>
          </cell>
          <cell r="O9777" t="e">
            <v>#REF!</v>
          </cell>
          <cell r="P9777" t="e">
            <v>#REF!</v>
          </cell>
        </row>
        <row r="9778">
          <cell r="D9778" t="e">
            <v>#REF!</v>
          </cell>
          <cell r="J9778" t="e">
            <v>#REF!</v>
          </cell>
          <cell r="O9778" t="e">
            <v>#REF!</v>
          </cell>
          <cell r="P9778" t="e">
            <v>#REF!</v>
          </cell>
        </row>
        <row r="9779">
          <cell r="D9779" t="e">
            <v>#REF!</v>
          </cell>
          <cell r="J9779" t="e">
            <v>#REF!</v>
          </cell>
          <cell r="O9779" t="e">
            <v>#REF!</v>
          </cell>
          <cell r="P9779" t="e">
            <v>#REF!</v>
          </cell>
        </row>
        <row r="9780">
          <cell r="D9780" t="e">
            <v>#REF!</v>
          </cell>
          <cell r="J9780" t="e">
            <v>#REF!</v>
          </cell>
          <cell r="O9780" t="e">
            <v>#REF!</v>
          </cell>
          <cell r="P9780" t="e">
            <v>#REF!</v>
          </cell>
        </row>
        <row r="9781">
          <cell r="D9781" t="e">
            <v>#REF!</v>
          </cell>
          <cell r="J9781" t="e">
            <v>#REF!</v>
          </cell>
          <cell r="O9781" t="e">
            <v>#REF!</v>
          </cell>
          <cell r="P9781" t="e">
            <v>#REF!</v>
          </cell>
        </row>
        <row r="9782">
          <cell r="D9782" t="e">
            <v>#REF!</v>
          </cell>
          <cell r="J9782" t="e">
            <v>#REF!</v>
          </cell>
          <cell r="O9782" t="e">
            <v>#REF!</v>
          </cell>
          <cell r="P9782" t="e">
            <v>#REF!</v>
          </cell>
        </row>
        <row r="9783">
          <cell r="D9783" t="e">
            <v>#REF!</v>
          </cell>
          <cell r="J9783" t="e">
            <v>#REF!</v>
          </cell>
          <cell r="O9783" t="e">
            <v>#REF!</v>
          </cell>
          <cell r="P9783" t="e">
            <v>#REF!</v>
          </cell>
        </row>
        <row r="9784">
          <cell r="D9784" t="e">
            <v>#REF!</v>
          </cell>
          <cell r="J9784" t="e">
            <v>#REF!</v>
          </cell>
          <cell r="O9784" t="e">
            <v>#REF!</v>
          </cell>
          <cell r="P9784" t="e">
            <v>#REF!</v>
          </cell>
        </row>
        <row r="9785">
          <cell r="D9785" t="e">
            <v>#REF!</v>
          </cell>
          <cell r="J9785" t="e">
            <v>#REF!</v>
          </cell>
          <cell r="O9785" t="e">
            <v>#REF!</v>
          </cell>
          <cell r="P9785" t="e">
            <v>#REF!</v>
          </cell>
        </row>
        <row r="9786">
          <cell r="D9786" t="e">
            <v>#REF!</v>
          </cell>
          <cell r="J9786" t="e">
            <v>#REF!</v>
          </cell>
          <cell r="O9786" t="e">
            <v>#REF!</v>
          </cell>
          <cell r="P9786" t="e">
            <v>#REF!</v>
          </cell>
        </row>
        <row r="9787">
          <cell r="D9787" t="e">
            <v>#REF!</v>
          </cell>
          <cell r="J9787" t="e">
            <v>#REF!</v>
          </cell>
          <cell r="O9787" t="e">
            <v>#REF!</v>
          </cell>
          <cell r="P9787" t="e">
            <v>#REF!</v>
          </cell>
        </row>
        <row r="9788">
          <cell r="D9788" t="e">
            <v>#REF!</v>
          </cell>
          <cell r="J9788" t="e">
            <v>#REF!</v>
          </cell>
          <cell r="O9788" t="e">
            <v>#REF!</v>
          </cell>
          <cell r="P9788" t="e">
            <v>#REF!</v>
          </cell>
        </row>
        <row r="9789">
          <cell r="D9789" t="e">
            <v>#REF!</v>
          </cell>
          <cell r="J9789" t="e">
            <v>#REF!</v>
          </cell>
          <cell r="O9789" t="e">
            <v>#REF!</v>
          </cell>
          <cell r="P9789" t="e">
            <v>#REF!</v>
          </cell>
        </row>
        <row r="9790">
          <cell r="D9790" t="e">
            <v>#REF!</v>
          </cell>
          <cell r="J9790" t="e">
            <v>#REF!</v>
          </cell>
          <cell r="O9790" t="e">
            <v>#REF!</v>
          </cell>
          <cell r="P9790" t="e">
            <v>#REF!</v>
          </cell>
        </row>
        <row r="9791">
          <cell r="D9791" t="e">
            <v>#REF!</v>
          </cell>
          <cell r="J9791" t="e">
            <v>#REF!</v>
          </cell>
          <cell r="O9791" t="e">
            <v>#REF!</v>
          </cell>
          <cell r="P9791" t="e">
            <v>#REF!</v>
          </cell>
        </row>
        <row r="9792">
          <cell r="D9792" t="e">
            <v>#REF!</v>
          </cell>
          <cell r="J9792" t="e">
            <v>#REF!</v>
          </cell>
          <cell r="O9792" t="e">
            <v>#REF!</v>
          </cell>
          <cell r="P9792" t="e">
            <v>#REF!</v>
          </cell>
        </row>
        <row r="9793">
          <cell r="D9793" t="e">
            <v>#REF!</v>
          </cell>
          <cell r="J9793" t="e">
            <v>#REF!</v>
          </cell>
          <cell r="O9793" t="e">
            <v>#REF!</v>
          </cell>
          <cell r="P9793" t="e">
            <v>#REF!</v>
          </cell>
        </row>
        <row r="9794">
          <cell r="D9794" t="e">
            <v>#REF!</v>
          </cell>
          <cell r="J9794" t="e">
            <v>#REF!</v>
          </cell>
          <cell r="O9794" t="e">
            <v>#REF!</v>
          </cell>
          <cell r="P9794" t="e">
            <v>#REF!</v>
          </cell>
        </row>
        <row r="9795">
          <cell r="D9795" t="e">
            <v>#REF!</v>
          </cell>
          <cell r="J9795" t="e">
            <v>#REF!</v>
          </cell>
          <cell r="O9795" t="e">
            <v>#REF!</v>
          </cell>
          <cell r="P9795" t="e">
            <v>#REF!</v>
          </cell>
        </row>
        <row r="9796">
          <cell r="D9796" t="e">
            <v>#REF!</v>
          </cell>
          <cell r="J9796" t="e">
            <v>#REF!</v>
          </cell>
          <cell r="O9796" t="e">
            <v>#REF!</v>
          </cell>
          <cell r="P9796" t="e">
            <v>#REF!</v>
          </cell>
        </row>
        <row r="9797">
          <cell r="D9797" t="e">
            <v>#REF!</v>
          </cell>
          <cell r="J9797" t="e">
            <v>#REF!</v>
          </cell>
          <cell r="O9797" t="e">
            <v>#REF!</v>
          </cell>
          <cell r="P9797" t="e">
            <v>#REF!</v>
          </cell>
        </row>
        <row r="9798">
          <cell r="D9798" t="e">
            <v>#REF!</v>
          </cell>
          <cell r="J9798" t="e">
            <v>#REF!</v>
          </cell>
          <cell r="O9798" t="e">
            <v>#REF!</v>
          </cell>
          <cell r="P9798" t="e">
            <v>#REF!</v>
          </cell>
        </row>
        <row r="9799">
          <cell r="D9799" t="e">
            <v>#REF!</v>
          </cell>
          <cell r="J9799" t="e">
            <v>#REF!</v>
          </cell>
          <cell r="O9799" t="e">
            <v>#REF!</v>
          </cell>
          <cell r="P9799" t="e">
            <v>#REF!</v>
          </cell>
        </row>
        <row r="9800">
          <cell r="D9800" t="e">
            <v>#REF!</v>
          </cell>
          <cell r="J9800" t="e">
            <v>#REF!</v>
          </cell>
          <cell r="O9800" t="e">
            <v>#REF!</v>
          </cell>
          <cell r="P9800" t="e">
            <v>#REF!</v>
          </cell>
        </row>
        <row r="9801">
          <cell r="D9801" t="e">
            <v>#REF!</v>
          </cell>
          <cell r="J9801" t="e">
            <v>#REF!</v>
          </cell>
          <cell r="O9801" t="e">
            <v>#REF!</v>
          </cell>
          <cell r="P9801" t="e">
            <v>#REF!</v>
          </cell>
        </row>
        <row r="9802">
          <cell r="D9802" t="e">
            <v>#REF!</v>
          </cell>
          <cell r="J9802" t="e">
            <v>#REF!</v>
          </cell>
          <cell r="O9802" t="e">
            <v>#REF!</v>
          </cell>
          <cell r="P9802" t="e">
            <v>#REF!</v>
          </cell>
        </row>
        <row r="9803">
          <cell r="D9803" t="e">
            <v>#REF!</v>
          </cell>
          <cell r="J9803" t="e">
            <v>#REF!</v>
          </cell>
          <cell r="O9803" t="e">
            <v>#REF!</v>
          </cell>
          <cell r="P9803" t="e">
            <v>#REF!</v>
          </cell>
        </row>
        <row r="9804">
          <cell r="D9804" t="e">
            <v>#REF!</v>
          </cell>
          <cell r="J9804" t="e">
            <v>#REF!</v>
          </cell>
          <cell r="O9804" t="e">
            <v>#REF!</v>
          </cell>
          <cell r="P9804" t="e">
            <v>#REF!</v>
          </cell>
        </row>
        <row r="9805">
          <cell r="D9805" t="e">
            <v>#REF!</v>
          </cell>
          <cell r="J9805" t="e">
            <v>#REF!</v>
          </cell>
          <cell r="O9805" t="e">
            <v>#REF!</v>
          </cell>
          <cell r="P9805" t="e">
            <v>#REF!</v>
          </cell>
        </row>
        <row r="9806">
          <cell r="D9806" t="e">
            <v>#REF!</v>
          </cell>
          <cell r="J9806" t="e">
            <v>#REF!</v>
          </cell>
          <cell r="O9806" t="e">
            <v>#REF!</v>
          </cell>
          <cell r="P9806" t="e">
            <v>#REF!</v>
          </cell>
        </row>
        <row r="9807">
          <cell r="D9807" t="e">
            <v>#REF!</v>
          </cell>
          <cell r="J9807" t="e">
            <v>#REF!</v>
          </cell>
          <cell r="O9807" t="e">
            <v>#REF!</v>
          </cell>
          <cell r="P9807" t="e">
            <v>#REF!</v>
          </cell>
        </row>
        <row r="9808">
          <cell r="D9808" t="e">
            <v>#REF!</v>
          </cell>
          <cell r="J9808" t="e">
            <v>#REF!</v>
          </cell>
          <cell r="O9808" t="e">
            <v>#REF!</v>
          </cell>
          <cell r="P9808" t="e">
            <v>#REF!</v>
          </cell>
        </row>
        <row r="9809">
          <cell r="D9809" t="e">
            <v>#REF!</v>
          </cell>
          <cell r="J9809" t="e">
            <v>#REF!</v>
          </cell>
          <cell r="O9809" t="e">
            <v>#REF!</v>
          </cell>
          <cell r="P9809" t="e">
            <v>#REF!</v>
          </cell>
        </row>
        <row r="9810">
          <cell r="D9810" t="e">
            <v>#REF!</v>
          </cell>
          <cell r="J9810" t="e">
            <v>#REF!</v>
          </cell>
          <cell r="O9810" t="e">
            <v>#REF!</v>
          </cell>
          <cell r="P9810" t="e">
            <v>#REF!</v>
          </cell>
        </row>
        <row r="9811">
          <cell r="D9811" t="e">
            <v>#REF!</v>
          </cell>
          <cell r="J9811" t="e">
            <v>#REF!</v>
          </cell>
          <cell r="O9811" t="e">
            <v>#REF!</v>
          </cell>
          <cell r="P9811" t="e">
            <v>#REF!</v>
          </cell>
        </row>
        <row r="9812">
          <cell r="D9812" t="e">
            <v>#REF!</v>
          </cell>
          <cell r="J9812" t="e">
            <v>#REF!</v>
          </cell>
          <cell r="O9812" t="e">
            <v>#REF!</v>
          </cell>
          <cell r="P9812" t="e">
            <v>#REF!</v>
          </cell>
        </row>
        <row r="9813">
          <cell r="D9813" t="e">
            <v>#REF!</v>
          </cell>
          <cell r="J9813" t="e">
            <v>#REF!</v>
          </cell>
          <cell r="O9813" t="e">
            <v>#REF!</v>
          </cell>
          <cell r="P9813" t="e">
            <v>#REF!</v>
          </cell>
        </row>
        <row r="9814">
          <cell r="D9814" t="e">
            <v>#REF!</v>
          </cell>
          <cell r="J9814" t="e">
            <v>#REF!</v>
          </cell>
          <cell r="O9814" t="e">
            <v>#REF!</v>
          </cell>
          <cell r="P9814" t="e">
            <v>#REF!</v>
          </cell>
        </row>
        <row r="9815">
          <cell r="D9815" t="e">
            <v>#REF!</v>
          </cell>
          <cell r="J9815" t="e">
            <v>#REF!</v>
          </cell>
          <cell r="O9815" t="e">
            <v>#REF!</v>
          </cell>
          <cell r="P9815" t="e">
            <v>#REF!</v>
          </cell>
        </row>
        <row r="9816">
          <cell r="D9816" t="e">
            <v>#REF!</v>
          </cell>
          <cell r="J9816" t="e">
            <v>#REF!</v>
          </cell>
          <cell r="O9816" t="e">
            <v>#REF!</v>
          </cell>
          <cell r="P9816" t="e">
            <v>#REF!</v>
          </cell>
        </row>
        <row r="9817">
          <cell r="D9817" t="e">
            <v>#REF!</v>
          </cell>
          <cell r="J9817" t="e">
            <v>#REF!</v>
          </cell>
          <cell r="O9817" t="e">
            <v>#REF!</v>
          </cell>
          <cell r="P9817" t="e">
            <v>#REF!</v>
          </cell>
        </row>
        <row r="9818">
          <cell r="D9818" t="e">
            <v>#REF!</v>
          </cell>
          <cell r="J9818" t="e">
            <v>#REF!</v>
          </cell>
          <cell r="O9818" t="e">
            <v>#REF!</v>
          </cell>
          <cell r="P9818" t="e">
            <v>#REF!</v>
          </cell>
        </row>
        <row r="9819">
          <cell r="D9819" t="e">
            <v>#REF!</v>
          </cell>
          <cell r="J9819" t="e">
            <v>#REF!</v>
          </cell>
          <cell r="O9819" t="e">
            <v>#REF!</v>
          </cell>
          <cell r="P9819" t="e">
            <v>#REF!</v>
          </cell>
        </row>
        <row r="9820">
          <cell r="D9820" t="e">
            <v>#REF!</v>
          </cell>
          <cell r="J9820" t="e">
            <v>#REF!</v>
          </cell>
          <cell r="O9820" t="e">
            <v>#REF!</v>
          </cell>
          <cell r="P9820" t="e">
            <v>#REF!</v>
          </cell>
        </row>
        <row r="9821">
          <cell r="D9821" t="e">
            <v>#REF!</v>
          </cell>
          <cell r="J9821" t="e">
            <v>#REF!</v>
          </cell>
          <cell r="O9821" t="e">
            <v>#REF!</v>
          </cell>
          <cell r="P9821" t="e">
            <v>#REF!</v>
          </cell>
        </row>
        <row r="9822">
          <cell r="D9822" t="e">
            <v>#REF!</v>
          </cell>
          <cell r="J9822" t="e">
            <v>#REF!</v>
          </cell>
          <cell r="O9822" t="e">
            <v>#REF!</v>
          </cell>
          <cell r="P9822" t="e">
            <v>#REF!</v>
          </cell>
        </row>
        <row r="9823">
          <cell r="D9823" t="e">
            <v>#REF!</v>
          </cell>
          <cell r="J9823" t="e">
            <v>#REF!</v>
          </cell>
          <cell r="O9823" t="e">
            <v>#REF!</v>
          </cell>
          <cell r="P9823" t="e">
            <v>#REF!</v>
          </cell>
        </row>
        <row r="9824">
          <cell r="D9824" t="e">
            <v>#REF!</v>
          </cell>
          <cell r="J9824" t="e">
            <v>#REF!</v>
          </cell>
          <cell r="O9824" t="e">
            <v>#REF!</v>
          </cell>
          <cell r="P9824" t="e">
            <v>#REF!</v>
          </cell>
        </row>
        <row r="9825">
          <cell r="D9825" t="e">
            <v>#REF!</v>
          </cell>
          <cell r="J9825" t="e">
            <v>#REF!</v>
          </cell>
          <cell r="O9825" t="e">
            <v>#REF!</v>
          </cell>
          <cell r="P9825" t="e">
            <v>#REF!</v>
          </cell>
        </row>
        <row r="9826">
          <cell r="D9826" t="e">
            <v>#REF!</v>
          </cell>
          <cell r="J9826" t="e">
            <v>#REF!</v>
          </cell>
          <cell r="O9826" t="e">
            <v>#REF!</v>
          </cell>
          <cell r="P9826" t="e">
            <v>#REF!</v>
          </cell>
        </row>
        <row r="9827">
          <cell r="D9827" t="e">
            <v>#REF!</v>
          </cell>
          <cell r="J9827" t="e">
            <v>#REF!</v>
          </cell>
          <cell r="O9827" t="e">
            <v>#REF!</v>
          </cell>
          <cell r="P9827" t="e">
            <v>#REF!</v>
          </cell>
        </row>
        <row r="9828">
          <cell r="D9828" t="e">
            <v>#REF!</v>
          </cell>
          <cell r="J9828" t="e">
            <v>#REF!</v>
          </cell>
          <cell r="O9828" t="e">
            <v>#REF!</v>
          </cell>
          <cell r="P9828" t="e">
            <v>#REF!</v>
          </cell>
        </row>
        <row r="9829">
          <cell r="D9829" t="e">
            <v>#REF!</v>
          </cell>
          <cell r="J9829" t="e">
            <v>#REF!</v>
          </cell>
          <cell r="O9829" t="e">
            <v>#REF!</v>
          </cell>
          <cell r="P9829" t="e">
            <v>#REF!</v>
          </cell>
        </row>
        <row r="9830">
          <cell r="D9830" t="e">
            <v>#REF!</v>
          </cell>
          <cell r="J9830" t="e">
            <v>#REF!</v>
          </cell>
          <cell r="O9830" t="e">
            <v>#REF!</v>
          </cell>
          <cell r="P9830" t="e">
            <v>#REF!</v>
          </cell>
        </row>
        <row r="9831">
          <cell r="D9831" t="e">
            <v>#REF!</v>
          </cell>
          <cell r="J9831" t="e">
            <v>#REF!</v>
          </cell>
          <cell r="O9831" t="e">
            <v>#REF!</v>
          </cell>
          <cell r="P9831" t="e">
            <v>#REF!</v>
          </cell>
        </row>
        <row r="9832">
          <cell r="D9832" t="e">
            <v>#REF!</v>
          </cell>
          <cell r="J9832" t="e">
            <v>#REF!</v>
          </cell>
          <cell r="O9832" t="e">
            <v>#REF!</v>
          </cell>
          <cell r="P9832" t="e">
            <v>#REF!</v>
          </cell>
        </row>
        <row r="9833">
          <cell r="D9833" t="e">
            <v>#REF!</v>
          </cell>
          <cell r="J9833" t="e">
            <v>#REF!</v>
          </cell>
          <cell r="O9833" t="e">
            <v>#REF!</v>
          </cell>
          <cell r="P9833" t="e">
            <v>#REF!</v>
          </cell>
        </row>
        <row r="9834">
          <cell r="D9834" t="e">
            <v>#REF!</v>
          </cell>
          <cell r="J9834" t="e">
            <v>#REF!</v>
          </cell>
          <cell r="O9834" t="e">
            <v>#REF!</v>
          </cell>
          <cell r="P9834" t="e">
            <v>#REF!</v>
          </cell>
        </row>
        <row r="9835">
          <cell r="D9835" t="e">
            <v>#REF!</v>
          </cell>
          <cell r="J9835" t="e">
            <v>#REF!</v>
          </cell>
          <cell r="O9835" t="e">
            <v>#REF!</v>
          </cell>
          <cell r="P9835" t="e">
            <v>#REF!</v>
          </cell>
        </row>
        <row r="9836">
          <cell r="D9836" t="e">
            <v>#REF!</v>
          </cell>
          <cell r="J9836" t="e">
            <v>#REF!</v>
          </cell>
          <cell r="O9836" t="e">
            <v>#REF!</v>
          </cell>
          <cell r="P9836" t="e">
            <v>#REF!</v>
          </cell>
        </row>
        <row r="9837">
          <cell r="D9837" t="e">
            <v>#REF!</v>
          </cell>
          <cell r="J9837" t="e">
            <v>#REF!</v>
          </cell>
          <cell r="O9837" t="e">
            <v>#REF!</v>
          </cell>
          <cell r="P9837" t="e">
            <v>#REF!</v>
          </cell>
        </row>
        <row r="9838">
          <cell r="D9838" t="e">
            <v>#REF!</v>
          </cell>
          <cell r="J9838" t="e">
            <v>#REF!</v>
          </cell>
          <cell r="O9838" t="e">
            <v>#REF!</v>
          </cell>
          <cell r="P9838" t="e">
            <v>#REF!</v>
          </cell>
        </row>
        <row r="9839">
          <cell r="D9839" t="e">
            <v>#REF!</v>
          </cell>
          <cell r="J9839" t="e">
            <v>#REF!</v>
          </cell>
          <cell r="O9839" t="e">
            <v>#REF!</v>
          </cell>
          <cell r="P9839" t="e">
            <v>#REF!</v>
          </cell>
        </row>
        <row r="9840">
          <cell r="D9840" t="e">
            <v>#REF!</v>
          </cell>
          <cell r="J9840" t="e">
            <v>#REF!</v>
          </cell>
          <cell r="O9840" t="e">
            <v>#REF!</v>
          </cell>
          <cell r="P9840" t="e">
            <v>#REF!</v>
          </cell>
        </row>
        <row r="9841">
          <cell r="D9841" t="e">
            <v>#REF!</v>
          </cell>
          <cell r="J9841" t="e">
            <v>#REF!</v>
          </cell>
          <cell r="O9841" t="e">
            <v>#REF!</v>
          </cell>
          <cell r="P9841" t="e">
            <v>#REF!</v>
          </cell>
        </row>
        <row r="9842">
          <cell r="D9842" t="e">
            <v>#REF!</v>
          </cell>
          <cell r="J9842" t="e">
            <v>#REF!</v>
          </cell>
          <cell r="O9842" t="e">
            <v>#REF!</v>
          </cell>
          <cell r="P9842" t="e">
            <v>#REF!</v>
          </cell>
        </row>
        <row r="9843">
          <cell r="D9843" t="e">
            <v>#REF!</v>
          </cell>
          <cell r="J9843" t="e">
            <v>#REF!</v>
          </cell>
          <cell r="O9843" t="e">
            <v>#REF!</v>
          </cell>
          <cell r="P9843" t="e">
            <v>#REF!</v>
          </cell>
        </row>
        <row r="9844">
          <cell r="D9844" t="e">
            <v>#REF!</v>
          </cell>
          <cell r="J9844" t="e">
            <v>#REF!</v>
          </cell>
          <cell r="O9844" t="e">
            <v>#REF!</v>
          </cell>
          <cell r="P9844" t="e">
            <v>#REF!</v>
          </cell>
        </row>
        <row r="9845">
          <cell r="D9845" t="e">
            <v>#REF!</v>
          </cell>
          <cell r="J9845" t="e">
            <v>#REF!</v>
          </cell>
          <cell r="O9845" t="e">
            <v>#REF!</v>
          </cell>
          <cell r="P9845" t="e">
            <v>#REF!</v>
          </cell>
        </row>
        <row r="9846">
          <cell r="D9846" t="e">
            <v>#REF!</v>
          </cell>
          <cell r="J9846" t="e">
            <v>#REF!</v>
          </cell>
          <cell r="O9846" t="e">
            <v>#REF!</v>
          </cell>
          <cell r="P9846" t="e">
            <v>#REF!</v>
          </cell>
        </row>
        <row r="9847">
          <cell r="D9847" t="e">
            <v>#REF!</v>
          </cell>
          <cell r="J9847" t="e">
            <v>#REF!</v>
          </cell>
          <cell r="O9847" t="e">
            <v>#REF!</v>
          </cell>
          <cell r="P9847" t="e">
            <v>#REF!</v>
          </cell>
        </row>
        <row r="9848">
          <cell r="D9848" t="e">
            <v>#REF!</v>
          </cell>
          <cell r="J9848" t="e">
            <v>#REF!</v>
          </cell>
          <cell r="O9848" t="e">
            <v>#REF!</v>
          </cell>
          <cell r="P9848" t="e">
            <v>#REF!</v>
          </cell>
        </row>
        <row r="9849">
          <cell r="D9849" t="e">
            <v>#REF!</v>
          </cell>
          <cell r="J9849" t="e">
            <v>#REF!</v>
          </cell>
          <cell r="O9849" t="e">
            <v>#REF!</v>
          </cell>
          <cell r="P9849" t="e">
            <v>#REF!</v>
          </cell>
        </row>
        <row r="9850">
          <cell r="D9850" t="e">
            <v>#REF!</v>
          </cell>
          <cell r="J9850" t="e">
            <v>#REF!</v>
          </cell>
          <cell r="O9850" t="e">
            <v>#REF!</v>
          </cell>
          <cell r="P9850" t="e">
            <v>#REF!</v>
          </cell>
        </row>
        <row r="9851">
          <cell r="D9851" t="e">
            <v>#REF!</v>
          </cell>
          <cell r="J9851" t="e">
            <v>#REF!</v>
          </cell>
          <cell r="O9851" t="e">
            <v>#REF!</v>
          </cell>
          <cell r="P9851" t="e">
            <v>#REF!</v>
          </cell>
        </row>
        <row r="9852">
          <cell r="D9852" t="e">
            <v>#REF!</v>
          </cell>
          <cell r="J9852" t="e">
            <v>#REF!</v>
          </cell>
          <cell r="O9852" t="e">
            <v>#REF!</v>
          </cell>
          <cell r="P9852" t="e">
            <v>#REF!</v>
          </cell>
        </row>
        <row r="9853">
          <cell r="D9853" t="e">
            <v>#REF!</v>
          </cell>
          <cell r="J9853" t="e">
            <v>#REF!</v>
          </cell>
          <cell r="O9853" t="e">
            <v>#REF!</v>
          </cell>
          <cell r="P9853" t="e">
            <v>#REF!</v>
          </cell>
        </row>
        <row r="9854">
          <cell r="D9854" t="e">
            <v>#REF!</v>
          </cell>
          <cell r="J9854" t="e">
            <v>#REF!</v>
          </cell>
          <cell r="O9854" t="e">
            <v>#REF!</v>
          </cell>
          <cell r="P9854" t="e">
            <v>#REF!</v>
          </cell>
        </row>
        <row r="9855">
          <cell r="D9855" t="e">
            <v>#REF!</v>
          </cell>
          <cell r="J9855" t="e">
            <v>#REF!</v>
          </cell>
          <cell r="O9855" t="e">
            <v>#REF!</v>
          </cell>
          <cell r="P9855" t="e">
            <v>#REF!</v>
          </cell>
        </row>
        <row r="9856">
          <cell r="D9856" t="e">
            <v>#REF!</v>
          </cell>
          <cell r="J9856" t="e">
            <v>#REF!</v>
          </cell>
          <cell r="O9856" t="e">
            <v>#REF!</v>
          </cell>
          <cell r="P9856" t="e">
            <v>#REF!</v>
          </cell>
        </row>
        <row r="9857">
          <cell r="D9857" t="e">
            <v>#REF!</v>
          </cell>
          <cell r="J9857" t="e">
            <v>#REF!</v>
          </cell>
          <cell r="O9857" t="e">
            <v>#REF!</v>
          </cell>
          <cell r="P9857" t="e">
            <v>#REF!</v>
          </cell>
        </row>
        <row r="9858">
          <cell r="D9858" t="e">
            <v>#REF!</v>
          </cell>
          <cell r="J9858" t="e">
            <v>#REF!</v>
          </cell>
          <cell r="O9858" t="e">
            <v>#REF!</v>
          </cell>
          <cell r="P9858" t="e">
            <v>#REF!</v>
          </cell>
        </row>
        <row r="9859">
          <cell r="D9859" t="e">
            <v>#REF!</v>
          </cell>
          <cell r="J9859" t="e">
            <v>#REF!</v>
          </cell>
          <cell r="O9859" t="e">
            <v>#REF!</v>
          </cell>
          <cell r="P9859" t="e">
            <v>#REF!</v>
          </cell>
        </row>
        <row r="9860">
          <cell r="D9860" t="e">
            <v>#REF!</v>
          </cell>
          <cell r="J9860" t="e">
            <v>#REF!</v>
          </cell>
          <cell r="O9860" t="e">
            <v>#REF!</v>
          </cell>
          <cell r="P9860" t="e">
            <v>#REF!</v>
          </cell>
        </row>
        <row r="9861">
          <cell r="D9861" t="e">
            <v>#REF!</v>
          </cell>
          <cell r="J9861" t="e">
            <v>#REF!</v>
          </cell>
          <cell r="O9861" t="e">
            <v>#REF!</v>
          </cell>
          <cell r="P9861" t="e">
            <v>#REF!</v>
          </cell>
        </row>
        <row r="9862">
          <cell r="D9862" t="e">
            <v>#REF!</v>
          </cell>
          <cell r="J9862" t="e">
            <v>#REF!</v>
          </cell>
          <cell r="O9862" t="e">
            <v>#REF!</v>
          </cell>
          <cell r="P9862" t="e">
            <v>#REF!</v>
          </cell>
        </row>
        <row r="9863">
          <cell r="D9863" t="e">
            <v>#REF!</v>
          </cell>
          <cell r="J9863" t="e">
            <v>#REF!</v>
          </cell>
          <cell r="O9863" t="e">
            <v>#REF!</v>
          </cell>
          <cell r="P9863" t="e">
            <v>#REF!</v>
          </cell>
        </row>
        <row r="9864">
          <cell r="D9864" t="e">
            <v>#REF!</v>
          </cell>
          <cell r="J9864" t="e">
            <v>#REF!</v>
          </cell>
          <cell r="O9864" t="e">
            <v>#REF!</v>
          </cell>
          <cell r="P9864" t="e">
            <v>#REF!</v>
          </cell>
        </row>
        <row r="9865">
          <cell r="D9865" t="e">
            <v>#REF!</v>
          </cell>
          <cell r="J9865" t="e">
            <v>#REF!</v>
          </cell>
          <cell r="O9865" t="e">
            <v>#REF!</v>
          </cell>
          <cell r="P9865" t="e">
            <v>#REF!</v>
          </cell>
        </row>
        <row r="9866">
          <cell r="D9866" t="e">
            <v>#REF!</v>
          </cell>
          <cell r="J9866" t="e">
            <v>#REF!</v>
          </cell>
          <cell r="O9866" t="e">
            <v>#REF!</v>
          </cell>
          <cell r="P9866" t="e">
            <v>#REF!</v>
          </cell>
        </row>
        <row r="9867">
          <cell r="D9867" t="e">
            <v>#REF!</v>
          </cell>
          <cell r="J9867" t="e">
            <v>#REF!</v>
          </cell>
          <cell r="O9867" t="e">
            <v>#REF!</v>
          </cell>
          <cell r="P9867" t="e">
            <v>#REF!</v>
          </cell>
        </row>
        <row r="9868">
          <cell r="D9868" t="e">
            <v>#REF!</v>
          </cell>
          <cell r="J9868" t="e">
            <v>#REF!</v>
          </cell>
          <cell r="O9868" t="e">
            <v>#REF!</v>
          </cell>
          <cell r="P9868" t="e">
            <v>#REF!</v>
          </cell>
        </row>
        <row r="9869">
          <cell r="D9869" t="e">
            <v>#REF!</v>
          </cell>
          <cell r="J9869" t="e">
            <v>#REF!</v>
          </cell>
          <cell r="O9869" t="e">
            <v>#REF!</v>
          </cell>
          <cell r="P9869" t="e">
            <v>#REF!</v>
          </cell>
        </row>
        <row r="9870">
          <cell r="D9870" t="e">
            <v>#REF!</v>
          </cell>
          <cell r="J9870" t="e">
            <v>#REF!</v>
          </cell>
          <cell r="O9870" t="e">
            <v>#REF!</v>
          </cell>
          <cell r="P9870" t="e">
            <v>#REF!</v>
          </cell>
        </row>
        <row r="9871">
          <cell r="D9871" t="e">
            <v>#REF!</v>
          </cell>
          <cell r="J9871" t="e">
            <v>#REF!</v>
          </cell>
          <cell r="O9871" t="e">
            <v>#REF!</v>
          </cell>
          <cell r="P9871" t="e">
            <v>#REF!</v>
          </cell>
        </row>
        <row r="9872">
          <cell r="D9872" t="e">
            <v>#REF!</v>
          </cell>
          <cell r="J9872" t="e">
            <v>#REF!</v>
          </cell>
          <cell r="O9872" t="e">
            <v>#REF!</v>
          </cell>
          <cell r="P9872" t="e">
            <v>#REF!</v>
          </cell>
        </row>
        <row r="9873">
          <cell r="D9873" t="e">
            <v>#REF!</v>
          </cell>
          <cell r="J9873" t="e">
            <v>#REF!</v>
          </cell>
          <cell r="O9873" t="e">
            <v>#REF!</v>
          </cell>
          <cell r="P9873" t="e">
            <v>#REF!</v>
          </cell>
        </row>
        <row r="9874">
          <cell r="D9874" t="e">
            <v>#REF!</v>
          </cell>
          <cell r="J9874" t="e">
            <v>#REF!</v>
          </cell>
          <cell r="O9874" t="e">
            <v>#REF!</v>
          </cell>
          <cell r="P9874" t="e">
            <v>#REF!</v>
          </cell>
        </row>
        <row r="9875">
          <cell r="D9875" t="e">
            <v>#REF!</v>
          </cell>
          <cell r="J9875" t="e">
            <v>#REF!</v>
          </cell>
          <cell r="O9875" t="e">
            <v>#REF!</v>
          </cell>
          <cell r="P9875" t="e">
            <v>#REF!</v>
          </cell>
        </row>
        <row r="9876">
          <cell r="D9876" t="e">
            <v>#REF!</v>
          </cell>
          <cell r="J9876" t="e">
            <v>#REF!</v>
          </cell>
          <cell r="O9876" t="e">
            <v>#REF!</v>
          </cell>
          <cell r="P9876" t="e">
            <v>#REF!</v>
          </cell>
        </row>
        <row r="9877">
          <cell r="D9877" t="e">
            <v>#REF!</v>
          </cell>
          <cell r="J9877" t="e">
            <v>#REF!</v>
          </cell>
          <cell r="O9877" t="e">
            <v>#REF!</v>
          </cell>
          <cell r="P9877" t="e">
            <v>#REF!</v>
          </cell>
        </row>
        <row r="9878">
          <cell r="D9878" t="e">
            <v>#REF!</v>
          </cell>
          <cell r="J9878" t="e">
            <v>#REF!</v>
          </cell>
          <cell r="O9878" t="e">
            <v>#REF!</v>
          </cell>
          <cell r="P9878" t="e">
            <v>#REF!</v>
          </cell>
        </row>
        <row r="9879">
          <cell r="D9879" t="e">
            <v>#REF!</v>
          </cell>
          <cell r="J9879" t="e">
            <v>#REF!</v>
          </cell>
          <cell r="O9879" t="e">
            <v>#REF!</v>
          </cell>
          <cell r="P9879" t="e">
            <v>#REF!</v>
          </cell>
        </row>
        <row r="9880">
          <cell r="D9880" t="e">
            <v>#REF!</v>
          </cell>
          <cell r="J9880" t="e">
            <v>#REF!</v>
          </cell>
          <cell r="O9880" t="e">
            <v>#REF!</v>
          </cell>
          <cell r="P9880" t="e">
            <v>#REF!</v>
          </cell>
        </row>
        <row r="9881">
          <cell r="D9881" t="e">
            <v>#REF!</v>
          </cell>
          <cell r="J9881" t="e">
            <v>#REF!</v>
          </cell>
          <cell r="O9881" t="e">
            <v>#REF!</v>
          </cell>
          <cell r="P9881" t="e">
            <v>#REF!</v>
          </cell>
        </row>
        <row r="9882">
          <cell r="D9882" t="e">
            <v>#REF!</v>
          </cell>
          <cell r="J9882" t="e">
            <v>#REF!</v>
          </cell>
          <cell r="O9882" t="e">
            <v>#REF!</v>
          </cell>
          <cell r="P9882" t="e">
            <v>#REF!</v>
          </cell>
        </row>
        <row r="9883">
          <cell r="D9883" t="e">
            <v>#REF!</v>
          </cell>
          <cell r="J9883" t="e">
            <v>#REF!</v>
          </cell>
          <cell r="O9883" t="e">
            <v>#REF!</v>
          </cell>
          <cell r="P9883" t="e">
            <v>#REF!</v>
          </cell>
        </row>
        <row r="9884">
          <cell r="D9884" t="e">
            <v>#REF!</v>
          </cell>
          <cell r="J9884" t="e">
            <v>#REF!</v>
          </cell>
          <cell r="O9884" t="e">
            <v>#REF!</v>
          </cell>
          <cell r="P9884" t="e">
            <v>#REF!</v>
          </cell>
        </row>
        <row r="9885">
          <cell r="D9885" t="e">
            <v>#REF!</v>
          </cell>
          <cell r="J9885" t="e">
            <v>#REF!</v>
          </cell>
          <cell r="O9885" t="e">
            <v>#REF!</v>
          </cell>
          <cell r="P9885" t="e">
            <v>#REF!</v>
          </cell>
        </row>
        <row r="9886">
          <cell r="D9886" t="e">
            <v>#REF!</v>
          </cell>
          <cell r="J9886" t="e">
            <v>#REF!</v>
          </cell>
          <cell r="O9886" t="e">
            <v>#REF!</v>
          </cell>
          <cell r="P9886" t="e">
            <v>#REF!</v>
          </cell>
        </row>
        <row r="9887">
          <cell r="D9887" t="e">
            <v>#REF!</v>
          </cell>
          <cell r="J9887" t="e">
            <v>#REF!</v>
          </cell>
          <cell r="O9887" t="e">
            <v>#REF!</v>
          </cell>
          <cell r="P9887" t="e">
            <v>#REF!</v>
          </cell>
        </row>
        <row r="9888">
          <cell r="D9888" t="e">
            <v>#REF!</v>
          </cell>
          <cell r="J9888" t="e">
            <v>#REF!</v>
          </cell>
          <cell r="O9888" t="e">
            <v>#REF!</v>
          </cell>
          <cell r="P9888" t="e">
            <v>#REF!</v>
          </cell>
        </row>
        <row r="9889">
          <cell r="D9889" t="e">
            <v>#REF!</v>
          </cell>
          <cell r="J9889" t="e">
            <v>#REF!</v>
          </cell>
          <cell r="O9889" t="e">
            <v>#REF!</v>
          </cell>
          <cell r="P9889" t="e">
            <v>#REF!</v>
          </cell>
        </row>
        <row r="9890">
          <cell r="D9890" t="e">
            <v>#REF!</v>
          </cell>
          <cell r="J9890" t="e">
            <v>#REF!</v>
          </cell>
          <cell r="O9890" t="e">
            <v>#REF!</v>
          </cell>
          <cell r="P9890" t="e">
            <v>#REF!</v>
          </cell>
        </row>
        <row r="9891">
          <cell r="D9891" t="e">
            <v>#REF!</v>
          </cell>
          <cell r="J9891" t="e">
            <v>#REF!</v>
          </cell>
          <cell r="O9891" t="e">
            <v>#REF!</v>
          </cell>
          <cell r="P9891" t="e">
            <v>#REF!</v>
          </cell>
        </row>
        <row r="9892">
          <cell r="D9892" t="e">
            <v>#REF!</v>
          </cell>
          <cell r="J9892" t="e">
            <v>#REF!</v>
          </cell>
          <cell r="O9892" t="e">
            <v>#REF!</v>
          </cell>
          <cell r="P9892" t="e">
            <v>#REF!</v>
          </cell>
        </row>
        <row r="9893">
          <cell r="D9893" t="e">
            <v>#REF!</v>
          </cell>
          <cell r="J9893" t="e">
            <v>#REF!</v>
          </cell>
          <cell r="O9893" t="e">
            <v>#REF!</v>
          </cell>
          <cell r="P9893" t="e">
            <v>#REF!</v>
          </cell>
        </row>
        <row r="9894">
          <cell r="D9894" t="e">
            <v>#REF!</v>
          </cell>
          <cell r="J9894" t="e">
            <v>#REF!</v>
          </cell>
          <cell r="O9894" t="e">
            <v>#REF!</v>
          </cell>
          <cell r="P9894" t="e">
            <v>#REF!</v>
          </cell>
        </row>
        <row r="9895">
          <cell r="D9895" t="e">
            <v>#REF!</v>
          </cell>
          <cell r="J9895" t="e">
            <v>#REF!</v>
          </cell>
          <cell r="O9895" t="e">
            <v>#REF!</v>
          </cell>
          <cell r="P9895" t="e">
            <v>#REF!</v>
          </cell>
        </row>
        <row r="9896">
          <cell r="D9896" t="e">
            <v>#REF!</v>
          </cell>
          <cell r="J9896" t="e">
            <v>#REF!</v>
          </cell>
          <cell r="O9896" t="e">
            <v>#REF!</v>
          </cell>
          <cell r="P9896" t="e">
            <v>#REF!</v>
          </cell>
        </row>
        <row r="9897">
          <cell r="D9897" t="e">
            <v>#REF!</v>
          </cell>
          <cell r="J9897" t="e">
            <v>#REF!</v>
          </cell>
          <cell r="O9897" t="e">
            <v>#REF!</v>
          </cell>
          <cell r="P9897" t="e">
            <v>#REF!</v>
          </cell>
        </row>
        <row r="9898">
          <cell r="D9898" t="e">
            <v>#REF!</v>
          </cell>
          <cell r="J9898" t="e">
            <v>#REF!</v>
          </cell>
          <cell r="O9898" t="e">
            <v>#REF!</v>
          </cell>
          <cell r="P9898" t="e">
            <v>#REF!</v>
          </cell>
        </row>
        <row r="9899">
          <cell r="D9899" t="e">
            <v>#REF!</v>
          </cell>
          <cell r="J9899" t="e">
            <v>#REF!</v>
          </cell>
          <cell r="O9899" t="e">
            <v>#REF!</v>
          </cell>
          <cell r="P9899" t="e">
            <v>#REF!</v>
          </cell>
        </row>
        <row r="9900">
          <cell r="D9900" t="e">
            <v>#REF!</v>
          </cell>
          <cell r="J9900" t="e">
            <v>#REF!</v>
          </cell>
          <cell r="O9900" t="e">
            <v>#REF!</v>
          </cell>
          <cell r="P9900" t="e">
            <v>#REF!</v>
          </cell>
        </row>
        <row r="9901">
          <cell r="D9901" t="e">
            <v>#REF!</v>
          </cell>
          <cell r="J9901" t="e">
            <v>#REF!</v>
          </cell>
          <cell r="O9901" t="e">
            <v>#REF!</v>
          </cell>
          <cell r="P9901" t="e">
            <v>#REF!</v>
          </cell>
        </row>
        <row r="9902">
          <cell r="D9902" t="e">
            <v>#REF!</v>
          </cell>
          <cell r="J9902" t="e">
            <v>#REF!</v>
          </cell>
          <cell r="O9902" t="e">
            <v>#REF!</v>
          </cell>
          <cell r="P9902" t="e">
            <v>#REF!</v>
          </cell>
        </row>
        <row r="9903">
          <cell r="D9903" t="e">
            <v>#REF!</v>
          </cell>
          <cell r="J9903" t="e">
            <v>#REF!</v>
          </cell>
          <cell r="O9903" t="e">
            <v>#REF!</v>
          </cell>
          <cell r="P9903" t="e">
            <v>#REF!</v>
          </cell>
        </row>
        <row r="9904">
          <cell r="D9904" t="e">
            <v>#REF!</v>
          </cell>
          <cell r="J9904" t="e">
            <v>#REF!</v>
          </cell>
          <cell r="O9904" t="e">
            <v>#REF!</v>
          </cell>
          <cell r="P9904" t="e">
            <v>#REF!</v>
          </cell>
        </row>
        <row r="9905">
          <cell r="D9905" t="e">
            <v>#REF!</v>
          </cell>
          <cell r="J9905" t="e">
            <v>#REF!</v>
          </cell>
          <cell r="O9905" t="e">
            <v>#REF!</v>
          </cell>
          <cell r="P9905" t="e">
            <v>#REF!</v>
          </cell>
        </row>
        <row r="9906">
          <cell r="D9906" t="e">
            <v>#REF!</v>
          </cell>
          <cell r="J9906" t="e">
            <v>#REF!</v>
          </cell>
          <cell r="O9906" t="e">
            <v>#REF!</v>
          </cell>
          <cell r="P9906" t="e">
            <v>#REF!</v>
          </cell>
        </row>
        <row r="9907">
          <cell r="D9907" t="e">
            <v>#REF!</v>
          </cell>
          <cell r="J9907" t="e">
            <v>#REF!</v>
          </cell>
          <cell r="O9907" t="e">
            <v>#REF!</v>
          </cell>
          <cell r="P9907" t="e">
            <v>#REF!</v>
          </cell>
        </row>
        <row r="9908">
          <cell r="D9908" t="e">
            <v>#REF!</v>
          </cell>
          <cell r="J9908" t="e">
            <v>#REF!</v>
          </cell>
          <cell r="O9908" t="e">
            <v>#REF!</v>
          </cell>
          <cell r="P9908" t="e">
            <v>#REF!</v>
          </cell>
        </row>
        <row r="9909">
          <cell r="D9909" t="e">
            <v>#REF!</v>
          </cell>
          <cell r="J9909" t="e">
            <v>#REF!</v>
          </cell>
          <cell r="O9909" t="e">
            <v>#REF!</v>
          </cell>
          <cell r="P9909" t="e">
            <v>#REF!</v>
          </cell>
        </row>
        <row r="9910">
          <cell r="D9910" t="e">
            <v>#REF!</v>
          </cell>
          <cell r="J9910" t="e">
            <v>#REF!</v>
          </cell>
          <cell r="O9910" t="e">
            <v>#REF!</v>
          </cell>
          <cell r="P9910" t="e">
            <v>#REF!</v>
          </cell>
        </row>
        <row r="9911">
          <cell r="D9911" t="e">
            <v>#REF!</v>
          </cell>
          <cell r="J9911" t="e">
            <v>#REF!</v>
          </cell>
          <cell r="O9911" t="e">
            <v>#REF!</v>
          </cell>
          <cell r="P9911" t="e">
            <v>#REF!</v>
          </cell>
        </row>
        <row r="9912">
          <cell r="D9912" t="e">
            <v>#REF!</v>
          </cell>
          <cell r="J9912" t="e">
            <v>#REF!</v>
          </cell>
          <cell r="O9912" t="e">
            <v>#REF!</v>
          </cell>
          <cell r="P9912" t="e">
            <v>#REF!</v>
          </cell>
        </row>
        <row r="9913">
          <cell r="D9913" t="e">
            <v>#REF!</v>
          </cell>
          <cell r="J9913" t="e">
            <v>#REF!</v>
          </cell>
          <cell r="O9913" t="e">
            <v>#REF!</v>
          </cell>
          <cell r="P9913" t="e">
            <v>#REF!</v>
          </cell>
        </row>
        <row r="9914">
          <cell r="D9914" t="e">
            <v>#REF!</v>
          </cell>
          <cell r="J9914" t="e">
            <v>#REF!</v>
          </cell>
          <cell r="O9914" t="e">
            <v>#REF!</v>
          </cell>
          <cell r="P9914" t="e">
            <v>#REF!</v>
          </cell>
        </row>
        <row r="9915">
          <cell r="D9915" t="e">
            <v>#REF!</v>
          </cell>
          <cell r="J9915" t="e">
            <v>#REF!</v>
          </cell>
          <cell r="O9915" t="e">
            <v>#REF!</v>
          </cell>
          <cell r="P9915" t="e">
            <v>#REF!</v>
          </cell>
        </row>
        <row r="9916">
          <cell r="D9916" t="e">
            <v>#REF!</v>
          </cell>
          <cell r="J9916" t="e">
            <v>#REF!</v>
          </cell>
          <cell r="O9916" t="e">
            <v>#REF!</v>
          </cell>
          <cell r="P9916" t="e">
            <v>#REF!</v>
          </cell>
        </row>
        <row r="9917">
          <cell r="D9917" t="e">
            <v>#REF!</v>
          </cell>
          <cell r="J9917" t="e">
            <v>#REF!</v>
          </cell>
          <cell r="O9917" t="e">
            <v>#REF!</v>
          </cell>
          <cell r="P9917" t="e">
            <v>#REF!</v>
          </cell>
        </row>
        <row r="9918">
          <cell r="D9918" t="e">
            <v>#REF!</v>
          </cell>
          <cell r="J9918" t="e">
            <v>#REF!</v>
          </cell>
          <cell r="O9918" t="e">
            <v>#REF!</v>
          </cell>
          <cell r="P9918" t="e">
            <v>#REF!</v>
          </cell>
        </row>
        <row r="9919">
          <cell r="D9919" t="e">
            <v>#REF!</v>
          </cell>
          <cell r="J9919" t="e">
            <v>#REF!</v>
          </cell>
          <cell r="O9919" t="e">
            <v>#REF!</v>
          </cell>
          <cell r="P9919" t="e">
            <v>#REF!</v>
          </cell>
        </row>
        <row r="9920">
          <cell r="D9920" t="e">
            <v>#REF!</v>
          </cell>
          <cell r="J9920" t="e">
            <v>#REF!</v>
          </cell>
          <cell r="O9920" t="e">
            <v>#REF!</v>
          </cell>
          <cell r="P9920" t="e">
            <v>#REF!</v>
          </cell>
        </row>
        <row r="9921">
          <cell r="D9921" t="e">
            <v>#REF!</v>
          </cell>
          <cell r="J9921" t="e">
            <v>#REF!</v>
          </cell>
          <cell r="O9921" t="e">
            <v>#REF!</v>
          </cell>
          <cell r="P9921" t="e">
            <v>#REF!</v>
          </cell>
        </row>
        <row r="9922">
          <cell r="D9922" t="e">
            <v>#REF!</v>
          </cell>
          <cell r="J9922" t="e">
            <v>#REF!</v>
          </cell>
          <cell r="O9922" t="e">
            <v>#REF!</v>
          </cell>
          <cell r="P9922" t="e">
            <v>#REF!</v>
          </cell>
        </row>
        <row r="9923">
          <cell r="D9923" t="e">
            <v>#REF!</v>
          </cell>
          <cell r="J9923" t="e">
            <v>#REF!</v>
          </cell>
          <cell r="O9923" t="e">
            <v>#REF!</v>
          </cell>
          <cell r="P9923" t="e">
            <v>#REF!</v>
          </cell>
        </row>
        <row r="9924">
          <cell r="D9924" t="e">
            <v>#REF!</v>
          </cell>
          <cell r="J9924" t="e">
            <v>#REF!</v>
          </cell>
          <cell r="O9924" t="e">
            <v>#REF!</v>
          </cell>
          <cell r="P9924" t="e">
            <v>#REF!</v>
          </cell>
        </row>
        <row r="9925">
          <cell r="D9925" t="e">
            <v>#REF!</v>
          </cell>
          <cell r="J9925" t="e">
            <v>#REF!</v>
          </cell>
          <cell r="O9925" t="e">
            <v>#REF!</v>
          </cell>
          <cell r="P9925" t="e">
            <v>#REF!</v>
          </cell>
        </row>
        <row r="9926">
          <cell r="D9926" t="e">
            <v>#REF!</v>
          </cell>
          <cell r="J9926" t="e">
            <v>#REF!</v>
          </cell>
          <cell r="O9926" t="e">
            <v>#REF!</v>
          </cell>
          <cell r="P9926" t="e">
            <v>#REF!</v>
          </cell>
        </row>
        <row r="9927">
          <cell r="D9927" t="e">
            <v>#REF!</v>
          </cell>
          <cell r="J9927" t="e">
            <v>#REF!</v>
          </cell>
          <cell r="O9927" t="e">
            <v>#REF!</v>
          </cell>
          <cell r="P9927" t="e">
            <v>#REF!</v>
          </cell>
        </row>
        <row r="9928">
          <cell r="D9928" t="e">
            <v>#REF!</v>
          </cell>
          <cell r="J9928" t="e">
            <v>#REF!</v>
          </cell>
          <cell r="O9928" t="e">
            <v>#REF!</v>
          </cell>
          <cell r="P9928" t="e">
            <v>#REF!</v>
          </cell>
        </row>
        <row r="9929">
          <cell r="D9929" t="e">
            <v>#REF!</v>
          </cell>
          <cell r="J9929" t="e">
            <v>#REF!</v>
          </cell>
          <cell r="O9929" t="e">
            <v>#REF!</v>
          </cell>
          <cell r="P9929" t="e">
            <v>#REF!</v>
          </cell>
        </row>
        <row r="9930">
          <cell r="D9930" t="e">
            <v>#REF!</v>
          </cell>
          <cell r="J9930" t="e">
            <v>#REF!</v>
          </cell>
          <cell r="O9930" t="e">
            <v>#REF!</v>
          </cell>
          <cell r="P9930" t="e">
            <v>#REF!</v>
          </cell>
        </row>
        <row r="9931">
          <cell r="D9931" t="e">
            <v>#REF!</v>
          </cell>
          <cell r="J9931" t="e">
            <v>#REF!</v>
          </cell>
          <cell r="O9931" t="e">
            <v>#REF!</v>
          </cell>
          <cell r="P9931" t="e">
            <v>#REF!</v>
          </cell>
        </row>
        <row r="9932">
          <cell r="D9932" t="e">
            <v>#REF!</v>
          </cell>
          <cell r="J9932" t="e">
            <v>#REF!</v>
          </cell>
          <cell r="O9932" t="e">
            <v>#REF!</v>
          </cell>
          <cell r="P9932" t="e">
            <v>#REF!</v>
          </cell>
        </row>
        <row r="9933">
          <cell r="D9933" t="e">
            <v>#REF!</v>
          </cell>
          <cell r="J9933" t="e">
            <v>#REF!</v>
          </cell>
          <cell r="O9933" t="e">
            <v>#REF!</v>
          </cell>
          <cell r="P9933" t="e">
            <v>#REF!</v>
          </cell>
        </row>
        <row r="9934">
          <cell r="D9934" t="e">
            <v>#REF!</v>
          </cell>
          <cell r="J9934" t="e">
            <v>#REF!</v>
          </cell>
          <cell r="O9934" t="e">
            <v>#REF!</v>
          </cell>
          <cell r="P9934" t="e">
            <v>#REF!</v>
          </cell>
        </row>
        <row r="9935">
          <cell r="D9935" t="e">
            <v>#REF!</v>
          </cell>
          <cell r="J9935" t="e">
            <v>#REF!</v>
          </cell>
          <cell r="O9935" t="e">
            <v>#REF!</v>
          </cell>
          <cell r="P9935" t="e">
            <v>#REF!</v>
          </cell>
        </row>
        <row r="9936">
          <cell r="D9936" t="e">
            <v>#REF!</v>
          </cell>
          <cell r="J9936" t="e">
            <v>#REF!</v>
          </cell>
          <cell r="O9936" t="e">
            <v>#REF!</v>
          </cell>
          <cell r="P9936" t="e">
            <v>#REF!</v>
          </cell>
        </row>
        <row r="9937">
          <cell r="D9937" t="e">
            <v>#REF!</v>
          </cell>
          <cell r="J9937" t="e">
            <v>#REF!</v>
          </cell>
          <cell r="O9937" t="e">
            <v>#REF!</v>
          </cell>
          <cell r="P9937" t="e">
            <v>#REF!</v>
          </cell>
        </row>
        <row r="9938">
          <cell r="D9938" t="e">
            <v>#REF!</v>
          </cell>
          <cell r="J9938" t="e">
            <v>#REF!</v>
          </cell>
          <cell r="O9938" t="e">
            <v>#REF!</v>
          </cell>
          <cell r="P9938" t="e">
            <v>#REF!</v>
          </cell>
        </row>
        <row r="9939">
          <cell r="D9939" t="e">
            <v>#REF!</v>
          </cell>
          <cell r="J9939" t="e">
            <v>#REF!</v>
          </cell>
          <cell r="O9939" t="e">
            <v>#REF!</v>
          </cell>
          <cell r="P9939" t="e">
            <v>#REF!</v>
          </cell>
        </row>
        <row r="9940">
          <cell r="D9940" t="e">
            <v>#REF!</v>
          </cell>
          <cell r="J9940" t="e">
            <v>#REF!</v>
          </cell>
          <cell r="O9940" t="e">
            <v>#REF!</v>
          </cell>
          <cell r="P9940" t="e">
            <v>#REF!</v>
          </cell>
        </row>
        <row r="9941">
          <cell r="D9941" t="e">
            <v>#REF!</v>
          </cell>
          <cell r="J9941" t="e">
            <v>#REF!</v>
          </cell>
          <cell r="O9941" t="e">
            <v>#REF!</v>
          </cell>
          <cell r="P9941" t="e">
            <v>#REF!</v>
          </cell>
        </row>
        <row r="9942">
          <cell r="D9942" t="e">
            <v>#REF!</v>
          </cell>
          <cell r="J9942" t="e">
            <v>#REF!</v>
          </cell>
          <cell r="O9942" t="e">
            <v>#REF!</v>
          </cell>
          <cell r="P9942" t="e">
            <v>#REF!</v>
          </cell>
        </row>
        <row r="9943">
          <cell r="D9943" t="e">
            <v>#REF!</v>
          </cell>
          <cell r="J9943" t="e">
            <v>#REF!</v>
          </cell>
          <cell r="O9943" t="e">
            <v>#REF!</v>
          </cell>
          <cell r="P9943" t="e">
            <v>#REF!</v>
          </cell>
        </row>
        <row r="9944">
          <cell r="D9944" t="e">
            <v>#REF!</v>
          </cell>
          <cell r="J9944" t="e">
            <v>#REF!</v>
          </cell>
          <cell r="O9944" t="e">
            <v>#REF!</v>
          </cell>
          <cell r="P9944" t="e">
            <v>#REF!</v>
          </cell>
        </row>
        <row r="9945">
          <cell r="D9945" t="e">
            <v>#REF!</v>
          </cell>
          <cell r="J9945" t="e">
            <v>#REF!</v>
          </cell>
          <cell r="O9945" t="e">
            <v>#REF!</v>
          </cell>
          <cell r="P9945" t="e">
            <v>#REF!</v>
          </cell>
        </row>
        <row r="9946">
          <cell r="D9946" t="e">
            <v>#REF!</v>
          </cell>
          <cell r="J9946" t="e">
            <v>#REF!</v>
          </cell>
          <cell r="O9946" t="e">
            <v>#REF!</v>
          </cell>
          <cell r="P9946" t="e">
            <v>#REF!</v>
          </cell>
        </row>
        <row r="9947">
          <cell r="D9947" t="e">
            <v>#REF!</v>
          </cell>
          <cell r="J9947" t="e">
            <v>#REF!</v>
          </cell>
          <cell r="O9947" t="e">
            <v>#REF!</v>
          </cell>
          <cell r="P9947" t="e">
            <v>#REF!</v>
          </cell>
        </row>
        <row r="9948">
          <cell r="D9948" t="e">
            <v>#REF!</v>
          </cell>
          <cell r="J9948" t="e">
            <v>#REF!</v>
          </cell>
          <cell r="O9948" t="e">
            <v>#REF!</v>
          </cell>
          <cell r="P9948" t="e">
            <v>#REF!</v>
          </cell>
        </row>
        <row r="9949">
          <cell r="D9949" t="e">
            <v>#REF!</v>
          </cell>
          <cell r="J9949" t="e">
            <v>#REF!</v>
          </cell>
          <cell r="O9949" t="e">
            <v>#REF!</v>
          </cell>
          <cell r="P9949" t="e">
            <v>#REF!</v>
          </cell>
        </row>
        <row r="9950">
          <cell r="D9950" t="e">
            <v>#REF!</v>
          </cell>
          <cell r="J9950" t="e">
            <v>#REF!</v>
          </cell>
          <cell r="O9950" t="e">
            <v>#REF!</v>
          </cell>
          <cell r="P9950" t="e">
            <v>#REF!</v>
          </cell>
        </row>
        <row r="9951">
          <cell r="D9951" t="e">
            <v>#REF!</v>
          </cell>
          <cell r="J9951" t="e">
            <v>#REF!</v>
          </cell>
          <cell r="O9951" t="e">
            <v>#REF!</v>
          </cell>
          <cell r="P9951" t="e">
            <v>#REF!</v>
          </cell>
        </row>
        <row r="9952">
          <cell r="D9952" t="e">
            <v>#REF!</v>
          </cell>
          <cell r="J9952" t="e">
            <v>#REF!</v>
          </cell>
          <cell r="O9952" t="e">
            <v>#REF!</v>
          </cell>
          <cell r="P9952" t="e">
            <v>#REF!</v>
          </cell>
        </row>
        <row r="9953">
          <cell r="D9953" t="e">
            <v>#REF!</v>
          </cell>
          <cell r="J9953" t="e">
            <v>#REF!</v>
          </cell>
          <cell r="O9953" t="e">
            <v>#REF!</v>
          </cell>
          <cell r="P9953" t="e">
            <v>#REF!</v>
          </cell>
        </row>
        <row r="9954">
          <cell r="D9954" t="e">
            <v>#REF!</v>
          </cell>
          <cell r="J9954" t="e">
            <v>#REF!</v>
          </cell>
          <cell r="O9954" t="e">
            <v>#REF!</v>
          </cell>
          <cell r="P9954" t="e">
            <v>#REF!</v>
          </cell>
        </row>
        <row r="9955">
          <cell r="D9955" t="e">
            <v>#REF!</v>
          </cell>
          <cell r="J9955" t="e">
            <v>#REF!</v>
          </cell>
          <cell r="O9955" t="e">
            <v>#REF!</v>
          </cell>
          <cell r="P9955" t="e">
            <v>#REF!</v>
          </cell>
        </row>
        <row r="9956">
          <cell r="D9956" t="e">
            <v>#REF!</v>
          </cell>
          <cell r="J9956" t="e">
            <v>#REF!</v>
          </cell>
          <cell r="O9956" t="e">
            <v>#REF!</v>
          </cell>
          <cell r="P9956" t="e">
            <v>#REF!</v>
          </cell>
        </row>
        <row r="9957">
          <cell r="D9957" t="e">
            <v>#REF!</v>
          </cell>
          <cell r="J9957" t="e">
            <v>#REF!</v>
          </cell>
          <cell r="O9957" t="e">
            <v>#REF!</v>
          </cell>
          <cell r="P9957" t="e">
            <v>#REF!</v>
          </cell>
        </row>
        <row r="9958">
          <cell r="D9958" t="e">
            <v>#REF!</v>
          </cell>
          <cell r="J9958" t="e">
            <v>#REF!</v>
          </cell>
          <cell r="O9958" t="e">
            <v>#REF!</v>
          </cell>
          <cell r="P9958" t="e">
            <v>#REF!</v>
          </cell>
        </row>
        <row r="9959">
          <cell r="D9959" t="e">
            <v>#REF!</v>
          </cell>
          <cell r="J9959" t="e">
            <v>#REF!</v>
          </cell>
          <cell r="O9959" t="e">
            <v>#REF!</v>
          </cell>
          <cell r="P9959" t="e">
            <v>#REF!</v>
          </cell>
        </row>
        <row r="9960">
          <cell r="D9960" t="e">
            <v>#REF!</v>
          </cell>
          <cell r="J9960" t="e">
            <v>#REF!</v>
          </cell>
          <cell r="O9960" t="e">
            <v>#REF!</v>
          </cell>
          <cell r="P9960" t="e">
            <v>#REF!</v>
          </cell>
        </row>
        <row r="9961">
          <cell r="D9961" t="e">
            <v>#REF!</v>
          </cell>
          <cell r="J9961" t="e">
            <v>#REF!</v>
          </cell>
          <cell r="O9961" t="e">
            <v>#REF!</v>
          </cell>
          <cell r="P9961" t="e">
            <v>#REF!</v>
          </cell>
        </row>
        <row r="9962">
          <cell r="D9962" t="e">
            <v>#REF!</v>
          </cell>
          <cell r="J9962" t="e">
            <v>#REF!</v>
          </cell>
          <cell r="O9962" t="e">
            <v>#REF!</v>
          </cell>
          <cell r="P9962" t="e">
            <v>#REF!</v>
          </cell>
        </row>
        <row r="9963">
          <cell r="D9963" t="e">
            <v>#REF!</v>
          </cell>
          <cell r="J9963" t="e">
            <v>#REF!</v>
          </cell>
          <cell r="O9963" t="e">
            <v>#REF!</v>
          </cell>
          <cell r="P9963" t="e">
            <v>#REF!</v>
          </cell>
        </row>
        <row r="9964">
          <cell r="D9964" t="e">
            <v>#REF!</v>
          </cell>
          <cell r="J9964" t="e">
            <v>#REF!</v>
          </cell>
          <cell r="O9964" t="e">
            <v>#REF!</v>
          </cell>
          <cell r="P9964" t="e">
            <v>#REF!</v>
          </cell>
        </row>
        <row r="9965">
          <cell r="D9965" t="e">
            <v>#REF!</v>
          </cell>
          <cell r="J9965" t="e">
            <v>#REF!</v>
          </cell>
          <cell r="O9965" t="e">
            <v>#REF!</v>
          </cell>
          <cell r="P9965" t="e">
            <v>#REF!</v>
          </cell>
        </row>
        <row r="9966">
          <cell r="D9966" t="e">
            <v>#REF!</v>
          </cell>
          <cell r="J9966" t="e">
            <v>#REF!</v>
          </cell>
          <cell r="O9966" t="e">
            <v>#REF!</v>
          </cell>
          <cell r="P9966" t="e">
            <v>#REF!</v>
          </cell>
        </row>
        <row r="9967">
          <cell r="D9967" t="e">
            <v>#REF!</v>
          </cell>
          <cell r="J9967" t="e">
            <v>#REF!</v>
          </cell>
          <cell r="O9967" t="e">
            <v>#REF!</v>
          </cell>
          <cell r="P9967" t="e">
            <v>#REF!</v>
          </cell>
        </row>
        <row r="9968">
          <cell r="D9968" t="e">
            <v>#REF!</v>
          </cell>
          <cell r="J9968" t="e">
            <v>#REF!</v>
          </cell>
          <cell r="O9968" t="e">
            <v>#REF!</v>
          </cell>
          <cell r="P9968" t="e">
            <v>#REF!</v>
          </cell>
        </row>
        <row r="9969">
          <cell r="D9969" t="e">
            <v>#REF!</v>
          </cell>
          <cell r="J9969" t="e">
            <v>#REF!</v>
          </cell>
          <cell r="O9969" t="e">
            <v>#REF!</v>
          </cell>
          <cell r="P9969" t="e">
            <v>#REF!</v>
          </cell>
        </row>
        <row r="9970">
          <cell r="D9970" t="e">
            <v>#REF!</v>
          </cell>
          <cell r="J9970" t="e">
            <v>#REF!</v>
          </cell>
          <cell r="O9970" t="e">
            <v>#REF!</v>
          </cell>
          <cell r="P9970" t="e">
            <v>#REF!</v>
          </cell>
        </row>
        <row r="9971">
          <cell r="D9971" t="e">
            <v>#REF!</v>
          </cell>
          <cell r="J9971" t="e">
            <v>#REF!</v>
          </cell>
          <cell r="O9971" t="e">
            <v>#REF!</v>
          </cell>
          <cell r="P9971" t="e">
            <v>#REF!</v>
          </cell>
        </row>
        <row r="9972">
          <cell r="D9972" t="e">
            <v>#REF!</v>
          </cell>
          <cell r="J9972" t="e">
            <v>#REF!</v>
          </cell>
          <cell r="O9972" t="e">
            <v>#REF!</v>
          </cell>
          <cell r="P9972" t="e">
            <v>#REF!</v>
          </cell>
        </row>
        <row r="9973">
          <cell r="D9973" t="e">
            <v>#REF!</v>
          </cell>
          <cell r="J9973" t="e">
            <v>#REF!</v>
          </cell>
          <cell r="O9973" t="e">
            <v>#REF!</v>
          </cell>
          <cell r="P9973" t="e">
            <v>#REF!</v>
          </cell>
        </row>
        <row r="9974">
          <cell r="D9974" t="e">
            <v>#REF!</v>
          </cell>
          <cell r="J9974" t="e">
            <v>#REF!</v>
          </cell>
          <cell r="O9974" t="e">
            <v>#REF!</v>
          </cell>
          <cell r="P9974" t="e">
            <v>#REF!</v>
          </cell>
        </row>
        <row r="9975">
          <cell r="D9975" t="e">
            <v>#REF!</v>
          </cell>
          <cell r="J9975" t="e">
            <v>#REF!</v>
          </cell>
          <cell r="O9975" t="e">
            <v>#REF!</v>
          </cell>
          <cell r="P9975" t="e">
            <v>#REF!</v>
          </cell>
        </row>
        <row r="9976">
          <cell r="D9976" t="e">
            <v>#REF!</v>
          </cell>
          <cell r="J9976" t="e">
            <v>#REF!</v>
          </cell>
          <cell r="O9976" t="e">
            <v>#REF!</v>
          </cell>
          <cell r="P9976" t="e">
            <v>#REF!</v>
          </cell>
        </row>
        <row r="9977">
          <cell r="D9977" t="e">
            <v>#REF!</v>
          </cell>
          <cell r="J9977" t="e">
            <v>#REF!</v>
          </cell>
          <cell r="O9977" t="e">
            <v>#REF!</v>
          </cell>
          <cell r="P9977" t="e">
            <v>#REF!</v>
          </cell>
        </row>
        <row r="9978">
          <cell r="D9978" t="e">
            <v>#REF!</v>
          </cell>
          <cell r="J9978" t="e">
            <v>#REF!</v>
          </cell>
          <cell r="O9978" t="e">
            <v>#REF!</v>
          </cell>
          <cell r="P9978" t="e">
            <v>#REF!</v>
          </cell>
        </row>
        <row r="9979">
          <cell r="D9979" t="e">
            <v>#REF!</v>
          </cell>
          <cell r="J9979" t="e">
            <v>#REF!</v>
          </cell>
          <cell r="O9979" t="e">
            <v>#REF!</v>
          </cell>
          <cell r="P9979" t="e">
            <v>#REF!</v>
          </cell>
        </row>
        <row r="9980">
          <cell r="D9980" t="e">
            <v>#REF!</v>
          </cell>
          <cell r="J9980" t="e">
            <v>#REF!</v>
          </cell>
          <cell r="O9980" t="e">
            <v>#REF!</v>
          </cell>
          <cell r="P9980" t="e">
            <v>#REF!</v>
          </cell>
        </row>
        <row r="9981">
          <cell r="D9981" t="e">
            <v>#REF!</v>
          </cell>
          <cell r="J9981" t="e">
            <v>#REF!</v>
          </cell>
          <cell r="O9981" t="e">
            <v>#REF!</v>
          </cell>
          <cell r="P9981" t="e">
            <v>#REF!</v>
          </cell>
        </row>
        <row r="9982">
          <cell r="D9982" t="e">
            <v>#REF!</v>
          </cell>
          <cell r="J9982" t="e">
            <v>#REF!</v>
          </cell>
          <cell r="O9982" t="e">
            <v>#REF!</v>
          </cell>
          <cell r="P9982" t="e">
            <v>#REF!</v>
          </cell>
        </row>
        <row r="9983">
          <cell r="D9983" t="e">
            <v>#REF!</v>
          </cell>
          <cell r="J9983" t="e">
            <v>#REF!</v>
          </cell>
          <cell r="O9983" t="e">
            <v>#REF!</v>
          </cell>
          <cell r="P9983" t="e">
            <v>#REF!</v>
          </cell>
        </row>
        <row r="9984">
          <cell r="D9984" t="e">
            <v>#REF!</v>
          </cell>
          <cell r="J9984" t="e">
            <v>#REF!</v>
          </cell>
          <cell r="O9984" t="e">
            <v>#REF!</v>
          </cell>
          <cell r="P9984" t="e">
            <v>#REF!</v>
          </cell>
        </row>
        <row r="9985">
          <cell r="D9985" t="e">
            <v>#REF!</v>
          </cell>
          <cell r="J9985" t="e">
            <v>#REF!</v>
          </cell>
          <cell r="O9985" t="e">
            <v>#REF!</v>
          </cell>
          <cell r="P9985" t="e">
            <v>#REF!</v>
          </cell>
        </row>
        <row r="9986">
          <cell r="D9986" t="e">
            <v>#REF!</v>
          </cell>
          <cell r="J9986" t="e">
            <v>#REF!</v>
          </cell>
          <cell r="O9986" t="e">
            <v>#REF!</v>
          </cell>
          <cell r="P9986" t="e">
            <v>#REF!</v>
          </cell>
        </row>
        <row r="9987">
          <cell r="D9987" t="e">
            <v>#REF!</v>
          </cell>
          <cell r="J9987" t="e">
            <v>#REF!</v>
          </cell>
          <cell r="O9987" t="e">
            <v>#REF!</v>
          </cell>
          <cell r="P9987" t="e">
            <v>#REF!</v>
          </cell>
        </row>
        <row r="9988">
          <cell r="D9988" t="e">
            <v>#REF!</v>
          </cell>
          <cell r="J9988" t="e">
            <v>#REF!</v>
          </cell>
          <cell r="O9988" t="e">
            <v>#REF!</v>
          </cell>
          <cell r="P9988" t="e">
            <v>#REF!</v>
          </cell>
        </row>
        <row r="9989">
          <cell r="D9989" t="e">
            <v>#REF!</v>
          </cell>
          <cell r="J9989" t="e">
            <v>#REF!</v>
          </cell>
          <cell r="O9989" t="e">
            <v>#REF!</v>
          </cell>
          <cell r="P9989" t="e">
            <v>#REF!</v>
          </cell>
        </row>
        <row r="9990">
          <cell r="D9990" t="e">
            <v>#REF!</v>
          </cell>
          <cell r="J9990" t="e">
            <v>#REF!</v>
          </cell>
          <cell r="O9990" t="e">
            <v>#REF!</v>
          </cell>
          <cell r="P9990" t="e">
            <v>#REF!</v>
          </cell>
        </row>
        <row r="9991">
          <cell r="D9991" t="e">
            <v>#REF!</v>
          </cell>
          <cell r="J9991" t="e">
            <v>#REF!</v>
          </cell>
          <cell r="O9991" t="e">
            <v>#REF!</v>
          </cell>
          <cell r="P9991" t="e">
            <v>#REF!</v>
          </cell>
        </row>
        <row r="9992">
          <cell r="D9992" t="e">
            <v>#REF!</v>
          </cell>
          <cell r="J9992" t="e">
            <v>#REF!</v>
          </cell>
          <cell r="O9992" t="e">
            <v>#REF!</v>
          </cell>
          <cell r="P9992" t="e">
            <v>#REF!</v>
          </cell>
        </row>
        <row r="9993">
          <cell r="D9993" t="e">
            <v>#REF!</v>
          </cell>
          <cell r="J9993" t="e">
            <v>#REF!</v>
          </cell>
          <cell r="O9993" t="e">
            <v>#REF!</v>
          </cell>
          <cell r="P9993" t="e">
            <v>#REF!</v>
          </cell>
        </row>
        <row r="9994">
          <cell r="D9994" t="e">
            <v>#REF!</v>
          </cell>
          <cell r="J9994" t="e">
            <v>#REF!</v>
          </cell>
          <cell r="O9994" t="e">
            <v>#REF!</v>
          </cell>
          <cell r="P9994" t="e">
            <v>#REF!</v>
          </cell>
        </row>
        <row r="9995">
          <cell r="D9995" t="e">
            <v>#REF!</v>
          </cell>
          <cell r="J9995" t="e">
            <v>#REF!</v>
          </cell>
          <cell r="O9995" t="e">
            <v>#REF!</v>
          </cell>
          <cell r="P9995" t="e">
            <v>#REF!</v>
          </cell>
        </row>
        <row r="9996">
          <cell r="D9996" t="e">
            <v>#REF!</v>
          </cell>
          <cell r="J9996" t="e">
            <v>#REF!</v>
          </cell>
          <cell r="O9996" t="e">
            <v>#REF!</v>
          </cell>
          <cell r="P9996" t="e">
            <v>#REF!</v>
          </cell>
        </row>
        <row r="9997">
          <cell r="D9997" t="e">
            <v>#REF!</v>
          </cell>
          <cell r="J9997" t="e">
            <v>#REF!</v>
          </cell>
          <cell r="O9997" t="e">
            <v>#REF!</v>
          </cell>
          <cell r="P9997" t="e">
            <v>#REF!</v>
          </cell>
        </row>
        <row r="9998">
          <cell r="D9998" t="e">
            <v>#REF!</v>
          </cell>
          <cell r="J9998" t="e">
            <v>#REF!</v>
          </cell>
          <cell r="O9998" t="e">
            <v>#REF!</v>
          </cell>
          <cell r="P9998" t="e">
            <v>#REF!</v>
          </cell>
        </row>
        <row r="9999">
          <cell r="D9999" t="e">
            <v>#REF!</v>
          </cell>
          <cell r="J9999" t="e">
            <v>#REF!</v>
          </cell>
          <cell r="O9999" t="e">
            <v>#REF!</v>
          </cell>
          <cell r="P9999" t="e">
            <v>#REF!</v>
          </cell>
        </row>
        <row r="10000">
          <cell r="D10000" t="e">
            <v>#REF!</v>
          </cell>
          <cell r="J10000" t="e">
            <v>#REF!</v>
          </cell>
          <cell r="O10000" t="e">
            <v>#REF!</v>
          </cell>
          <cell r="P10000" t="e">
            <v>#REF!</v>
          </cell>
        </row>
        <row r="10001">
          <cell r="D10001" t="e">
            <v>#REF!</v>
          </cell>
          <cell r="J10001" t="e">
            <v>#REF!</v>
          </cell>
          <cell r="O10001" t="e">
            <v>#REF!</v>
          </cell>
          <cell r="P10001" t="e">
            <v>#REF!</v>
          </cell>
        </row>
        <row r="10002">
          <cell r="D10002" t="e">
            <v>#REF!</v>
          </cell>
          <cell r="J10002" t="e">
            <v>#REF!</v>
          </cell>
          <cell r="O10002" t="e">
            <v>#REF!</v>
          </cell>
          <cell r="P10002" t="e">
            <v>#REF!</v>
          </cell>
        </row>
        <row r="10003">
          <cell r="D10003" t="e">
            <v>#REF!</v>
          </cell>
          <cell r="J10003" t="e">
            <v>#REF!</v>
          </cell>
          <cell r="O10003" t="e">
            <v>#REF!</v>
          </cell>
          <cell r="P10003" t="e">
            <v>#REF!</v>
          </cell>
        </row>
        <row r="10004">
          <cell r="D10004" t="e">
            <v>#REF!</v>
          </cell>
          <cell r="J10004" t="e">
            <v>#REF!</v>
          </cell>
          <cell r="O10004" t="e">
            <v>#REF!</v>
          </cell>
          <cell r="P10004" t="e">
            <v>#REF!</v>
          </cell>
        </row>
        <row r="10005">
          <cell r="D10005" t="e">
            <v>#REF!</v>
          </cell>
          <cell r="J10005" t="e">
            <v>#REF!</v>
          </cell>
          <cell r="O10005" t="e">
            <v>#REF!</v>
          </cell>
          <cell r="P10005" t="e">
            <v>#REF!</v>
          </cell>
        </row>
        <row r="10006">
          <cell r="D10006" t="e">
            <v>#REF!</v>
          </cell>
          <cell r="J10006" t="e">
            <v>#REF!</v>
          </cell>
          <cell r="O10006" t="e">
            <v>#REF!</v>
          </cell>
          <cell r="P10006" t="e">
            <v>#REF!</v>
          </cell>
        </row>
        <row r="10007">
          <cell r="D10007" t="e">
            <v>#REF!</v>
          </cell>
          <cell r="J10007" t="e">
            <v>#REF!</v>
          </cell>
          <cell r="O10007" t="e">
            <v>#REF!</v>
          </cell>
          <cell r="P10007" t="e">
            <v>#REF!</v>
          </cell>
        </row>
        <row r="10008">
          <cell r="D10008" t="e">
            <v>#REF!</v>
          </cell>
          <cell r="J10008" t="e">
            <v>#REF!</v>
          </cell>
          <cell r="O10008" t="e">
            <v>#REF!</v>
          </cell>
          <cell r="P10008" t="e">
            <v>#REF!</v>
          </cell>
        </row>
        <row r="10009">
          <cell r="D10009" t="e">
            <v>#REF!</v>
          </cell>
          <cell r="J10009" t="e">
            <v>#REF!</v>
          </cell>
          <cell r="O10009" t="e">
            <v>#REF!</v>
          </cell>
          <cell r="P10009" t="e">
            <v>#REF!</v>
          </cell>
        </row>
        <row r="10010">
          <cell r="D10010" t="e">
            <v>#REF!</v>
          </cell>
          <cell r="J10010" t="e">
            <v>#REF!</v>
          </cell>
          <cell r="O10010" t="e">
            <v>#REF!</v>
          </cell>
          <cell r="P10010" t="e">
            <v>#REF!</v>
          </cell>
        </row>
        <row r="10011">
          <cell r="D10011" t="e">
            <v>#REF!</v>
          </cell>
          <cell r="J10011" t="e">
            <v>#REF!</v>
          </cell>
          <cell r="O10011" t="e">
            <v>#REF!</v>
          </cell>
          <cell r="P10011" t="e">
            <v>#REF!</v>
          </cell>
        </row>
        <row r="10012">
          <cell r="D10012" t="e">
            <v>#REF!</v>
          </cell>
          <cell r="J10012" t="e">
            <v>#REF!</v>
          </cell>
          <cell r="O10012" t="e">
            <v>#REF!</v>
          </cell>
          <cell r="P10012" t="e">
            <v>#REF!</v>
          </cell>
        </row>
        <row r="10013">
          <cell r="D10013" t="e">
            <v>#REF!</v>
          </cell>
          <cell r="J10013" t="e">
            <v>#REF!</v>
          </cell>
          <cell r="O10013" t="e">
            <v>#REF!</v>
          </cell>
          <cell r="P10013" t="e">
            <v>#REF!</v>
          </cell>
        </row>
        <row r="10014">
          <cell r="D10014" t="e">
            <v>#REF!</v>
          </cell>
          <cell r="J10014" t="e">
            <v>#REF!</v>
          </cell>
          <cell r="O10014" t="e">
            <v>#REF!</v>
          </cell>
          <cell r="P10014" t="e">
            <v>#REF!</v>
          </cell>
        </row>
        <row r="10015">
          <cell r="D10015" t="e">
            <v>#REF!</v>
          </cell>
          <cell r="J10015" t="e">
            <v>#REF!</v>
          </cell>
          <cell r="O10015" t="e">
            <v>#REF!</v>
          </cell>
          <cell r="P10015" t="e">
            <v>#REF!</v>
          </cell>
        </row>
        <row r="10016">
          <cell r="D10016" t="e">
            <v>#REF!</v>
          </cell>
          <cell r="J10016" t="e">
            <v>#REF!</v>
          </cell>
          <cell r="O10016" t="e">
            <v>#REF!</v>
          </cell>
          <cell r="P10016" t="e">
            <v>#REF!</v>
          </cell>
        </row>
        <row r="10017">
          <cell r="D10017" t="e">
            <v>#REF!</v>
          </cell>
          <cell r="J10017" t="e">
            <v>#REF!</v>
          </cell>
          <cell r="O10017" t="e">
            <v>#REF!</v>
          </cell>
          <cell r="P10017" t="e">
            <v>#REF!</v>
          </cell>
        </row>
        <row r="10018">
          <cell r="D10018" t="e">
            <v>#REF!</v>
          </cell>
          <cell r="J10018" t="e">
            <v>#REF!</v>
          </cell>
          <cell r="O10018" t="e">
            <v>#REF!</v>
          </cell>
          <cell r="P10018" t="e">
            <v>#REF!</v>
          </cell>
        </row>
        <row r="10019">
          <cell r="D10019" t="e">
            <v>#REF!</v>
          </cell>
          <cell r="J10019" t="e">
            <v>#REF!</v>
          </cell>
          <cell r="O10019" t="e">
            <v>#REF!</v>
          </cell>
          <cell r="P10019" t="e">
            <v>#REF!</v>
          </cell>
        </row>
        <row r="10020">
          <cell r="D10020" t="e">
            <v>#REF!</v>
          </cell>
          <cell r="J10020" t="e">
            <v>#REF!</v>
          </cell>
          <cell r="O10020" t="e">
            <v>#REF!</v>
          </cell>
          <cell r="P10020" t="e">
            <v>#REF!</v>
          </cell>
        </row>
        <row r="10021">
          <cell r="D10021" t="e">
            <v>#REF!</v>
          </cell>
          <cell r="J10021" t="e">
            <v>#REF!</v>
          </cell>
          <cell r="O10021" t="e">
            <v>#REF!</v>
          </cell>
          <cell r="P10021" t="e">
            <v>#REF!</v>
          </cell>
        </row>
        <row r="10022">
          <cell r="D10022" t="e">
            <v>#REF!</v>
          </cell>
          <cell r="J10022" t="e">
            <v>#REF!</v>
          </cell>
          <cell r="O10022" t="e">
            <v>#REF!</v>
          </cell>
          <cell r="P10022" t="e">
            <v>#REF!</v>
          </cell>
        </row>
        <row r="10023">
          <cell r="D10023" t="e">
            <v>#REF!</v>
          </cell>
          <cell r="J10023" t="e">
            <v>#REF!</v>
          </cell>
          <cell r="O10023" t="e">
            <v>#REF!</v>
          </cell>
          <cell r="P10023" t="e">
            <v>#REF!</v>
          </cell>
        </row>
        <row r="10024">
          <cell r="D10024" t="e">
            <v>#REF!</v>
          </cell>
          <cell r="J10024" t="e">
            <v>#REF!</v>
          </cell>
          <cell r="O10024" t="e">
            <v>#REF!</v>
          </cell>
          <cell r="P10024" t="e">
            <v>#REF!</v>
          </cell>
        </row>
        <row r="10025">
          <cell r="D10025" t="e">
            <v>#REF!</v>
          </cell>
          <cell r="J10025" t="e">
            <v>#REF!</v>
          </cell>
          <cell r="O10025" t="e">
            <v>#REF!</v>
          </cell>
          <cell r="P10025" t="e">
            <v>#REF!</v>
          </cell>
        </row>
        <row r="10026">
          <cell r="D10026" t="e">
            <v>#REF!</v>
          </cell>
          <cell r="J10026" t="e">
            <v>#REF!</v>
          </cell>
          <cell r="O10026" t="e">
            <v>#REF!</v>
          </cell>
          <cell r="P10026" t="e">
            <v>#REF!</v>
          </cell>
        </row>
        <row r="10027">
          <cell r="D10027" t="e">
            <v>#REF!</v>
          </cell>
          <cell r="J10027" t="e">
            <v>#REF!</v>
          </cell>
          <cell r="O10027" t="e">
            <v>#REF!</v>
          </cell>
          <cell r="P10027" t="e">
            <v>#REF!</v>
          </cell>
        </row>
        <row r="10028">
          <cell r="D10028" t="e">
            <v>#REF!</v>
          </cell>
          <cell r="J10028" t="e">
            <v>#REF!</v>
          </cell>
          <cell r="O10028" t="e">
            <v>#REF!</v>
          </cell>
          <cell r="P10028" t="e">
            <v>#REF!</v>
          </cell>
        </row>
        <row r="10029">
          <cell r="D10029" t="e">
            <v>#REF!</v>
          </cell>
          <cell r="J10029" t="e">
            <v>#REF!</v>
          </cell>
          <cell r="O10029" t="e">
            <v>#REF!</v>
          </cell>
          <cell r="P10029" t="e">
            <v>#REF!</v>
          </cell>
        </row>
        <row r="10030">
          <cell r="D10030" t="e">
            <v>#REF!</v>
          </cell>
          <cell r="J10030" t="e">
            <v>#REF!</v>
          </cell>
          <cell r="O10030" t="e">
            <v>#REF!</v>
          </cell>
          <cell r="P10030" t="e">
            <v>#REF!</v>
          </cell>
        </row>
        <row r="10031">
          <cell r="D10031" t="e">
            <v>#REF!</v>
          </cell>
          <cell r="J10031" t="e">
            <v>#REF!</v>
          </cell>
          <cell r="O10031" t="e">
            <v>#REF!</v>
          </cell>
          <cell r="P10031" t="e">
            <v>#REF!</v>
          </cell>
        </row>
        <row r="10032">
          <cell r="D10032" t="e">
            <v>#REF!</v>
          </cell>
          <cell r="J10032" t="e">
            <v>#REF!</v>
          </cell>
          <cell r="O10032" t="e">
            <v>#REF!</v>
          </cell>
          <cell r="P10032" t="e">
            <v>#REF!</v>
          </cell>
        </row>
        <row r="10033">
          <cell r="D10033" t="e">
            <v>#REF!</v>
          </cell>
          <cell r="J10033" t="e">
            <v>#REF!</v>
          </cell>
          <cell r="O10033" t="e">
            <v>#REF!</v>
          </cell>
          <cell r="P10033" t="e">
            <v>#REF!</v>
          </cell>
        </row>
        <row r="10034">
          <cell r="D10034" t="e">
            <v>#REF!</v>
          </cell>
          <cell r="J10034" t="e">
            <v>#REF!</v>
          </cell>
          <cell r="O10034" t="e">
            <v>#REF!</v>
          </cell>
          <cell r="P10034" t="e">
            <v>#REF!</v>
          </cell>
        </row>
        <row r="10035">
          <cell r="D10035" t="e">
            <v>#REF!</v>
          </cell>
          <cell r="J10035" t="e">
            <v>#REF!</v>
          </cell>
          <cell r="O10035" t="e">
            <v>#REF!</v>
          </cell>
          <cell r="P10035" t="e">
            <v>#REF!</v>
          </cell>
        </row>
        <row r="10036">
          <cell r="D10036" t="e">
            <v>#REF!</v>
          </cell>
          <cell r="J10036" t="e">
            <v>#REF!</v>
          </cell>
          <cell r="O10036" t="e">
            <v>#REF!</v>
          </cell>
          <cell r="P10036" t="e">
            <v>#REF!</v>
          </cell>
        </row>
        <row r="10037">
          <cell r="D10037" t="e">
            <v>#REF!</v>
          </cell>
          <cell r="J10037" t="e">
            <v>#REF!</v>
          </cell>
          <cell r="O10037" t="e">
            <v>#REF!</v>
          </cell>
          <cell r="P10037" t="e">
            <v>#REF!</v>
          </cell>
        </row>
        <row r="10038">
          <cell r="D10038" t="e">
            <v>#REF!</v>
          </cell>
          <cell r="J10038" t="e">
            <v>#REF!</v>
          </cell>
          <cell r="O10038" t="e">
            <v>#REF!</v>
          </cell>
          <cell r="P10038" t="e">
            <v>#REF!</v>
          </cell>
        </row>
        <row r="10039">
          <cell r="D10039" t="e">
            <v>#REF!</v>
          </cell>
          <cell r="J10039" t="e">
            <v>#REF!</v>
          </cell>
          <cell r="O10039" t="e">
            <v>#REF!</v>
          </cell>
          <cell r="P10039" t="e">
            <v>#REF!</v>
          </cell>
        </row>
        <row r="10040">
          <cell r="D10040" t="e">
            <v>#REF!</v>
          </cell>
          <cell r="J10040" t="e">
            <v>#REF!</v>
          </cell>
          <cell r="O10040" t="e">
            <v>#REF!</v>
          </cell>
          <cell r="P10040" t="e">
            <v>#REF!</v>
          </cell>
        </row>
        <row r="10041">
          <cell r="D10041" t="e">
            <v>#REF!</v>
          </cell>
          <cell r="J10041" t="e">
            <v>#REF!</v>
          </cell>
          <cell r="O10041" t="e">
            <v>#REF!</v>
          </cell>
          <cell r="P10041" t="e">
            <v>#REF!</v>
          </cell>
        </row>
        <row r="10042">
          <cell r="D10042" t="e">
            <v>#REF!</v>
          </cell>
          <cell r="J10042" t="e">
            <v>#REF!</v>
          </cell>
          <cell r="O10042" t="e">
            <v>#REF!</v>
          </cell>
          <cell r="P10042" t="e">
            <v>#REF!</v>
          </cell>
        </row>
        <row r="10043">
          <cell r="D10043" t="e">
            <v>#REF!</v>
          </cell>
          <cell r="J10043" t="e">
            <v>#REF!</v>
          </cell>
          <cell r="O10043" t="e">
            <v>#REF!</v>
          </cell>
          <cell r="P10043" t="e">
            <v>#REF!</v>
          </cell>
        </row>
        <row r="10044">
          <cell r="D10044" t="e">
            <v>#REF!</v>
          </cell>
          <cell r="J10044" t="e">
            <v>#REF!</v>
          </cell>
          <cell r="O10044" t="e">
            <v>#REF!</v>
          </cell>
          <cell r="P10044" t="e">
            <v>#REF!</v>
          </cell>
        </row>
        <row r="10045">
          <cell r="D10045" t="e">
            <v>#REF!</v>
          </cell>
          <cell r="J10045" t="e">
            <v>#REF!</v>
          </cell>
          <cell r="O10045" t="e">
            <v>#REF!</v>
          </cell>
          <cell r="P10045" t="e">
            <v>#REF!</v>
          </cell>
        </row>
        <row r="10046">
          <cell r="D10046" t="e">
            <v>#REF!</v>
          </cell>
          <cell r="J10046" t="e">
            <v>#REF!</v>
          </cell>
          <cell r="O10046" t="e">
            <v>#REF!</v>
          </cell>
          <cell r="P10046" t="e">
            <v>#REF!</v>
          </cell>
        </row>
        <row r="10047">
          <cell r="D10047" t="e">
            <v>#REF!</v>
          </cell>
          <cell r="J10047" t="e">
            <v>#REF!</v>
          </cell>
          <cell r="O10047" t="e">
            <v>#REF!</v>
          </cell>
          <cell r="P10047" t="e">
            <v>#REF!</v>
          </cell>
        </row>
        <row r="10048">
          <cell r="D10048" t="e">
            <v>#REF!</v>
          </cell>
          <cell r="J10048" t="e">
            <v>#REF!</v>
          </cell>
          <cell r="O10048" t="e">
            <v>#REF!</v>
          </cell>
          <cell r="P10048" t="e">
            <v>#REF!</v>
          </cell>
        </row>
        <row r="10049">
          <cell r="D10049" t="e">
            <v>#REF!</v>
          </cell>
          <cell r="J10049" t="e">
            <v>#REF!</v>
          </cell>
          <cell r="O10049" t="e">
            <v>#REF!</v>
          </cell>
          <cell r="P10049" t="e">
            <v>#REF!</v>
          </cell>
        </row>
        <row r="10050">
          <cell r="D10050" t="e">
            <v>#REF!</v>
          </cell>
          <cell r="J10050" t="e">
            <v>#REF!</v>
          </cell>
          <cell r="O10050" t="e">
            <v>#REF!</v>
          </cell>
          <cell r="P10050" t="e">
            <v>#REF!</v>
          </cell>
        </row>
        <row r="10051">
          <cell r="D10051" t="e">
            <v>#REF!</v>
          </cell>
          <cell r="J10051" t="e">
            <v>#REF!</v>
          </cell>
          <cell r="O10051" t="e">
            <v>#REF!</v>
          </cell>
          <cell r="P10051" t="e">
            <v>#REF!</v>
          </cell>
        </row>
        <row r="10052">
          <cell r="D10052" t="e">
            <v>#REF!</v>
          </cell>
          <cell r="J10052" t="e">
            <v>#REF!</v>
          </cell>
          <cell r="O10052" t="e">
            <v>#REF!</v>
          </cell>
          <cell r="P10052" t="e">
            <v>#REF!</v>
          </cell>
        </row>
        <row r="10053">
          <cell r="D10053" t="e">
            <v>#REF!</v>
          </cell>
          <cell r="J10053" t="e">
            <v>#REF!</v>
          </cell>
          <cell r="O10053" t="e">
            <v>#REF!</v>
          </cell>
          <cell r="P10053" t="e">
            <v>#REF!</v>
          </cell>
        </row>
        <row r="10054">
          <cell r="D10054" t="e">
            <v>#REF!</v>
          </cell>
          <cell r="J10054" t="e">
            <v>#REF!</v>
          </cell>
          <cell r="O10054" t="e">
            <v>#REF!</v>
          </cell>
          <cell r="P10054" t="e">
            <v>#REF!</v>
          </cell>
        </row>
        <row r="10055">
          <cell r="D10055" t="e">
            <v>#REF!</v>
          </cell>
          <cell r="J10055" t="e">
            <v>#REF!</v>
          </cell>
          <cell r="O10055" t="e">
            <v>#REF!</v>
          </cell>
          <cell r="P10055" t="e">
            <v>#REF!</v>
          </cell>
        </row>
        <row r="10056">
          <cell r="D10056" t="e">
            <v>#REF!</v>
          </cell>
          <cell r="J10056" t="e">
            <v>#REF!</v>
          </cell>
          <cell r="O10056" t="e">
            <v>#REF!</v>
          </cell>
          <cell r="P10056" t="e">
            <v>#REF!</v>
          </cell>
        </row>
        <row r="10057">
          <cell r="D10057" t="e">
            <v>#REF!</v>
          </cell>
          <cell r="J10057" t="e">
            <v>#REF!</v>
          </cell>
          <cell r="O10057" t="e">
            <v>#REF!</v>
          </cell>
          <cell r="P10057" t="e">
            <v>#REF!</v>
          </cell>
        </row>
        <row r="10058">
          <cell r="D10058" t="e">
            <v>#REF!</v>
          </cell>
          <cell r="J10058" t="e">
            <v>#REF!</v>
          </cell>
          <cell r="O10058" t="e">
            <v>#REF!</v>
          </cell>
          <cell r="P10058" t="e">
            <v>#REF!</v>
          </cell>
        </row>
        <row r="10059">
          <cell r="D10059" t="e">
            <v>#REF!</v>
          </cell>
          <cell r="J10059" t="e">
            <v>#REF!</v>
          </cell>
          <cell r="O10059" t="e">
            <v>#REF!</v>
          </cell>
          <cell r="P10059" t="e">
            <v>#REF!</v>
          </cell>
        </row>
        <row r="10060">
          <cell r="D10060" t="e">
            <v>#REF!</v>
          </cell>
          <cell r="J10060" t="e">
            <v>#REF!</v>
          </cell>
          <cell r="O10060" t="e">
            <v>#REF!</v>
          </cell>
          <cell r="P10060" t="e">
            <v>#REF!</v>
          </cell>
        </row>
        <row r="10061">
          <cell r="D10061" t="e">
            <v>#REF!</v>
          </cell>
          <cell r="J10061" t="e">
            <v>#REF!</v>
          </cell>
          <cell r="O10061" t="e">
            <v>#REF!</v>
          </cell>
          <cell r="P10061" t="e">
            <v>#REF!</v>
          </cell>
        </row>
        <row r="10062">
          <cell r="D10062" t="e">
            <v>#REF!</v>
          </cell>
          <cell r="J10062" t="e">
            <v>#REF!</v>
          </cell>
          <cell r="O10062" t="e">
            <v>#REF!</v>
          </cell>
          <cell r="P10062" t="e">
            <v>#REF!</v>
          </cell>
        </row>
        <row r="10063">
          <cell r="D10063" t="e">
            <v>#REF!</v>
          </cell>
          <cell r="J10063" t="e">
            <v>#REF!</v>
          </cell>
          <cell r="O10063" t="e">
            <v>#REF!</v>
          </cell>
          <cell r="P10063" t="e">
            <v>#REF!</v>
          </cell>
        </row>
        <row r="10064">
          <cell r="D10064" t="e">
            <v>#REF!</v>
          </cell>
          <cell r="J10064" t="e">
            <v>#REF!</v>
          </cell>
          <cell r="O10064" t="e">
            <v>#REF!</v>
          </cell>
          <cell r="P10064" t="e">
            <v>#REF!</v>
          </cell>
        </row>
        <row r="10065">
          <cell r="D10065" t="e">
            <v>#REF!</v>
          </cell>
          <cell r="J10065" t="e">
            <v>#REF!</v>
          </cell>
          <cell r="O10065" t="e">
            <v>#REF!</v>
          </cell>
          <cell r="P10065" t="e">
            <v>#REF!</v>
          </cell>
        </row>
        <row r="10066">
          <cell r="D10066" t="e">
            <v>#REF!</v>
          </cell>
          <cell r="J10066" t="e">
            <v>#REF!</v>
          </cell>
          <cell r="O10066" t="e">
            <v>#REF!</v>
          </cell>
          <cell r="P10066" t="e">
            <v>#REF!</v>
          </cell>
        </row>
        <row r="10067">
          <cell r="D10067" t="e">
            <v>#REF!</v>
          </cell>
          <cell r="J10067" t="e">
            <v>#REF!</v>
          </cell>
          <cell r="O10067" t="e">
            <v>#REF!</v>
          </cell>
          <cell r="P10067" t="e">
            <v>#REF!</v>
          </cell>
        </row>
        <row r="10068">
          <cell r="D10068" t="e">
            <v>#REF!</v>
          </cell>
          <cell r="J10068" t="e">
            <v>#REF!</v>
          </cell>
          <cell r="O10068" t="e">
            <v>#REF!</v>
          </cell>
          <cell r="P10068" t="e">
            <v>#REF!</v>
          </cell>
        </row>
        <row r="10069">
          <cell r="D10069" t="e">
            <v>#REF!</v>
          </cell>
          <cell r="J10069" t="e">
            <v>#REF!</v>
          </cell>
          <cell r="O10069" t="e">
            <v>#REF!</v>
          </cell>
          <cell r="P10069" t="e">
            <v>#REF!</v>
          </cell>
        </row>
        <row r="10070">
          <cell r="D10070" t="e">
            <v>#REF!</v>
          </cell>
          <cell r="J10070" t="e">
            <v>#REF!</v>
          </cell>
          <cell r="O10070" t="e">
            <v>#REF!</v>
          </cell>
          <cell r="P10070" t="e">
            <v>#REF!</v>
          </cell>
        </row>
        <row r="10071">
          <cell r="D10071" t="e">
            <v>#REF!</v>
          </cell>
          <cell r="J10071" t="e">
            <v>#REF!</v>
          </cell>
          <cell r="O10071" t="e">
            <v>#REF!</v>
          </cell>
          <cell r="P10071" t="e">
            <v>#REF!</v>
          </cell>
        </row>
        <row r="10072">
          <cell r="D10072" t="e">
            <v>#REF!</v>
          </cell>
          <cell r="J10072" t="e">
            <v>#REF!</v>
          </cell>
          <cell r="O10072" t="e">
            <v>#REF!</v>
          </cell>
          <cell r="P10072" t="e">
            <v>#REF!</v>
          </cell>
        </row>
        <row r="10073">
          <cell r="D10073" t="e">
            <v>#REF!</v>
          </cell>
          <cell r="J10073" t="e">
            <v>#REF!</v>
          </cell>
          <cell r="O10073" t="e">
            <v>#REF!</v>
          </cell>
          <cell r="P10073" t="e">
            <v>#REF!</v>
          </cell>
        </row>
        <row r="10074">
          <cell r="D10074" t="e">
            <v>#REF!</v>
          </cell>
          <cell r="J10074" t="e">
            <v>#REF!</v>
          </cell>
          <cell r="O10074" t="e">
            <v>#REF!</v>
          </cell>
          <cell r="P10074" t="e">
            <v>#REF!</v>
          </cell>
        </row>
        <row r="10075">
          <cell r="D10075" t="e">
            <v>#REF!</v>
          </cell>
          <cell r="J10075" t="e">
            <v>#REF!</v>
          </cell>
          <cell r="O10075" t="e">
            <v>#REF!</v>
          </cell>
          <cell r="P10075" t="e">
            <v>#REF!</v>
          </cell>
        </row>
        <row r="10076">
          <cell r="D10076" t="e">
            <v>#REF!</v>
          </cell>
          <cell r="J10076" t="e">
            <v>#REF!</v>
          </cell>
          <cell r="O10076" t="e">
            <v>#REF!</v>
          </cell>
          <cell r="P10076" t="e">
            <v>#REF!</v>
          </cell>
        </row>
        <row r="10077">
          <cell r="D10077" t="e">
            <v>#REF!</v>
          </cell>
          <cell r="J10077" t="e">
            <v>#REF!</v>
          </cell>
          <cell r="O10077" t="e">
            <v>#REF!</v>
          </cell>
          <cell r="P10077" t="e">
            <v>#REF!</v>
          </cell>
        </row>
        <row r="10078">
          <cell r="D10078" t="e">
            <v>#REF!</v>
          </cell>
          <cell r="J10078" t="e">
            <v>#REF!</v>
          </cell>
          <cell r="O10078" t="e">
            <v>#REF!</v>
          </cell>
          <cell r="P10078" t="e">
            <v>#REF!</v>
          </cell>
        </row>
        <row r="10079">
          <cell r="D10079" t="e">
            <v>#REF!</v>
          </cell>
          <cell r="J10079" t="e">
            <v>#REF!</v>
          </cell>
          <cell r="O10079" t="e">
            <v>#REF!</v>
          </cell>
          <cell r="P10079" t="e">
            <v>#REF!</v>
          </cell>
        </row>
        <row r="10080">
          <cell r="D10080" t="e">
            <v>#REF!</v>
          </cell>
          <cell r="J10080" t="e">
            <v>#REF!</v>
          </cell>
          <cell r="O10080" t="e">
            <v>#REF!</v>
          </cell>
          <cell r="P10080" t="e">
            <v>#REF!</v>
          </cell>
        </row>
        <row r="10081">
          <cell r="D10081" t="e">
            <v>#REF!</v>
          </cell>
          <cell r="J10081" t="e">
            <v>#REF!</v>
          </cell>
          <cell r="O10081" t="e">
            <v>#REF!</v>
          </cell>
          <cell r="P10081" t="e">
            <v>#REF!</v>
          </cell>
        </row>
        <row r="10082">
          <cell r="D10082" t="e">
            <v>#REF!</v>
          </cell>
          <cell r="J10082" t="e">
            <v>#REF!</v>
          </cell>
          <cell r="O10082" t="e">
            <v>#REF!</v>
          </cell>
          <cell r="P10082" t="e">
            <v>#REF!</v>
          </cell>
        </row>
        <row r="10083">
          <cell r="D10083" t="e">
            <v>#REF!</v>
          </cell>
          <cell r="J10083" t="e">
            <v>#REF!</v>
          </cell>
          <cell r="O10083" t="e">
            <v>#REF!</v>
          </cell>
          <cell r="P10083" t="e">
            <v>#REF!</v>
          </cell>
        </row>
        <row r="10084">
          <cell r="D10084" t="e">
            <v>#REF!</v>
          </cell>
          <cell r="J10084" t="e">
            <v>#REF!</v>
          </cell>
          <cell r="O10084" t="e">
            <v>#REF!</v>
          </cell>
          <cell r="P10084" t="e">
            <v>#REF!</v>
          </cell>
        </row>
        <row r="10085">
          <cell r="D10085" t="e">
            <v>#REF!</v>
          </cell>
          <cell r="J10085" t="e">
            <v>#REF!</v>
          </cell>
          <cell r="O10085" t="e">
            <v>#REF!</v>
          </cell>
          <cell r="P10085" t="e">
            <v>#REF!</v>
          </cell>
        </row>
        <row r="10086">
          <cell r="D10086" t="e">
            <v>#REF!</v>
          </cell>
          <cell r="J10086" t="e">
            <v>#REF!</v>
          </cell>
          <cell r="O10086" t="e">
            <v>#REF!</v>
          </cell>
          <cell r="P10086" t="e">
            <v>#REF!</v>
          </cell>
        </row>
        <row r="10087">
          <cell r="D10087" t="e">
            <v>#REF!</v>
          </cell>
          <cell r="J10087" t="e">
            <v>#REF!</v>
          </cell>
          <cell r="O10087" t="e">
            <v>#REF!</v>
          </cell>
          <cell r="P10087" t="e">
            <v>#REF!</v>
          </cell>
        </row>
        <row r="10088">
          <cell r="D10088" t="e">
            <v>#REF!</v>
          </cell>
          <cell r="J10088" t="e">
            <v>#REF!</v>
          </cell>
          <cell r="O10088" t="e">
            <v>#REF!</v>
          </cell>
          <cell r="P10088" t="e">
            <v>#REF!</v>
          </cell>
        </row>
        <row r="10089">
          <cell r="D10089" t="e">
            <v>#REF!</v>
          </cell>
          <cell r="J10089" t="e">
            <v>#REF!</v>
          </cell>
          <cell r="O10089" t="e">
            <v>#REF!</v>
          </cell>
          <cell r="P10089" t="e">
            <v>#REF!</v>
          </cell>
        </row>
        <row r="10090">
          <cell r="D10090" t="e">
            <v>#REF!</v>
          </cell>
          <cell r="J10090" t="e">
            <v>#REF!</v>
          </cell>
          <cell r="O10090" t="e">
            <v>#REF!</v>
          </cell>
          <cell r="P10090" t="e">
            <v>#REF!</v>
          </cell>
        </row>
        <row r="10091">
          <cell r="D10091" t="e">
            <v>#REF!</v>
          </cell>
          <cell r="J10091" t="e">
            <v>#REF!</v>
          </cell>
          <cell r="O10091" t="e">
            <v>#REF!</v>
          </cell>
          <cell r="P10091" t="e">
            <v>#REF!</v>
          </cell>
        </row>
        <row r="10092">
          <cell r="D10092" t="e">
            <v>#REF!</v>
          </cell>
          <cell r="J10092" t="e">
            <v>#REF!</v>
          </cell>
          <cell r="O10092" t="e">
            <v>#REF!</v>
          </cell>
          <cell r="P10092" t="e">
            <v>#REF!</v>
          </cell>
        </row>
        <row r="10093">
          <cell r="D10093" t="e">
            <v>#REF!</v>
          </cell>
          <cell r="J10093" t="e">
            <v>#REF!</v>
          </cell>
          <cell r="O10093" t="e">
            <v>#REF!</v>
          </cell>
          <cell r="P10093" t="e">
            <v>#REF!</v>
          </cell>
        </row>
        <row r="10094">
          <cell r="D10094" t="e">
            <v>#REF!</v>
          </cell>
          <cell r="J10094" t="e">
            <v>#REF!</v>
          </cell>
          <cell r="O10094" t="e">
            <v>#REF!</v>
          </cell>
          <cell r="P10094" t="e">
            <v>#REF!</v>
          </cell>
        </row>
        <row r="10095">
          <cell r="D10095" t="e">
            <v>#REF!</v>
          </cell>
          <cell r="J10095" t="e">
            <v>#REF!</v>
          </cell>
          <cell r="O10095" t="e">
            <v>#REF!</v>
          </cell>
          <cell r="P10095" t="e">
            <v>#REF!</v>
          </cell>
        </row>
        <row r="10096">
          <cell r="D10096" t="e">
            <v>#REF!</v>
          </cell>
          <cell r="J10096" t="e">
            <v>#REF!</v>
          </cell>
          <cell r="O10096" t="e">
            <v>#REF!</v>
          </cell>
          <cell r="P10096" t="e">
            <v>#REF!</v>
          </cell>
        </row>
        <row r="10097">
          <cell r="D10097" t="e">
            <v>#REF!</v>
          </cell>
          <cell r="J10097" t="e">
            <v>#REF!</v>
          </cell>
          <cell r="O10097" t="e">
            <v>#REF!</v>
          </cell>
          <cell r="P10097" t="e">
            <v>#REF!</v>
          </cell>
        </row>
        <row r="10098">
          <cell r="D10098" t="e">
            <v>#REF!</v>
          </cell>
          <cell r="J10098" t="e">
            <v>#REF!</v>
          </cell>
          <cell r="O10098" t="e">
            <v>#REF!</v>
          </cell>
          <cell r="P10098" t="e">
            <v>#REF!</v>
          </cell>
        </row>
        <row r="10099">
          <cell r="D10099" t="e">
            <v>#REF!</v>
          </cell>
          <cell r="J10099" t="e">
            <v>#REF!</v>
          </cell>
          <cell r="O10099" t="e">
            <v>#REF!</v>
          </cell>
          <cell r="P10099" t="e">
            <v>#REF!</v>
          </cell>
        </row>
        <row r="10100">
          <cell r="D10100" t="e">
            <v>#REF!</v>
          </cell>
          <cell r="J10100" t="e">
            <v>#REF!</v>
          </cell>
          <cell r="O10100" t="e">
            <v>#REF!</v>
          </cell>
          <cell r="P10100" t="e">
            <v>#REF!</v>
          </cell>
        </row>
        <row r="10101">
          <cell r="D10101" t="e">
            <v>#REF!</v>
          </cell>
          <cell r="J10101" t="e">
            <v>#REF!</v>
          </cell>
          <cell r="O10101" t="e">
            <v>#REF!</v>
          </cell>
          <cell r="P10101" t="e">
            <v>#REF!</v>
          </cell>
        </row>
        <row r="10102">
          <cell r="D10102" t="e">
            <v>#REF!</v>
          </cell>
          <cell r="J10102" t="e">
            <v>#REF!</v>
          </cell>
          <cell r="O10102" t="e">
            <v>#REF!</v>
          </cell>
          <cell r="P10102" t="e">
            <v>#REF!</v>
          </cell>
        </row>
        <row r="10103">
          <cell r="D10103" t="e">
            <v>#REF!</v>
          </cell>
          <cell r="J10103" t="e">
            <v>#REF!</v>
          </cell>
          <cell r="O10103" t="e">
            <v>#REF!</v>
          </cell>
          <cell r="P10103" t="e">
            <v>#REF!</v>
          </cell>
        </row>
        <row r="10104">
          <cell r="D10104" t="e">
            <v>#REF!</v>
          </cell>
          <cell r="J10104" t="e">
            <v>#REF!</v>
          </cell>
          <cell r="O10104" t="e">
            <v>#REF!</v>
          </cell>
          <cell r="P10104" t="e">
            <v>#REF!</v>
          </cell>
        </row>
        <row r="10105">
          <cell r="D10105" t="e">
            <v>#REF!</v>
          </cell>
          <cell r="J10105" t="e">
            <v>#REF!</v>
          </cell>
          <cell r="O10105" t="e">
            <v>#REF!</v>
          </cell>
          <cell r="P10105" t="e">
            <v>#REF!</v>
          </cell>
        </row>
        <row r="10106">
          <cell r="D10106" t="e">
            <v>#REF!</v>
          </cell>
          <cell r="J10106" t="e">
            <v>#REF!</v>
          </cell>
          <cell r="O10106" t="e">
            <v>#REF!</v>
          </cell>
          <cell r="P10106" t="e">
            <v>#REF!</v>
          </cell>
        </row>
        <row r="10107">
          <cell r="D10107" t="e">
            <v>#REF!</v>
          </cell>
          <cell r="J10107" t="e">
            <v>#REF!</v>
          </cell>
          <cell r="O10107" t="e">
            <v>#REF!</v>
          </cell>
          <cell r="P10107" t="e">
            <v>#REF!</v>
          </cell>
        </row>
        <row r="10108">
          <cell r="D10108" t="e">
            <v>#REF!</v>
          </cell>
          <cell r="J10108" t="e">
            <v>#REF!</v>
          </cell>
          <cell r="O10108" t="e">
            <v>#REF!</v>
          </cell>
          <cell r="P10108" t="e">
            <v>#REF!</v>
          </cell>
        </row>
        <row r="10109">
          <cell r="D10109" t="e">
            <v>#REF!</v>
          </cell>
          <cell r="J10109" t="e">
            <v>#REF!</v>
          </cell>
          <cell r="O10109" t="e">
            <v>#REF!</v>
          </cell>
          <cell r="P10109" t="e">
            <v>#REF!</v>
          </cell>
        </row>
        <row r="10110">
          <cell r="D10110" t="e">
            <v>#REF!</v>
          </cell>
          <cell r="J10110" t="e">
            <v>#REF!</v>
          </cell>
          <cell r="O10110" t="e">
            <v>#REF!</v>
          </cell>
          <cell r="P10110" t="e">
            <v>#REF!</v>
          </cell>
        </row>
        <row r="10111">
          <cell r="D10111" t="e">
            <v>#REF!</v>
          </cell>
          <cell r="J10111" t="e">
            <v>#REF!</v>
          </cell>
          <cell r="O10111" t="e">
            <v>#REF!</v>
          </cell>
          <cell r="P10111" t="e">
            <v>#REF!</v>
          </cell>
        </row>
        <row r="10112">
          <cell r="D10112" t="e">
            <v>#REF!</v>
          </cell>
          <cell r="J10112" t="e">
            <v>#REF!</v>
          </cell>
          <cell r="O10112" t="e">
            <v>#REF!</v>
          </cell>
          <cell r="P10112" t="e">
            <v>#REF!</v>
          </cell>
        </row>
        <row r="10113">
          <cell r="D10113" t="e">
            <v>#REF!</v>
          </cell>
          <cell r="J10113" t="e">
            <v>#REF!</v>
          </cell>
          <cell r="O10113" t="e">
            <v>#REF!</v>
          </cell>
          <cell r="P10113" t="e">
            <v>#REF!</v>
          </cell>
        </row>
        <row r="10114">
          <cell r="D10114" t="e">
            <v>#REF!</v>
          </cell>
          <cell r="J10114" t="e">
            <v>#REF!</v>
          </cell>
          <cell r="O10114" t="e">
            <v>#REF!</v>
          </cell>
          <cell r="P10114" t="e">
            <v>#REF!</v>
          </cell>
        </row>
        <row r="10115">
          <cell r="D10115" t="e">
            <v>#REF!</v>
          </cell>
          <cell r="J10115" t="e">
            <v>#REF!</v>
          </cell>
          <cell r="O10115" t="e">
            <v>#REF!</v>
          </cell>
          <cell r="P10115" t="e">
            <v>#REF!</v>
          </cell>
        </row>
        <row r="10116">
          <cell r="D10116" t="e">
            <v>#REF!</v>
          </cell>
          <cell r="J10116" t="e">
            <v>#REF!</v>
          </cell>
          <cell r="O10116" t="e">
            <v>#REF!</v>
          </cell>
          <cell r="P10116" t="e">
            <v>#REF!</v>
          </cell>
        </row>
        <row r="10117">
          <cell r="D10117" t="e">
            <v>#REF!</v>
          </cell>
          <cell r="J10117" t="e">
            <v>#REF!</v>
          </cell>
          <cell r="O10117" t="e">
            <v>#REF!</v>
          </cell>
          <cell r="P10117" t="e">
            <v>#REF!</v>
          </cell>
        </row>
        <row r="10118">
          <cell r="D10118" t="e">
            <v>#REF!</v>
          </cell>
          <cell r="J10118" t="e">
            <v>#REF!</v>
          </cell>
          <cell r="O10118" t="e">
            <v>#REF!</v>
          </cell>
          <cell r="P10118" t="e">
            <v>#REF!</v>
          </cell>
        </row>
        <row r="10119">
          <cell r="D10119" t="e">
            <v>#REF!</v>
          </cell>
          <cell r="J10119" t="e">
            <v>#REF!</v>
          </cell>
          <cell r="O10119" t="e">
            <v>#REF!</v>
          </cell>
          <cell r="P10119" t="e">
            <v>#REF!</v>
          </cell>
        </row>
        <row r="10120">
          <cell r="D10120" t="e">
            <v>#REF!</v>
          </cell>
          <cell r="J10120" t="e">
            <v>#REF!</v>
          </cell>
          <cell r="O10120" t="e">
            <v>#REF!</v>
          </cell>
          <cell r="P10120" t="e">
            <v>#REF!</v>
          </cell>
        </row>
        <row r="10121">
          <cell r="D10121" t="e">
            <v>#REF!</v>
          </cell>
          <cell r="J10121" t="e">
            <v>#REF!</v>
          </cell>
          <cell r="O10121" t="e">
            <v>#REF!</v>
          </cell>
          <cell r="P10121" t="e">
            <v>#REF!</v>
          </cell>
        </row>
        <row r="10122">
          <cell r="D10122" t="e">
            <v>#REF!</v>
          </cell>
          <cell r="J10122" t="e">
            <v>#REF!</v>
          </cell>
          <cell r="O10122" t="e">
            <v>#REF!</v>
          </cell>
          <cell r="P10122" t="e">
            <v>#REF!</v>
          </cell>
        </row>
        <row r="10123">
          <cell r="D10123" t="e">
            <v>#REF!</v>
          </cell>
          <cell r="J10123" t="e">
            <v>#REF!</v>
          </cell>
          <cell r="O10123" t="e">
            <v>#REF!</v>
          </cell>
          <cell r="P10123" t="e">
            <v>#REF!</v>
          </cell>
        </row>
        <row r="10124">
          <cell r="D10124" t="e">
            <v>#REF!</v>
          </cell>
          <cell r="J10124" t="e">
            <v>#REF!</v>
          </cell>
          <cell r="O10124" t="e">
            <v>#REF!</v>
          </cell>
          <cell r="P10124" t="e">
            <v>#REF!</v>
          </cell>
        </row>
        <row r="10125">
          <cell r="D10125" t="e">
            <v>#REF!</v>
          </cell>
          <cell r="J10125" t="e">
            <v>#REF!</v>
          </cell>
          <cell r="O10125" t="e">
            <v>#REF!</v>
          </cell>
          <cell r="P10125" t="e">
            <v>#REF!</v>
          </cell>
        </row>
        <row r="10126">
          <cell r="D10126" t="e">
            <v>#REF!</v>
          </cell>
          <cell r="J10126" t="e">
            <v>#REF!</v>
          </cell>
          <cell r="O10126" t="e">
            <v>#REF!</v>
          </cell>
          <cell r="P10126" t="e">
            <v>#REF!</v>
          </cell>
        </row>
        <row r="10127">
          <cell r="D10127" t="e">
            <v>#REF!</v>
          </cell>
          <cell r="J10127" t="e">
            <v>#REF!</v>
          </cell>
          <cell r="O10127" t="e">
            <v>#REF!</v>
          </cell>
          <cell r="P10127" t="e">
            <v>#REF!</v>
          </cell>
        </row>
        <row r="10128">
          <cell r="D10128" t="e">
            <v>#REF!</v>
          </cell>
          <cell r="J10128" t="e">
            <v>#REF!</v>
          </cell>
          <cell r="O10128" t="e">
            <v>#REF!</v>
          </cell>
          <cell r="P10128" t="e">
            <v>#REF!</v>
          </cell>
        </row>
        <row r="10129">
          <cell r="D10129" t="e">
            <v>#REF!</v>
          </cell>
          <cell r="J10129" t="e">
            <v>#REF!</v>
          </cell>
          <cell r="O10129" t="e">
            <v>#REF!</v>
          </cell>
          <cell r="P10129" t="e">
            <v>#REF!</v>
          </cell>
        </row>
        <row r="10130">
          <cell r="D10130" t="e">
            <v>#REF!</v>
          </cell>
          <cell r="J10130" t="e">
            <v>#REF!</v>
          </cell>
          <cell r="O10130" t="e">
            <v>#REF!</v>
          </cell>
          <cell r="P10130" t="e">
            <v>#REF!</v>
          </cell>
        </row>
        <row r="10131">
          <cell r="D10131" t="e">
            <v>#REF!</v>
          </cell>
          <cell r="J10131" t="e">
            <v>#REF!</v>
          </cell>
          <cell r="O10131" t="e">
            <v>#REF!</v>
          </cell>
          <cell r="P10131" t="e">
            <v>#REF!</v>
          </cell>
        </row>
        <row r="10132">
          <cell r="D10132" t="e">
            <v>#REF!</v>
          </cell>
          <cell r="J10132" t="e">
            <v>#REF!</v>
          </cell>
          <cell r="O10132" t="e">
            <v>#REF!</v>
          </cell>
          <cell r="P10132" t="e">
            <v>#REF!</v>
          </cell>
        </row>
        <row r="10133">
          <cell r="D10133" t="e">
            <v>#REF!</v>
          </cell>
          <cell r="J10133" t="e">
            <v>#REF!</v>
          </cell>
          <cell r="O10133" t="e">
            <v>#REF!</v>
          </cell>
          <cell r="P10133" t="e">
            <v>#REF!</v>
          </cell>
        </row>
        <row r="10134">
          <cell r="D10134" t="e">
            <v>#REF!</v>
          </cell>
          <cell r="J10134" t="e">
            <v>#REF!</v>
          </cell>
          <cell r="O10134" t="e">
            <v>#REF!</v>
          </cell>
          <cell r="P10134" t="e">
            <v>#REF!</v>
          </cell>
        </row>
        <row r="10135">
          <cell r="D10135" t="e">
            <v>#REF!</v>
          </cell>
          <cell r="J10135" t="e">
            <v>#REF!</v>
          </cell>
          <cell r="O10135" t="e">
            <v>#REF!</v>
          </cell>
          <cell r="P10135" t="e">
            <v>#REF!</v>
          </cell>
        </row>
        <row r="10136">
          <cell r="D10136" t="e">
            <v>#REF!</v>
          </cell>
          <cell r="J10136" t="e">
            <v>#REF!</v>
          </cell>
          <cell r="O10136" t="e">
            <v>#REF!</v>
          </cell>
          <cell r="P10136" t="e">
            <v>#REF!</v>
          </cell>
        </row>
        <row r="10137">
          <cell r="D10137" t="e">
            <v>#REF!</v>
          </cell>
          <cell r="J10137" t="e">
            <v>#REF!</v>
          </cell>
          <cell r="O10137" t="e">
            <v>#REF!</v>
          </cell>
          <cell r="P10137" t="e">
            <v>#REF!</v>
          </cell>
        </row>
        <row r="10138">
          <cell r="D10138" t="e">
            <v>#REF!</v>
          </cell>
          <cell r="J10138" t="e">
            <v>#REF!</v>
          </cell>
          <cell r="O10138" t="e">
            <v>#REF!</v>
          </cell>
          <cell r="P10138" t="e">
            <v>#REF!</v>
          </cell>
        </row>
        <row r="10139">
          <cell r="D10139" t="e">
            <v>#REF!</v>
          </cell>
          <cell r="J10139" t="e">
            <v>#REF!</v>
          </cell>
          <cell r="O10139" t="e">
            <v>#REF!</v>
          </cell>
          <cell r="P10139" t="e">
            <v>#REF!</v>
          </cell>
        </row>
        <row r="10140">
          <cell r="D10140" t="e">
            <v>#REF!</v>
          </cell>
          <cell r="J10140" t="e">
            <v>#REF!</v>
          </cell>
          <cell r="O10140" t="e">
            <v>#REF!</v>
          </cell>
          <cell r="P10140" t="e">
            <v>#REF!</v>
          </cell>
        </row>
        <row r="10141">
          <cell r="D10141" t="e">
            <v>#REF!</v>
          </cell>
          <cell r="J10141" t="e">
            <v>#REF!</v>
          </cell>
          <cell r="O10141" t="e">
            <v>#REF!</v>
          </cell>
          <cell r="P10141" t="e">
            <v>#REF!</v>
          </cell>
        </row>
        <row r="10142">
          <cell r="D10142" t="e">
            <v>#REF!</v>
          </cell>
          <cell r="J10142" t="e">
            <v>#REF!</v>
          </cell>
          <cell r="O10142" t="e">
            <v>#REF!</v>
          </cell>
          <cell r="P10142" t="e">
            <v>#REF!</v>
          </cell>
        </row>
        <row r="10143">
          <cell r="D10143" t="e">
            <v>#REF!</v>
          </cell>
          <cell r="J10143" t="e">
            <v>#REF!</v>
          </cell>
          <cell r="O10143" t="e">
            <v>#REF!</v>
          </cell>
          <cell r="P10143" t="e">
            <v>#REF!</v>
          </cell>
        </row>
        <row r="10144">
          <cell r="D10144" t="e">
            <v>#REF!</v>
          </cell>
          <cell r="J10144" t="e">
            <v>#REF!</v>
          </cell>
          <cell r="O10144" t="e">
            <v>#REF!</v>
          </cell>
          <cell r="P10144" t="e">
            <v>#REF!</v>
          </cell>
        </row>
        <row r="10145">
          <cell r="D10145" t="e">
            <v>#REF!</v>
          </cell>
          <cell r="J10145" t="e">
            <v>#REF!</v>
          </cell>
          <cell r="O10145" t="e">
            <v>#REF!</v>
          </cell>
          <cell r="P10145" t="e">
            <v>#REF!</v>
          </cell>
        </row>
        <row r="10146">
          <cell r="D10146" t="e">
            <v>#REF!</v>
          </cell>
          <cell r="J10146" t="e">
            <v>#REF!</v>
          </cell>
          <cell r="O10146" t="e">
            <v>#REF!</v>
          </cell>
          <cell r="P10146" t="e">
            <v>#REF!</v>
          </cell>
        </row>
        <row r="10147">
          <cell r="D10147" t="e">
            <v>#REF!</v>
          </cell>
          <cell r="J10147" t="e">
            <v>#REF!</v>
          </cell>
          <cell r="O10147" t="e">
            <v>#REF!</v>
          </cell>
          <cell r="P10147" t="e">
            <v>#REF!</v>
          </cell>
        </row>
        <row r="10148">
          <cell r="D10148" t="e">
            <v>#REF!</v>
          </cell>
          <cell r="J10148" t="e">
            <v>#REF!</v>
          </cell>
          <cell r="O10148" t="e">
            <v>#REF!</v>
          </cell>
          <cell r="P10148" t="e">
            <v>#REF!</v>
          </cell>
        </row>
        <row r="10149">
          <cell r="D10149" t="e">
            <v>#REF!</v>
          </cell>
          <cell r="J10149" t="e">
            <v>#REF!</v>
          </cell>
          <cell r="O10149" t="e">
            <v>#REF!</v>
          </cell>
          <cell r="P10149" t="e">
            <v>#REF!</v>
          </cell>
        </row>
        <row r="10150">
          <cell r="D10150" t="e">
            <v>#REF!</v>
          </cell>
          <cell r="J10150" t="e">
            <v>#REF!</v>
          </cell>
          <cell r="O10150" t="e">
            <v>#REF!</v>
          </cell>
          <cell r="P10150" t="e">
            <v>#REF!</v>
          </cell>
        </row>
        <row r="10151">
          <cell r="D10151" t="e">
            <v>#REF!</v>
          </cell>
          <cell r="J10151" t="e">
            <v>#REF!</v>
          </cell>
          <cell r="O10151" t="e">
            <v>#REF!</v>
          </cell>
          <cell r="P10151" t="e">
            <v>#REF!</v>
          </cell>
        </row>
        <row r="10152">
          <cell r="D10152" t="e">
            <v>#REF!</v>
          </cell>
          <cell r="J10152" t="e">
            <v>#REF!</v>
          </cell>
          <cell r="O10152" t="e">
            <v>#REF!</v>
          </cell>
          <cell r="P10152" t="e">
            <v>#REF!</v>
          </cell>
        </row>
        <row r="10153">
          <cell r="D10153" t="e">
            <v>#REF!</v>
          </cell>
          <cell r="J10153" t="e">
            <v>#REF!</v>
          </cell>
          <cell r="O10153" t="e">
            <v>#REF!</v>
          </cell>
          <cell r="P10153" t="e">
            <v>#REF!</v>
          </cell>
        </row>
        <row r="10154">
          <cell r="D10154" t="e">
            <v>#REF!</v>
          </cell>
          <cell r="J10154" t="e">
            <v>#REF!</v>
          </cell>
          <cell r="O10154" t="e">
            <v>#REF!</v>
          </cell>
          <cell r="P10154" t="e">
            <v>#REF!</v>
          </cell>
        </row>
        <row r="10155">
          <cell r="D10155" t="e">
            <v>#REF!</v>
          </cell>
          <cell r="J10155" t="e">
            <v>#REF!</v>
          </cell>
          <cell r="O10155" t="e">
            <v>#REF!</v>
          </cell>
          <cell r="P10155" t="e">
            <v>#REF!</v>
          </cell>
        </row>
        <row r="10156">
          <cell r="D10156" t="e">
            <v>#REF!</v>
          </cell>
          <cell r="J10156" t="e">
            <v>#REF!</v>
          </cell>
          <cell r="O10156" t="e">
            <v>#REF!</v>
          </cell>
          <cell r="P10156" t="e">
            <v>#REF!</v>
          </cell>
        </row>
        <row r="10157">
          <cell r="D10157" t="e">
            <v>#REF!</v>
          </cell>
          <cell r="J10157" t="e">
            <v>#REF!</v>
          </cell>
          <cell r="O10157" t="e">
            <v>#REF!</v>
          </cell>
          <cell r="P10157" t="e">
            <v>#REF!</v>
          </cell>
        </row>
        <row r="10158">
          <cell r="D10158" t="e">
            <v>#REF!</v>
          </cell>
          <cell r="J10158" t="e">
            <v>#REF!</v>
          </cell>
          <cell r="O10158" t="e">
            <v>#REF!</v>
          </cell>
          <cell r="P10158" t="e">
            <v>#REF!</v>
          </cell>
        </row>
        <row r="10159">
          <cell r="D10159" t="e">
            <v>#REF!</v>
          </cell>
          <cell r="J10159" t="e">
            <v>#REF!</v>
          </cell>
          <cell r="O10159" t="e">
            <v>#REF!</v>
          </cell>
          <cell r="P10159" t="e">
            <v>#REF!</v>
          </cell>
        </row>
        <row r="10160">
          <cell r="D10160" t="e">
            <v>#REF!</v>
          </cell>
          <cell r="J10160" t="e">
            <v>#REF!</v>
          </cell>
          <cell r="O10160" t="e">
            <v>#REF!</v>
          </cell>
          <cell r="P10160" t="e">
            <v>#REF!</v>
          </cell>
        </row>
        <row r="10161">
          <cell r="D10161" t="e">
            <v>#REF!</v>
          </cell>
          <cell r="J10161" t="e">
            <v>#REF!</v>
          </cell>
          <cell r="O10161" t="e">
            <v>#REF!</v>
          </cell>
          <cell r="P10161" t="e">
            <v>#REF!</v>
          </cell>
        </row>
        <row r="10162">
          <cell r="D10162" t="e">
            <v>#REF!</v>
          </cell>
          <cell r="J10162" t="e">
            <v>#REF!</v>
          </cell>
          <cell r="O10162" t="e">
            <v>#REF!</v>
          </cell>
          <cell r="P10162" t="e">
            <v>#REF!</v>
          </cell>
        </row>
        <row r="10163">
          <cell r="D10163" t="e">
            <v>#REF!</v>
          </cell>
          <cell r="J10163" t="e">
            <v>#REF!</v>
          </cell>
          <cell r="O10163" t="e">
            <v>#REF!</v>
          </cell>
          <cell r="P10163" t="e">
            <v>#REF!</v>
          </cell>
        </row>
        <row r="10164">
          <cell r="D10164" t="e">
            <v>#REF!</v>
          </cell>
          <cell r="J10164" t="e">
            <v>#REF!</v>
          </cell>
          <cell r="O10164" t="e">
            <v>#REF!</v>
          </cell>
          <cell r="P10164" t="e">
            <v>#REF!</v>
          </cell>
        </row>
        <row r="10165">
          <cell r="D10165" t="e">
            <v>#REF!</v>
          </cell>
          <cell r="J10165" t="e">
            <v>#REF!</v>
          </cell>
          <cell r="O10165" t="e">
            <v>#REF!</v>
          </cell>
          <cell r="P10165" t="e">
            <v>#REF!</v>
          </cell>
        </row>
        <row r="10166">
          <cell r="D10166" t="e">
            <v>#REF!</v>
          </cell>
          <cell r="J10166" t="e">
            <v>#REF!</v>
          </cell>
          <cell r="O10166" t="e">
            <v>#REF!</v>
          </cell>
          <cell r="P10166" t="e">
            <v>#REF!</v>
          </cell>
        </row>
        <row r="10167">
          <cell r="D10167" t="e">
            <v>#REF!</v>
          </cell>
          <cell r="J10167" t="e">
            <v>#REF!</v>
          </cell>
          <cell r="O10167" t="e">
            <v>#REF!</v>
          </cell>
          <cell r="P10167" t="e">
            <v>#REF!</v>
          </cell>
        </row>
        <row r="10168">
          <cell r="D10168" t="e">
            <v>#REF!</v>
          </cell>
          <cell r="J10168" t="e">
            <v>#REF!</v>
          </cell>
          <cell r="O10168" t="e">
            <v>#REF!</v>
          </cell>
          <cell r="P10168" t="e">
            <v>#REF!</v>
          </cell>
        </row>
        <row r="10169">
          <cell r="D10169" t="e">
            <v>#REF!</v>
          </cell>
          <cell r="J10169" t="e">
            <v>#REF!</v>
          </cell>
          <cell r="O10169" t="e">
            <v>#REF!</v>
          </cell>
          <cell r="P10169" t="e">
            <v>#REF!</v>
          </cell>
        </row>
        <row r="10170">
          <cell r="D10170" t="e">
            <v>#REF!</v>
          </cell>
          <cell r="J10170" t="e">
            <v>#REF!</v>
          </cell>
          <cell r="O10170" t="e">
            <v>#REF!</v>
          </cell>
          <cell r="P10170" t="e">
            <v>#REF!</v>
          </cell>
        </row>
        <row r="10171">
          <cell r="D10171" t="e">
            <v>#REF!</v>
          </cell>
          <cell r="J10171" t="e">
            <v>#REF!</v>
          </cell>
          <cell r="O10171" t="e">
            <v>#REF!</v>
          </cell>
          <cell r="P10171" t="e">
            <v>#REF!</v>
          </cell>
        </row>
        <row r="10172">
          <cell r="D10172" t="e">
            <v>#REF!</v>
          </cell>
          <cell r="J10172" t="e">
            <v>#REF!</v>
          </cell>
          <cell r="O10172" t="e">
            <v>#REF!</v>
          </cell>
          <cell r="P10172" t="e">
            <v>#REF!</v>
          </cell>
        </row>
        <row r="10173">
          <cell r="D10173" t="e">
            <v>#REF!</v>
          </cell>
          <cell r="J10173" t="e">
            <v>#REF!</v>
          </cell>
          <cell r="O10173" t="e">
            <v>#REF!</v>
          </cell>
          <cell r="P10173" t="e">
            <v>#REF!</v>
          </cell>
        </row>
        <row r="10174">
          <cell r="D10174" t="e">
            <v>#REF!</v>
          </cell>
          <cell r="J10174" t="e">
            <v>#REF!</v>
          </cell>
          <cell r="O10174" t="e">
            <v>#REF!</v>
          </cell>
          <cell r="P10174" t="e">
            <v>#REF!</v>
          </cell>
        </row>
        <row r="10175">
          <cell r="D10175" t="e">
            <v>#REF!</v>
          </cell>
          <cell r="J10175" t="e">
            <v>#REF!</v>
          </cell>
          <cell r="O10175" t="e">
            <v>#REF!</v>
          </cell>
          <cell r="P10175" t="e">
            <v>#REF!</v>
          </cell>
        </row>
        <row r="10176">
          <cell r="D10176" t="e">
            <v>#REF!</v>
          </cell>
          <cell r="J10176" t="e">
            <v>#REF!</v>
          </cell>
          <cell r="O10176" t="e">
            <v>#REF!</v>
          </cell>
          <cell r="P10176" t="e">
            <v>#REF!</v>
          </cell>
        </row>
        <row r="10177">
          <cell r="D10177" t="e">
            <v>#REF!</v>
          </cell>
          <cell r="J10177" t="e">
            <v>#REF!</v>
          </cell>
          <cell r="O10177" t="e">
            <v>#REF!</v>
          </cell>
          <cell r="P10177" t="e">
            <v>#REF!</v>
          </cell>
        </row>
        <row r="10178">
          <cell r="D10178" t="e">
            <v>#REF!</v>
          </cell>
          <cell r="J10178" t="e">
            <v>#REF!</v>
          </cell>
          <cell r="O10178" t="e">
            <v>#REF!</v>
          </cell>
          <cell r="P10178" t="e">
            <v>#REF!</v>
          </cell>
        </row>
        <row r="10179">
          <cell r="D10179" t="e">
            <v>#REF!</v>
          </cell>
          <cell r="J10179" t="e">
            <v>#REF!</v>
          </cell>
          <cell r="O10179" t="e">
            <v>#REF!</v>
          </cell>
          <cell r="P10179" t="e">
            <v>#REF!</v>
          </cell>
        </row>
        <row r="10180">
          <cell r="D10180" t="e">
            <v>#REF!</v>
          </cell>
          <cell r="J10180" t="e">
            <v>#REF!</v>
          </cell>
          <cell r="O10180" t="e">
            <v>#REF!</v>
          </cell>
          <cell r="P10180" t="e">
            <v>#REF!</v>
          </cell>
        </row>
        <row r="10181">
          <cell r="D10181" t="e">
            <v>#REF!</v>
          </cell>
          <cell r="J10181" t="e">
            <v>#REF!</v>
          </cell>
          <cell r="O10181" t="e">
            <v>#REF!</v>
          </cell>
          <cell r="P10181" t="e">
            <v>#REF!</v>
          </cell>
        </row>
        <row r="10182">
          <cell r="D10182" t="e">
            <v>#REF!</v>
          </cell>
          <cell r="J10182" t="e">
            <v>#REF!</v>
          </cell>
          <cell r="O10182" t="e">
            <v>#REF!</v>
          </cell>
          <cell r="P10182" t="e">
            <v>#REF!</v>
          </cell>
        </row>
        <row r="10183">
          <cell r="D10183" t="e">
            <v>#REF!</v>
          </cell>
          <cell r="J10183" t="e">
            <v>#REF!</v>
          </cell>
          <cell r="O10183" t="e">
            <v>#REF!</v>
          </cell>
          <cell r="P10183" t="e">
            <v>#REF!</v>
          </cell>
        </row>
        <row r="10184">
          <cell r="D10184" t="e">
            <v>#REF!</v>
          </cell>
          <cell r="J10184" t="e">
            <v>#REF!</v>
          </cell>
          <cell r="O10184" t="e">
            <v>#REF!</v>
          </cell>
          <cell r="P10184" t="e">
            <v>#REF!</v>
          </cell>
        </row>
        <row r="10185">
          <cell r="D10185" t="e">
            <v>#REF!</v>
          </cell>
          <cell r="J10185" t="e">
            <v>#REF!</v>
          </cell>
          <cell r="O10185" t="e">
            <v>#REF!</v>
          </cell>
          <cell r="P10185" t="e">
            <v>#REF!</v>
          </cell>
        </row>
        <row r="10186">
          <cell r="D10186" t="e">
            <v>#REF!</v>
          </cell>
          <cell r="J10186" t="e">
            <v>#REF!</v>
          </cell>
          <cell r="O10186" t="e">
            <v>#REF!</v>
          </cell>
          <cell r="P10186" t="e">
            <v>#REF!</v>
          </cell>
        </row>
        <row r="10187">
          <cell r="D10187" t="e">
            <v>#REF!</v>
          </cell>
          <cell r="J10187" t="e">
            <v>#REF!</v>
          </cell>
          <cell r="O10187" t="e">
            <v>#REF!</v>
          </cell>
          <cell r="P10187" t="e">
            <v>#REF!</v>
          </cell>
        </row>
        <row r="10188">
          <cell r="D10188" t="e">
            <v>#REF!</v>
          </cell>
          <cell r="J10188" t="e">
            <v>#REF!</v>
          </cell>
          <cell r="O10188" t="e">
            <v>#REF!</v>
          </cell>
          <cell r="P10188" t="e">
            <v>#REF!</v>
          </cell>
        </row>
        <row r="10189">
          <cell r="D10189" t="e">
            <v>#REF!</v>
          </cell>
          <cell r="J10189" t="e">
            <v>#REF!</v>
          </cell>
          <cell r="O10189" t="e">
            <v>#REF!</v>
          </cell>
          <cell r="P10189" t="e">
            <v>#REF!</v>
          </cell>
        </row>
        <row r="10190">
          <cell r="D10190" t="e">
            <v>#REF!</v>
          </cell>
          <cell r="J10190" t="e">
            <v>#REF!</v>
          </cell>
          <cell r="O10190" t="e">
            <v>#REF!</v>
          </cell>
          <cell r="P10190" t="e">
            <v>#REF!</v>
          </cell>
        </row>
        <row r="10191">
          <cell r="D10191" t="e">
            <v>#REF!</v>
          </cell>
          <cell r="J10191" t="e">
            <v>#REF!</v>
          </cell>
          <cell r="O10191" t="e">
            <v>#REF!</v>
          </cell>
          <cell r="P10191" t="e">
            <v>#REF!</v>
          </cell>
        </row>
        <row r="10192">
          <cell r="D10192" t="e">
            <v>#REF!</v>
          </cell>
          <cell r="J10192" t="e">
            <v>#REF!</v>
          </cell>
          <cell r="O10192" t="e">
            <v>#REF!</v>
          </cell>
          <cell r="P10192" t="e">
            <v>#REF!</v>
          </cell>
        </row>
        <row r="10193">
          <cell r="D10193" t="e">
            <v>#REF!</v>
          </cell>
          <cell r="J10193" t="e">
            <v>#REF!</v>
          </cell>
          <cell r="O10193" t="e">
            <v>#REF!</v>
          </cell>
          <cell r="P10193" t="e">
            <v>#REF!</v>
          </cell>
        </row>
        <row r="10194">
          <cell r="D10194" t="e">
            <v>#REF!</v>
          </cell>
          <cell r="J10194" t="e">
            <v>#REF!</v>
          </cell>
          <cell r="O10194" t="e">
            <v>#REF!</v>
          </cell>
          <cell r="P10194" t="e">
            <v>#REF!</v>
          </cell>
        </row>
        <row r="10195">
          <cell r="D10195" t="e">
            <v>#REF!</v>
          </cell>
          <cell r="J10195" t="e">
            <v>#REF!</v>
          </cell>
          <cell r="O10195" t="e">
            <v>#REF!</v>
          </cell>
          <cell r="P10195" t="e">
            <v>#REF!</v>
          </cell>
        </row>
        <row r="10196">
          <cell r="D10196" t="e">
            <v>#REF!</v>
          </cell>
          <cell r="J10196" t="e">
            <v>#REF!</v>
          </cell>
          <cell r="O10196" t="e">
            <v>#REF!</v>
          </cell>
          <cell r="P10196" t="e">
            <v>#REF!</v>
          </cell>
        </row>
        <row r="10197">
          <cell r="D10197" t="e">
            <v>#REF!</v>
          </cell>
          <cell r="J10197" t="e">
            <v>#REF!</v>
          </cell>
          <cell r="O10197" t="e">
            <v>#REF!</v>
          </cell>
          <cell r="P10197" t="e">
            <v>#REF!</v>
          </cell>
        </row>
        <row r="10198">
          <cell r="D10198" t="e">
            <v>#REF!</v>
          </cell>
          <cell r="J10198" t="e">
            <v>#REF!</v>
          </cell>
          <cell r="O10198" t="e">
            <v>#REF!</v>
          </cell>
          <cell r="P10198" t="e">
            <v>#REF!</v>
          </cell>
        </row>
        <row r="10199">
          <cell r="D10199" t="e">
            <v>#REF!</v>
          </cell>
          <cell r="J10199" t="e">
            <v>#REF!</v>
          </cell>
          <cell r="O10199" t="e">
            <v>#REF!</v>
          </cell>
          <cell r="P10199" t="e">
            <v>#REF!</v>
          </cell>
        </row>
        <row r="10200">
          <cell r="D10200" t="e">
            <v>#REF!</v>
          </cell>
          <cell r="J10200" t="e">
            <v>#REF!</v>
          </cell>
          <cell r="O10200" t="e">
            <v>#REF!</v>
          </cell>
          <cell r="P10200" t="e">
            <v>#REF!</v>
          </cell>
        </row>
        <row r="10201">
          <cell r="D10201" t="e">
            <v>#REF!</v>
          </cell>
          <cell r="J10201" t="e">
            <v>#REF!</v>
          </cell>
          <cell r="O10201" t="e">
            <v>#REF!</v>
          </cell>
          <cell r="P10201" t="e">
            <v>#REF!</v>
          </cell>
        </row>
        <row r="10202">
          <cell r="D10202" t="e">
            <v>#REF!</v>
          </cell>
          <cell r="J10202" t="e">
            <v>#REF!</v>
          </cell>
          <cell r="O10202" t="e">
            <v>#REF!</v>
          </cell>
          <cell r="P10202" t="e">
            <v>#REF!</v>
          </cell>
        </row>
        <row r="10203">
          <cell r="D10203" t="e">
            <v>#REF!</v>
          </cell>
          <cell r="J10203" t="e">
            <v>#REF!</v>
          </cell>
          <cell r="O10203" t="e">
            <v>#REF!</v>
          </cell>
          <cell r="P10203" t="e">
            <v>#REF!</v>
          </cell>
        </row>
        <row r="10204">
          <cell r="D10204" t="e">
            <v>#REF!</v>
          </cell>
          <cell r="J10204" t="e">
            <v>#REF!</v>
          </cell>
          <cell r="O10204" t="e">
            <v>#REF!</v>
          </cell>
          <cell r="P10204" t="e">
            <v>#REF!</v>
          </cell>
        </row>
        <row r="10205">
          <cell r="D10205" t="e">
            <v>#REF!</v>
          </cell>
          <cell r="J10205" t="e">
            <v>#REF!</v>
          </cell>
          <cell r="O10205" t="e">
            <v>#REF!</v>
          </cell>
          <cell r="P10205" t="e">
            <v>#REF!</v>
          </cell>
        </row>
        <row r="10206">
          <cell r="D10206" t="e">
            <v>#REF!</v>
          </cell>
          <cell r="J10206" t="e">
            <v>#REF!</v>
          </cell>
          <cell r="O10206" t="e">
            <v>#REF!</v>
          </cell>
          <cell r="P10206" t="e">
            <v>#REF!</v>
          </cell>
        </row>
        <row r="10207">
          <cell r="D10207" t="e">
            <v>#REF!</v>
          </cell>
          <cell r="J10207" t="e">
            <v>#REF!</v>
          </cell>
          <cell r="O10207" t="e">
            <v>#REF!</v>
          </cell>
          <cell r="P10207" t="e">
            <v>#REF!</v>
          </cell>
        </row>
        <row r="10208">
          <cell r="D10208" t="e">
            <v>#REF!</v>
          </cell>
          <cell r="J10208" t="e">
            <v>#REF!</v>
          </cell>
          <cell r="O10208" t="e">
            <v>#REF!</v>
          </cell>
          <cell r="P10208" t="e">
            <v>#REF!</v>
          </cell>
        </row>
        <row r="10209">
          <cell r="D10209" t="e">
            <v>#REF!</v>
          </cell>
          <cell r="J10209" t="e">
            <v>#REF!</v>
          </cell>
          <cell r="O10209" t="e">
            <v>#REF!</v>
          </cell>
          <cell r="P10209" t="e">
            <v>#REF!</v>
          </cell>
        </row>
        <row r="10210">
          <cell r="D10210" t="e">
            <v>#REF!</v>
          </cell>
          <cell r="J10210" t="e">
            <v>#REF!</v>
          </cell>
          <cell r="O10210" t="e">
            <v>#REF!</v>
          </cell>
          <cell r="P10210" t="e">
            <v>#REF!</v>
          </cell>
        </row>
        <row r="10211">
          <cell r="D10211" t="e">
            <v>#REF!</v>
          </cell>
          <cell r="J10211" t="e">
            <v>#REF!</v>
          </cell>
          <cell r="O10211" t="e">
            <v>#REF!</v>
          </cell>
          <cell r="P10211" t="e">
            <v>#REF!</v>
          </cell>
        </row>
        <row r="10212">
          <cell r="D10212" t="e">
            <v>#REF!</v>
          </cell>
          <cell r="J10212" t="e">
            <v>#REF!</v>
          </cell>
          <cell r="O10212" t="e">
            <v>#REF!</v>
          </cell>
          <cell r="P10212" t="e">
            <v>#REF!</v>
          </cell>
        </row>
        <row r="10213">
          <cell r="D10213" t="e">
            <v>#REF!</v>
          </cell>
          <cell r="J10213" t="e">
            <v>#REF!</v>
          </cell>
          <cell r="O10213" t="e">
            <v>#REF!</v>
          </cell>
          <cell r="P10213" t="e">
            <v>#REF!</v>
          </cell>
        </row>
        <row r="10214">
          <cell r="D10214" t="e">
            <v>#REF!</v>
          </cell>
          <cell r="J10214" t="e">
            <v>#REF!</v>
          </cell>
          <cell r="O10214" t="e">
            <v>#REF!</v>
          </cell>
          <cell r="P10214" t="e">
            <v>#REF!</v>
          </cell>
        </row>
        <row r="10215">
          <cell r="D10215" t="e">
            <v>#REF!</v>
          </cell>
          <cell r="J10215" t="e">
            <v>#REF!</v>
          </cell>
          <cell r="O10215" t="e">
            <v>#REF!</v>
          </cell>
          <cell r="P10215" t="e">
            <v>#REF!</v>
          </cell>
        </row>
        <row r="10216">
          <cell r="D10216" t="e">
            <v>#REF!</v>
          </cell>
          <cell r="J10216" t="e">
            <v>#REF!</v>
          </cell>
          <cell r="O10216" t="e">
            <v>#REF!</v>
          </cell>
          <cell r="P10216" t="e">
            <v>#REF!</v>
          </cell>
        </row>
        <row r="10217">
          <cell r="D10217" t="e">
            <v>#REF!</v>
          </cell>
          <cell r="J10217" t="e">
            <v>#REF!</v>
          </cell>
          <cell r="O10217" t="e">
            <v>#REF!</v>
          </cell>
          <cell r="P10217" t="e">
            <v>#REF!</v>
          </cell>
        </row>
        <row r="10218">
          <cell r="D10218" t="e">
            <v>#REF!</v>
          </cell>
          <cell r="J10218" t="e">
            <v>#REF!</v>
          </cell>
          <cell r="O10218" t="e">
            <v>#REF!</v>
          </cell>
          <cell r="P10218" t="e">
            <v>#REF!</v>
          </cell>
        </row>
        <row r="10219">
          <cell r="D10219" t="e">
            <v>#REF!</v>
          </cell>
          <cell r="J10219" t="e">
            <v>#REF!</v>
          </cell>
          <cell r="O10219" t="e">
            <v>#REF!</v>
          </cell>
          <cell r="P10219" t="e">
            <v>#REF!</v>
          </cell>
        </row>
        <row r="10220">
          <cell r="D10220" t="e">
            <v>#REF!</v>
          </cell>
          <cell r="J10220" t="e">
            <v>#REF!</v>
          </cell>
          <cell r="O10220" t="e">
            <v>#REF!</v>
          </cell>
          <cell r="P10220" t="e">
            <v>#REF!</v>
          </cell>
        </row>
        <row r="10221">
          <cell r="D10221" t="e">
            <v>#REF!</v>
          </cell>
          <cell r="J10221" t="e">
            <v>#REF!</v>
          </cell>
          <cell r="O10221" t="e">
            <v>#REF!</v>
          </cell>
          <cell r="P10221" t="e">
            <v>#REF!</v>
          </cell>
        </row>
        <row r="10222">
          <cell r="D10222" t="e">
            <v>#REF!</v>
          </cell>
          <cell r="J10222" t="e">
            <v>#REF!</v>
          </cell>
          <cell r="O10222" t="e">
            <v>#REF!</v>
          </cell>
          <cell r="P10222" t="e">
            <v>#REF!</v>
          </cell>
        </row>
        <row r="10223">
          <cell r="D10223" t="e">
            <v>#REF!</v>
          </cell>
          <cell r="J10223" t="e">
            <v>#REF!</v>
          </cell>
          <cell r="O10223" t="e">
            <v>#REF!</v>
          </cell>
          <cell r="P10223" t="e">
            <v>#REF!</v>
          </cell>
        </row>
        <row r="10224">
          <cell r="D10224" t="e">
            <v>#REF!</v>
          </cell>
          <cell r="J10224" t="e">
            <v>#REF!</v>
          </cell>
          <cell r="O10224" t="e">
            <v>#REF!</v>
          </cell>
          <cell r="P10224" t="e">
            <v>#REF!</v>
          </cell>
        </row>
        <row r="10225">
          <cell r="D10225" t="e">
            <v>#REF!</v>
          </cell>
          <cell r="J10225" t="e">
            <v>#REF!</v>
          </cell>
          <cell r="O10225" t="e">
            <v>#REF!</v>
          </cell>
          <cell r="P10225" t="e">
            <v>#REF!</v>
          </cell>
        </row>
        <row r="10226">
          <cell r="D10226" t="e">
            <v>#REF!</v>
          </cell>
          <cell r="J10226" t="e">
            <v>#REF!</v>
          </cell>
          <cell r="O10226" t="e">
            <v>#REF!</v>
          </cell>
          <cell r="P10226" t="e">
            <v>#REF!</v>
          </cell>
        </row>
        <row r="10227">
          <cell r="D10227" t="e">
            <v>#REF!</v>
          </cell>
          <cell r="J10227" t="e">
            <v>#REF!</v>
          </cell>
          <cell r="O10227" t="e">
            <v>#REF!</v>
          </cell>
          <cell r="P10227" t="e">
            <v>#REF!</v>
          </cell>
        </row>
        <row r="10228">
          <cell r="D10228" t="e">
            <v>#REF!</v>
          </cell>
          <cell r="J10228" t="e">
            <v>#REF!</v>
          </cell>
          <cell r="O10228" t="e">
            <v>#REF!</v>
          </cell>
          <cell r="P10228" t="e">
            <v>#REF!</v>
          </cell>
        </row>
        <row r="10229">
          <cell r="D10229" t="e">
            <v>#REF!</v>
          </cell>
          <cell r="J10229" t="e">
            <v>#REF!</v>
          </cell>
          <cell r="O10229" t="e">
            <v>#REF!</v>
          </cell>
          <cell r="P10229" t="e">
            <v>#REF!</v>
          </cell>
        </row>
        <row r="10230">
          <cell r="D10230" t="e">
            <v>#REF!</v>
          </cell>
          <cell r="J10230" t="e">
            <v>#REF!</v>
          </cell>
          <cell r="O10230" t="e">
            <v>#REF!</v>
          </cell>
          <cell r="P10230" t="e">
            <v>#REF!</v>
          </cell>
        </row>
        <row r="10231">
          <cell r="D10231" t="e">
            <v>#REF!</v>
          </cell>
          <cell r="J10231" t="e">
            <v>#REF!</v>
          </cell>
          <cell r="O10231" t="e">
            <v>#REF!</v>
          </cell>
          <cell r="P10231" t="e">
            <v>#REF!</v>
          </cell>
        </row>
        <row r="10232">
          <cell r="D10232" t="e">
            <v>#REF!</v>
          </cell>
          <cell r="J10232" t="e">
            <v>#REF!</v>
          </cell>
          <cell r="O10232" t="e">
            <v>#REF!</v>
          </cell>
          <cell r="P10232" t="e">
            <v>#REF!</v>
          </cell>
        </row>
        <row r="10233">
          <cell r="D10233" t="e">
            <v>#REF!</v>
          </cell>
          <cell r="J10233" t="e">
            <v>#REF!</v>
          </cell>
          <cell r="O10233" t="e">
            <v>#REF!</v>
          </cell>
          <cell r="P10233" t="e">
            <v>#REF!</v>
          </cell>
        </row>
        <row r="10234">
          <cell r="D10234" t="e">
            <v>#REF!</v>
          </cell>
          <cell r="J10234" t="e">
            <v>#REF!</v>
          </cell>
          <cell r="O10234" t="e">
            <v>#REF!</v>
          </cell>
          <cell r="P10234" t="e">
            <v>#REF!</v>
          </cell>
        </row>
        <row r="10235">
          <cell r="D10235" t="e">
            <v>#REF!</v>
          </cell>
          <cell r="J10235" t="e">
            <v>#REF!</v>
          </cell>
          <cell r="O10235" t="e">
            <v>#REF!</v>
          </cell>
          <cell r="P10235" t="e">
            <v>#REF!</v>
          </cell>
        </row>
        <row r="10236">
          <cell r="D10236" t="e">
            <v>#REF!</v>
          </cell>
          <cell r="J10236" t="e">
            <v>#REF!</v>
          </cell>
          <cell r="O10236" t="e">
            <v>#REF!</v>
          </cell>
          <cell r="P10236" t="e">
            <v>#REF!</v>
          </cell>
        </row>
        <row r="10237">
          <cell r="D10237" t="e">
            <v>#REF!</v>
          </cell>
          <cell r="J10237" t="e">
            <v>#REF!</v>
          </cell>
          <cell r="O10237" t="e">
            <v>#REF!</v>
          </cell>
          <cell r="P10237" t="e">
            <v>#REF!</v>
          </cell>
        </row>
        <row r="10238">
          <cell r="D10238" t="e">
            <v>#REF!</v>
          </cell>
          <cell r="J10238" t="e">
            <v>#REF!</v>
          </cell>
          <cell r="O10238" t="e">
            <v>#REF!</v>
          </cell>
          <cell r="P10238" t="e">
            <v>#REF!</v>
          </cell>
        </row>
        <row r="10239">
          <cell r="D10239" t="e">
            <v>#REF!</v>
          </cell>
          <cell r="J10239" t="e">
            <v>#REF!</v>
          </cell>
          <cell r="O10239" t="e">
            <v>#REF!</v>
          </cell>
          <cell r="P10239" t="e">
            <v>#REF!</v>
          </cell>
        </row>
        <row r="10240">
          <cell r="D10240" t="e">
            <v>#REF!</v>
          </cell>
          <cell r="J10240" t="e">
            <v>#REF!</v>
          </cell>
          <cell r="O10240" t="e">
            <v>#REF!</v>
          </cell>
          <cell r="P10240" t="e">
            <v>#REF!</v>
          </cell>
        </row>
        <row r="10241">
          <cell r="D10241" t="e">
            <v>#REF!</v>
          </cell>
          <cell r="J10241" t="e">
            <v>#REF!</v>
          </cell>
          <cell r="O10241" t="e">
            <v>#REF!</v>
          </cell>
          <cell r="P10241" t="e">
            <v>#REF!</v>
          </cell>
        </row>
        <row r="10242">
          <cell r="D10242" t="e">
            <v>#REF!</v>
          </cell>
          <cell r="J10242" t="e">
            <v>#REF!</v>
          </cell>
          <cell r="O10242" t="e">
            <v>#REF!</v>
          </cell>
          <cell r="P10242" t="e">
            <v>#REF!</v>
          </cell>
        </row>
        <row r="10243">
          <cell r="D10243" t="e">
            <v>#REF!</v>
          </cell>
          <cell r="J10243" t="e">
            <v>#REF!</v>
          </cell>
          <cell r="O10243" t="e">
            <v>#REF!</v>
          </cell>
          <cell r="P10243" t="e">
            <v>#REF!</v>
          </cell>
        </row>
        <row r="10244">
          <cell r="D10244" t="e">
            <v>#REF!</v>
          </cell>
          <cell r="J10244" t="e">
            <v>#REF!</v>
          </cell>
          <cell r="O10244" t="e">
            <v>#REF!</v>
          </cell>
          <cell r="P10244" t="e">
            <v>#REF!</v>
          </cell>
        </row>
        <row r="10245">
          <cell r="D10245" t="e">
            <v>#REF!</v>
          </cell>
          <cell r="J10245" t="e">
            <v>#REF!</v>
          </cell>
          <cell r="O10245" t="e">
            <v>#REF!</v>
          </cell>
          <cell r="P10245" t="e">
            <v>#REF!</v>
          </cell>
        </row>
        <row r="10246">
          <cell r="D10246" t="e">
            <v>#REF!</v>
          </cell>
          <cell r="J10246" t="e">
            <v>#REF!</v>
          </cell>
          <cell r="O10246" t="e">
            <v>#REF!</v>
          </cell>
          <cell r="P10246" t="e">
            <v>#REF!</v>
          </cell>
        </row>
        <row r="10247">
          <cell r="D10247" t="e">
            <v>#REF!</v>
          </cell>
          <cell r="J10247" t="e">
            <v>#REF!</v>
          </cell>
          <cell r="O10247" t="e">
            <v>#REF!</v>
          </cell>
          <cell r="P10247" t="e">
            <v>#REF!</v>
          </cell>
        </row>
        <row r="10248">
          <cell r="D10248" t="e">
            <v>#REF!</v>
          </cell>
          <cell r="J10248" t="e">
            <v>#REF!</v>
          </cell>
          <cell r="O10248" t="e">
            <v>#REF!</v>
          </cell>
          <cell r="P10248" t="e">
            <v>#REF!</v>
          </cell>
        </row>
        <row r="10249">
          <cell r="D10249" t="e">
            <v>#REF!</v>
          </cell>
          <cell r="J10249" t="e">
            <v>#REF!</v>
          </cell>
          <cell r="O10249" t="e">
            <v>#REF!</v>
          </cell>
          <cell r="P10249" t="e">
            <v>#REF!</v>
          </cell>
        </row>
        <row r="10250">
          <cell r="D10250" t="e">
            <v>#REF!</v>
          </cell>
          <cell r="J10250" t="e">
            <v>#REF!</v>
          </cell>
          <cell r="O10250" t="e">
            <v>#REF!</v>
          </cell>
          <cell r="P10250" t="e">
            <v>#REF!</v>
          </cell>
        </row>
        <row r="10251">
          <cell r="D10251" t="e">
            <v>#REF!</v>
          </cell>
          <cell r="J10251" t="e">
            <v>#REF!</v>
          </cell>
          <cell r="O10251" t="e">
            <v>#REF!</v>
          </cell>
          <cell r="P10251" t="e">
            <v>#REF!</v>
          </cell>
        </row>
        <row r="10252">
          <cell r="D10252" t="e">
            <v>#REF!</v>
          </cell>
          <cell r="J10252" t="e">
            <v>#REF!</v>
          </cell>
          <cell r="O10252" t="e">
            <v>#REF!</v>
          </cell>
          <cell r="P10252" t="e">
            <v>#REF!</v>
          </cell>
        </row>
        <row r="10253">
          <cell r="D10253" t="e">
            <v>#REF!</v>
          </cell>
          <cell r="J10253" t="e">
            <v>#REF!</v>
          </cell>
          <cell r="O10253" t="e">
            <v>#REF!</v>
          </cell>
          <cell r="P10253" t="e">
            <v>#REF!</v>
          </cell>
        </row>
        <row r="10254">
          <cell r="D10254" t="e">
            <v>#REF!</v>
          </cell>
          <cell r="J10254" t="e">
            <v>#REF!</v>
          </cell>
          <cell r="O10254" t="e">
            <v>#REF!</v>
          </cell>
          <cell r="P10254" t="e">
            <v>#REF!</v>
          </cell>
        </row>
        <row r="10255">
          <cell r="D10255" t="e">
            <v>#REF!</v>
          </cell>
          <cell r="J10255" t="e">
            <v>#REF!</v>
          </cell>
          <cell r="O10255" t="e">
            <v>#REF!</v>
          </cell>
          <cell r="P10255" t="e">
            <v>#REF!</v>
          </cell>
        </row>
        <row r="10256">
          <cell r="D10256" t="e">
            <v>#REF!</v>
          </cell>
          <cell r="J10256" t="e">
            <v>#REF!</v>
          </cell>
          <cell r="O10256" t="e">
            <v>#REF!</v>
          </cell>
          <cell r="P10256" t="e">
            <v>#REF!</v>
          </cell>
        </row>
        <row r="10257">
          <cell r="D10257" t="e">
            <v>#REF!</v>
          </cell>
          <cell r="J10257" t="e">
            <v>#REF!</v>
          </cell>
          <cell r="O10257" t="e">
            <v>#REF!</v>
          </cell>
          <cell r="P10257" t="e">
            <v>#REF!</v>
          </cell>
        </row>
        <row r="10258">
          <cell r="D10258" t="e">
            <v>#REF!</v>
          </cell>
          <cell r="J10258" t="e">
            <v>#REF!</v>
          </cell>
          <cell r="O10258" t="e">
            <v>#REF!</v>
          </cell>
          <cell r="P10258" t="e">
            <v>#REF!</v>
          </cell>
        </row>
        <row r="10259">
          <cell r="D10259" t="e">
            <v>#REF!</v>
          </cell>
          <cell r="J10259" t="e">
            <v>#REF!</v>
          </cell>
          <cell r="O10259" t="e">
            <v>#REF!</v>
          </cell>
          <cell r="P10259" t="e">
            <v>#REF!</v>
          </cell>
        </row>
        <row r="10260">
          <cell r="D10260" t="e">
            <v>#REF!</v>
          </cell>
          <cell r="J10260" t="e">
            <v>#REF!</v>
          </cell>
          <cell r="O10260" t="e">
            <v>#REF!</v>
          </cell>
          <cell r="P10260" t="e">
            <v>#REF!</v>
          </cell>
        </row>
        <row r="10261">
          <cell r="D10261" t="e">
            <v>#REF!</v>
          </cell>
          <cell r="J10261" t="e">
            <v>#REF!</v>
          </cell>
          <cell r="O10261" t="e">
            <v>#REF!</v>
          </cell>
          <cell r="P10261" t="e">
            <v>#REF!</v>
          </cell>
        </row>
        <row r="10262">
          <cell r="D10262" t="e">
            <v>#REF!</v>
          </cell>
          <cell r="J10262" t="e">
            <v>#REF!</v>
          </cell>
          <cell r="O10262" t="e">
            <v>#REF!</v>
          </cell>
          <cell r="P10262" t="e">
            <v>#REF!</v>
          </cell>
        </row>
        <row r="10263">
          <cell r="D10263" t="e">
            <v>#REF!</v>
          </cell>
          <cell r="J10263" t="e">
            <v>#REF!</v>
          </cell>
          <cell r="O10263" t="e">
            <v>#REF!</v>
          </cell>
          <cell r="P10263" t="e">
            <v>#REF!</v>
          </cell>
        </row>
        <row r="10264">
          <cell r="D10264" t="e">
            <v>#REF!</v>
          </cell>
          <cell r="J10264" t="e">
            <v>#REF!</v>
          </cell>
          <cell r="O10264" t="e">
            <v>#REF!</v>
          </cell>
          <cell r="P10264" t="e">
            <v>#REF!</v>
          </cell>
        </row>
        <row r="10265">
          <cell r="D10265" t="e">
            <v>#REF!</v>
          </cell>
          <cell r="J10265" t="e">
            <v>#REF!</v>
          </cell>
          <cell r="O10265" t="e">
            <v>#REF!</v>
          </cell>
          <cell r="P10265" t="e">
            <v>#REF!</v>
          </cell>
        </row>
        <row r="10266">
          <cell r="D10266" t="e">
            <v>#REF!</v>
          </cell>
          <cell r="J10266" t="e">
            <v>#REF!</v>
          </cell>
          <cell r="O10266" t="e">
            <v>#REF!</v>
          </cell>
          <cell r="P10266" t="e">
            <v>#REF!</v>
          </cell>
        </row>
        <row r="10267">
          <cell r="D10267" t="e">
            <v>#REF!</v>
          </cell>
          <cell r="J10267" t="e">
            <v>#REF!</v>
          </cell>
          <cell r="O10267" t="e">
            <v>#REF!</v>
          </cell>
          <cell r="P10267" t="e">
            <v>#REF!</v>
          </cell>
        </row>
        <row r="10268">
          <cell r="D10268" t="e">
            <v>#REF!</v>
          </cell>
          <cell r="J10268" t="e">
            <v>#REF!</v>
          </cell>
          <cell r="O10268" t="e">
            <v>#REF!</v>
          </cell>
          <cell r="P10268" t="e">
            <v>#REF!</v>
          </cell>
        </row>
        <row r="10269">
          <cell r="D10269" t="e">
            <v>#REF!</v>
          </cell>
          <cell r="J10269" t="e">
            <v>#REF!</v>
          </cell>
          <cell r="O10269" t="e">
            <v>#REF!</v>
          </cell>
          <cell r="P10269" t="e">
            <v>#REF!</v>
          </cell>
        </row>
        <row r="10270">
          <cell r="D10270" t="e">
            <v>#REF!</v>
          </cell>
          <cell r="J10270" t="e">
            <v>#REF!</v>
          </cell>
          <cell r="O10270" t="e">
            <v>#REF!</v>
          </cell>
          <cell r="P10270" t="e">
            <v>#REF!</v>
          </cell>
        </row>
        <row r="10271">
          <cell r="D10271" t="e">
            <v>#REF!</v>
          </cell>
          <cell r="J10271" t="e">
            <v>#REF!</v>
          </cell>
          <cell r="O10271" t="e">
            <v>#REF!</v>
          </cell>
          <cell r="P10271" t="e">
            <v>#REF!</v>
          </cell>
        </row>
        <row r="10272">
          <cell r="D10272" t="e">
            <v>#REF!</v>
          </cell>
          <cell r="J10272" t="e">
            <v>#REF!</v>
          </cell>
          <cell r="O10272" t="e">
            <v>#REF!</v>
          </cell>
          <cell r="P10272" t="e">
            <v>#REF!</v>
          </cell>
        </row>
        <row r="10273">
          <cell r="D10273" t="e">
            <v>#REF!</v>
          </cell>
          <cell r="J10273" t="e">
            <v>#REF!</v>
          </cell>
          <cell r="O10273" t="e">
            <v>#REF!</v>
          </cell>
          <cell r="P10273" t="e">
            <v>#REF!</v>
          </cell>
        </row>
        <row r="10274">
          <cell r="D10274" t="e">
            <v>#REF!</v>
          </cell>
          <cell r="J10274" t="e">
            <v>#REF!</v>
          </cell>
          <cell r="O10274" t="e">
            <v>#REF!</v>
          </cell>
          <cell r="P10274" t="e">
            <v>#REF!</v>
          </cell>
        </row>
        <row r="10275">
          <cell r="D10275" t="e">
            <v>#REF!</v>
          </cell>
          <cell r="J10275" t="e">
            <v>#REF!</v>
          </cell>
          <cell r="O10275" t="e">
            <v>#REF!</v>
          </cell>
          <cell r="P10275" t="e">
            <v>#REF!</v>
          </cell>
        </row>
        <row r="10276">
          <cell r="D10276" t="e">
            <v>#REF!</v>
          </cell>
          <cell r="J10276" t="e">
            <v>#REF!</v>
          </cell>
          <cell r="O10276" t="e">
            <v>#REF!</v>
          </cell>
          <cell r="P10276" t="e">
            <v>#REF!</v>
          </cell>
        </row>
        <row r="10277">
          <cell r="D10277" t="e">
            <v>#REF!</v>
          </cell>
          <cell r="J10277" t="e">
            <v>#REF!</v>
          </cell>
          <cell r="O10277" t="e">
            <v>#REF!</v>
          </cell>
          <cell r="P10277" t="e">
            <v>#REF!</v>
          </cell>
        </row>
        <row r="10278">
          <cell r="D10278" t="e">
            <v>#REF!</v>
          </cell>
          <cell r="J10278" t="e">
            <v>#REF!</v>
          </cell>
          <cell r="O10278" t="e">
            <v>#REF!</v>
          </cell>
          <cell r="P10278" t="e">
            <v>#REF!</v>
          </cell>
        </row>
        <row r="10279">
          <cell r="D10279" t="e">
            <v>#REF!</v>
          </cell>
          <cell r="J10279" t="e">
            <v>#REF!</v>
          </cell>
          <cell r="O10279" t="e">
            <v>#REF!</v>
          </cell>
          <cell r="P10279" t="e">
            <v>#REF!</v>
          </cell>
        </row>
        <row r="10280">
          <cell r="D10280" t="e">
            <v>#REF!</v>
          </cell>
          <cell r="J10280" t="e">
            <v>#REF!</v>
          </cell>
          <cell r="O10280" t="e">
            <v>#REF!</v>
          </cell>
          <cell r="P10280" t="e">
            <v>#REF!</v>
          </cell>
        </row>
        <row r="10281">
          <cell r="D10281" t="e">
            <v>#REF!</v>
          </cell>
          <cell r="J10281" t="e">
            <v>#REF!</v>
          </cell>
          <cell r="O10281" t="e">
            <v>#REF!</v>
          </cell>
          <cell r="P10281" t="e">
            <v>#REF!</v>
          </cell>
        </row>
        <row r="10282">
          <cell r="D10282" t="e">
            <v>#REF!</v>
          </cell>
          <cell r="J10282" t="e">
            <v>#REF!</v>
          </cell>
          <cell r="O10282" t="e">
            <v>#REF!</v>
          </cell>
          <cell r="P10282" t="e">
            <v>#REF!</v>
          </cell>
        </row>
        <row r="10283">
          <cell r="D10283" t="e">
            <v>#REF!</v>
          </cell>
          <cell r="J10283" t="e">
            <v>#REF!</v>
          </cell>
          <cell r="O10283" t="e">
            <v>#REF!</v>
          </cell>
          <cell r="P10283" t="e">
            <v>#REF!</v>
          </cell>
        </row>
        <row r="10284">
          <cell r="D10284" t="e">
            <v>#REF!</v>
          </cell>
          <cell r="J10284" t="e">
            <v>#REF!</v>
          </cell>
          <cell r="O10284" t="e">
            <v>#REF!</v>
          </cell>
          <cell r="P10284" t="e">
            <v>#REF!</v>
          </cell>
        </row>
        <row r="10285">
          <cell r="D10285" t="e">
            <v>#REF!</v>
          </cell>
          <cell r="J10285" t="e">
            <v>#REF!</v>
          </cell>
          <cell r="O10285" t="e">
            <v>#REF!</v>
          </cell>
          <cell r="P10285" t="e">
            <v>#REF!</v>
          </cell>
        </row>
        <row r="10286">
          <cell r="D10286" t="e">
            <v>#REF!</v>
          </cell>
          <cell r="J10286" t="e">
            <v>#REF!</v>
          </cell>
          <cell r="O10286" t="e">
            <v>#REF!</v>
          </cell>
          <cell r="P10286" t="e">
            <v>#REF!</v>
          </cell>
        </row>
        <row r="10287">
          <cell r="D10287" t="e">
            <v>#REF!</v>
          </cell>
          <cell r="J10287" t="e">
            <v>#REF!</v>
          </cell>
          <cell r="O10287" t="e">
            <v>#REF!</v>
          </cell>
          <cell r="P10287" t="e">
            <v>#REF!</v>
          </cell>
        </row>
        <row r="10288">
          <cell r="D10288" t="e">
            <v>#REF!</v>
          </cell>
          <cell r="J10288" t="e">
            <v>#REF!</v>
          </cell>
          <cell r="O10288" t="e">
            <v>#REF!</v>
          </cell>
          <cell r="P10288" t="e">
            <v>#REF!</v>
          </cell>
        </row>
        <row r="10289">
          <cell r="D10289" t="e">
            <v>#REF!</v>
          </cell>
          <cell r="J10289" t="e">
            <v>#REF!</v>
          </cell>
          <cell r="O10289" t="e">
            <v>#REF!</v>
          </cell>
          <cell r="P10289" t="e">
            <v>#REF!</v>
          </cell>
        </row>
        <row r="10290">
          <cell r="D10290" t="e">
            <v>#REF!</v>
          </cell>
          <cell r="J10290" t="e">
            <v>#REF!</v>
          </cell>
          <cell r="O10290" t="e">
            <v>#REF!</v>
          </cell>
          <cell r="P10290" t="e">
            <v>#REF!</v>
          </cell>
        </row>
        <row r="10291">
          <cell r="D10291" t="e">
            <v>#REF!</v>
          </cell>
          <cell r="J10291" t="e">
            <v>#REF!</v>
          </cell>
          <cell r="O10291" t="e">
            <v>#REF!</v>
          </cell>
          <cell r="P10291" t="e">
            <v>#REF!</v>
          </cell>
        </row>
        <row r="10292">
          <cell r="D10292" t="e">
            <v>#REF!</v>
          </cell>
          <cell r="J10292" t="e">
            <v>#REF!</v>
          </cell>
          <cell r="O10292" t="e">
            <v>#REF!</v>
          </cell>
          <cell r="P10292" t="e">
            <v>#REF!</v>
          </cell>
        </row>
        <row r="10293">
          <cell r="D10293" t="e">
            <v>#REF!</v>
          </cell>
          <cell r="J10293" t="e">
            <v>#REF!</v>
          </cell>
          <cell r="O10293" t="e">
            <v>#REF!</v>
          </cell>
          <cell r="P10293" t="e">
            <v>#REF!</v>
          </cell>
        </row>
        <row r="10294">
          <cell r="D10294" t="e">
            <v>#REF!</v>
          </cell>
          <cell r="J10294" t="e">
            <v>#REF!</v>
          </cell>
          <cell r="O10294" t="e">
            <v>#REF!</v>
          </cell>
          <cell r="P10294" t="e">
            <v>#REF!</v>
          </cell>
        </row>
        <row r="10295">
          <cell r="D10295" t="e">
            <v>#REF!</v>
          </cell>
          <cell r="J10295" t="e">
            <v>#REF!</v>
          </cell>
          <cell r="O10295" t="e">
            <v>#REF!</v>
          </cell>
          <cell r="P10295" t="e">
            <v>#REF!</v>
          </cell>
        </row>
        <row r="10296">
          <cell r="D10296" t="e">
            <v>#REF!</v>
          </cell>
          <cell r="J10296" t="e">
            <v>#REF!</v>
          </cell>
          <cell r="O10296" t="e">
            <v>#REF!</v>
          </cell>
          <cell r="P10296" t="e">
            <v>#REF!</v>
          </cell>
        </row>
        <row r="10297">
          <cell r="D10297" t="e">
            <v>#REF!</v>
          </cell>
          <cell r="J10297" t="e">
            <v>#REF!</v>
          </cell>
          <cell r="O10297" t="e">
            <v>#REF!</v>
          </cell>
          <cell r="P10297" t="e">
            <v>#REF!</v>
          </cell>
        </row>
        <row r="10298">
          <cell r="D10298" t="e">
            <v>#REF!</v>
          </cell>
          <cell r="J10298" t="e">
            <v>#REF!</v>
          </cell>
          <cell r="O10298" t="e">
            <v>#REF!</v>
          </cell>
          <cell r="P10298" t="e">
            <v>#REF!</v>
          </cell>
        </row>
        <row r="10299">
          <cell r="D10299" t="e">
            <v>#REF!</v>
          </cell>
          <cell r="J10299" t="e">
            <v>#REF!</v>
          </cell>
          <cell r="O10299" t="e">
            <v>#REF!</v>
          </cell>
          <cell r="P10299" t="e">
            <v>#REF!</v>
          </cell>
        </row>
        <row r="10300">
          <cell r="D10300" t="e">
            <v>#REF!</v>
          </cell>
          <cell r="J10300" t="e">
            <v>#REF!</v>
          </cell>
          <cell r="O10300" t="e">
            <v>#REF!</v>
          </cell>
          <cell r="P10300" t="e">
            <v>#REF!</v>
          </cell>
        </row>
        <row r="10301">
          <cell r="D10301" t="e">
            <v>#REF!</v>
          </cell>
          <cell r="J10301" t="e">
            <v>#REF!</v>
          </cell>
          <cell r="O10301" t="e">
            <v>#REF!</v>
          </cell>
          <cell r="P10301" t="e">
            <v>#REF!</v>
          </cell>
        </row>
        <row r="10302">
          <cell r="D10302" t="e">
            <v>#REF!</v>
          </cell>
          <cell r="J10302" t="e">
            <v>#REF!</v>
          </cell>
          <cell r="O10302" t="e">
            <v>#REF!</v>
          </cell>
          <cell r="P10302" t="e">
            <v>#REF!</v>
          </cell>
        </row>
        <row r="10303">
          <cell r="D10303" t="e">
            <v>#REF!</v>
          </cell>
          <cell r="J10303" t="e">
            <v>#REF!</v>
          </cell>
          <cell r="O10303" t="e">
            <v>#REF!</v>
          </cell>
          <cell r="P10303" t="e">
            <v>#REF!</v>
          </cell>
        </row>
        <row r="10304">
          <cell r="D10304" t="e">
            <v>#REF!</v>
          </cell>
          <cell r="J10304" t="e">
            <v>#REF!</v>
          </cell>
          <cell r="O10304" t="e">
            <v>#REF!</v>
          </cell>
          <cell r="P10304" t="e">
            <v>#REF!</v>
          </cell>
        </row>
        <row r="10305">
          <cell r="D10305" t="e">
            <v>#REF!</v>
          </cell>
          <cell r="J10305" t="e">
            <v>#REF!</v>
          </cell>
          <cell r="O10305" t="e">
            <v>#REF!</v>
          </cell>
          <cell r="P10305" t="e">
            <v>#REF!</v>
          </cell>
        </row>
        <row r="10306">
          <cell r="D10306" t="e">
            <v>#REF!</v>
          </cell>
          <cell r="J10306" t="e">
            <v>#REF!</v>
          </cell>
          <cell r="O10306" t="e">
            <v>#REF!</v>
          </cell>
          <cell r="P10306" t="e">
            <v>#REF!</v>
          </cell>
        </row>
        <row r="10307">
          <cell r="D10307" t="e">
            <v>#REF!</v>
          </cell>
          <cell r="J10307" t="e">
            <v>#REF!</v>
          </cell>
          <cell r="O10307" t="e">
            <v>#REF!</v>
          </cell>
          <cell r="P10307" t="e">
            <v>#REF!</v>
          </cell>
        </row>
        <row r="10308">
          <cell r="D10308" t="e">
            <v>#REF!</v>
          </cell>
          <cell r="J10308" t="e">
            <v>#REF!</v>
          </cell>
          <cell r="O10308" t="e">
            <v>#REF!</v>
          </cell>
          <cell r="P10308" t="e">
            <v>#REF!</v>
          </cell>
        </row>
        <row r="10309">
          <cell r="D10309" t="e">
            <v>#REF!</v>
          </cell>
          <cell r="J10309" t="e">
            <v>#REF!</v>
          </cell>
          <cell r="O10309" t="e">
            <v>#REF!</v>
          </cell>
          <cell r="P10309" t="e">
            <v>#REF!</v>
          </cell>
        </row>
        <row r="10310">
          <cell r="D10310" t="e">
            <v>#REF!</v>
          </cell>
          <cell r="J10310" t="e">
            <v>#REF!</v>
          </cell>
          <cell r="O10310" t="e">
            <v>#REF!</v>
          </cell>
          <cell r="P10310" t="e">
            <v>#REF!</v>
          </cell>
        </row>
        <row r="10311">
          <cell r="D10311" t="e">
            <v>#REF!</v>
          </cell>
          <cell r="J10311" t="e">
            <v>#REF!</v>
          </cell>
          <cell r="O10311" t="e">
            <v>#REF!</v>
          </cell>
          <cell r="P10311" t="e">
            <v>#REF!</v>
          </cell>
        </row>
        <row r="10312">
          <cell r="D10312" t="e">
            <v>#REF!</v>
          </cell>
          <cell r="J10312" t="e">
            <v>#REF!</v>
          </cell>
          <cell r="O10312" t="e">
            <v>#REF!</v>
          </cell>
          <cell r="P10312" t="e">
            <v>#REF!</v>
          </cell>
        </row>
        <row r="10313">
          <cell r="D10313" t="e">
            <v>#REF!</v>
          </cell>
          <cell r="J10313" t="e">
            <v>#REF!</v>
          </cell>
          <cell r="O10313" t="e">
            <v>#REF!</v>
          </cell>
          <cell r="P10313" t="e">
            <v>#REF!</v>
          </cell>
        </row>
        <row r="10314">
          <cell r="D10314" t="e">
            <v>#REF!</v>
          </cell>
          <cell r="J10314" t="e">
            <v>#REF!</v>
          </cell>
          <cell r="O10314" t="e">
            <v>#REF!</v>
          </cell>
          <cell r="P10314" t="e">
            <v>#REF!</v>
          </cell>
        </row>
        <row r="10315">
          <cell r="D10315" t="e">
            <v>#REF!</v>
          </cell>
          <cell r="J10315" t="e">
            <v>#REF!</v>
          </cell>
          <cell r="O10315" t="e">
            <v>#REF!</v>
          </cell>
          <cell r="P10315" t="e">
            <v>#REF!</v>
          </cell>
        </row>
        <row r="10316">
          <cell r="D10316" t="e">
            <v>#REF!</v>
          </cell>
          <cell r="J10316" t="e">
            <v>#REF!</v>
          </cell>
          <cell r="O10316" t="e">
            <v>#REF!</v>
          </cell>
          <cell r="P10316" t="e">
            <v>#REF!</v>
          </cell>
        </row>
        <row r="10317">
          <cell r="D10317" t="e">
            <v>#REF!</v>
          </cell>
          <cell r="J10317" t="e">
            <v>#REF!</v>
          </cell>
          <cell r="O10317" t="e">
            <v>#REF!</v>
          </cell>
          <cell r="P10317" t="e">
            <v>#REF!</v>
          </cell>
        </row>
        <row r="10318">
          <cell r="D10318" t="e">
            <v>#REF!</v>
          </cell>
          <cell r="J10318" t="e">
            <v>#REF!</v>
          </cell>
          <cell r="O10318" t="e">
            <v>#REF!</v>
          </cell>
          <cell r="P10318" t="e">
            <v>#REF!</v>
          </cell>
        </row>
        <row r="10319">
          <cell r="D10319" t="e">
            <v>#REF!</v>
          </cell>
          <cell r="J10319" t="e">
            <v>#REF!</v>
          </cell>
          <cell r="O10319" t="e">
            <v>#REF!</v>
          </cell>
          <cell r="P10319" t="e">
            <v>#REF!</v>
          </cell>
        </row>
        <row r="10320">
          <cell r="D10320" t="e">
            <v>#REF!</v>
          </cell>
          <cell r="J10320" t="e">
            <v>#REF!</v>
          </cell>
          <cell r="O10320" t="e">
            <v>#REF!</v>
          </cell>
          <cell r="P10320" t="e">
            <v>#REF!</v>
          </cell>
        </row>
        <row r="10321">
          <cell r="D10321" t="e">
            <v>#REF!</v>
          </cell>
          <cell r="J10321" t="e">
            <v>#REF!</v>
          </cell>
          <cell r="O10321" t="e">
            <v>#REF!</v>
          </cell>
          <cell r="P10321" t="e">
            <v>#REF!</v>
          </cell>
        </row>
        <row r="10322">
          <cell r="D10322" t="e">
            <v>#REF!</v>
          </cell>
          <cell r="J10322" t="e">
            <v>#REF!</v>
          </cell>
          <cell r="O10322" t="e">
            <v>#REF!</v>
          </cell>
          <cell r="P10322" t="e">
            <v>#REF!</v>
          </cell>
        </row>
        <row r="10323">
          <cell r="D10323" t="e">
            <v>#REF!</v>
          </cell>
          <cell r="J10323" t="e">
            <v>#REF!</v>
          </cell>
          <cell r="O10323" t="e">
            <v>#REF!</v>
          </cell>
          <cell r="P10323" t="e">
            <v>#REF!</v>
          </cell>
        </row>
        <row r="10324">
          <cell r="D10324" t="e">
            <v>#REF!</v>
          </cell>
          <cell r="J10324" t="e">
            <v>#REF!</v>
          </cell>
          <cell r="O10324" t="e">
            <v>#REF!</v>
          </cell>
          <cell r="P10324" t="e">
            <v>#REF!</v>
          </cell>
        </row>
        <row r="10325">
          <cell r="D10325" t="e">
            <v>#REF!</v>
          </cell>
          <cell r="J10325" t="e">
            <v>#REF!</v>
          </cell>
          <cell r="O10325" t="e">
            <v>#REF!</v>
          </cell>
          <cell r="P10325" t="e">
            <v>#REF!</v>
          </cell>
        </row>
        <row r="10326">
          <cell r="D10326" t="e">
            <v>#REF!</v>
          </cell>
          <cell r="J10326" t="e">
            <v>#REF!</v>
          </cell>
          <cell r="O10326" t="e">
            <v>#REF!</v>
          </cell>
          <cell r="P10326" t="e">
            <v>#REF!</v>
          </cell>
        </row>
        <row r="10327">
          <cell r="D10327" t="e">
            <v>#REF!</v>
          </cell>
          <cell r="J10327" t="e">
            <v>#REF!</v>
          </cell>
          <cell r="O10327" t="e">
            <v>#REF!</v>
          </cell>
          <cell r="P10327" t="e">
            <v>#REF!</v>
          </cell>
        </row>
        <row r="10328">
          <cell r="D10328" t="e">
            <v>#REF!</v>
          </cell>
          <cell r="J10328" t="e">
            <v>#REF!</v>
          </cell>
          <cell r="O10328" t="e">
            <v>#REF!</v>
          </cell>
          <cell r="P10328" t="e">
            <v>#REF!</v>
          </cell>
        </row>
        <row r="10329">
          <cell r="D10329" t="e">
            <v>#REF!</v>
          </cell>
          <cell r="J10329" t="e">
            <v>#REF!</v>
          </cell>
          <cell r="O10329" t="e">
            <v>#REF!</v>
          </cell>
          <cell r="P10329" t="e">
            <v>#REF!</v>
          </cell>
        </row>
        <row r="10330">
          <cell r="D10330" t="e">
            <v>#REF!</v>
          </cell>
          <cell r="J10330" t="e">
            <v>#REF!</v>
          </cell>
          <cell r="O10330" t="e">
            <v>#REF!</v>
          </cell>
          <cell r="P10330" t="e">
            <v>#REF!</v>
          </cell>
        </row>
        <row r="10331">
          <cell r="D10331" t="e">
            <v>#REF!</v>
          </cell>
          <cell r="J10331" t="e">
            <v>#REF!</v>
          </cell>
          <cell r="O10331" t="e">
            <v>#REF!</v>
          </cell>
          <cell r="P10331" t="e">
            <v>#REF!</v>
          </cell>
        </row>
        <row r="10332">
          <cell r="D10332" t="e">
            <v>#REF!</v>
          </cell>
          <cell r="J10332" t="e">
            <v>#REF!</v>
          </cell>
          <cell r="O10332" t="e">
            <v>#REF!</v>
          </cell>
          <cell r="P10332" t="e">
            <v>#REF!</v>
          </cell>
        </row>
        <row r="10333">
          <cell r="D10333" t="e">
            <v>#REF!</v>
          </cell>
          <cell r="J10333" t="e">
            <v>#REF!</v>
          </cell>
          <cell r="O10333" t="e">
            <v>#REF!</v>
          </cell>
          <cell r="P10333" t="e">
            <v>#REF!</v>
          </cell>
        </row>
        <row r="10334">
          <cell r="D10334" t="e">
            <v>#REF!</v>
          </cell>
          <cell r="J10334" t="e">
            <v>#REF!</v>
          </cell>
          <cell r="O10334" t="e">
            <v>#REF!</v>
          </cell>
          <cell r="P10334" t="e">
            <v>#REF!</v>
          </cell>
        </row>
        <row r="10335">
          <cell r="D10335" t="e">
            <v>#REF!</v>
          </cell>
          <cell r="J10335" t="e">
            <v>#REF!</v>
          </cell>
          <cell r="O10335" t="e">
            <v>#REF!</v>
          </cell>
          <cell r="P10335" t="e">
            <v>#REF!</v>
          </cell>
        </row>
        <row r="10336">
          <cell r="D10336" t="e">
            <v>#REF!</v>
          </cell>
          <cell r="J10336" t="e">
            <v>#REF!</v>
          </cell>
          <cell r="O10336" t="e">
            <v>#REF!</v>
          </cell>
          <cell r="P10336" t="e">
            <v>#REF!</v>
          </cell>
        </row>
        <row r="10337">
          <cell r="D10337" t="e">
            <v>#REF!</v>
          </cell>
          <cell r="J10337" t="e">
            <v>#REF!</v>
          </cell>
          <cell r="O10337" t="e">
            <v>#REF!</v>
          </cell>
          <cell r="P10337" t="e">
            <v>#REF!</v>
          </cell>
        </row>
        <row r="10338">
          <cell r="D10338" t="e">
            <v>#REF!</v>
          </cell>
          <cell r="J10338" t="e">
            <v>#REF!</v>
          </cell>
          <cell r="O10338" t="e">
            <v>#REF!</v>
          </cell>
          <cell r="P10338" t="e">
            <v>#REF!</v>
          </cell>
        </row>
        <row r="10339">
          <cell r="D10339" t="e">
            <v>#REF!</v>
          </cell>
          <cell r="J10339" t="e">
            <v>#REF!</v>
          </cell>
          <cell r="O10339" t="e">
            <v>#REF!</v>
          </cell>
          <cell r="P10339" t="e">
            <v>#REF!</v>
          </cell>
        </row>
        <row r="10340">
          <cell r="D10340" t="e">
            <v>#REF!</v>
          </cell>
          <cell r="J10340" t="e">
            <v>#REF!</v>
          </cell>
          <cell r="O10340" t="e">
            <v>#REF!</v>
          </cell>
          <cell r="P10340" t="e">
            <v>#REF!</v>
          </cell>
        </row>
        <row r="10341">
          <cell r="D10341" t="e">
            <v>#REF!</v>
          </cell>
          <cell r="J10341" t="e">
            <v>#REF!</v>
          </cell>
          <cell r="O10341" t="e">
            <v>#REF!</v>
          </cell>
          <cell r="P10341" t="e">
            <v>#REF!</v>
          </cell>
        </row>
        <row r="10342">
          <cell r="D10342" t="e">
            <v>#REF!</v>
          </cell>
          <cell r="J10342" t="e">
            <v>#REF!</v>
          </cell>
          <cell r="O10342" t="e">
            <v>#REF!</v>
          </cell>
          <cell r="P10342" t="e">
            <v>#REF!</v>
          </cell>
        </row>
        <row r="10343">
          <cell r="D10343" t="e">
            <v>#REF!</v>
          </cell>
          <cell r="J10343" t="e">
            <v>#REF!</v>
          </cell>
          <cell r="O10343" t="e">
            <v>#REF!</v>
          </cell>
          <cell r="P10343" t="e">
            <v>#REF!</v>
          </cell>
        </row>
        <row r="10344">
          <cell r="D10344" t="e">
            <v>#REF!</v>
          </cell>
          <cell r="J10344" t="e">
            <v>#REF!</v>
          </cell>
          <cell r="O10344" t="e">
            <v>#REF!</v>
          </cell>
          <cell r="P10344" t="e">
            <v>#REF!</v>
          </cell>
        </row>
        <row r="10345">
          <cell r="D10345" t="e">
            <v>#REF!</v>
          </cell>
          <cell r="J10345" t="e">
            <v>#REF!</v>
          </cell>
          <cell r="O10345" t="e">
            <v>#REF!</v>
          </cell>
          <cell r="P10345" t="e">
            <v>#REF!</v>
          </cell>
        </row>
        <row r="10346">
          <cell r="D10346" t="e">
            <v>#REF!</v>
          </cell>
          <cell r="J10346" t="e">
            <v>#REF!</v>
          </cell>
          <cell r="O10346" t="e">
            <v>#REF!</v>
          </cell>
          <cell r="P10346" t="e">
            <v>#REF!</v>
          </cell>
        </row>
        <row r="10347">
          <cell r="D10347" t="e">
            <v>#REF!</v>
          </cell>
          <cell r="J10347" t="e">
            <v>#REF!</v>
          </cell>
          <cell r="O10347" t="e">
            <v>#REF!</v>
          </cell>
          <cell r="P10347" t="e">
            <v>#REF!</v>
          </cell>
        </row>
        <row r="10348">
          <cell r="D10348" t="e">
            <v>#REF!</v>
          </cell>
          <cell r="J10348" t="e">
            <v>#REF!</v>
          </cell>
          <cell r="O10348" t="e">
            <v>#REF!</v>
          </cell>
          <cell r="P10348" t="e">
            <v>#REF!</v>
          </cell>
        </row>
        <row r="10349">
          <cell r="D10349" t="e">
            <v>#REF!</v>
          </cell>
          <cell r="J10349" t="e">
            <v>#REF!</v>
          </cell>
          <cell r="O10349" t="e">
            <v>#REF!</v>
          </cell>
          <cell r="P10349" t="e">
            <v>#REF!</v>
          </cell>
        </row>
        <row r="10350">
          <cell r="D10350" t="e">
            <v>#REF!</v>
          </cell>
          <cell r="J10350" t="e">
            <v>#REF!</v>
          </cell>
          <cell r="O10350" t="e">
            <v>#REF!</v>
          </cell>
          <cell r="P10350" t="e">
            <v>#REF!</v>
          </cell>
        </row>
        <row r="10351">
          <cell r="D10351" t="e">
            <v>#REF!</v>
          </cell>
          <cell r="J10351" t="e">
            <v>#REF!</v>
          </cell>
          <cell r="O10351" t="e">
            <v>#REF!</v>
          </cell>
          <cell r="P10351" t="e">
            <v>#REF!</v>
          </cell>
        </row>
        <row r="10352">
          <cell r="D10352" t="e">
            <v>#REF!</v>
          </cell>
          <cell r="J10352" t="e">
            <v>#REF!</v>
          </cell>
          <cell r="O10352" t="e">
            <v>#REF!</v>
          </cell>
          <cell r="P10352" t="e">
            <v>#REF!</v>
          </cell>
        </row>
        <row r="10353">
          <cell r="D10353" t="e">
            <v>#REF!</v>
          </cell>
          <cell r="J10353" t="e">
            <v>#REF!</v>
          </cell>
          <cell r="O10353" t="e">
            <v>#REF!</v>
          </cell>
          <cell r="P10353" t="e">
            <v>#REF!</v>
          </cell>
        </row>
        <row r="10354">
          <cell r="D10354" t="e">
            <v>#REF!</v>
          </cell>
          <cell r="J10354" t="e">
            <v>#REF!</v>
          </cell>
          <cell r="O10354" t="e">
            <v>#REF!</v>
          </cell>
          <cell r="P10354" t="e">
            <v>#REF!</v>
          </cell>
        </row>
        <row r="10355">
          <cell r="D10355" t="e">
            <v>#REF!</v>
          </cell>
          <cell r="J10355" t="e">
            <v>#REF!</v>
          </cell>
          <cell r="O10355" t="e">
            <v>#REF!</v>
          </cell>
          <cell r="P10355" t="e">
            <v>#REF!</v>
          </cell>
        </row>
        <row r="10356">
          <cell r="D10356" t="e">
            <v>#REF!</v>
          </cell>
          <cell r="J10356" t="e">
            <v>#REF!</v>
          </cell>
          <cell r="O10356" t="e">
            <v>#REF!</v>
          </cell>
          <cell r="P10356" t="e">
            <v>#REF!</v>
          </cell>
        </row>
        <row r="10357">
          <cell r="D10357" t="e">
            <v>#REF!</v>
          </cell>
          <cell r="J10357" t="e">
            <v>#REF!</v>
          </cell>
          <cell r="O10357" t="e">
            <v>#REF!</v>
          </cell>
          <cell r="P10357" t="e">
            <v>#REF!</v>
          </cell>
        </row>
        <row r="10358">
          <cell r="D10358" t="e">
            <v>#REF!</v>
          </cell>
          <cell r="J10358" t="e">
            <v>#REF!</v>
          </cell>
          <cell r="O10358" t="e">
            <v>#REF!</v>
          </cell>
          <cell r="P10358" t="e">
            <v>#REF!</v>
          </cell>
        </row>
        <row r="10359">
          <cell r="D10359" t="e">
            <v>#REF!</v>
          </cell>
          <cell r="J10359" t="e">
            <v>#REF!</v>
          </cell>
          <cell r="O10359" t="e">
            <v>#REF!</v>
          </cell>
          <cell r="P10359" t="e">
            <v>#REF!</v>
          </cell>
        </row>
        <row r="10360">
          <cell r="D10360" t="e">
            <v>#REF!</v>
          </cell>
          <cell r="J10360" t="e">
            <v>#REF!</v>
          </cell>
          <cell r="O10360" t="e">
            <v>#REF!</v>
          </cell>
          <cell r="P10360" t="e">
            <v>#REF!</v>
          </cell>
        </row>
        <row r="10361">
          <cell r="D10361" t="e">
            <v>#REF!</v>
          </cell>
          <cell r="J10361" t="e">
            <v>#REF!</v>
          </cell>
          <cell r="O10361" t="e">
            <v>#REF!</v>
          </cell>
          <cell r="P10361" t="e">
            <v>#REF!</v>
          </cell>
        </row>
        <row r="10362">
          <cell r="D10362" t="e">
            <v>#REF!</v>
          </cell>
          <cell r="J10362" t="e">
            <v>#REF!</v>
          </cell>
          <cell r="O10362" t="e">
            <v>#REF!</v>
          </cell>
          <cell r="P10362" t="e">
            <v>#REF!</v>
          </cell>
        </row>
        <row r="10363">
          <cell r="D10363" t="e">
            <v>#REF!</v>
          </cell>
          <cell r="J10363" t="e">
            <v>#REF!</v>
          </cell>
          <cell r="O10363" t="e">
            <v>#REF!</v>
          </cell>
          <cell r="P10363" t="e">
            <v>#REF!</v>
          </cell>
        </row>
        <row r="10364">
          <cell r="D10364" t="e">
            <v>#REF!</v>
          </cell>
          <cell r="J10364" t="e">
            <v>#REF!</v>
          </cell>
          <cell r="O10364" t="e">
            <v>#REF!</v>
          </cell>
          <cell r="P10364" t="e">
            <v>#REF!</v>
          </cell>
        </row>
        <row r="10365">
          <cell r="D10365" t="e">
            <v>#REF!</v>
          </cell>
          <cell r="J10365" t="e">
            <v>#REF!</v>
          </cell>
          <cell r="O10365" t="e">
            <v>#REF!</v>
          </cell>
          <cell r="P10365" t="e">
            <v>#REF!</v>
          </cell>
        </row>
        <row r="10366">
          <cell r="D10366" t="e">
            <v>#REF!</v>
          </cell>
          <cell r="J10366" t="e">
            <v>#REF!</v>
          </cell>
          <cell r="O10366" t="e">
            <v>#REF!</v>
          </cell>
          <cell r="P10366" t="e">
            <v>#REF!</v>
          </cell>
        </row>
        <row r="10367">
          <cell r="D10367" t="e">
            <v>#REF!</v>
          </cell>
          <cell r="J10367" t="e">
            <v>#REF!</v>
          </cell>
          <cell r="O10367" t="e">
            <v>#REF!</v>
          </cell>
          <cell r="P10367" t="e">
            <v>#REF!</v>
          </cell>
        </row>
        <row r="10368">
          <cell r="D10368" t="e">
            <v>#REF!</v>
          </cell>
          <cell r="J10368" t="e">
            <v>#REF!</v>
          </cell>
          <cell r="O10368" t="e">
            <v>#REF!</v>
          </cell>
          <cell r="P10368" t="e">
            <v>#REF!</v>
          </cell>
        </row>
        <row r="10369">
          <cell r="D10369" t="e">
            <v>#REF!</v>
          </cell>
          <cell r="J10369" t="e">
            <v>#REF!</v>
          </cell>
          <cell r="O10369" t="e">
            <v>#REF!</v>
          </cell>
          <cell r="P10369" t="e">
            <v>#REF!</v>
          </cell>
        </row>
        <row r="10370">
          <cell r="D10370" t="e">
            <v>#REF!</v>
          </cell>
          <cell r="J10370" t="e">
            <v>#REF!</v>
          </cell>
          <cell r="O10370" t="e">
            <v>#REF!</v>
          </cell>
          <cell r="P10370" t="e">
            <v>#REF!</v>
          </cell>
        </row>
        <row r="10371">
          <cell r="D10371" t="e">
            <v>#REF!</v>
          </cell>
          <cell r="J10371" t="e">
            <v>#REF!</v>
          </cell>
          <cell r="O10371" t="e">
            <v>#REF!</v>
          </cell>
          <cell r="P10371" t="e">
            <v>#REF!</v>
          </cell>
        </row>
        <row r="10372">
          <cell r="D10372" t="e">
            <v>#REF!</v>
          </cell>
          <cell r="J10372" t="e">
            <v>#REF!</v>
          </cell>
          <cell r="O10372" t="e">
            <v>#REF!</v>
          </cell>
          <cell r="P10372" t="e">
            <v>#REF!</v>
          </cell>
        </row>
        <row r="10373">
          <cell r="D10373" t="e">
            <v>#REF!</v>
          </cell>
          <cell r="J10373" t="e">
            <v>#REF!</v>
          </cell>
          <cell r="O10373" t="e">
            <v>#REF!</v>
          </cell>
          <cell r="P10373" t="e">
            <v>#REF!</v>
          </cell>
        </row>
        <row r="10374">
          <cell r="D10374" t="e">
            <v>#REF!</v>
          </cell>
          <cell r="J10374" t="e">
            <v>#REF!</v>
          </cell>
          <cell r="O10374" t="e">
            <v>#REF!</v>
          </cell>
          <cell r="P10374" t="e">
            <v>#REF!</v>
          </cell>
        </row>
        <row r="10375">
          <cell r="D10375" t="e">
            <v>#REF!</v>
          </cell>
          <cell r="J10375" t="e">
            <v>#REF!</v>
          </cell>
          <cell r="O10375" t="e">
            <v>#REF!</v>
          </cell>
          <cell r="P10375" t="e">
            <v>#REF!</v>
          </cell>
        </row>
        <row r="10376">
          <cell r="D10376" t="e">
            <v>#REF!</v>
          </cell>
          <cell r="J10376" t="e">
            <v>#REF!</v>
          </cell>
          <cell r="O10376" t="e">
            <v>#REF!</v>
          </cell>
          <cell r="P10376" t="e">
            <v>#REF!</v>
          </cell>
        </row>
        <row r="10377">
          <cell r="D10377" t="e">
            <v>#REF!</v>
          </cell>
          <cell r="J10377" t="e">
            <v>#REF!</v>
          </cell>
          <cell r="O10377" t="e">
            <v>#REF!</v>
          </cell>
          <cell r="P10377" t="e">
            <v>#REF!</v>
          </cell>
        </row>
        <row r="10378">
          <cell r="D10378" t="e">
            <v>#REF!</v>
          </cell>
          <cell r="J10378" t="e">
            <v>#REF!</v>
          </cell>
          <cell r="O10378" t="e">
            <v>#REF!</v>
          </cell>
          <cell r="P10378" t="e">
            <v>#REF!</v>
          </cell>
        </row>
        <row r="10379">
          <cell r="D10379" t="e">
            <v>#REF!</v>
          </cell>
          <cell r="J10379" t="e">
            <v>#REF!</v>
          </cell>
          <cell r="O10379" t="e">
            <v>#REF!</v>
          </cell>
          <cell r="P10379" t="e">
            <v>#REF!</v>
          </cell>
        </row>
        <row r="10380">
          <cell r="D10380" t="e">
            <v>#REF!</v>
          </cell>
          <cell r="J10380" t="e">
            <v>#REF!</v>
          </cell>
          <cell r="O10380" t="e">
            <v>#REF!</v>
          </cell>
          <cell r="P10380" t="e">
            <v>#REF!</v>
          </cell>
        </row>
        <row r="10381">
          <cell r="D10381" t="e">
            <v>#REF!</v>
          </cell>
          <cell r="J10381" t="e">
            <v>#REF!</v>
          </cell>
          <cell r="O10381" t="e">
            <v>#REF!</v>
          </cell>
          <cell r="P10381" t="e">
            <v>#REF!</v>
          </cell>
        </row>
        <row r="10382">
          <cell r="D10382" t="e">
            <v>#REF!</v>
          </cell>
          <cell r="J10382" t="e">
            <v>#REF!</v>
          </cell>
          <cell r="O10382" t="e">
            <v>#REF!</v>
          </cell>
          <cell r="P10382" t="e">
            <v>#REF!</v>
          </cell>
        </row>
        <row r="10383">
          <cell r="D10383" t="e">
            <v>#REF!</v>
          </cell>
          <cell r="J10383" t="e">
            <v>#REF!</v>
          </cell>
          <cell r="O10383" t="e">
            <v>#REF!</v>
          </cell>
          <cell r="P10383" t="e">
            <v>#REF!</v>
          </cell>
        </row>
        <row r="10384">
          <cell r="D10384" t="e">
            <v>#REF!</v>
          </cell>
          <cell r="J10384" t="e">
            <v>#REF!</v>
          </cell>
          <cell r="O10384" t="e">
            <v>#REF!</v>
          </cell>
          <cell r="P10384" t="e">
            <v>#REF!</v>
          </cell>
        </row>
        <row r="10385">
          <cell r="D10385" t="e">
            <v>#REF!</v>
          </cell>
          <cell r="J10385" t="e">
            <v>#REF!</v>
          </cell>
          <cell r="O10385" t="e">
            <v>#REF!</v>
          </cell>
          <cell r="P10385" t="e">
            <v>#REF!</v>
          </cell>
        </row>
        <row r="10386">
          <cell r="D10386" t="e">
            <v>#REF!</v>
          </cell>
          <cell r="J10386" t="e">
            <v>#REF!</v>
          </cell>
          <cell r="O10386" t="e">
            <v>#REF!</v>
          </cell>
          <cell r="P10386" t="e">
            <v>#REF!</v>
          </cell>
        </row>
        <row r="10387">
          <cell r="D10387" t="e">
            <v>#REF!</v>
          </cell>
          <cell r="J10387" t="e">
            <v>#REF!</v>
          </cell>
          <cell r="O10387" t="e">
            <v>#REF!</v>
          </cell>
          <cell r="P10387" t="e">
            <v>#REF!</v>
          </cell>
        </row>
        <row r="10388">
          <cell r="D10388" t="e">
            <v>#REF!</v>
          </cell>
          <cell r="J10388" t="e">
            <v>#REF!</v>
          </cell>
          <cell r="O10388" t="e">
            <v>#REF!</v>
          </cell>
          <cell r="P10388" t="e">
            <v>#REF!</v>
          </cell>
        </row>
        <row r="10389">
          <cell r="D10389" t="e">
            <v>#REF!</v>
          </cell>
          <cell r="J10389" t="e">
            <v>#REF!</v>
          </cell>
          <cell r="O10389" t="e">
            <v>#REF!</v>
          </cell>
          <cell r="P10389" t="e">
            <v>#REF!</v>
          </cell>
        </row>
        <row r="10390">
          <cell r="D10390" t="e">
            <v>#REF!</v>
          </cell>
          <cell r="J10390" t="e">
            <v>#REF!</v>
          </cell>
          <cell r="O10390" t="e">
            <v>#REF!</v>
          </cell>
          <cell r="P10390" t="e">
            <v>#REF!</v>
          </cell>
        </row>
        <row r="10391">
          <cell r="D10391" t="e">
            <v>#REF!</v>
          </cell>
          <cell r="J10391" t="e">
            <v>#REF!</v>
          </cell>
          <cell r="O10391" t="e">
            <v>#REF!</v>
          </cell>
          <cell r="P10391" t="e">
            <v>#REF!</v>
          </cell>
        </row>
        <row r="10392">
          <cell r="D10392" t="e">
            <v>#REF!</v>
          </cell>
          <cell r="J10392" t="e">
            <v>#REF!</v>
          </cell>
          <cell r="O10392" t="e">
            <v>#REF!</v>
          </cell>
          <cell r="P10392" t="e">
            <v>#REF!</v>
          </cell>
        </row>
        <row r="10393">
          <cell r="D10393" t="e">
            <v>#REF!</v>
          </cell>
          <cell r="J10393" t="e">
            <v>#REF!</v>
          </cell>
          <cell r="O10393" t="e">
            <v>#REF!</v>
          </cell>
          <cell r="P10393" t="e">
            <v>#REF!</v>
          </cell>
        </row>
        <row r="10394">
          <cell r="D10394" t="e">
            <v>#REF!</v>
          </cell>
          <cell r="J10394" t="e">
            <v>#REF!</v>
          </cell>
          <cell r="O10394" t="e">
            <v>#REF!</v>
          </cell>
          <cell r="P10394" t="e">
            <v>#REF!</v>
          </cell>
        </row>
        <row r="10395">
          <cell r="D10395" t="e">
            <v>#REF!</v>
          </cell>
          <cell r="J10395" t="e">
            <v>#REF!</v>
          </cell>
          <cell r="O10395" t="e">
            <v>#REF!</v>
          </cell>
          <cell r="P10395" t="e">
            <v>#REF!</v>
          </cell>
        </row>
        <row r="10396">
          <cell r="D10396" t="e">
            <v>#REF!</v>
          </cell>
          <cell r="J10396" t="e">
            <v>#REF!</v>
          </cell>
          <cell r="O10396" t="e">
            <v>#REF!</v>
          </cell>
          <cell r="P10396" t="e">
            <v>#REF!</v>
          </cell>
        </row>
        <row r="10397">
          <cell r="D10397" t="e">
            <v>#REF!</v>
          </cell>
          <cell r="J10397" t="e">
            <v>#REF!</v>
          </cell>
          <cell r="O10397" t="e">
            <v>#REF!</v>
          </cell>
          <cell r="P10397" t="e">
            <v>#REF!</v>
          </cell>
        </row>
        <row r="10398">
          <cell r="D10398" t="e">
            <v>#REF!</v>
          </cell>
          <cell r="J10398" t="e">
            <v>#REF!</v>
          </cell>
          <cell r="O10398" t="e">
            <v>#REF!</v>
          </cell>
          <cell r="P10398" t="e">
            <v>#REF!</v>
          </cell>
        </row>
        <row r="10399">
          <cell r="D10399" t="e">
            <v>#REF!</v>
          </cell>
          <cell r="J10399" t="e">
            <v>#REF!</v>
          </cell>
          <cell r="O10399" t="e">
            <v>#REF!</v>
          </cell>
          <cell r="P10399" t="e">
            <v>#REF!</v>
          </cell>
        </row>
        <row r="10400">
          <cell r="D10400" t="e">
            <v>#REF!</v>
          </cell>
          <cell r="J10400" t="e">
            <v>#REF!</v>
          </cell>
          <cell r="O10400" t="e">
            <v>#REF!</v>
          </cell>
          <cell r="P10400" t="e">
            <v>#REF!</v>
          </cell>
        </row>
        <row r="10401">
          <cell r="D10401" t="e">
            <v>#REF!</v>
          </cell>
          <cell r="J10401" t="e">
            <v>#REF!</v>
          </cell>
          <cell r="O10401" t="e">
            <v>#REF!</v>
          </cell>
          <cell r="P10401" t="e">
            <v>#REF!</v>
          </cell>
        </row>
        <row r="10402">
          <cell r="D10402" t="e">
            <v>#REF!</v>
          </cell>
          <cell r="J10402" t="e">
            <v>#REF!</v>
          </cell>
          <cell r="O10402" t="e">
            <v>#REF!</v>
          </cell>
          <cell r="P10402" t="e">
            <v>#REF!</v>
          </cell>
        </row>
        <row r="10403">
          <cell r="D10403" t="e">
            <v>#REF!</v>
          </cell>
          <cell r="J10403" t="e">
            <v>#REF!</v>
          </cell>
          <cell r="O10403" t="e">
            <v>#REF!</v>
          </cell>
          <cell r="P10403" t="e">
            <v>#REF!</v>
          </cell>
        </row>
        <row r="10404">
          <cell r="D10404" t="e">
            <v>#REF!</v>
          </cell>
          <cell r="J10404" t="e">
            <v>#REF!</v>
          </cell>
          <cell r="O10404" t="e">
            <v>#REF!</v>
          </cell>
          <cell r="P10404" t="e">
            <v>#REF!</v>
          </cell>
        </row>
        <row r="10405">
          <cell r="D10405" t="e">
            <v>#REF!</v>
          </cell>
          <cell r="J10405" t="e">
            <v>#REF!</v>
          </cell>
          <cell r="O10405" t="e">
            <v>#REF!</v>
          </cell>
          <cell r="P10405" t="e">
            <v>#REF!</v>
          </cell>
        </row>
        <row r="10406">
          <cell r="D10406" t="e">
            <v>#REF!</v>
          </cell>
          <cell r="J10406" t="e">
            <v>#REF!</v>
          </cell>
          <cell r="O10406" t="e">
            <v>#REF!</v>
          </cell>
          <cell r="P10406" t="e">
            <v>#REF!</v>
          </cell>
        </row>
        <row r="10407">
          <cell r="D10407" t="e">
            <v>#REF!</v>
          </cell>
          <cell r="J10407" t="e">
            <v>#REF!</v>
          </cell>
          <cell r="O10407" t="e">
            <v>#REF!</v>
          </cell>
          <cell r="P10407" t="e">
            <v>#REF!</v>
          </cell>
        </row>
        <row r="10408">
          <cell r="D10408" t="e">
            <v>#REF!</v>
          </cell>
          <cell r="J10408" t="e">
            <v>#REF!</v>
          </cell>
          <cell r="O10408" t="e">
            <v>#REF!</v>
          </cell>
          <cell r="P10408" t="e">
            <v>#REF!</v>
          </cell>
        </row>
        <row r="10409">
          <cell r="D10409" t="e">
            <v>#REF!</v>
          </cell>
          <cell r="J10409" t="e">
            <v>#REF!</v>
          </cell>
          <cell r="O10409" t="e">
            <v>#REF!</v>
          </cell>
          <cell r="P10409" t="e">
            <v>#REF!</v>
          </cell>
        </row>
        <row r="10410">
          <cell r="D10410" t="e">
            <v>#REF!</v>
          </cell>
          <cell r="J10410" t="e">
            <v>#REF!</v>
          </cell>
          <cell r="O10410" t="e">
            <v>#REF!</v>
          </cell>
          <cell r="P10410" t="e">
            <v>#REF!</v>
          </cell>
        </row>
        <row r="10411">
          <cell r="D10411" t="e">
            <v>#REF!</v>
          </cell>
          <cell r="J10411" t="e">
            <v>#REF!</v>
          </cell>
          <cell r="O10411" t="e">
            <v>#REF!</v>
          </cell>
          <cell r="P10411" t="e">
            <v>#REF!</v>
          </cell>
        </row>
        <row r="10412">
          <cell r="D10412" t="e">
            <v>#REF!</v>
          </cell>
          <cell r="J10412" t="e">
            <v>#REF!</v>
          </cell>
          <cell r="O10412" t="e">
            <v>#REF!</v>
          </cell>
          <cell r="P10412" t="e">
            <v>#REF!</v>
          </cell>
        </row>
        <row r="10413">
          <cell r="D10413" t="e">
            <v>#REF!</v>
          </cell>
          <cell r="J10413" t="e">
            <v>#REF!</v>
          </cell>
          <cell r="O10413" t="e">
            <v>#REF!</v>
          </cell>
          <cell r="P10413" t="e">
            <v>#REF!</v>
          </cell>
        </row>
        <row r="10414">
          <cell r="D10414" t="e">
            <v>#REF!</v>
          </cell>
          <cell r="J10414" t="e">
            <v>#REF!</v>
          </cell>
          <cell r="O10414" t="e">
            <v>#REF!</v>
          </cell>
          <cell r="P10414" t="e">
            <v>#REF!</v>
          </cell>
        </row>
        <row r="10415">
          <cell r="D10415" t="e">
            <v>#REF!</v>
          </cell>
          <cell r="J10415" t="e">
            <v>#REF!</v>
          </cell>
          <cell r="O10415" t="e">
            <v>#REF!</v>
          </cell>
          <cell r="P10415" t="e">
            <v>#REF!</v>
          </cell>
        </row>
        <row r="10416">
          <cell r="D10416" t="e">
            <v>#REF!</v>
          </cell>
          <cell r="J10416" t="e">
            <v>#REF!</v>
          </cell>
          <cell r="O10416" t="e">
            <v>#REF!</v>
          </cell>
          <cell r="P10416" t="e">
            <v>#REF!</v>
          </cell>
        </row>
        <row r="10417">
          <cell r="D10417" t="e">
            <v>#REF!</v>
          </cell>
          <cell r="J10417" t="e">
            <v>#REF!</v>
          </cell>
          <cell r="O10417" t="e">
            <v>#REF!</v>
          </cell>
          <cell r="P10417" t="e">
            <v>#REF!</v>
          </cell>
        </row>
        <row r="10418">
          <cell r="D10418" t="e">
            <v>#REF!</v>
          </cell>
          <cell r="J10418" t="e">
            <v>#REF!</v>
          </cell>
          <cell r="O10418" t="e">
            <v>#REF!</v>
          </cell>
          <cell r="P10418" t="e">
            <v>#REF!</v>
          </cell>
        </row>
        <row r="10419">
          <cell r="D10419" t="e">
            <v>#REF!</v>
          </cell>
          <cell r="J10419" t="e">
            <v>#REF!</v>
          </cell>
          <cell r="O10419" t="e">
            <v>#REF!</v>
          </cell>
          <cell r="P10419" t="e">
            <v>#REF!</v>
          </cell>
        </row>
        <row r="10420">
          <cell r="D10420" t="e">
            <v>#REF!</v>
          </cell>
          <cell r="J10420" t="e">
            <v>#REF!</v>
          </cell>
          <cell r="O10420" t="e">
            <v>#REF!</v>
          </cell>
          <cell r="P10420" t="e">
            <v>#REF!</v>
          </cell>
        </row>
        <row r="10421">
          <cell r="D10421" t="e">
            <v>#REF!</v>
          </cell>
          <cell r="J10421" t="e">
            <v>#REF!</v>
          </cell>
          <cell r="O10421" t="e">
            <v>#REF!</v>
          </cell>
          <cell r="P10421" t="e">
            <v>#REF!</v>
          </cell>
        </row>
        <row r="10422">
          <cell r="D10422" t="e">
            <v>#REF!</v>
          </cell>
          <cell r="J10422" t="e">
            <v>#REF!</v>
          </cell>
          <cell r="O10422" t="e">
            <v>#REF!</v>
          </cell>
          <cell r="P10422" t="e">
            <v>#REF!</v>
          </cell>
        </row>
        <row r="10423">
          <cell r="D10423" t="e">
            <v>#REF!</v>
          </cell>
          <cell r="J10423" t="e">
            <v>#REF!</v>
          </cell>
          <cell r="O10423" t="e">
            <v>#REF!</v>
          </cell>
          <cell r="P10423" t="e">
            <v>#REF!</v>
          </cell>
        </row>
        <row r="10424">
          <cell r="D10424" t="e">
            <v>#REF!</v>
          </cell>
          <cell r="J10424" t="e">
            <v>#REF!</v>
          </cell>
          <cell r="O10424" t="e">
            <v>#REF!</v>
          </cell>
          <cell r="P10424" t="e">
            <v>#REF!</v>
          </cell>
        </row>
        <row r="10425">
          <cell r="D10425" t="e">
            <v>#REF!</v>
          </cell>
          <cell r="J10425" t="e">
            <v>#REF!</v>
          </cell>
          <cell r="O10425" t="e">
            <v>#REF!</v>
          </cell>
          <cell r="P10425" t="e">
            <v>#REF!</v>
          </cell>
        </row>
        <row r="10426">
          <cell r="D10426" t="e">
            <v>#REF!</v>
          </cell>
          <cell r="J10426" t="e">
            <v>#REF!</v>
          </cell>
          <cell r="O10426" t="e">
            <v>#REF!</v>
          </cell>
          <cell r="P10426" t="e">
            <v>#REF!</v>
          </cell>
        </row>
        <row r="10427">
          <cell r="D10427" t="e">
            <v>#REF!</v>
          </cell>
          <cell r="J10427" t="e">
            <v>#REF!</v>
          </cell>
          <cell r="O10427" t="e">
            <v>#REF!</v>
          </cell>
          <cell r="P10427" t="e">
            <v>#REF!</v>
          </cell>
        </row>
        <row r="10428">
          <cell r="D10428" t="e">
            <v>#REF!</v>
          </cell>
          <cell r="J10428" t="e">
            <v>#REF!</v>
          </cell>
          <cell r="O10428" t="e">
            <v>#REF!</v>
          </cell>
          <cell r="P10428" t="e">
            <v>#REF!</v>
          </cell>
        </row>
        <row r="10429">
          <cell r="D10429" t="e">
            <v>#REF!</v>
          </cell>
          <cell r="J10429" t="e">
            <v>#REF!</v>
          </cell>
          <cell r="O10429" t="e">
            <v>#REF!</v>
          </cell>
          <cell r="P10429" t="e">
            <v>#REF!</v>
          </cell>
        </row>
        <row r="10430">
          <cell r="D10430" t="e">
            <v>#REF!</v>
          </cell>
          <cell r="J10430" t="e">
            <v>#REF!</v>
          </cell>
          <cell r="O10430" t="e">
            <v>#REF!</v>
          </cell>
          <cell r="P10430" t="e">
            <v>#REF!</v>
          </cell>
        </row>
        <row r="10431">
          <cell r="D10431" t="e">
            <v>#REF!</v>
          </cell>
          <cell r="J10431" t="e">
            <v>#REF!</v>
          </cell>
          <cell r="O10431" t="e">
            <v>#REF!</v>
          </cell>
          <cell r="P10431" t="e">
            <v>#REF!</v>
          </cell>
        </row>
        <row r="10432">
          <cell r="D10432" t="e">
            <v>#REF!</v>
          </cell>
          <cell r="J10432" t="e">
            <v>#REF!</v>
          </cell>
          <cell r="O10432" t="e">
            <v>#REF!</v>
          </cell>
          <cell r="P10432" t="e">
            <v>#REF!</v>
          </cell>
        </row>
        <row r="10433">
          <cell r="D10433" t="e">
            <v>#REF!</v>
          </cell>
          <cell r="J10433" t="e">
            <v>#REF!</v>
          </cell>
          <cell r="O10433" t="e">
            <v>#REF!</v>
          </cell>
          <cell r="P10433" t="e">
            <v>#REF!</v>
          </cell>
        </row>
        <row r="10434">
          <cell r="D10434" t="e">
            <v>#REF!</v>
          </cell>
          <cell r="J10434" t="e">
            <v>#REF!</v>
          </cell>
          <cell r="O10434" t="e">
            <v>#REF!</v>
          </cell>
          <cell r="P10434" t="e">
            <v>#REF!</v>
          </cell>
        </row>
        <row r="10435">
          <cell r="D10435" t="e">
            <v>#REF!</v>
          </cell>
          <cell r="J10435" t="e">
            <v>#REF!</v>
          </cell>
          <cell r="O10435" t="e">
            <v>#REF!</v>
          </cell>
          <cell r="P10435" t="e">
            <v>#REF!</v>
          </cell>
        </row>
        <row r="10436">
          <cell r="D10436" t="e">
            <v>#REF!</v>
          </cell>
          <cell r="J10436" t="e">
            <v>#REF!</v>
          </cell>
          <cell r="O10436" t="e">
            <v>#REF!</v>
          </cell>
          <cell r="P10436" t="e">
            <v>#REF!</v>
          </cell>
        </row>
        <row r="10437">
          <cell r="D10437" t="e">
            <v>#REF!</v>
          </cell>
          <cell r="J10437" t="e">
            <v>#REF!</v>
          </cell>
          <cell r="O10437" t="e">
            <v>#REF!</v>
          </cell>
          <cell r="P10437" t="e">
            <v>#REF!</v>
          </cell>
        </row>
        <row r="10438">
          <cell r="D10438" t="e">
            <v>#REF!</v>
          </cell>
          <cell r="J10438" t="e">
            <v>#REF!</v>
          </cell>
          <cell r="O10438" t="e">
            <v>#REF!</v>
          </cell>
          <cell r="P10438" t="e">
            <v>#REF!</v>
          </cell>
        </row>
        <row r="10439">
          <cell r="D10439" t="e">
            <v>#REF!</v>
          </cell>
          <cell r="J10439" t="e">
            <v>#REF!</v>
          </cell>
          <cell r="O10439" t="e">
            <v>#REF!</v>
          </cell>
          <cell r="P10439" t="e">
            <v>#REF!</v>
          </cell>
        </row>
        <row r="10440">
          <cell r="D10440" t="e">
            <v>#REF!</v>
          </cell>
          <cell r="J10440" t="e">
            <v>#REF!</v>
          </cell>
          <cell r="O10440" t="e">
            <v>#REF!</v>
          </cell>
          <cell r="P10440" t="e">
            <v>#REF!</v>
          </cell>
        </row>
        <row r="10441">
          <cell r="D10441" t="e">
            <v>#REF!</v>
          </cell>
          <cell r="J10441" t="e">
            <v>#REF!</v>
          </cell>
          <cell r="O10441" t="e">
            <v>#REF!</v>
          </cell>
          <cell r="P10441" t="e">
            <v>#REF!</v>
          </cell>
        </row>
        <row r="10442">
          <cell r="D10442" t="e">
            <v>#REF!</v>
          </cell>
          <cell r="J10442" t="e">
            <v>#REF!</v>
          </cell>
          <cell r="O10442" t="e">
            <v>#REF!</v>
          </cell>
          <cell r="P10442" t="e">
            <v>#REF!</v>
          </cell>
        </row>
        <row r="10443">
          <cell r="D10443" t="e">
            <v>#REF!</v>
          </cell>
          <cell r="J10443" t="e">
            <v>#REF!</v>
          </cell>
          <cell r="O10443" t="e">
            <v>#REF!</v>
          </cell>
          <cell r="P10443" t="e">
            <v>#REF!</v>
          </cell>
        </row>
        <row r="10444">
          <cell r="D10444" t="e">
            <v>#REF!</v>
          </cell>
          <cell r="J10444" t="e">
            <v>#REF!</v>
          </cell>
          <cell r="O10444" t="e">
            <v>#REF!</v>
          </cell>
          <cell r="P10444" t="e">
            <v>#REF!</v>
          </cell>
        </row>
        <row r="10445">
          <cell r="D10445" t="e">
            <v>#REF!</v>
          </cell>
          <cell r="J10445" t="e">
            <v>#REF!</v>
          </cell>
          <cell r="O10445" t="e">
            <v>#REF!</v>
          </cell>
          <cell r="P10445" t="e">
            <v>#REF!</v>
          </cell>
        </row>
        <row r="10446">
          <cell r="D10446" t="e">
            <v>#REF!</v>
          </cell>
          <cell r="J10446" t="e">
            <v>#REF!</v>
          </cell>
          <cell r="O10446" t="e">
            <v>#REF!</v>
          </cell>
          <cell r="P10446" t="e">
            <v>#REF!</v>
          </cell>
        </row>
        <row r="10447">
          <cell r="D10447" t="e">
            <v>#REF!</v>
          </cell>
          <cell r="J10447" t="e">
            <v>#REF!</v>
          </cell>
          <cell r="O10447" t="e">
            <v>#REF!</v>
          </cell>
          <cell r="P10447" t="e">
            <v>#REF!</v>
          </cell>
        </row>
        <row r="10448">
          <cell r="D10448" t="e">
            <v>#REF!</v>
          </cell>
          <cell r="J10448" t="e">
            <v>#REF!</v>
          </cell>
          <cell r="O10448" t="e">
            <v>#REF!</v>
          </cell>
          <cell r="P10448" t="e">
            <v>#REF!</v>
          </cell>
        </row>
        <row r="10449">
          <cell r="D10449" t="e">
            <v>#REF!</v>
          </cell>
          <cell r="J10449" t="e">
            <v>#REF!</v>
          </cell>
          <cell r="O10449" t="e">
            <v>#REF!</v>
          </cell>
          <cell r="P10449" t="e">
            <v>#REF!</v>
          </cell>
        </row>
        <row r="10450">
          <cell r="D10450" t="e">
            <v>#REF!</v>
          </cell>
          <cell r="J10450" t="e">
            <v>#REF!</v>
          </cell>
          <cell r="O10450" t="e">
            <v>#REF!</v>
          </cell>
          <cell r="P10450" t="e">
            <v>#REF!</v>
          </cell>
        </row>
        <row r="10451">
          <cell r="D10451" t="e">
            <v>#REF!</v>
          </cell>
          <cell r="J10451" t="e">
            <v>#REF!</v>
          </cell>
          <cell r="O10451" t="e">
            <v>#REF!</v>
          </cell>
          <cell r="P10451" t="e">
            <v>#REF!</v>
          </cell>
        </row>
        <row r="10452">
          <cell r="D10452" t="e">
            <v>#REF!</v>
          </cell>
          <cell r="J10452" t="e">
            <v>#REF!</v>
          </cell>
          <cell r="O10452" t="e">
            <v>#REF!</v>
          </cell>
          <cell r="P10452" t="e">
            <v>#REF!</v>
          </cell>
        </row>
        <row r="10453">
          <cell r="D10453" t="e">
            <v>#REF!</v>
          </cell>
          <cell r="J10453" t="e">
            <v>#REF!</v>
          </cell>
          <cell r="O10453" t="e">
            <v>#REF!</v>
          </cell>
          <cell r="P10453" t="e">
            <v>#REF!</v>
          </cell>
        </row>
        <row r="10454">
          <cell r="D10454" t="e">
            <v>#REF!</v>
          </cell>
          <cell r="J10454" t="e">
            <v>#REF!</v>
          </cell>
          <cell r="O10454" t="e">
            <v>#REF!</v>
          </cell>
          <cell r="P10454" t="e">
            <v>#REF!</v>
          </cell>
        </row>
        <row r="10455">
          <cell r="D10455" t="e">
            <v>#REF!</v>
          </cell>
          <cell r="J10455" t="e">
            <v>#REF!</v>
          </cell>
          <cell r="O10455" t="e">
            <v>#REF!</v>
          </cell>
          <cell r="P10455" t="e">
            <v>#REF!</v>
          </cell>
        </row>
        <row r="10456">
          <cell r="D10456" t="e">
            <v>#REF!</v>
          </cell>
          <cell r="J10456" t="e">
            <v>#REF!</v>
          </cell>
          <cell r="O10456" t="e">
            <v>#REF!</v>
          </cell>
          <cell r="P10456" t="e">
            <v>#REF!</v>
          </cell>
        </row>
        <row r="10457">
          <cell r="D10457" t="e">
            <v>#REF!</v>
          </cell>
          <cell r="J10457" t="e">
            <v>#REF!</v>
          </cell>
          <cell r="O10457" t="e">
            <v>#REF!</v>
          </cell>
          <cell r="P10457" t="e">
            <v>#REF!</v>
          </cell>
        </row>
        <row r="10458">
          <cell r="D10458" t="e">
            <v>#REF!</v>
          </cell>
          <cell r="J10458" t="e">
            <v>#REF!</v>
          </cell>
          <cell r="O10458" t="e">
            <v>#REF!</v>
          </cell>
          <cell r="P10458" t="e">
            <v>#REF!</v>
          </cell>
        </row>
        <row r="10459">
          <cell r="D10459" t="e">
            <v>#REF!</v>
          </cell>
          <cell r="J10459" t="e">
            <v>#REF!</v>
          </cell>
          <cell r="O10459" t="e">
            <v>#REF!</v>
          </cell>
          <cell r="P10459" t="e">
            <v>#REF!</v>
          </cell>
        </row>
        <row r="10460">
          <cell r="D10460" t="e">
            <v>#REF!</v>
          </cell>
          <cell r="J10460" t="e">
            <v>#REF!</v>
          </cell>
          <cell r="O10460" t="e">
            <v>#REF!</v>
          </cell>
          <cell r="P10460" t="e">
            <v>#REF!</v>
          </cell>
        </row>
        <row r="10461">
          <cell r="D10461" t="e">
            <v>#REF!</v>
          </cell>
          <cell r="J10461" t="e">
            <v>#REF!</v>
          </cell>
          <cell r="O10461" t="e">
            <v>#REF!</v>
          </cell>
          <cell r="P10461" t="e">
            <v>#REF!</v>
          </cell>
        </row>
        <row r="10462">
          <cell r="D10462" t="e">
            <v>#REF!</v>
          </cell>
          <cell r="J10462" t="e">
            <v>#REF!</v>
          </cell>
          <cell r="O10462" t="e">
            <v>#REF!</v>
          </cell>
          <cell r="P10462" t="e">
            <v>#REF!</v>
          </cell>
        </row>
        <row r="10463">
          <cell r="D10463" t="e">
            <v>#REF!</v>
          </cell>
          <cell r="J10463" t="e">
            <v>#REF!</v>
          </cell>
          <cell r="O10463" t="e">
            <v>#REF!</v>
          </cell>
          <cell r="P10463" t="e">
            <v>#REF!</v>
          </cell>
        </row>
        <row r="10464">
          <cell r="D10464" t="e">
            <v>#REF!</v>
          </cell>
          <cell r="J10464" t="e">
            <v>#REF!</v>
          </cell>
          <cell r="O10464" t="e">
            <v>#REF!</v>
          </cell>
          <cell r="P10464" t="e">
            <v>#REF!</v>
          </cell>
        </row>
        <row r="10465">
          <cell r="D10465" t="e">
            <v>#REF!</v>
          </cell>
          <cell r="J10465" t="e">
            <v>#REF!</v>
          </cell>
          <cell r="O10465" t="e">
            <v>#REF!</v>
          </cell>
          <cell r="P10465" t="e">
            <v>#REF!</v>
          </cell>
        </row>
        <row r="10466">
          <cell r="D10466" t="e">
            <v>#REF!</v>
          </cell>
          <cell r="J10466" t="e">
            <v>#REF!</v>
          </cell>
          <cell r="O10466" t="e">
            <v>#REF!</v>
          </cell>
          <cell r="P10466" t="e">
            <v>#REF!</v>
          </cell>
        </row>
        <row r="10467">
          <cell r="D10467" t="e">
            <v>#REF!</v>
          </cell>
          <cell r="J10467" t="e">
            <v>#REF!</v>
          </cell>
          <cell r="O10467" t="e">
            <v>#REF!</v>
          </cell>
          <cell r="P10467" t="e">
            <v>#REF!</v>
          </cell>
        </row>
        <row r="10468">
          <cell r="D10468" t="e">
            <v>#REF!</v>
          </cell>
          <cell r="J10468" t="e">
            <v>#REF!</v>
          </cell>
          <cell r="O10468" t="e">
            <v>#REF!</v>
          </cell>
          <cell r="P10468" t="e">
            <v>#REF!</v>
          </cell>
        </row>
        <row r="10469">
          <cell r="D10469" t="e">
            <v>#REF!</v>
          </cell>
          <cell r="J10469" t="e">
            <v>#REF!</v>
          </cell>
          <cell r="O10469" t="e">
            <v>#REF!</v>
          </cell>
          <cell r="P10469" t="e">
            <v>#REF!</v>
          </cell>
        </row>
        <row r="10470">
          <cell r="D10470" t="e">
            <v>#REF!</v>
          </cell>
          <cell r="J10470" t="e">
            <v>#REF!</v>
          </cell>
          <cell r="O10470" t="e">
            <v>#REF!</v>
          </cell>
          <cell r="P10470" t="e">
            <v>#REF!</v>
          </cell>
        </row>
        <row r="10471">
          <cell r="D10471" t="e">
            <v>#REF!</v>
          </cell>
          <cell r="J10471" t="e">
            <v>#REF!</v>
          </cell>
          <cell r="O10471" t="e">
            <v>#REF!</v>
          </cell>
          <cell r="P10471" t="e">
            <v>#REF!</v>
          </cell>
        </row>
        <row r="10472">
          <cell r="D10472" t="e">
            <v>#REF!</v>
          </cell>
          <cell r="J10472" t="e">
            <v>#REF!</v>
          </cell>
          <cell r="O10472" t="e">
            <v>#REF!</v>
          </cell>
          <cell r="P10472" t="e">
            <v>#REF!</v>
          </cell>
        </row>
        <row r="10473">
          <cell r="D10473" t="e">
            <v>#REF!</v>
          </cell>
          <cell r="J10473" t="e">
            <v>#REF!</v>
          </cell>
          <cell r="O10473" t="e">
            <v>#REF!</v>
          </cell>
          <cell r="P10473" t="e">
            <v>#REF!</v>
          </cell>
        </row>
        <row r="10474">
          <cell r="D10474" t="e">
            <v>#REF!</v>
          </cell>
          <cell r="J10474" t="e">
            <v>#REF!</v>
          </cell>
          <cell r="O10474" t="e">
            <v>#REF!</v>
          </cell>
          <cell r="P10474" t="e">
            <v>#REF!</v>
          </cell>
        </row>
        <row r="10475">
          <cell r="D10475" t="e">
            <v>#REF!</v>
          </cell>
          <cell r="J10475" t="e">
            <v>#REF!</v>
          </cell>
          <cell r="O10475" t="e">
            <v>#REF!</v>
          </cell>
          <cell r="P10475" t="e">
            <v>#REF!</v>
          </cell>
        </row>
        <row r="10476">
          <cell r="D10476" t="e">
            <v>#REF!</v>
          </cell>
          <cell r="J10476" t="e">
            <v>#REF!</v>
          </cell>
          <cell r="O10476" t="e">
            <v>#REF!</v>
          </cell>
          <cell r="P10476" t="e">
            <v>#REF!</v>
          </cell>
        </row>
        <row r="10477">
          <cell r="D10477" t="e">
            <v>#REF!</v>
          </cell>
          <cell r="J10477" t="e">
            <v>#REF!</v>
          </cell>
          <cell r="O10477" t="e">
            <v>#REF!</v>
          </cell>
          <cell r="P10477" t="e">
            <v>#REF!</v>
          </cell>
        </row>
        <row r="10478">
          <cell r="D10478" t="e">
            <v>#REF!</v>
          </cell>
          <cell r="J10478" t="e">
            <v>#REF!</v>
          </cell>
          <cell r="O10478" t="e">
            <v>#REF!</v>
          </cell>
          <cell r="P10478" t="e">
            <v>#REF!</v>
          </cell>
        </row>
        <row r="10479">
          <cell r="D10479" t="e">
            <v>#REF!</v>
          </cell>
          <cell r="J10479" t="e">
            <v>#REF!</v>
          </cell>
          <cell r="O10479" t="e">
            <v>#REF!</v>
          </cell>
          <cell r="P10479" t="e">
            <v>#REF!</v>
          </cell>
        </row>
        <row r="10480">
          <cell r="D10480" t="e">
            <v>#REF!</v>
          </cell>
          <cell r="J10480" t="e">
            <v>#REF!</v>
          </cell>
          <cell r="O10480" t="e">
            <v>#REF!</v>
          </cell>
          <cell r="P10480" t="e">
            <v>#REF!</v>
          </cell>
        </row>
        <row r="10481">
          <cell r="D10481" t="e">
            <v>#REF!</v>
          </cell>
          <cell r="J10481" t="e">
            <v>#REF!</v>
          </cell>
          <cell r="O10481" t="e">
            <v>#REF!</v>
          </cell>
          <cell r="P10481" t="e">
            <v>#REF!</v>
          </cell>
        </row>
        <row r="10482">
          <cell r="D10482" t="e">
            <v>#REF!</v>
          </cell>
          <cell r="J10482" t="e">
            <v>#REF!</v>
          </cell>
          <cell r="O10482" t="e">
            <v>#REF!</v>
          </cell>
          <cell r="P10482" t="e">
            <v>#REF!</v>
          </cell>
        </row>
        <row r="10483">
          <cell r="D10483" t="e">
            <v>#REF!</v>
          </cell>
          <cell r="J10483" t="e">
            <v>#REF!</v>
          </cell>
          <cell r="O10483" t="e">
            <v>#REF!</v>
          </cell>
          <cell r="P10483" t="e">
            <v>#REF!</v>
          </cell>
        </row>
        <row r="10484">
          <cell r="D10484" t="e">
            <v>#REF!</v>
          </cell>
          <cell r="J10484" t="e">
            <v>#REF!</v>
          </cell>
          <cell r="O10484" t="e">
            <v>#REF!</v>
          </cell>
          <cell r="P10484" t="e">
            <v>#REF!</v>
          </cell>
        </row>
        <row r="10485">
          <cell r="D10485" t="e">
            <v>#REF!</v>
          </cell>
          <cell r="J10485" t="e">
            <v>#REF!</v>
          </cell>
          <cell r="O10485" t="e">
            <v>#REF!</v>
          </cell>
          <cell r="P10485" t="e">
            <v>#REF!</v>
          </cell>
        </row>
        <row r="10486">
          <cell r="D10486" t="e">
            <v>#REF!</v>
          </cell>
          <cell r="J10486" t="e">
            <v>#REF!</v>
          </cell>
          <cell r="O10486" t="e">
            <v>#REF!</v>
          </cell>
          <cell r="P10486" t="e">
            <v>#REF!</v>
          </cell>
        </row>
        <row r="10487">
          <cell r="D10487" t="e">
            <v>#REF!</v>
          </cell>
          <cell r="J10487" t="e">
            <v>#REF!</v>
          </cell>
          <cell r="O10487" t="e">
            <v>#REF!</v>
          </cell>
          <cell r="P10487" t="e">
            <v>#REF!</v>
          </cell>
        </row>
        <row r="10488">
          <cell r="D10488" t="e">
            <v>#REF!</v>
          </cell>
          <cell r="J10488" t="e">
            <v>#REF!</v>
          </cell>
          <cell r="O10488" t="e">
            <v>#REF!</v>
          </cell>
          <cell r="P10488" t="e">
            <v>#REF!</v>
          </cell>
        </row>
        <row r="10489">
          <cell r="D10489" t="e">
            <v>#REF!</v>
          </cell>
          <cell r="J10489" t="e">
            <v>#REF!</v>
          </cell>
          <cell r="O10489" t="e">
            <v>#REF!</v>
          </cell>
          <cell r="P10489" t="e">
            <v>#REF!</v>
          </cell>
        </row>
        <row r="10490">
          <cell r="D10490" t="e">
            <v>#REF!</v>
          </cell>
          <cell r="J10490" t="e">
            <v>#REF!</v>
          </cell>
          <cell r="O10490" t="e">
            <v>#REF!</v>
          </cell>
          <cell r="P10490" t="e">
            <v>#REF!</v>
          </cell>
        </row>
        <row r="10491">
          <cell r="D10491" t="e">
            <v>#REF!</v>
          </cell>
          <cell r="J10491" t="e">
            <v>#REF!</v>
          </cell>
          <cell r="O10491" t="e">
            <v>#REF!</v>
          </cell>
          <cell r="P10491" t="e">
            <v>#REF!</v>
          </cell>
        </row>
        <row r="10492">
          <cell r="D10492" t="e">
            <v>#REF!</v>
          </cell>
          <cell r="J10492" t="e">
            <v>#REF!</v>
          </cell>
          <cell r="O10492" t="e">
            <v>#REF!</v>
          </cell>
          <cell r="P10492" t="e">
            <v>#REF!</v>
          </cell>
        </row>
        <row r="10493">
          <cell r="D10493" t="e">
            <v>#REF!</v>
          </cell>
          <cell r="J10493" t="e">
            <v>#REF!</v>
          </cell>
          <cell r="O10493" t="e">
            <v>#REF!</v>
          </cell>
          <cell r="P10493" t="e">
            <v>#REF!</v>
          </cell>
        </row>
        <row r="10494">
          <cell r="D10494" t="e">
            <v>#REF!</v>
          </cell>
          <cell r="J10494" t="e">
            <v>#REF!</v>
          </cell>
          <cell r="O10494" t="e">
            <v>#REF!</v>
          </cell>
          <cell r="P10494" t="e">
            <v>#REF!</v>
          </cell>
        </row>
        <row r="10495">
          <cell r="D10495" t="e">
            <v>#REF!</v>
          </cell>
          <cell r="J10495" t="e">
            <v>#REF!</v>
          </cell>
          <cell r="O10495" t="e">
            <v>#REF!</v>
          </cell>
          <cell r="P10495" t="e">
            <v>#REF!</v>
          </cell>
        </row>
        <row r="10496">
          <cell r="D10496" t="e">
            <v>#REF!</v>
          </cell>
          <cell r="J10496" t="e">
            <v>#REF!</v>
          </cell>
          <cell r="O10496" t="e">
            <v>#REF!</v>
          </cell>
          <cell r="P10496" t="e">
            <v>#REF!</v>
          </cell>
        </row>
        <row r="10497">
          <cell r="D10497" t="e">
            <v>#REF!</v>
          </cell>
          <cell r="J10497" t="e">
            <v>#REF!</v>
          </cell>
          <cell r="O10497" t="e">
            <v>#REF!</v>
          </cell>
          <cell r="P10497" t="e">
            <v>#REF!</v>
          </cell>
        </row>
        <row r="10498">
          <cell r="D10498" t="e">
            <v>#REF!</v>
          </cell>
          <cell r="J10498" t="e">
            <v>#REF!</v>
          </cell>
          <cell r="O10498" t="e">
            <v>#REF!</v>
          </cell>
          <cell r="P10498" t="e">
            <v>#REF!</v>
          </cell>
        </row>
        <row r="10499">
          <cell r="D10499" t="e">
            <v>#REF!</v>
          </cell>
          <cell r="J10499" t="e">
            <v>#REF!</v>
          </cell>
          <cell r="O10499" t="e">
            <v>#REF!</v>
          </cell>
          <cell r="P10499" t="e">
            <v>#REF!</v>
          </cell>
        </row>
        <row r="10500">
          <cell r="D10500" t="e">
            <v>#REF!</v>
          </cell>
          <cell r="J10500" t="e">
            <v>#REF!</v>
          </cell>
          <cell r="O10500" t="e">
            <v>#REF!</v>
          </cell>
          <cell r="P10500" t="e">
            <v>#REF!</v>
          </cell>
        </row>
        <row r="10501">
          <cell r="D10501" t="e">
            <v>#REF!</v>
          </cell>
          <cell r="J10501" t="e">
            <v>#REF!</v>
          </cell>
          <cell r="O10501" t="e">
            <v>#REF!</v>
          </cell>
          <cell r="P10501" t="e">
            <v>#REF!</v>
          </cell>
        </row>
        <row r="10502">
          <cell r="D10502" t="e">
            <v>#REF!</v>
          </cell>
          <cell r="J10502" t="e">
            <v>#REF!</v>
          </cell>
          <cell r="O10502" t="e">
            <v>#REF!</v>
          </cell>
          <cell r="P10502" t="e">
            <v>#REF!</v>
          </cell>
        </row>
        <row r="10503">
          <cell r="D10503" t="e">
            <v>#REF!</v>
          </cell>
          <cell r="J10503" t="e">
            <v>#REF!</v>
          </cell>
          <cell r="O10503" t="e">
            <v>#REF!</v>
          </cell>
          <cell r="P10503" t="e">
            <v>#REF!</v>
          </cell>
        </row>
        <row r="10504">
          <cell r="D10504" t="e">
            <v>#REF!</v>
          </cell>
          <cell r="J10504" t="e">
            <v>#REF!</v>
          </cell>
          <cell r="O10504" t="e">
            <v>#REF!</v>
          </cell>
          <cell r="P10504" t="e">
            <v>#REF!</v>
          </cell>
        </row>
        <row r="10505">
          <cell r="D10505" t="e">
            <v>#REF!</v>
          </cell>
          <cell r="J10505" t="e">
            <v>#REF!</v>
          </cell>
          <cell r="O10505" t="e">
            <v>#REF!</v>
          </cell>
          <cell r="P10505" t="e">
            <v>#REF!</v>
          </cell>
        </row>
        <row r="10506">
          <cell r="D10506" t="e">
            <v>#REF!</v>
          </cell>
          <cell r="J10506" t="e">
            <v>#REF!</v>
          </cell>
          <cell r="O10506" t="e">
            <v>#REF!</v>
          </cell>
          <cell r="P10506" t="e">
            <v>#REF!</v>
          </cell>
        </row>
        <row r="10507">
          <cell r="D10507" t="e">
            <v>#REF!</v>
          </cell>
          <cell r="J10507" t="e">
            <v>#REF!</v>
          </cell>
          <cell r="O10507" t="e">
            <v>#REF!</v>
          </cell>
          <cell r="P10507" t="e">
            <v>#REF!</v>
          </cell>
        </row>
        <row r="10508">
          <cell r="D10508" t="e">
            <v>#REF!</v>
          </cell>
          <cell r="J10508" t="e">
            <v>#REF!</v>
          </cell>
          <cell r="O10508" t="e">
            <v>#REF!</v>
          </cell>
          <cell r="P10508" t="e">
            <v>#REF!</v>
          </cell>
        </row>
        <row r="10509">
          <cell r="D10509" t="e">
            <v>#REF!</v>
          </cell>
          <cell r="J10509" t="e">
            <v>#REF!</v>
          </cell>
          <cell r="O10509" t="e">
            <v>#REF!</v>
          </cell>
          <cell r="P10509" t="e">
            <v>#REF!</v>
          </cell>
        </row>
        <row r="10510">
          <cell r="D10510" t="e">
            <v>#REF!</v>
          </cell>
          <cell r="J10510" t="e">
            <v>#REF!</v>
          </cell>
          <cell r="O10510" t="e">
            <v>#REF!</v>
          </cell>
          <cell r="P10510" t="e">
            <v>#REF!</v>
          </cell>
        </row>
        <row r="10511">
          <cell r="D10511" t="e">
            <v>#REF!</v>
          </cell>
          <cell r="J10511" t="e">
            <v>#REF!</v>
          </cell>
          <cell r="O10511" t="e">
            <v>#REF!</v>
          </cell>
          <cell r="P10511" t="e">
            <v>#REF!</v>
          </cell>
        </row>
        <row r="10512">
          <cell r="D10512" t="e">
            <v>#REF!</v>
          </cell>
          <cell r="J10512" t="e">
            <v>#REF!</v>
          </cell>
          <cell r="O10512" t="e">
            <v>#REF!</v>
          </cell>
          <cell r="P10512" t="e">
            <v>#REF!</v>
          </cell>
        </row>
        <row r="10513">
          <cell r="D10513" t="e">
            <v>#REF!</v>
          </cell>
          <cell r="J10513" t="e">
            <v>#REF!</v>
          </cell>
          <cell r="O10513" t="e">
            <v>#REF!</v>
          </cell>
          <cell r="P10513" t="e">
            <v>#REF!</v>
          </cell>
        </row>
        <row r="10514">
          <cell r="D10514" t="e">
            <v>#REF!</v>
          </cell>
          <cell r="J10514" t="e">
            <v>#REF!</v>
          </cell>
          <cell r="O10514" t="e">
            <v>#REF!</v>
          </cell>
          <cell r="P10514" t="e">
            <v>#REF!</v>
          </cell>
        </row>
        <row r="10515">
          <cell r="D10515" t="e">
            <v>#REF!</v>
          </cell>
          <cell r="J10515" t="e">
            <v>#REF!</v>
          </cell>
          <cell r="O10515" t="e">
            <v>#REF!</v>
          </cell>
          <cell r="P10515" t="e">
            <v>#REF!</v>
          </cell>
        </row>
        <row r="10516">
          <cell r="D10516" t="e">
            <v>#REF!</v>
          </cell>
          <cell r="J10516" t="e">
            <v>#REF!</v>
          </cell>
          <cell r="O10516" t="e">
            <v>#REF!</v>
          </cell>
          <cell r="P10516" t="e">
            <v>#REF!</v>
          </cell>
        </row>
        <row r="10517">
          <cell r="D10517" t="e">
            <v>#REF!</v>
          </cell>
          <cell r="J10517" t="e">
            <v>#REF!</v>
          </cell>
          <cell r="O10517" t="e">
            <v>#REF!</v>
          </cell>
          <cell r="P10517" t="e">
            <v>#REF!</v>
          </cell>
        </row>
        <row r="10518">
          <cell r="D10518" t="e">
            <v>#REF!</v>
          </cell>
          <cell r="J10518" t="e">
            <v>#REF!</v>
          </cell>
          <cell r="O10518" t="e">
            <v>#REF!</v>
          </cell>
          <cell r="P10518" t="e">
            <v>#REF!</v>
          </cell>
        </row>
        <row r="10519">
          <cell r="D10519" t="e">
            <v>#REF!</v>
          </cell>
          <cell r="J10519" t="e">
            <v>#REF!</v>
          </cell>
          <cell r="O10519" t="e">
            <v>#REF!</v>
          </cell>
          <cell r="P10519" t="e">
            <v>#REF!</v>
          </cell>
        </row>
        <row r="10520">
          <cell r="D10520" t="e">
            <v>#REF!</v>
          </cell>
          <cell r="J10520" t="e">
            <v>#REF!</v>
          </cell>
          <cell r="O10520" t="e">
            <v>#REF!</v>
          </cell>
          <cell r="P10520" t="e">
            <v>#REF!</v>
          </cell>
        </row>
        <row r="10521">
          <cell r="D10521" t="e">
            <v>#REF!</v>
          </cell>
          <cell r="J10521" t="e">
            <v>#REF!</v>
          </cell>
          <cell r="O10521" t="e">
            <v>#REF!</v>
          </cell>
          <cell r="P10521" t="e">
            <v>#REF!</v>
          </cell>
        </row>
        <row r="10522">
          <cell r="D10522" t="e">
            <v>#REF!</v>
          </cell>
          <cell r="J10522" t="e">
            <v>#REF!</v>
          </cell>
          <cell r="O10522" t="e">
            <v>#REF!</v>
          </cell>
          <cell r="P10522" t="e">
            <v>#REF!</v>
          </cell>
        </row>
        <row r="10523">
          <cell r="D10523" t="e">
            <v>#REF!</v>
          </cell>
          <cell r="J10523" t="e">
            <v>#REF!</v>
          </cell>
          <cell r="O10523" t="e">
            <v>#REF!</v>
          </cell>
          <cell r="P10523" t="e">
            <v>#REF!</v>
          </cell>
        </row>
        <row r="10524">
          <cell r="D10524" t="e">
            <v>#REF!</v>
          </cell>
          <cell r="J10524" t="e">
            <v>#REF!</v>
          </cell>
          <cell r="O10524" t="e">
            <v>#REF!</v>
          </cell>
          <cell r="P10524" t="e">
            <v>#REF!</v>
          </cell>
        </row>
        <row r="10525">
          <cell r="D10525" t="e">
            <v>#REF!</v>
          </cell>
          <cell r="J10525" t="e">
            <v>#REF!</v>
          </cell>
          <cell r="O10525" t="e">
            <v>#REF!</v>
          </cell>
          <cell r="P10525" t="e">
            <v>#REF!</v>
          </cell>
        </row>
        <row r="10526">
          <cell r="D10526" t="e">
            <v>#REF!</v>
          </cell>
          <cell r="J10526" t="e">
            <v>#REF!</v>
          </cell>
          <cell r="O10526" t="e">
            <v>#REF!</v>
          </cell>
          <cell r="P10526" t="e">
            <v>#REF!</v>
          </cell>
        </row>
        <row r="10527">
          <cell r="D10527" t="e">
            <v>#REF!</v>
          </cell>
          <cell r="J10527" t="e">
            <v>#REF!</v>
          </cell>
          <cell r="O10527" t="e">
            <v>#REF!</v>
          </cell>
          <cell r="P10527" t="e">
            <v>#REF!</v>
          </cell>
        </row>
        <row r="10528">
          <cell r="D10528" t="e">
            <v>#REF!</v>
          </cell>
          <cell r="J10528" t="e">
            <v>#REF!</v>
          </cell>
          <cell r="O10528" t="e">
            <v>#REF!</v>
          </cell>
          <cell r="P10528" t="e">
            <v>#REF!</v>
          </cell>
        </row>
        <row r="10529">
          <cell r="D10529" t="e">
            <v>#REF!</v>
          </cell>
          <cell r="J10529" t="e">
            <v>#REF!</v>
          </cell>
          <cell r="O10529" t="e">
            <v>#REF!</v>
          </cell>
          <cell r="P10529" t="e">
            <v>#REF!</v>
          </cell>
        </row>
        <row r="10530">
          <cell r="D10530" t="e">
            <v>#REF!</v>
          </cell>
          <cell r="J10530" t="e">
            <v>#REF!</v>
          </cell>
          <cell r="O10530" t="e">
            <v>#REF!</v>
          </cell>
          <cell r="P10530" t="e">
            <v>#REF!</v>
          </cell>
        </row>
        <row r="10531">
          <cell r="D10531" t="e">
            <v>#REF!</v>
          </cell>
          <cell r="J10531" t="e">
            <v>#REF!</v>
          </cell>
          <cell r="O10531" t="e">
            <v>#REF!</v>
          </cell>
          <cell r="P10531" t="e">
            <v>#REF!</v>
          </cell>
        </row>
        <row r="10532">
          <cell r="D10532" t="e">
            <v>#REF!</v>
          </cell>
          <cell r="J10532" t="e">
            <v>#REF!</v>
          </cell>
          <cell r="O10532" t="e">
            <v>#REF!</v>
          </cell>
          <cell r="P10532" t="e">
            <v>#REF!</v>
          </cell>
        </row>
        <row r="10533">
          <cell r="D10533" t="e">
            <v>#REF!</v>
          </cell>
          <cell r="J10533" t="e">
            <v>#REF!</v>
          </cell>
          <cell r="O10533" t="e">
            <v>#REF!</v>
          </cell>
          <cell r="P10533" t="e">
            <v>#REF!</v>
          </cell>
        </row>
        <row r="10534">
          <cell r="D10534" t="e">
            <v>#REF!</v>
          </cell>
          <cell r="J10534" t="e">
            <v>#REF!</v>
          </cell>
          <cell r="O10534" t="e">
            <v>#REF!</v>
          </cell>
          <cell r="P10534" t="e">
            <v>#REF!</v>
          </cell>
        </row>
        <row r="10535">
          <cell r="D10535" t="e">
            <v>#REF!</v>
          </cell>
          <cell r="J10535" t="e">
            <v>#REF!</v>
          </cell>
          <cell r="O10535" t="e">
            <v>#REF!</v>
          </cell>
          <cell r="P10535" t="e">
            <v>#REF!</v>
          </cell>
        </row>
        <row r="10536">
          <cell r="D10536" t="e">
            <v>#REF!</v>
          </cell>
          <cell r="J10536" t="e">
            <v>#REF!</v>
          </cell>
          <cell r="O10536" t="e">
            <v>#REF!</v>
          </cell>
          <cell r="P10536" t="e">
            <v>#REF!</v>
          </cell>
        </row>
        <row r="10537">
          <cell r="D10537" t="e">
            <v>#REF!</v>
          </cell>
          <cell r="J10537" t="e">
            <v>#REF!</v>
          </cell>
          <cell r="O10537" t="e">
            <v>#REF!</v>
          </cell>
          <cell r="P10537" t="e">
            <v>#REF!</v>
          </cell>
        </row>
        <row r="10538">
          <cell r="D10538" t="e">
            <v>#REF!</v>
          </cell>
          <cell r="J10538" t="e">
            <v>#REF!</v>
          </cell>
          <cell r="O10538" t="e">
            <v>#REF!</v>
          </cell>
          <cell r="P10538" t="e">
            <v>#REF!</v>
          </cell>
        </row>
        <row r="10539">
          <cell r="D10539" t="e">
            <v>#REF!</v>
          </cell>
          <cell r="J10539" t="e">
            <v>#REF!</v>
          </cell>
          <cell r="O10539" t="e">
            <v>#REF!</v>
          </cell>
          <cell r="P10539" t="e">
            <v>#REF!</v>
          </cell>
        </row>
        <row r="10540">
          <cell r="D10540" t="e">
            <v>#REF!</v>
          </cell>
          <cell r="J10540" t="e">
            <v>#REF!</v>
          </cell>
          <cell r="O10540" t="e">
            <v>#REF!</v>
          </cell>
          <cell r="P10540" t="e">
            <v>#REF!</v>
          </cell>
        </row>
        <row r="10541">
          <cell r="D10541" t="e">
            <v>#REF!</v>
          </cell>
          <cell r="J10541" t="e">
            <v>#REF!</v>
          </cell>
          <cell r="O10541" t="e">
            <v>#REF!</v>
          </cell>
          <cell r="P10541" t="e">
            <v>#REF!</v>
          </cell>
        </row>
        <row r="10542">
          <cell r="D10542" t="e">
            <v>#REF!</v>
          </cell>
          <cell r="J10542" t="e">
            <v>#REF!</v>
          </cell>
          <cell r="O10542" t="e">
            <v>#REF!</v>
          </cell>
          <cell r="P10542" t="e">
            <v>#REF!</v>
          </cell>
        </row>
        <row r="10543">
          <cell r="D10543" t="e">
            <v>#REF!</v>
          </cell>
          <cell r="J10543" t="e">
            <v>#REF!</v>
          </cell>
          <cell r="O10543" t="e">
            <v>#REF!</v>
          </cell>
          <cell r="P10543" t="e">
            <v>#REF!</v>
          </cell>
        </row>
        <row r="10544">
          <cell r="D10544" t="e">
            <v>#REF!</v>
          </cell>
          <cell r="J10544" t="e">
            <v>#REF!</v>
          </cell>
          <cell r="O10544" t="e">
            <v>#REF!</v>
          </cell>
          <cell r="P10544" t="e">
            <v>#REF!</v>
          </cell>
        </row>
        <row r="10545">
          <cell r="D10545" t="e">
            <v>#REF!</v>
          </cell>
          <cell r="J10545" t="e">
            <v>#REF!</v>
          </cell>
          <cell r="O10545" t="e">
            <v>#REF!</v>
          </cell>
          <cell r="P10545" t="e">
            <v>#REF!</v>
          </cell>
        </row>
        <row r="10546">
          <cell r="D10546" t="e">
            <v>#REF!</v>
          </cell>
          <cell r="J10546" t="e">
            <v>#REF!</v>
          </cell>
          <cell r="O10546" t="e">
            <v>#REF!</v>
          </cell>
          <cell r="P10546" t="e">
            <v>#REF!</v>
          </cell>
        </row>
        <row r="10547">
          <cell r="D10547" t="e">
            <v>#REF!</v>
          </cell>
          <cell r="J10547" t="e">
            <v>#REF!</v>
          </cell>
          <cell r="O10547" t="e">
            <v>#REF!</v>
          </cell>
          <cell r="P10547" t="e">
            <v>#REF!</v>
          </cell>
        </row>
        <row r="10548">
          <cell r="D10548" t="e">
            <v>#REF!</v>
          </cell>
          <cell r="J10548" t="e">
            <v>#REF!</v>
          </cell>
          <cell r="O10548" t="e">
            <v>#REF!</v>
          </cell>
          <cell r="P10548" t="e">
            <v>#REF!</v>
          </cell>
        </row>
        <row r="10549">
          <cell r="D10549" t="e">
            <v>#REF!</v>
          </cell>
          <cell r="J10549" t="e">
            <v>#REF!</v>
          </cell>
          <cell r="O10549" t="e">
            <v>#REF!</v>
          </cell>
          <cell r="P10549" t="e">
            <v>#REF!</v>
          </cell>
        </row>
        <row r="10550">
          <cell r="D10550" t="e">
            <v>#REF!</v>
          </cell>
          <cell r="J10550" t="e">
            <v>#REF!</v>
          </cell>
          <cell r="O10550" t="e">
            <v>#REF!</v>
          </cell>
          <cell r="P10550" t="e">
            <v>#REF!</v>
          </cell>
        </row>
        <row r="10551">
          <cell r="D10551" t="e">
            <v>#REF!</v>
          </cell>
          <cell r="J10551" t="e">
            <v>#REF!</v>
          </cell>
          <cell r="O10551" t="e">
            <v>#REF!</v>
          </cell>
          <cell r="P10551" t="e">
            <v>#REF!</v>
          </cell>
        </row>
        <row r="10552">
          <cell r="D10552" t="e">
            <v>#REF!</v>
          </cell>
          <cell r="J10552" t="e">
            <v>#REF!</v>
          </cell>
          <cell r="O10552" t="e">
            <v>#REF!</v>
          </cell>
          <cell r="P10552" t="e">
            <v>#REF!</v>
          </cell>
        </row>
        <row r="10553">
          <cell r="D10553" t="e">
            <v>#REF!</v>
          </cell>
          <cell r="J10553" t="e">
            <v>#REF!</v>
          </cell>
          <cell r="O10553" t="e">
            <v>#REF!</v>
          </cell>
          <cell r="P10553" t="e">
            <v>#REF!</v>
          </cell>
        </row>
        <row r="10554">
          <cell r="D10554" t="e">
            <v>#REF!</v>
          </cell>
          <cell r="J10554" t="e">
            <v>#REF!</v>
          </cell>
          <cell r="O10554" t="e">
            <v>#REF!</v>
          </cell>
          <cell r="P10554" t="e">
            <v>#REF!</v>
          </cell>
        </row>
        <row r="10555">
          <cell r="D10555" t="e">
            <v>#REF!</v>
          </cell>
          <cell r="J10555" t="e">
            <v>#REF!</v>
          </cell>
          <cell r="O10555" t="e">
            <v>#REF!</v>
          </cell>
          <cell r="P10555" t="e">
            <v>#REF!</v>
          </cell>
        </row>
        <row r="10556">
          <cell r="D10556" t="e">
            <v>#REF!</v>
          </cell>
          <cell r="J10556" t="e">
            <v>#REF!</v>
          </cell>
          <cell r="O10556" t="e">
            <v>#REF!</v>
          </cell>
          <cell r="P10556" t="e">
            <v>#REF!</v>
          </cell>
        </row>
        <row r="10557">
          <cell r="D10557" t="e">
            <v>#REF!</v>
          </cell>
          <cell r="J10557" t="e">
            <v>#REF!</v>
          </cell>
          <cell r="O10557" t="e">
            <v>#REF!</v>
          </cell>
          <cell r="P10557" t="e">
            <v>#REF!</v>
          </cell>
        </row>
        <row r="10558">
          <cell r="D10558" t="e">
            <v>#REF!</v>
          </cell>
          <cell r="J10558" t="e">
            <v>#REF!</v>
          </cell>
          <cell r="O10558" t="e">
            <v>#REF!</v>
          </cell>
          <cell r="P10558" t="e">
            <v>#REF!</v>
          </cell>
        </row>
        <row r="10559">
          <cell r="D10559" t="e">
            <v>#REF!</v>
          </cell>
          <cell r="J10559" t="e">
            <v>#REF!</v>
          </cell>
          <cell r="O10559" t="e">
            <v>#REF!</v>
          </cell>
          <cell r="P10559" t="e">
            <v>#REF!</v>
          </cell>
        </row>
        <row r="10560">
          <cell r="D10560" t="e">
            <v>#REF!</v>
          </cell>
          <cell r="J10560" t="e">
            <v>#REF!</v>
          </cell>
          <cell r="O10560" t="e">
            <v>#REF!</v>
          </cell>
          <cell r="P10560" t="e">
            <v>#REF!</v>
          </cell>
        </row>
        <row r="10561">
          <cell r="D10561" t="e">
            <v>#REF!</v>
          </cell>
          <cell r="J10561" t="e">
            <v>#REF!</v>
          </cell>
          <cell r="O10561" t="e">
            <v>#REF!</v>
          </cell>
          <cell r="P10561" t="e">
            <v>#REF!</v>
          </cell>
        </row>
        <row r="10562">
          <cell r="D10562" t="e">
            <v>#REF!</v>
          </cell>
          <cell r="J10562" t="e">
            <v>#REF!</v>
          </cell>
          <cell r="O10562" t="e">
            <v>#REF!</v>
          </cell>
          <cell r="P10562" t="e">
            <v>#REF!</v>
          </cell>
        </row>
        <row r="10563">
          <cell r="D10563" t="e">
            <v>#REF!</v>
          </cell>
          <cell r="J10563" t="e">
            <v>#REF!</v>
          </cell>
          <cell r="O10563" t="e">
            <v>#REF!</v>
          </cell>
          <cell r="P10563" t="e">
            <v>#REF!</v>
          </cell>
        </row>
        <row r="10564">
          <cell r="D10564" t="e">
            <v>#REF!</v>
          </cell>
          <cell r="J10564" t="e">
            <v>#REF!</v>
          </cell>
          <cell r="O10564" t="e">
            <v>#REF!</v>
          </cell>
          <cell r="P10564" t="e">
            <v>#REF!</v>
          </cell>
        </row>
        <row r="10565">
          <cell r="D10565" t="e">
            <v>#REF!</v>
          </cell>
          <cell r="J10565" t="e">
            <v>#REF!</v>
          </cell>
          <cell r="O10565" t="e">
            <v>#REF!</v>
          </cell>
          <cell r="P10565" t="e">
            <v>#REF!</v>
          </cell>
        </row>
        <row r="10566">
          <cell r="D10566" t="e">
            <v>#REF!</v>
          </cell>
          <cell r="J10566" t="e">
            <v>#REF!</v>
          </cell>
          <cell r="O10566" t="e">
            <v>#REF!</v>
          </cell>
          <cell r="P10566" t="e">
            <v>#REF!</v>
          </cell>
        </row>
        <row r="10567">
          <cell r="D10567" t="e">
            <v>#REF!</v>
          </cell>
          <cell r="J10567" t="e">
            <v>#REF!</v>
          </cell>
          <cell r="O10567" t="e">
            <v>#REF!</v>
          </cell>
          <cell r="P10567" t="e">
            <v>#REF!</v>
          </cell>
        </row>
        <row r="10568">
          <cell r="D10568" t="e">
            <v>#REF!</v>
          </cell>
          <cell r="J10568" t="e">
            <v>#REF!</v>
          </cell>
          <cell r="O10568" t="e">
            <v>#REF!</v>
          </cell>
          <cell r="P10568" t="e">
            <v>#REF!</v>
          </cell>
        </row>
        <row r="10569">
          <cell r="D10569" t="e">
            <v>#REF!</v>
          </cell>
          <cell r="J10569" t="e">
            <v>#REF!</v>
          </cell>
          <cell r="O10569" t="e">
            <v>#REF!</v>
          </cell>
          <cell r="P10569" t="e">
            <v>#REF!</v>
          </cell>
        </row>
        <row r="10570">
          <cell r="D10570" t="e">
            <v>#REF!</v>
          </cell>
          <cell r="J10570" t="e">
            <v>#REF!</v>
          </cell>
          <cell r="O10570" t="e">
            <v>#REF!</v>
          </cell>
          <cell r="P10570" t="e">
            <v>#REF!</v>
          </cell>
        </row>
        <row r="10571">
          <cell r="D10571" t="e">
            <v>#REF!</v>
          </cell>
          <cell r="J10571" t="e">
            <v>#REF!</v>
          </cell>
          <cell r="O10571" t="e">
            <v>#REF!</v>
          </cell>
          <cell r="P10571" t="e">
            <v>#REF!</v>
          </cell>
        </row>
        <row r="10572">
          <cell r="D10572" t="e">
            <v>#REF!</v>
          </cell>
          <cell r="J10572" t="e">
            <v>#REF!</v>
          </cell>
          <cell r="O10572" t="e">
            <v>#REF!</v>
          </cell>
          <cell r="P10572" t="e">
            <v>#REF!</v>
          </cell>
        </row>
        <row r="10573">
          <cell r="D10573" t="e">
            <v>#REF!</v>
          </cell>
          <cell r="J10573" t="e">
            <v>#REF!</v>
          </cell>
          <cell r="O10573" t="e">
            <v>#REF!</v>
          </cell>
          <cell r="P10573" t="e">
            <v>#REF!</v>
          </cell>
        </row>
        <row r="10574">
          <cell r="D10574" t="e">
            <v>#REF!</v>
          </cell>
          <cell r="J10574" t="e">
            <v>#REF!</v>
          </cell>
          <cell r="O10574" t="e">
            <v>#REF!</v>
          </cell>
          <cell r="P10574" t="e">
            <v>#REF!</v>
          </cell>
        </row>
        <row r="10575">
          <cell r="D10575" t="e">
            <v>#REF!</v>
          </cell>
          <cell r="J10575" t="e">
            <v>#REF!</v>
          </cell>
          <cell r="O10575" t="e">
            <v>#REF!</v>
          </cell>
          <cell r="P10575" t="e">
            <v>#REF!</v>
          </cell>
        </row>
        <row r="10576">
          <cell r="D10576" t="e">
            <v>#REF!</v>
          </cell>
          <cell r="J10576" t="e">
            <v>#REF!</v>
          </cell>
          <cell r="O10576" t="e">
            <v>#REF!</v>
          </cell>
          <cell r="P10576" t="e">
            <v>#REF!</v>
          </cell>
        </row>
        <row r="10577">
          <cell r="D10577" t="e">
            <v>#REF!</v>
          </cell>
          <cell r="J10577" t="e">
            <v>#REF!</v>
          </cell>
          <cell r="O10577" t="e">
            <v>#REF!</v>
          </cell>
          <cell r="P10577" t="e">
            <v>#REF!</v>
          </cell>
        </row>
        <row r="10578">
          <cell r="D10578" t="e">
            <v>#REF!</v>
          </cell>
          <cell r="J10578" t="e">
            <v>#REF!</v>
          </cell>
          <cell r="O10578" t="e">
            <v>#REF!</v>
          </cell>
          <cell r="P10578" t="e">
            <v>#REF!</v>
          </cell>
        </row>
        <row r="10579">
          <cell r="D10579" t="e">
            <v>#REF!</v>
          </cell>
          <cell r="J10579" t="e">
            <v>#REF!</v>
          </cell>
          <cell r="O10579" t="e">
            <v>#REF!</v>
          </cell>
          <cell r="P10579" t="e">
            <v>#REF!</v>
          </cell>
        </row>
        <row r="10580">
          <cell r="D10580" t="e">
            <v>#REF!</v>
          </cell>
          <cell r="J10580" t="e">
            <v>#REF!</v>
          </cell>
          <cell r="O10580" t="e">
            <v>#REF!</v>
          </cell>
          <cell r="P10580" t="e">
            <v>#REF!</v>
          </cell>
        </row>
        <row r="10581">
          <cell r="D10581" t="e">
            <v>#REF!</v>
          </cell>
          <cell r="J10581" t="e">
            <v>#REF!</v>
          </cell>
          <cell r="O10581" t="e">
            <v>#REF!</v>
          </cell>
          <cell r="P10581" t="e">
            <v>#REF!</v>
          </cell>
        </row>
        <row r="10582">
          <cell r="D10582" t="e">
            <v>#REF!</v>
          </cell>
          <cell r="J10582" t="e">
            <v>#REF!</v>
          </cell>
          <cell r="O10582" t="e">
            <v>#REF!</v>
          </cell>
          <cell r="P10582" t="e">
            <v>#REF!</v>
          </cell>
        </row>
        <row r="10583">
          <cell r="D10583" t="e">
            <v>#REF!</v>
          </cell>
          <cell r="J10583" t="e">
            <v>#REF!</v>
          </cell>
          <cell r="O10583" t="e">
            <v>#REF!</v>
          </cell>
          <cell r="P10583" t="e">
            <v>#REF!</v>
          </cell>
        </row>
        <row r="10584">
          <cell r="D10584" t="e">
            <v>#REF!</v>
          </cell>
          <cell r="J10584" t="e">
            <v>#REF!</v>
          </cell>
          <cell r="O10584" t="e">
            <v>#REF!</v>
          </cell>
          <cell r="P10584" t="e">
            <v>#REF!</v>
          </cell>
        </row>
        <row r="10585">
          <cell r="D10585" t="e">
            <v>#REF!</v>
          </cell>
          <cell r="J10585" t="e">
            <v>#REF!</v>
          </cell>
          <cell r="O10585" t="e">
            <v>#REF!</v>
          </cell>
          <cell r="P10585" t="e">
            <v>#REF!</v>
          </cell>
        </row>
        <row r="10586">
          <cell r="D10586" t="e">
            <v>#REF!</v>
          </cell>
          <cell r="J10586" t="e">
            <v>#REF!</v>
          </cell>
          <cell r="O10586" t="e">
            <v>#REF!</v>
          </cell>
          <cell r="P10586" t="e">
            <v>#REF!</v>
          </cell>
        </row>
        <row r="10587">
          <cell r="D10587" t="e">
            <v>#REF!</v>
          </cell>
          <cell r="J10587" t="e">
            <v>#REF!</v>
          </cell>
          <cell r="O10587" t="e">
            <v>#REF!</v>
          </cell>
          <cell r="P10587" t="e">
            <v>#REF!</v>
          </cell>
        </row>
        <row r="10588">
          <cell r="D10588" t="e">
            <v>#REF!</v>
          </cell>
          <cell r="J10588" t="e">
            <v>#REF!</v>
          </cell>
          <cell r="O10588" t="e">
            <v>#REF!</v>
          </cell>
          <cell r="P10588" t="e">
            <v>#REF!</v>
          </cell>
        </row>
        <row r="10589">
          <cell r="D10589" t="e">
            <v>#REF!</v>
          </cell>
          <cell r="J10589" t="e">
            <v>#REF!</v>
          </cell>
          <cell r="O10589" t="e">
            <v>#REF!</v>
          </cell>
          <cell r="P10589" t="e">
            <v>#REF!</v>
          </cell>
        </row>
        <row r="10590">
          <cell r="D10590" t="e">
            <v>#REF!</v>
          </cell>
          <cell r="J10590" t="e">
            <v>#REF!</v>
          </cell>
          <cell r="O10590" t="e">
            <v>#REF!</v>
          </cell>
          <cell r="P10590" t="e">
            <v>#REF!</v>
          </cell>
        </row>
        <row r="10591">
          <cell r="D10591" t="e">
            <v>#REF!</v>
          </cell>
          <cell r="J10591" t="e">
            <v>#REF!</v>
          </cell>
          <cell r="O10591" t="e">
            <v>#REF!</v>
          </cell>
          <cell r="P10591" t="e">
            <v>#REF!</v>
          </cell>
        </row>
        <row r="10592">
          <cell r="D10592" t="e">
            <v>#REF!</v>
          </cell>
          <cell r="J10592" t="e">
            <v>#REF!</v>
          </cell>
          <cell r="O10592" t="e">
            <v>#REF!</v>
          </cell>
          <cell r="P10592" t="e">
            <v>#REF!</v>
          </cell>
        </row>
        <row r="10593">
          <cell r="D10593" t="e">
            <v>#REF!</v>
          </cell>
          <cell r="J10593" t="e">
            <v>#REF!</v>
          </cell>
          <cell r="O10593" t="e">
            <v>#REF!</v>
          </cell>
          <cell r="P10593" t="e">
            <v>#REF!</v>
          </cell>
        </row>
        <row r="10594">
          <cell r="D10594" t="e">
            <v>#REF!</v>
          </cell>
          <cell r="J10594" t="e">
            <v>#REF!</v>
          </cell>
          <cell r="O10594" t="e">
            <v>#REF!</v>
          </cell>
          <cell r="P10594" t="e">
            <v>#REF!</v>
          </cell>
        </row>
        <row r="10595">
          <cell r="D10595" t="e">
            <v>#REF!</v>
          </cell>
          <cell r="J10595" t="e">
            <v>#REF!</v>
          </cell>
          <cell r="O10595" t="e">
            <v>#REF!</v>
          </cell>
          <cell r="P10595" t="e">
            <v>#REF!</v>
          </cell>
        </row>
        <row r="10596">
          <cell r="D10596" t="e">
            <v>#REF!</v>
          </cell>
          <cell r="J10596" t="e">
            <v>#REF!</v>
          </cell>
          <cell r="O10596" t="e">
            <v>#REF!</v>
          </cell>
          <cell r="P10596" t="e">
            <v>#REF!</v>
          </cell>
        </row>
        <row r="10597">
          <cell r="D10597" t="e">
            <v>#REF!</v>
          </cell>
          <cell r="J10597" t="e">
            <v>#REF!</v>
          </cell>
          <cell r="O10597" t="e">
            <v>#REF!</v>
          </cell>
          <cell r="P10597" t="e">
            <v>#REF!</v>
          </cell>
        </row>
        <row r="10598">
          <cell r="D10598" t="e">
            <v>#REF!</v>
          </cell>
          <cell r="J10598" t="e">
            <v>#REF!</v>
          </cell>
          <cell r="O10598" t="e">
            <v>#REF!</v>
          </cell>
          <cell r="P10598" t="e">
            <v>#REF!</v>
          </cell>
        </row>
        <row r="10599">
          <cell r="D10599" t="e">
            <v>#REF!</v>
          </cell>
          <cell r="J10599" t="e">
            <v>#REF!</v>
          </cell>
          <cell r="O10599" t="e">
            <v>#REF!</v>
          </cell>
          <cell r="P10599" t="e">
            <v>#REF!</v>
          </cell>
        </row>
        <row r="10600">
          <cell r="D10600" t="e">
            <v>#REF!</v>
          </cell>
          <cell r="J10600" t="e">
            <v>#REF!</v>
          </cell>
          <cell r="O10600" t="e">
            <v>#REF!</v>
          </cell>
          <cell r="P10600" t="e">
            <v>#REF!</v>
          </cell>
        </row>
        <row r="10601">
          <cell r="D10601" t="e">
            <v>#REF!</v>
          </cell>
          <cell r="J10601" t="e">
            <v>#REF!</v>
          </cell>
          <cell r="O10601" t="e">
            <v>#REF!</v>
          </cell>
          <cell r="P10601" t="e">
            <v>#REF!</v>
          </cell>
        </row>
        <row r="10602">
          <cell r="D10602" t="e">
            <v>#REF!</v>
          </cell>
          <cell r="J10602" t="e">
            <v>#REF!</v>
          </cell>
          <cell r="O10602" t="e">
            <v>#REF!</v>
          </cell>
          <cell r="P10602" t="e">
            <v>#REF!</v>
          </cell>
        </row>
        <row r="10603">
          <cell r="D10603" t="e">
            <v>#REF!</v>
          </cell>
          <cell r="J10603" t="e">
            <v>#REF!</v>
          </cell>
          <cell r="O10603" t="e">
            <v>#REF!</v>
          </cell>
          <cell r="P10603" t="e">
            <v>#REF!</v>
          </cell>
        </row>
        <row r="10604">
          <cell r="D10604" t="e">
            <v>#REF!</v>
          </cell>
          <cell r="J10604" t="e">
            <v>#REF!</v>
          </cell>
          <cell r="O10604" t="e">
            <v>#REF!</v>
          </cell>
          <cell r="P10604" t="e">
            <v>#REF!</v>
          </cell>
        </row>
        <row r="10605">
          <cell r="D10605" t="e">
            <v>#REF!</v>
          </cell>
          <cell r="J10605" t="e">
            <v>#REF!</v>
          </cell>
          <cell r="O10605" t="e">
            <v>#REF!</v>
          </cell>
          <cell r="P10605" t="e">
            <v>#REF!</v>
          </cell>
        </row>
        <row r="10606">
          <cell r="D10606" t="e">
            <v>#REF!</v>
          </cell>
          <cell r="J10606" t="e">
            <v>#REF!</v>
          </cell>
          <cell r="O10606" t="e">
            <v>#REF!</v>
          </cell>
          <cell r="P10606" t="e">
            <v>#REF!</v>
          </cell>
        </row>
        <row r="10607">
          <cell r="D10607" t="e">
            <v>#REF!</v>
          </cell>
          <cell r="J10607" t="e">
            <v>#REF!</v>
          </cell>
          <cell r="O10607" t="e">
            <v>#REF!</v>
          </cell>
          <cell r="P10607" t="e">
            <v>#REF!</v>
          </cell>
        </row>
        <row r="10608">
          <cell r="D10608" t="e">
            <v>#REF!</v>
          </cell>
          <cell r="J10608" t="e">
            <v>#REF!</v>
          </cell>
          <cell r="O10608" t="e">
            <v>#REF!</v>
          </cell>
          <cell r="P10608" t="e">
            <v>#REF!</v>
          </cell>
        </row>
        <row r="10609">
          <cell r="D10609" t="e">
            <v>#REF!</v>
          </cell>
          <cell r="J10609" t="e">
            <v>#REF!</v>
          </cell>
          <cell r="O10609" t="e">
            <v>#REF!</v>
          </cell>
          <cell r="P10609" t="e">
            <v>#REF!</v>
          </cell>
        </row>
        <row r="10610">
          <cell r="D10610" t="e">
            <v>#REF!</v>
          </cell>
          <cell r="J10610" t="e">
            <v>#REF!</v>
          </cell>
          <cell r="O10610" t="e">
            <v>#REF!</v>
          </cell>
          <cell r="P10610" t="e">
            <v>#REF!</v>
          </cell>
        </row>
        <row r="10611">
          <cell r="D10611" t="e">
            <v>#REF!</v>
          </cell>
          <cell r="J10611" t="e">
            <v>#REF!</v>
          </cell>
          <cell r="O10611" t="e">
            <v>#REF!</v>
          </cell>
          <cell r="P10611" t="e">
            <v>#REF!</v>
          </cell>
        </row>
        <row r="10612">
          <cell r="D10612" t="e">
            <v>#REF!</v>
          </cell>
          <cell r="J10612" t="e">
            <v>#REF!</v>
          </cell>
          <cell r="O10612" t="e">
            <v>#REF!</v>
          </cell>
          <cell r="P10612" t="e">
            <v>#REF!</v>
          </cell>
        </row>
        <row r="10613">
          <cell r="D10613" t="e">
            <v>#REF!</v>
          </cell>
          <cell r="J10613" t="e">
            <v>#REF!</v>
          </cell>
          <cell r="O10613" t="e">
            <v>#REF!</v>
          </cell>
          <cell r="P10613" t="e">
            <v>#REF!</v>
          </cell>
        </row>
        <row r="10614">
          <cell r="D10614" t="e">
            <v>#REF!</v>
          </cell>
          <cell r="J10614" t="e">
            <v>#REF!</v>
          </cell>
          <cell r="O10614" t="e">
            <v>#REF!</v>
          </cell>
          <cell r="P10614" t="e">
            <v>#REF!</v>
          </cell>
        </row>
        <row r="10615">
          <cell r="D10615" t="e">
            <v>#REF!</v>
          </cell>
          <cell r="J10615" t="e">
            <v>#REF!</v>
          </cell>
          <cell r="O10615" t="e">
            <v>#REF!</v>
          </cell>
          <cell r="P10615" t="e">
            <v>#REF!</v>
          </cell>
        </row>
        <row r="10616">
          <cell r="D10616" t="e">
            <v>#REF!</v>
          </cell>
          <cell r="J10616" t="e">
            <v>#REF!</v>
          </cell>
          <cell r="O10616" t="e">
            <v>#REF!</v>
          </cell>
          <cell r="P10616" t="e">
            <v>#REF!</v>
          </cell>
        </row>
        <row r="10617">
          <cell r="D10617" t="e">
            <v>#REF!</v>
          </cell>
          <cell r="J10617" t="e">
            <v>#REF!</v>
          </cell>
          <cell r="O10617" t="e">
            <v>#REF!</v>
          </cell>
          <cell r="P10617" t="e">
            <v>#REF!</v>
          </cell>
        </row>
        <row r="10618">
          <cell r="D10618" t="e">
            <v>#REF!</v>
          </cell>
          <cell r="J10618" t="e">
            <v>#REF!</v>
          </cell>
          <cell r="O10618" t="e">
            <v>#REF!</v>
          </cell>
          <cell r="P10618" t="e">
            <v>#REF!</v>
          </cell>
        </row>
        <row r="10619">
          <cell r="D10619" t="e">
            <v>#REF!</v>
          </cell>
          <cell r="J10619" t="e">
            <v>#REF!</v>
          </cell>
          <cell r="O10619" t="e">
            <v>#REF!</v>
          </cell>
          <cell r="P10619" t="e">
            <v>#REF!</v>
          </cell>
        </row>
        <row r="10620">
          <cell r="D10620" t="e">
            <v>#REF!</v>
          </cell>
          <cell r="J10620" t="e">
            <v>#REF!</v>
          </cell>
          <cell r="O10620" t="e">
            <v>#REF!</v>
          </cell>
          <cell r="P10620" t="e">
            <v>#REF!</v>
          </cell>
        </row>
        <row r="10621">
          <cell r="D10621" t="e">
            <v>#REF!</v>
          </cell>
          <cell r="J10621" t="e">
            <v>#REF!</v>
          </cell>
          <cell r="O10621" t="e">
            <v>#REF!</v>
          </cell>
          <cell r="P10621" t="e">
            <v>#REF!</v>
          </cell>
        </row>
        <row r="10622">
          <cell r="D10622" t="e">
            <v>#REF!</v>
          </cell>
          <cell r="J10622" t="e">
            <v>#REF!</v>
          </cell>
          <cell r="O10622" t="e">
            <v>#REF!</v>
          </cell>
          <cell r="P10622" t="e">
            <v>#REF!</v>
          </cell>
        </row>
        <row r="10623">
          <cell r="D10623" t="e">
            <v>#REF!</v>
          </cell>
          <cell r="J10623" t="e">
            <v>#REF!</v>
          </cell>
          <cell r="O10623" t="e">
            <v>#REF!</v>
          </cell>
          <cell r="P10623" t="e">
            <v>#REF!</v>
          </cell>
        </row>
        <row r="10624">
          <cell r="D10624" t="e">
            <v>#REF!</v>
          </cell>
          <cell r="J10624" t="e">
            <v>#REF!</v>
          </cell>
          <cell r="O10624" t="e">
            <v>#REF!</v>
          </cell>
          <cell r="P10624" t="e">
            <v>#REF!</v>
          </cell>
        </row>
        <row r="10625">
          <cell r="D10625" t="e">
            <v>#REF!</v>
          </cell>
          <cell r="J10625" t="e">
            <v>#REF!</v>
          </cell>
          <cell r="O10625" t="e">
            <v>#REF!</v>
          </cell>
          <cell r="P10625" t="e">
            <v>#REF!</v>
          </cell>
        </row>
        <row r="10626">
          <cell r="D10626" t="e">
            <v>#REF!</v>
          </cell>
          <cell r="J10626" t="e">
            <v>#REF!</v>
          </cell>
          <cell r="O10626" t="e">
            <v>#REF!</v>
          </cell>
          <cell r="P10626" t="e">
            <v>#REF!</v>
          </cell>
        </row>
        <row r="10627">
          <cell r="D10627" t="e">
            <v>#REF!</v>
          </cell>
          <cell r="J10627" t="e">
            <v>#REF!</v>
          </cell>
          <cell r="O10627" t="e">
            <v>#REF!</v>
          </cell>
          <cell r="P10627" t="e">
            <v>#REF!</v>
          </cell>
        </row>
        <row r="10628">
          <cell r="D10628" t="e">
            <v>#REF!</v>
          </cell>
          <cell r="J10628" t="e">
            <v>#REF!</v>
          </cell>
          <cell r="O10628" t="e">
            <v>#REF!</v>
          </cell>
          <cell r="P10628" t="e">
            <v>#REF!</v>
          </cell>
        </row>
        <row r="10629">
          <cell r="D10629" t="e">
            <v>#REF!</v>
          </cell>
          <cell r="J10629" t="e">
            <v>#REF!</v>
          </cell>
          <cell r="O10629" t="e">
            <v>#REF!</v>
          </cell>
          <cell r="P10629" t="e">
            <v>#REF!</v>
          </cell>
        </row>
        <row r="10630">
          <cell r="D10630" t="e">
            <v>#REF!</v>
          </cell>
          <cell r="J10630" t="e">
            <v>#REF!</v>
          </cell>
          <cell r="O10630" t="e">
            <v>#REF!</v>
          </cell>
          <cell r="P10630" t="e">
            <v>#REF!</v>
          </cell>
        </row>
        <row r="10631">
          <cell r="D10631" t="e">
            <v>#REF!</v>
          </cell>
          <cell r="J10631" t="e">
            <v>#REF!</v>
          </cell>
          <cell r="O10631" t="e">
            <v>#REF!</v>
          </cell>
          <cell r="P10631" t="e">
            <v>#REF!</v>
          </cell>
        </row>
        <row r="10632">
          <cell r="D10632" t="e">
            <v>#REF!</v>
          </cell>
          <cell r="J10632" t="e">
            <v>#REF!</v>
          </cell>
          <cell r="O10632" t="e">
            <v>#REF!</v>
          </cell>
          <cell r="P10632" t="e">
            <v>#REF!</v>
          </cell>
        </row>
        <row r="10633">
          <cell r="D10633" t="e">
            <v>#REF!</v>
          </cell>
          <cell r="J10633" t="e">
            <v>#REF!</v>
          </cell>
          <cell r="O10633" t="e">
            <v>#REF!</v>
          </cell>
          <cell r="P10633" t="e">
            <v>#REF!</v>
          </cell>
        </row>
        <row r="10634">
          <cell r="D10634" t="e">
            <v>#REF!</v>
          </cell>
          <cell r="J10634" t="e">
            <v>#REF!</v>
          </cell>
          <cell r="O10634" t="e">
            <v>#REF!</v>
          </cell>
          <cell r="P10634" t="e">
            <v>#REF!</v>
          </cell>
        </row>
        <row r="10635">
          <cell r="D10635" t="e">
            <v>#REF!</v>
          </cell>
          <cell r="J10635" t="e">
            <v>#REF!</v>
          </cell>
          <cell r="O10635" t="e">
            <v>#REF!</v>
          </cell>
          <cell r="P10635" t="e">
            <v>#REF!</v>
          </cell>
        </row>
        <row r="10636">
          <cell r="D10636" t="e">
            <v>#REF!</v>
          </cell>
          <cell r="J10636" t="e">
            <v>#REF!</v>
          </cell>
          <cell r="O10636" t="e">
            <v>#REF!</v>
          </cell>
          <cell r="P10636" t="e">
            <v>#REF!</v>
          </cell>
        </row>
        <row r="10637">
          <cell r="D10637" t="e">
            <v>#REF!</v>
          </cell>
          <cell r="J10637" t="e">
            <v>#REF!</v>
          </cell>
          <cell r="O10637" t="e">
            <v>#REF!</v>
          </cell>
          <cell r="P10637" t="e">
            <v>#REF!</v>
          </cell>
        </row>
        <row r="10638">
          <cell r="D10638" t="e">
            <v>#REF!</v>
          </cell>
          <cell r="J10638" t="e">
            <v>#REF!</v>
          </cell>
          <cell r="O10638" t="e">
            <v>#REF!</v>
          </cell>
          <cell r="P10638" t="e">
            <v>#REF!</v>
          </cell>
        </row>
        <row r="10639">
          <cell r="D10639" t="e">
            <v>#REF!</v>
          </cell>
          <cell r="J10639" t="e">
            <v>#REF!</v>
          </cell>
          <cell r="O10639" t="e">
            <v>#REF!</v>
          </cell>
          <cell r="P10639" t="e">
            <v>#REF!</v>
          </cell>
        </row>
        <row r="10640">
          <cell r="D10640" t="e">
            <v>#REF!</v>
          </cell>
          <cell r="J10640" t="e">
            <v>#REF!</v>
          </cell>
          <cell r="O10640" t="e">
            <v>#REF!</v>
          </cell>
          <cell r="P10640" t="e">
            <v>#REF!</v>
          </cell>
        </row>
        <row r="10641">
          <cell r="D10641" t="e">
            <v>#REF!</v>
          </cell>
          <cell r="J10641" t="e">
            <v>#REF!</v>
          </cell>
          <cell r="O10641" t="e">
            <v>#REF!</v>
          </cell>
          <cell r="P10641" t="e">
            <v>#REF!</v>
          </cell>
        </row>
        <row r="10642">
          <cell r="D10642" t="e">
            <v>#REF!</v>
          </cell>
          <cell r="J10642" t="e">
            <v>#REF!</v>
          </cell>
          <cell r="O10642" t="e">
            <v>#REF!</v>
          </cell>
          <cell r="P10642" t="e">
            <v>#REF!</v>
          </cell>
        </row>
        <row r="10643">
          <cell r="D10643" t="e">
            <v>#REF!</v>
          </cell>
          <cell r="J10643" t="e">
            <v>#REF!</v>
          </cell>
          <cell r="O10643" t="e">
            <v>#REF!</v>
          </cell>
          <cell r="P10643" t="e">
            <v>#REF!</v>
          </cell>
        </row>
        <row r="10644">
          <cell r="D10644" t="e">
            <v>#REF!</v>
          </cell>
          <cell r="J10644" t="e">
            <v>#REF!</v>
          </cell>
          <cell r="O10644" t="e">
            <v>#REF!</v>
          </cell>
          <cell r="P10644" t="e">
            <v>#REF!</v>
          </cell>
        </row>
        <row r="10645">
          <cell r="D10645" t="e">
            <v>#REF!</v>
          </cell>
          <cell r="J10645" t="e">
            <v>#REF!</v>
          </cell>
          <cell r="O10645" t="e">
            <v>#REF!</v>
          </cell>
          <cell r="P10645" t="e">
            <v>#REF!</v>
          </cell>
        </row>
        <row r="10646">
          <cell r="D10646" t="e">
            <v>#REF!</v>
          </cell>
          <cell r="J10646" t="e">
            <v>#REF!</v>
          </cell>
          <cell r="O10646" t="e">
            <v>#REF!</v>
          </cell>
          <cell r="P10646" t="e">
            <v>#REF!</v>
          </cell>
        </row>
        <row r="10647">
          <cell r="D10647" t="e">
            <v>#REF!</v>
          </cell>
          <cell r="J10647" t="e">
            <v>#REF!</v>
          </cell>
          <cell r="O10647" t="e">
            <v>#REF!</v>
          </cell>
          <cell r="P10647" t="e">
            <v>#REF!</v>
          </cell>
        </row>
        <row r="10648">
          <cell r="D10648" t="e">
            <v>#REF!</v>
          </cell>
          <cell r="J10648" t="e">
            <v>#REF!</v>
          </cell>
          <cell r="O10648" t="e">
            <v>#REF!</v>
          </cell>
          <cell r="P10648" t="e">
            <v>#REF!</v>
          </cell>
        </row>
        <row r="10649">
          <cell r="D10649" t="e">
            <v>#REF!</v>
          </cell>
          <cell r="J10649" t="e">
            <v>#REF!</v>
          </cell>
          <cell r="O10649" t="e">
            <v>#REF!</v>
          </cell>
          <cell r="P10649" t="e">
            <v>#REF!</v>
          </cell>
        </row>
        <row r="10650">
          <cell r="D10650" t="e">
            <v>#REF!</v>
          </cell>
          <cell r="J10650" t="e">
            <v>#REF!</v>
          </cell>
          <cell r="O10650" t="e">
            <v>#REF!</v>
          </cell>
          <cell r="P10650" t="e">
            <v>#REF!</v>
          </cell>
        </row>
        <row r="10651">
          <cell r="D10651" t="e">
            <v>#REF!</v>
          </cell>
          <cell r="J10651" t="e">
            <v>#REF!</v>
          </cell>
          <cell r="O10651" t="e">
            <v>#REF!</v>
          </cell>
          <cell r="P10651" t="e">
            <v>#REF!</v>
          </cell>
        </row>
        <row r="10652">
          <cell r="D10652" t="e">
            <v>#REF!</v>
          </cell>
          <cell r="J10652" t="e">
            <v>#REF!</v>
          </cell>
          <cell r="O10652" t="e">
            <v>#REF!</v>
          </cell>
          <cell r="P10652" t="e">
            <v>#REF!</v>
          </cell>
        </row>
        <row r="10653">
          <cell r="D10653" t="e">
            <v>#REF!</v>
          </cell>
          <cell r="J10653" t="e">
            <v>#REF!</v>
          </cell>
          <cell r="O10653" t="e">
            <v>#REF!</v>
          </cell>
          <cell r="P10653" t="e">
            <v>#REF!</v>
          </cell>
        </row>
        <row r="10654">
          <cell r="D10654" t="e">
            <v>#REF!</v>
          </cell>
          <cell r="J10654" t="e">
            <v>#REF!</v>
          </cell>
          <cell r="O10654" t="e">
            <v>#REF!</v>
          </cell>
          <cell r="P10654" t="e">
            <v>#REF!</v>
          </cell>
        </row>
        <row r="10655">
          <cell r="D10655" t="e">
            <v>#REF!</v>
          </cell>
          <cell r="J10655" t="e">
            <v>#REF!</v>
          </cell>
          <cell r="O10655" t="e">
            <v>#REF!</v>
          </cell>
          <cell r="P10655" t="e">
            <v>#REF!</v>
          </cell>
        </row>
        <row r="10656">
          <cell r="D10656" t="e">
            <v>#REF!</v>
          </cell>
          <cell r="J10656" t="e">
            <v>#REF!</v>
          </cell>
          <cell r="O10656" t="e">
            <v>#REF!</v>
          </cell>
          <cell r="P10656" t="e">
            <v>#REF!</v>
          </cell>
        </row>
        <row r="10657">
          <cell r="D10657" t="e">
            <v>#REF!</v>
          </cell>
          <cell r="J10657" t="e">
            <v>#REF!</v>
          </cell>
          <cell r="O10657" t="e">
            <v>#REF!</v>
          </cell>
          <cell r="P10657" t="e">
            <v>#REF!</v>
          </cell>
        </row>
        <row r="10658">
          <cell r="D10658" t="e">
            <v>#REF!</v>
          </cell>
          <cell r="J10658" t="e">
            <v>#REF!</v>
          </cell>
          <cell r="O10658" t="e">
            <v>#REF!</v>
          </cell>
          <cell r="P10658" t="e">
            <v>#REF!</v>
          </cell>
        </row>
        <row r="10659">
          <cell r="D10659" t="e">
            <v>#REF!</v>
          </cell>
          <cell r="J10659" t="e">
            <v>#REF!</v>
          </cell>
          <cell r="O10659" t="e">
            <v>#REF!</v>
          </cell>
          <cell r="P10659" t="e">
            <v>#REF!</v>
          </cell>
        </row>
        <row r="10660">
          <cell r="D10660" t="e">
            <v>#REF!</v>
          </cell>
          <cell r="J10660" t="e">
            <v>#REF!</v>
          </cell>
          <cell r="O10660" t="e">
            <v>#REF!</v>
          </cell>
          <cell r="P10660" t="e">
            <v>#REF!</v>
          </cell>
        </row>
        <row r="10661">
          <cell r="D10661" t="e">
            <v>#REF!</v>
          </cell>
          <cell r="J10661" t="e">
            <v>#REF!</v>
          </cell>
          <cell r="O10661" t="e">
            <v>#REF!</v>
          </cell>
          <cell r="P10661" t="e">
            <v>#REF!</v>
          </cell>
        </row>
        <row r="10662">
          <cell r="D10662" t="e">
            <v>#REF!</v>
          </cell>
          <cell r="J10662" t="e">
            <v>#REF!</v>
          </cell>
          <cell r="O10662" t="e">
            <v>#REF!</v>
          </cell>
          <cell r="P10662" t="e">
            <v>#REF!</v>
          </cell>
        </row>
        <row r="10663">
          <cell r="D10663" t="e">
            <v>#REF!</v>
          </cell>
          <cell r="J10663" t="e">
            <v>#REF!</v>
          </cell>
          <cell r="O10663" t="e">
            <v>#REF!</v>
          </cell>
          <cell r="P10663" t="e">
            <v>#REF!</v>
          </cell>
        </row>
        <row r="10664">
          <cell r="D10664" t="e">
            <v>#REF!</v>
          </cell>
          <cell r="J10664" t="e">
            <v>#REF!</v>
          </cell>
          <cell r="O10664" t="e">
            <v>#REF!</v>
          </cell>
          <cell r="P10664" t="e">
            <v>#REF!</v>
          </cell>
        </row>
        <row r="10665">
          <cell r="D10665" t="e">
            <v>#REF!</v>
          </cell>
          <cell r="J10665" t="e">
            <v>#REF!</v>
          </cell>
          <cell r="O10665" t="e">
            <v>#REF!</v>
          </cell>
          <cell r="P10665" t="e">
            <v>#REF!</v>
          </cell>
        </row>
        <row r="10666">
          <cell r="D10666" t="e">
            <v>#REF!</v>
          </cell>
          <cell r="J10666" t="e">
            <v>#REF!</v>
          </cell>
          <cell r="O10666" t="e">
            <v>#REF!</v>
          </cell>
          <cell r="P10666" t="e">
            <v>#REF!</v>
          </cell>
        </row>
        <row r="10667">
          <cell r="D10667" t="e">
            <v>#REF!</v>
          </cell>
          <cell r="J10667" t="e">
            <v>#REF!</v>
          </cell>
          <cell r="O10667" t="e">
            <v>#REF!</v>
          </cell>
          <cell r="P10667" t="e">
            <v>#REF!</v>
          </cell>
        </row>
        <row r="10668">
          <cell r="D10668" t="e">
            <v>#REF!</v>
          </cell>
          <cell r="J10668" t="e">
            <v>#REF!</v>
          </cell>
          <cell r="O10668" t="e">
            <v>#REF!</v>
          </cell>
          <cell r="P10668" t="e">
            <v>#REF!</v>
          </cell>
        </row>
        <row r="10669">
          <cell r="D10669" t="e">
            <v>#REF!</v>
          </cell>
          <cell r="J10669" t="e">
            <v>#REF!</v>
          </cell>
          <cell r="O10669" t="e">
            <v>#REF!</v>
          </cell>
          <cell r="P10669" t="e">
            <v>#REF!</v>
          </cell>
        </row>
        <row r="10670">
          <cell r="D10670" t="e">
            <v>#REF!</v>
          </cell>
          <cell r="J10670" t="e">
            <v>#REF!</v>
          </cell>
          <cell r="O10670" t="e">
            <v>#REF!</v>
          </cell>
          <cell r="P10670" t="e">
            <v>#REF!</v>
          </cell>
        </row>
        <row r="10671">
          <cell r="D10671" t="e">
            <v>#REF!</v>
          </cell>
          <cell r="J10671" t="e">
            <v>#REF!</v>
          </cell>
          <cell r="O10671" t="e">
            <v>#REF!</v>
          </cell>
          <cell r="P10671" t="e">
            <v>#REF!</v>
          </cell>
        </row>
        <row r="10672">
          <cell r="D10672" t="e">
            <v>#REF!</v>
          </cell>
          <cell r="J10672" t="e">
            <v>#REF!</v>
          </cell>
          <cell r="O10672" t="e">
            <v>#REF!</v>
          </cell>
          <cell r="P10672" t="e">
            <v>#REF!</v>
          </cell>
        </row>
        <row r="10673">
          <cell r="D10673" t="e">
            <v>#REF!</v>
          </cell>
          <cell r="J10673" t="e">
            <v>#REF!</v>
          </cell>
          <cell r="O10673" t="e">
            <v>#REF!</v>
          </cell>
          <cell r="P10673" t="e">
            <v>#REF!</v>
          </cell>
        </row>
        <row r="10674">
          <cell r="D10674" t="e">
            <v>#REF!</v>
          </cell>
          <cell r="J10674" t="e">
            <v>#REF!</v>
          </cell>
          <cell r="O10674" t="e">
            <v>#REF!</v>
          </cell>
          <cell r="P10674" t="e">
            <v>#REF!</v>
          </cell>
        </row>
        <row r="10675">
          <cell r="D10675" t="e">
            <v>#REF!</v>
          </cell>
          <cell r="J10675" t="e">
            <v>#REF!</v>
          </cell>
          <cell r="O10675" t="e">
            <v>#REF!</v>
          </cell>
          <cell r="P10675" t="e">
            <v>#REF!</v>
          </cell>
        </row>
        <row r="10676">
          <cell r="D10676" t="e">
            <v>#REF!</v>
          </cell>
          <cell r="J10676" t="e">
            <v>#REF!</v>
          </cell>
          <cell r="O10676" t="e">
            <v>#REF!</v>
          </cell>
          <cell r="P10676" t="e">
            <v>#REF!</v>
          </cell>
        </row>
        <row r="10677">
          <cell r="D10677" t="e">
            <v>#REF!</v>
          </cell>
          <cell r="J10677" t="e">
            <v>#REF!</v>
          </cell>
          <cell r="O10677" t="e">
            <v>#REF!</v>
          </cell>
          <cell r="P10677" t="e">
            <v>#REF!</v>
          </cell>
        </row>
        <row r="10678">
          <cell r="D10678" t="e">
            <v>#REF!</v>
          </cell>
          <cell r="J10678" t="e">
            <v>#REF!</v>
          </cell>
          <cell r="O10678" t="e">
            <v>#REF!</v>
          </cell>
          <cell r="P10678" t="e">
            <v>#REF!</v>
          </cell>
        </row>
        <row r="10679">
          <cell r="D10679" t="e">
            <v>#REF!</v>
          </cell>
          <cell r="J10679" t="e">
            <v>#REF!</v>
          </cell>
          <cell r="O10679" t="e">
            <v>#REF!</v>
          </cell>
          <cell r="P10679" t="e">
            <v>#REF!</v>
          </cell>
        </row>
        <row r="10680">
          <cell r="D10680" t="e">
            <v>#REF!</v>
          </cell>
          <cell r="J10680" t="e">
            <v>#REF!</v>
          </cell>
          <cell r="O10680" t="e">
            <v>#REF!</v>
          </cell>
          <cell r="P10680" t="e">
            <v>#REF!</v>
          </cell>
        </row>
        <row r="10681">
          <cell r="D10681" t="e">
            <v>#REF!</v>
          </cell>
          <cell r="J10681" t="e">
            <v>#REF!</v>
          </cell>
          <cell r="O10681" t="e">
            <v>#REF!</v>
          </cell>
          <cell r="P10681" t="e">
            <v>#REF!</v>
          </cell>
        </row>
        <row r="10682">
          <cell r="D10682" t="e">
            <v>#REF!</v>
          </cell>
          <cell r="J10682" t="e">
            <v>#REF!</v>
          </cell>
          <cell r="O10682" t="e">
            <v>#REF!</v>
          </cell>
          <cell r="P10682" t="e">
            <v>#REF!</v>
          </cell>
        </row>
        <row r="10683">
          <cell r="D10683" t="e">
            <v>#REF!</v>
          </cell>
          <cell r="J10683" t="e">
            <v>#REF!</v>
          </cell>
          <cell r="O10683" t="e">
            <v>#REF!</v>
          </cell>
          <cell r="P10683" t="e">
            <v>#REF!</v>
          </cell>
        </row>
        <row r="10684">
          <cell r="D10684" t="e">
            <v>#REF!</v>
          </cell>
          <cell r="J10684" t="e">
            <v>#REF!</v>
          </cell>
          <cell r="O10684" t="e">
            <v>#REF!</v>
          </cell>
          <cell r="P10684" t="e">
            <v>#REF!</v>
          </cell>
        </row>
        <row r="10685">
          <cell r="D10685" t="e">
            <v>#REF!</v>
          </cell>
          <cell r="J10685" t="e">
            <v>#REF!</v>
          </cell>
          <cell r="O10685" t="e">
            <v>#REF!</v>
          </cell>
          <cell r="P10685" t="e">
            <v>#REF!</v>
          </cell>
        </row>
        <row r="10686">
          <cell r="D10686" t="e">
            <v>#REF!</v>
          </cell>
          <cell r="J10686" t="e">
            <v>#REF!</v>
          </cell>
          <cell r="O10686" t="e">
            <v>#REF!</v>
          </cell>
          <cell r="P10686" t="e">
            <v>#REF!</v>
          </cell>
        </row>
        <row r="10687">
          <cell r="D10687" t="e">
            <v>#REF!</v>
          </cell>
          <cell r="J10687" t="e">
            <v>#REF!</v>
          </cell>
          <cell r="O10687" t="e">
            <v>#REF!</v>
          </cell>
          <cell r="P10687" t="e">
            <v>#REF!</v>
          </cell>
        </row>
        <row r="10688">
          <cell r="D10688" t="e">
            <v>#REF!</v>
          </cell>
          <cell r="J10688" t="e">
            <v>#REF!</v>
          </cell>
          <cell r="O10688" t="e">
            <v>#REF!</v>
          </cell>
          <cell r="P10688" t="e">
            <v>#REF!</v>
          </cell>
        </row>
        <row r="10689">
          <cell r="D10689" t="e">
            <v>#REF!</v>
          </cell>
          <cell r="J10689" t="e">
            <v>#REF!</v>
          </cell>
          <cell r="O10689" t="e">
            <v>#REF!</v>
          </cell>
          <cell r="P10689" t="e">
            <v>#REF!</v>
          </cell>
        </row>
        <row r="10690">
          <cell r="D10690" t="e">
            <v>#REF!</v>
          </cell>
          <cell r="J10690" t="e">
            <v>#REF!</v>
          </cell>
          <cell r="O10690" t="e">
            <v>#REF!</v>
          </cell>
          <cell r="P10690" t="e">
            <v>#REF!</v>
          </cell>
        </row>
        <row r="10691">
          <cell r="D10691" t="e">
            <v>#REF!</v>
          </cell>
          <cell r="J10691" t="e">
            <v>#REF!</v>
          </cell>
          <cell r="O10691" t="e">
            <v>#REF!</v>
          </cell>
          <cell r="P10691" t="e">
            <v>#REF!</v>
          </cell>
        </row>
        <row r="10692">
          <cell r="D10692" t="e">
            <v>#REF!</v>
          </cell>
          <cell r="J10692" t="e">
            <v>#REF!</v>
          </cell>
          <cell r="O10692" t="e">
            <v>#REF!</v>
          </cell>
          <cell r="P10692" t="e">
            <v>#REF!</v>
          </cell>
        </row>
        <row r="10693">
          <cell r="D10693" t="e">
            <v>#REF!</v>
          </cell>
          <cell r="J10693" t="e">
            <v>#REF!</v>
          </cell>
          <cell r="O10693" t="e">
            <v>#REF!</v>
          </cell>
          <cell r="P10693" t="e">
            <v>#REF!</v>
          </cell>
        </row>
        <row r="10694">
          <cell r="D10694" t="e">
            <v>#REF!</v>
          </cell>
          <cell r="J10694" t="e">
            <v>#REF!</v>
          </cell>
          <cell r="O10694" t="e">
            <v>#REF!</v>
          </cell>
          <cell r="P10694" t="e">
            <v>#REF!</v>
          </cell>
        </row>
        <row r="10695">
          <cell r="D10695" t="e">
            <v>#REF!</v>
          </cell>
          <cell r="J10695" t="e">
            <v>#REF!</v>
          </cell>
          <cell r="O10695" t="e">
            <v>#REF!</v>
          </cell>
          <cell r="P10695" t="e">
            <v>#REF!</v>
          </cell>
        </row>
        <row r="10696">
          <cell r="D10696" t="e">
            <v>#REF!</v>
          </cell>
          <cell r="J10696" t="e">
            <v>#REF!</v>
          </cell>
          <cell r="O10696" t="e">
            <v>#REF!</v>
          </cell>
          <cell r="P10696" t="e">
            <v>#REF!</v>
          </cell>
        </row>
        <row r="10697">
          <cell r="D10697" t="e">
            <v>#REF!</v>
          </cell>
          <cell r="J10697" t="e">
            <v>#REF!</v>
          </cell>
          <cell r="O10697" t="e">
            <v>#REF!</v>
          </cell>
          <cell r="P10697" t="e">
            <v>#REF!</v>
          </cell>
        </row>
        <row r="10698">
          <cell r="D10698" t="e">
            <v>#REF!</v>
          </cell>
          <cell r="J10698" t="e">
            <v>#REF!</v>
          </cell>
          <cell r="O10698" t="e">
            <v>#REF!</v>
          </cell>
          <cell r="P10698" t="e">
            <v>#REF!</v>
          </cell>
        </row>
        <row r="10699">
          <cell r="D10699" t="e">
            <v>#REF!</v>
          </cell>
          <cell r="J10699" t="e">
            <v>#REF!</v>
          </cell>
          <cell r="O10699" t="e">
            <v>#REF!</v>
          </cell>
          <cell r="P10699" t="e">
            <v>#REF!</v>
          </cell>
        </row>
        <row r="10700">
          <cell r="D10700" t="e">
            <v>#REF!</v>
          </cell>
          <cell r="J10700" t="e">
            <v>#REF!</v>
          </cell>
          <cell r="O10700" t="e">
            <v>#REF!</v>
          </cell>
          <cell r="P10700" t="e">
            <v>#REF!</v>
          </cell>
        </row>
        <row r="10701">
          <cell r="D10701" t="e">
            <v>#REF!</v>
          </cell>
          <cell r="J10701" t="e">
            <v>#REF!</v>
          </cell>
          <cell r="O10701" t="e">
            <v>#REF!</v>
          </cell>
          <cell r="P10701" t="e">
            <v>#REF!</v>
          </cell>
        </row>
        <row r="10702">
          <cell r="D10702" t="e">
            <v>#REF!</v>
          </cell>
          <cell r="J10702" t="e">
            <v>#REF!</v>
          </cell>
          <cell r="O10702" t="e">
            <v>#REF!</v>
          </cell>
          <cell r="P10702" t="e">
            <v>#REF!</v>
          </cell>
        </row>
        <row r="10703">
          <cell r="D10703" t="e">
            <v>#REF!</v>
          </cell>
          <cell r="J10703" t="e">
            <v>#REF!</v>
          </cell>
          <cell r="O10703" t="e">
            <v>#REF!</v>
          </cell>
          <cell r="P10703" t="e">
            <v>#REF!</v>
          </cell>
        </row>
        <row r="10704">
          <cell r="D10704" t="e">
            <v>#REF!</v>
          </cell>
          <cell r="J10704" t="e">
            <v>#REF!</v>
          </cell>
          <cell r="O10704" t="e">
            <v>#REF!</v>
          </cell>
          <cell r="P10704" t="e">
            <v>#REF!</v>
          </cell>
        </row>
        <row r="10705">
          <cell r="D10705" t="e">
            <v>#REF!</v>
          </cell>
          <cell r="J10705" t="e">
            <v>#REF!</v>
          </cell>
          <cell r="O10705" t="e">
            <v>#REF!</v>
          </cell>
          <cell r="P10705" t="e">
            <v>#REF!</v>
          </cell>
        </row>
        <row r="10706">
          <cell r="D10706" t="e">
            <v>#REF!</v>
          </cell>
          <cell r="J10706" t="e">
            <v>#REF!</v>
          </cell>
          <cell r="O10706" t="e">
            <v>#REF!</v>
          </cell>
          <cell r="P10706" t="e">
            <v>#REF!</v>
          </cell>
        </row>
        <row r="10707">
          <cell r="D10707" t="e">
            <v>#REF!</v>
          </cell>
          <cell r="J10707" t="e">
            <v>#REF!</v>
          </cell>
          <cell r="O10707" t="e">
            <v>#REF!</v>
          </cell>
          <cell r="P10707" t="e">
            <v>#REF!</v>
          </cell>
        </row>
        <row r="10708">
          <cell r="D10708" t="e">
            <v>#REF!</v>
          </cell>
          <cell r="J10708" t="e">
            <v>#REF!</v>
          </cell>
          <cell r="O10708" t="e">
            <v>#REF!</v>
          </cell>
          <cell r="P10708" t="e">
            <v>#REF!</v>
          </cell>
        </row>
        <row r="10709">
          <cell r="D10709" t="e">
            <v>#REF!</v>
          </cell>
          <cell r="J10709" t="e">
            <v>#REF!</v>
          </cell>
          <cell r="O10709" t="e">
            <v>#REF!</v>
          </cell>
          <cell r="P10709" t="e">
            <v>#REF!</v>
          </cell>
        </row>
        <row r="10710">
          <cell r="D10710" t="e">
            <v>#REF!</v>
          </cell>
          <cell r="J10710" t="e">
            <v>#REF!</v>
          </cell>
          <cell r="O10710" t="e">
            <v>#REF!</v>
          </cell>
          <cell r="P10710" t="e">
            <v>#REF!</v>
          </cell>
        </row>
        <row r="10711">
          <cell r="D10711" t="e">
            <v>#REF!</v>
          </cell>
          <cell r="J10711" t="e">
            <v>#REF!</v>
          </cell>
          <cell r="O10711" t="e">
            <v>#REF!</v>
          </cell>
          <cell r="P10711" t="e">
            <v>#REF!</v>
          </cell>
        </row>
        <row r="10712">
          <cell r="D10712" t="e">
            <v>#REF!</v>
          </cell>
          <cell r="J10712" t="e">
            <v>#REF!</v>
          </cell>
          <cell r="O10712" t="e">
            <v>#REF!</v>
          </cell>
          <cell r="P10712" t="e">
            <v>#REF!</v>
          </cell>
        </row>
        <row r="10713">
          <cell r="D10713" t="e">
            <v>#REF!</v>
          </cell>
          <cell r="J10713" t="e">
            <v>#REF!</v>
          </cell>
          <cell r="O10713" t="e">
            <v>#REF!</v>
          </cell>
          <cell r="P10713" t="e">
            <v>#REF!</v>
          </cell>
        </row>
        <row r="10714">
          <cell r="D10714" t="e">
            <v>#REF!</v>
          </cell>
          <cell r="J10714" t="e">
            <v>#REF!</v>
          </cell>
          <cell r="O10714" t="e">
            <v>#REF!</v>
          </cell>
          <cell r="P10714" t="e">
            <v>#REF!</v>
          </cell>
        </row>
        <row r="10715">
          <cell r="D10715" t="e">
            <v>#REF!</v>
          </cell>
          <cell r="J10715" t="e">
            <v>#REF!</v>
          </cell>
          <cell r="O10715" t="e">
            <v>#REF!</v>
          </cell>
          <cell r="P10715" t="e">
            <v>#REF!</v>
          </cell>
        </row>
        <row r="10716">
          <cell r="D10716" t="e">
            <v>#REF!</v>
          </cell>
          <cell r="J10716" t="e">
            <v>#REF!</v>
          </cell>
          <cell r="O10716" t="e">
            <v>#REF!</v>
          </cell>
          <cell r="P10716" t="e">
            <v>#REF!</v>
          </cell>
        </row>
        <row r="10717">
          <cell r="D10717" t="e">
            <v>#REF!</v>
          </cell>
          <cell r="J10717" t="e">
            <v>#REF!</v>
          </cell>
          <cell r="O10717" t="e">
            <v>#REF!</v>
          </cell>
          <cell r="P10717" t="e">
            <v>#REF!</v>
          </cell>
        </row>
        <row r="10718">
          <cell r="D10718" t="e">
            <v>#REF!</v>
          </cell>
          <cell r="J10718" t="e">
            <v>#REF!</v>
          </cell>
          <cell r="O10718" t="e">
            <v>#REF!</v>
          </cell>
          <cell r="P10718" t="e">
            <v>#REF!</v>
          </cell>
        </row>
        <row r="10719">
          <cell r="D10719" t="e">
            <v>#REF!</v>
          </cell>
          <cell r="J10719" t="e">
            <v>#REF!</v>
          </cell>
          <cell r="O10719" t="e">
            <v>#REF!</v>
          </cell>
          <cell r="P10719" t="e">
            <v>#REF!</v>
          </cell>
        </row>
        <row r="10720">
          <cell r="D10720" t="e">
            <v>#REF!</v>
          </cell>
          <cell r="J10720" t="e">
            <v>#REF!</v>
          </cell>
          <cell r="O10720" t="e">
            <v>#REF!</v>
          </cell>
          <cell r="P10720" t="e">
            <v>#REF!</v>
          </cell>
        </row>
        <row r="10721">
          <cell r="D10721" t="e">
            <v>#REF!</v>
          </cell>
          <cell r="J10721" t="e">
            <v>#REF!</v>
          </cell>
          <cell r="O10721" t="e">
            <v>#REF!</v>
          </cell>
          <cell r="P10721" t="e">
            <v>#REF!</v>
          </cell>
        </row>
        <row r="10722">
          <cell r="D10722" t="e">
            <v>#REF!</v>
          </cell>
          <cell r="J10722" t="e">
            <v>#REF!</v>
          </cell>
          <cell r="O10722" t="e">
            <v>#REF!</v>
          </cell>
          <cell r="P10722" t="e">
            <v>#REF!</v>
          </cell>
        </row>
        <row r="10723">
          <cell r="D10723" t="e">
            <v>#REF!</v>
          </cell>
          <cell r="J10723" t="e">
            <v>#REF!</v>
          </cell>
          <cell r="O10723" t="e">
            <v>#REF!</v>
          </cell>
          <cell r="P10723" t="e">
            <v>#REF!</v>
          </cell>
        </row>
        <row r="10724">
          <cell r="D10724" t="e">
            <v>#REF!</v>
          </cell>
          <cell r="J10724" t="e">
            <v>#REF!</v>
          </cell>
          <cell r="O10724" t="e">
            <v>#REF!</v>
          </cell>
          <cell r="P10724" t="e">
            <v>#REF!</v>
          </cell>
        </row>
        <row r="10725">
          <cell r="D10725" t="e">
            <v>#REF!</v>
          </cell>
          <cell r="J10725" t="e">
            <v>#REF!</v>
          </cell>
          <cell r="O10725" t="e">
            <v>#REF!</v>
          </cell>
          <cell r="P10725" t="e">
            <v>#REF!</v>
          </cell>
        </row>
        <row r="10726">
          <cell r="D10726" t="e">
            <v>#REF!</v>
          </cell>
          <cell r="J10726" t="e">
            <v>#REF!</v>
          </cell>
          <cell r="O10726" t="e">
            <v>#REF!</v>
          </cell>
          <cell r="P10726" t="e">
            <v>#REF!</v>
          </cell>
        </row>
        <row r="10727">
          <cell r="D10727" t="e">
            <v>#REF!</v>
          </cell>
          <cell r="J10727" t="e">
            <v>#REF!</v>
          </cell>
          <cell r="O10727" t="e">
            <v>#REF!</v>
          </cell>
          <cell r="P10727" t="e">
            <v>#REF!</v>
          </cell>
        </row>
        <row r="10728">
          <cell r="D10728" t="e">
            <v>#REF!</v>
          </cell>
          <cell r="J10728" t="e">
            <v>#REF!</v>
          </cell>
          <cell r="O10728" t="e">
            <v>#REF!</v>
          </cell>
          <cell r="P10728" t="e">
            <v>#REF!</v>
          </cell>
        </row>
        <row r="10729">
          <cell r="D10729" t="e">
            <v>#REF!</v>
          </cell>
          <cell r="J10729" t="e">
            <v>#REF!</v>
          </cell>
          <cell r="O10729" t="e">
            <v>#REF!</v>
          </cell>
          <cell r="P10729" t="e">
            <v>#REF!</v>
          </cell>
        </row>
        <row r="10730">
          <cell r="D10730" t="e">
            <v>#REF!</v>
          </cell>
          <cell r="J10730" t="e">
            <v>#REF!</v>
          </cell>
          <cell r="O10730" t="e">
            <v>#REF!</v>
          </cell>
          <cell r="P10730" t="e">
            <v>#REF!</v>
          </cell>
        </row>
        <row r="10731">
          <cell r="D10731" t="e">
            <v>#REF!</v>
          </cell>
          <cell r="J10731" t="e">
            <v>#REF!</v>
          </cell>
          <cell r="O10731" t="e">
            <v>#REF!</v>
          </cell>
          <cell r="P10731" t="e">
            <v>#REF!</v>
          </cell>
        </row>
        <row r="10732">
          <cell r="D10732" t="e">
            <v>#REF!</v>
          </cell>
          <cell r="J10732" t="e">
            <v>#REF!</v>
          </cell>
          <cell r="O10732" t="e">
            <v>#REF!</v>
          </cell>
          <cell r="P10732" t="e">
            <v>#REF!</v>
          </cell>
        </row>
        <row r="10733">
          <cell r="D10733" t="e">
            <v>#REF!</v>
          </cell>
          <cell r="J10733" t="e">
            <v>#REF!</v>
          </cell>
          <cell r="O10733" t="e">
            <v>#REF!</v>
          </cell>
          <cell r="P10733" t="e">
            <v>#REF!</v>
          </cell>
        </row>
        <row r="10734">
          <cell r="D10734" t="e">
            <v>#REF!</v>
          </cell>
          <cell r="J10734" t="e">
            <v>#REF!</v>
          </cell>
          <cell r="O10734" t="e">
            <v>#REF!</v>
          </cell>
          <cell r="P10734" t="e">
            <v>#REF!</v>
          </cell>
        </row>
        <row r="10735">
          <cell r="D10735" t="e">
            <v>#REF!</v>
          </cell>
          <cell r="J10735" t="e">
            <v>#REF!</v>
          </cell>
          <cell r="O10735" t="e">
            <v>#REF!</v>
          </cell>
          <cell r="P10735" t="e">
            <v>#REF!</v>
          </cell>
        </row>
        <row r="10736">
          <cell r="D10736" t="e">
            <v>#REF!</v>
          </cell>
          <cell r="J10736" t="e">
            <v>#REF!</v>
          </cell>
          <cell r="O10736" t="e">
            <v>#REF!</v>
          </cell>
          <cell r="P10736" t="e">
            <v>#REF!</v>
          </cell>
        </row>
        <row r="10737">
          <cell r="D10737" t="e">
            <v>#REF!</v>
          </cell>
          <cell r="J10737" t="e">
            <v>#REF!</v>
          </cell>
          <cell r="O10737" t="e">
            <v>#REF!</v>
          </cell>
          <cell r="P10737" t="e">
            <v>#REF!</v>
          </cell>
        </row>
        <row r="10738">
          <cell r="D10738" t="e">
            <v>#REF!</v>
          </cell>
          <cell r="J10738" t="e">
            <v>#REF!</v>
          </cell>
          <cell r="O10738" t="e">
            <v>#REF!</v>
          </cell>
          <cell r="P10738" t="e">
            <v>#REF!</v>
          </cell>
        </row>
        <row r="10739">
          <cell r="D10739" t="e">
            <v>#REF!</v>
          </cell>
          <cell r="J10739" t="e">
            <v>#REF!</v>
          </cell>
          <cell r="O10739" t="e">
            <v>#REF!</v>
          </cell>
          <cell r="P10739" t="e">
            <v>#REF!</v>
          </cell>
        </row>
        <row r="10740">
          <cell r="D10740" t="e">
            <v>#REF!</v>
          </cell>
          <cell r="J10740" t="e">
            <v>#REF!</v>
          </cell>
          <cell r="O10740" t="e">
            <v>#REF!</v>
          </cell>
          <cell r="P10740" t="e">
            <v>#REF!</v>
          </cell>
        </row>
        <row r="10741">
          <cell r="D10741" t="e">
            <v>#REF!</v>
          </cell>
          <cell r="J10741" t="e">
            <v>#REF!</v>
          </cell>
          <cell r="O10741" t="e">
            <v>#REF!</v>
          </cell>
          <cell r="P10741" t="e">
            <v>#REF!</v>
          </cell>
        </row>
        <row r="10742">
          <cell r="D10742" t="e">
            <v>#REF!</v>
          </cell>
          <cell r="J10742" t="e">
            <v>#REF!</v>
          </cell>
          <cell r="O10742" t="e">
            <v>#REF!</v>
          </cell>
          <cell r="P10742" t="e">
            <v>#REF!</v>
          </cell>
        </row>
        <row r="10743">
          <cell r="D10743" t="e">
            <v>#REF!</v>
          </cell>
          <cell r="J10743" t="e">
            <v>#REF!</v>
          </cell>
          <cell r="O10743" t="e">
            <v>#REF!</v>
          </cell>
          <cell r="P10743" t="e">
            <v>#REF!</v>
          </cell>
        </row>
        <row r="10744">
          <cell r="D10744" t="e">
            <v>#REF!</v>
          </cell>
          <cell r="J10744" t="e">
            <v>#REF!</v>
          </cell>
          <cell r="O10744" t="e">
            <v>#REF!</v>
          </cell>
          <cell r="P10744" t="e">
            <v>#REF!</v>
          </cell>
        </row>
        <row r="10745">
          <cell r="D10745" t="e">
            <v>#REF!</v>
          </cell>
          <cell r="J10745" t="e">
            <v>#REF!</v>
          </cell>
          <cell r="O10745" t="e">
            <v>#REF!</v>
          </cell>
          <cell r="P10745" t="e">
            <v>#REF!</v>
          </cell>
        </row>
        <row r="10746">
          <cell r="D10746" t="e">
            <v>#REF!</v>
          </cell>
          <cell r="J10746" t="e">
            <v>#REF!</v>
          </cell>
          <cell r="O10746" t="e">
            <v>#REF!</v>
          </cell>
          <cell r="P10746" t="e">
            <v>#REF!</v>
          </cell>
        </row>
        <row r="10747">
          <cell r="D10747" t="e">
            <v>#REF!</v>
          </cell>
          <cell r="J10747" t="e">
            <v>#REF!</v>
          </cell>
          <cell r="O10747" t="e">
            <v>#REF!</v>
          </cell>
          <cell r="P10747" t="e">
            <v>#REF!</v>
          </cell>
        </row>
        <row r="10748">
          <cell r="D10748" t="e">
            <v>#REF!</v>
          </cell>
          <cell r="J10748" t="e">
            <v>#REF!</v>
          </cell>
          <cell r="O10748" t="e">
            <v>#REF!</v>
          </cell>
          <cell r="P10748" t="e">
            <v>#REF!</v>
          </cell>
        </row>
        <row r="10749">
          <cell r="D10749" t="e">
            <v>#REF!</v>
          </cell>
          <cell r="J10749" t="e">
            <v>#REF!</v>
          </cell>
          <cell r="O10749" t="e">
            <v>#REF!</v>
          </cell>
          <cell r="P10749" t="e">
            <v>#REF!</v>
          </cell>
        </row>
        <row r="10750">
          <cell r="D10750" t="e">
            <v>#REF!</v>
          </cell>
          <cell r="J10750" t="e">
            <v>#REF!</v>
          </cell>
          <cell r="O10750" t="e">
            <v>#REF!</v>
          </cell>
          <cell r="P10750" t="e">
            <v>#REF!</v>
          </cell>
        </row>
        <row r="10751">
          <cell r="D10751" t="e">
            <v>#REF!</v>
          </cell>
          <cell r="J10751" t="e">
            <v>#REF!</v>
          </cell>
          <cell r="O10751" t="e">
            <v>#REF!</v>
          </cell>
          <cell r="P10751" t="e">
            <v>#REF!</v>
          </cell>
        </row>
        <row r="10752">
          <cell r="D10752" t="e">
            <v>#REF!</v>
          </cell>
          <cell r="J10752" t="e">
            <v>#REF!</v>
          </cell>
          <cell r="O10752" t="e">
            <v>#REF!</v>
          </cell>
          <cell r="P10752" t="e">
            <v>#REF!</v>
          </cell>
        </row>
        <row r="10753">
          <cell r="D10753" t="e">
            <v>#REF!</v>
          </cell>
          <cell r="J10753" t="e">
            <v>#REF!</v>
          </cell>
          <cell r="O10753" t="e">
            <v>#REF!</v>
          </cell>
          <cell r="P10753" t="e">
            <v>#REF!</v>
          </cell>
        </row>
        <row r="10754">
          <cell r="D10754" t="e">
            <v>#REF!</v>
          </cell>
          <cell r="J10754" t="e">
            <v>#REF!</v>
          </cell>
          <cell r="O10754" t="e">
            <v>#REF!</v>
          </cell>
          <cell r="P10754" t="e">
            <v>#REF!</v>
          </cell>
        </row>
        <row r="10755">
          <cell r="D10755" t="e">
            <v>#REF!</v>
          </cell>
          <cell r="J10755" t="e">
            <v>#REF!</v>
          </cell>
          <cell r="O10755" t="e">
            <v>#REF!</v>
          </cell>
          <cell r="P10755" t="e">
            <v>#REF!</v>
          </cell>
        </row>
        <row r="10756">
          <cell r="D10756" t="e">
            <v>#REF!</v>
          </cell>
          <cell r="J10756" t="e">
            <v>#REF!</v>
          </cell>
          <cell r="O10756" t="e">
            <v>#REF!</v>
          </cell>
          <cell r="P10756" t="e">
            <v>#REF!</v>
          </cell>
        </row>
        <row r="10757">
          <cell r="D10757" t="e">
            <v>#REF!</v>
          </cell>
          <cell r="J10757" t="e">
            <v>#REF!</v>
          </cell>
          <cell r="O10757" t="e">
            <v>#REF!</v>
          </cell>
          <cell r="P10757" t="e">
            <v>#REF!</v>
          </cell>
        </row>
        <row r="10758">
          <cell r="D10758" t="e">
            <v>#REF!</v>
          </cell>
          <cell r="J10758" t="e">
            <v>#REF!</v>
          </cell>
          <cell r="O10758" t="e">
            <v>#REF!</v>
          </cell>
          <cell r="P10758" t="e">
            <v>#REF!</v>
          </cell>
        </row>
        <row r="10759">
          <cell r="D10759" t="e">
            <v>#REF!</v>
          </cell>
          <cell r="J10759" t="e">
            <v>#REF!</v>
          </cell>
          <cell r="O10759" t="e">
            <v>#REF!</v>
          </cell>
          <cell r="P10759" t="e">
            <v>#REF!</v>
          </cell>
        </row>
        <row r="10760">
          <cell r="D10760" t="e">
            <v>#REF!</v>
          </cell>
          <cell r="J10760" t="e">
            <v>#REF!</v>
          </cell>
          <cell r="O10760" t="e">
            <v>#REF!</v>
          </cell>
          <cell r="P10760" t="e">
            <v>#REF!</v>
          </cell>
        </row>
        <row r="10761">
          <cell r="D10761" t="e">
            <v>#REF!</v>
          </cell>
          <cell r="J10761" t="e">
            <v>#REF!</v>
          </cell>
          <cell r="O10761" t="e">
            <v>#REF!</v>
          </cell>
          <cell r="P10761" t="e">
            <v>#REF!</v>
          </cell>
        </row>
        <row r="10762">
          <cell r="D10762" t="e">
            <v>#REF!</v>
          </cell>
          <cell r="J10762" t="e">
            <v>#REF!</v>
          </cell>
          <cell r="O10762" t="e">
            <v>#REF!</v>
          </cell>
          <cell r="P10762" t="e">
            <v>#REF!</v>
          </cell>
        </row>
        <row r="10763">
          <cell r="D10763" t="e">
            <v>#REF!</v>
          </cell>
          <cell r="J10763" t="e">
            <v>#REF!</v>
          </cell>
          <cell r="O10763" t="e">
            <v>#REF!</v>
          </cell>
          <cell r="P10763" t="e">
            <v>#REF!</v>
          </cell>
        </row>
        <row r="10764">
          <cell r="D10764" t="e">
            <v>#REF!</v>
          </cell>
          <cell r="J10764" t="e">
            <v>#REF!</v>
          </cell>
          <cell r="O10764" t="e">
            <v>#REF!</v>
          </cell>
          <cell r="P10764" t="e">
            <v>#REF!</v>
          </cell>
        </row>
        <row r="10765">
          <cell r="D10765" t="e">
            <v>#REF!</v>
          </cell>
          <cell r="J10765" t="e">
            <v>#REF!</v>
          </cell>
          <cell r="O10765" t="e">
            <v>#REF!</v>
          </cell>
          <cell r="P10765" t="e">
            <v>#REF!</v>
          </cell>
        </row>
        <row r="10766">
          <cell r="D10766" t="e">
            <v>#REF!</v>
          </cell>
          <cell r="J10766" t="e">
            <v>#REF!</v>
          </cell>
          <cell r="O10766" t="e">
            <v>#REF!</v>
          </cell>
          <cell r="P10766" t="e">
            <v>#REF!</v>
          </cell>
        </row>
        <row r="10767">
          <cell r="D10767" t="e">
            <v>#REF!</v>
          </cell>
          <cell r="J10767" t="e">
            <v>#REF!</v>
          </cell>
          <cell r="O10767" t="e">
            <v>#REF!</v>
          </cell>
          <cell r="P10767" t="e">
            <v>#REF!</v>
          </cell>
        </row>
        <row r="10768">
          <cell r="D10768" t="e">
            <v>#REF!</v>
          </cell>
          <cell r="J10768" t="e">
            <v>#REF!</v>
          </cell>
          <cell r="O10768" t="e">
            <v>#REF!</v>
          </cell>
          <cell r="P10768" t="e">
            <v>#REF!</v>
          </cell>
        </row>
        <row r="10769">
          <cell r="D10769" t="e">
            <v>#REF!</v>
          </cell>
          <cell r="J10769" t="e">
            <v>#REF!</v>
          </cell>
          <cell r="O10769" t="e">
            <v>#REF!</v>
          </cell>
          <cell r="P10769" t="e">
            <v>#REF!</v>
          </cell>
        </row>
        <row r="10770">
          <cell r="D10770" t="e">
            <v>#REF!</v>
          </cell>
          <cell r="J10770" t="e">
            <v>#REF!</v>
          </cell>
          <cell r="O10770" t="e">
            <v>#REF!</v>
          </cell>
          <cell r="P10770" t="e">
            <v>#REF!</v>
          </cell>
        </row>
        <row r="10771">
          <cell r="D10771" t="e">
            <v>#REF!</v>
          </cell>
          <cell r="J10771" t="e">
            <v>#REF!</v>
          </cell>
          <cell r="O10771" t="e">
            <v>#REF!</v>
          </cell>
          <cell r="P10771" t="e">
            <v>#REF!</v>
          </cell>
        </row>
        <row r="10772">
          <cell r="D10772" t="e">
            <v>#REF!</v>
          </cell>
          <cell r="J10772" t="e">
            <v>#REF!</v>
          </cell>
          <cell r="O10772" t="e">
            <v>#REF!</v>
          </cell>
          <cell r="P10772" t="e">
            <v>#REF!</v>
          </cell>
        </row>
        <row r="10773">
          <cell r="D10773" t="e">
            <v>#REF!</v>
          </cell>
          <cell r="J10773" t="e">
            <v>#REF!</v>
          </cell>
          <cell r="O10773" t="e">
            <v>#REF!</v>
          </cell>
          <cell r="P10773" t="e">
            <v>#REF!</v>
          </cell>
        </row>
        <row r="10774">
          <cell r="D10774" t="e">
            <v>#REF!</v>
          </cell>
          <cell r="J10774" t="e">
            <v>#REF!</v>
          </cell>
          <cell r="O10774" t="e">
            <v>#REF!</v>
          </cell>
          <cell r="P10774" t="e">
            <v>#REF!</v>
          </cell>
        </row>
        <row r="10775">
          <cell r="D10775" t="e">
            <v>#REF!</v>
          </cell>
          <cell r="J10775" t="e">
            <v>#REF!</v>
          </cell>
          <cell r="O10775" t="e">
            <v>#REF!</v>
          </cell>
          <cell r="P10775" t="e">
            <v>#REF!</v>
          </cell>
        </row>
        <row r="10776">
          <cell r="D10776" t="e">
            <v>#REF!</v>
          </cell>
          <cell r="J10776" t="e">
            <v>#REF!</v>
          </cell>
          <cell r="O10776" t="e">
            <v>#REF!</v>
          </cell>
          <cell r="P10776" t="e">
            <v>#REF!</v>
          </cell>
        </row>
        <row r="10777">
          <cell r="D10777" t="e">
            <v>#REF!</v>
          </cell>
          <cell r="J10777" t="e">
            <v>#REF!</v>
          </cell>
          <cell r="O10777" t="e">
            <v>#REF!</v>
          </cell>
          <cell r="P10777" t="e">
            <v>#REF!</v>
          </cell>
        </row>
        <row r="10778">
          <cell r="D10778" t="e">
            <v>#REF!</v>
          </cell>
          <cell r="J10778" t="e">
            <v>#REF!</v>
          </cell>
          <cell r="O10778" t="e">
            <v>#REF!</v>
          </cell>
          <cell r="P10778" t="e">
            <v>#REF!</v>
          </cell>
        </row>
        <row r="10779">
          <cell r="D10779" t="e">
            <v>#REF!</v>
          </cell>
          <cell r="J10779" t="e">
            <v>#REF!</v>
          </cell>
          <cell r="O10779" t="e">
            <v>#REF!</v>
          </cell>
          <cell r="P10779" t="e">
            <v>#REF!</v>
          </cell>
        </row>
        <row r="10780">
          <cell r="D10780" t="e">
            <v>#REF!</v>
          </cell>
          <cell r="J10780" t="e">
            <v>#REF!</v>
          </cell>
          <cell r="O10780" t="e">
            <v>#REF!</v>
          </cell>
          <cell r="P10780" t="e">
            <v>#REF!</v>
          </cell>
        </row>
        <row r="10781">
          <cell r="D10781" t="e">
            <v>#REF!</v>
          </cell>
          <cell r="J10781" t="e">
            <v>#REF!</v>
          </cell>
          <cell r="O10781" t="e">
            <v>#REF!</v>
          </cell>
          <cell r="P10781" t="e">
            <v>#REF!</v>
          </cell>
        </row>
        <row r="10782">
          <cell r="D10782" t="e">
            <v>#REF!</v>
          </cell>
          <cell r="J10782" t="e">
            <v>#REF!</v>
          </cell>
          <cell r="O10782" t="e">
            <v>#REF!</v>
          </cell>
          <cell r="P10782" t="e">
            <v>#REF!</v>
          </cell>
        </row>
        <row r="10783">
          <cell r="D10783" t="e">
            <v>#REF!</v>
          </cell>
          <cell r="J10783" t="e">
            <v>#REF!</v>
          </cell>
          <cell r="O10783" t="e">
            <v>#REF!</v>
          </cell>
          <cell r="P10783" t="e">
            <v>#REF!</v>
          </cell>
        </row>
        <row r="10784">
          <cell r="D10784" t="e">
            <v>#REF!</v>
          </cell>
          <cell r="J10784" t="e">
            <v>#REF!</v>
          </cell>
          <cell r="O10784" t="e">
            <v>#REF!</v>
          </cell>
          <cell r="P10784" t="e">
            <v>#REF!</v>
          </cell>
        </row>
        <row r="10785">
          <cell r="D10785" t="e">
            <v>#REF!</v>
          </cell>
          <cell r="J10785" t="e">
            <v>#REF!</v>
          </cell>
          <cell r="O10785" t="e">
            <v>#REF!</v>
          </cell>
          <cell r="P10785" t="e">
            <v>#REF!</v>
          </cell>
        </row>
        <row r="10786">
          <cell r="D10786" t="e">
            <v>#REF!</v>
          </cell>
          <cell r="J10786" t="e">
            <v>#REF!</v>
          </cell>
          <cell r="O10786" t="e">
            <v>#REF!</v>
          </cell>
          <cell r="P10786" t="e">
            <v>#REF!</v>
          </cell>
        </row>
        <row r="10787">
          <cell r="D10787" t="e">
            <v>#REF!</v>
          </cell>
          <cell r="J10787" t="e">
            <v>#REF!</v>
          </cell>
          <cell r="O10787" t="e">
            <v>#REF!</v>
          </cell>
          <cell r="P10787" t="e">
            <v>#REF!</v>
          </cell>
        </row>
        <row r="10788">
          <cell r="D10788" t="e">
            <v>#REF!</v>
          </cell>
          <cell r="J10788" t="e">
            <v>#REF!</v>
          </cell>
          <cell r="O10788" t="e">
            <v>#REF!</v>
          </cell>
          <cell r="P10788" t="e">
            <v>#REF!</v>
          </cell>
        </row>
        <row r="10789">
          <cell r="D10789" t="e">
            <v>#REF!</v>
          </cell>
          <cell r="J10789" t="e">
            <v>#REF!</v>
          </cell>
          <cell r="O10789" t="e">
            <v>#REF!</v>
          </cell>
          <cell r="P10789" t="e">
            <v>#REF!</v>
          </cell>
        </row>
        <row r="10790">
          <cell r="D10790" t="e">
            <v>#REF!</v>
          </cell>
          <cell r="J10790" t="e">
            <v>#REF!</v>
          </cell>
          <cell r="O10790" t="e">
            <v>#REF!</v>
          </cell>
          <cell r="P10790" t="e">
            <v>#REF!</v>
          </cell>
        </row>
        <row r="10791">
          <cell r="D10791" t="e">
            <v>#REF!</v>
          </cell>
          <cell r="J10791" t="e">
            <v>#REF!</v>
          </cell>
          <cell r="O10791" t="e">
            <v>#REF!</v>
          </cell>
          <cell r="P10791" t="e">
            <v>#REF!</v>
          </cell>
        </row>
        <row r="10792">
          <cell r="D10792" t="e">
            <v>#REF!</v>
          </cell>
          <cell r="J10792" t="e">
            <v>#REF!</v>
          </cell>
          <cell r="O10792" t="e">
            <v>#REF!</v>
          </cell>
          <cell r="P10792" t="e">
            <v>#REF!</v>
          </cell>
        </row>
        <row r="10793">
          <cell r="D10793" t="e">
            <v>#REF!</v>
          </cell>
          <cell r="J10793" t="e">
            <v>#REF!</v>
          </cell>
          <cell r="O10793" t="e">
            <v>#REF!</v>
          </cell>
          <cell r="P10793" t="e">
            <v>#REF!</v>
          </cell>
        </row>
        <row r="10794">
          <cell r="D10794" t="e">
            <v>#REF!</v>
          </cell>
          <cell r="J10794" t="e">
            <v>#REF!</v>
          </cell>
          <cell r="O10794" t="e">
            <v>#REF!</v>
          </cell>
          <cell r="P10794" t="e">
            <v>#REF!</v>
          </cell>
        </row>
        <row r="10795">
          <cell r="D10795" t="e">
            <v>#REF!</v>
          </cell>
          <cell r="J10795" t="e">
            <v>#REF!</v>
          </cell>
          <cell r="O10795" t="e">
            <v>#REF!</v>
          </cell>
          <cell r="P10795" t="e">
            <v>#REF!</v>
          </cell>
        </row>
        <row r="10796">
          <cell r="D10796" t="e">
            <v>#REF!</v>
          </cell>
          <cell r="J10796" t="e">
            <v>#REF!</v>
          </cell>
          <cell r="O10796" t="e">
            <v>#REF!</v>
          </cell>
          <cell r="P10796" t="e">
            <v>#REF!</v>
          </cell>
        </row>
        <row r="10797">
          <cell r="D10797" t="e">
            <v>#REF!</v>
          </cell>
          <cell r="J10797" t="e">
            <v>#REF!</v>
          </cell>
          <cell r="O10797" t="e">
            <v>#REF!</v>
          </cell>
          <cell r="P10797" t="e">
            <v>#REF!</v>
          </cell>
        </row>
        <row r="10798">
          <cell r="D10798" t="e">
            <v>#REF!</v>
          </cell>
          <cell r="J10798" t="e">
            <v>#REF!</v>
          </cell>
          <cell r="O10798" t="e">
            <v>#REF!</v>
          </cell>
          <cell r="P10798" t="e">
            <v>#REF!</v>
          </cell>
        </row>
        <row r="10799">
          <cell r="D10799" t="e">
            <v>#REF!</v>
          </cell>
          <cell r="J10799" t="e">
            <v>#REF!</v>
          </cell>
          <cell r="O10799" t="e">
            <v>#REF!</v>
          </cell>
          <cell r="P10799" t="e">
            <v>#REF!</v>
          </cell>
        </row>
        <row r="10800">
          <cell r="D10800" t="e">
            <v>#REF!</v>
          </cell>
          <cell r="J10800" t="e">
            <v>#REF!</v>
          </cell>
          <cell r="O10800" t="e">
            <v>#REF!</v>
          </cell>
          <cell r="P10800" t="e">
            <v>#REF!</v>
          </cell>
        </row>
        <row r="10801">
          <cell r="D10801" t="e">
            <v>#REF!</v>
          </cell>
          <cell r="J10801" t="e">
            <v>#REF!</v>
          </cell>
          <cell r="O10801" t="e">
            <v>#REF!</v>
          </cell>
          <cell r="P10801" t="e">
            <v>#REF!</v>
          </cell>
        </row>
        <row r="10802">
          <cell r="D10802" t="e">
            <v>#REF!</v>
          </cell>
          <cell r="J10802" t="e">
            <v>#REF!</v>
          </cell>
          <cell r="O10802" t="e">
            <v>#REF!</v>
          </cell>
          <cell r="P10802" t="e">
            <v>#REF!</v>
          </cell>
        </row>
        <row r="10803">
          <cell r="D10803" t="e">
            <v>#REF!</v>
          </cell>
          <cell r="J10803" t="e">
            <v>#REF!</v>
          </cell>
          <cell r="O10803" t="e">
            <v>#REF!</v>
          </cell>
          <cell r="P10803" t="e">
            <v>#REF!</v>
          </cell>
        </row>
        <row r="10804">
          <cell r="D10804" t="e">
            <v>#REF!</v>
          </cell>
          <cell r="J10804" t="e">
            <v>#REF!</v>
          </cell>
          <cell r="O10804" t="e">
            <v>#REF!</v>
          </cell>
          <cell r="P10804" t="e">
            <v>#REF!</v>
          </cell>
        </row>
        <row r="10805">
          <cell r="D10805" t="e">
            <v>#REF!</v>
          </cell>
          <cell r="J10805" t="e">
            <v>#REF!</v>
          </cell>
          <cell r="O10805" t="e">
            <v>#REF!</v>
          </cell>
          <cell r="P10805" t="e">
            <v>#REF!</v>
          </cell>
        </row>
        <row r="10806">
          <cell r="D10806" t="e">
            <v>#REF!</v>
          </cell>
          <cell r="J10806" t="e">
            <v>#REF!</v>
          </cell>
          <cell r="O10806" t="e">
            <v>#REF!</v>
          </cell>
          <cell r="P10806" t="e">
            <v>#REF!</v>
          </cell>
        </row>
        <row r="10807">
          <cell r="D10807" t="e">
            <v>#REF!</v>
          </cell>
          <cell r="J10807" t="e">
            <v>#REF!</v>
          </cell>
          <cell r="O10807" t="e">
            <v>#REF!</v>
          </cell>
          <cell r="P10807" t="e">
            <v>#REF!</v>
          </cell>
        </row>
        <row r="10808">
          <cell r="D10808" t="e">
            <v>#REF!</v>
          </cell>
          <cell r="J10808" t="e">
            <v>#REF!</v>
          </cell>
          <cell r="O10808" t="e">
            <v>#REF!</v>
          </cell>
          <cell r="P10808" t="e">
            <v>#REF!</v>
          </cell>
        </row>
        <row r="10809">
          <cell r="D10809" t="e">
            <v>#REF!</v>
          </cell>
          <cell r="J10809" t="e">
            <v>#REF!</v>
          </cell>
          <cell r="O10809" t="e">
            <v>#REF!</v>
          </cell>
          <cell r="P10809" t="e">
            <v>#REF!</v>
          </cell>
        </row>
        <row r="10810">
          <cell r="D10810" t="e">
            <v>#REF!</v>
          </cell>
          <cell r="J10810" t="e">
            <v>#REF!</v>
          </cell>
          <cell r="O10810" t="e">
            <v>#REF!</v>
          </cell>
          <cell r="P10810" t="e">
            <v>#REF!</v>
          </cell>
        </row>
        <row r="10811">
          <cell r="D10811" t="e">
            <v>#REF!</v>
          </cell>
          <cell r="J10811" t="e">
            <v>#REF!</v>
          </cell>
          <cell r="O10811" t="e">
            <v>#REF!</v>
          </cell>
          <cell r="P10811" t="e">
            <v>#REF!</v>
          </cell>
        </row>
        <row r="10812">
          <cell r="D10812" t="e">
            <v>#REF!</v>
          </cell>
          <cell r="J10812" t="e">
            <v>#REF!</v>
          </cell>
          <cell r="O10812" t="e">
            <v>#REF!</v>
          </cell>
          <cell r="P10812" t="e">
            <v>#REF!</v>
          </cell>
        </row>
        <row r="10813">
          <cell r="D10813" t="e">
            <v>#REF!</v>
          </cell>
          <cell r="J10813" t="e">
            <v>#REF!</v>
          </cell>
          <cell r="O10813" t="e">
            <v>#REF!</v>
          </cell>
          <cell r="P10813" t="e">
            <v>#REF!</v>
          </cell>
        </row>
        <row r="10814">
          <cell r="D10814" t="e">
            <v>#REF!</v>
          </cell>
          <cell r="J10814" t="e">
            <v>#REF!</v>
          </cell>
          <cell r="O10814" t="e">
            <v>#REF!</v>
          </cell>
          <cell r="P10814" t="e">
            <v>#REF!</v>
          </cell>
        </row>
        <row r="10815">
          <cell r="D10815" t="e">
            <v>#REF!</v>
          </cell>
          <cell r="J10815" t="e">
            <v>#REF!</v>
          </cell>
          <cell r="O10815" t="e">
            <v>#REF!</v>
          </cell>
          <cell r="P10815" t="e">
            <v>#REF!</v>
          </cell>
        </row>
        <row r="10816">
          <cell r="D10816" t="e">
            <v>#REF!</v>
          </cell>
          <cell r="J10816" t="e">
            <v>#REF!</v>
          </cell>
          <cell r="O10816" t="e">
            <v>#REF!</v>
          </cell>
          <cell r="P10816" t="e">
            <v>#REF!</v>
          </cell>
        </row>
        <row r="10817">
          <cell r="D10817" t="e">
            <v>#REF!</v>
          </cell>
          <cell r="J10817" t="e">
            <v>#REF!</v>
          </cell>
          <cell r="O10817" t="e">
            <v>#REF!</v>
          </cell>
          <cell r="P10817" t="e">
            <v>#REF!</v>
          </cell>
        </row>
        <row r="10818">
          <cell r="D10818" t="e">
            <v>#REF!</v>
          </cell>
          <cell r="J10818" t="e">
            <v>#REF!</v>
          </cell>
          <cell r="O10818" t="e">
            <v>#REF!</v>
          </cell>
          <cell r="P10818" t="e">
            <v>#REF!</v>
          </cell>
        </row>
        <row r="10819">
          <cell r="D10819" t="e">
            <v>#REF!</v>
          </cell>
          <cell r="J10819" t="e">
            <v>#REF!</v>
          </cell>
          <cell r="O10819" t="e">
            <v>#REF!</v>
          </cell>
          <cell r="P10819" t="e">
            <v>#REF!</v>
          </cell>
        </row>
        <row r="10820">
          <cell r="D10820" t="e">
            <v>#REF!</v>
          </cell>
          <cell r="J10820" t="e">
            <v>#REF!</v>
          </cell>
          <cell r="O10820" t="e">
            <v>#REF!</v>
          </cell>
          <cell r="P10820" t="e">
            <v>#REF!</v>
          </cell>
        </row>
        <row r="10821">
          <cell r="D10821" t="e">
            <v>#REF!</v>
          </cell>
          <cell r="J10821" t="e">
            <v>#REF!</v>
          </cell>
          <cell r="O10821" t="e">
            <v>#REF!</v>
          </cell>
          <cell r="P10821" t="e">
            <v>#REF!</v>
          </cell>
        </row>
        <row r="10822">
          <cell r="D10822" t="e">
            <v>#REF!</v>
          </cell>
          <cell r="J10822" t="e">
            <v>#REF!</v>
          </cell>
          <cell r="O10822" t="e">
            <v>#REF!</v>
          </cell>
          <cell r="P10822" t="e">
            <v>#REF!</v>
          </cell>
        </row>
        <row r="10823">
          <cell r="D10823" t="e">
            <v>#REF!</v>
          </cell>
          <cell r="J10823" t="e">
            <v>#REF!</v>
          </cell>
          <cell r="O10823" t="e">
            <v>#REF!</v>
          </cell>
          <cell r="P10823" t="e">
            <v>#REF!</v>
          </cell>
        </row>
        <row r="10824">
          <cell r="D10824" t="e">
            <v>#REF!</v>
          </cell>
          <cell r="J10824" t="e">
            <v>#REF!</v>
          </cell>
          <cell r="O10824" t="e">
            <v>#REF!</v>
          </cell>
          <cell r="P10824" t="e">
            <v>#REF!</v>
          </cell>
        </row>
        <row r="10825">
          <cell r="D10825" t="e">
            <v>#REF!</v>
          </cell>
          <cell r="J10825" t="e">
            <v>#REF!</v>
          </cell>
          <cell r="O10825" t="e">
            <v>#REF!</v>
          </cell>
          <cell r="P10825" t="e">
            <v>#REF!</v>
          </cell>
        </row>
        <row r="10826">
          <cell r="D10826" t="e">
            <v>#REF!</v>
          </cell>
          <cell r="J10826" t="e">
            <v>#REF!</v>
          </cell>
          <cell r="O10826" t="e">
            <v>#REF!</v>
          </cell>
          <cell r="P10826" t="e">
            <v>#REF!</v>
          </cell>
        </row>
        <row r="10827">
          <cell r="D10827" t="e">
            <v>#REF!</v>
          </cell>
          <cell r="J10827" t="e">
            <v>#REF!</v>
          </cell>
          <cell r="O10827" t="e">
            <v>#REF!</v>
          </cell>
          <cell r="P10827" t="e">
            <v>#REF!</v>
          </cell>
        </row>
        <row r="10828">
          <cell r="D10828" t="e">
            <v>#REF!</v>
          </cell>
          <cell r="J10828" t="e">
            <v>#REF!</v>
          </cell>
          <cell r="O10828" t="e">
            <v>#REF!</v>
          </cell>
          <cell r="P10828" t="e">
            <v>#REF!</v>
          </cell>
        </row>
        <row r="10829">
          <cell r="D10829" t="e">
            <v>#REF!</v>
          </cell>
          <cell r="J10829" t="e">
            <v>#REF!</v>
          </cell>
          <cell r="O10829" t="e">
            <v>#REF!</v>
          </cell>
          <cell r="P10829" t="e">
            <v>#REF!</v>
          </cell>
        </row>
        <row r="10830">
          <cell r="D10830" t="e">
            <v>#REF!</v>
          </cell>
          <cell r="J10830" t="e">
            <v>#REF!</v>
          </cell>
          <cell r="O10830" t="e">
            <v>#REF!</v>
          </cell>
          <cell r="P10830" t="e">
            <v>#REF!</v>
          </cell>
        </row>
        <row r="10831">
          <cell r="D10831" t="e">
            <v>#REF!</v>
          </cell>
          <cell r="J10831" t="e">
            <v>#REF!</v>
          </cell>
          <cell r="O10831" t="e">
            <v>#REF!</v>
          </cell>
          <cell r="P10831" t="e">
            <v>#REF!</v>
          </cell>
        </row>
        <row r="10832">
          <cell r="D10832" t="e">
            <v>#REF!</v>
          </cell>
          <cell r="J10832" t="e">
            <v>#REF!</v>
          </cell>
          <cell r="O10832" t="e">
            <v>#REF!</v>
          </cell>
          <cell r="P10832" t="e">
            <v>#REF!</v>
          </cell>
        </row>
        <row r="10833">
          <cell r="D10833" t="e">
            <v>#REF!</v>
          </cell>
          <cell r="J10833" t="e">
            <v>#REF!</v>
          </cell>
          <cell r="O10833" t="e">
            <v>#REF!</v>
          </cell>
          <cell r="P10833" t="e">
            <v>#REF!</v>
          </cell>
        </row>
        <row r="10834">
          <cell r="D10834" t="e">
            <v>#REF!</v>
          </cell>
          <cell r="J10834" t="e">
            <v>#REF!</v>
          </cell>
          <cell r="O10834" t="e">
            <v>#REF!</v>
          </cell>
          <cell r="P10834" t="e">
            <v>#REF!</v>
          </cell>
        </row>
        <row r="10835">
          <cell r="D10835" t="e">
            <v>#REF!</v>
          </cell>
          <cell r="J10835" t="e">
            <v>#REF!</v>
          </cell>
          <cell r="O10835" t="e">
            <v>#REF!</v>
          </cell>
          <cell r="P10835" t="e">
            <v>#REF!</v>
          </cell>
        </row>
        <row r="10836">
          <cell r="D10836" t="e">
            <v>#REF!</v>
          </cell>
          <cell r="J10836" t="e">
            <v>#REF!</v>
          </cell>
          <cell r="O10836" t="e">
            <v>#REF!</v>
          </cell>
          <cell r="P10836" t="e">
            <v>#REF!</v>
          </cell>
        </row>
        <row r="10837">
          <cell r="D10837" t="e">
            <v>#REF!</v>
          </cell>
          <cell r="J10837" t="e">
            <v>#REF!</v>
          </cell>
          <cell r="O10837" t="e">
            <v>#REF!</v>
          </cell>
          <cell r="P10837" t="e">
            <v>#REF!</v>
          </cell>
        </row>
        <row r="10838">
          <cell r="D10838" t="e">
            <v>#REF!</v>
          </cell>
          <cell r="J10838" t="e">
            <v>#REF!</v>
          </cell>
          <cell r="O10838" t="e">
            <v>#REF!</v>
          </cell>
          <cell r="P10838" t="e">
            <v>#REF!</v>
          </cell>
        </row>
        <row r="10839">
          <cell r="D10839" t="e">
            <v>#REF!</v>
          </cell>
          <cell r="J10839" t="e">
            <v>#REF!</v>
          </cell>
          <cell r="O10839" t="e">
            <v>#REF!</v>
          </cell>
          <cell r="P10839" t="e">
            <v>#REF!</v>
          </cell>
        </row>
        <row r="10840">
          <cell r="D10840" t="e">
            <v>#REF!</v>
          </cell>
          <cell r="J10840" t="e">
            <v>#REF!</v>
          </cell>
          <cell r="O10840" t="e">
            <v>#REF!</v>
          </cell>
          <cell r="P10840" t="e">
            <v>#REF!</v>
          </cell>
        </row>
        <row r="10841">
          <cell r="D10841" t="e">
            <v>#REF!</v>
          </cell>
          <cell r="J10841" t="e">
            <v>#REF!</v>
          </cell>
          <cell r="O10841" t="e">
            <v>#REF!</v>
          </cell>
          <cell r="P10841" t="e">
            <v>#REF!</v>
          </cell>
        </row>
        <row r="10842">
          <cell r="D10842" t="e">
            <v>#REF!</v>
          </cell>
          <cell r="J10842" t="e">
            <v>#REF!</v>
          </cell>
          <cell r="O10842" t="e">
            <v>#REF!</v>
          </cell>
          <cell r="P10842" t="e">
            <v>#REF!</v>
          </cell>
        </row>
        <row r="10843">
          <cell r="D10843" t="e">
            <v>#REF!</v>
          </cell>
          <cell r="J10843" t="e">
            <v>#REF!</v>
          </cell>
          <cell r="O10843" t="e">
            <v>#REF!</v>
          </cell>
          <cell r="P10843" t="e">
            <v>#REF!</v>
          </cell>
        </row>
        <row r="10844">
          <cell r="D10844" t="e">
            <v>#REF!</v>
          </cell>
          <cell r="J10844" t="e">
            <v>#REF!</v>
          </cell>
          <cell r="O10844" t="e">
            <v>#REF!</v>
          </cell>
          <cell r="P10844" t="e">
            <v>#REF!</v>
          </cell>
        </row>
        <row r="10845">
          <cell r="D10845" t="e">
            <v>#REF!</v>
          </cell>
          <cell r="J10845" t="e">
            <v>#REF!</v>
          </cell>
          <cell r="O10845" t="e">
            <v>#REF!</v>
          </cell>
          <cell r="P10845" t="e">
            <v>#REF!</v>
          </cell>
        </row>
        <row r="10846">
          <cell r="D10846" t="e">
            <v>#REF!</v>
          </cell>
          <cell r="J10846" t="e">
            <v>#REF!</v>
          </cell>
          <cell r="O10846" t="e">
            <v>#REF!</v>
          </cell>
          <cell r="P10846" t="e">
            <v>#REF!</v>
          </cell>
        </row>
        <row r="10847">
          <cell r="D10847" t="e">
            <v>#REF!</v>
          </cell>
          <cell r="J10847" t="e">
            <v>#REF!</v>
          </cell>
          <cell r="O10847" t="e">
            <v>#REF!</v>
          </cell>
          <cell r="P10847" t="e">
            <v>#REF!</v>
          </cell>
        </row>
        <row r="10848">
          <cell r="D10848" t="e">
            <v>#REF!</v>
          </cell>
          <cell r="J10848" t="e">
            <v>#REF!</v>
          </cell>
          <cell r="O10848" t="e">
            <v>#REF!</v>
          </cell>
          <cell r="P10848" t="e">
            <v>#REF!</v>
          </cell>
        </row>
        <row r="10849">
          <cell r="D10849" t="e">
            <v>#REF!</v>
          </cell>
          <cell r="J10849" t="e">
            <v>#REF!</v>
          </cell>
          <cell r="O10849" t="e">
            <v>#REF!</v>
          </cell>
          <cell r="P10849" t="e">
            <v>#REF!</v>
          </cell>
        </row>
        <row r="10850">
          <cell r="D10850" t="e">
            <v>#REF!</v>
          </cell>
          <cell r="J10850" t="e">
            <v>#REF!</v>
          </cell>
          <cell r="O10850" t="e">
            <v>#REF!</v>
          </cell>
          <cell r="P10850" t="e">
            <v>#REF!</v>
          </cell>
        </row>
        <row r="10851">
          <cell r="D10851" t="e">
            <v>#REF!</v>
          </cell>
          <cell r="J10851" t="e">
            <v>#REF!</v>
          </cell>
          <cell r="O10851" t="e">
            <v>#REF!</v>
          </cell>
          <cell r="P10851" t="e">
            <v>#REF!</v>
          </cell>
        </row>
        <row r="10852">
          <cell r="D10852" t="e">
            <v>#REF!</v>
          </cell>
          <cell r="J10852" t="e">
            <v>#REF!</v>
          </cell>
          <cell r="O10852" t="e">
            <v>#REF!</v>
          </cell>
          <cell r="P10852" t="e">
            <v>#REF!</v>
          </cell>
        </row>
        <row r="10853">
          <cell r="D10853" t="e">
            <v>#REF!</v>
          </cell>
          <cell r="J10853" t="e">
            <v>#REF!</v>
          </cell>
          <cell r="O10853" t="e">
            <v>#REF!</v>
          </cell>
          <cell r="P10853" t="e">
            <v>#REF!</v>
          </cell>
        </row>
        <row r="10854">
          <cell r="D10854" t="e">
            <v>#REF!</v>
          </cell>
          <cell r="J10854" t="e">
            <v>#REF!</v>
          </cell>
          <cell r="O10854" t="e">
            <v>#REF!</v>
          </cell>
          <cell r="P10854" t="e">
            <v>#REF!</v>
          </cell>
        </row>
        <row r="10855">
          <cell r="D10855" t="e">
            <v>#REF!</v>
          </cell>
          <cell r="J10855" t="e">
            <v>#REF!</v>
          </cell>
          <cell r="O10855" t="e">
            <v>#REF!</v>
          </cell>
          <cell r="P10855" t="e">
            <v>#REF!</v>
          </cell>
        </row>
        <row r="10856">
          <cell r="D10856" t="e">
            <v>#REF!</v>
          </cell>
          <cell r="J10856" t="e">
            <v>#REF!</v>
          </cell>
          <cell r="O10856" t="e">
            <v>#REF!</v>
          </cell>
          <cell r="P10856" t="e">
            <v>#REF!</v>
          </cell>
        </row>
        <row r="10857">
          <cell r="D10857" t="e">
            <v>#REF!</v>
          </cell>
          <cell r="J10857" t="e">
            <v>#REF!</v>
          </cell>
          <cell r="O10857" t="e">
            <v>#REF!</v>
          </cell>
          <cell r="P10857" t="e">
            <v>#REF!</v>
          </cell>
        </row>
        <row r="10858">
          <cell r="D10858" t="e">
            <v>#REF!</v>
          </cell>
          <cell r="J10858" t="e">
            <v>#REF!</v>
          </cell>
          <cell r="O10858" t="e">
            <v>#REF!</v>
          </cell>
          <cell r="P10858" t="e">
            <v>#REF!</v>
          </cell>
        </row>
        <row r="10859">
          <cell r="D10859" t="e">
            <v>#REF!</v>
          </cell>
          <cell r="J10859" t="e">
            <v>#REF!</v>
          </cell>
          <cell r="O10859" t="e">
            <v>#REF!</v>
          </cell>
          <cell r="P10859" t="e">
            <v>#REF!</v>
          </cell>
        </row>
        <row r="10860">
          <cell r="D10860" t="e">
            <v>#REF!</v>
          </cell>
          <cell r="J10860" t="e">
            <v>#REF!</v>
          </cell>
          <cell r="O10860" t="e">
            <v>#REF!</v>
          </cell>
          <cell r="P10860" t="e">
            <v>#REF!</v>
          </cell>
        </row>
        <row r="10861">
          <cell r="D10861" t="e">
            <v>#REF!</v>
          </cell>
          <cell r="J10861" t="e">
            <v>#REF!</v>
          </cell>
          <cell r="O10861" t="e">
            <v>#REF!</v>
          </cell>
          <cell r="P10861" t="e">
            <v>#REF!</v>
          </cell>
        </row>
        <row r="10862">
          <cell r="D10862" t="e">
            <v>#REF!</v>
          </cell>
          <cell r="J10862" t="e">
            <v>#REF!</v>
          </cell>
          <cell r="O10862" t="e">
            <v>#REF!</v>
          </cell>
          <cell r="P10862" t="e">
            <v>#REF!</v>
          </cell>
        </row>
        <row r="10863">
          <cell r="D10863" t="e">
            <v>#REF!</v>
          </cell>
          <cell r="J10863" t="e">
            <v>#REF!</v>
          </cell>
          <cell r="O10863" t="e">
            <v>#REF!</v>
          </cell>
          <cell r="P10863" t="e">
            <v>#REF!</v>
          </cell>
        </row>
        <row r="10864">
          <cell r="D10864" t="e">
            <v>#REF!</v>
          </cell>
          <cell r="J10864" t="e">
            <v>#REF!</v>
          </cell>
          <cell r="O10864" t="e">
            <v>#REF!</v>
          </cell>
          <cell r="P10864" t="e">
            <v>#REF!</v>
          </cell>
        </row>
        <row r="10865">
          <cell r="D10865" t="e">
            <v>#REF!</v>
          </cell>
          <cell r="J10865" t="e">
            <v>#REF!</v>
          </cell>
          <cell r="O10865" t="e">
            <v>#REF!</v>
          </cell>
          <cell r="P10865" t="e">
            <v>#REF!</v>
          </cell>
        </row>
        <row r="10866">
          <cell r="D10866" t="e">
            <v>#REF!</v>
          </cell>
          <cell r="J10866" t="e">
            <v>#REF!</v>
          </cell>
          <cell r="O10866" t="e">
            <v>#REF!</v>
          </cell>
          <cell r="P10866" t="e">
            <v>#REF!</v>
          </cell>
        </row>
        <row r="10867">
          <cell r="D10867" t="e">
            <v>#REF!</v>
          </cell>
          <cell r="J10867" t="e">
            <v>#REF!</v>
          </cell>
          <cell r="O10867" t="e">
            <v>#REF!</v>
          </cell>
          <cell r="P10867" t="e">
            <v>#REF!</v>
          </cell>
        </row>
        <row r="10868">
          <cell r="D10868" t="e">
            <v>#REF!</v>
          </cell>
          <cell r="J10868" t="e">
            <v>#REF!</v>
          </cell>
          <cell r="O10868" t="e">
            <v>#REF!</v>
          </cell>
          <cell r="P10868" t="e">
            <v>#REF!</v>
          </cell>
        </row>
        <row r="10869">
          <cell r="D10869" t="e">
            <v>#REF!</v>
          </cell>
          <cell r="J10869" t="e">
            <v>#REF!</v>
          </cell>
          <cell r="O10869" t="e">
            <v>#REF!</v>
          </cell>
          <cell r="P10869" t="e">
            <v>#REF!</v>
          </cell>
        </row>
        <row r="10870">
          <cell r="D10870" t="e">
            <v>#REF!</v>
          </cell>
          <cell r="J10870" t="e">
            <v>#REF!</v>
          </cell>
          <cell r="O10870" t="e">
            <v>#REF!</v>
          </cell>
          <cell r="P10870" t="e">
            <v>#REF!</v>
          </cell>
        </row>
        <row r="10871">
          <cell r="D10871" t="e">
            <v>#REF!</v>
          </cell>
          <cell r="J10871" t="e">
            <v>#REF!</v>
          </cell>
          <cell r="O10871" t="e">
            <v>#REF!</v>
          </cell>
          <cell r="P10871" t="e">
            <v>#REF!</v>
          </cell>
        </row>
        <row r="10872">
          <cell r="D10872" t="e">
            <v>#REF!</v>
          </cell>
          <cell r="J10872" t="e">
            <v>#REF!</v>
          </cell>
          <cell r="O10872" t="e">
            <v>#REF!</v>
          </cell>
          <cell r="P10872" t="e">
            <v>#REF!</v>
          </cell>
        </row>
        <row r="10873">
          <cell r="D10873" t="e">
            <v>#REF!</v>
          </cell>
          <cell r="J10873" t="e">
            <v>#REF!</v>
          </cell>
          <cell r="O10873" t="e">
            <v>#REF!</v>
          </cell>
          <cell r="P10873" t="e">
            <v>#REF!</v>
          </cell>
        </row>
        <row r="10874">
          <cell r="D10874" t="e">
            <v>#REF!</v>
          </cell>
          <cell r="J10874" t="e">
            <v>#REF!</v>
          </cell>
          <cell r="O10874" t="e">
            <v>#REF!</v>
          </cell>
          <cell r="P10874" t="e">
            <v>#REF!</v>
          </cell>
        </row>
        <row r="10875">
          <cell r="D10875" t="e">
            <v>#REF!</v>
          </cell>
          <cell r="J10875" t="e">
            <v>#REF!</v>
          </cell>
          <cell r="O10875" t="e">
            <v>#REF!</v>
          </cell>
          <cell r="P10875" t="e">
            <v>#REF!</v>
          </cell>
        </row>
        <row r="10876">
          <cell r="D10876" t="e">
            <v>#REF!</v>
          </cell>
          <cell r="J10876" t="e">
            <v>#REF!</v>
          </cell>
          <cell r="O10876" t="e">
            <v>#REF!</v>
          </cell>
          <cell r="P10876" t="e">
            <v>#REF!</v>
          </cell>
        </row>
        <row r="10877">
          <cell r="D10877" t="e">
            <v>#REF!</v>
          </cell>
          <cell r="J10877" t="e">
            <v>#REF!</v>
          </cell>
          <cell r="O10877" t="e">
            <v>#REF!</v>
          </cell>
          <cell r="P10877" t="e">
            <v>#REF!</v>
          </cell>
        </row>
        <row r="10878">
          <cell r="D10878" t="e">
            <v>#REF!</v>
          </cell>
          <cell r="J10878" t="e">
            <v>#REF!</v>
          </cell>
          <cell r="O10878" t="e">
            <v>#REF!</v>
          </cell>
          <cell r="P10878" t="e">
            <v>#REF!</v>
          </cell>
        </row>
        <row r="10879">
          <cell r="D10879" t="e">
            <v>#REF!</v>
          </cell>
          <cell r="J10879" t="e">
            <v>#REF!</v>
          </cell>
          <cell r="O10879" t="e">
            <v>#REF!</v>
          </cell>
          <cell r="P10879" t="e">
            <v>#REF!</v>
          </cell>
        </row>
        <row r="10880">
          <cell r="D10880" t="e">
            <v>#REF!</v>
          </cell>
          <cell r="J10880" t="e">
            <v>#REF!</v>
          </cell>
          <cell r="O10880" t="e">
            <v>#REF!</v>
          </cell>
          <cell r="P10880" t="e">
            <v>#REF!</v>
          </cell>
        </row>
        <row r="10881">
          <cell r="D10881" t="e">
            <v>#REF!</v>
          </cell>
          <cell r="J10881" t="e">
            <v>#REF!</v>
          </cell>
          <cell r="O10881" t="e">
            <v>#REF!</v>
          </cell>
          <cell r="P10881" t="e">
            <v>#REF!</v>
          </cell>
        </row>
        <row r="10882">
          <cell r="D10882" t="e">
            <v>#REF!</v>
          </cell>
          <cell r="J10882" t="e">
            <v>#REF!</v>
          </cell>
          <cell r="O10882" t="e">
            <v>#REF!</v>
          </cell>
          <cell r="P10882" t="e">
            <v>#REF!</v>
          </cell>
        </row>
        <row r="10883">
          <cell r="D10883" t="e">
            <v>#REF!</v>
          </cell>
          <cell r="J10883" t="e">
            <v>#REF!</v>
          </cell>
          <cell r="O10883" t="e">
            <v>#REF!</v>
          </cell>
          <cell r="P10883" t="e">
            <v>#REF!</v>
          </cell>
        </row>
        <row r="10884">
          <cell r="D10884" t="e">
            <v>#REF!</v>
          </cell>
          <cell r="J10884" t="e">
            <v>#REF!</v>
          </cell>
          <cell r="O10884" t="e">
            <v>#REF!</v>
          </cell>
          <cell r="P10884" t="e">
            <v>#REF!</v>
          </cell>
        </row>
        <row r="10885">
          <cell r="D10885" t="e">
            <v>#REF!</v>
          </cell>
          <cell r="J10885" t="e">
            <v>#REF!</v>
          </cell>
          <cell r="O10885" t="e">
            <v>#REF!</v>
          </cell>
          <cell r="P10885" t="e">
            <v>#REF!</v>
          </cell>
        </row>
        <row r="10886">
          <cell r="D10886" t="e">
            <v>#REF!</v>
          </cell>
          <cell r="J10886" t="e">
            <v>#REF!</v>
          </cell>
          <cell r="O10886" t="e">
            <v>#REF!</v>
          </cell>
          <cell r="P10886" t="e">
            <v>#REF!</v>
          </cell>
        </row>
        <row r="10887">
          <cell r="D10887" t="e">
            <v>#REF!</v>
          </cell>
          <cell r="J10887" t="e">
            <v>#REF!</v>
          </cell>
          <cell r="O10887" t="e">
            <v>#REF!</v>
          </cell>
          <cell r="P10887" t="e">
            <v>#REF!</v>
          </cell>
        </row>
        <row r="10888">
          <cell r="D10888" t="e">
            <v>#REF!</v>
          </cell>
          <cell r="J10888" t="e">
            <v>#REF!</v>
          </cell>
          <cell r="O10888" t="e">
            <v>#REF!</v>
          </cell>
          <cell r="P10888" t="e">
            <v>#REF!</v>
          </cell>
        </row>
        <row r="10889">
          <cell r="D10889" t="e">
            <v>#REF!</v>
          </cell>
          <cell r="J10889" t="e">
            <v>#REF!</v>
          </cell>
          <cell r="O10889" t="e">
            <v>#REF!</v>
          </cell>
          <cell r="P10889" t="e">
            <v>#REF!</v>
          </cell>
        </row>
        <row r="10890">
          <cell r="D10890" t="e">
            <v>#REF!</v>
          </cell>
          <cell r="J10890" t="e">
            <v>#REF!</v>
          </cell>
          <cell r="O10890" t="e">
            <v>#REF!</v>
          </cell>
          <cell r="P10890" t="e">
            <v>#REF!</v>
          </cell>
        </row>
        <row r="10891">
          <cell r="D10891" t="e">
            <v>#REF!</v>
          </cell>
          <cell r="J10891" t="e">
            <v>#REF!</v>
          </cell>
          <cell r="O10891" t="e">
            <v>#REF!</v>
          </cell>
          <cell r="P10891" t="e">
            <v>#REF!</v>
          </cell>
        </row>
        <row r="10892">
          <cell r="D10892" t="e">
            <v>#REF!</v>
          </cell>
          <cell r="J10892" t="e">
            <v>#REF!</v>
          </cell>
          <cell r="O10892" t="e">
            <v>#REF!</v>
          </cell>
          <cell r="P10892" t="e">
            <v>#REF!</v>
          </cell>
        </row>
        <row r="10893">
          <cell r="D10893" t="e">
            <v>#REF!</v>
          </cell>
          <cell r="J10893" t="e">
            <v>#REF!</v>
          </cell>
          <cell r="O10893" t="e">
            <v>#REF!</v>
          </cell>
          <cell r="P10893" t="e">
            <v>#REF!</v>
          </cell>
        </row>
        <row r="10894">
          <cell r="D10894" t="e">
            <v>#REF!</v>
          </cell>
          <cell r="J10894" t="e">
            <v>#REF!</v>
          </cell>
          <cell r="O10894" t="e">
            <v>#REF!</v>
          </cell>
          <cell r="P10894" t="e">
            <v>#REF!</v>
          </cell>
        </row>
        <row r="10895">
          <cell r="D10895" t="e">
            <v>#REF!</v>
          </cell>
          <cell r="J10895" t="e">
            <v>#REF!</v>
          </cell>
          <cell r="O10895" t="e">
            <v>#REF!</v>
          </cell>
          <cell r="P10895" t="e">
            <v>#REF!</v>
          </cell>
        </row>
        <row r="10896">
          <cell r="D10896" t="e">
            <v>#REF!</v>
          </cell>
          <cell r="J10896" t="e">
            <v>#REF!</v>
          </cell>
          <cell r="O10896" t="e">
            <v>#REF!</v>
          </cell>
          <cell r="P10896" t="e">
            <v>#REF!</v>
          </cell>
        </row>
        <row r="10897">
          <cell r="D10897" t="e">
            <v>#REF!</v>
          </cell>
          <cell r="J10897" t="e">
            <v>#REF!</v>
          </cell>
          <cell r="O10897" t="e">
            <v>#REF!</v>
          </cell>
          <cell r="P10897" t="e">
            <v>#REF!</v>
          </cell>
        </row>
        <row r="10898">
          <cell r="D10898" t="e">
            <v>#REF!</v>
          </cell>
          <cell r="J10898" t="e">
            <v>#REF!</v>
          </cell>
          <cell r="O10898" t="e">
            <v>#REF!</v>
          </cell>
          <cell r="P10898" t="e">
            <v>#REF!</v>
          </cell>
        </row>
        <row r="10899">
          <cell r="D10899" t="e">
            <v>#REF!</v>
          </cell>
          <cell r="J10899" t="e">
            <v>#REF!</v>
          </cell>
          <cell r="O10899" t="e">
            <v>#REF!</v>
          </cell>
          <cell r="P10899" t="e">
            <v>#REF!</v>
          </cell>
        </row>
        <row r="10900">
          <cell r="D10900" t="e">
            <v>#REF!</v>
          </cell>
          <cell r="J10900" t="e">
            <v>#REF!</v>
          </cell>
          <cell r="O10900" t="e">
            <v>#REF!</v>
          </cell>
          <cell r="P10900" t="e">
            <v>#REF!</v>
          </cell>
        </row>
        <row r="10901">
          <cell r="D10901" t="e">
            <v>#REF!</v>
          </cell>
          <cell r="J10901" t="e">
            <v>#REF!</v>
          </cell>
          <cell r="O10901" t="e">
            <v>#REF!</v>
          </cell>
          <cell r="P10901" t="e">
            <v>#REF!</v>
          </cell>
        </row>
        <row r="10902">
          <cell r="D10902" t="e">
            <v>#REF!</v>
          </cell>
          <cell r="J10902" t="e">
            <v>#REF!</v>
          </cell>
          <cell r="O10902" t="e">
            <v>#REF!</v>
          </cell>
          <cell r="P10902" t="e">
            <v>#REF!</v>
          </cell>
        </row>
        <row r="10903">
          <cell r="D10903" t="e">
            <v>#REF!</v>
          </cell>
          <cell r="J10903" t="e">
            <v>#REF!</v>
          </cell>
          <cell r="O10903" t="e">
            <v>#REF!</v>
          </cell>
          <cell r="P10903" t="e">
            <v>#REF!</v>
          </cell>
        </row>
        <row r="10904">
          <cell r="D10904" t="e">
            <v>#REF!</v>
          </cell>
          <cell r="J10904" t="e">
            <v>#REF!</v>
          </cell>
          <cell r="O10904" t="e">
            <v>#REF!</v>
          </cell>
          <cell r="P10904" t="e">
            <v>#REF!</v>
          </cell>
        </row>
        <row r="10905">
          <cell r="D10905" t="e">
            <v>#REF!</v>
          </cell>
          <cell r="J10905" t="e">
            <v>#REF!</v>
          </cell>
          <cell r="O10905" t="e">
            <v>#REF!</v>
          </cell>
          <cell r="P10905" t="e">
            <v>#REF!</v>
          </cell>
        </row>
        <row r="10906">
          <cell r="D10906" t="e">
            <v>#REF!</v>
          </cell>
          <cell r="J10906" t="e">
            <v>#REF!</v>
          </cell>
          <cell r="O10906" t="e">
            <v>#REF!</v>
          </cell>
          <cell r="P10906" t="e">
            <v>#REF!</v>
          </cell>
        </row>
        <row r="10907">
          <cell r="D10907" t="e">
            <v>#REF!</v>
          </cell>
          <cell r="J10907" t="e">
            <v>#REF!</v>
          </cell>
          <cell r="O10907" t="e">
            <v>#REF!</v>
          </cell>
          <cell r="P10907" t="e">
            <v>#REF!</v>
          </cell>
        </row>
        <row r="10908">
          <cell r="D10908" t="e">
            <v>#REF!</v>
          </cell>
          <cell r="J10908" t="e">
            <v>#REF!</v>
          </cell>
          <cell r="O10908" t="e">
            <v>#REF!</v>
          </cell>
          <cell r="P10908" t="e">
            <v>#REF!</v>
          </cell>
        </row>
        <row r="10909">
          <cell r="D10909" t="e">
            <v>#REF!</v>
          </cell>
          <cell r="J10909" t="e">
            <v>#REF!</v>
          </cell>
          <cell r="O10909" t="e">
            <v>#REF!</v>
          </cell>
          <cell r="P10909" t="e">
            <v>#REF!</v>
          </cell>
        </row>
        <row r="10910">
          <cell r="D10910" t="e">
            <v>#REF!</v>
          </cell>
          <cell r="J10910" t="e">
            <v>#REF!</v>
          </cell>
          <cell r="O10910" t="e">
            <v>#REF!</v>
          </cell>
          <cell r="P10910" t="e">
            <v>#REF!</v>
          </cell>
        </row>
        <row r="10911">
          <cell r="D10911" t="e">
            <v>#REF!</v>
          </cell>
          <cell r="J10911" t="e">
            <v>#REF!</v>
          </cell>
          <cell r="O10911" t="e">
            <v>#REF!</v>
          </cell>
          <cell r="P10911" t="e">
            <v>#REF!</v>
          </cell>
        </row>
        <row r="10912">
          <cell r="D10912" t="e">
            <v>#REF!</v>
          </cell>
          <cell r="J10912" t="e">
            <v>#REF!</v>
          </cell>
          <cell r="O10912" t="e">
            <v>#REF!</v>
          </cell>
          <cell r="P10912" t="e">
            <v>#REF!</v>
          </cell>
        </row>
        <row r="10913">
          <cell r="D10913" t="e">
            <v>#REF!</v>
          </cell>
          <cell r="J10913" t="e">
            <v>#REF!</v>
          </cell>
          <cell r="O10913" t="e">
            <v>#REF!</v>
          </cell>
          <cell r="P10913" t="e">
            <v>#REF!</v>
          </cell>
        </row>
        <row r="10914">
          <cell r="D10914" t="e">
            <v>#REF!</v>
          </cell>
          <cell r="J10914" t="e">
            <v>#REF!</v>
          </cell>
          <cell r="O10914" t="e">
            <v>#REF!</v>
          </cell>
          <cell r="P10914" t="e">
            <v>#REF!</v>
          </cell>
        </row>
        <row r="10915">
          <cell r="D10915" t="e">
            <v>#REF!</v>
          </cell>
          <cell r="J10915" t="e">
            <v>#REF!</v>
          </cell>
          <cell r="O10915" t="e">
            <v>#REF!</v>
          </cell>
          <cell r="P10915" t="e">
            <v>#REF!</v>
          </cell>
        </row>
        <row r="10916">
          <cell r="D10916" t="e">
            <v>#REF!</v>
          </cell>
          <cell r="J10916" t="e">
            <v>#REF!</v>
          </cell>
          <cell r="O10916" t="e">
            <v>#REF!</v>
          </cell>
          <cell r="P10916" t="e">
            <v>#REF!</v>
          </cell>
        </row>
        <row r="10917">
          <cell r="D10917" t="e">
            <v>#REF!</v>
          </cell>
          <cell r="J10917" t="e">
            <v>#REF!</v>
          </cell>
          <cell r="O10917" t="e">
            <v>#REF!</v>
          </cell>
          <cell r="P10917" t="e">
            <v>#REF!</v>
          </cell>
        </row>
        <row r="10918">
          <cell r="D10918" t="e">
            <v>#REF!</v>
          </cell>
          <cell r="J10918" t="e">
            <v>#REF!</v>
          </cell>
          <cell r="O10918" t="e">
            <v>#REF!</v>
          </cell>
          <cell r="P10918" t="e">
            <v>#REF!</v>
          </cell>
        </row>
        <row r="10919">
          <cell r="D10919" t="e">
            <v>#REF!</v>
          </cell>
          <cell r="J10919" t="e">
            <v>#REF!</v>
          </cell>
          <cell r="O10919" t="e">
            <v>#REF!</v>
          </cell>
          <cell r="P10919" t="e">
            <v>#REF!</v>
          </cell>
        </row>
        <row r="10920">
          <cell r="D10920" t="e">
            <v>#REF!</v>
          </cell>
          <cell r="J10920" t="e">
            <v>#REF!</v>
          </cell>
          <cell r="O10920" t="e">
            <v>#REF!</v>
          </cell>
          <cell r="P10920" t="e">
            <v>#REF!</v>
          </cell>
        </row>
        <row r="10921">
          <cell r="D10921" t="e">
            <v>#REF!</v>
          </cell>
          <cell r="J10921" t="e">
            <v>#REF!</v>
          </cell>
          <cell r="O10921" t="e">
            <v>#REF!</v>
          </cell>
          <cell r="P10921" t="e">
            <v>#REF!</v>
          </cell>
        </row>
        <row r="10922">
          <cell r="D10922" t="e">
            <v>#REF!</v>
          </cell>
          <cell r="J10922" t="e">
            <v>#REF!</v>
          </cell>
          <cell r="O10922" t="e">
            <v>#REF!</v>
          </cell>
          <cell r="P10922" t="e">
            <v>#REF!</v>
          </cell>
        </row>
        <row r="10923">
          <cell r="D10923" t="e">
            <v>#REF!</v>
          </cell>
          <cell r="J10923" t="e">
            <v>#REF!</v>
          </cell>
          <cell r="O10923" t="e">
            <v>#REF!</v>
          </cell>
          <cell r="P10923" t="e">
            <v>#REF!</v>
          </cell>
        </row>
        <row r="10924">
          <cell r="D10924" t="e">
            <v>#REF!</v>
          </cell>
          <cell r="J10924" t="e">
            <v>#REF!</v>
          </cell>
          <cell r="O10924" t="e">
            <v>#REF!</v>
          </cell>
          <cell r="P10924" t="e">
            <v>#REF!</v>
          </cell>
        </row>
        <row r="10925">
          <cell r="D10925" t="e">
            <v>#REF!</v>
          </cell>
          <cell r="J10925" t="e">
            <v>#REF!</v>
          </cell>
          <cell r="O10925" t="e">
            <v>#REF!</v>
          </cell>
          <cell r="P10925" t="e">
            <v>#REF!</v>
          </cell>
        </row>
        <row r="10926">
          <cell r="D10926" t="e">
            <v>#REF!</v>
          </cell>
          <cell r="J10926" t="e">
            <v>#REF!</v>
          </cell>
          <cell r="O10926" t="e">
            <v>#REF!</v>
          </cell>
          <cell r="P10926" t="e">
            <v>#REF!</v>
          </cell>
        </row>
        <row r="10927">
          <cell r="D10927" t="e">
            <v>#REF!</v>
          </cell>
          <cell r="J10927" t="e">
            <v>#REF!</v>
          </cell>
          <cell r="O10927" t="e">
            <v>#REF!</v>
          </cell>
          <cell r="P10927" t="e">
            <v>#REF!</v>
          </cell>
        </row>
        <row r="10928">
          <cell r="D10928" t="e">
            <v>#REF!</v>
          </cell>
          <cell r="J10928" t="e">
            <v>#REF!</v>
          </cell>
          <cell r="O10928" t="e">
            <v>#REF!</v>
          </cell>
          <cell r="P10928" t="e">
            <v>#REF!</v>
          </cell>
        </row>
        <row r="10929">
          <cell r="D10929" t="e">
            <v>#REF!</v>
          </cell>
          <cell r="J10929" t="e">
            <v>#REF!</v>
          </cell>
          <cell r="O10929" t="e">
            <v>#REF!</v>
          </cell>
          <cell r="P10929" t="e">
            <v>#REF!</v>
          </cell>
        </row>
        <row r="10930">
          <cell r="D10930" t="e">
            <v>#REF!</v>
          </cell>
          <cell r="J10930" t="e">
            <v>#REF!</v>
          </cell>
          <cell r="O10930" t="e">
            <v>#REF!</v>
          </cell>
          <cell r="P10930" t="e">
            <v>#REF!</v>
          </cell>
        </row>
        <row r="10931">
          <cell r="D10931" t="e">
            <v>#REF!</v>
          </cell>
          <cell r="J10931" t="e">
            <v>#REF!</v>
          </cell>
          <cell r="O10931" t="e">
            <v>#REF!</v>
          </cell>
          <cell r="P10931" t="e">
            <v>#REF!</v>
          </cell>
        </row>
        <row r="10932">
          <cell r="D10932" t="e">
            <v>#REF!</v>
          </cell>
          <cell r="J10932" t="e">
            <v>#REF!</v>
          </cell>
          <cell r="O10932" t="e">
            <v>#REF!</v>
          </cell>
          <cell r="P10932" t="e">
            <v>#REF!</v>
          </cell>
        </row>
        <row r="10933">
          <cell r="D10933" t="e">
            <v>#REF!</v>
          </cell>
          <cell r="J10933" t="e">
            <v>#REF!</v>
          </cell>
          <cell r="O10933" t="e">
            <v>#REF!</v>
          </cell>
          <cell r="P10933" t="e">
            <v>#REF!</v>
          </cell>
        </row>
        <row r="10934">
          <cell r="D10934" t="e">
            <v>#REF!</v>
          </cell>
          <cell r="J10934" t="e">
            <v>#REF!</v>
          </cell>
          <cell r="O10934" t="e">
            <v>#REF!</v>
          </cell>
          <cell r="P10934" t="e">
            <v>#REF!</v>
          </cell>
        </row>
        <row r="10935">
          <cell r="D10935" t="e">
            <v>#REF!</v>
          </cell>
          <cell r="J10935" t="e">
            <v>#REF!</v>
          </cell>
          <cell r="O10935" t="e">
            <v>#REF!</v>
          </cell>
          <cell r="P10935" t="e">
            <v>#REF!</v>
          </cell>
        </row>
        <row r="10936">
          <cell r="D10936" t="e">
            <v>#REF!</v>
          </cell>
          <cell r="J10936" t="e">
            <v>#REF!</v>
          </cell>
          <cell r="O10936" t="e">
            <v>#REF!</v>
          </cell>
          <cell r="P10936" t="e">
            <v>#REF!</v>
          </cell>
        </row>
        <row r="10937">
          <cell r="D10937" t="e">
            <v>#REF!</v>
          </cell>
          <cell r="J10937" t="e">
            <v>#REF!</v>
          </cell>
          <cell r="O10937" t="e">
            <v>#REF!</v>
          </cell>
          <cell r="P10937" t="e">
            <v>#REF!</v>
          </cell>
        </row>
        <row r="10938">
          <cell r="D10938" t="e">
            <v>#REF!</v>
          </cell>
          <cell r="J10938" t="e">
            <v>#REF!</v>
          </cell>
          <cell r="O10938" t="e">
            <v>#REF!</v>
          </cell>
          <cell r="P10938" t="e">
            <v>#REF!</v>
          </cell>
        </row>
        <row r="10939">
          <cell r="D10939" t="e">
            <v>#REF!</v>
          </cell>
          <cell r="J10939" t="e">
            <v>#REF!</v>
          </cell>
          <cell r="O10939" t="e">
            <v>#REF!</v>
          </cell>
          <cell r="P10939" t="e">
            <v>#REF!</v>
          </cell>
        </row>
        <row r="10940">
          <cell r="D10940" t="e">
            <v>#REF!</v>
          </cell>
          <cell r="J10940" t="e">
            <v>#REF!</v>
          </cell>
          <cell r="O10940" t="e">
            <v>#REF!</v>
          </cell>
          <cell r="P10940" t="e">
            <v>#REF!</v>
          </cell>
        </row>
        <row r="10941">
          <cell r="D10941" t="e">
            <v>#REF!</v>
          </cell>
          <cell r="J10941" t="e">
            <v>#REF!</v>
          </cell>
          <cell r="O10941" t="e">
            <v>#REF!</v>
          </cell>
          <cell r="P10941" t="e">
            <v>#REF!</v>
          </cell>
        </row>
        <row r="10942">
          <cell r="D10942" t="e">
            <v>#REF!</v>
          </cell>
          <cell r="J10942" t="e">
            <v>#REF!</v>
          </cell>
          <cell r="O10942" t="e">
            <v>#REF!</v>
          </cell>
          <cell r="P10942" t="e">
            <v>#REF!</v>
          </cell>
        </row>
        <row r="10943">
          <cell r="D10943" t="e">
            <v>#REF!</v>
          </cell>
          <cell r="J10943" t="e">
            <v>#REF!</v>
          </cell>
          <cell r="O10943" t="e">
            <v>#REF!</v>
          </cell>
          <cell r="P10943" t="e">
            <v>#REF!</v>
          </cell>
        </row>
        <row r="10944">
          <cell r="D10944" t="e">
            <v>#REF!</v>
          </cell>
          <cell r="J10944" t="e">
            <v>#REF!</v>
          </cell>
          <cell r="O10944" t="e">
            <v>#REF!</v>
          </cell>
          <cell r="P10944" t="e">
            <v>#REF!</v>
          </cell>
        </row>
        <row r="10945">
          <cell r="D10945" t="e">
            <v>#REF!</v>
          </cell>
          <cell r="J10945" t="e">
            <v>#REF!</v>
          </cell>
          <cell r="O10945" t="e">
            <v>#REF!</v>
          </cell>
          <cell r="P10945" t="e">
            <v>#REF!</v>
          </cell>
        </row>
        <row r="10946">
          <cell r="D10946" t="e">
            <v>#REF!</v>
          </cell>
          <cell r="J10946" t="e">
            <v>#REF!</v>
          </cell>
          <cell r="O10946" t="e">
            <v>#REF!</v>
          </cell>
          <cell r="P10946" t="e">
            <v>#REF!</v>
          </cell>
        </row>
        <row r="10947">
          <cell r="D10947" t="e">
            <v>#REF!</v>
          </cell>
          <cell r="J10947" t="e">
            <v>#REF!</v>
          </cell>
          <cell r="O10947" t="e">
            <v>#REF!</v>
          </cell>
          <cell r="P10947" t="e">
            <v>#REF!</v>
          </cell>
        </row>
        <row r="10948">
          <cell r="D10948" t="e">
            <v>#REF!</v>
          </cell>
          <cell r="J10948" t="e">
            <v>#REF!</v>
          </cell>
          <cell r="O10948" t="e">
            <v>#REF!</v>
          </cell>
          <cell r="P10948" t="e">
            <v>#REF!</v>
          </cell>
        </row>
        <row r="10949">
          <cell r="D10949" t="e">
            <v>#REF!</v>
          </cell>
          <cell r="J10949" t="e">
            <v>#REF!</v>
          </cell>
          <cell r="O10949" t="e">
            <v>#REF!</v>
          </cell>
          <cell r="P10949" t="e">
            <v>#REF!</v>
          </cell>
        </row>
        <row r="10950">
          <cell r="D10950" t="e">
            <v>#REF!</v>
          </cell>
          <cell r="J10950" t="e">
            <v>#REF!</v>
          </cell>
          <cell r="O10950" t="e">
            <v>#REF!</v>
          </cell>
          <cell r="P10950" t="e">
            <v>#REF!</v>
          </cell>
        </row>
        <row r="10951">
          <cell r="D10951" t="e">
            <v>#REF!</v>
          </cell>
          <cell r="J10951" t="e">
            <v>#REF!</v>
          </cell>
          <cell r="O10951" t="e">
            <v>#REF!</v>
          </cell>
          <cell r="P10951" t="e">
            <v>#REF!</v>
          </cell>
        </row>
        <row r="10952">
          <cell r="D10952" t="e">
            <v>#REF!</v>
          </cell>
          <cell r="J10952" t="e">
            <v>#REF!</v>
          </cell>
          <cell r="O10952" t="e">
            <v>#REF!</v>
          </cell>
          <cell r="P10952" t="e">
            <v>#REF!</v>
          </cell>
        </row>
        <row r="10953">
          <cell r="D10953" t="e">
            <v>#REF!</v>
          </cell>
          <cell r="J10953" t="e">
            <v>#REF!</v>
          </cell>
          <cell r="O10953" t="e">
            <v>#REF!</v>
          </cell>
          <cell r="P10953" t="e">
            <v>#REF!</v>
          </cell>
        </row>
        <row r="10954">
          <cell r="D10954" t="e">
            <v>#REF!</v>
          </cell>
          <cell r="J10954" t="e">
            <v>#REF!</v>
          </cell>
          <cell r="O10954" t="e">
            <v>#REF!</v>
          </cell>
          <cell r="P10954" t="e">
            <v>#REF!</v>
          </cell>
        </row>
        <row r="10955">
          <cell r="D10955" t="e">
            <v>#REF!</v>
          </cell>
          <cell r="J10955" t="e">
            <v>#REF!</v>
          </cell>
          <cell r="O10955" t="e">
            <v>#REF!</v>
          </cell>
          <cell r="P10955" t="e">
            <v>#REF!</v>
          </cell>
        </row>
        <row r="10956">
          <cell r="D10956" t="e">
            <v>#REF!</v>
          </cell>
          <cell r="J10956" t="e">
            <v>#REF!</v>
          </cell>
          <cell r="O10956" t="e">
            <v>#REF!</v>
          </cell>
          <cell r="P10956" t="e">
            <v>#REF!</v>
          </cell>
        </row>
        <row r="10957">
          <cell r="D10957" t="e">
            <v>#REF!</v>
          </cell>
          <cell r="J10957" t="e">
            <v>#REF!</v>
          </cell>
          <cell r="O10957" t="e">
            <v>#REF!</v>
          </cell>
          <cell r="P10957" t="e">
            <v>#REF!</v>
          </cell>
        </row>
        <row r="10958">
          <cell r="D10958" t="e">
            <v>#REF!</v>
          </cell>
          <cell r="J10958" t="e">
            <v>#REF!</v>
          </cell>
          <cell r="O10958" t="e">
            <v>#REF!</v>
          </cell>
          <cell r="P10958" t="e">
            <v>#REF!</v>
          </cell>
        </row>
        <row r="10959">
          <cell r="D10959" t="e">
            <v>#REF!</v>
          </cell>
          <cell r="J10959" t="e">
            <v>#REF!</v>
          </cell>
          <cell r="O10959" t="e">
            <v>#REF!</v>
          </cell>
          <cell r="P10959" t="e">
            <v>#REF!</v>
          </cell>
        </row>
        <row r="10960">
          <cell r="D10960" t="e">
            <v>#REF!</v>
          </cell>
          <cell r="J10960" t="e">
            <v>#REF!</v>
          </cell>
          <cell r="O10960" t="e">
            <v>#REF!</v>
          </cell>
          <cell r="P10960" t="e">
            <v>#REF!</v>
          </cell>
        </row>
        <row r="10961">
          <cell r="D10961" t="e">
            <v>#REF!</v>
          </cell>
          <cell r="J10961" t="e">
            <v>#REF!</v>
          </cell>
          <cell r="O10961" t="e">
            <v>#REF!</v>
          </cell>
          <cell r="P10961" t="e">
            <v>#REF!</v>
          </cell>
        </row>
        <row r="10962">
          <cell r="D10962" t="e">
            <v>#REF!</v>
          </cell>
          <cell r="J10962" t="e">
            <v>#REF!</v>
          </cell>
          <cell r="O10962" t="e">
            <v>#REF!</v>
          </cell>
          <cell r="P10962" t="e">
            <v>#REF!</v>
          </cell>
        </row>
        <row r="10963">
          <cell r="D10963" t="e">
            <v>#REF!</v>
          </cell>
          <cell r="J10963" t="e">
            <v>#REF!</v>
          </cell>
          <cell r="O10963" t="e">
            <v>#REF!</v>
          </cell>
          <cell r="P10963" t="e">
            <v>#REF!</v>
          </cell>
        </row>
        <row r="10964">
          <cell r="D10964" t="e">
            <v>#REF!</v>
          </cell>
          <cell r="J10964" t="e">
            <v>#REF!</v>
          </cell>
          <cell r="O10964" t="e">
            <v>#REF!</v>
          </cell>
          <cell r="P10964" t="e">
            <v>#REF!</v>
          </cell>
        </row>
        <row r="10965">
          <cell r="D10965" t="e">
            <v>#REF!</v>
          </cell>
          <cell r="J10965" t="e">
            <v>#REF!</v>
          </cell>
          <cell r="O10965" t="e">
            <v>#REF!</v>
          </cell>
          <cell r="P10965" t="e">
            <v>#REF!</v>
          </cell>
        </row>
        <row r="10966">
          <cell r="D10966" t="e">
            <v>#REF!</v>
          </cell>
          <cell r="J10966" t="e">
            <v>#REF!</v>
          </cell>
          <cell r="O10966" t="e">
            <v>#REF!</v>
          </cell>
          <cell r="P10966" t="e">
            <v>#REF!</v>
          </cell>
        </row>
        <row r="10967">
          <cell r="D10967" t="e">
            <v>#REF!</v>
          </cell>
          <cell r="J10967" t="e">
            <v>#REF!</v>
          </cell>
          <cell r="O10967" t="e">
            <v>#REF!</v>
          </cell>
          <cell r="P10967" t="e">
            <v>#REF!</v>
          </cell>
        </row>
        <row r="10968">
          <cell r="D10968" t="e">
            <v>#REF!</v>
          </cell>
          <cell r="J10968" t="e">
            <v>#REF!</v>
          </cell>
          <cell r="O10968" t="e">
            <v>#REF!</v>
          </cell>
          <cell r="P10968" t="e">
            <v>#REF!</v>
          </cell>
        </row>
        <row r="10969">
          <cell r="D10969" t="e">
            <v>#REF!</v>
          </cell>
          <cell r="J10969" t="e">
            <v>#REF!</v>
          </cell>
          <cell r="O10969" t="e">
            <v>#REF!</v>
          </cell>
          <cell r="P10969" t="e">
            <v>#REF!</v>
          </cell>
        </row>
        <row r="10970">
          <cell r="D10970" t="e">
            <v>#REF!</v>
          </cell>
          <cell r="J10970" t="e">
            <v>#REF!</v>
          </cell>
          <cell r="O10970" t="e">
            <v>#REF!</v>
          </cell>
          <cell r="P10970" t="e">
            <v>#REF!</v>
          </cell>
        </row>
        <row r="10971">
          <cell r="D10971" t="e">
            <v>#REF!</v>
          </cell>
          <cell r="J10971" t="e">
            <v>#REF!</v>
          </cell>
          <cell r="O10971" t="e">
            <v>#REF!</v>
          </cell>
          <cell r="P10971" t="e">
            <v>#REF!</v>
          </cell>
        </row>
        <row r="10972">
          <cell r="D10972" t="e">
            <v>#REF!</v>
          </cell>
          <cell r="J10972" t="e">
            <v>#REF!</v>
          </cell>
          <cell r="O10972" t="e">
            <v>#REF!</v>
          </cell>
          <cell r="P10972" t="e">
            <v>#REF!</v>
          </cell>
        </row>
        <row r="10973">
          <cell r="D10973" t="e">
            <v>#REF!</v>
          </cell>
          <cell r="J10973" t="e">
            <v>#REF!</v>
          </cell>
          <cell r="O10973" t="e">
            <v>#REF!</v>
          </cell>
          <cell r="P10973" t="e">
            <v>#REF!</v>
          </cell>
        </row>
        <row r="10974">
          <cell r="D10974" t="e">
            <v>#REF!</v>
          </cell>
          <cell r="J10974" t="e">
            <v>#REF!</v>
          </cell>
          <cell r="O10974" t="e">
            <v>#REF!</v>
          </cell>
          <cell r="P10974" t="e">
            <v>#REF!</v>
          </cell>
        </row>
        <row r="10975">
          <cell r="D10975" t="e">
            <v>#REF!</v>
          </cell>
          <cell r="J10975" t="e">
            <v>#REF!</v>
          </cell>
          <cell r="O10975" t="e">
            <v>#REF!</v>
          </cell>
          <cell r="P10975" t="e">
            <v>#REF!</v>
          </cell>
        </row>
        <row r="10976">
          <cell r="D10976" t="e">
            <v>#REF!</v>
          </cell>
          <cell r="J10976" t="e">
            <v>#REF!</v>
          </cell>
          <cell r="O10976" t="e">
            <v>#REF!</v>
          </cell>
          <cell r="P10976" t="e">
            <v>#REF!</v>
          </cell>
        </row>
        <row r="10977">
          <cell r="D10977" t="e">
            <v>#REF!</v>
          </cell>
          <cell r="J10977" t="e">
            <v>#REF!</v>
          </cell>
          <cell r="O10977" t="e">
            <v>#REF!</v>
          </cell>
          <cell r="P10977" t="e">
            <v>#REF!</v>
          </cell>
        </row>
        <row r="10978">
          <cell r="D10978" t="e">
            <v>#REF!</v>
          </cell>
          <cell r="J10978" t="e">
            <v>#REF!</v>
          </cell>
          <cell r="O10978" t="e">
            <v>#REF!</v>
          </cell>
          <cell r="P10978" t="e">
            <v>#REF!</v>
          </cell>
        </row>
        <row r="10979">
          <cell r="D10979" t="e">
            <v>#REF!</v>
          </cell>
          <cell r="J10979" t="e">
            <v>#REF!</v>
          </cell>
          <cell r="O10979" t="e">
            <v>#REF!</v>
          </cell>
          <cell r="P10979" t="e">
            <v>#REF!</v>
          </cell>
        </row>
        <row r="10980">
          <cell r="D10980" t="e">
            <v>#REF!</v>
          </cell>
          <cell r="J10980" t="e">
            <v>#REF!</v>
          </cell>
          <cell r="O10980" t="e">
            <v>#REF!</v>
          </cell>
          <cell r="P10980" t="e">
            <v>#REF!</v>
          </cell>
        </row>
        <row r="10981">
          <cell r="D10981" t="e">
            <v>#REF!</v>
          </cell>
          <cell r="J10981" t="e">
            <v>#REF!</v>
          </cell>
          <cell r="O10981" t="e">
            <v>#REF!</v>
          </cell>
          <cell r="P10981" t="e">
            <v>#REF!</v>
          </cell>
        </row>
        <row r="10982">
          <cell r="D10982" t="e">
            <v>#REF!</v>
          </cell>
          <cell r="J10982" t="e">
            <v>#REF!</v>
          </cell>
          <cell r="O10982" t="e">
            <v>#REF!</v>
          </cell>
          <cell r="P10982" t="e">
            <v>#REF!</v>
          </cell>
        </row>
        <row r="10983">
          <cell r="D10983" t="e">
            <v>#REF!</v>
          </cell>
          <cell r="J10983" t="e">
            <v>#REF!</v>
          </cell>
          <cell r="O10983" t="e">
            <v>#REF!</v>
          </cell>
          <cell r="P10983" t="e">
            <v>#REF!</v>
          </cell>
        </row>
        <row r="10984">
          <cell r="D10984" t="e">
            <v>#REF!</v>
          </cell>
          <cell r="J10984" t="e">
            <v>#REF!</v>
          </cell>
          <cell r="O10984" t="e">
            <v>#REF!</v>
          </cell>
          <cell r="P10984" t="e">
            <v>#REF!</v>
          </cell>
        </row>
        <row r="10985">
          <cell r="D10985" t="e">
            <v>#REF!</v>
          </cell>
          <cell r="J10985" t="e">
            <v>#REF!</v>
          </cell>
          <cell r="O10985" t="e">
            <v>#REF!</v>
          </cell>
          <cell r="P10985" t="e">
            <v>#REF!</v>
          </cell>
        </row>
        <row r="10986">
          <cell r="D10986" t="e">
            <v>#REF!</v>
          </cell>
          <cell r="J10986" t="e">
            <v>#REF!</v>
          </cell>
          <cell r="O10986" t="e">
            <v>#REF!</v>
          </cell>
          <cell r="P10986" t="e">
            <v>#REF!</v>
          </cell>
        </row>
        <row r="10987">
          <cell r="D10987" t="e">
            <v>#REF!</v>
          </cell>
          <cell r="J10987" t="e">
            <v>#REF!</v>
          </cell>
          <cell r="O10987" t="e">
            <v>#REF!</v>
          </cell>
          <cell r="P10987" t="e">
            <v>#REF!</v>
          </cell>
        </row>
        <row r="10988">
          <cell r="D10988" t="e">
            <v>#REF!</v>
          </cell>
          <cell r="J10988" t="e">
            <v>#REF!</v>
          </cell>
          <cell r="O10988" t="e">
            <v>#REF!</v>
          </cell>
          <cell r="P10988" t="e">
            <v>#REF!</v>
          </cell>
        </row>
        <row r="10989">
          <cell r="D10989" t="e">
            <v>#REF!</v>
          </cell>
          <cell r="J10989" t="e">
            <v>#REF!</v>
          </cell>
          <cell r="O10989" t="e">
            <v>#REF!</v>
          </cell>
          <cell r="P10989" t="e">
            <v>#REF!</v>
          </cell>
        </row>
        <row r="10990">
          <cell r="D10990" t="e">
            <v>#REF!</v>
          </cell>
          <cell r="J10990" t="e">
            <v>#REF!</v>
          </cell>
          <cell r="O10990" t="e">
            <v>#REF!</v>
          </cell>
          <cell r="P10990" t="e">
            <v>#REF!</v>
          </cell>
        </row>
        <row r="10991">
          <cell r="D10991" t="e">
            <v>#REF!</v>
          </cell>
          <cell r="J10991" t="e">
            <v>#REF!</v>
          </cell>
          <cell r="O10991" t="e">
            <v>#REF!</v>
          </cell>
          <cell r="P10991" t="e">
            <v>#REF!</v>
          </cell>
        </row>
        <row r="10992">
          <cell r="D10992" t="e">
            <v>#REF!</v>
          </cell>
          <cell r="J10992" t="e">
            <v>#REF!</v>
          </cell>
          <cell r="O10992" t="e">
            <v>#REF!</v>
          </cell>
          <cell r="P10992" t="e">
            <v>#REF!</v>
          </cell>
        </row>
        <row r="10993">
          <cell r="D10993" t="e">
            <v>#REF!</v>
          </cell>
          <cell r="J10993" t="e">
            <v>#REF!</v>
          </cell>
          <cell r="O10993" t="e">
            <v>#REF!</v>
          </cell>
          <cell r="P10993" t="e">
            <v>#REF!</v>
          </cell>
        </row>
        <row r="10994">
          <cell r="D10994" t="e">
            <v>#REF!</v>
          </cell>
          <cell r="J10994" t="e">
            <v>#REF!</v>
          </cell>
          <cell r="O10994" t="e">
            <v>#REF!</v>
          </cell>
          <cell r="P10994" t="e">
            <v>#REF!</v>
          </cell>
        </row>
        <row r="10995">
          <cell r="D10995" t="e">
            <v>#REF!</v>
          </cell>
          <cell r="J10995" t="e">
            <v>#REF!</v>
          </cell>
          <cell r="O10995" t="e">
            <v>#REF!</v>
          </cell>
          <cell r="P10995" t="e">
            <v>#REF!</v>
          </cell>
        </row>
        <row r="10996">
          <cell r="D10996" t="e">
            <v>#REF!</v>
          </cell>
          <cell r="J10996" t="e">
            <v>#REF!</v>
          </cell>
          <cell r="O10996" t="e">
            <v>#REF!</v>
          </cell>
          <cell r="P10996" t="e">
            <v>#REF!</v>
          </cell>
        </row>
        <row r="10997">
          <cell r="D10997" t="e">
            <v>#REF!</v>
          </cell>
          <cell r="J10997" t="e">
            <v>#REF!</v>
          </cell>
          <cell r="O10997" t="e">
            <v>#REF!</v>
          </cell>
          <cell r="P10997" t="e">
            <v>#REF!</v>
          </cell>
        </row>
        <row r="10998">
          <cell r="D10998" t="e">
            <v>#REF!</v>
          </cell>
          <cell r="J10998" t="e">
            <v>#REF!</v>
          </cell>
          <cell r="O10998" t="e">
            <v>#REF!</v>
          </cell>
          <cell r="P10998" t="e">
            <v>#REF!</v>
          </cell>
        </row>
        <row r="10999">
          <cell r="D10999" t="e">
            <v>#REF!</v>
          </cell>
          <cell r="J10999" t="e">
            <v>#REF!</v>
          </cell>
          <cell r="O10999" t="e">
            <v>#REF!</v>
          </cell>
          <cell r="P10999" t="e">
            <v>#REF!</v>
          </cell>
        </row>
        <row r="11000">
          <cell r="D11000" t="e">
            <v>#REF!</v>
          </cell>
          <cell r="J11000" t="e">
            <v>#REF!</v>
          </cell>
          <cell r="O11000" t="e">
            <v>#REF!</v>
          </cell>
          <cell r="P11000" t="e">
            <v>#REF!</v>
          </cell>
        </row>
        <row r="11001">
          <cell r="D11001" t="e">
            <v>#REF!</v>
          </cell>
          <cell r="J11001" t="e">
            <v>#REF!</v>
          </cell>
          <cell r="O11001" t="e">
            <v>#REF!</v>
          </cell>
          <cell r="P11001" t="e">
            <v>#REF!</v>
          </cell>
        </row>
        <row r="11002">
          <cell r="D11002" t="e">
            <v>#REF!</v>
          </cell>
          <cell r="J11002" t="e">
            <v>#REF!</v>
          </cell>
          <cell r="O11002" t="e">
            <v>#REF!</v>
          </cell>
          <cell r="P11002" t="e">
            <v>#REF!</v>
          </cell>
        </row>
        <row r="11003">
          <cell r="D11003" t="e">
            <v>#REF!</v>
          </cell>
          <cell r="J11003" t="e">
            <v>#REF!</v>
          </cell>
          <cell r="O11003" t="e">
            <v>#REF!</v>
          </cell>
          <cell r="P11003" t="e">
            <v>#REF!</v>
          </cell>
        </row>
        <row r="11004">
          <cell r="D11004" t="e">
            <v>#REF!</v>
          </cell>
          <cell r="J11004" t="e">
            <v>#REF!</v>
          </cell>
          <cell r="O11004" t="e">
            <v>#REF!</v>
          </cell>
          <cell r="P11004" t="e">
            <v>#REF!</v>
          </cell>
        </row>
        <row r="11005">
          <cell r="D11005" t="e">
            <v>#REF!</v>
          </cell>
          <cell r="J11005" t="e">
            <v>#REF!</v>
          </cell>
          <cell r="O11005" t="e">
            <v>#REF!</v>
          </cell>
          <cell r="P11005" t="e">
            <v>#REF!</v>
          </cell>
        </row>
        <row r="11006">
          <cell r="D11006" t="e">
            <v>#REF!</v>
          </cell>
          <cell r="J11006" t="e">
            <v>#REF!</v>
          </cell>
          <cell r="O11006" t="e">
            <v>#REF!</v>
          </cell>
          <cell r="P11006" t="e">
            <v>#REF!</v>
          </cell>
        </row>
        <row r="11007">
          <cell r="D11007" t="e">
            <v>#REF!</v>
          </cell>
          <cell r="J11007" t="e">
            <v>#REF!</v>
          </cell>
          <cell r="O11007" t="e">
            <v>#REF!</v>
          </cell>
          <cell r="P11007" t="e">
            <v>#REF!</v>
          </cell>
        </row>
        <row r="11008">
          <cell r="D11008" t="e">
            <v>#REF!</v>
          </cell>
          <cell r="J11008" t="e">
            <v>#REF!</v>
          </cell>
          <cell r="O11008" t="e">
            <v>#REF!</v>
          </cell>
          <cell r="P11008" t="e">
            <v>#REF!</v>
          </cell>
        </row>
        <row r="11009">
          <cell r="D11009" t="e">
            <v>#REF!</v>
          </cell>
          <cell r="J11009" t="e">
            <v>#REF!</v>
          </cell>
          <cell r="O11009" t="e">
            <v>#REF!</v>
          </cell>
          <cell r="P11009" t="e">
            <v>#REF!</v>
          </cell>
        </row>
        <row r="11010">
          <cell r="D11010" t="e">
            <v>#REF!</v>
          </cell>
          <cell r="J11010" t="e">
            <v>#REF!</v>
          </cell>
          <cell r="O11010" t="e">
            <v>#REF!</v>
          </cell>
          <cell r="P11010" t="e">
            <v>#REF!</v>
          </cell>
        </row>
        <row r="11011">
          <cell r="D11011" t="e">
            <v>#REF!</v>
          </cell>
          <cell r="J11011" t="e">
            <v>#REF!</v>
          </cell>
          <cell r="O11011" t="e">
            <v>#REF!</v>
          </cell>
          <cell r="P11011" t="e">
            <v>#REF!</v>
          </cell>
        </row>
        <row r="11012">
          <cell r="D11012" t="e">
            <v>#REF!</v>
          </cell>
          <cell r="J11012" t="e">
            <v>#REF!</v>
          </cell>
          <cell r="O11012" t="e">
            <v>#REF!</v>
          </cell>
          <cell r="P11012" t="e">
            <v>#REF!</v>
          </cell>
        </row>
        <row r="11013">
          <cell r="D11013" t="e">
            <v>#REF!</v>
          </cell>
          <cell r="J11013" t="e">
            <v>#REF!</v>
          </cell>
          <cell r="O11013" t="e">
            <v>#REF!</v>
          </cell>
          <cell r="P11013" t="e">
            <v>#REF!</v>
          </cell>
        </row>
        <row r="11014">
          <cell r="D11014" t="e">
            <v>#REF!</v>
          </cell>
          <cell r="J11014" t="e">
            <v>#REF!</v>
          </cell>
          <cell r="O11014" t="e">
            <v>#REF!</v>
          </cell>
          <cell r="P11014" t="e">
            <v>#REF!</v>
          </cell>
        </row>
        <row r="11015">
          <cell r="D11015" t="e">
            <v>#REF!</v>
          </cell>
          <cell r="J11015" t="e">
            <v>#REF!</v>
          </cell>
          <cell r="O11015" t="e">
            <v>#REF!</v>
          </cell>
          <cell r="P11015" t="e">
            <v>#REF!</v>
          </cell>
        </row>
        <row r="11016">
          <cell r="D11016" t="e">
            <v>#REF!</v>
          </cell>
          <cell r="J11016" t="e">
            <v>#REF!</v>
          </cell>
          <cell r="O11016" t="e">
            <v>#REF!</v>
          </cell>
          <cell r="P11016" t="e">
            <v>#REF!</v>
          </cell>
        </row>
        <row r="11017">
          <cell r="D11017" t="e">
            <v>#REF!</v>
          </cell>
          <cell r="J11017" t="e">
            <v>#REF!</v>
          </cell>
          <cell r="O11017" t="e">
            <v>#REF!</v>
          </cell>
          <cell r="P11017" t="e">
            <v>#REF!</v>
          </cell>
        </row>
        <row r="11018">
          <cell r="D11018" t="e">
            <v>#REF!</v>
          </cell>
          <cell r="J11018" t="e">
            <v>#REF!</v>
          </cell>
          <cell r="O11018" t="e">
            <v>#REF!</v>
          </cell>
          <cell r="P11018" t="e">
            <v>#REF!</v>
          </cell>
        </row>
        <row r="11019">
          <cell r="D11019" t="e">
            <v>#REF!</v>
          </cell>
          <cell r="J11019" t="e">
            <v>#REF!</v>
          </cell>
          <cell r="O11019" t="e">
            <v>#REF!</v>
          </cell>
          <cell r="P11019" t="e">
            <v>#REF!</v>
          </cell>
        </row>
        <row r="11020">
          <cell r="D11020" t="e">
            <v>#REF!</v>
          </cell>
          <cell r="J11020" t="e">
            <v>#REF!</v>
          </cell>
          <cell r="O11020" t="e">
            <v>#REF!</v>
          </cell>
          <cell r="P11020" t="e">
            <v>#REF!</v>
          </cell>
        </row>
        <row r="11021">
          <cell r="D11021" t="e">
            <v>#REF!</v>
          </cell>
          <cell r="J11021" t="e">
            <v>#REF!</v>
          </cell>
          <cell r="O11021" t="e">
            <v>#REF!</v>
          </cell>
          <cell r="P11021" t="e">
            <v>#REF!</v>
          </cell>
        </row>
        <row r="11022">
          <cell r="D11022" t="e">
            <v>#REF!</v>
          </cell>
          <cell r="J11022" t="e">
            <v>#REF!</v>
          </cell>
          <cell r="O11022" t="e">
            <v>#REF!</v>
          </cell>
          <cell r="P11022" t="e">
            <v>#REF!</v>
          </cell>
        </row>
        <row r="11023">
          <cell r="D11023" t="e">
            <v>#REF!</v>
          </cell>
          <cell r="J11023" t="e">
            <v>#REF!</v>
          </cell>
          <cell r="O11023" t="e">
            <v>#REF!</v>
          </cell>
          <cell r="P11023" t="e">
            <v>#REF!</v>
          </cell>
        </row>
        <row r="11024">
          <cell r="D11024" t="e">
            <v>#REF!</v>
          </cell>
          <cell r="J11024" t="e">
            <v>#REF!</v>
          </cell>
          <cell r="O11024" t="e">
            <v>#REF!</v>
          </cell>
          <cell r="P11024" t="e">
            <v>#REF!</v>
          </cell>
        </row>
        <row r="11025">
          <cell r="D11025" t="e">
            <v>#REF!</v>
          </cell>
          <cell r="J11025" t="e">
            <v>#REF!</v>
          </cell>
          <cell r="O11025" t="e">
            <v>#REF!</v>
          </cell>
          <cell r="P11025" t="e">
            <v>#REF!</v>
          </cell>
        </row>
        <row r="11026">
          <cell r="D11026" t="e">
            <v>#REF!</v>
          </cell>
          <cell r="J11026" t="e">
            <v>#REF!</v>
          </cell>
          <cell r="O11026" t="e">
            <v>#REF!</v>
          </cell>
          <cell r="P11026" t="e">
            <v>#REF!</v>
          </cell>
        </row>
        <row r="11027">
          <cell r="D11027" t="e">
            <v>#REF!</v>
          </cell>
          <cell r="J11027" t="e">
            <v>#REF!</v>
          </cell>
          <cell r="O11027" t="e">
            <v>#REF!</v>
          </cell>
          <cell r="P11027" t="e">
            <v>#REF!</v>
          </cell>
        </row>
        <row r="11028">
          <cell r="D11028" t="e">
            <v>#REF!</v>
          </cell>
          <cell r="J11028" t="e">
            <v>#REF!</v>
          </cell>
          <cell r="O11028" t="e">
            <v>#REF!</v>
          </cell>
          <cell r="P11028" t="e">
            <v>#REF!</v>
          </cell>
        </row>
        <row r="11029">
          <cell r="D11029" t="e">
            <v>#REF!</v>
          </cell>
          <cell r="J11029" t="e">
            <v>#REF!</v>
          </cell>
          <cell r="O11029" t="e">
            <v>#REF!</v>
          </cell>
          <cell r="P11029" t="e">
            <v>#REF!</v>
          </cell>
        </row>
        <row r="11030">
          <cell r="D11030" t="e">
            <v>#REF!</v>
          </cell>
          <cell r="J11030" t="e">
            <v>#REF!</v>
          </cell>
          <cell r="O11030" t="e">
            <v>#REF!</v>
          </cell>
          <cell r="P11030" t="e">
            <v>#REF!</v>
          </cell>
        </row>
        <row r="11031">
          <cell r="D11031" t="e">
            <v>#REF!</v>
          </cell>
          <cell r="J11031" t="e">
            <v>#REF!</v>
          </cell>
          <cell r="O11031" t="e">
            <v>#REF!</v>
          </cell>
          <cell r="P11031" t="e">
            <v>#REF!</v>
          </cell>
        </row>
        <row r="11032">
          <cell r="D11032" t="e">
            <v>#REF!</v>
          </cell>
          <cell r="J11032" t="e">
            <v>#REF!</v>
          </cell>
          <cell r="O11032" t="e">
            <v>#REF!</v>
          </cell>
          <cell r="P11032" t="e">
            <v>#REF!</v>
          </cell>
        </row>
        <row r="11033">
          <cell r="D11033" t="e">
            <v>#REF!</v>
          </cell>
          <cell r="J11033" t="e">
            <v>#REF!</v>
          </cell>
          <cell r="O11033" t="e">
            <v>#REF!</v>
          </cell>
          <cell r="P11033" t="e">
            <v>#REF!</v>
          </cell>
        </row>
        <row r="11034">
          <cell r="D11034" t="e">
            <v>#REF!</v>
          </cell>
          <cell r="J11034" t="e">
            <v>#REF!</v>
          </cell>
          <cell r="O11034" t="e">
            <v>#REF!</v>
          </cell>
          <cell r="P11034" t="e">
            <v>#REF!</v>
          </cell>
        </row>
        <row r="11035">
          <cell r="D11035" t="e">
            <v>#REF!</v>
          </cell>
          <cell r="J11035" t="e">
            <v>#REF!</v>
          </cell>
          <cell r="O11035" t="e">
            <v>#REF!</v>
          </cell>
          <cell r="P11035" t="e">
            <v>#REF!</v>
          </cell>
        </row>
        <row r="11036">
          <cell r="D11036" t="e">
            <v>#REF!</v>
          </cell>
          <cell r="J11036" t="e">
            <v>#REF!</v>
          </cell>
          <cell r="O11036" t="e">
            <v>#REF!</v>
          </cell>
          <cell r="P11036" t="e">
            <v>#REF!</v>
          </cell>
        </row>
        <row r="11037">
          <cell r="D11037" t="e">
            <v>#REF!</v>
          </cell>
          <cell r="J11037" t="e">
            <v>#REF!</v>
          </cell>
          <cell r="O11037" t="e">
            <v>#REF!</v>
          </cell>
          <cell r="P11037" t="e">
            <v>#REF!</v>
          </cell>
        </row>
        <row r="11038">
          <cell r="D11038" t="e">
            <v>#REF!</v>
          </cell>
          <cell r="J11038" t="e">
            <v>#REF!</v>
          </cell>
          <cell r="O11038" t="e">
            <v>#REF!</v>
          </cell>
          <cell r="P11038" t="e">
            <v>#REF!</v>
          </cell>
        </row>
        <row r="11039">
          <cell r="D11039" t="e">
            <v>#REF!</v>
          </cell>
          <cell r="J11039" t="e">
            <v>#REF!</v>
          </cell>
          <cell r="O11039" t="e">
            <v>#REF!</v>
          </cell>
          <cell r="P11039" t="e">
            <v>#REF!</v>
          </cell>
        </row>
        <row r="11040">
          <cell r="D11040" t="e">
            <v>#REF!</v>
          </cell>
          <cell r="J11040" t="e">
            <v>#REF!</v>
          </cell>
          <cell r="O11040" t="e">
            <v>#REF!</v>
          </cell>
          <cell r="P11040" t="e">
            <v>#REF!</v>
          </cell>
        </row>
        <row r="11041">
          <cell r="D11041" t="e">
            <v>#REF!</v>
          </cell>
          <cell r="J11041" t="e">
            <v>#REF!</v>
          </cell>
          <cell r="O11041" t="e">
            <v>#REF!</v>
          </cell>
          <cell r="P11041" t="e">
            <v>#REF!</v>
          </cell>
        </row>
        <row r="11042">
          <cell r="D11042" t="e">
            <v>#REF!</v>
          </cell>
          <cell r="J11042" t="e">
            <v>#REF!</v>
          </cell>
          <cell r="O11042" t="e">
            <v>#REF!</v>
          </cell>
          <cell r="P11042" t="e">
            <v>#REF!</v>
          </cell>
        </row>
        <row r="11043">
          <cell r="D11043" t="e">
            <v>#REF!</v>
          </cell>
          <cell r="J11043" t="e">
            <v>#REF!</v>
          </cell>
          <cell r="O11043" t="e">
            <v>#REF!</v>
          </cell>
          <cell r="P11043" t="e">
            <v>#REF!</v>
          </cell>
        </row>
        <row r="11044">
          <cell r="D11044" t="e">
            <v>#REF!</v>
          </cell>
          <cell r="J11044" t="e">
            <v>#REF!</v>
          </cell>
          <cell r="O11044" t="e">
            <v>#REF!</v>
          </cell>
          <cell r="P11044" t="e">
            <v>#REF!</v>
          </cell>
        </row>
        <row r="11045">
          <cell r="D11045" t="e">
            <v>#REF!</v>
          </cell>
          <cell r="J11045" t="e">
            <v>#REF!</v>
          </cell>
          <cell r="O11045" t="e">
            <v>#REF!</v>
          </cell>
          <cell r="P11045" t="e">
            <v>#REF!</v>
          </cell>
        </row>
        <row r="11046">
          <cell r="D11046" t="e">
            <v>#REF!</v>
          </cell>
          <cell r="J11046" t="e">
            <v>#REF!</v>
          </cell>
          <cell r="O11046" t="e">
            <v>#REF!</v>
          </cell>
          <cell r="P11046" t="e">
            <v>#REF!</v>
          </cell>
        </row>
        <row r="11047">
          <cell r="D11047" t="e">
            <v>#REF!</v>
          </cell>
          <cell r="J11047" t="e">
            <v>#REF!</v>
          </cell>
          <cell r="O11047" t="e">
            <v>#REF!</v>
          </cell>
          <cell r="P11047" t="e">
            <v>#REF!</v>
          </cell>
        </row>
        <row r="11048">
          <cell r="D11048" t="e">
            <v>#REF!</v>
          </cell>
          <cell r="J11048" t="e">
            <v>#REF!</v>
          </cell>
          <cell r="O11048" t="e">
            <v>#REF!</v>
          </cell>
          <cell r="P11048" t="e">
            <v>#REF!</v>
          </cell>
        </row>
        <row r="11049">
          <cell r="D11049" t="e">
            <v>#REF!</v>
          </cell>
          <cell r="J11049" t="e">
            <v>#REF!</v>
          </cell>
          <cell r="O11049" t="e">
            <v>#REF!</v>
          </cell>
          <cell r="P11049" t="e">
            <v>#REF!</v>
          </cell>
        </row>
        <row r="11050">
          <cell r="D11050" t="e">
            <v>#REF!</v>
          </cell>
          <cell r="J11050" t="e">
            <v>#REF!</v>
          </cell>
          <cell r="O11050" t="e">
            <v>#REF!</v>
          </cell>
          <cell r="P11050" t="e">
            <v>#REF!</v>
          </cell>
        </row>
        <row r="11051">
          <cell r="D11051" t="e">
            <v>#REF!</v>
          </cell>
          <cell r="J11051" t="e">
            <v>#REF!</v>
          </cell>
          <cell r="O11051" t="e">
            <v>#REF!</v>
          </cell>
          <cell r="P11051" t="e">
            <v>#REF!</v>
          </cell>
        </row>
        <row r="11052">
          <cell r="D11052" t="e">
            <v>#REF!</v>
          </cell>
          <cell r="J11052" t="e">
            <v>#REF!</v>
          </cell>
          <cell r="O11052" t="e">
            <v>#REF!</v>
          </cell>
          <cell r="P11052" t="e">
            <v>#REF!</v>
          </cell>
        </row>
        <row r="11053">
          <cell r="D11053" t="e">
            <v>#REF!</v>
          </cell>
          <cell r="J11053" t="e">
            <v>#REF!</v>
          </cell>
          <cell r="O11053" t="e">
            <v>#REF!</v>
          </cell>
          <cell r="P11053" t="e">
            <v>#REF!</v>
          </cell>
        </row>
        <row r="11054">
          <cell r="D11054" t="e">
            <v>#REF!</v>
          </cell>
          <cell r="J11054" t="e">
            <v>#REF!</v>
          </cell>
          <cell r="O11054" t="e">
            <v>#REF!</v>
          </cell>
          <cell r="P11054" t="e">
            <v>#REF!</v>
          </cell>
        </row>
        <row r="11055">
          <cell r="D11055" t="e">
            <v>#REF!</v>
          </cell>
          <cell r="J11055" t="e">
            <v>#REF!</v>
          </cell>
          <cell r="O11055" t="e">
            <v>#REF!</v>
          </cell>
          <cell r="P11055" t="e">
            <v>#REF!</v>
          </cell>
        </row>
        <row r="11056">
          <cell r="D11056" t="e">
            <v>#REF!</v>
          </cell>
          <cell r="J11056" t="e">
            <v>#REF!</v>
          </cell>
          <cell r="O11056" t="e">
            <v>#REF!</v>
          </cell>
          <cell r="P11056" t="e">
            <v>#REF!</v>
          </cell>
        </row>
        <row r="11057">
          <cell r="D11057" t="e">
            <v>#REF!</v>
          </cell>
          <cell r="J11057" t="e">
            <v>#REF!</v>
          </cell>
          <cell r="O11057" t="e">
            <v>#REF!</v>
          </cell>
          <cell r="P11057" t="e">
            <v>#REF!</v>
          </cell>
        </row>
        <row r="11058">
          <cell r="D11058" t="e">
            <v>#REF!</v>
          </cell>
          <cell r="J11058" t="e">
            <v>#REF!</v>
          </cell>
          <cell r="O11058" t="e">
            <v>#REF!</v>
          </cell>
          <cell r="P11058" t="e">
            <v>#REF!</v>
          </cell>
        </row>
        <row r="11059">
          <cell r="D11059" t="e">
            <v>#REF!</v>
          </cell>
          <cell r="J11059" t="e">
            <v>#REF!</v>
          </cell>
          <cell r="O11059" t="e">
            <v>#REF!</v>
          </cell>
          <cell r="P11059" t="e">
            <v>#REF!</v>
          </cell>
        </row>
        <row r="11060">
          <cell r="D11060" t="e">
            <v>#REF!</v>
          </cell>
          <cell r="J11060" t="e">
            <v>#REF!</v>
          </cell>
          <cell r="O11060" t="e">
            <v>#REF!</v>
          </cell>
          <cell r="P11060" t="e">
            <v>#REF!</v>
          </cell>
        </row>
        <row r="11061">
          <cell r="D11061" t="e">
            <v>#REF!</v>
          </cell>
          <cell r="J11061" t="e">
            <v>#REF!</v>
          </cell>
          <cell r="O11061" t="e">
            <v>#REF!</v>
          </cell>
          <cell r="P11061" t="e">
            <v>#REF!</v>
          </cell>
        </row>
        <row r="11062">
          <cell r="D11062" t="e">
            <v>#REF!</v>
          </cell>
          <cell r="J11062" t="e">
            <v>#REF!</v>
          </cell>
          <cell r="O11062" t="e">
            <v>#REF!</v>
          </cell>
          <cell r="P11062" t="e">
            <v>#REF!</v>
          </cell>
        </row>
        <row r="11063">
          <cell r="D11063" t="e">
            <v>#REF!</v>
          </cell>
          <cell r="J11063" t="e">
            <v>#REF!</v>
          </cell>
          <cell r="O11063" t="e">
            <v>#REF!</v>
          </cell>
          <cell r="P11063" t="e">
            <v>#REF!</v>
          </cell>
        </row>
        <row r="11064">
          <cell r="D11064" t="e">
            <v>#REF!</v>
          </cell>
          <cell r="J11064" t="e">
            <v>#REF!</v>
          </cell>
          <cell r="O11064" t="e">
            <v>#REF!</v>
          </cell>
          <cell r="P11064" t="e">
            <v>#REF!</v>
          </cell>
        </row>
        <row r="11065">
          <cell r="D11065" t="e">
            <v>#REF!</v>
          </cell>
          <cell r="J11065" t="e">
            <v>#REF!</v>
          </cell>
          <cell r="O11065" t="e">
            <v>#REF!</v>
          </cell>
          <cell r="P11065" t="e">
            <v>#REF!</v>
          </cell>
        </row>
        <row r="11066">
          <cell r="D11066" t="e">
            <v>#REF!</v>
          </cell>
          <cell r="J11066" t="e">
            <v>#REF!</v>
          </cell>
          <cell r="O11066" t="e">
            <v>#REF!</v>
          </cell>
          <cell r="P11066" t="e">
            <v>#REF!</v>
          </cell>
        </row>
        <row r="11067">
          <cell r="D11067" t="e">
            <v>#REF!</v>
          </cell>
          <cell r="J11067" t="e">
            <v>#REF!</v>
          </cell>
          <cell r="O11067" t="e">
            <v>#REF!</v>
          </cell>
          <cell r="P11067" t="e">
            <v>#REF!</v>
          </cell>
        </row>
        <row r="11068">
          <cell r="D11068" t="e">
            <v>#REF!</v>
          </cell>
          <cell r="J11068" t="e">
            <v>#REF!</v>
          </cell>
          <cell r="O11068" t="e">
            <v>#REF!</v>
          </cell>
          <cell r="P11068" t="e">
            <v>#REF!</v>
          </cell>
        </row>
        <row r="11069">
          <cell r="D11069" t="e">
            <v>#REF!</v>
          </cell>
          <cell r="J11069" t="e">
            <v>#REF!</v>
          </cell>
          <cell r="O11069" t="e">
            <v>#REF!</v>
          </cell>
          <cell r="P11069" t="e">
            <v>#REF!</v>
          </cell>
        </row>
        <row r="11070">
          <cell r="D11070" t="e">
            <v>#REF!</v>
          </cell>
          <cell r="J11070" t="e">
            <v>#REF!</v>
          </cell>
          <cell r="O11070" t="e">
            <v>#REF!</v>
          </cell>
          <cell r="P11070" t="e">
            <v>#REF!</v>
          </cell>
        </row>
        <row r="11071">
          <cell r="D11071" t="e">
            <v>#REF!</v>
          </cell>
          <cell r="J11071" t="e">
            <v>#REF!</v>
          </cell>
          <cell r="O11071" t="e">
            <v>#REF!</v>
          </cell>
          <cell r="P11071" t="e">
            <v>#REF!</v>
          </cell>
        </row>
        <row r="11072">
          <cell r="D11072" t="e">
            <v>#REF!</v>
          </cell>
          <cell r="J11072" t="e">
            <v>#REF!</v>
          </cell>
          <cell r="O11072" t="e">
            <v>#REF!</v>
          </cell>
          <cell r="P11072" t="e">
            <v>#REF!</v>
          </cell>
        </row>
        <row r="11073">
          <cell r="D11073" t="e">
            <v>#REF!</v>
          </cell>
          <cell r="J11073" t="e">
            <v>#REF!</v>
          </cell>
          <cell r="O11073" t="e">
            <v>#REF!</v>
          </cell>
          <cell r="P11073" t="e">
            <v>#REF!</v>
          </cell>
        </row>
        <row r="11074">
          <cell r="D11074" t="e">
            <v>#REF!</v>
          </cell>
          <cell r="J11074" t="e">
            <v>#REF!</v>
          </cell>
          <cell r="O11074" t="e">
            <v>#REF!</v>
          </cell>
          <cell r="P11074" t="e">
            <v>#REF!</v>
          </cell>
        </row>
        <row r="11075">
          <cell r="D11075" t="e">
            <v>#REF!</v>
          </cell>
          <cell r="J11075" t="e">
            <v>#REF!</v>
          </cell>
          <cell r="O11075" t="e">
            <v>#REF!</v>
          </cell>
          <cell r="P11075" t="e">
            <v>#REF!</v>
          </cell>
        </row>
        <row r="11076">
          <cell r="D11076" t="e">
            <v>#REF!</v>
          </cell>
          <cell r="J11076" t="e">
            <v>#REF!</v>
          </cell>
          <cell r="O11076" t="e">
            <v>#REF!</v>
          </cell>
          <cell r="P11076" t="e">
            <v>#REF!</v>
          </cell>
        </row>
        <row r="11077">
          <cell r="D11077" t="e">
            <v>#REF!</v>
          </cell>
          <cell r="J11077" t="e">
            <v>#REF!</v>
          </cell>
          <cell r="O11077" t="e">
            <v>#REF!</v>
          </cell>
          <cell r="P11077" t="e">
            <v>#REF!</v>
          </cell>
        </row>
        <row r="11078">
          <cell r="D11078" t="e">
            <v>#REF!</v>
          </cell>
          <cell r="J11078" t="e">
            <v>#REF!</v>
          </cell>
          <cell r="O11078" t="e">
            <v>#REF!</v>
          </cell>
          <cell r="P11078" t="e">
            <v>#REF!</v>
          </cell>
        </row>
        <row r="11079">
          <cell r="D11079" t="e">
            <v>#REF!</v>
          </cell>
          <cell r="J11079" t="e">
            <v>#REF!</v>
          </cell>
          <cell r="O11079" t="e">
            <v>#REF!</v>
          </cell>
          <cell r="P11079" t="e">
            <v>#REF!</v>
          </cell>
        </row>
        <row r="11080">
          <cell r="D11080" t="e">
            <v>#REF!</v>
          </cell>
          <cell r="J11080" t="e">
            <v>#REF!</v>
          </cell>
          <cell r="O11080" t="e">
            <v>#REF!</v>
          </cell>
          <cell r="P11080" t="e">
            <v>#REF!</v>
          </cell>
        </row>
        <row r="11081">
          <cell r="D11081" t="e">
            <v>#REF!</v>
          </cell>
          <cell r="J11081" t="e">
            <v>#REF!</v>
          </cell>
          <cell r="O11081" t="e">
            <v>#REF!</v>
          </cell>
          <cell r="P11081" t="e">
            <v>#REF!</v>
          </cell>
        </row>
        <row r="11082">
          <cell r="D11082" t="e">
            <v>#REF!</v>
          </cell>
          <cell r="J11082" t="e">
            <v>#REF!</v>
          </cell>
          <cell r="O11082" t="e">
            <v>#REF!</v>
          </cell>
          <cell r="P11082" t="e">
            <v>#REF!</v>
          </cell>
        </row>
        <row r="11083">
          <cell r="D11083" t="e">
            <v>#REF!</v>
          </cell>
          <cell r="J11083" t="e">
            <v>#REF!</v>
          </cell>
          <cell r="O11083" t="e">
            <v>#REF!</v>
          </cell>
          <cell r="P11083" t="e">
            <v>#REF!</v>
          </cell>
        </row>
        <row r="11084">
          <cell r="D11084" t="e">
            <v>#REF!</v>
          </cell>
          <cell r="J11084" t="e">
            <v>#REF!</v>
          </cell>
          <cell r="O11084" t="e">
            <v>#REF!</v>
          </cell>
          <cell r="P11084" t="e">
            <v>#REF!</v>
          </cell>
        </row>
        <row r="11085">
          <cell r="D11085" t="e">
            <v>#REF!</v>
          </cell>
          <cell r="J11085" t="e">
            <v>#REF!</v>
          </cell>
          <cell r="O11085" t="e">
            <v>#REF!</v>
          </cell>
          <cell r="P11085" t="e">
            <v>#REF!</v>
          </cell>
        </row>
        <row r="11086">
          <cell r="D11086" t="e">
            <v>#REF!</v>
          </cell>
          <cell r="J11086" t="e">
            <v>#REF!</v>
          </cell>
          <cell r="O11086" t="e">
            <v>#REF!</v>
          </cell>
          <cell r="P11086" t="e">
            <v>#REF!</v>
          </cell>
        </row>
        <row r="11087">
          <cell r="D11087" t="e">
            <v>#REF!</v>
          </cell>
          <cell r="J11087" t="e">
            <v>#REF!</v>
          </cell>
          <cell r="O11087" t="e">
            <v>#REF!</v>
          </cell>
          <cell r="P11087" t="e">
            <v>#REF!</v>
          </cell>
        </row>
        <row r="11088">
          <cell r="D11088" t="e">
            <v>#REF!</v>
          </cell>
          <cell r="J11088" t="e">
            <v>#REF!</v>
          </cell>
          <cell r="O11088" t="e">
            <v>#REF!</v>
          </cell>
          <cell r="P11088" t="e">
            <v>#REF!</v>
          </cell>
        </row>
        <row r="11089">
          <cell r="D11089" t="e">
            <v>#REF!</v>
          </cell>
          <cell r="J11089" t="e">
            <v>#REF!</v>
          </cell>
          <cell r="O11089" t="e">
            <v>#REF!</v>
          </cell>
          <cell r="P11089" t="e">
            <v>#REF!</v>
          </cell>
        </row>
        <row r="11090">
          <cell r="D11090" t="e">
            <v>#REF!</v>
          </cell>
          <cell r="J11090" t="e">
            <v>#REF!</v>
          </cell>
          <cell r="O11090" t="e">
            <v>#REF!</v>
          </cell>
          <cell r="P11090" t="e">
            <v>#REF!</v>
          </cell>
        </row>
        <row r="11091">
          <cell r="D11091" t="e">
            <v>#REF!</v>
          </cell>
          <cell r="J11091" t="e">
            <v>#REF!</v>
          </cell>
          <cell r="O11091" t="e">
            <v>#REF!</v>
          </cell>
          <cell r="P11091" t="e">
            <v>#REF!</v>
          </cell>
        </row>
        <row r="11092">
          <cell r="D11092" t="e">
            <v>#REF!</v>
          </cell>
          <cell r="J11092" t="e">
            <v>#REF!</v>
          </cell>
          <cell r="O11092" t="e">
            <v>#REF!</v>
          </cell>
          <cell r="P11092" t="e">
            <v>#REF!</v>
          </cell>
        </row>
        <row r="11093">
          <cell r="D11093" t="e">
            <v>#REF!</v>
          </cell>
          <cell r="J11093" t="e">
            <v>#REF!</v>
          </cell>
          <cell r="O11093" t="e">
            <v>#REF!</v>
          </cell>
          <cell r="P11093" t="e">
            <v>#REF!</v>
          </cell>
        </row>
        <row r="11094">
          <cell r="D11094" t="e">
            <v>#REF!</v>
          </cell>
          <cell r="J11094" t="e">
            <v>#REF!</v>
          </cell>
          <cell r="O11094" t="e">
            <v>#REF!</v>
          </cell>
          <cell r="P11094" t="e">
            <v>#REF!</v>
          </cell>
        </row>
        <row r="11095">
          <cell r="D11095" t="e">
            <v>#REF!</v>
          </cell>
          <cell r="J11095" t="e">
            <v>#REF!</v>
          </cell>
          <cell r="O11095" t="e">
            <v>#REF!</v>
          </cell>
          <cell r="P11095" t="e">
            <v>#REF!</v>
          </cell>
        </row>
        <row r="11096">
          <cell r="D11096" t="e">
            <v>#REF!</v>
          </cell>
          <cell r="J11096" t="e">
            <v>#REF!</v>
          </cell>
          <cell r="O11096" t="e">
            <v>#REF!</v>
          </cell>
          <cell r="P11096" t="e">
            <v>#REF!</v>
          </cell>
        </row>
        <row r="11097">
          <cell r="D11097" t="e">
            <v>#REF!</v>
          </cell>
          <cell r="J11097" t="e">
            <v>#REF!</v>
          </cell>
          <cell r="O11097" t="e">
            <v>#REF!</v>
          </cell>
          <cell r="P11097" t="e">
            <v>#REF!</v>
          </cell>
        </row>
        <row r="11098">
          <cell r="D11098" t="e">
            <v>#REF!</v>
          </cell>
          <cell r="J11098" t="e">
            <v>#REF!</v>
          </cell>
          <cell r="O11098" t="e">
            <v>#REF!</v>
          </cell>
          <cell r="P11098" t="e">
            <v>#REF!</v>
          </cell>
        </row>
        <row r="11099">
          <cell r="D11099" t="e">
            <v>#REF!</v>
          </cell>
          <cell r="J11099" t="e">
            <v>#REF!</v>
          </cell>
          <cell r="O11099" t="e">
            <v>#REF!</v>
          </cell>
          <cell r="P11099" t="e">
            <v>#REF!</v>
          </cell>
        </row>
        <row r="11100">
          <cell r="D11100" t="e">
            <v>#REF!</v>
          </cell>
          <cell r="J11100" t="e">
            <v>#REF!</v>
          </cell>
          <cell r="O11100" t="e">
            <v>#REF!</v>
          </cell>
          <cell r="P11100" t="e">
            <v>#REF!</v>
          </cell>
        </row>
        <row r="11101">
          <cell r="D11101" t="e">
            <v>#REF!</v>
          </cell>
          <cell r="J11101" t="e">
            <v>#REF!</v>
          </cell>
          <cell r="O11101" t="e">
            <v>#REF!</v>
          </cell>
          <cell r="P11101" t="e">
            <v>#REF!</v>
          </cell>
        </row>
        <row r="11102">
          <cell r="D11102" t="e">
            <v>#REF!</v>
          </cell>
          <cell r="J11102" t="e">
            <v>#REF!</v>
          </cell>
          <cell r="O11102" t="e">
            <v>#REF!</v>
          </cell>
          <cell r="P11102" t="e">
            <v>#REF!</v>
          </cell>
        </row>
        <row r="11103">
          <cell r="D11103" t="e">
            <v>#REF!</v>
          </cell>
          <cell r="J11103" t="e">
            <v>#REF!</v>
          </cell>
          <cell r="O11103" t="e">
            <v>#REF!</v>
          </cell>
          <cell r="P11103" t="e">
            <v>#REF!</v>
          </cell>
        </row>
        <row r="11104">
          <cell r="D11104" t="e">
            <v>#REF!</v>
          </cell>
          <cell r="J11104" t="e">
            <v>#REF!</v>
          </cell>
          <cell r="O11104" t="e">
            <v>#REF!</v>
          </cell>
          <cell r="P11104" t="e">
            <v>#REF!</v>
          </cell>
        </row>
        <row r="11105">
          <cell r="D11105" t="e">
            <v>#REF!</v>
          </cell>
          <cell r="J11105" t="e">
            <v>#REF!</v>
          </cell>
          <cell r="O11105" t="e">
            <v>#REF!</v>
          </cell>
          <cell r="P11105" t="e">
            <v>#REF!</v>
          </cell>
        </row>
        <row r="11106">
          <cell r="D11106" t="e">
            <v>#REF!</v>
          </cell>
          <cell r="J11106" t="e">
            <v>#REF!</v>
          </cell>
          <cell r="O11106" t="e">
            <v>#REF!</v>
          </cell>
          <cell r="P11106" t="e">
            <v>#REF!</v>
          </cell>
        </row>
        <row r="11107">
          <cell r="D11107" t="e">
            <v>#REF!</v>
          </cell>
          <cell r="J11107" t="e">
            <v>#REF!</v>
          </cell>
          <cell r="O11107" t="e">
            <v>#REF!</v>
          </cell>
          <cell r="P11107" t="e">
            <v>#REF!</v>
          </cell>
        </row>
        <row r="11108">
          <cell r="D11108" t="e">
            <v>#REF!</v>
          </cell>
          <cell r="J11108" t="e">
            <v>#REF!</v>
          </cell>
          <cell r="O11108" t="e">
            <v>#REF!</v>
          </cell>
          <cell r="P11108" t="e">
            <v>#REF!</v>
          </cell>
        </row>
        <row r="11109">
          <cell r="D11109" t="e">
            <v>#REF!</v>
          </cell>
          <cell r="J11109" t="e">
            <v>#REF!</v>
          </cell>
          <cell r="O11109" t="e">
            <v>#REF!</v>
          </cell>
          <cell r="P11109" t="e">
            <v>#REF!</v>
          </cell>
        </row>
        <row r="11110">
          <cell r="D11110" t="e">
            <v>#REF!</v>
          </cell>
          <cell r="J11110" t="e">
            <v>#REF!</v>
          </cell>
          <cell r="O11110" t="e">
            <v>#REF!</v>
          </cell>
          <cell r="P11110" t="e">
            <v>#REF!</v>
          </cell>
        </row>
        <row r="11111">
          <cell r="D11111" t="e">
            <v>#REF!</v>
          </cell>
          <cell r="J11111" t="e">
            <v>#REF!</v>
          </cell>
          <cell r="O11111" t="e">
            <v>#REF!</v>
          </cell>
          <cell r="P11111" t="e">
            <v>#REF!</v>
          </cell>
        </row>
        <row r="11112">
          <cell r="D11112" t="e">
            <v>#REF!</v>
          </cell>
          <cell r="J11112" t="e">
            <v>#REF!</v>
          </cell>
          <cell r="O11112" t="e">
            <v>#REF!</v>
          </cell>
          <cell r="P11112" t="e">
            <v>#REF!</v>
          </cell>
        </row>
        <row r="11113">
          <cell r="D11113" t="e">
            <v>#REF!</v>
          </cell>
          <cell r="J11113" t="e">
            <v>#REF!</v>
          </cell>
          <cell r="O11113" t="e">
            <v>#REF!</v>
          </cell>
          <cell r="P11113" t="e">
            <v>#REF!</v>
          </cell>
        </row>
        <row r="11114">
          <cell r="D11114" t="e">
            <v>#REF!</v>
          </cell>
          <cell r="J11114" t="e">
            <v>#REF!</v>
          </cell>
          <cell r="O11114" t="e">
            <v>#REF!</v>
          </cell>
          <cell r="P11114" t="e">
            <v>#REF!</v>
          </cell>
        </row>
        <row r="11115">
          <cell r="D11115" t="e">
            <v>#REF!</v>
          </cell>
          <cell r="J11115" t="e">
            <v>#REF!</v>
          </cell>
          <cell r="O11115" t="e">
            <v>#REF!</v>
          </cell>
          <cell r="P11115" t="e">
            <v>#REF!</v>
          </cell>
        </row>
        <row r="11116">
          <cell r="D11116" t="e">
            <v>#REF!</v>
          </cell>
          <cell r="J11116" t="e">
            <v>#REF!</v>
          </cell>
          <cell r="O11116" t="e">
            <v>#REF!</v>
          </cell>
          <cell r="P11116" t="e">
            <v>#REF!</v>
          </cell>
        </row>
        <row r="11117">
          <cell r="D11117" t="e">
            <v>#REF!</v>
          </cell>
          <cell r="J11117" t="e">
            <v>#REF!</v>
          </cell>
          <cell r="O11117" t="e">
            <v>#REF!</v>
          </cell>
          <cell r="P11117" t="e">
            <v>#REF!</v>
          </cell>
        </row>
        <row r="11118">
          <cell r="D11118" t="e">
            <v>#REF!</v>
          </cell>
          <cell r="J11118" t="e">
            <v>#REF!</v>
          </cell>
          <cell r="O11118" t="e">
            <v>#REF!</v>
          </cell>
          <cell r="P11118" t="e">
            <v>#REF!</v>
          </cell>
        </row>
        <row r="11119">
          <cell r="D11119" t="e">
            <v>#REF!</v>
          </cell>
          <cell r="J11119" t="e">
            <v>#REF!</v>
          </cell>
          <cell r="O11119" t="e">
            <v>#REF!</v>
          </cell>
          <cell r="P11119" t="e">
            <v>#REF!</v>
          </cell>
        </row>
        <row r="11120">
          <cell r="D11120" t="e">
            <v>#REF!</v>
          </cell>
          <cell r="J11120" t="e">
            <v>#REF!</v>
          </cell>
          <cell r="O11120" t="e">
            <v>#REF!</v>
          </cell>
          <cell r="P11120" t="e">
            <v>#REF!</v>
          </cell>
        </row>
        <row r="11121">
          <cell r="D11121" t="e">
            <v>#REF!</v>
          </cell>
          <cell r="J11121" t="e">
            <v>#REF!</v>
          </cell>
          <cell r="O11121" t="e">
            <v>#REF!</v>
          </cell>
          <cell r="P11121" t="e">
            <v>#REF!</v>
          </cell>
        </row>
        <row r="11122">
          <cell r="D11122" t="e">
            <v>#REF!</v>
          </cell>
          <cell r="J11122" t="e">
            <v>#REF!</v>
          </cell>
          <cell r="O11122" t="e">
            <v>#REF!</v>
          </cell>
          <cell r="P11122" t="e">
            <v>#REF!</v>
          </cell>
        </row>
        <row r="11123">
          <cell r="D11123" t="e">
            <v>#REF!</v>
          </cell>
          <cell r="J11123" t="e">
            <v>#REF!</v>
          </cell>
          <cell r="O11123" t="e">
            <v>#REF!</v>
          </cell>
          <cell r="P11123" t="e">
            <v>#REF!</v>
          </cell>
        </row>
        <row r="11124">
          <cell r="D11124" t="e">
            <v>#REF!</v>
          </cell>
          <cell r="J11124" t="e">
            <v>#REF!</v>
          </cell>
          <cell r="O11124" t="e">
            <v>#REF!</v>
          </cell>
          <cell r="P11124" t="e">
            <v>#REF!</v>
          </cell>
        </row>
        <row r="11125">
          <cell r="D11125" t="e">
            <v>#REF!</v>
          </cell>
          <cell r="J11125" t="e">
            <v>#REF!</v>
          </cell>
          <cell r="O11125" t="e">
            <v>#REF!</v>
          </cell>
          <cell r="P11125" t="e">
            <v>#REF!</v>
          </cell>
        </row>
        <row r="11126">
          <cell r="D11126" t="e">
            <v>#REF!</v>
          </cell>
          <cell r="J11126" t="e">
            <v>#REF!</v>
          </cell>
          <cell r="O11126" t="e">
            <v>#REF!</v>
          </cell>
          <cell r="P11126" t="e">
            <v>#REF!</v>
          </cell>
        </row>
        <row r="11127">
          <cell r="D11127" t="e">
            <v>#REF!</v>
          </cell>
          <cell r="J11127" t="e">
            <v>#REF!</v>
          </cell>
          <cell r="O11127" t="e">
            <v>#REF!</v>
          </cell>
          <cell r="P11127" t="e">
            <v>#REF!</v>
          </cell>
        </row>
        <row r="11128">
          <cell r="D11128" t="e">
            <v>#REF!</v>
          </cell>
          <cell r="J11128" t="e">
            <v>#REF!</v>
          </cell>
          <cell r="O11128" t="e">
            <v>#REF!</v>
          </cell>
          <cell r="P11128" t="e">
            <v>#REF!</v>
          </cell>
        </row>
        <row r="11129">
          <cell r="D11129" t="e">
            <v>#REF!</v>
          </cell>
          <cell r="J11129" t="e">
            <v>#REF!</v>
          </cell>
          <cell r="O11129" t="e">
            <v>#REF!</v>
          </cell>
          <cell r="P11129" t="e">
            <v>#REF!</v>
          </cell>
        </row>
        <row r="11130">
          <cell r="D11130" t="e">
            <v>#REF!</v>
          </cell>
          <cell r="J11130" t="e">
            <v>#REF!</v>
          </cell>
          <cell r="O11130" t="e">
            <v>#REF!</v>
          </cell>
          <cell r="P11130" t="e">
            <v>#REF!</v>
          </cell>
        </row>
        <row r="11131">
          <cell r="D11131" t="e">
            <v>#REF!</v>
          </cell>
          <cell r="J11131" t="e">
            <v>#REF!</v>
          </cell>
          <cell r="O11131" t="e">
            <v>#REF!</v>
          </cell>
          <cell r="P11131" t="e">
            <v>#REF!</v>
          </cell>
        </row>
        <row r="11132">
          <cell r="D11132" t="e">
            <v>#REF!</v>
          </cell>
          <cell r="J11132" t="e">
            <v>#REF!</v>
          </cell>
          <cell r="O11132" t="e">
            <v>#REF!</v>
          </cell>
          <cell r="P11132" t="e">
            <v>#REF!</v>
          </cell>
        </row>
        <row r="11133">
          <cell r="D11133" t="e">
            <v>#REF!</v>
          </cell>
          <cell r="J11133" t="e">
            <v>#REF!</v>
          </cell>
          <cell r="O11133" t="e">
            <v>#REF!</v>
          </cell>
          <cell r="P11133" t="e">
            <v>#REF!</v>
          </cell>
        </row>
        <row r="11134">
          <cell r="D11134" t="e">
            <v>#REF!</v>
          </cell>
          <cell r="J11134" t="e">
            <v>#REF!</v>
          </cell>
          <cell r="O11134" t="e">
            <v>#REF!</v>
          </cell>
          <cell r="P11134" t="e">
            <v>#REF!</v>
          </cell>
        </row>
        <row r="11135">
          <cell r="D11135" t="e">
            <v>#REF!</v>
          </cell>
          <cell r="J11135" t="e">
            <v>#REF!</v>
          </cell>
          <cell r="O11135" t="e">
            <v>#REF!</v>
          </cell>
          <cell r="P11135" t="e">
            <v>#REF!</v>
          </cell>
        </row>
        <row r="11136">
          <cell r="D11136" t="e">
            <v>#REF!</v>
          </cell>
          <cell r="J11136" t="e">
            <v>#REF!</v>
          </cell>
          <cell r="O11136" t="e">
            <v>#REF!</v>
          </cell>
          <cell r="P11136" t="e">
            <v>#REF!</v>
          </cell>
        </row>
        <row r="11137">
          <cell r="D11137" t="e">
            <v>#REF!</v>
          </cell>
          <cell r="J11137" t="e">
            <v>#REF!</v>
          </cell>
          <cell r="O11137" t="e">
            <v>#REF!</v>
          </cell>
          <cell r="P11137" t="e">
            <v>#REF!</v>
          </cell>
        </row>
        <row r="11138">
          <cell r="D11138" t="e">
            <v>#REF!</v>
          </cell>
          <cell r="J11138" t="e">
            <v>#REF!</v>
          </cell>
          <cell r="O11138" t="e">
            <v>#REF!</v>
          </cell>
          <cell r="P11138" t="e">
            <v>#REF!</v>
          </cell>
        </row>
        <row r="11139">
          <cell r="D11139" t="e">
            <v>#REF!</v>
          </cell>
          <cell r="J11139" t="e">
            <v>#REF!</v>
          </cell>
          <cell r="O11139" t="e">
            <v>#REF!</v>
          </cell>
          <cell r="P11139" t="e">
            <v>#REF!</v>
          </cell>
        </row>
        <row r="11140">
          <cell r="D11140" t="e">
            <v>#REF!</v>
          </cell>
          <cell r="J11140" t="e">
            <v>#REF!</v>
          </cell>
          <cell r="O11140" t="e">
            <v>#REF!</v>
          </cell>
          <cell r="P11140" t="e">
            <v>#REF!</v>
          </cell>
        </row>
        <row r="11141">
          <cell r="D11141" t="e">
            <v>#REF!</v>
          </cell>
          <cell r="J11141" t="e">
            <v>#REF!</v>
          </cell>
          <cell r="O11141" t="e">
            <v>#REF!</v>
          </cell>
          <cell r="P11141" t="e">
            <v>#REF!</v>
          </cell>
        </row>
        <row r="11142">
          <cell r="D11142" t="e">
            <v>#REF!</v>
          </cell>
          <cell r="J11142" t="e">
            <v>#REF!</v>
          </cell>
          <cell r="O11142" t="e">
            <v>#REF!</v>
          </cell>
          <cell r="P11142" t="e">
            <v>#REF!</v>
          </cell>
        </row>
        <row r="11143">
          <cell r="D11143" t="e">
            <v>#REF!</v>
          </cell>
          <cell r="J11143" t="e">
            <v>#REF!</v>
          </cell>
          <cell r="O11143" t="e">
            <v>#REF!</v>
          </cell>
          <cell r="P11143" t="e">
            <v>#REF!</v>
          </cell>
        </row>
        <row r="11144">
          <cell r="D11144" t="e">
            <v>#REF!</v>
          </cell>
          <cell r="J11144" t="e">
            <v>#REF!</v>
          </cell>
          <cell r="O11144" t="e">
            <v>#REF!</v>
          </cell>
          <cell r="P11144" t="e">
            <v>#REF!</v>
          </cell>
        </row>
        <row r="11145">
          <cell r="D11145" t="e">
            <v>#REF!</v>
          </cell>
          <cell r="J11145" t="e">
            <v>#REF!</v>
          </cell>
          <cell r="O11145" t="e">
            <v>#REF!</v>
          </cell>
          <cell r="P11145" t="e">
            <v>#REF!</v>
          </cell>
        </row>
        <row r="11146">
          <cell r="D11146" t="e">
            <v>#REF!</v>
          </cell>
          <cell r="J11146" t="e">
            <v>#REF!</v>
          </cell>
          <cell r="O11146" t="e">
            <v>#REF!</v>
          </cell>
          <cell r="P11146" t="e">
            <v>#REF!</v>
          </cell>
        </row>
        <row r="11147">
          <cell r="D11147" t="e">
            <v>#REF!</v>
          </cell>
          <cell r="J11147" t="e">
            <v>#REF!</v>
          </cell>
          <cell r="O11147" t="e">
            <v>#REF!</v>
          </cell>
          <cell r="P11147" t="e">
            <v>#REF!</v>
          </cell>
        </row>
        <row r="11148">
          <cell r="D11148" t="e">
            <v>#REF!</v>
          </cell>
          <cell r="J11148" t="e">
            <v>#REF!</v>
          </cell>
          <cell r="O11148" t="e">
            <v>#REF!</v>
          </cell>
          <cell r="P11148" t="e">
            <v>#REF!</v>
          </cell>
        </row>
        <row r="11149">
          <cell r="D11149" t="e">
            <v>#REF!</v>
          </cell>
          <cell r="J11149" t="e">
            <v>#REF!</v>
          </cell>
          <cell r="O11149" t="e">
            <v>#REF!</v>
          </cell>
          <cell r="P11149" t="e">
            <v>#REF!</v>
          </cell>
        </row>
        <row r="11150">
          <cell r="D11150" t="e">
            <v>#REF!</v>
          </cell>
          <cell r="J11150" t="e">
            <v>#REF!</v>
          </cell>
          <cell r="O11150" t="e">
            <v>#REF!</v>
          </cell>
          <cell r="P11150" t="e">
            <v>#REF!</v>
          </cell>
        </row>
        <row r="11151">
          <cell r="D11151" t="e">
            <v>#REF!</v>
          </cell>
          <cell r="J11151" t="e">
            <v>#REF!</v>
          </cell>
          <cell r="O11151" t="e">
            <v>#REF!</v>
          </cell>
          <cell r="P11151" t="e">
            <v>#REF!</v>
          </cell>
        </row>
        <row r="11152">
          <cell r="D11152" t="e">
            <v>#REF!</v>
          </cell>
          <cell r="J11152" t="e">
            <v>#REF!</v>
          </cell>
          <cell r="O11152" t="e">
            <v>#REF!</v>
          </cell>
          <cell r="P11152" t="e">
            <v>#REF!</v>
          </cell>
        </row>
        <row r="11153">
          <cell r="D11153" t="e">
            <v>#REF!</v>
          </cell>
          <cell r="J11153" t="e">
            <v>#REF!</v>
          </cell>
          <cell r="O11153" t="e">
            <v>#REF!</v>
          </cell>
          <cell r="P11153" t="e">
            <v>#REF!</v>
          </cell>
        </row>
        <row r="11154">
          <cell r="D11154" t="e">
            <v>#REF!</v>
          </cell>
          <cell r="J11154" t="e">
            <v>#REF!</v>
          </cell>
          <cell r="O11154" t="e">
            <v>#REF!</v>
          </cell>
          <cell r="P11154" t="e">
            <v>#REF!</v>
          </cell>
        </row>
        <row r="11155">
          <cell r="D11155" t="e">
            <v>#REF!</v>
          </cell>
          <cell r="J11155" t="e">
            <v>#REF!</v>
          </cell>
          <cell r="O11155" t="e">
            <v>#REF!</v>
          </cell>
          <cell r="P11155" t="e">
            <v>#REF!</v>
          </cell>
        </row>
        <row r="11156">
          <cell r="D11156" t="e">
            <v>#REF!</v>
          </cell>
          <cell r="J11156" t="e">
            <v>#REF!</v>
          </cell>
          <cell r="O11156" t="e">
            <v>#REF!</v>
          </cell>
          <cell r="P11156" t="e">
            <v>#REF!</v>
          </cell>
        </row>
        <row r="11157">
          <cell r="D11157" t="e">
            <v>#REF!</v>
          </cell>
          <cell r="J11157" t="e">
            <v>#REF!</v>
          </cell>
          <cell r="O11157" t="e">
            <v>#REF!</v>
          </cell>
          <cell r="P11157" t="e">
            <v>#REF!</v>
          </cell>
        </row>
        <row r="11158">
          <cell r="D11158" t="e">
            <v>#REF!</v>
          </cell>
          <cell r="J11158" t="e">
            <v>#REF!</v>
          </cell>
          <cell r="O11158" t="e">
            <v>#REF!</v>
          </cell>
          <cell r="P11158" t="e">
            <v>#REF!</v>
          </cell>
        </row>
        <row r="11159">
          <cell r="D11159" t="e">
            <v>#REF!</v>
          </cell>
          <cell r="J11159" t="e">
            <v>#REF!</v>
          </cell>
          <cell r="O11159" t="e">
            <v>#REF!</v>
          </cell>
          <cell r="P11159" t="e">
            <v>#REF!</v>
          </cell>
        </row>
        <row r="11160">
          <cell r="D11160" t="e">
            <v>#REF!</v>
          </cell>
          <cell r="J11160" t="e">
            <v>#REF!</v>
          </cell>
          <cell r="O11160" t="e">
            <v>#REF!</v>
          </cell>
          <cell r="P11160" t="e">
            <v>#REF!</v>
          </cell>
        </row>
        <row r="11161">
          <cell r="D11161" t="e">
            <v>#REF!</v>
          </cell>
          <cell r="J11161" t="e">
            <v>#REF!</v>
          </cell>
          <cell r="O11161" t="e">
            <v>#REF!</v>
          </cell>
          <cell r="P11161" t="e">
            <v>#REF!</v>
          </cell>
        </row>
        <row r="11162">
          <cell r="D11162" t="e">
            <v>#REF!</v>
          </cell>
          <cell r="J11162" t="e">
            <v>#REF!</v>
          </cell>
          <cell r="O11162" t="e">
            <v>#REF!</v>
          </cell>
          <cell r="P11162" t="e">
            <v>#REF!</v>
          </cell>
        </row>
        <row r="11163">
          <cell r="D11163" t="e">
            <v>#REF!</v>
          </cell>
          <cell r="J11163" t="e">
            <v>#REF!</v>
          </cell>
          <cell r="O11163" t="e">
            <v>#REF!</v>
          </cell>
          <cell r="P11163" t="e">
            <v>#REF!</v>
          </cell>
        </row>
        <row r="11164">
          <cell r="D11164" t="e">
            <v>#REF!</v>
          </cell>
          <cell r="J11164" t="e">
            <v>#REF!</v>
          </cell>
          <cell r="O11164" t="e">
            <v>#REF!</v>
          </cell>
          <cell r="P11164" t="e">
            <v>#REF!</v>
          </cell>
        </row>
        <row r="11165">
          <cell r="D11165" t="e">
            <v>#REF!</v>
          </cell>
          <cell r="J11165" t="e">
            <v>#REF!</v>
          </cell>
          <cell r="O11165" t="e">
            <v>#REF!</v>
          </cell>
          <cell r="P11165" t="e">
            <v>#REF!</v>
          </cell>
        </row>
        <row r="11166">
          <cell r="D11166" t="e">
            <v>#REF!</v>
          </cell>
          <cell r="J11166" t="e">
            <v>#REF!</v>
          </cell>
          <cell r="O11166" t="e">
            <v>#REF!</v>
          </cell>
          <cell r="P11166" t="e">
            <v>#REF!</v>
          </cell>
        </row>
        <row r="11167">
          <cell r="D11167" t="e">
            <v>#REF!</v>
          </cell>
          <cell r="J11167" t="e">
            <v>#REF!</v>
          </cell>
          <cell r="O11167" t="e">
            <v>#REF!</v>
          </cell>
          <cell r="P11167" t="e">
            <v>#REF!</v>
          </cell>
        </row>
        <row r="11168">
          <cell r="D11168" t="e">
            <v>#REF!</v>
          </cell>
          <cell r="J11168" t="e">
            <v>#REF!</v>
          </cell>
          <cell r="O11168" t="e">
            <v>#REF!</v>
          </cell>
          <cell r="P11168" t="e">
            <v>#REF!</v>
          </cell>
        </row>
        <row r="11169">
          <cell r="D11169" t="e">
            <v>#REF!</v>
          </cell>
          <cell r="J11169" t="e">
            <v>#REF!</v>
          </cell>
          <cell r="O11169" t="e">
            <v>#REF!</v>
          </cell>
          <cell r="P11169" t="e">
            <v>#REF!</v>
          </cell>
        </row>
        <row r="11170">
          <cell r="D11170" t="e">
            <v>#REF!</v>
          </cell>
          <cell r="J11170" t="e">
            <v>#REF!</v>
          </cell>
          <cell r="O11170" t="e">
            <v>#REF!</v>
          </cell>
          <cell r="P11170" t="e">
            <v>#REF!</v>
          </cell>
        </row>
        <row r="11171">
          <cell r="D11171" t="e">
            <v>#REF!</v>
          </cell>
          <cell r="J11171" t="e">
            <v>#REF!</v>
          </cell>
          <cell r="O11171" t="e">
            <v>#REF!</v>
          </cell>
          <cell r="P11171" t="e">
            <v>#REF!</v>
          </cell>
        </row>
        <row r="11172">
          <cell r="D11172" t="e">
            <v>#REF!</v>
          </cell>
          <cell r="J11172" t="e">
            <v>#REF!</v>
          </cell>
          <cell r="O11172" t="e">
            <v>#REF!</v>
          </cell>
          <cell r="P11172" t="e">
            <v>#REF!</v>
          </cell>
        </row>
        <row r="11173">
          <cell r="D11173" t="e">
            <v>#REF!</v>
          </cell>
          <cell r="J11173" t="e">
            <v>#REF!</v>
          </cell>
          <cell r="O11173" t="e">
            <v>#REF!</v>
          </cell>
          <cell r="P11173" t="e">
            <v>#REF!</v>
          </cell>
        </row>
        <row r="11174">
          <cell r="D11174" t="e">
            <v>#REF!</v>
          </cell>
          <cell r="J11174" t="e">
            <v>#REF!</v>
          </cell>
          <cell r="O11174" t="e">
            <v>#REF!</v>
          </cell>
          <cell r="P11174" t="e">
            <v>#REF!</v>
          </cell>
        </row>
        <row r="11175">
          <cell r="D11175" t="e">
            <v>#REF!</v>
          </cell>
          <cell r="J11175" t="e">
            <v>#REF!</v>
          </cell>
          <cell r="O11175" t="e">
            <v>#REF!</v>
          </cell>
          <cell r="P11175" t="e">
            <v>#REF!</v>
          </cell>
        </row>
        <row r="11176">
          <cell r="D11176" t="e">
            <v>#REF!</v>
          </cell>
          <cell r="J11176" t="e">
            <v>#REF!</v>
          </cell>
          <cell r="O11176" t="e">
            <v>#REF!</v>
          </cell>
          <cell r="P11176" t="e">
            <v>#REF!</v>
          </cell>
        </row>
        <row r="11177">
          <cell r="D11177" t="e">
            <v>#REF!</v>
          </cell>
          <cell r="J11177" t="e">
            <v>#REF!</v>
          </cell>
          <cell r="O11177" t="e">
            <v>#REF!</v>
          </cell>
          <cell r="P11177" t="e">
            <v>#REF!</v>
          </cell>
        </row>
        <row r="11178">
          <cell r="D11178" t="e">
            <v>#REF!</v>
          </cell>
          <cell r="J11178" t="e">
            <v>#REF!</v>
          </cell>
          <cell r="O11178" t="e">
            <v>#REF!</v>
          </cell>
          <cell r="P11178" t="e">
            <v>#REF!</v>
          </cell>
        </row>
        <row r="11179">
          <cell r="D11179" t="e">
            <v>#REF!</v>
          </cell>
          <cell r="J11179" t="e">
            <v>#REF!</v>
          </cell>
          <cell r="O11179" t="e">
            <v>#REF!</v>
          </cell>
          <cell r="P11179" t="e">
            <v>#REF!</v>
          </cell>
        </row>
        <row r="11180">
          <cell r="D11180" t="e">
            <v>#REF!</v>
          </cell>
          <cell r="J11180" t="e">
            <v>#REF!</v>
          </cell>
          <cell r="O11180" t="e">
            <v>#REF!</v>
          </cell>
          <cell r="P11180" t="e">
            <v>#REF!</v>
          </cell>
        </row>
        <row r="11181">
          <cell r="D11181" t="e">
            <v>#REF!</v>
          </cell>
          <cell r="J11181" t="e">
            <v>#REF!</v>
          </cell>
          <cell r="O11181" t="e">
            <v>#REF!</v>
          </cell>
          <cell r="P11181" t="e">
            <v>#REF!</v>
          </cell>
        </row>
        <row r="11182">
          <cell r="D11182" t="e">
            <v>#REF!</v>
          </cell>
          <cell r="J11182" t="e">
            <v>#REF!</v>
          </cell>
          <cell r="O11182" t="e">
            <v>#REF!</v>
          </cell>
          <cell r="P11182" t="e">
            <v>#REF!</v>
          </cell>
        </row>
        <row r="11183">
          <cell r="D11183" t="e">
            <v>#REF!</v>
          </cell>
          <cell r="J11183" t="e">
            <v>#REF!</v>
          </cell>
          <cell r="O11183" t="e">
            <v>#REF!</v>
          </cell>
          <cell r="P11183" t="e">
            <v>#REF!</v>
          </cell>
        </row>
        <row r="11184">
          <cell r="D11184" t="e">
            <v>#REF!</v>
          </cell>
          <cell r="J11184" t="e">
            <v>#REF!</v>
          </cell>
          <cell r="O11184" t="e">
            <v>#REF!</v>
          </cell>
          <cell r="P11184" t="e">
            <v>#REF!</v>
          </cell>
        </row>
        <row r="11185">
          <cell r="D11185" t="e">
            <v>#REF!</v>
          </cell>
          <cell r="J11185" t="e">
            <v>#REF!</v>
          </cell>
          <cell r="O11185" t="e">
            <v>#REF!</v>
          </cell>
          <cell r="P11185" t="e">
            <v>#REF!</v>
          </cell>
        </row>
        <row r="11186">
          <cell r="D11186" t="e">
            <v>#REF!</v>
          </cell>
          <cell r="J11186" t="e">
            <v>#REF!</v>
          </cell>
          <cell r="O11186" t="e">
            <v>#REF!</v>
          </cell>
          <cell r="P11186" t="e">
            <v>#REF!</v>
          </cell>
        </row>
        <row r="11187">
          <cell r="D11187" t="e">
            <v>#REF!</v>
          </cell>
          <cell r="J11187" t="e">
            <v>#REF!</v>
          </cell>
          <cell r="O11187" t="e">
            <v>#REF!</v>
          </cell>
          <cell r="P11187" t="e">
            <v>#REF!</v>
          </cell>
        </row>
        <row r="11188">
          <cell r="D11188" t="e">
            <v>#REF!</v>
          </cell>
          <cell r="J11188" t="e">
            <v>#REF!</v>
          </cell>
          <cell r="O11188" t="e">
            <v>#REF!</v>
          </cell>
          <cell r="P11188" t="e">
            <v>#REF!</v>
          </cell>
        </row>
        <row r="11189">
          <cell r="D11189" t="e">
            <v>#REF!</v>
          </cell>
          <cell r="J11189" t="e">
            <v>#REF!</v>
          </cell>
          <cell r="O11189" t="e">
            <v>#REF!</v>
          </cell>
          <cell r="P11189" t="e">
            <v>#REF!</v>
          </cell>
        </row>
        <row r="11190">
          <cell r="D11190" t="e">
            <v>#REF!</v>
          </cell>
          <cell r="J11190" t="e">
            <v>#REF!</v>
          </cell>
          <cell r="O11190" t="e">
            <v>#REF!</v>
          </cell>
          <cell r="P11190" t="e">
            <v>#REF!</v>
          </cell>
        </row>
        <row r="11191">
          <cell r="D11191" t="e">
            <v>#REF!</v>
          </cell>
          <cell r="J11191" t="e">
            <v>#REF!</v>
          </cell>
          <cell r="O11191" t="e">
            <v>#REF!</v>
          </cell>
          <cell r="P11191" t="e">
            <v>#REF!</v>
          </cell>
        </row>
        <row r="11192">
          <cell r="D11192" t="e">
            <v>#REF!</v>
          </cell>
          <cell r="J11192" t="e">
            <v>#REF!</v>
          </cell>
          <cell r="O11192" t="e">
            <v>#REF!</v>
          </cell>
          <cell r="P11192" t="e">
            <v>#REF!</v>
          </cell>
        </row>
        <row r="11193">
          <cell r="D11193" t="e">
            <v>#REF!</v>
          </cell>
          <cell r="J11193" t="e">
            <v>#REF!</v>
          </cell>
          <cell r="O11193" t="e">
            <v>#REF!</v>
          </cell>
          <cell r="P11193" t="e">
            <v>#REF!</v>
          </cell>
        </row>
        <row r="11194">
          <cell r="D11194" t="e">
            <v>#REF!</v>
          </cell>
          <cell r="J11194" t="e">
            <v>#REF!</v>
          </cell>
          <cell r="O11194" t="e">
            <v>#REF!</v>
          </cell>
          <cell r="P11194" t="e">
            <v>#REF!</v>
          </cell>
        </row>
        <row r="11195">
          <cell r="D11195" t="e">
            <v>#REF!</v>
          </cell>
          <cell r="J11195" t="e">
            <v>#REF!</v>
          </cell>
          <cell r="O11195" t="e">
            <v>#REF!</v>
          </cell>
          <cell r="P11195" t="e">
            <v>#REF!</v>
          </cell>
        </row>
        <row r="11196">
          <cell r="D11196" t="e">
            <v>#REF!</v>
          </cell>
          <cell r="J11196" t="e">
            <v>#REF!</v>
          </cell>
          <cell r="O11196" t="e">
            <v>#REF!</v>
          </cell>
          <cell r="P11196" t="e">
            <v>#REF!</v>
          </cell>
        </row>
        <row r="11197">
          <cell r="D11197" t="e">
            <v>#REF!</v>
          </cell>
          <cell r="J11197" t="e">
            <v>#REF!</v>
          </cell>
          <cell r="O11197" t="e">
            <v>#REF!</v>
          </cell>
          <cell r="P11197" t="e">
            <v>#REF!</v>
          </cell>
        </row>
        <row r="11198">
          <cell r="D11198" t="e">
            <v>#REF!</v>
          </cell>
          <cell r="J11198" t="e">
            <v>#REF!</v>
          </cell>
          <cell r="O11198" t="e">
            <v>#REF!</v>
          </cell>
          <cell r="P11198" t="e">
            <v>#REF!</v>
          </cell>
        </row>
        <row r="11199">
          <cell r="D11199" t="e">
            <v>#REF!</v>
          </cell>
          <cell r="J11199" t="e">
            <v>#REF!</v>
          </cell>
          <cell r="O11199" t="e">
            <v>#REF!</v>
          </cell>
          <cell r="P11199" t="e">
            <v>#REF!</v>
          </cell>
        </row>
        <row r="11200">
          <cell r="D11200" t="e">
            <v>#REF!</v>
          </cell>
          <cell r="J11200" t="e">
            <v>#REF!</v>
          </cell>
          <cell r="O11200" t="e">
            <v>#REF!</v>
          </cell>
          <cell r="P11200" t="e">
            <v>#REF!</v>
          </cell>
        </row>
        <row r="11201">
          <cell r="D11201" t="e">
            <v>#REF!</v>
          </cell>
          <cell r="J11201" t="e">
            <v>#REF!</v>
          </cell>
          <cell r="O11201" t="e">
            <v>#REF!</v>
          </cell>
          <cell r="P11201" t="e">
            <v>#REF!</v>
          </cell>
        </row>
        <row r="11202">
          <cell r="D11202" t="e">
            <v>#REF!</v>
          </cell>
          <cell r="J11202" t="e">
            <v>#REF!</v>
          </cell>
          <cell r="O11202" t="e">
            <v>#REF!</v>
          </cell>
          <cell r="P11202" t="e">
            <v>#REF!</v>
          </cell>
        </row>
        <row r="11203">
          <cell r="D11203" t="e">
            <v>#REF!</v>
          </cell>
          <cell r="J11203" t="e">
            <v>#REF!</v>
          </cell>
          <cell r="O11203" t="e">
            <v>#REF!</v>
          </cell>
          <cell r="P11203" t="e">
            <v>#REF!</v>
          </cell>
        </row>
        <row r="11204">
          <cell r="D11204" t="e">
            <v>#REF!</v>
          </cell>
          <cell r="J11204" t="e">
            <v>#REF!</v>
          </cell>
          <cell r="O11204" t="e">
            <v>#REF!</v>
          </cell>
          <cell r="P11204" t="e">
            <v>#REF!</v>
          </cell>
        </row>
        <row r="11205">
          <cell r="D11205" t="e">
            <v>#REF!</v>
          </cell>
          <cell r="J11205" t="e">
            <v>#REF!</v>
          </cell>
          <cell r="O11205" t="e">
            <v>#REF!</v>
          </cell>
          <cell r="P11205" t="e">
            <v>#REF!</v>
          </cell>
        </row>
        <row r="11206">
          <cell r="D11206" t="e">
            <v>#REF!</v>
          </cell>
          <cell r="J11206" t="e">
            <v>#REF!</v>
          </cell>
          <cell r="O11206" t="e">
            <v>#REF!</v>
          </cell>
          <cell r="P11206" t="e">
            <v>#REF!</v>
          </cell>
        </row>
        <row r="11207">
          <cell r="D11207" t="e">
            <v>#REF!</v>
          </cell>
          <cell r="J11207" t="e">
            <v>#REF!</v>
          </cell>
          <cell r="O11207" t="e">
            <v>#REF!</v>
          </cell>
          <cell r="P11207" t="e">
            <v>#REF!</v>
          </cell>
        </row>
        <row r="11208">
          <cell r="D11208" t="e">
            <v>#REF!</v>
          </cell>
          <cell r="J11208" t="e">
            <v>#REF!</v>
          </cell>
          <cell r="O11208" t="e">
            <v>#REF!</v>
          </cell>
          <cell r="P11208" t="e">
            <v>#REF!</v>
          </cell>
        </row>
        <row r="11209">
          <cell r="D11209" t="e">
            <v>#REF!</v>
          </cell>
          <cell r="J11209" t="e">
            <v>#REF!</v>
          </cell>
          <cell r="O11209" t="e">
            <v>#REF!</v>
          </cell>
          <cell r="P11209" t="e">
            <v>#REF!</v>
          </cell>
        </row>
        <row r="11210">
          <cell r="D11210" t="e">
            <v>#REF!</v>
          </cell>
          <cell r="J11210" t="e">
            <v>#REF!</v>
          </cell>
          <cell r="O11210" t="e">
            <v>#REF!</v>
          </cell>
          <cell r="P11210" t="e">
            <v>#REF!</v>
          </cell>
        </row>
        <row r="11211">
          <cell r="D11211" t="e">
            <v>#REF!</v>
          </cell>
          <cell r="J11211" t="e">
            <v>#REF!</v>
          </cell>
          <cell r="O11211" t="e">
            <v>#REF!</v>
          </cell>
          <cell r="P11211" t="e">
            <v>#REF!</v>
          </cell>
        </row>
        <row r="11212">
          <cell r="D11212" t="e">
            <v>#REF!</v>
          </cell>
          <cell r="J11212" t="e">
            <v>#REF!</v>
          </cell>
          <cell r="O11212" t="e">
            <v>#REF!</v>
          </cell>
          <cell r="P11212" t="e">
            <v>#REF!</v>
          </cell>
        </row>
        <row r="11213">
          <cell r="D11213" t="e">
            <v>#REF!</v>
          </cell>
          <cell r="J11213" t="e">
            <v>#REF!</v>
          </cell>
          <cell r="O11213" t="e">
            <v>#REF!</v>
          </cell>
          <cell r="P11213" t="e">
            <v>#REF!</v>
          </cell>
        </row>
        <row r="11214">
          <cell r="D11214" t="e">
            <v>#REF!</v>
          </cell>
          <cell r="J11214" t="e">
            <v>#REF!</v>
          </cell>
          <cell r="O11214" t="e">
            <v>#REF!</v>
          </cell>
          <cell r="P11214" t="e">
            <v>#REF!</v>
          </cell>
        </row>
        <row r="11215">
          <cell r="D11215" t="e">
            <v>#REF!</v>
          </cell>
          <cell r="J11215" t="e">
            <v>#REF!</v>
          </cell>
          <cell r="O11215" t="e">
            <v>#REF!</v>
          </cell>
          <cell r="P11215" t="e">
            <v>#REF!</v>
          </cell>
        </row>
        <row r="11216">
          <cell r="D11216" t="e">
            <v>#REF!</v>
          </cell>
          <cell r="J11216" t="e">
            <v>#REF!</v>
          </cell>
          <cell r="O11216" t="e">
            <v>#REF!</v>
          </cell>
          <cell r="P11216" t="e">
            <v>#REF!</v>
          </cell>
        </row>
        <row r="11217">
          <cell r="D11217" t="e">
            <v>#REF!</v>
          </cell>
          <cell r="J11217" t="e">
            <v>#REF!</v>
          </cell>
          <cell r="O11217" t="e">
            <v>#REF!</v>
          </cell>
          <cell r="P11217" t="e">
            <v>#REF!</v>
          </cell>
        </row>
        <row r="11218">
          <cell r="D11218" t="e">
            <v>#REF!</v>
          </cell>
          <cell r="J11218" t="e">
            <v>#REF!</v>
          </cell>
          <cell r="O11218" t="e">
            <v>#REF!</v>
          </cell>
          <cell r="P11218" t="e">
            <v>#REF!</v>
          </cell>
        </row>
        <row r="11219">
          <cell r="D11219" t="e">
            <v>#REF!</v>
          </cell>
          <cell r="J11219" t="e">
            <v>#REF!</v>
          </cell>
          <cell r="O11219" t="e">
            <v>#REF!</v>
          </cell>
          <cell r="P11219" t="e">
            <v>#REF!</v>
          </cell>
        </row>
        <row r="11220">
          <cell r="D11220" t="e">
            <v>#REF!</v>
          </cell>
          <cell r="J11220" t="e">
            <v>#REF!</v>
          </cell>
          <cell r="O11220" t="e">
            <v>#REF!</v>
          </cell>
          <cell r="P11220" t="e">
            <v>#REF!</v>
          </cell>
        </row>
        <row r="11221">
          <cell r="D11221" t="e">
            <v>#REF!</v>
          </cell>
          <cell r="J11221" t="e">
            <v>#REF!</v>
          </cell>
          <cell r="O11221" t="e">
            <v>#REF!</v>
          </cell>
          <cell r="P11221" t="e">
            <v>#REF!</v>
          </cell>
        </row>
        <row r="11222">
          <cell r="D11222" t="e">
            <v>#REF!</v>
          </cell>
          <cell r="J11222" t="e">
            <v>#REF!</v>
          </cell>
          <cell r="O11222" t="e">
            <v>#REF!</v>
          </cell>
          <cell r="P11222" t="e">
            <v>#REF!</v>
          </cell>
        </row>
        <row r="11223">
          <cell r="D11223" t="e">
            <v>#REF!</v>
          </cell>
          <cell r="J11223" t="e">
            <v>#REF!</v>
          </cell>
          <cell r="O11223" t="e">
            <v>#REF!</v>
          </cell>
          <cell r="P11223" t="e">
            <v>#REF!</v>
          </cell>
        </row>
        <row r="11224">
          <cell r="D11224" t="e">
            <v>#REF!</v>
          </cell>
          <cell r="J11224" t="e">
            <v>#REF!</v>
          </cell>
          <cell r="O11224" t="e">
            <v>#REF!</v>
          </cell>
          <cell r="P11224" t="e">
            <v>#REF!</v>
          </cell>
        </row>
        <row r="11225">
          <cell r="D11225" t="e">
            <v>#REF!</v>
          </cell>
          <cell r="J11225" t="e">
            <v>#REF!</v>
          </cell>
          <cell r="O11225" t="e">
            <v>#REF!</v>
          </cell>
          <cell r="P11225" t="e">
            <v>#REF!</v>
          </cell>
        </row>
        <row r="11226">
          <cell r="D11226" t="e">
            <v>#REF!</v>
          </cell>
          <cell r="J11226" t="e">
            <v>#REF!</v>
          </cell>
          <cell r="O11226" t="e">
            <v>#REF!</v>
          </cell>
          <cell r="P11226" t="e">
            <v>#REF!</v>
          </cell>
        </row>
        <row r="11227">
          <cell r="D11227" t="e">
            <v>#REF!</v>
          </cell>
          <cell r="J11227" t="e">
            <v>#REF!</v>
          </cell>
          <cell r="O11227" t="e">
            <v>#REF!</v>
          </cell>
          <cell r="P11227" t="e">
            <v>#REF!</v>
          </cell>
        </row>
        <row r="11228">
          <cell r="D11228" t="e">
            <v>#REF!</v>
          </cell>
          <cell r="J11228" t="e">
            <v>#REF!</v>
          </cell>
          <cell r="O11228" t="e">
            <v>#REF!</v>
          </cell>
          <cell r="P11228" t="e">
            <v>#REF!</v>
          </cell>
        </row>
        <row r="11229">
          <cell r="D11229" t="e">
            <v>#REF!</v>
          </cell>
          <cell r="J11229" t="e">
            <v>#REF!</v>
          </cell>
          <cell r="O11229" t="e">
            <v>#REF!</v>
          </cell>
          <cell r="P11229" t="e">
            <v>#REF!</v>
          </cell>
        </row>
        <row r="11230">
          <cell r="D11230" t="e">
            <v>#REF!</v>
          </cell>
          <cell r="J11230" t="e">
            <v>#REF!</v>
          </cell>
          <cell r="O11230" t="e">
            <v>#REF!</v>
          </cell>
          <cell r="P11230" t="e">
            <v>#REF!</v>
          </cell>
        </row>
        <row r="11231">
          <cell r="D11231" t="e">
            <v>#REF!</v>
          </cell>
          <cell r="J11231" t="e">
            <v>#REF!</v>
          </cell>
          <cell r="O11231" t="e">
            <v>#REF!</v>
          </cell>
          <cell r="P11231" t="e">
            <v>#REF!</v>
          </cell>
        </row>
        <row r="11232">
          <cell r="D11232" t="e">
            <v>#REF!</v>
          </cell>
          <cell r="J11232" t="e">
            <v>#REF!</v>
          </cell>
          <cell r="O11232" t="e">
            <v>#REF!</v>
          </cell>
          <cell r="P11232" t="e">
            <v>#REF!</v>
          </cell>
        </row>
        <row r="11233">
          <cell r="D11233" t="e">
            <v>#REF!</v>
          </cell>
          <cell r="J11233" t="e">
            <v>#REF!</v>
          </cell>
          <cell r="O11233" t="e">
            <v>#REF!</v>
          </cell>
          <cell r="P11233" t="e">
            <v>#REF!</v>
          </cell>
        </row>
        <row r="11234">
          <cell r="D11234" t="e">
            <v>#REF!</v>
          </cell>
          <cell r="J11234" t="e">
            <v>#REF!</v>
          </cell>
          <cell r="O11234" t="e">
            <v>#REF!</v>
          </cell>
          <cell r="P11234" t="e">
            <v>#REF!</v>
          </cell>
        </row>
        <row r="11235">
          <cell r="D11235" t="e">
            <v>#REF!</v>
          </cell>
          <cell r="J11235" t="e">
            <v>#REF!</v>
          </cell>
          <cell r="O11235" t="e">
            <v>#REF!</v>
          </cell>
          <cell r="P11235" t="e">
            <v>#REF!</v>
          </cell>
        </row>
        <row r="11236">
          <cell r="D11236" t="e">
            <v>#REF!</v>
          </cell>
          <cell r="J11236" t="e">
            <v>#REF!</v>
          </cell>
          <cell r="O11236" t="e">
            <v>#REF!</v>
          </cell>
          <cell r="P11236" t="e">
            <v>#REF!</v>
          </cell>
        </row>
        <row r="11237">
          <cell r="D11237" t="e">
            <v>#REF!</v>
          </cell>
          <cell r="J11237" t="e">
            <v>#REF!</v>
          </cell>
          <cell r="O11237" t="e">
            <v>#REF!</v>
          </cell>
          <cell r="P11237" t="e">
            <v>#REF!</v>
          </cell>
        </row>
        <row r="11238">
          <cell r="D11238" t="e">
            <v>#REF!</v>
          </cell>
          <cell r="J11238" t="e">
            <v>#REF!</v>
          </cell>
          <cell r="O11238" t="e">
            <v>#REF!</v>
          </cell>
          <cell r="P11238" t="e">
            <v>#REF!</v>
          </cell>
        </row>
        <row r="11239">
          <cell r="D11239" t="e">
            <v>#REF!</v>
          </cell>
          <cell r="J11239" t="e">
            <v>#REF!</v>
          </cell>
          <cell r="O11239" t="e">
            <v>#REF!</v>
          </cell>
          <cell r="P11239" t="e">
            <v>#REF!</v>
          </cell>
        </row>
        <row r="11240">
          <cell r="D11240" t="e">
            <v>#REF!</v>
          </cell>
          <cell r="J11240" t="e">
            <v>#REF!</v>
          </cell>
          <cell r="O11240" t="e">
            <v>#REF!</v>
          </cell>
          <cell r="P11240" t="e">
            <v>#REF!</v>
          </cell>
        </row>
        <row r="11241">
          <cell r="D11241" t="e">
            <v>#REF!</v>
          </cell>
          <cell r="J11241" t="e">
            <v>#REF!</v>
          </cell>
          <cell r="O11241" t="e">
            <v>#REF!</v>
          </cell>
          <cell r="P11241" t="e">
            <v>#REF!</v>
          </cell>
        </row>
        <row r="11242">
          <cell r="D11242" t="e">
            <v>#REF!</v>
          </cell>
          <cell r="J11242" t="e">
            <v>#REF!</v>
          </cell>
          <cell r="O11242" t="e">
            <v>#REF!</v>
          </cell>
          <cell r="P11242" t="e">
            <v>#REF!</v>
          </cell>
        </row>
        <row r="11243">
          <cell r="D11243" t="e">
            <v>#REF!</v>
          </cell>
          <cell r="J11243" t="e">
            <v>#REF!</v>
          </cell>
          <cell r="O11243" t="e">
            <v>#REF!</v>
          </cell>
          <cell r="P11243" t="e">
            <v>#REF!</v>
          </cell>
        </row>
        <row r="11244">
          <cell r="D11244" t="e">
            <v>#REF!</v>
          </cell>
          <cell r="J11244" t="e">
            <v>#REF!</v>
          </cell>
          <cell r="O11244" t="e">
            <v>#REF!</v>
          </cell>
          <cell r="P11244" t="e">
            <v>#REF!</v>
          </cell>
        </row>
        <row r="11245">
          <cell r="D11245" t="e">
            <v>#REF!</v>
          </cell>
          <cell r="J11245" t="e">
            <v>#REF!</v>
          </cell>
          <cell r="O11245" t="e">
            <v>#REF!</v>
          </cell>
          <cell r="P11245" t="e">
            <v>#REF!</v>
          </cell>
        </row>
        <row r="11246">
          <cell r="D11246" t="e">
            <v>#REF!</v>
          </cell>
          <cell r="J11246" t="e">
            <v>#REF!</v>
          </cell>
          <cell r="O11246" t="e">
            <v>#REF!</v>
          </cell>
          <cell r="P11246" t="e">
            <v>#REF!</v>
          </cell>
        </row>
        <row r="11247">
          <cell r="D11247" t="e">
            <v>#REF!</v>
          </cell>
          <cell r="J11247" t="e">
            <v>#REF!</v>
          </cell>
          <cell r="O11247" t="e">
            <v>#REF!</v>
          </cell>
          <cell r="P11247" t="e">
            <v>#REF!</v>
          </cell>
        </row>
        <row r="11248">
          <cell r="D11248" t="e">
            <v>#REF!</v>
          </cell>
          <cell r="J11248" t="e">
            <v>#REF!</v>
          </cell>
          <cell r="O11248" t="e">
            <v>#REF!</v>
          </cell>
          <cell r="P11248" t="e">
            <v>#REF!</v>
          </cell>
        </row>
        <row r="11249">
          <cell r="D11249" t="e">
            <v>#REF!</v>
          </cell>
          <cell r="J11249" t="e">
            <v>#REF!</v>
          </cell>
          <cell r="O11249" t="e">
            <v>#REF!</v>
          </cell>
          <cell r="P11249" t="e">
            <v>#REF!</v>
          </cell>
        </row>
        <row r="11250">
          <cell r="D11250" t="e">
            <v>#REF!</v>
          </cell>
          <cell r="J11250" t="e">
            <v>#REF!</v>
          </cell>
          <cell r="O11250" t="e">
            <v>#REF!</v>
          </cell>
          <cell r="P11250" t="e">
            <v>#REF!</v>
          </cell>
        </row>
        <row r="11251">
          <cell r="D11251" t="e">
            <v>#REF!</v>
          </cell>
          <cell r="J11251" t="e">
            <v>#REF!</v>
          </cell>
          <cell r="O11251" t="e">
            <v>#REF!</v>
          </cell>
          <cell r="P11251" t="e">
            <v>#REF!</v>
          </cell>
        </row>
        <row r="11252">
          <cell r="D11252" t="e">
            <v>#REF!</v>
          </cell>
          <cell r="J11252" t="e">
            <v>#REF!</v>
          </cell>
          <cell r="O11252" t="e">
            <v>#REF!</v>
          </cell>
          <cell r="P11252" t="e">
            <v>#REF!</v>
          </cell>
        </row>
        <row r="11253">
          <cell r="D11253" t="e">
            <v>#REF!</v>
          </cell>
          <cell r="J11253" t="e">
            <v>#REF!</v>
          </cell>
          <cell r="O11253" t="e">
            <v>#REF!</v>
          </cell>
          <cell r="P11253" t="e">
            <v>#REF!</v>
          </cell>
        </row>
        <row r="11254">
          <cell r="D11254" t="e">
            <v>#REF!</v>
          </cell>
          <cell r="J11254" t="e">
            <v>#REF!</v>
          </cell>
          <cell r="O11254" t="e">
            <v>#REF!</v>
          </cell>
          <cell r="P11254" t="e">
            <v>#REF!</v>
          </cell>
        </row>
        <row r="11255">
          <cell r="D11255" t="e">
            <v>#REF!</v>
          </cell>
          <cell r="J11255" t="e">
            <v>#REF!</v>
          </cell>
          <cell r="O11255" t="e">
            <v>#REF!</v>
          </cell>
          <cell r="P11255" t="e">
            <v>#REF!</v>
          </cell>
        </row>
        <row r="11256">
          <cell r="D11256" t="e">
            <v>#REF!</v>
          </cell>
          <cell r="J11256" t="e">
            <v>#REF!</v>
          </cell>
          <cell r="O11256" t="e">
            <v>#REF!</v>
          </cell>
          <cell r="P11256" t="e">
            <v>#REF!</v>
          </cell>
        </row>
        <row r="11257">
          <cell r="D11257" t="e">
            <v>#REF!</v>
          </cell>
          <cell r="J11257" t="e">
            <v>#REF!</v>
          </cell>
          <cell r="O11257" t="e">
            <v>#REF!</v>
          </cell>
          <cell r="P11257" t="e">
            <v>#REF!</v>
          </cell>
        </row>
        <row r="11258">
          <cell r="D11258" t="e">
            <v>#REF!</v>
          </cell>
          <cell r="J11258" t="e">
            <v>#REF!</v>
          </cell>
          <cell r="O11258" t="e">
            <v>#REF!</v>
          </cell>
          <cell r="P11258" t="e">
            <v>#REF!</v>
          </cell>
        </row>
        <row r="11259">
          <cell r="D11259" t="e">
            <v>#REF!</v>
          </cell>
          <cell r="J11259" t="e">
            <v>#REF!</v>
          </cell>
          <cell r="O11259" t="e">
            <v>#REF!</v>
          </cell>
          <cell r="P11259" t="e">
            <v>#REF!</v>
          </cell>
        </row>
        <row r="11260">
          <cell r="D11260" t="e">
            <v>#REF!</v>
          </cell>
          <cell r="J11260" t="e">
            <v>#REF!</v>
          </cell>
          <cell r="O11260" t="e">
            <v>#REF!</v>
          </cell>
          <cell r="P11260" t="e">
            <v>#REF!</v>
          </cell>
        </row>
        <row r="11261">
          <cell r="D11261" t="e">
            <v>#REF!</v>
          </cell>
          <cell r="J11261" t="e">
            <v>#REF!</v>
          </cell>
          <cell r="O11261" t="e">
            <v>#REF!</v>
          </cell>
          <cell r="P11261" t="e">
            <v>#REF!</v>
          </cell>
        </row>
        <row r="11262">
          <cell r="D11262" t="e">
            <v>#REF!</v>
          </cell>
          <cell r="J11262" t="e">
            <v>#REF!</v>
          </cell>
          <cell r="O11262" t="e">
            <v>#REF!</v>
          </cell>
          <cell r="P11262" t="e">
            <v>#REF!</v>
          </cell>
        </row>
        <row r="11263">
          <cell r="D11263" t="e">
            <v>#REF!</v>
          </cell>
          <cell r="J11263" t="e">
            <v>#REF!</v>
          </cell>
          <cell r="O11263" t="e">
            <v>#REF!</v>
          </cell>
          <cell r="P11263" t="e">
            <v>#REF!</v>
          </cell>
        </row>
        <row r="11264">
          <cell r="D11264" t="e">
            <v>#REF!</v>
          </cell>
          <cell r="J11264" t="e">
            <v>#REF!</v>
          </cell>
          <cell r="O11264" t="e">
            <v>#REF!</v>
          </cell>
          <cell r="P11264" t="e">
            <v>#REF!</v>
          </cell>
        </row>
        <row r="11265">
          <cell r="D11265" t="e">
            <v>#REF!</v>
          </cell>
          <cell r="J11265" t="e">
            <v>#REF!</v>
          </cell>
          <cell r="O11265" t="e">
            <v>#REF!</v>
          </cell>
          <cell r="P11265" t="e">
            <v>#REF!</v>
          </cell>
        </row>
        <row r="11266">
          <cell r="D11266" t="e">
            <v>#REF!</v>
          </cell>
          <cell r="J11266" t="e">
            <v>#REF!</v>
          </cell>
          <cell r="O11266" t="e">
            <v>#REF!</v>
          </cell>
          <cell r="P11266" t="e">
            <v>#REF!</v>
          </cell>
        </row>
        <row r="11267">
          <cell r="D11267" t="e">
            <v>#REF!</v>
          </cell>
          <cell r="J11267" t="e">
            <v>#REF!</v>
          </cell>
          <cell r="O11267" t="e">
            <v>#REF!</v>
          </cell>
          <cell r="P11267" t="e">
            <v>#REF!</v>
          </cell>
        </row>
        <row r="11268">
          <cell r="D11268" t="e">
            <v>#REF!</v>
          </cell>
          <cell r="J11268" t="e">
            <v>#REF!</v>
          </cell>
          <cell r="O11268" t="e">
            <v>#REF!</v>
          </cell>
          <cell r="P11268" t="e">
            <v>#REF!</v>
          </cell>
        </row>
        <row r="11269">
          <cell r="D11269" t="e">
            <v>#REF!</v>
          </cell>
          <cell r="J11269" t="e">
            <v>#REF!</v>
          </cell>
          <cell r="O11269" t="e">
            <v>#REF!</v>
          </cell>
          <cell r="P11269" t="e">
            <v>#REF!</v>
          </cell>
        </row>
        <row r="11270">
          <cell r="D11270" t="e">
            <v>#REF!</v>
          </cell>
          <cell r="J11270" t="e">
            <v>#REF!</v>
          </cell>
          <cell r="O11270" t="e">
            <v>#REF!</v>
          </cell>
          <cell r="P11270" t="e">
            <v>#REF!</v>
          </cell>
        </row>
        <row r="11271">
          <cell r="D11271" t="e">
            <v>#REF!</v>
          </cell>
          <cell r="J11271" t="e">
            <v>#REF!</v>
          </cell>
          <cell r="O11271" t="e">
            <v>#REF!</v>
          </cell>
          <cell r="P11271" t="e">
            <v>#REF!</v>
          </cell>
        </row>
        <row r="11272">
          <cell r="D11272" t="e">
            <v>#REF!</v>
          </cell>
          <cell r="J11272" t="e">
            <v>#REF!</v>
          </cell>
          <cell r="O11272" t="e">
            <v>#REF!</v>
          </cell>
          <cell r="P11272" t="e">
            <v>#REF!</v>
          </cell>
        </row>
        <row r="11273">
          <cell r="D11273" t="e">
            <v>#REF!</v>
          </cell>
          <cell r="J11273" t="e">
            <v>#REF!</v>
          </cell>
          <cell r="O11273" t="e">
            <v>#REF!</v>
          </cell>
          <cell r="P11273" t="e">
            <v>#REF!</v>
          </cell>
        </row>
        <row r="11274">
          <cell r="D11274" t="e">
            <v>#REF!</v>
          </cell>
          <cell r="J11274" t="e">
            <v>#REF!</v>
          </cell>
          <cell r="O11274" t="e">
            <v>#REF!</v>
          </cell>
          <cell r="P11274" t="e">
            <v>#REF!</v>
          </cell>
        </row>
        <row r="11275">
          <cell r="D11275" t="e">
            <v>#REF!</v>
          </cell>
          <cell r="J11275" t="e">
            <v>#REF!</v>
          </cell>
          <cell r="O11275" t="e">
            <v>#REF!</v>
          </cell>
          <cell r="P11275" t="e">
            <v>#REF!</v>
          </cell>
        </row>
        <row r="11276">
          <cell r="D11276" t="e">
            <v>#REF!</v>
          </cell>
          <cell r="J11276" t="e">
            <v>#REF!</v>
          </cell>
          <cell r="O11276" t="e">
            <v>#REF!</v>
          </cell>
          <cell r="P11276" t="e">
            <v>#REF!</v>
          </cell>
        </row>
        <row r="11277">
          <cell r="D11277" t="e">
            <v>#REF!</v>
          </cell>
          <cell r="J11277" t="e">
            <v>#REF!</v>
          </cell>
          <cell r="O11277" t="e">
            <v>#REF!</v>
          </cell>
          <cell r="P11277" t="e">
            <v>#REF!</v>
          </cell>
        </row>
        <row r="11278">
          <cell r="D11278" t="e">
            <v>#REF!</v>
          </cell>
          <cell r="J11278" t="e">
            <v>#REF!</v>
          </cell>
          <cell r="O11278" t="e">
            <v>#REF!</v>
          </cell>
          <cell r="P11278" t="e">
            <v>#REF!</v>
          </cell>
        </row>
        <row r="11279">
          <cell r="D11279" t="e">
            <v>#REF!</v>
          </cell>
          <cell r="J11279" t="e">
            <v>#REF!</v>
          </cell>
          <cell r="O11279" t="e">
            <v>#REF!</v>
          </cell>
          <cell r="P11279" t="e">
            <v>#REF!</v>
          </cell>
        </row>
        <row r="11280">
          <cell r="D11280" t="e">
            <v>#REF!</v>
          </cell>
          <cell r="J11280" t="e">
            <v>#REF!</v>
          </cell>
          <cell r="O11280" t="e">
            <v>#REF!</v>
          </cell>
          <cell r="P11280" t="e">
            <v>#REF!</v>
          </cell>
        </row>
        <row r="11281">
          <cell r="D11281" t="e">
            <v>#REF!</v>
          </cell>
          <cell r="J11281" t="e">
            <v>#REF!</v>
          </cell>
          <cell r="O11281" t="e">
            <v>#REF!</v>
          </cell>
          <cell r="P11281" t="e">
            <v>#REF!</v>
          </cell>
        </row>
        <row r="11282">
          <cell r="D11282" t="e">
            <v>#REF!</v>
          </cell>
          <cell r="J11282" t="e">
            <v>#REF!</v>
          </cell>
          <cell r="O11282" t="e">
            <v>#REF!</v>
          </cell>
          <cell r="P11282" t="e">
            <v>#REF!</v>
          </cell>
        </row>
        <row r="11283">
          <cell r="D11283" t="e">
            <v>#REF!</v>
          </cell>
          <cell r="J11283" t="e">
            <v>#REF!</v>
          </cell>
          <cell r="O11283" t="e">
            <v>#REF!</v>
          </cell>
          <cell r="P11283" t="e">
            <v>#REF!</v>
          </cell>
        </row>
        <row r="11284">
          <cell r="D11284" t="e">
            <v>#REF!</v>
          </cell>
          <cell r="J11284" t="e">
            <v>#REF!</v>
          </cell>
          <cell r="O11284" t="e">
            <v>#REF!</v>
          </cell>
          <cell r="P11284" t="e">
            <v>#REF!</v>
          </cell>
        </row>
        <row r="11285">
          <cell r="D11285" t="e">
            <v>#REF!</v>
          </cell>
          <cell r="J11285" t="e">
            <v>#REF!</v>
          </cell>
          <cell r="O11285" t="e">
            <v>#REF!</v>
          </cell>
          <cell r="P11285" t="e">
            <v>#REF!</v>
          </cell>
        </row>
        <row r="11286">
          <cell r="D11286" t="e">
            <v>#REF!</v>
          </cell>
          <cell r="J11286" t="e">
            <v>#REF!</v>
          </cell>
          <cell r="O11286" t="e">
            <v>#REF!</v>
          </cell>
          <cell r="P11286" t="e">
            <v>#REF!</v>
          </cell>
        </row>
        <row r="11287">
          <cell r="D11287" t="e">
            <v>#REF!</v>
          </cell>
          <cell r="J11287" t="e">
            <v>#REF!</v>
          </cell>
          <cell r="O11287" t="e">
            <v>#REF!</v>
          </cell>
          <cell r="P11287" t="e">
            <v>#REF!</v>
          </cell>
        </row>
        <row r="11288">
          <cell r="D11288" t="e">
            <v>#REF!</v>
          </cell>
          <cell r="J11288" t="e">
            <v>#REF!</v>
          </cell>
          <cell r="O11288" t="e">
            <v>#REF!</v>
          </cell>
          <cell r="P11288" t="e">
            <v>#REF!</v>
          </cell>
        </row>
        <row r="11289">
          <cell r="D11289" t="e">
            <v>#REF!</v>
          </cell>
          <cell r="J11289" t="e">
            <v>#REF!</v>
          </cell>
          <cell r="O11289" t="e">
            <v>#REF!</v>
          </cell>
          <cell r="P11289" t="e">
            <v>#REF!</v>
          </cell>
        </row>
        <row r="11290">
          <cell r="D11290" t="e">
            <v>#REF!</v>
          </cell>
          <cell r="J11290" t="e">
            <v>#REF!</v>
          </cell>
          <cell r="O11290" t="e">
            <v>#REF!</v>
          </cell>
          <cell r="P11290" t="e">
            <v>#REF!</v>
          </cell>
        </row>
        <row r="11291">
          <cell r="D11291" t="e">
            <v>#REF!</v>
          </cell>
          <cell r="J11291" t="e">
            <v>#REF!</v>
          </cell>
          <cell r="O11291" t="e">
            <v>#REF!</v>
          </cell>
          <cell r="P11291" t="e">
            <v>#REF!</v>
          </cell>
        </row>
        <row r="11292">
          <cell r="D11292" t="e">
            <v>#REF!</v>
          </cell>
          <cell r="J11292" t="e">
            <v>#REF!</v>
          </cell>
          <cell r="O11292" t="e">
            <v>#REF!</v>
          </cell>
          <cell r="P11292" t="e">
            <v>#REF!</v>
          </cell>
        </row>
        <row r="11293">
          <cell r="D11293" t="e">
            <v>#REF!</v>
          </cell>
          <cell r="J11293" t="e">
            <v>#REF!</v>
          </cell>
          <cell r="O11293" t="e">
            <v>#REF!</v>
          </cell>
          <cell r="P11293" t="e">
            <v>#REF!</v>
          </cell>
        </row>
        <row r="11294">
          <cell r="D11294" t="e">
            <v>#REF!</v>
          </cell>
          <cell r="J11294" t="e">
            <v>#REF!</v>
          </cell>
          <cell r="O11294" t="e">
            <v>#REF!</v>
          </cell>
          <cell r="P11294" t="e">
            <v>#REF!</v>
          </cell>
        </row>
        <row r="11295">
          <cell r="D11295" t="e">
            <v>#REF!</v>
          </cell>
          <cell r="J11295" t="e">
            <v>#REF!</v>
          </cell>
          <cell r="O11295" t="e">
            <v>#REF!</v>
          </cell>
          <cell r="P11295" t="e">
            <v>#REF!</v>
          </cell>
        </row>
        <row r="11296">
          <cell r="D11296" t="e">
            <v>#REF!</v>
          </cell>
          <cell r="J11296" t="e">
            <v>#REF!</v>
          </cell>
          <cell r="O11296" t="e">
            <v>#REF!</v>
          </cell>
          <cell r="P11296" t="e">
            <v>#REF!</v>
          </cell>
        </row>
        <row r="11297">
          <cell r="D11297" t="e">
            <v>#REF!</v>
          </cell>
          <cell r="J11297" t="e">
            <v>#REF!</v>
          </cell>
          <cell r="O11297" t="e">
            <v>#REF!</v>
          </cell>
          <cell r="P11297" t="e">
            <v>#REF!</v>
          </cell>
        </row>
        <row r="11298">
          <cell r="D11298" t="e">
            <v>#REF!</v>
          </cell>
          <cell r="J11298" t="e">
            <v>#REF!</v>
          </cell>
          <cell r="O11298" t="e">
            <v>#REF!</v>
          </cell>
          <cell r="P11298" t="e">
            <v>#REF!</v>
          </cell>
        </row>
        <row r="11299">
          <cell r="D11299" t="e">
            <v>#REF!</v>
          </cell>
          <cell r="J11299" t="e">
            <v>#REF!</v>
          </cell>
          <cell r="O11299" t="e">
            <v>#REF!</v>
          </cell>
          <cell r="P11299" t="e">
            <v>#REF!</v>
          </cell>
        </row>
        <row r="11300">
          <cell r="D11300" t="e">
            <v>#REF!</v>
          </cell>
          <cell r="J11300" t="e">
            <v>#REF!</v>
          </cell>
          <cell r="O11300" t="e">
            <v>#REF!</v>
          </cell>
          <cell r="P11300" t="e">
            <v>#REF!</v>
          </cell>
        </row>
        <row r="11301">
          <cell r="D11301" t="e">
            <v>#REF!</v>
          </cell>
          <cell r="J11301" t="e">
            <v>#REF!</v>
          </cell>
          <cell r="O11301" t="e">
            <v>#REF!</v>
          </cell>
          <cell r="P11301" t="e">
            <v>#REF!</v>
          </cell>
        </row>
        <row r="11302">
          <cell r="D11302" t="e">
            <v>#REF!</v>
          </cell>
          <cell r="J11302" t="e">
            <v>#REF!</v>
          </cell>
          <cell r="O11302" t="e">
            <v>#REF!</v>
          </cell>
          <cell r="P11302" t="e">
            <v>#REF!</v>
          </cell>
        </row>
        <row r="11303">
          <cell r="D11303" t="e">
            <v>#REF!</v>
          </cell>
          <cell r="J11303" t="e">
            <v>#REF!</v>
          </cell>
          <cell r="O11303" t="e">
            <v>#REF!</v>
          </cell>
          <cell r="P11303" t="e">
            <v>#REF!</v>
          </cell>
        </row>
        <row r="11304">
          <cell r="D11304" t="e">
            <v>#REF!</v>
          </cell>
          <cell r="J11304" t="e">
            <v>#REF!</v>
          </cell>
          <cell r="O11304" t="e">
            <v>#REF!</v>
          </cell>
          <cell r="P11304" t="e">
            <v>#REF!</v>
          </cell>
        </row>
        <row r="11305">
          <cell r="D11305" t="e">
            <v>#REF!</v>
          </cell>
          <cell r="J11305" t="e">
            <v>#REF!</v>
          </cell>
          <cell r="O11305" t="e">
            <v>#REF!</v>
          </cell>
          <cell r="P11305" t="e">
            <v>#REF!</v>
          </cell>
        </row>
        <row r="11306">
          <cell r="D11306" t="e">
            <v>#REF!</v>
          </cell>
          <cell r="J11306" t="e">
            <v>#REF!</v>
          </cell>
          <cell r="O11306" t="e">
            <v>#REF!</v>
          </cell>
          <cell r="P11306" t="e">
            <v>#REF!</v>
          </cell>
        </row>
        <row r="11307">
          <cell r="D11307" t="e">
            <v>#REF!</v>
          </cell>
          <cell r="J11307" t="e">
            <v>#REF!</v>
          </cell>
          <cell r="O11307" t="e">
            <v>#REF!</v>
          </cell>
          <cell r="P11307" t="e">
            <v>#REF!</v>
          </cell>
        </row>
        <row r="11308">
          <cell r="D11308" t="e">
            <v>#REF!</v>
          </cell>
          <cell r="J11308" t="e">
            <v>#REF!</v>
          </cell>
          <cell r="O11308" t="e">
            <v>#REF!</v>
          </cell>
          <cell r="P11308" t="e">
            <v>#REF!</v>
          </cell>
        </row>
        <row r="11309">
          <cell r="D11309" t="e">
            <v>#REF!</v>
          </cell>
          <cell r="J11309" t="e">
            <v>#REF!</v>
          </cell>
          <cell r="O11309" t="e">
            <v>#REF!</v>
          </cell>
          <cell r="P11309" t="e">
            <v>#REF!</v>
          </cell>
        </row>
        <row r="11310">
          <cell r="D11310" t="e">
            <v>#REF!</v>
          </cell>
          <cell r="J11310" t="e">
            <v>#REF!</v>
          </cell>
          <cell r="O11310" t="e">
            <v>#REF!</v>
          </cell>
          <cell r="P11310" t="e">
            <v>#REF!</v>
          </cell>
        </row>
        <row r="11311">
          <cell r="D11311" t="e">
            <v>#REF!</v>
          </cell>
          <cell r="J11311" t="e">
            <v>#REF!</v>
          </cell>
          <cell r="O11311" t="e">
            <v>#REF!</v>
          </cell>
          <cell r="P11311" t="e">
            <v>#REF!</v>
          </cell>
        </row>
        <row r="11312">
          <cell r="D11312" t="e">
            <v>#REF!</v>
          </cell>
          <cell r="J11312" t="e">
            <v>#REF!</v>
          </cell>
          <cell r="O11312" t="e">
            <v>#REF!</v>
          </cell>
          <cell r="P11312" t="e">
            <v>#REF!</v>
          </cell>
        </row>
        <row r="11313">
          <cell r="D11313" t="e">
            <v>#REF!</v>
          </cell>
          <cell r="J11313" t="e">
            <v>#REF!</v>
          </cell>
          <cell r="O11313" t="e">
            <v>#REF!</v>
          </cell>
          <cell r="P11313" t="e">
            <v>#REF!</v>
          </cell>
        </row>
        <row r="11314">
          <cell r="D11314" t="e">
            <v>#REF!</v>
          </cell>
          <cell r="J11314" t="e">
            <v>#REF!</v>
          </cell>
          <cell r="O11314" t="e">
            <v>#REF!</v>
          </cell>
          <cell r="P11314" t="e">
            <v>#REF!</v>
          </cell>
        </row>
        <row r="11315">
          <cell r="D11315" t="e">
            <v>#REF!</v>
          </cell>
          <cell r="J11315" t="e">
            <v>#REF!</v>
          </cell>
          <cell r="O11315" t="e">
            <v>#REF!</v>
          </cell>
          <cell r="P11315" t="e">
            <v>#REF!</v>
          </cell>
        </row>
        <row r="11316">
          <cell r="D11316" t="e">
            <v>#REF!</v>
          </cell>
          <cell r="J11316" t="e">
            <v>#REF!</v>
          </cell>
          <cell r="O11316" t="e">
            <v>#REF!</v>
          </cell>
          <cell r="P11316" t="e">
            <v>#REF!</v>
          </cell>
        </row>
        <row r="11317">
          <cell r="D11317" t="e">
            <v>#REF!</v>
          </cell>
          <cell r="J11317" t="e">
            <v>#REF!</v>
          </cell>
          <cell r="O11317" t="e">
            <v>#REF!</v>
          </cell>
          <cell r="P11317" t="e">
            <v>#REF!</v>
          </cell>
        </row>
        <row r="11318">
          <cell r="D11318" t="e">
            <v>#REF!</v>
          </cell>
          <cell r="J11318" t="e">
            <v>#REF!</v>
          </cell>
          <cell r="O11318" t="e">
            <v>#REF!</v>
          </cell>
          <cell r="P11318" t="e">
            <v>#REF!</v>
          </cell>
        </row>
        <row r="11319">
          <cell r="D11319" t="e">
            <v>#REF!</v>
          </cell>
          <cell r="J11319" t="e">
            <v>#REF!</v>
          </cell>
          <cell r="O11319" t="e">
            <v>#REF!</v>
          </cell>
          <cell r="P11319" t="e">
            <v>#REF!</v>
          </cell>
        </row>
        <row r="11320">
          <cell r="D11320" t="e">
            <v>#REF!</v>
          </cell>
          <cell r="J11320" t="e">
            <v>#REF!</v>
          </cell>
          <cell r="O11320" t="e">
            <v>#REF!</v>
          </cell>
          <cell r="P11320" t="e">
            <v>#REF!</v>
          </cell>
        </row>
        <row r="11321">
          <cell r="D11321" t="e">
            <v>#REF!</v>
          </cell>
          <cell r="J11321" t="e">
            <v>#REF!</v>
          </cell>
          <cell r="O11321" t="e">
            <v>#REF!</v>
          </cell>
          <cell r="P11321" t="e">
            <v>#REF!</v>
          </cell>
        </row>
        <row r="11322">
          <cell r="D11322" t="e">
            <v>#REF!</v>
          </cell>
          <cell r="J11322" t="e">
            <v>#REF!</v>
          </cell>
          <cell r="O11322" t="e">
            <v>#REF!</v>
          </cell>
          <cell r="P11322" t="e">
            <v>#REF!</v>
          </cell>
        </row>
        <row r="11323">
          <cell r="D11323" t="e">
            <v>#REF!</v>
          </cell>
          <cell r="J11323" t="e">
            <v>#REF!</v>
          </cell>
          <cell r="O11323" t="e">
            <v>#REF!</v>
          </cell>
          <cell r="P11323" t="e">
            <v>#REF!</v>
          </cell>
        </row>
        <row r="11324">
          <cell r="D11324" t="e">
            <v>#REF!</v>
          </cell>
          <cell r="J11324" t="e">
            <v>#REF!</v>
          </cell>
          <cell r="O11324" t="e">
            <v>#REF!</v>
          </cell>
          <cell r="P11324" t="e">
            <v>#REF!</v>
          </cell>
        </row>
        <row r="11325">
          <cell r="D11325" t="e">
            <v>#REF!</v>
          </cell>
          <cell r="J11325" t="e">
            <v>#REF!</v>
          </cell>
          <cell r="O11325" t="e">
            <v>#REF!</v>
          </cell>
          <cell r="P11325" t="e">
            <v>#REF!</v>
          </cell>
        </row>
        <row r="11326">
          <cell r="D11326" t="e">
            <v>#REF!</v>
          </cell>
          <cell r="J11326" t="e">
            <v>#REF!</v>
          </cell>
          <cell r="O11326" t="e">
            <v>#REF!</v>
          </cell>
          <cell r="P11326" t="e">
            <v>#REF!</v>
          </cell>
        </row>
        <row r="11327">
          <cell r="D11327" t="e">
            <v>#REF!</v>
          </cell>
          <cell r="J11327" t="e">
            <v>#REF!</v>
          </cell>
          <cell r="O11327" t="e">
            <v>#REF!</v>
          </cell>
          <cell r="P11327" t="e">
            <v>#REF!</v>
          </cell>
        </row>
        <row r="11328">
          <cell r="D11328" t="e">
            <v>#REF!</v>
          </cell>
          <cell r="J11328" t="e">
            <v>#REF!</v>
          </cell>
          <cell r="O11328" t="e">
            <v>#REF!</v>
          </cell>
          <cell r="P11328" t="e">
            <v>#REF!</v>
          </cell>
        </row>
        <row r="11329">
          <cell r="D11329" t="e">
            <v>#REF!</v>
          </cell>
          <cell r="J11329" t="e">
            <v>#REF!</v>
          </cell>
          <cell r="O11329" t="e">
            <v>#REF!</v>
          </cell>
          <cell r="P11329" t="e">
            <v>#REF!</v>
          </cell>
        </row>
        <row r="11330">
          <cell r="D11330" t="e">
            <v>#REF!</v>
          </cell>
          <cell r="J11330" t="e">
            <v>#REF!</v>
          </cell>
          <cell r="O11330" t="e">
            <v>#REF!</v>
          </cell>
          <cell r="P11330" t="e">
            <v>#REF!</v>
          </cell>
        </row>
        <row r="11331">
          <cell r="D11331" t="e">
            <v>#REF!</v>
          </cell>
          <cell r="J11331" t="e">
            <v>#REF!</v>
          </cell>
          <cell r="O11331" t="e">
            <v>#REF!</v>
          </cell>
          <cell r="P11331" t="e">
            <v>#REF!</v>
          </cell>
        </row>
        <row r="11332">
          <cell r="D11332" t="e">
            <v>#REF!</v>
          </cell>
          <cell r="J11332" t="e">
            <v>#REF!</v>
          </cell>
          <cell r="O11332" t="e">
            <v>#REF!</v>
          </cell>
          <cell r="P11332" t="e">
            <v>#REF!</v>
          </cell>
        </row>
        <row r="11333">
          <cell r="D11333" t="e">
            <v>#REF!</v>
          </cell>
          <cell r="J11333" t="e">
            <v>#REF!</v>
          </cell>
          <cell r="O11333" t="e">
            <v>#REF!</v>
          </cell>
          <cell r="P11333" t="e">
            <v>#REF!</v>
          </cell>
        </row>
        <row r="11334">
          <cell r="D11334" t="e">
            <v>#REF!</v>
          </cell>
          <cell r="J11334" t="e">
            <v>#REF!</v>
          </cell>
          <cell r="O11334" t="e">
            <v>#REF!</v>
          </cell>
          <cell r="P11334" t="e">
            <v>#REF!</v>
          </cell>
        </row>
        <row r="11335">
          <cell r="D11335" t="e">
            <v>#REF!</v>
          </cell>
          <cell r="J11335" t="e">
            <v>#REF!</v>
          </cell>
          <cell r="O11335" t="e">
            <v>#REF!</v>
          </cell>
          <cell r="P11335" t="e">
            <v>#REF!</v>
          </cell>
        </row>
        <row r="11336">
          <cell r="D11336" t="e">
            <v>#REF!</v>
          </cell>
          <cell r="J11336" t="e">
            <v>#REF!</v>
          </cell>
          <cell r="O11336" t="e">
            <v>#REF!</v>
          </cell>
          <cell r="P11336" t="e">
            <v>#REF!</v>
          </cell>
        </row>
        <row r="11337">
          <cell r="D11337" t="e">
            <v>#REF!</v>
          </cell>
          <cell r="J11337" t="e">
            <v>#REF!</v>
          </cell>
          <cell r="O11337" t="e">
            <v>#REF!</v>
          </cell>
          <cell r="P11337" t="e">
            <v>#REF!</v>
          </cell>
        </row>
        <row r="11338">
          <cell r="D11338" t="e">
            <v>#REF!</v>
          </cell>
          <cell r="J11338" t="e">
            <v>#REF!</v>
          </cell>
          <cell r="O11338" t="e">
            <v>#REF!</v>
          </cell>
          <cell r="P11338" t="e">
            <v>#REF!</v>
          </cell>
        </row>
        <row r="11339">
          <cell r="D11339" t="e">
            <v>#REF!</v>
          </cell>
          <cell r="J11339" t="e">
            <v>#REF!</v>
          </cell>
          <cell r="O11339" t="e">
            <v>#REF!</v>
          </cell>
          <cell r="P11339" t="e">
            <v>#REF!</v>
          </cell>
        </row>
        <row r="11340">
          <cell r="D11340" t="e">
            <v>#REF!</v>
          </cell>
          <cell r="J11340" t="e">
            <v>#REF!</v>
          </cell>
          <cell r="O11340" t="e">
            <v>#REF!</v>
          </cell>
          <cell r="P11340" t="e">
            <v>#REF!</v>
          </cell>
        </row>
        <row r="11341">
          <cell r="D11341" t="e">
            <v>#REF!</v>
          </cell>
          <cell r="J11341" t="e">
            <v>#REF!</v>
          </cell>
          <cell r="O11341" t="e">
            <v>#REF!</v>
          </cell>
          <cell r="P11341" t="e">
            <v>#REF!</v>
          </cell>
        </row>
        <row r="11342">
          <cell r="D11342" t="e">
            <v>#REF!</v>
          </cell>
          <cell r="J11342" t="e">
            <v>#REF!</v>
          </cell>
          <cell r="O11342" t="e">
            <v>#REF!</v>
          </cell>
          <cell r="P11342" t="e">
            <v>#REF!</v>
          </cell>
        </row>
        <row r="11343">
          <cell r="D11343" t="e">
            <v>#REF!</v>
          </cell>
          <cell r="J11343" t="e">
            <v>#REF!</v>
          </cell>
          <cell r="O11343" t="e">
            <v>#REF!</v>
          </cell>
          <cell r="P11343" t="e">
            <v>#REF!</v>
          </cell>
        </row>
        <row r="11344">
          <cell r="D11344" t="e">
            <v>#REF!</v>
          </cell>
          <cell r="J11344" t="e">
            <v>#REF!</v>
          </cell>
          <cell r="O11344" t="e">
            <v>#REF!</v>
          </cell>
          <cell r="P11344" t="e">
            <v>#REF!</v>
          </cell>
        </row>
        <row r="11345">
          <cell r="D11345" t="e">
            <v>#REF!</v>
          </cell>
          <cell r="J11345" t="e">
            <v>#REF!</v>
          </cell>
          <cell r="O11345" t="e">
            <v>#REF!</v>
          </cell>
          <cell r="P11345" t="e">
            <v>#REF!</v>
          </cell>
        </row>
        <row r="11346">
          <cell r="D11346" t="e">
            <v>#REF!</v>
          </cell>
          <cell r="J11346" t="e">
            <v>#REF!</v>
          </cell>
          <cell r="O11346" t="e">
            <v>#REF!</v>
          </cell>
          <cell r="P11346" t="e">
            <v>#REF!</v>
          </cell>
        </row>
        <row r="11347">
          <cell r="D11347" t="e">
            <v>#REF!</v>
          </cell>
          <cell r="J11347" t="e">
            <v>#REF!</v>
          </cell>
          <cell r="O11347" t="e">
            <v>#REF!</v>
          </cell>
          <cell r="P11347" t="e">
            <v>#REF!</v>
          </cell>
        </row>
        <row r="11348">
          <cell r="D11348" t="e">
            <v>#REF!</v>
          </cell>
          <cell r="J11348" t="e">
            <v>#REF!</v>
          </cell>
          <cell r="O11348" t="e">
            <v>#REF!</v>
          </cell>
          <cell r="P11348" t="e">
            <v>#REF!</v>
          </cell>
        </row>
        <row r="11349">
          <cell r="D11349" t="e">
            <v>#REF!</v>
          </cell>
          <cell r="J11349" t="e">
            <v>#REF!</v>
          </cell>
          <cell r="O11349" t="e">
            <v>#REF!</v>
          </cell>
          <cell r="P11349" t="e">
            <v>#REF!</v>
          </cell>
        </row>
        <row r="11350">
          <cell r="D11350" t="e">
            <v>#REF!</v>
          </cell>
          <cell r="J11350" t="e">
            <v>#REF!</v>
          </cell>
          <cell r="O11350" t="e">
            <v>#REF!</v>
          </cell>
          <cell r="P11350" t="e">
            <v>#REF!</v>
          </cell>
        </row>
        <row r="11351">
          <cell r="D11351" t="e">
            <v>#REF!</v>
          </cell>
          <cell r="J11351" t="e">
            <v>#REF!</v>
          </cell>
          <cell r="O11351" t="e">
            <v>#REF!</v>
          </cell>
          <cell r="P11351" t="e">
            <v>#REF!</v>
          </cell>
        </row>
        <row r="11352">
          <cell r="D11352" t="e">
            <v>#REF!</v>
          </cell>
          <cell r="J11352" t="e">
            <v>#REF!</v>
          </cell>
          <cell r="O11352" t="e">
            <v>#REF!</v>
          </cell>
          <cell r="P11352" t="e">
            <v>#REF!</v>
          </cell>
        </row>
        <row r="11353">
          <cell r="D11353" t="e">
            <v>#REF!</v>
          </cell>
          <cell r="J11353" t="e">
            <v>#REF!</v>
          </cell>
          <cell r="O11353" t="e">
            <v>#REF!</v>
          </cell>
          <cell r="P11353" t="e">
            <v>#REF!</v>
          </cell>
        </row>
        <row r="11354">
          <cell r="D11354" t="e">
            <v>#REF!</v>
          </cell>
          <cell r="J11354" t="e">
            <v>#REF!</v>
          </cell>
          <cell r="O11354" t="e">
            <v>#REF!</v>
          </cell>
          <cell r="P11354" t="e">
            <v>#REF!</v>
          </cell>
        </row>
        <row r="11355">
          <cell r="D11355" t="e">
            <v>#REF!</v>
          </cell>
          <cell r="J11355" t="e">
            <v>#REF!</v>
          </cell>
          <cell r="O11355" t="e">
            <v>#REF!</v>
          </cell>
          <cell r="P11355" t="e">
            <v>#REF!</v>
          </cell>
        </row>
        <row r="11356">
          <cell r="D11356" t="e">
            <v>#REF!</v>
          </cell>
          <cell r="J11356" t="e">
            <v>#REF!</v>
          </cell>
          <cell r="O11356" t="e">
            <v>#REF!</v>
          </cell>
          <cell r="P11356" t="e">
            <v>#REF!</v>
          </cell>
        </row>
        <row r="11357">
          <cell r="D11357" t="e">
            <v>#REF!</v>
          </cell>
          <cell r="J11357" t="e">
            <v>#REF!</v>
          </cell>
          <cell r="O11357" t="e">
            <v>#REF!</v>
          </cell>
          <cell r="P11357" t="e">
            <v>#REF!</v>
          </cell>
        </row>
        <row r="11358">
          <cell r="D11358" t="e">
            <v>#REF!</v>
          </cell>
          <cell r="J11358" t="e">
            <v>#REF!</v>
          </cell>
          <cell r="O11358" t="e">
            <v>#REF!</v>
          </cell>
          <cell r="P11358" t="e">
            <v>#REF!</v>
          </cell>
        </row>
        <row r="11359">
          <cell r="D11359" t="e">
            <v>#REF!</v>
          </cell>
          <cell r="J11359" t="e">
            <v>#REF!</v>
          </cell>
          <cell r="O11359" t="e">
            <v>#REF!</v>
          </cell>
          <cell r="P11359" t="e">
            <v>#REF!</v>
          </cell>
        </row>
        <row r="11360">
          <cell r="D11360" t="e">
            <v>#REF!</v>
          </cell>
          <cell r="J11360" t="e">
            <v>#REF!</v>
          </cell>
          <cell r="O11360" t="e">
            <v>#REF!</v>
          </cell>
          <cell r="P11360" t="e">
            <v>#REF!</v>
          </cell>
        </row>
        <row r="11361">
          <cell r="D11361" t="e">
            <v>#REF!</v>
          </cell>
          <cell r="J11361" t="e">
            <v>#REF!</v>
          </cell>
          <cell r="O11361" t="e">
            <v>#REF!</v>
          </cell>
          <cell r="P11361" t="e">
            <v>#REF!</v>
          </cell>
        </row>
        <row r="11362">
          <cell r="D11362" t="e">
            <v>#REF!</v>
          </cell>
          <cell r="J11362" t="e">
            <v>#REF!</v>
          </cell>
          <cell r="O11362" t="e">
            <v>#REF!</v>
          </cell>
          <cell r="P11362" t="e">
            <v>#REF!</v>
          </cell>
        </row>
        <row r="11363">
          <cell r="D11363" t="e">
            <v>#REF!</v>
          </cell>
          <cell r="J11363" t="e">
            <v>#REF!</v>
          </cell>
          <cell r="O11363" t="e">
            <v>#REF!</v>
          </cell>
          <cell r="P11363" t="e">
            <v>#REF!</v>
          </cell>
        </row>
        <row r="11364">
          <cell r="D11364" t="e">
            <v>#REF!</v>
          </cell>
          <cell r="J11364" t="e">
            <v>#REF!</v>
          </cell>
          <cell r="O11364" t="e">
            <v>#REF!</v>
          </cell>
          <cell r="P11364" t="e">
            <v>#REF!</v>
          </cell>
        </row>
        <row r="11365">
          <cell r="D11365" t="e">
            <v>#REF!</v>
          </cell>
          <cell r="J11365" t="e">
            <v>#REF!</v>
          </cell>
          <cell r="O11365" t="e">
            <v>#REF!</v>
          </cell>
          <cell r="P11365" t="e">
            <v>#REF!</v>
          </cell>
        </row>
        <row r="11366">
          <cell r="D11366" t="e">
            <v>#REF!</v>
          </cell>
          <cell r="J11366" t="e">
            <v>#REF!</v>
          </cell>
          <cell r="O11366" t="e">
            <v>#REF!</v>
          </cell>
          <cell r="P11366" t="e">
            <v>#REF!</v>
          </cell>
        </row>
        <row r="11367">
          <cell r="D11367" t="e">
            <v>#REF!</v>
          </cell>
          <cell r="J11367" t="e">
            <v>#REF!</v>
          </cell>
          <cell r="O11367" t="e">
            <v>#REF!</v>
          </cell>
          <cell r="P11367" t="e">
            <v>#REF!</v>
          </cell>
        </row>
        <row r="11368">
          <cell r="D11368" t="e">
            <v>#REF!</v>
          </cell>
          <cell r="J11368" t="e">
            <v>#REF!</v>
          </cell>
          <cell r="O11368" t="e">
            <v>#REF!</v>
          </cell>
          <cell r="P11368" t="e">
            <v>#REF!</v>
          </cell>
        </row>
        <row r="11369">
          <cell r="D11369" t="e">
            <v>#REF!</v>
          </cell>
          <cell r="J11369" t="e">
            <v>#REF!</v>
          </cell>
          <cell r="O11369" t="e">
            <v>#REF!</v>
          </cell>
          <cell r="P11369" t="e">
            <v>#REF!</v>
          </cell>
        </row>
        <row r="11370">
          <cell r="D11370" t="e">
            <v>#REF!</v>
          </cell>
          <cell r="J11370" t="e">
            <v>#REF!</v>
          </cell>
          <cell r="O11370" t="e">
            <v>#REF!</v>
          </cell>
          <cell r="P11370" t="e">
            <v>#REF!</v>
          </cell>
        </row>
        <row r="11371">
          <cell r="D11371" t="e">
            <v>#REF!</v>
          </cell>
          <cell r="J11371" t="e">
            <v>#REF!</v>
          </cell>
          <cell r="O11371" t="e">
            <v>#REF!</v>
          </cell>
          <cell r="P11371" t="e">
            <v>#REF!</v>
          </cell>
        </row>
        <row r="11372">
          <cell r="D11372" t="e">
            <v>#REF!</v>
          </cell>
          <cell r="J11372" t="e">
            <v>#REF!</v>
          </cell>
          <cell r="O11372" t="e">
            <v>#REF!</v>
          </cell>
          <cell r="P11372" t="e">
            <v>#REF!</v>
          </cell>
        </row>
        <row r="11373">
          <cell r="D11373" t="e">
            <v>#REF!</v>
          </cell>
          <cell r="J11373" t="e">
            <v>#REF!</v>
          </cell>
          <cell r="O11373" t="e">
            <v>#REF!</v>
          </cell>
          <cell r="P11373" t="e">
            <v>#REF!</v>
          </cell>
        </row>
        <row r="11374">
          <cell r="D11374" t="e">
            <v>#REF!</v>
          </cell>
          <cell r="J11374" t="e">
            <v>#REF!</v>
          </cell>
          <cell r="O11374" t="e">
            <v>#REF!</v>
          </cell>
          <cell r="P11374" t="e">
            <v>#REF!</v>
          </cell>
        </row>
        <row r="11375">
          <cell r="D11375" t="e">
            <v>#REF!</v>
          </cell>
          <cell r="J11375" t="e">
            <v>#REF!</v>
          </cell>
          <cell r="O11375" t="e">
            <v>#REF!</v>
          </cell>
          <cell r="P11375" t="e">
            <v>#REF!</v>
          </cell>
        </row>
        <row r="11376">
          <cell r="D11376" t="e">
            <v>#REF!</v>
          </cell>
          <cell r="J11376" t="e">
            <v>#REF!</v>
          </cell>
          <cell r="O11376" t="e">
            <v>#REF!</v>
          </cell>
          <cell r="P11376" t="e">
            <v>#REF!</v>
          </cell>
        </row>
        <row r="11377">
          <cell r="D11377" t="e">
            <v>#REF!</v>
          </cell>
          <cell r="J11377" t="e">
            <v>#REF!</v>
          </cell>
          <cell r="O11377" t="e">
            <v>#REF!</v>
          </cell>
          <cell r="P11377" t="e">
            <v>#REF!</v>
          </cell>
        </row>
        <row r="11378">
          <cell r="D11378" t="e">
            <v>#REF!</v>
          </cell>
          <cell r="J11378" t="e">
            <v>#REF!</v>
          </cell>
          <cell r="O11378" t="e">
            <v>#REF!</v>
          </cell>
          <cell r="P11378" t="e">
            <v>#REF!</v>
          </cell>
        </row>
        <row r="11379">
          <cell r="D11379" t="e">
            <v>#REF!</v>
          </cell>
          <cell r="J11379" t="e">
            <v>#REF!</v>
          </cell>
          <cell r="O11379" t="e">
            <v>#REF!</v>
          </cell>
          <cell r="P11379" t="e">
            <v>#REF!</v>
          </cell>
        </row>
        <row r="11380">
          <cell r="D11380" t="e">
            <v>#REF!</v>
          </cell>
          <cell r="J11380" t="e">
            <v>#REF!</v>
          </cell>
          <cell r="O11380" t="e">
            <v>#REF!</v>
          </cell>
          <cell r="P11380" t="e">
            <v>#REF!</v>
          </cell>
        </row>
        <row r="11381">
          <cell r="D11381" t="e">
            <v>#REF!</v>
          </cell>
          <cell r="J11381" t="e">
            <v>#REF!</v>
          </cell>
          <cell r="O11381" t="e">
            <v>#REF!</v>
          </cell>
          <cell r="P11381" t="e">
            <v>#REF!</v>
          </cell>
        </row>
        <row r="11382">
          <cell r="D11382" t="e">
            <v>#REF!</v>
          </cell>
          <cell r="J11382" t="e">
            <v>#REF!</v>
          </cell>
          <cell r="O11382" t="e">
            <v>#REF!</v>
          </cell>
          <cell r="P11382" t="e">
            <v>#REF!</v>
          </cell>
        </row>
        <row r="11383">
          <cell r="D11383" t="e">
            <v>#REF!</v>
          </cell>
          <cell r="J11383" t="e">
            <v>#REF!</v>
          </cell>
          <cell r="O11383" t="e">
            <v>#REF!</v>
          </cell>
          <cell r="P11383" t="e">
            <v>#REF!</v>
          </cell>
        </row>
        <row r="11384">
          <cell r="D11384" t="e">
            <v>#REF!</v>
          </cell>
          <cell r="J11384" t="e">
            <v>#REF!</v>
          </cell>
          <cell r="O11384" t="e">
            <v>#REF!</v>
          </cell>
          <cell r="P11384" t="e">
            <v>#REF!</v>
          </cell>
        </row>
        <row r="11385">
          <cell r="D11385" t="e">
            <v>#REF!</v>
          </cell>
          <cell r="J11385" t="e">
            <v>#REF!</v>
          </cell>
          <cell r="O11385" t="e">
            <v>#REF!</v>
          </cell>
          <cell r="P11385" t="e">
            <v>#REF!</v>
          </cell>
        </row>
        <row r="11386">
          <cell r="D11386" t="e">
            <v>#REF!</v>
          </cell>
          <cell r="J11386" t="e">
            <v>#REF!</v>
          </cell>
          <cell r="O11386" t="e">
            <v>#REF!</v>
          </cell>
          <cell r="P11386" t="e">
            <v>#REF!</v>
          </cell>
        </row>
        <row r="11387">
          <cell r="D11387" t="e">
            <v>#REF!</v>
          </cell>
          <cell r="J11387" t="e">
            <v>#REF!</v>
          </cell>
          <cell r="O11387" t="e">
            <v>#REF!</v>
          </cell>
          <cell r="P11387" t="e">
            <v>#REF!</v>
          </cell>
        </row>
        <row r="11388">
          <cell r="D11388" t="e">
            <v>#REF!</v>
          </cell>
          <cell r="J11388" t="e">
            <v>#REF!</v>
          </cell>
          <cell r="O11388" t="e">
            <v>#REF!</v>
          </cell>
          <cell r="P11388" t="e">
            <v>#REF!</v>
          </cell>
        </row>
        <row r="11389">
          <cell r="D11389" t="e">
            <v>#REF!</v>
          </cell>
          <cell r="J11389" t="e">
            <v>#REF!</v>
          </cell>
          <cell r="O11389" t="e">
            <v>#REF!</v>
          </cell>
          <cell r="P11389" t="e">
            <v>#REF!</v>
          </cell>
        </row>
        <row r="11390">
          <cell r="D11390" t="e">
            <v>#REF!</v>
          </cell>
          <cell r="J11390" t="e">
            <v>#REF!</v>
          </cell>
          <cell r="O11390" t="e">
            <v>#REF!</v>
          </cell>
          <cell r="P11390" t="e">
            <v>#REF!</v>
          </cell>
        </row>
        <row r="11391">
          <cell r="D11391" t="e">
            <v>#REF!</v>
          </cell>
          <cell r="J11391" t="e">
            <v>#REF!</v>
          </cell>
          <cell r="O11391" t="e">
            <v>#REF!</v>
          </cell>
          <cell r="P11391" t="e">
            <v>#REF!</v>
          </cell>
        </row>
        <row r="11392">
          <cell r="D11392" t="e">
            <v>#REF!</v>
          </cell>
          <cell r="J11392" t="e">
            <v>#REF!</v>
          </cell>
          <cell r="O11392" t="e">
            <v>#REF!</v>
          </cell>
          <cell r="P11392" t="e">
            <v>#REF!</v>
          </cell>
        </row>
        <row r="11393">
          <cell r="D11393" t="e">
            <v>#REF!</v>
          </cell>
          <cell r="J11393" t="e">
            <v>#REF!</v>
          </cell>
          <cell r="O11393" t="e">
            <v>#REF!</v>
          </cell>
          <cell r="P11393" t="e">
            <v>#REF!</v>
          </cell>
        </row>
        <row r="11394">
          <cell r="D11394" t="e">
            <v>#REF!</v>
          </cell>
          <cell r="J11394" t="e">
            <v>#REF!</v>
          </cell>
          <cell r="O11394" t="e">
            <v>#REF!</v>
          </cell>
          <cell r="P11394" t="e">
            <v>#REF!</v>
          </cell>
        </row>
        <row r="11395">
          <cell r="D11395" t="e">
            <v>#REF!</v>
          </cell>
          <cell r="J11395" t="e">
            <v>#REF!</v>
          </cell>
          <cell r="O11395" t="e">
            <v>#REF!</v>
          </cell>
          <cell r="P11395" t="e">
            <v>#REF!</v>
          </cell>
        </row>
        <row r="11396">
          <cell r="D11396" t="e">
            <v>#REF!</v>
          </cell>
          <cell r="J11396" t="e">
            <v>#REF!</v>
          </cell>
          <cell r="O11396" t="e">
            <v>#REF!</v>
          </cell>
          <cell r="P11396" t="e">
            <v>#REF!</v>
          </cell>
        </row>
        <row r="11397">
          <cell r="D11397" t="e">
            <v>#REF!</v>
          </cell>
          <cell r="J11397" t="e">
            <v>#REF!</v>
          </cell>
          <cell r="O11397" t="e">
            <v>#REF!</v>
          </cell>
          <cell r="P11397" t="e">
            <v>#REF!</v>
          </cell>
        </row>
        <row r="11398">
          <cell r="D11398" t="e">
            <v>#REF!</v>
          </cell>
          <cell r="J11398" t="e">
            <v>#REF!</v>
          </cell>
          <cell r="O11398" t="e">
            <v>#REF!</v>
          </cell>
          <cell r="P11398" t="e">
            <v>#REF!</v>
          </cell>
        </row>
        <row r="11399">
          <cell r="D11399" t="e">
            <v>#REF!</v>
          </cell>
          <cell r="J11399" t="e">
            <v>#REF!</v>
          </cell>
          <cell r="O11399" t="e">
            <v>#REF!</v>
          </cell>
          <cell r="P11399" t="e">
            <v>#REF!</v>
          </cell>
        </row>
        <row r="11400">
          <cell r="D11400" t="e">
            <v>#REF!</v>
          </cell>
          <cell r="J11400" t="e">
            <v>#REF!</v>
          </cell>
          <cell r="O11400" t="e">
            <v>#REF!</v>
          </cell>
          <cell r="P11400" t="e">
            <v>#REF!</v>
          </cell>
        </row>
        <row r="11401">
          <cell r="D11401" t="e">
            <v>#REF!</v>
          </cell>
          <cell r="J11401" t="e">
            <v>#REF!</v>
          </cell>
          <cell r="O11401" t="e">
            <v>#REF!</v>
          </cell>
          <cell r="P11401" t="e">
            <v>#REF!</v>
          </cell>
        </row>
        <row r="11402">
          <cell r="D11402" t="e">
            <v>#REF!</v>
          </cell>
          <cell r="J11402" t="e">
            <v>#REF!</v>
          </cell>
          <cell r="O11402" t="e">
            <v>#REF!</v>
          </cell>
          <cell r="P11402" t="e">
            <v>#REF!</v>
          </cell>
        </row>
        <row r="11403">
          <cell r="D11403" t="e">
            <v>#REF!</v>
          </cell>
          <cell r="J11403" t="e">
            <v>#REF!</v>
          </cell>
          <cell r="O11403" t="e">
            <v>#REF!</v>
          </cell>
          <cell r="P11403" t="e">
            <v>#REF!</v>
          </cell>
        </row>
        <row r="11404">
          <cell r="D11404" t="e">
            <v>#REF!</v>
          </cell>
          <cell r="J11404" t="e">
            <v>#REF!</v>
          </cell>
          <cell r="O11404" t="e">
            <v>#REF!</v>
          </cell>
          <cell r="P11404" t="e">
            <v>#REF!</v>
          </cell>
        </row>
        <row r="11405">
          <cell r="D11405" t="e">
            <v>#REF!</v>
          </cell>
          <cell r="J11405" t="e">
            <v>#REF!</v>
          </cell>
          <cell r="O11405" t="e">
            <v>#REF!</v>
          </cell>
          <cell r="P11405" t="e">
            <v>#REF!</v>
          </cell>
        </row>
        <row r="11406">
          <cell r="D11406" t="e">
            <v>#REF!</v>
          </cell>
          <cell r="J11406" t="e">
            <v>#REF!</v>
          </cell>
          <cell r="O11406" t="e">
            <v>#REF!</v>
          </cell>
          <cell r="P11406" t="e">
            <v>#REF!</v>
          </cell>
        </row>
        <row r="11407">
          <cell r="D11407" t="e">
            <v>#REF!</v>
          </cell>
          <cell r="J11407" t="e">
            <v>#REF!</v>
          </cell>
          <cell r="O11407" t="e">
            <v>#REF!</v>
          </cell>
          <cell r="P11407" t="e">
            <v>#REF!</v>
          </cell>
        </row>
        <row r="11408">
          <cell r="D11408" t="e">
            <v>#REF!</v>
          </cell>
          <cell r="J11408" t="e">
            <v>#REF!</v>
          </cell>
          <cell r="O11408" t="e">
            <v>#REF!</v>
          </cell>
          <cell r="P11408" t="e">
            <v>#REF!</v>
          </cell>
        </row>
        <row r="11409">
          <cell r="D11409" t="e">
            <v>#REF!</v>
          </cell>
          <cell r="J11409" t="e">
            <v>#REF!</v>
          </cell>
          <cell r="O11409" t="e">
            <v>#REF!</v>
          </cell>
          <cell r="P11409" t="e">
            <v>#REF!</v>
          </cell>
        </row>
        <row r="11410">
          <cell r="D11410" t="e">
            <v>#REF!</v>
          </cell>
          <cell r="J11410" t="e">
            <v>#REF!</v>
          </cell>
          <cell r="O11410" t="e">
            <v>#REF!</v>
          </cell>
          <cell r="P11410" t="e">
            <v>#REF!</v>
          </cell>
        </row>
        <row r="11411">
          <cell r="D11411" t="e">
            <v>#REF!</v>
          </cell>
          <cell r="J11411" t="e">
            <v>#REF!</v>
          </cell>
          <cell r="O11411" t="e">
            <v>#REF!</v>
          </cell>
          <cell r="P11411" t="e">
            <v>#REF!</v>
          </cell>
        </row>
        <row r="11412">
          <cell r="D11412" t="e">
            <v>#REF!</v>
          </cell>
          <cell r="J11412" t="e">
            <v>#REF!</v>
          </cell>
          <cell r="O11412" t="e">
            <v>#REF!</v>
          </cell>
          <cell r="P11412" t="e">
            <v>#REF!</v>
          </cell>
        </row>
        <row r="11413">
          <cell r="D11413" t="e">
            <v>#REF!</v>
          </cell>
          <cell r="J11413" t="e">
            <v>#REF!</v>
          </cell>
          <cell r="O11413" t="e">
            <v>#REF!</v>
          </cell>
          <cell r="P11413" t="e">
            <v>#REF!</v>
          </cell>
        </row>
        <row r="11414">
          <cell r="D11414" t="e">
            <v>#REF!</v>
          </cell>
          <cell r="J11414" t="e">
            <v>#REF!</v>
          </cell>
          <cell r="O11414" t="e">
            <v>#REF!</v>
          </cell>
          <cell r="P11414" t="e">
            <v>#REF!</v>
          </cell>
        </row>
        <row r="11415">
          <cell r="D11415" t="e">
            <v>#REF!</v>
          </cell>
          <cell r="J11415" t="e">
            <v>#REF!</v>
          </cell>
          <cell r="O11415" t="e">
            <v>#REF!</v>
          </cell>
          <cell r="P11415" t="e">
            <v>#REF!</v>
          </cell>
        </row>
        <row r="11416">
          <cell r="D11416" t="e">
            <v>#REF!</v>
          </cell>
          <cell r="J11416" t="e">
            <v>#REF!</v>
          </cell>
          <cell r="O11416" t="e">
            <v>#REF!</v>
          </cell>
          <cell r="P11416" t="e">
            <v>#REF!</v>
          </cell>
        </row>
        <row r="11417">
          <cell r="D11417" t="e">
            <v>#REF!</v>
          </cell>
          <cell r="J11417" t="e">
            <v>#REF!</v>
          </cell>
          <cell r="O11417" t="e">
            <v>#REF!</v>
          </cell>
          <cell r="P11417" t="e">
            <v>#REF!</v>
          </cell>
        </row>
        <row r="11418">
          <cell r="D11418" t="e">
            <v>#REF!</v>
          </cell>
          <cell r="J11418" t="e">
            <v>#REF!</v>
          </cell>
          <cell r="O11418" t="e">
            <v>#REF!</v>
          </cell>
          <cell r="P11418" t="e">
            <v>#REF!</v>
          </cell>
        </row>
        <row r="11419">
          <cell r="D11419" t="e">
            <v>#REF!</v>
          </cell>
          <cell r="J11419" t="e">
            <v>#REF!</v>
          </cell>
          <cell r="O11419" t="e">
            <v>#REF!</v>
          </cell>
          <cell r="P11419" t="e">
            <v>#REF!</v>
          </cell>
        </row>
        <row r="11420">
          <cell r="D11420" t="e">
            <v>#REF!</v>
          </cell>
          <cell r="J11420" t="e">
            <v>#REF!</v>
          </cell>
          <cell r="O11420" t="e">
            <v>#REF!</v>
          </cell>
          <cell r="P11420" t="e">
            <v>#REF!</v>
          </cell>
        </row>
        <row r="11421">
          <cell r="D11421" t="e">
            <v>#REF!</v>
          </cell>
          <cell r="J11421" t="e">
            <v>#REF!</v>
          </cell>
          <cell r="O11421" t="e">
            <v>#REF!</v>
          </cell>
          <cell r="P11421" t="e">
            <v>#REF!</v>
          </cell>
        </row>
        <row r="11422">
          <cell r="D11422" t="e">
            <v>#REF!</v>
          </cell>
          <cell r="J11422" t="e">
            <v>#REF!</v>
          </cell>
          <cell r="O11422" t="e">
            <v>#REF!</v>
          </cell>
          <cell r="P11422" t="e">
            <v>#REF!</v>
          </cell>
        </row>
        <row r="11423">
          <cell r="D11423" t="e">
            <v>#REF!</v>
          </cell>
          <cell r="J11423" t="e">
            <v>#REF!</v>
          </cell>
          <cell r="O11423" t="e">
            <v>#REF!</v>
          </cell>
          <cell r="P11423" t="e">
            <v>#REF!</v>
          </cell>
        </row>
        <row r="11424">
          <cell r="D11424" t="e">
            <v>#REF!</v>
          </cell>
          <cell r="J11424" t="e">
            <v>#REF!</v>
          </cell>
          <cell r="O11424" t="e">
            <v>#REF!</v>
          </cell>
          <cell r="P11424" t="e">
            <v>#REF!</v>
          </cell>
        </row>
        <row r="11425">
          <cell r="D11425" t="e">
            <v>#REF!</v>
          </cell>
          <cell r="J11425" t="e">
            <v>#REF!</v>
          </cell>
          <cell r="O11425" t="e">
            <v>#REF!</v>
          </cell>
          <cell r="P11425" t="e">
            <v>#REF!</v>
          </cell>
        </row>
        <row r="11426">
          <cell r="D11426" t="e">
            <v>#REF!</v>
          </cell>
          <cell r="J11426" t="e">
            <v>#REF!</v>
          </cell>
          <cell r="O11426" t="e">
            <v>#REF!</v>
          </cell>
          <cell r="P11426" t="e">
            <v>#REF!</v>
          </cell>
        </row>
        <row r="11427">
          <cell r="D11427" t="e">
            <v>#REF!</v>
          </cell>
          <cell r="J11427" t="e">
            <v>#REF!</v>
          </cell>
          <cell r="O11427" t="e">
            <v>#REF!</v>
          </cell>
          <cell r="P11427" t="e">
            <v>#REF!</v>
          </cell>
        </row>
        <row r="11428">
          <cell r="D11428" t="e">
            <v>#REF!</v>
          </cell>
          <cell r="J11428" t="e">
            <v>#REF!</v>
          </cell>
          <cell r="O11428" t="e">
            <v>#REF!</v>
          </cell>
          <cell r="P11428" t="e">
            <v>#REF!</v>
          </cell>
        </row>
        <row r="11429">
          <cell r="D11429" t="e">
            <v>#REF!</v>
          </cell>
          <cell r="J11429" t="e">
            <v>#REF!</v>
          </cell>
          <cell r="O11429" t="e">
            <v>#REF!</v>
          </cell>
          <cell r="P11429" t="e">
            <v>#REF!</v>
          </cell>
        </row>
        <row r="11430">
          <cell r="D11430" t="e">
            <v>#REF!</v>
          </cell>
          <cell r="J11430" t="e">
            <v>#REF!</v>
          </cell>
          <cell r="O11430" t="e">
            <v>#REF!</v>
          </cell>
          <cell r="P11430" t="e">
            <v>#REF!</v>
          </cell>
        </row>
        <row r="11431">
          <cell r="D11431" t="e">
            <v>#REF!</v>
          </cell>
          <cell r="J11431" t="e">
            <v>#REF!</v>
          </cell>
          <cell r="O11431" t="e">
            <v>#REF!</v>
          </cell>
          <cell r="P11431" t="e">
            <v>#REF!</v>
          </cell>
        </row>
        <row r="11432">
          <cell r="D11432" t="e">
            <v>#REF!</v>
          </cell>
          <cell r="J11432" t="e">
            <v>#REF!</v>
          </cell>
          <cell r="O11432" t="e">
            <v>#REF!</v>
          </cell>
          <cell r="P11432" t="e">
            <v>#REF!</v>
          </cell>
        </row>
        <row r="11433">
          <cell r="D11433" t="e">
            <v>#REF!</v>
          </cell>
          <cell r="J11433" t="e">
            <v>#REF!</v>
          </cell>
          <cell r="O11433" t="e">
            <v>#REF!</v>
          </cell>
          <cell r="P11433" t="e">
            <v>#REF!</v>
          </cell>
        </row>
        <row r="11434">
          <cell r="D11434" t="e">
            <v>#REF!</v>
          </cell>
          <cell r="J11434" t="e">
            <v>#REF!</v>
          </cell>
          <cell r="O11434" t="e">
            <v>#REF!</v>
          </cell>
          <cell r="P11434" t="e">
            <v>#REF!</v>
          </cell>
        </row>
        <row r="11435">
          <cell r="D11435" t="e">
            <v>#REF!</v>
          </cell>
          <cell r="J11435" t="e">
            <v>#REF!</v>
          </cell>
          <cell r="O11435" t="e">
            <v>#REF!</v>
          </cell>
          <cell r="P11435" t="e">
            <v>#REF!</v>
          </cell>
        </row>
        <row r="11436">
          <cell r="D11436" t="e">
            <v>#REF!</v>
          </cell>
          <cell r="J11436" t="e">
            <v>#REF!</v>
          </cell>
          <cell r="O11436" t="e">
            <v>#REF!</v>
          </cell>
          <cell r="P11436" t="e">
            <v>#REF!</v>
          </cell>
        </row>
        <row r="11437">
          <cell r="D11437" t="e">
            <v>#REF!</v>
          </cell>
          <cell r="J11437" t="e">
            <v>#REF!</v>
          </cell>
          <cell r="O11437" t="e">
            <v>#REF!</v>
          </cell>
          <cell r="P11437" t="e">
            <v>#REF!</v>
          </cell>
        </row>
        <row r="11438">
          <cell r="D11438" t="e">
            <v>#REF!</v>
          </cell>
          <cell r="J11438" t="e">
            <v>#REF!</v>
          </cell>
          <cell r="O11438" t="e">
            <v>#REF!</v>
          </cell>
          <cell r="P11438" t="e">
            <v>#REF!</v>
          </cell>
        </row>
        <row r="11439">
          <cell r="D11439" t="e">
            <v>#REF!</v>
          </cell>
          <cell r="J11439" t="e">
            <v>#REF!</v>
          </cell>
          <cell r="O11439" t="e">
            <v>#REF!</v>
          </cell>
          <cell r="P11439" t="e">
            <v>#REF!</v>
          </cell>
        </row>
        <row r="11440">
          <cell r="D11440" t="e">
            <v>#REF!</v>
          </cell>
          <cell r="J11440" t="e">
            <v>#REF!</v>
          </cell>
          <cell r="O11440" t="e">
            <v>#REF!</v>
          </cell>
          <cell r="P11440" t="e">
            <v>#REF!</v>
          </cell>
        </row>
        <row r="11441">
          <cell r="D11441" t="e">
            <v>#REF!</v>
          </cell>
          <cell r="J11441" t="e">
            <v>#REF!</v>
          </cell>
          <cell r="O11441" t="e">
            <v>#REF!</v>
          </cell>
          <cell r="P11441" t="e">
            <v>#REF!</v>
          </cell>
        </row>
        <row r="11442">
          <cell r="D11442" t="e">
            <v>#REF!</v>
          </cell>
          <cell r="J11442" t="e">
            <v>#REF!</v>
          </cell>
          <cell r="O11442" t="e">
            <v>#REF!</v>
          </cell>
          <cell r="P11442" t="e">
            <v>#REF!</v>
          </cell>
        </row>
        <row r="11443">
          <cell r="D11443" t="e">
            <v>#REF!</v>
          </cell>
          <cell r="J11443" t="e">
            <v>#REF!</v>
          </cell>
          <cell r="O11443" t="e">
            <v>#REF!</v>
          </cell>
          <cell r="P11443" t="e">
            <v>#REF!</v>
          </cell>
        </row>
        <row r="11444">
          <cell r="D11444" t="e">
            <v>#REF!</v>
          </cell>
          <cell r="J11444" t="e">
            <v>#REF!</v>
          </cell>
          <cell r="O11444" t="e">
            <v>#REF!</v>
          </cell>
          <cell r="P11444" t="e">
            <v>#REF!</v>
          </cell>
        </row>
        <row r="11445">
          <cell r="D11445" t="e">
            <v>#REF!</v>
          </cell>
          <cell r="J11445" t="e">
            <v>#REF!</v>
          </cell>
          <cell r="O11445" t="e">
            <v>#REF!</v>
          </cell>
          <cell r="P11445" t="e">
            <v>#REF!</v>
          </cell>
        </row>
        <row r="11446">
          <cell r="D11446" t="e">
            <v>#REF!</v>
          </cell>
          <cell r="J11446" t="e">
            <v>#REF!</v>
          </cell>
          <cell r="O11446" t="e">
            <v>#REF!</v>
          </cell>
          <cell r="P11446" t="e">
            <v>#REF!</v>
          </cell>
        </row>
        <row r="11447">
          <cell r="D11447" t="e">
            <v>#REF!</v>
          </cell>
          <cell r="J11447" t="e">
            <v>#REF!</v>
          </cell>
          <cell r="O11447" t="e">
            <v>#REF!</v>
          </cell>
          <cell r="P11447" t="e">
            <v>#REF!</v>
          </cell>
        </row>
        <row r="11448">
          <cell r="D11448" t="e">
            <v>#REF!</v>
          </cell>
          <cell r="J11448" t="e">
            <v>#REF!</v>
          </cell>
          <cell r="O11448" t="e">
            <v>#REF!</v>
          </cell>
          <cell r="P11448" t="e">
            <v>#REF!</v>
          </cell>
        </row>
        <row r="11449">
          <cell r="D11449" t="e">
            <v>#REF!</v>
          </cell>
          <cell r="J11449" t="e">
            <v>#REF!</v>
          </cell>
          <cell r="O11449" t="e">
            <v>#REF!</v>
          </cell>
          <cell r="P11449" t="e">
            <v>#REF!</v>
          </cell>
        </row>
        <row r="11450">
          <cell r="D11450" t="e">
            <v>#REF!</v>
          </cell>
          <cell r="J11450" t="e">
            <v>#REF!</v>
          </cell>
          <cell r="O11450" t="e">
            <v>#REF!</v>
          </cell>
          <cell r="P11450" t="e">
            <v>#REF!</v>
          </cell>
        </row>
        <row r="11451">
          <cell r="D11451" t="e">
            <v>#REF!</v>
          </cell>
          <cell r="J11451" t="e">
            <v>#REF!</v>
          </cell>
          <cell r="O11451" t="e">
            <v>#REF!</v>
          </cell>
          <cell r="P11451" t="e">
            <v>#REF!</v>
          </cell>
        </row>
        <row r="11452">
          <cell r="D11452" t="e">
            <v>#REF!</v>
          </cell>
          <cell r="J11452" t="e">
            <v>#REF!</v>
          </cell>
          <cell r="O11452" t="e">
            <v>#REF!</v>
          </cell>
          <cell r="P11452" t="e">
            <v>#REF!</v>
          </cell>
        </row>
        <row r="11453">
          <cell r="D11453" t="e">
            <v>#REF!</v>
          </cell>
          <cell r="J11453" t="e">
            <v>#REF!</v>
          </cell>
          <cell r="O11453" t="e">
            <v>#REF!</v>
          </cell>
          <cell r="P11453" t="e">
            <v>#REF!</v>
          </cell>
        </row>
        <row r="11454">
          <cell r="D11454" t="e">
            <v>#REF!</v>
          </cell>
          <cell r="J11454" t="e">
            <v>#REF!</v>
          </cell>
          <cell r="O11454" t="e">
            <v>#REF!</v>
          </cell>
          <cell r="P11454" t="e">
            <v>#REF!</v>
          </cell>
        </row>
        <row r="11455">
          <cell r="D11455" t="e">
            <v>#REF!</v>
          </cell>
          <cell r="J11455" t="e">
            <v>#REF!</v>
          </cell>
          <cell r="O11455" t="e">
            <v>#REF!</v>
          </cell>
          <cell r="P11455" t="e">
            <v>#REF!</v>
          </cell>
        </row>
        <row r="11456">
          <cell r="D11456" t="e">
            <v>#REF!</v>
          </cell>
          <cell r="J11456" t="e">
            <v>#REF!</v>
          </cell>
          <cell r="O11456" t="e">
            <v>#REF!</v>
          </cell>
          <cell r="P11456" t="e">
            <v>#REF!</v>
          </cell>
        </row>
        <row r="11457">
          <cell r="D11457" t="e">
            <v>#REF!</v>
          </cell>
          <cell r="J11457" t="e">
            <v>#REF!</v>
          </cell>
          <cell r="O11457" t="e">
            <v>#REF!</v>
          </cell>
          <cell r="P11457" t="e">
            <v>#REF!</v>
          </cell>
        </row>
        <row r="11458">
          <cell r="D11458" t="e">
            <v>#REF!</v>
          </cell>
          <cell r="J11458" t="e">
            <v>#REF!</v>
          </cell>
          <cell r="O11458" t="e">
            <v>#REF!</v>
          </cell>
          <cell r="P11458" t="e">
            <v>#REF!</v>
          </cell>
        </row>
        <row r="11459">
          <cell r="D11459" t="e">
            <v>#REF!</v>
          </cell>
          <cell r="J11459" t="e">
            <v>#REF!</v>
          </cell>
          <cell r="O11459" t="e">
            <v>#REF!</v>
          </cell>
          <cell r="P11459" t="e">
            <v>#REF!</v>
          </cell>
        </row>
        <row r="11460">
          <cell r="D11460" t="e">
            <v>#REF!</v>
          </cell>
          <cell r="J11460" t="e">
            <v>#REF!</v>
          </cell>
          <cell r="O11460" t="e">
            <v>#REF!</v>
          </cell>
          <cell r="P11460" t="e">
            <v>#REF!</v>
          </cell>
        </row>
        <row r="11461">
          <cell r="D11461" t="e">
            <v>#REF!</v>
          </cell>
          <cell r="J11461" t="e">
            <v>#REF!</v>
          </cell>
          <cell r="O11461" t="e">
            <v>#REF!</v>
          </cell>
          <cell r="P11461" t="e">
            <v>#REF!</v>
          </cell>
        </row>
        <row r="11462">
          <cell r="D11462" t="e">
            <v>#REF!</v>
          </cell>
          <cell r="J11462" t="e">
            <v>#REF!</v>
          </cell>
          <cell r="O11462" t="e">
            <v>#REF!</v>
          </cell>
          <cell r="P11462" t="e">
            <v>#REF!</v>
          </cell>
        </row>
        <row r="11463">
          <cell r="D11463" t="e">
            <v>#REF!</v>
          </cell>
          <cell r="J11463" t="e">
            <v>#REF!</v>
          </cell>
          <cell r="O11463" t="e">
            <v>#REF!</v>
          </cell>
          <cell r="P11463" t="e">
            <v>#REF!</v>
          </cell>
        </row>
        <row r="11464">
          <cell r="D11464" t="e">
            <v>#REF!</v>
          </cell>
          <cell r="J11464" t="e">
            <v>#REF!</v>
          </cell>
          <cell r="O11464" t="e">
            <v>#REF!</v>
          </cell>
          <cell r="P11464" t="e">
            <v>#REF!</v>
          </cell>
        </row>
        <row r="11465">
          <cell r="D11465" t="e">
            <v>#REF!</v>
          </cell>
          <cell r="J11465" t="e">
            <v>#REF!</v>
          </cell>
          <cell r="O11465" t="e">
            <v>#REF!</v>
          </cell>
          <cell r="P11465" t="e">
            <v>#REF!</v>
          </cell>
        </row>
        <row r="11466">
          <cell r="D11466" t="e">
            <v>#REF!</v>
          </cell>
          <cell r="J11466" t="e">
            <v>#REF!</v>
          </cell>
          <cell r="O11466" t="e">
            <v>#REF!</v>
          </cell>
          <cell r="P11466" t="e">
            <v>#REF!</v>
          </cell>
        </row>
        <row r="11467">
          <cell r="D11467" t="e">
            <v>#REF!</v>
          </cell>
          <cell r="J11467" t="e">
            <v>#REF!</v>
          </cell>
          <cell r="O11467" t="e">
            <v>#REF!</v>
          </cell>
          <cell r="P11467" t="e">
            <v>#REF!</v>
          </cell>
        </row>
        <row r="11468">
          <cell r="D11468" t="e">
            <v>#REF!</v>
          </cell>
          <cell r="J11468" t="e">
            <v>#REF!</v>
          </cell>
          <cell r="O11468" t="e">
            <v>#REF!</v>
          </cell>
          <cell r="P11468" t="e">
            <v>#REF!</v>
          </cell>
        </row>
        <row r="11469">
          <cell r="D11469" t="e">
            <v>#REF!</v>
          </cell>
          <cell r="J11469" t="e">
            <v>#REF!</v>
          </cell>
          <cell r="O11469" t="e">
            <v>#REF!</v>
          </cell>
          <cell r="P11469" t="e">
            <v>#REF!</v>
          </cell>
        </row>
        <row r="11470">
          <cell r="D11470" t="e">
            <v>#REF!</v>
          </cell>
          <cell r="J11470" t="e">
            <v>#REF!</v>
          </cell>
          <cell r="O11470" t="e">
            <v>#REF!</v>
          </cell>
          <cell r="P11470" t="e">
            <v>#REF!</v>
          </cell>
        </row>
        <row r="11471">
          <cell r="D11471" t="e">
            <v>#REF!</v>
          </cell>
          <cell r="J11471" t="e">
            <v>#REF!</v>
          </cell>
          <cell r="O11471" t="e">
            <v>#REF!</v>
          </cell>
          <cell r="P11471" t="e">
            <v>#REF!</v>
          </cell>
        </row>
        <row r="11472">
          <cell r="D11472" t="e">
            <v>#REF!</v>
          </cell>
          <cell r="J11472" t="e">
            <v>#REF!</v>
          </cell>
          <cell r="O11472" t="e">
            <v>#REF!</v>
          </cell>
          <cell r="P11472" t="e">
            <v>#REF!</v>
          </cell>
        </row>
        <row r="11473">
          <cell r="D11473" t="e">
            <v>#REF!</v>
          </cell>
          <cell r="J11473" t="e">
            <v>#REF!</v>
          </cell>
          <cell r="O11473" t="e">
            <v>#REF!</v>
          </cell>
          <cell r="P11473" t="e">
            <v>#REF!</v>
          </cell>
        </row>
        <row r="11474">
          <cell r="D11474" t="e">
            <v>#REF!</v>
          </cell>
          <cell r="J11474" t="e">
            <v>#REF!</v>
          </cell>
          <cell r="O11474" t="e">
            <v>#REF!</v>
          </cell>
          <cell r="P11474" t="e">
            <v>#REF!</v>
          </cell>
        </row>
        <row r="11475">
          <cell r="D11475" t="e">
            <v>#REF!</v>
          </cell>
          <cell r="J11475" t="e">
            <v>#REF!</v>
          </cell>
          <cell r="O11475" t="e">
            <v>#REF!</v>
          </cell>
          <cell r="P11475" t="e">
            <v>#REF!</v>
          </cell>
        </row>
        <row r="11476">
          <cell r="D11476" t="e">
            <v>#REF!</v>
          </cell>
          <cell r="J11476" t="e">
            <v>#REF!</v>
          </cell>
          <cell r="O11476" t="e">
            <v>#REF!</v>
          </cell>
          <cell r="P11476" t="e">
            <v>#REF!</v>
          </cell>
        </row>
        <row r="11477">
          <cell r="D11477" t="e">
            <v>#REF!</v>
          </cell>
          <cell r="J11477" t="e">
            <v>#REF!</v>
          </cell>
          <cell r="O11477" t="e">
            <v>#REF!</v>
          </cell>
          <cell r="P11477" t="e">
            <v>#REF!</v>
          </cell>
        </row>
        <row r="11478">
          <cell r="D11478" t="e">
            <v>#REF!</v>
          </cell>
          <cell r="J11478" t="e">
            <v>#REF!</v>
          </cell>
          <cell r="O11478" t="e">
            <v>#REF!</v>
          </cell>
          <cell r="P11478" t="e">
            <v>#REF!</v>
          </cell>
        </row>
        <row r="11479">
          <cell r="D11479" t="e">
            <v>#REF!</v>
          </cell>
          <cell r="J11479" t="e">
            <v>#REF!</v>
          </cell>
          <cell r="O11479" t="e">
            <v>#REF!</v>
          </cell>
          <cell r="P11479" t="e">
            <v>#REF!</v>
          </cell>
        </row>
        <row r="11480">
          <cell r="D11480" t="e">
            <v>#REF!</v>
          </cell>
          <cell r="J11480" t="e">
            <v>#REF!</v>
          </cell>
          <cell r="O11480" t="e">
            <v>#REF!</v>
          </cell>
          <cell r="P11480" t="e">
            <v>#REF!</v>
          </cell>
        </row>
        <row r="11481">
          <cell r="D11481" t="e">
            <v>#REF!</v>
          </cell>
          <cell r="J11481" t="e">
            <v>#REF!</v>
          </cell>
          <cell r="O11481" t="e">
            <v>#REF!</v>
          </cell>
          <cell r="P11481" t="e">
            <v>#REF!</v>
          </cell>
        </row>
        <row r="11482">
          <cell r="D11482" t="e">
            <v>#REF!</v>
          </cell>
          <cell r="J11482" t="e">
            <v>#REF!</v>
          </cell>
          <cell r="O11482" t="e">
            <v>#REF!</v>
          </cell>
          <cell r="P11482" t="e">
            <v>#REF!</v>
          </cell>
        </row>
        <row r="11483">
          <cell r="D11483" t="e">
            <v>#REF!</v>
          </cell>
          <cell r="J11483" t="e">
            <v>#REF!</v>
          </cell>
          <cell r="O11483" t="e">
            <v>#REF!</v>
          </cell>
          <cell r="P11483" t="e">
            <v>#REF!</v>
          </cell>
        </row>
        <row r="11484">
          <cell r="D11484" t="e">
            <v>#REF!</v>
          </cell>
          <cell r="J11484" t="e">
            <v>#REF!</v>
          </cell>
          <cell r="O11484" t="e">
            <v>#REF!</v>
          </cell>
          <cell r="P11484" t="e">
            <v>#REF!</v>
          </cell>
        </row>
        <row r="11485">
          <cell r="D11485" t="e">
            <v>#REF!</v>
          </cell>
          <cell r="J11485" t="e">
            <v>#REF!</v>
          </cell>
          <cell r="O11485" t="e">
            <v>#REF!</v>
          </cell>
          <cell r="P11485" t="e">
            <v>#REF!</v>
          </cell>
        </row>
        <row r="11486">
          <cell r="D11486" t="e">
            <v>#REF!</v>
          </cell>
          <cell r="J11486" t="e">
            <v>#REF!</v>
          </cell>
          <cell r="O11486" t="e">
            <v>#REF!</v>
          </cell>
          <cell r="P11486" t="e">
            <v>#REF!</v>
          </cell>
        </row>
        <row r="11487">
          <cell r="D11487" t="e">
            <v>#REF!</v>
          </cell>
          <cell r="J11487" t="e">
            <v>#REF!</v>
          </cell>
          <cell r="O11487" t="e">
            <v>#REF!</v>
          </cell>
          <cell r="P11487" t="e">
            <v>#REF!</v>
          </cell>
        </row>
        <row r="11488">
          <cell r="D11488" t="e">
            <v>#REF!</v>
          </cell>
          <cell r="J11488" t="e">
            <v>#REF!</v>
          </cell>
          <cell r="O11488" t="e">
            <v>#REF!</v>
          </cell>
          <cell r="P11488" t="e">
            <v>#REF!</v>
          </cell>
        </row>
        <row r="11489">
          <cell r="D11489" t="e">
            <v>#REF!</v>
          </cell>
          <cell r="J11489" t="e">
            <v>#REF!</v>
          </cell>
          <cell r="O11489" t="e">
            <v>#REF!</v>
          </cell>
          <cell r="P11489" t="e">
            <v>#REF!</v>
          </cell>
        </row>
        <row r="11490">
          <cell r="D11490" t="e">
            <v>#REF!</v>
          </cell>
          <cell r="J11490" t="e">
            <v>#REF!</v>
          </cell>
          <cell r="O11490" t="e">
            <v>#REF!</v>
          </cell>
          <cell r="P11490" t="e">
            <v>#REF!</v>
          </cell>
        </row>
        <row r="11491">
          <cell r="D11491" t="e">
            <v>#REF!</v>
          </cell>
          <cell r="J11491" t="e">
            <v>#REF!</v>
          </cell>
          <cell r="O11491" t="e">
            <v>#REF!</v>
          </cell>
          <cell r="P11491" t="e">
            <v>#REF!</v>
          </cell>
        </row>
        <row r="11492">
          <cell r="D11492" t="e">
            <v>#REF!</v>
          </cell>
          <cell r="J11492" t="e">
            <v>#REF!</v>
          </cell>
          <cell r="O11492" t="e">
            <v>#REF!</v>
          </cell>
          <cell r="P11492" t="e">
            <v>#REF!</v>
          </cell>
        </row>
        <row r="11493">
          <cell r="D11493" t="e">
            <v>#REF!</v>
          </cell>
          <cell r="J11493" t="e">
            <v>#REF!</v>
          </cell>
          <cell r="O11493" t="e">
            <v>#REF!</v>
          </cell>
          <cell r="P11493" t="e">
            <v>#REF!</v>
          </cell>
        </row>
        <row r="11494">
          <cell r="D11494" t="e">
            <v>#REF!</v>
          </cell>
          <cell r="J11494" t="e">
            <v>#REF!</v>
          </cell>
          <cell r="O11494" t="e">
            <v>#REF!</v>
          </cell>
          <cell r="P11494" t="e">
            <v>#REF!</v>
          </cell>
        </row>
        <row r="11495">
          <cell r="D11495" t="e">
            <v>#REF!</v>
          </cell>
          <cell r="J11495" t="e">
            <v>#REF!</v>
          </cell>
          <cell r="O11495" t="e">
            <v>#REF!</v>
          </cell>
          <cell r="P11495" t="e">
            <v>#REF!</v>
          </cell>
        </row>
        <row r="11496">
          <cell r="D11496" t="e">
            <v>#REF!</v>
          </cell>
          <cell r="J11496" t="e">
            <v>#REF!</v>
          </cell>
          <cell r="O11496" t="e">
            <v>#REF!</v>
          </cell>
          <cell r="P11496" t="e">
            <v>#REF!</v>
          </cell>
        </row>
        <row r="11497">
          <cell r="D11497" t="e">
            <v>#REF!</v>
          </cell>
          <cell r="J11497" t="e">
            <v>#REF!</v>
          </cell>
          <cell r="O11497" t="e">
            <v>#REF!</v>
          </cell>
          <cell r="P11497" t="e">
            <v>#REF!</v>
          </cell>
        </row>
        <row r="11498">
          <cell r="D11498" t="e">
            <v>#REF!</v>
          </cell>
          <cell r="J11498" t="e">
            <v>#REF!</v>
          </cell>
          <cell r="O11498" t="e">
            <v>#REF!</v>
          </cell>
          <cell r="P11498" t="e">
            <v>#REF!</v>
          </cell>
        </row>
        <row r="11499">
          <cell r="D11499" t="e">
            <v>#REF!</v>
          </cell>
          <cell r="J11499" t="e">
            <v>#REF!</v>
          </cell>
          <cell r="O11499" t="e">
            <v>#REF!</v>
          </cell>
          <cell r="P11499" t="e">
            <v>#REF!</v>
          </cell>
        </row>
        <row r="11500">
          <cell r="D11500" t="e">
            <v>#REF!</v>
          </cell>
          <cell r="J11500" t="e">
            <v>#REF!</v>
          </cell>
          <cell r="O11500" t="e">
            <v>#REF!</v>
          </cell>
          <cell r="P11500" t="e">
            <v>#REF!</v>
          </cell>
        </row>
        <row r="11501">
          <cell r="D11501" t="e">
            <v>#REF!</v>
          </cell>
          <cell r="J11501" t="e">
            <v>#REF!</v>
          </cell>
          <cell r="O11501" t="e">
            <v>#REF!</v>
          </cell>
          <cell r="P11501" t="e">
            <v>#REF!</v>
          </cell>
        </row>
        <row r="11502">
          <cell r="D11502" t="e">
            <v>#REF!</v>
          </cell>
          <cell r="J11502" t="e">
            <v>#REF!</v>
          </cell>
          <cell r="O11502" t="e">
            <v>#REF!</v>
          </cell>
          <cell r="P11502" t="e">
            <v>#REF!</v>
          </cell>
        </row>
        <row r="11503">
          <cell r="D11503" t="e">
            <v>#REF!</v>
          </cell>
          <cell r="J11503" t="e">
            <v>#REF!</v>
          </cell>
          <cell r="O11503" t="e">
            <v>#REF!</v>
          </cell>
          <cell r="P11503" t="e">
            <v>#REF!</v>
          </cell>
        </row>
        <row r="11504">
          <cell r="D11504" t="e">
            <v>#REF!</v>
          </cell>
          <cell r="J11504" t="e">
            <v>#REF!</v>
          </cell>
          <cell r="O11504" t="e">
            <v>#REF!</v>
          </cell>
          <cell r="P11504" t="e">
            <v>#REF!</v>
          </cell>
        </row>
        <row r="11505">
          <cell r="D11505" t="e">
            <v>#REF!</v>
          </cell>
          <cell r="J11505" t="e">
            <v>#REF!</v>
          </cell>
          <cell r="O11505" t="e">
            <v>#REF!</v>
          </cell>
          <cell r="P11505" t="e">
            <v>#REF!</v>
          </cell>
        </row>
        <row r="11506">
          <cell r="D11506" t="e">
            <v>#REF!</v>
          </cell>
          <cell r="J11506" t="e">
            <v>#REF!</v>
          </cell>
          <cell r="O11506" t="e">
            <v>#REF!</v>
          </cell>
          <cell r="P11506" t="e">
            <v>#REF!</v>
          </cell>
        </row>
        <row r="11507">
          <cell r="D11507" t="e">
            <v>#REF!</v>
          </cell>
          <cell r="J11507" t="e">
            <v>#REF!</v>
          </cell>
          <cell r="O11507" t="e">
            <v>#REF!</v>
          </cell>
          <cell r="P11507" t="e">
            <v>#REF!</v>
          </cell>
        </row>
        <row r="11508">
          <cell r="D11508" t="e">
            <v>#REF!</v>
          </cell>
          <cell r="J11508" t="e">
            <v>#REF!</v>
          </cell>
          <cell r="O11508" t="e">
            <v>#REF!</v>
          </cell>
          <cell r="P11508" t="e">
            <v>#REF!</v>
          </cell>
        </row>
        <row r="11509">
          <cell r="D11509" t="e">
            <v>#REF!</v>
          </cell>
          <cell r="J11509" t="e">
            <v>#REF!</v>
          </cell>
          <cell r="O11509" t="e">
            <v>#REF!</v>
          </cell>
          <cell r="P11509" t="e">
            <v>#REF!</v>
          </cell>
        </row>
        <row r="11510">
          <cell r="D11510" t="e">
            <v>#REF!</v>
          </cell>
          <cell r="J11510" t="e">
            <v>#REF!</v>
          </cell>
          <cell r="O11510" t="e">
            <v>#REF!</v>
          </cell>
          <cell r="P11510" t="e">
            <v>#REF!</v>
          </cell>
        </row>
        <row r="11511">
          <cell r="D11511" t="e">
            <v>#REF!</v>
          </cell>
          <cell r="J11511" t="e">
            <v>#REF!</v>
          </cell>
          <cell r="O11511" t="e">
            <v>#REF!</v>
          </cell>
          <cell r="P11511" t="e">
            <v>#REF!</v>
          </cell>
        </row>
        <row r="11512">
          <cell r="D11512" t="e">
            <v>#REF!</v>
          </cell>
          <cell r="J11512" t="e">
            <v>#REF!</v>
          </cell>
          <cell r="O11512" t="e">
            <v>#REF!</v>
          </cell>
          <cell r="P11512" t="e">
            <v>#REF!</v>
          </cell>
        </row>
        <row r="11513">
          <cell r="D11513" t="e">
            <v>#REF!</v>
          </cell>
          <cell r="J11513" t="e">
            <v>#REF!</v>
          </cell>
          <cell r="O11513" t="e">
            <v>#REF!</v>
          </cell>
          <cell r="P11513" t="e">
            <v>#REF!</v>
          </cell>
        </row>
        <row r="11514">
          <cell r="D11514" t="e">
            <v>#REF!</v>
          </cell>
          <cell r="J11514" t="e">
            <v>#REF!</v>
          </cell>
          <cell r="O11514" t="e">
            <v>#REF!</v>
          </cell>
          <cell r="P11514" t="e">
            <v>#REF!</v>
          </cell>
        </row>
        <row r="11515">
          <cell r="D11515" t="e">
            <v>#REF!</v>
          </cell>
          <cell r="J11515" t="e">
            <v>#REF!</v>
          </cell>
          <cell r="O11515" t="e">
            <v>#REF!</v>
          </cell>
          <cell r="P11515" t="e">
            <v>#REF!</v>
          </cell>
        </row>
        <row r="11516">
          <cell r="D11516" t="e">
            <v>#REF!</v>
          </cell>
          <cell r="J11516" t="e">
            <v>#REF!</v>
          </cell>
          <cell r="O11516" t="e">
            <v>#REF!</v>
          </cell>
          <cell r="P11516" t="e">
            <v>#REF!</v>
          </cell>
        </row>
        <row r="11517">
          <cell r="D11517" t="e">
            <v>#REF!</v>
          </cell>
          <cell r="J11517" t="e">
            <v>#REF!</v>
          </cell>
          <cell r="O11517" t="e">
            <v>#REF!</v>
          </cell>
          <cell r="P11517" t="e">
            <v>#REF!</v>
          </cell>
        </row>
        <row r="11518">
          <cell r="D11518" t="e">
            <v>#REF!</v>
          </cell>
          <cell r="J11518" t="e">
            <v>#REF!</v>
          </cell>
          <cell r="O11518" t="e">
            <v>#REF!</v>
          </cell>
          <cell r="P11518" t="e">
            <v>#REF!</v>
          </cell>
        </row>
        <row r="11519">
          <cell r="D11519" t="e">
            <v>#REF!</v>
          </cell>
          <cell r="J11519" t="e">
            <v>#REF!</v>
          </cell>
          <cell r="O11519" t="e">
            <v>#REF!</v>
          </cell>
          <cell r="P11519" t="e">
            <v>#REF!</v>
          </cell>
        </row>
        <row r="11520">
          <cell r="D11520" t="e">
            <v>#REF!</v>
          </cell>
          <cell r="J11520" t="e">
            <v>#REF!</v>
          </cell>
          <cell r="O11520" t="e">
            <v>#REF!</v>
          </cell>
          <cell r="P11520" t="e">
            <v>#REF!</v>
          </cell>
        </row>
        <row r="11521">
          <cell r="D11521" t="e">
            <v>#REF!</v>
          </cell>
          <cell r="J11521" t="e">
            <v>#REF!</v>
          </cell>
          <cell r="O11521" t="e">
            <v>#REF!</v>
          </cell>
          <cell r="P11521" t="e">
            <v>#REF!</v>
          </cell>
        </row>
        <row r="11522">
          <cell r="D11522" t="e">
            <v>#REF!</v>
          </cell>
          <cell r="J11522" t="e">
            <v>#REF!</v>
          </cell>
          <cell r="O11522" t="e">
            <v>#REF!</v>
          </cell>
          <cell r="P11522" t="e">
            <v>#REF!</v>
          </cell>
        </row>
        <row r="11523">
          <cell r="D11523" t="e">
            <v>#REF!</v>
          </cell>
          <cell r="J11523" t="e">
            <v>#REF!</v>
          </cell>
          <cell r="O11523" t="e">
            <v>#REF!</v>
          </cell>
          <cell r="P11523" t="e">
            <v>#REF!</v>
          </cell>
        </row>
        <row r="11524">
          <cell r="D11524" t="e">
            <v>#REF!</v>
          </cell>
          <cell r="J11524" t="e">
            <v>#REF!</v>
          </cell>
          <cell r="O11524" t="e">
            <v>#REF!</v>
          </cell>
          <cell r="P11524" t="e">
            <v>#REF!</v>
          </cell>
        </row>
        <row r="11525">
          <cell r="D11525" t="e">
            <v>#REF!</v>
          </cell>
          <cell r="J11525" t="e">
            <v>#REF!</v>
          </cell>
          <cell r="O11525" t="e">
            <v>#REF!</v>
          </cell>
          <cell r="P11525" t="e">
            <v>#REF!</v>
          </cell>
        </row>
        <row r="11526">
          <cell r="D11526" t="e">
            <v>#REF!</v>
          </cell>
          <cell r="J11526" t="e">
            <v>#REF!</v>
          </cell>
          <cell r="O11526" t="e">
            <v>#REF!</v>
          </cell>
          <cell r="P11526" t="e">
            <v>#REF!</v>
          </cell>
        </row>
        <row r="11527">
          <cell r="D11527" t="e">
            <v>#REF!</v>
          </cell>
          <cell r="J11527" t="e">
            <v>#REF!</v>
          </cell>
          <cell r="O11527" t="e">
            <v>#REF!</v>
          </cell>
          <cell r="P11527" t="e">
            <v>#REF!</v>
          </cell>
        </row>
        <row r="11528">
          <cell r="D11528" t="e">
            <v>#REF!</v>
          </cell>
          <cell r="J11528" t="e">
            <v>#REF!</v>
          </cell>
          <cell r="O11528" t="e">
            <v>#REF!</v>
          </cell>
          <cell r="P11528" t="e">
            <v>#REF!</v>
          </cell>
        </row>
        <row r="11529">
          <cell r="D11529" t="e">
            <v>#REF!</v>
          </cell>
          <cell r="J11529" t="e">
            <v>#REF!</v>
          </cell>
          <cell r="O11529" t="e">
            <v>#REF!</v>
          </cell>
          <cell r="P11529" t="e">
            <v>#REF!</v>
          </cell>
        </row>
        <row r="11530">
          <cell r="D11530" t="e">
            <v>#REF!</v>
          </cell>
          <cell r="J11530" t="e">
            <v>#REF!</v>
          </cell>
          <cell r="O11530" t="e">
            <v>#REF!</v>
          </cell>
          <cell r="P11530" t="e">
            <v>#REF!</v>
          </cell>
        </row>
        <row r="11531">
          <cell r="D11531" t="e">
            <v>#REF!</v>
          </cell>
          <cell r="J11531" t="e">
            <v>#REF!</v>
          </cell>
          <cell r="O11531" t="e">
            <v>#REF!</v>
          </cell>
          <cell r="P11531" t="e">
            <v>#REF!</v>
          </cell>
        </row>
        <row r="11532">
          <cell r="D11532" t="e">
            <v>#REF!</v>
          </cell>
          <cell r="J11532" t="e">
            <v>#REF!</v>
          </cell>
          <cell r="O11532" t="e">
            <v>#REF!</v>
          </cell>
          <cell r="P11532" t="e">
            <v>#REF!</v>
          </cell>
        </row>
        <row r="11533">
          <cell r="D11533" t="e">
            <v>#REF!</v>
          </cell>
          <cell r="J11533" t="e">
            <v>#REF!</v>
          </cell>
          <cell r="O11533" t="e">
            <v>#REF!</v>
          </cell>
          <cell r="P11533" t="e">
            <v>#REF!</v>
          </cell>
        </row>
        <row r="11534">
          <cell r="D11534" t="e">
            <v>#REF!</v>
          </cell>
          <cell r="J11534" t="e">
            <v>#REF!</v>
          </cell>
          <cell r="O11534" t="e">
            <v>#REF!</v>
          </cell>
          <cell r="P11534" t="e">
            <v>#REF!</v>
          </cell>
        </row>
        <row r="11535">
          <cell r="D11535" t="e">
            <v>#REF!</v>
          </cell>
          <cell r="J11535" t="e">
            <v>#REF!</v>
          </cell>
          <cell r="O11535" t="e">
            <v>#REF!</v>
          </cell>
          <cell r="P11535" t="e">
            <v>#REF!</v>
          </cell>
        </row>
        <row r="11536">
          <cell r="D11536" t="e">
            <v>#REF!</v>
          </cell>
          <cell r="J11536" t="e">
            <v>#REF!</v>
          </cell>
          <cell r="O11536" t="e">
            <v>#REF!</v>
          </cell>
          <cell r="P11536" t="e">
            <v>#REF!</v>
          </cell>
        </row>
        <row r="11537">
          <cell r="D11537" t="e">
            <v>#REF!</v>
          </cell>
          <cell r="J11537" t="e">
            <v>#REF!</v>
          </cell>
          <cell r="O11537" t="e">
            <v>#REF!</v>
          </cell>
          <cell r="P11537" t="e">
            <v>#REF!</v>
          </cell>
        </row>
        <row r="11538">
          <cell r="D11538" t="e">
            <v>#REF!</v>
          </cell>
          <cell r="J11538" t="e">
            <v>#REF!</v>
          </cell>
          <cell r="O11538" t="e">
            <v>#REF!</v>
          </cell>
          <cell r="P11538" t="e">
            <v>#REF!</v>
          </cell>
        </row>
        <row r="11539">
          <cell r="D11539" t="e">
            <v>#REF!</v>
          </cell>
          <cell r="J11539" t="e">
            <v>#REF!</v>
          </cell>
          <cell r="O11539" t="e">
            <v>#REF!</v>
          </cell>
          <cell r="P11539" t="e">
            <v>#REF!</v>
          </cell>
        </row>
        <row r="11540">
          <cell r="D11540" t="e">
            <v>#REF!</v>
          </cell>
          <cell r="J11540" t="e">
            <v>#REF!</v>
          </cell>
          <cell r="O11540" t="e">
            <v>#REF!</v>
          </cell>
          <cell r="P11540" t="e">
            <v>#REF!</v>
          </cell>
        </row>
        <row r="11541">
          <cell r="D11541" t="e">
            <v>#REF!</v>
          </cell>
          <cell r="J11541" t="e">
            <v>#REF!</v>
          </cell>
          <cell r="O11541" t="e">
            <v>#REF!</v>
          </cell>
          <cell r="P11541" t="e">
            <v>#REF!</v>
          </cell>
        </row>
        <row r="11542">
          <cell r="D11542" t="e">
            <v>#REF!</v>
          </cell>
          <cell r="J11542" t="e">
            <v>#REF!</v>
          </cell>
          <cell r="O11542" t="e">
            <v>#REF!</v>
          </cell>
          <cell r="P11542" t="e">
            <v>#REF!</v>
          </cell>
        </row>
        <row r="11543">
          <cell r="D11543" t="e">
            <v>#REF!</v>
          </cell>
          <cell r="J11543" t="e">
            <v>#REF!</v>
          </cell>
          <cell r="O11543" t="e">
            <v>#REF!</v>
          </cell>
          <cell r="P11543" t="e">
            <v>#REF!</v>
          </cell>
        </row>
        <row r="11544">
          <cell r="D11544" t="e">
            <v>#REF!</v>
          </cell>
          <cell r="J11544" t="e">
            <v>#REF!</v>
          </cell>
          <cell r="O11544" t="e">
            <v>#REF!</v>
          </cell>
          <cell r="P11544" t="e">
            <v>#REF!</v>
          </cell>
        </row>
        <row r="11545">
          <cell r="D11545" t="e">
            <v>#REF!</v>
          </cell>
          <cell r="J11545" t="e">
            <v>#REF!</v>
          </cell>
          <cell r="O11545" t="e">
            <v>#REF!</v>
          </cell>
          <cell r="P11545" t="e">
            <v>#REF!</v>
          </cell>
        </row>
        <row r="11546">
          <cell r="D11546" t="e">
            <v>#REF!</v>
          </cell>
          <cell r="J11546" t="e">
            <v>#REF!</v>
          </cell>
          <cell r="O11546" t="e">
            <v>#REF!</v>
          </cell>
          <cell r="P11546" t="e">
            <v>#REF!</v>
          </cell>
        </row>
        <row r="11547">
          <cell r="D11547" t="e">
            <v>#REF!</v>
          </cell>
          <cell r="J11547" t="e">
            <v>#REF!</v>
          </cell>
          <cell r="O11547" t="e">
            <v>#REF!</v>
          </cell>
          <cell r="P11547" t="e">
            <v>#REF!</v>
          </cell>
        </row>
        <row r="11548">
          <cell r="D11548" t="e">
            <v>#REF!</v>
          </cell>
          <cell r="J11548" t="e">
            <v>#REF!</v>
          </cell>
          <cell r="O11548" t="e">
            <v>#REF!</v>
          </cell>
          <cell r="P11548" t="e">
            <v>#REF!</v>
          </cell>
        </row>
        <row r="11549">
          <cell r="D11549" t="e">
            <v>#REF!</v>
          </cell>
          <cell r="J11549" t="e">
            <v>#REF!</v>
          </cell>
          <cell r="O11549" t="e">
            <v>#REF!</v>
          </cell>
          <cell r="P11549" t="e">
            <v>#REF!</v>
          </cell>
        </row>
        <row r="11550">
          <cell r="D11550" t="e">
            <v>#REF!</v>
          </cell>
          <cell r="J11550" t="e">
            <v>#REF!</v>
          </cell>
          <cell r="O11550" t="e">
            <v>#REF!</v>
          </cell>
          <cell r="P11550" t="e">
            <v>#REF!</v>
          </cell>
        </row>
        <row r="11551">
          <cell r="D11551" t="e">
            <v>#REF!</v>
          </cell>
          <cell r="J11551" t="e">
            <v>#REF!</v>
          </cell>
          <cell r="O11551" t="e">
            <v>#REF!</v>
          </cell>
          <cell r="P11551" t="e">
            <v>#REF!</v>
          </cell>
        </row>
        <row r="11552">
          <cell r="D11552" t="e">
            <v>#REF!</v>
          </cell>
          <cell r="J11552" t="e">
            <v>#REF!</v>
          </cell>
          <cell r="O11552" t="e">
            <v>#REF!</v>
          </cell>
          <cell r="P11552" t="e">
            <v>#REF!</v>
          </cell>
        </row>
        <row r="11553">
          <cell r="D11553" t="e">
            <v>#REF!</v>
          </cell>
          <cell r="J11553" t="e">
            <v>#REF!</v>
          </cell>
          <cell r="O11553" t="e">
            <v>#REF!</v>
          </cell>
          <cell r="P11553" t="e">
            <v>#REF!</v>
          </cell>
        </row>
        <row r="11554">
          <cell r="D11554" t="e">
            <v>#REF!</v>
          </cell>
          <cell r="J11554" t="e">
            <v>#REF!</v>
          </cell>
          <cell r="O11554" t="e">
            <v>#REF!</v>
          </cell>
          <cell r="P11554" t="e">
            <v>#REF!</v>
          </cell>
        </row>
        <row r="11555">
          <cell r="D11555" t="e">
            <v>#REF!</v>
          </cell>
          <cell r="J11555" t="e">
            <v>#REF!</v>
          </cell>
          <cell r="O11555" t="e">
            <v>#REF!</v>
          </cell>
          <cell r="P11555" t="e">
            <v>#REF!</v>
          </cell>
        </row>
        <row r="11556">
          <cell r="D11556" t="e">
            <v>#REF!</v>
          </cell>
          <cell r="J11556" t="e">
            <v>#REF!</v>
          </cell>
          <cell r="O11556" t="e">
            <v>#REF!</v>
          </cell>
          <cell r="P11556" t="e">
            <v>#REF!</v>
          </cell>
        </row>
        <row r="11557">
          <cell r="D11557" t="e">
            <v>#REF!</v>
          </cell>
          <cell r="J11557" t="e">
            <v>#REF!</v>
          </cell>
          <cell r="O11557" t="e">
            <v>#REF!</v>
          </cell>
          <cell r="P11557" t="e">
            <v>#REF!</v>
          </cell>
        </row>
        <row r="11558">
          <cell r="D11558" t="e">
            <v>#REF!</v>
          </cell>
          <cell r="J11558" t="e">
            <v>#REF!</v>
          </cell>
          <cell r="O11558" t="e">
            <v>#REF!</v>
          </cell>
          <cell r="P11558" t="e">
            <v>#REF!</v>
          </cell>
        </row>
        <row r="11559">
          <cell r="D11559" t="e">
            <v>#REF!</v>
          </cell>
          <cell r="J11559" t="e">
            <v>#REF!</v>
          </cell>
          <cell r="O11559" t="e">
            <v>#REF!</v>
          </cell>
          <cell r="P11559" t="e">
            <v>#REF!</v>
          </cell>
        </row>
        <row r="11560">
          <cell r="D11560" t="e">
            <v>#REF!</v>
          </cell>
          <cell r="J11560" t="e">
            <v>#REF!</v>
          </cell>
          <cell r="O11560" t="e">
            <v>#REF!</v>
          </cell>
          <cell r="P11560" t="e">
            <v>#REF!</v>
          </cell>
        </row>
        <row r="11561">
          <cell r="D11561" t="e">
            <v>#REF!</v>
          </cell>
          <cell r="J11561" t="e">
            <v>#REF!</v>
          </cell>
          <cell r="O11561" t="e">
            <v>#REF!</v>
          </cell>
          <cell r="P11561" t="e">
            <v>#REF!</v>
          </cell>
        </row>
        <row r="11562">
          <cell r="D11562" t="e">
            <v>#REF!</v>
          </cell>
          <cell r="J11562" t="e">
            <v>#REF!</v>
          </cell>
          <cell r="O11562" t="e">
            <v>#REF!</v>
          </cell>
          <cell r="P11562" t="e">
            <v>#REF!</v>
          </cell>
        </row>
        <row r="11563">
          <cell r="D11563" t="e">
            <v>#REF!</v>
          </cell>
          <cell r="J11563" t="e">
            <v>#REF!</v>
          </cell>
          <cell r="O11563" t="e">
            <v>#REF!</v>
          </cell>
          <cell r="P11563" t="e">
            <v>#REF!</v>
          </cell>
        </row>
        <row r="11564">
          <cell r="D11564" t="e">
            <v>#REF!</v>
          </cell>
          <cell r="J11564" t="e">
            <v>#REF!</v>
          </cell>
          <cell r="O11564" t="e">
            <v>#REF!</v>
          </cell>
          <cell r="P11564" t="e">
            <v>#REF!</v>
          </cell>
        </row>
        <row r="11565">
          <cell r="D11565" t="e">
            <v>#REF!</v>
          </cell>
          <cell r="J11565" t="e">
            <v>#REF!</v>
          </cell>
          <cell r="O11565" t="e">
            <v>#REF!</v>
          </cell>
          <cell r="P11565" t="e">
            <v>#REF!</v>
          </cell>
        </row>
        <row r="11566">
          <cell r="D11566" t="e">
            <v>#REF!</v>
          </cell>
          <cell r="J11566" t="e">
            <v>#REF!</v>
          </cell>
          <cell r="O11566" t="e">
            <v>#REF!</v>
          </cell>
          <cell r="P11566" t="e">
            <v>#REF!</v>
          </cell>
        </row>
        <row r="11567">
          <cell r="D11567" t="e">
            <v>#REF!</v>
          </cell>
          <cell r="J11567" t="e">
            <v>#REF!</v>
          </cell>
          <cell r="O11567" t="e">
            <v>#REF!</v>
          </cell>
          <cell r="P11567" t="e">
            <v>#REF!</v>
          </cell>
        </row>
        <row r="11568">
          <cell r="D11568" t="e">
            <v>#REF!</v>
          </cell>
          <cell r="J11568" t="e">
            <v>#REF!</v>
          </cell>
          <cell r="O11568" t="e">
            <v>#REF!</v>
          </cell>
          <cell r="P11568" t="e">
            <v>#REF!</v>
          </cell>
        </row>
        <row r="11569">
          <cell r="D11569" t="e">
            <v>#REF!</v>
          </cell>
          <cell r="J11569" t="e">
            <v>#REF!</v>
          </cell>
          <cell r="O11569" t="e">
            <v>#REF!</v>
          </cell>
          <cell r="P11569" t="e">
            <v>#REF!</v>
          </cell>
        </row>
        <row r="11570">
          <cell r="D11570" t="e">
            <v>#REF!</v>
          </cell>
          <cell r="J11570" t="e">
            <v>#REF!</v>
          </cell>
          <cell r="O11570" t="e">
            <v>#REF!</v>
          </cell>
          <cell r="P11570" t="e">
            <v>#REF!</v>
          </cell>
        </row>
        <row r="11571">
          <cell r="D11571" t="e">
            <v>#REF!</v>
          </cell>
          <cell r="J11571" t="e">
            <v>#REF!</v>
          </cell>
          <cell r="O11571" t="e">
            <v>#REF!</v>
          </cell>
          <cell r="P11571" t="e">
            <v>#REF!</v>
          </cell>
        </row>
        <row r="11572">
          <cell r="D11572" t="e">
            <v>#REF!</v>
          </cell>
          <cell r="J11572" t="e">
            <v>#REF!</v>
          </cell>
          <cell r="O11572" t="e">
            <v>#REF!</v>
          </cell>
          <cell r="P11572" t="e">
            <v>#REF!</v>
          </cell>
        </row>
        <row r="11573">
          <cell r="D11573" t="e">
            <v>#REF!</v>
          </cell>
          <cell r="J11573" t="e">
            <v>#REF!</v>
          </cell>
          <cell r="O11573" t="e">
            <v>#REF!</v>
          </cell>
          <cell r="P11573" t="e">
            <v>#REF!</v>
          </cell>
        </row>
        <row r="11574">
          <cell r="D11574" t="e">
            <v>#REF!</v>
          </cell>
          <cell r="J11574" t="e">
            <v>#REF!</v>
          </cell>
          <cell r="O11574" t="e">
            <v>#REF!</v>
          </cell>
          <cell r="P11574" t="e">
            <v>#REF!</v>
          </cell>
        </row>
        <row r="11575">
          <cell r="D11575" t="e">
            <v>#REF!</v>
          </cell>
          <cell r="J11575" t="e">
            <v>#REF!</v>
          </cell>
          <cell r="O11575" t="e">
            <v>#REF!</v>
          </cell>
          <cell r="P11575" t="e">
            <v>#REF!</v>
          </cell>
        </row>
        <row r="11576">
          <cell r="D11576" t="e">
            <v>#REF!</v>
          </cell>
          <cell r="J11576" t="e">
            <v>#REF!</v>
          </cell>
          <cell r="O11576" t="e">
            <v>#REF!</v>
          </cell>
          <cell r="P11576" t="e">
            <v>#REF!</v>
          </cell>
        </row>
        <row r="11577">
          <cell r="D11577" t="e">
            <v>#REF!</v>
          </cell>
          <cell r="J11577" t="e">
            <v>#REF!</v>
          </cell>
          <cell r="O11577" t="e">
            <v>#REF!</v>
          </cell>
          <cell r="P11577" t="e">
            <v>#REF!</v>
          </cell>
        </row>
        <row r="11578">
          <cell r="D11578" t="e">
            <v>#REF!</v>
          </cell>
          <cell r="J11578" t="e">
            <v>#REF!</v>
          </cell>
          <cell r="O11578" t="e">
            <v>#REF!</v>
          </cell>
          <cell r="P11578" t="e">
            <v>#REF!</v>
          </cell>
        </row>
        <row r="11579">
          <cell r="D11579" t="e">
            <v>#REF!</v>
          </cell>
          <cell r="J11579" t="e">
            <v>#REF!</v>
          </cell>
          <cell r="O11579" t="e">
            <v>#REF!</v>
          </cell>
          <cell r="P11579" t="e">
            <v>#REF!</v>
          </cell>
        </row>
        <row r="11580">
          <cell r="D11580" t="e">
            <v>#REF!</v>
          </cell>
          <cell r="J11580" t="e">
            <v>#REF!</v>
          </cell>
          <cell r="O11580" t="e">
            <v>#REF!</v>
          </cell>
          <cell r="P11580" t="e">
            <v>#REF!</v>
          </cell>
        </row>
        <row r="11581">
          <cell r="D11581" t="e">
            <v>#REF!</v>
          </cell>
          <cell r="J11581" t="e">
            <v>#REF!</v>
          </cell>
          <cell r="O11581" t="e">
            <v>#REF!</v>
          </cell>
          <cell r="P11581" t="e">
            <v>#REF!</v>
          </cell>
        </row>
        <row r="11582">
          <cell r="D11582" t="e">
            <v>#REF!</v>
          </cell>
          <cell r="J11582" t="e">
            <v>#REF!</v>
          </cell>
          <cell r="O11582" t="e">
            <v>#REF!</v>
          </cell>
          <cell r="P11582" t="e">
            <v>#REF!</v>
          </cell>
        </row>
        <row r="11583">
          <cell r="D11583" t="e">
            <v>#REF!</v>
          </cell>
          <cell r="J11583" t="e">
            <v>#REF!</v>
          </cell>
          <cell r="O11583" t="e">
            <v>#REF!</v>
          </cell>
          <cell r="P11583" t="e">
            <v>#REF!</v>
          </cell>
        </row>
        <row r="11584">
          <cell r="D11584" t="e">
            <v>#REF!</v>
          </cell>
          <cell r="J11584" t="e">
            <v>#REF!</v>
          </cell>
          <cell r="O11584" t="e">
            <v>#REF!</v>
          </cell>
          <cell r="P11584" t="e">
            <v>#REF!</v>
          </cell>
        </row>
        <row r="11585">
          <cell r="D11585" t="e">
            <v>#REF!</v>
          </cell>
          <cell r="J11585" t="e">
            <v>#REF!</v>
          </cell>
          <cell r="O11585" t="e">
            <v>#REF!</v>
          </cell>
          <cell r="P11585" t="e">
            <v>#REF!</v>
          </cell>
        </row>
        <row r="11586">
          <cell r="D11586" t="e">
            <v>#REF!</v>
          </cell>
          <cell r="J11586" t="e">
            <v>#REF!</v>
          </cell>
          <cell r="O11586" t="e">
            <v>#REF!</v>
          </cell>
          <cell r="P11586" t="e">
            <v>#REF!</v>
          </cell>
        </row>
        <row r="11587">
          <cell r="D11587" t="e">
            <v>#REF!</v>
          </cell>
          <cell r="J11587" t="e">
            <v>#REF!</v>
          </cell>
          <cell r="O11587" t="e">
            <v>#REF!</v>
          </cell>
          <cell r="P11587" t="e">
            <v>#REF!</v>
          </cell>
        </row>
        <row r="11588">
          <cell r="D11588" t="e">
            <v>#REF!</v>
          </cell>
          <cell r="J11588" t="e">
            <v>#REF!</v>
          </cell>
          <cell r="O11588" t="e">
            <v>#REF!</v>
          </cell>
          <cell r="P11588" t="e">
            <v>#REF!</v>
          </cell>
        </row>
        <row r="11589">
          <cell r="D11589" t="e">
            <v>#REF!</v>
          </cell>
          <cell r="J11589" t="e">
            <v>#REF!</v>
          </cell>
          <cell r="O11589" t="e">
            <v>#REF!</v>
          </cell>
          <cell r="P11589" t="e">
            <v>#REF!</v>
          </cell>
        </row>
        <row r="11590">
          <cell r="D11590" t="e">
            <v>#REF!</v>
          </cell>
          <cell r="J11590" t="e">
            <v>#REF!</v>
          </cell>
          <cell r="O11590" t="e">
            <v>#REF!</v>
          </cell>
          <cell r="P11590" t="e">
            <v>#REF!</v>
          </cell>
        </row>
        <row r="11591">
          <cell r="D11591" t="e">
            <v>#REF!</v>
          </cell>
          <cell r="J11591" t="e">
            <v>#REF!</v>
          </cell>
          <cell r="O11591" t="e">
            <v>#REF!</v>
          </cell>
          <cell r="P11591" t="e">
            <v>#REF!</v>
          </cell>
        </row>
        <row r="11592">
          <cell r="D11592" t="e">
            <v>#REF!</v>
          </cell>
          <cell r="J11592" t="e">
            <v>#REF!</v>
          </cell>
          <cell r="O11592" t="e">
            <v>#REF!</v>
          </cell>
          <cell r="P11592" t="e">
            <v>#REF!</v>
          </cell>
        </row>
        <row r="11593">
          <cell r="D11593" t="e">
            <v>#REF!</v>
          </cell>
          <cell r="J11593" t="e">
            <v>#REF!</v>
          </cell>
          <cell r="O11593" t="e">
            <v>#REF!</v>
          </cell>
          <cell r="P11593" t="e">
            <v>#REF!</v>
          </cell>
        </row>
        <row r="11594">
          <cell r="D11594" t="e">
            <v>#REF!</v>
          </cell>
          <cell r="J11594" t="e">
            <v>#REF!</v>
          </cell>
          <cell r="O11594" t="e">
            <v>#REF!</v>
          </cell>
          <cell r="P11594" t="e">
            <v>#REF!</v>
          </cell>
        </row>
        <row r="11595">
          <cell r="D11595" t="e">
            <v>#REF!</v>
          </cell>
          <cell r="J11595" t="e">
            <v>#REF!</v>
          </cell>
          <cell r="O11595" t="e">
            <v>#REF!</v>
          </cell>
          <cell r="P11595" t="e">
            <v>#REF!</v>
          </cell>
        </row>
        <row r="11596">
          <cell r="D11596" t="e">
            <v>#REF!</v>
          </cell>
          <cell r="J11596" t="e">
            <v>#REF!</v>
          </cell>
          <cell r="O11596" t="e">
            <v>#REF!</v>
          </cell>
          <cell r="P11596" t="e">
            <v>#REF!</v>
          </cell>
        </row>
        <row r="11597">
          <cell r="D11597" t="e">
            <v>#REF!</v>
          </cell>
          <cell r="J11597" t="e">
            <v>#REF!</v>
          </cell>
          <cell r="O11597" t="e">
            <v>#REF!</v>
          </cell>
          <cell r="P11597" t="e">
            <v>#REF!</v>
          </cell>
        </row>
        <row r="11598">
          <cell r="D11598" t="e">
            <v>#REF!</v>
          </cell>
          <cell r="J11598" t="e">
            <v>#REF!</v>
          </cell>
          <cell r="O11598" t="e">
            <v>#REF!</v>
          </cell>
          <cell r="P11598" t="e">
            <v>#REF!</v>
          </cell>
        </row>
        <row r="11599">
          <cell r="D11599" t="e">
            <v>#REF!</v>
          </cell>
          <cell r="J11599" t="e">
            <v>#REF!</v>
          </cell>
          <cell r="O11599" t="e">
            <v>#REF!</v>
          </cell>
          <cell r="P11599" t="e">
            <v>#REF!</v>
          </cell>
        </row>
        <row r="11600">
          <cell r="D11600" t="e">
            <v>#REF!</v>
          </cell>
          <cell r="J11600" t="e">
            <v>#REF!</v>
          </cell>
          <cell r="O11600" t="e">
            <v>#REF!</v>
          </cell>
          <cell r="P11600" t="e">
            <v>#REF!</v>
          </cell>
        </row>
        <row r="11601">
          <cell r="D11601" t="e">
            <v>#REF!</v>
          </cell>
          <cell r="J11601" t="e">
            <v>#REF!</v>
          </cell>
          <cell r="O11601" t="e">
            <v>#REF!</v>
          </cell>
          <cell r="P11601" t="e">
            <v>#REF!</v>
          </cell>
        </row>
        <row r="11602">
          <cell r="D11602" t="e">
            <v>#REF!</v>
          </cell>
          <cell r="J11602" t="e">
            <v>#REF!</v>
          </cell>
          <cell r="O11602" t="e">
            <v>#REF!</v>
          </cell>
          <cell r="P11602" t="e">
            <v>#REF!</v>
          </cell>
        </row>
        <row r="11603">
          <cell r="D11603" t="e">
            <v>#REF!</v>
          </cell>
          <cell r="J11603" t="e">
            <v>#REF!</v>
          </cell>
          <cell r="O11603" t="e">
            <v>#REF!</v>
          </cell>
          <cell r="P11603" t="e">
            <v>#REF!</v>
          </cell>
        </row>
        <row r="11604">
          <cell r="D11604" t="e">
            <v>#REF!</v>
          </cell>
          <cell r="J11604" t="e">
            <v>#REF!</v>
          </cell>
          <cell r="O11604" t="e">
            <v>#REF!</v>
          </cell>
          <cell r="P11604" t="e">
            <v>#REF!</v>
          </cell>
        </row>
        <row r="11605">
          <cell r="D11605" t="e">
            <v>#REF!</v>
          </cell>
          <cell r="J11605" t="e">
            <v>#REF!</v>
          </cell>
          <cell r="O11605" t="e">
            <v>#REF!</v>
          </cell>
          <cell r="P11605" t="e">
            <v>#REF!</v>
          </cell>
        </row>
        <row r="11606">
          <cell r="D11606" t="e">
            <v>#REF!</v>
          </cell>
          <cell r="J11606" t="e">
            <v>#REF!</v>
          </cell>
          <cell r="O11606" t="e">
            <v>#REF!</v>
          </cell>
          <cell r="P11606" t="e">
            <v>#REF!</v>
          </cell>
        </row>
        <row r="11607">
          <cell r="D11607" t="e">
            <v>#REF!</v>
          </cell>
          <cell r="J11607" t="e">
            <v>#REF!</v>
          </cell>
          <cell r="O11607" t="e">
            <v>#REF!</v>
          </cell>
          <cell r="P11607" t="e">
            <v>#REF!</v>
          </cell>
        </row>
        <row r="11608">
          <cell r="D11608" t="e">
            <v>#REF!</v>
          </cell>
          <cell r="J11608" t="e">
            <v>#REF!</v>
          </cell>
          <cell r="O11608" t="e">
            <v>#REF!</v>
          </cell>
          <cell r="P11608" t="e">
            <v>#REF!</v>
          </cell>
        </row>
        <row r="11609">
          <cell r="D11609" t="e">
            <v>#REF!</v>
          </cell>
          <cell r="J11609" t="e">
            <v>#REF!</v>
          </cell>
          <cell r="O11609" t="e">
            <v>#REF!</v>
          </cell>
          <cell r="P11609" t="e">
            <v>#REF!</v>
          </cell>
        </row>
        <row r="11610">
          <cell r="D11610" t="e">
            <v>#REF!</v>
          </cell>
          <cell r="J11610" t="e">
            <v>#REF!</v>
          </cell>
          <cell r="O11610" t="e">
            <v>#REF!</v>
          </cell>
          <cell r="P11610" t="e">
            <v>#REF!</v>
          </cell>
        </row>
        <row r="11611">
          <cell r="D11611" t="e">
            <v>#REF!</v>
          </cell>
          <cell r="J11611" t="e">
            <v>#REF!</v>
          </cell>
          <cell r="O11611" t="e">
            <v>#REF!</v>
          </cell>
          <cell r="P11611" t="e">
            <v>#REF!</v>
          </cell>
        </row>
        <row r="11612">
          <cell r="D11612" t="e">
            <v>#REF!</v>
          </cell>
          <cell r="J11612" t="e">
            <v>#REF!</v>
          </cell>
          <cell r="O11612" t="e">
            <v>#REF!</v>
          </cell>
          <cell r="P11612" t="e">
            <v>#REF!</v>
          </cell>
        </row>
        <row r="11613">
          <cell r="D11613" t="e">
            <v>#REF!</v>
          </cell>
          <cell r="J11613" t="e">
            <v>#REF!</v>
          </cell>
          <cell r="O11613" t="e">
            <v>#REF!</v>
          </cell>
          <cell r="P11613" t="e">
            <v>#REF!</v>
          </cell>
        </row>
        <row r="11614">
          <cell r="D11614" t="e">
            <v>#REF!</v>
          </cell>
          <cell r="J11614" t="e">
            <v>#REF!</v>
          </cell>
          <cell r="O11614" t="e">
            <v>#REF!</v>
          </cell>
          <cell r="P11614" t="e">
            <v>#REF!</v>
          </cell>
        </row>
        <row r="11615">
          <cell r="D11615" t="e">
            <v>#REF!</v>
          </cell>
          <cell r="J11615" t="e">
            <v>#REF!</v>
          </cell>
          <cell r="O11615" t="e">
            <v>#REF!</v>
          </cell>
          <cell r="P11615" t="e">
            <v>#REF!</v>
          </cell>
        </row>
        <row r="11616">
          <cell r="D11616" t="e">
            <v>#REF!</v>
          </cell>
          <cell r="J11616" t="e">
            <v>#REF!</v>
          </cell>
          <cell r="O11616" t="e">
            <v>#REF!</v>
          </cell>
          <cell r="P11616" t="e">
            <v>#REF!</v>
          </cell>
        </row>
        <row r="11617">
          <cell r="D11617" t="e">
            <v>#REF!</v>
          </cell>
          <cell r="J11617" t="e">
            <v>#REF!</v>
          </cell>
          <cell r="O11617" t="e">
            <v>#REF!</v>
          </cell>
          <cell r="P11617" t="e">
            <v>#REF!</v>
          </cell>
        </row>
        <row r="11618">
          <cell r="D11618" t="e">
            <v>#REF!</v>
          </cell>
          <cell r="J11618" t="e">
            <v>#REF!</v>
          </cell>
          <cell r="O11618" t="e">
            <v>#REF!</v>
          </cell>
          <cell r="P11618" t="e">
            <v>#REF!</v>
          </cell>
        </row>
        <row r="11619">
          <cell r="D11619" t="e">
            <v>#REF!</v>
          </cell>
          <cell r="J11619" t="e">
            <v>#REF!</v>
          </cell>
          <cell r="O11619" t="e">
            <v>#REF!</v>
          </cell>
          <cell r="P11619" t="e">
            <v>#REF!</v>
          </cell>
        </row>
        <row r="11620">
          <cell r="D11620" t="e">
            <v>#REF!</v>
          </cell>
          <cell r="J11620" t="e">
            <v>#REF!</v>
          </cell>
          <cell r="O11620" t="e">
            <v>#REF!</v>
          </cell>
          <cell r="P11620" t="e">
            <v>#REF!</v>
          </cell>
        </row>
        <row r="11621">
          <cell r="D11621" t="e">
            <v>#REF!</v>
          </cell>
          <cell r="J11621" t="e">
            <v>#REF!</v>
          </cell>
          <cell r="O11621" t="e">
            <v>#REF!</v>
          </cell>
          <cell r="P11621" t="e">
            <v>#REF!</v>
          </cell>
        </row>
        <row r="11622">
          <cell r="D11622" t="e">
            <v>#REF!</v>
          </cell>
          <cell r="J11622" t="e">
            <v>#REF!</v>
          </cell>
          <cell r="O11622" t="e">
            <v>#REF!</v>
          </cell>
          <cell r="P11622" t="e">
            <v>#REF!</v>
          </cell>
        </row>
        <row r="11623">
          <cell r="D11623" t="e">
            <v>#REF!</v>
          </cell>
          <cell r="J11623" t="e">
            <v>#REF!</v>
          </cell>
          <cell r="O11623" t="e">
            <v>#REF!</v>
          </cell>
          <cell r="P11623" t="e">
            <v>#REF!</v>
          </cell>
        </row>
        <row r="11624">
          <cell r="D11624" t="e">
            <v>#REF!</v>
          </cell>
          <cell r="J11624" t="e">
            <v>#REF!</v>
          </cell>
          <cell r="O11624" t="e">
            <v>#REF!</v>
          </cell>
          <cell r="P11624" t="e">
            <v>#REF!</v>
          </cell>
        </row>
        <row r="11625">
          <cell r="D11625" t="e">
            <v>#REF!</v>
          </cell>
          <cell r="J11625" t="e">
            <v>#REF!</v>
          </cell>
          <cell r="O11625" t="e">
            <v>#REF!</v>
          </cell>
          <cell r="P11625" t="e">
            <v>#REF!</v>
          </cell>
        </row>
        <row r="11626">
          <cell r="D11626" t="e">
            <v>#REF!</v>
          </cell>
          <cell r="J11626" t="e">
            <v>#REF!</v>
          </cell>
          <cell r="O11626" t="e">
            <v>#REF!</v>
          </cell>
          <cell r="P11626" t="e">
            <v>#REF!</v>
          </cell>
        </row>
        <row r="11627">
          <cell r="D11627" t="e">
            <v>#REF!</v>
          </cell>
          <cell r="J11627" t="e">
            <v>#REF!</v>
          </cell>
          <cell r="O11627" t="e">
            <v>#REF!</v>
          </cell>
          <cell r="P11627" t="e">
            <v>#REF!</v>
          </cell>
        </row>
        <row r="11628">
          <cell r="D11628" t="e">
            <v>#REF!</v>
          </cell>
          <cell r="J11628" t="e">
            <v>#REF!</v>
          </cell>
          <cell r="O11628" t="e">
            <v>#REF!</v>
          </cell>
          <cell r="P11628" t="e">
            <v>#REF!</v>
          </cell>
        </row>
        <row r="11629">
          <cell r="D11629" t="e">
            <v>#REF!</v>
          </cell>
          <cell r="J11629" t="e">
            <v>#REF!</v>
          </cell>
          <cell r="O11629" t="e">
            <v>#REF!</v>
          </cell>
          <cell r="P11629" t="e">
            <v>#REF!</v>
          </cell>
        </row>
        <row r="11630">
          <cell r="D11630" t="e">
            <v>#REF!</v>
          </cell>
          <cell r="J11630" t="e">
            <v>#REF!</v>
          </cell>
          <cell r="O11630" t="e">
            <v>#REF!</v>
          </cell>
          <cell r="P11630" t="e">
            <v>#REF!</v>
          </cell>
        </row>
        <row r="11631">
          <cell r="D11631" t="e">
            <v>#REF!</v>
          </cell>
          <cell r="J11631" t="e">
            <v>#REF!</v>
          </cell>
          <cell r="O11631" t="e">
            <v>#REF!</v>
          </cell>
          <cell r="P11631" t="e">
            <v>#REF!</v>
          </cell>
        </row>
        <row r="11632">
          <cell r="D11632" t="e">
            <v>#REF!</v>
          </cell>
          <cell r="J11632" t="e">
            <v>#REF!</v>
          </cell>
          <cell r="O11632" t="e">
            <v>#REF!</v>
          </cell>
          <cell r="P11632" t="e">
            <v>#REF!</v>
          </cell>
        </row>
        <row r="11633">
          <cell r="D11633" t="e">
            <v>#REF!</v>
          </cell>
          <cell r="J11633" t="e">
            <v>#REF!</v>
          </cell>
          <cell r="O11633" t="e">
            <v>#REF!</v>
          </cell>
          <cell r="P11633" t="e">
            <v>#REF!</v>
          </cell>
        </row>
        <row r="11634">
          <cell r="D11634" t="e">
            <v>#REF!</v>
          </cell>
          <cell r="J11634" t="e">
            <v>#REF!</v>
          </cell>
          <cell r="O11634" t="e">
            <v>#REF!</v>
          </cell>
          <cell r="P11634" t="e">
            <v>#REF!</v>
          </cell>
        </row>
        <row r="11635">
          <cell r="D11635" t="e">
            <v>#REF!</v>
          </cell>
          <cell r="J11635" t="e">
            <v>#REF!</v>
          </cell>
          <cell r="O11635" t="e">
            <v>#REF!</v>
          </cell>
          <cell r="P11635" t="e">
            <v>#REF!</v>
          </cell>
        </row>
        <row r="11636">
          <cell r="D11636" t="e">
            <v>#REF!</v>
          </cell>
          <cell r="J11636" t="e">
            <v>#REF!</v>
          </cell>
          <cell r="O11636" t="e">
            <v>#REF!</v>
          </cell>
          <cell r="P11636" t="e">
            <v>#REF!</v>
          </cell>
        </row>
        <row r="11637">
          <cell r="D11637" t="e">
            <v>#REF!</v>
          </cell>
          <cell r="J11637" t="e">
            <v>#REF!</v>
          </cell>
          <cell r="O11637" t="e">
            <v>#REF!</v>
          </cell>
          <cell r="P11637" t="e">
            <v>#REF!</v>
          </cell>
        </row>
        <row r="11638">
          <cell r="D11638" t="e">
            <v>#REF!</v>
          </cell>
          <cell r="J11638" t="e">
            <v>#REF!</v>
          </cell>
          <cell r="O11638" t="e">
            <v>#REF!</v>
          </cell>
          <cell r="P11638" t="e">
            <v>#REF!</v>
          </cell>
        </row>
        <row r="11639">
          <cell r="D11639" t="e">
            <v>#REF!</v>
          </cell>
          <cell r="J11639" t="e">
            <v>#REF!</v>
          </cell>
          <cell r="O11639" t="e">
            <v>#REF!</v>
          </cell>
          <cell r="P11639" t="e">
            <v>#REF!</v>
          </cell>
        </row>
        <row r="11640">
          <cell r="D11640" t="e">
            <v>#REF!</v>
          </cell>
          <cell r="J11640" t="e">
            <v>#REF!</v>
          </cell>
          <cell r="O11640" t="e">
            <v>#REF!</v>
          </cell>
          <cell r="P11640" t="e">
            <v>#REF!</v>
          </cell>
        </row>
        <row r="11641">
          <cell r="D11641" t="e">
            <v>#REF!</v>
          </cell>
          <cell r="J11641" t="e">
            <v>#REF!</v>
          </cell>
          <cell r="O11641" t="e">
            <v>#REF!</v>
          </cell>
          <cell r="P11641" t="e">
            <v>#REF!</v>
          </cell>
        </row>
        <row r="11642">
          <cell r="D11642" t="e">
            <v>#REF!</v>
          </cell>
          <cell r="J11642" t="e">
            <v>#REF!</v>
          </cell>
          <cell r="O11642" t="e">
            <v>#REF!</v>
          </cell>
          <cell r="P11642" t="e">
            <v>#REF!</v>
          </cell>
        </row>
        <row r="11643">
          <cell r="D11643" t="e">
            <v>#REF!</v>
          </cell>
          <cell r="J11643" t="e">
            <v>#REF!</v>
          </cell>
          <cell r="O11643" t="e">
            <v>#REF!</v>
          </cell>
          <cell r="P11643" t="e">
            <v>#REF!</v>
          </cell>
        </row>
        <row r="11644">
          <cell r="D11644" t="e">
            <v>#REF!</v>
          </cell>
          <cell r="J11644" t="e">
            <v>#REF!</v>
          </cell>
          <cell r="O11644" t="e">
            <v>#REF!</v>
          </cell>
          <cell r="P11644" t="e">
            <v>#REF!</v>
          </cell>
        </row>
        <row r="11645">
          <cell r="D11645" t="e">
            <v>#REF!</v>
          </cell>
          <cell r="J11645" t="e">
            <v>#REF!</v>
          </cell>
          <cell r="O11645" t="e">
            <v>#REF!</v>
          </cell>
          <cell r="P11645" t="e">
            <v>#REF!</v>
          </cell>
        </row>
        <row r="11646">
          <cell r="D11646" t="e">
            <v>#REF!</v>
          </cell>
          <cell r="J11646" t="e">
            <v>#REF!</v>
          </cell>
          <cell r="O11646" t="e">
            <v>#REF!</v>
          </cell>
          <cell r="P11646" t="e">
            <v>#REF!</v>
          </cell>
        </row>
        <row r="11647">
          <cell r="D11647" t="e">
            <v>#REF!</v>
          </cell>
          <cell r="J11647" t="e">
            <v>#REF!</v>
          </cell>
          <cell r="O11647" t="e">
            <v>#REF!</v>
          </cell>
          <cell r="P11647" t="e">
            <v>#REF!</v>
          </cell>
        </row>
        <row r="11648">
          <cell r="D11648" t="e">
            <v>#REF!</v>
          </cell>
          <cell r="J11648" t="e">
            <v>#REF!</v>
          </cell>
          <cell r="O11648" t="e">
            <v>#REF!</v>
          </cell>
          <cell r="P11648" t="e">
            <v>#REF!</v>
          </cell>
        </row>
        <row r="11649">
          <cell r="D11649" t="e">
            <v>#REF!</v>
          </cell>
          <cell r="J11649" t="e">
            <v>#REF!</v>
          </cell>
          <cell r="O11649" t="e">
            <v>#REF!</v>
          </cell>
          <cell r="P11649" t="e">
            <v>#REF!</v>
          </cell>
        </row>
        <row r="11650">
          <cell r="D11650" t="e">
            <v>#REF!</v>
          </cell>
          <cell r="J11650" t="e">
            <v>#REF!</v>
          </cell>
          <cell r="O11650" t="e">
            <v>#REF!</v>
          </cell>
          <cell r="P11650" t="e">
            <v>#REF!</v>
          </cell>
        </row>
        <row r="11651">
          <cell r="D11651" t="e">
            <v>#REF!</v>
          </cell>
          <cell r="J11651" t="e">
            <v>#REF!</v>
          </cell>
          <cell r="O11651" t="e">
            <v>#REF!</v>
          </cell>
          <cell r="P11651" t="e">
            <v>#REF!</v>
          </cell>
        </row>
        <row r="11652">
          <cell r="D11652" t="e">
            <v>#REF!</v>
          </cell>
          <cell r="J11652" t="e">
            <v>#REF!</v>
          </cell>
          <cell r="O11652" t="e">
            <v>#REF!</v>
          </cell>
          <cell r="P11652" t="e">
            <v>#REF!</v>
          </cell>
        </row>
        <row r="11653">
          <cell r="D11653" t="e">
            <v>#REF!</v>
          </cell>
          <cell r="J11653" t="e">
            <v>#REF!</v>
          </cell>
          <cell r="O11653" t="e">
            <v>#REF!</v>
          </cell>
          <cell r="P11653" t="e">
            <v>#REF!</v>
          </cell>
        </row>
        <row r="11654">
          <cell r="D11654" t="e">
            <v>#REF!</v>
          </cell>
          <cell r="J11654" t="e">
            <v>#REF!</v>
          </cell>
          <cell r="O11654" t="e">
            <v>#REF!</v>
          </cell>
          <cell r="P11654" t="e">
            <v>#REF!</v>
          </cell>
        </row>
        <row r="11655">
          <cell r="D11655" t="e">
            <v>#REF!</v>
          </cell>
          <cell r="J11655" t="e">
            <v>#REF!</v>
          </cell>
          <cell r="O11655" t="e">
            <v>#REF!</v>
          </cell>
          <cell r="P11655" t="e">
            <v>#REF!</v>
          </cell>
        </row>
        <row r="11656">
          <cell r="D11656" t="e">
            <v>#REF!</v>
          </cell>
          <cell r="J11656" t="e">
            <v>#REF!</v>
          </cell>
          <cell r="O11656" t="e">
            <v>#REF!</v>
          </cell>
          <cell r="P11656" t="e">
            <v>#REF!</v>
          </cell>
        </row>
        <row r="11657">
          <cell r="D11657" t="e">
            <v>#REF!</v>
          </cell>
          <cell r="J11657" t="e">
            <v>#REF!</v>
          </cell>
          <cell r="O11657" t="e">
            <v>#REF!</v>
          </cell>
          <cell r="P11657" t="e">
            <v>#REF!</v>
          </cell>
        </row>
        <row r="11658">
          <cell r="D11658" t="e">
            <v>#REF!</v>
          </cell>
          <cell r="J11658" t="e">
            <v>#REF!</v>
          </cell>
          <cell r="O11658" t="e">
            <v>#REF!</v>
          </cell>
          <cell r="P11658" t="e">
            <v>#REF!</v>
          </cell>
        </row>
        <row r="11659">
          <cell r="D11659" t="e">
            <v>#REF!</v>
          </cell>
          <cell r="J11659" t="e">
            <v>#REF!</v>
          </cell>
          <cell r="O11659" t="e">
            <v>#REF!</v>
          </cell>
          <cell r="P11659" t="e">
            <v>#REF!</v>
          </cell>
        </row>
        <row r="11660">
          <cell r="D11660" t="e">
            <v>#REF!</v>
          </cell>
          <cell r="J11660" t="e">
            <v>#REF!</v>
          </cell>
          <cell r="O11660" t="e">
            <v>#REF!</v>
          </cell>
          <cell r="P11660" t="e">
            <v>#REF!</v>
          </cell>
        </row>
        <row r="11661">
          <cell r="D11661" t="e">
            <v>#REF!</v>
          </cell>
          <cell r="J11661" t="e">
            <v>#REF!</v>
          </cell>
          <cell r="O11661" t="e">
            <v>#REF!</v>
          </cell>
          <cell r="P11661" t="e">
            <v>#REF!</v>
          </cell>
        </row>
        <row r="11662">
          <cell r="D11662" t="e">
            <v>#REF!</v>
          </cell>
          <cell r="J11662" t="e">
            <v>#REF!</v>
          </cell>
          <cell r="O11662" t="e">
            <v>#REF!</v>
          </cell>
          <cell r="P11662" t="e">
            <v>#REF!</v>
          </cell>
        </row>
        <row r="11663">
          <cell r="D11663" t="e">
            <v>#REF!</v>
          </cell>
          <cell r="J11663" t="e">
            <v>#REF!</v>
          </cell>
          <cell r="O11663" t="e">
            <v>#REF!</v>
          </cell>
          <cell r="P11663" t="e">
            <v>#REF!</v>
          </cell>
        </row>
        <row r="11664">
          <cell r="D11664" t="e">
            <v>#REF!</v>
          </cell>
          <cell r="J11664" t="e">
            <v>#REF!</v>
          </cell>
          <cell r="O11664" t="e">
            <v>#REF!</v>
          </cell>
          <cell r="P11664" t="e">
            <v>#REF!</v>
          </cell>
        </row>
        <row r="11665">
          <cell r="D11665" t="e">
            <v>#REF!</v>
          </cell>
          <cell r="J11665" t="e">
            <v>#REF!</v>
          </cell>
          <cell r="O11665" t="e">
            <v>#REF!</v>
          </cell>
          <cell r="P11665" t="e">
            <v>#REF!</v>
          </cell>
        </row>
        <row r="11666">
          <cell r="D11666" t="e">
            <v>#REF!</v>
          </cell>
          <cell r="J11666" t="e">
            <v>#REF!</v>
          </cell>
          <cell r="O11666" t="e">
            <v>#REF!</v>
          </cell>
          <cell r="P11666" t="e">
            <v>#REF!</v>
          </cell>
        </row>
        <row r="11667">
          <cell r="D11667" t="e">
            <v>#REF!</v>
          </cell>
          <cell r="J11667" t="e">
            <v>#REF!</v>
          </cell>
          <cell r="O11667" t="e">
            <v>#REF!</v>
          </cell>
          <cell r="P11667" t="e">
            <v>#REF!</v>
          </cell>
        </row>
        <row r="11668">
          <cell r="D11668" t="e">
            <v>#REF!</v>
          </cell>
          <cell r="J11668" t="e">
            <v>#REF!</v>
          </cell>
          <cell r="O11668" t="e">
            <v>#REF!</v>
          </cell>
          <cell r="P11668" t="e">
            <v>#REF!</v>
          </cell>
        </row>
        <row r="11669">
          <cell r="D11669" t="e">
            <v>#REF!</v>
          </cell>
          <cell r="J11669" t="e">
            <v>#REF!</v>
          </cell>
          <cell r="O11669" t="e">
            <v>#REF!</v>
          </cell>
          <cell r="P11669" t="e">
            <v>#REF!</v>
          </cell>
        </row>
        <row r="11670">
          <cell r="D11670" t="e">
            <v>#REF!</v>
          </cell>
          <cell r="J11670" t="e">
            <v>#REF!</v>
          </cell>
          <cell r="O11670" t="e">
            <v>#REF!</v>
          </cell>
          <cell r="P11670" t="e">
            <v>#REF!</v>
          </cell>
        </row>
        <row r="11671">
          <cell r="D11671" t="e">
            <v>#REF!</v>
          </cell>
          <cell r="J11671" t="e">
            <v>#REF!</v>
          </cell>
          <cell r="O11671" t="e">
            <v>#REF!</v>
          </cell>
          <cell r="P11671" t="e">
            <v>#REF!</v>
          </cell>
        </row>
        <row r="11672">
          <cell r="D11672" t="e">
            <v>#REF!</v>
          </cell>
          <cell r="J11672" t="e">
            <v>#REF!</v>
          </cell>
          <cell r="O11672" t="e">
            <v>#REF!</v>
          </cell>
          <cell r="P11672" t="e">
            <v>#REF!</v>
          </cell>
        </row>
        <row r="11673">
          <cell r="D11673" t="e">
            <v>#REF!</v>
          </cell>
          <cell r="J11673" t="e">
            <v>#REF!</v>
          </cell>
          <cell r="O11673" t="e">
            <v>#REF!</v>
          </cell>
          <cell r="P11673" t="e">
            <v>#REF!</v>
          </cell>
        </row>
        <row r="11674">
          <cell r="D11674" t="e">
            <v>#REF!</v>
          </cell>
          <cell r="J11674" t="e">
            <v>#REF!</v>
          </cell>
          <cell r="O11674" t="e">
            <v>#REF!</v>
          </cell>
          <cell r="P11674" t="e">
            <v>#REF!</v>
          </cell>
        </row>
        <row r="11675">
          <cell r="D11675" t="e">
            <v>#REF!</v>
          </cell>
          <cell r="J11675" t="e">
            <v>#REF!</v>
          </cell>
          <cell r="O11675" t="e">
            <v>#REF!</v>
          </cell>
          <cell r="P11675" t="e">
            <v>#REF!</v>
          </cell>
        </row>
        <row r="11676">
          <cell r="D11676" t="e">
            <v>#REF!</v>
          </cell>
          <cell r="J11676" t="e">
            <v>#REF!</v>
          </cell>
          <cell r="O11676" t="e">
            <v>#REF!</v>
          </cell>
          <cell r="P11676" t="e">
            <v>#REF!</v>
          </cell>
        </row>
        <row r="11677">
          <cell r="D11677" t="e">
            <v>#REF!</v>
          </cell>
          <cell r="J11677" t="e">
            <v>#REF!</v>
          </cell>
          <cell r="O11677" t="e">
            <v>#REF!</v>
          </cell>
          <cell r="P11677" t="e">
            <v>#REF!</v>
          </cell>
        </row>
        <row r="11678">
          <cell r="D11678" t="e">
            <v>#REF!</v>
          </cell>
          <cell r="J11678" t="e">
            <v>#REF!</v>
          </cell>
          <cell r="O11678" t="e">
            <v>#REF!</v>
          </cell>
          <cell r="P11678" t="e">
            <v>#REF!</v>
          </cell>
        </row>
        <row r="11679">
          <cell r="D11679" t="e">
            <v>#REF!</v>
          </cell>
          <cell r="J11679" t="e">
            <v>#REF!</v>
          </cell>
          <cell r="O11679" t="e">
            <v>#REF!</v>
          </cell>
          <cell r="P11679" t="e">
            <v>#REF!</v>
          </cell>
        </row>
        <row r="11680">
          <cell r="D11680" t="e">
            <v>#REF!</v>
          </cell>
          <cell r="J11680" t="e">
            <v>#REF!</v>
          </cell>
          <cell r="O11680" t="e">
            <v>#REF!</v>
          </cell>
          <cell r="P11680" t="e">
            <v>#REF!</v>
          </cell>
        </row>
        <row r="11681">
          <cell r="D11681" t="e">
            <v>#REF!</v>
          </cell>
          <cell r="J11681" t="e">
            <v>#REF!</v>
          </cell>
          <cell r="O11681" t="e">
            <v>#REF!</v>
          </cell>
          <cell r="P11681" t="e">
            <v>#REF!</v>
          </cell>
        </row>
        <row r="11682">
          <cell r="D11682" t="e">
            <v>#REF!</v>
          </cell>
          <cell r="J11682" t="e">
            <v>#REF!</v>
          </cell>
          <cell r="O11682" t="e">
            <v>#REF!</v>
          </cell>
          <cell r="P11682" t="e">
            <v>#REF!</v>
          </cell>
        </row>
        <row r="11683">
          <cell r="D11683" t="e">
            <v>#REF!</v>
          </cell>
          <cell r="J11683" t="e">
            <v>#REF!</v>
          </cell>
          <cell r="O11683" t="e">
            <v>#REF!</v>
          </cell>
          <cell r="P11683" t="e">
            <v>#REF!</v>
          </cell>
        </row>
        <row r="11684">
          <cell r="D11684" t="e">
            <v>#REF!</v>
          </cell>
          <cell r="J11684" t="e">
            <v>#REF!</v>
          </cell>
          <cell r="O11684" t="e">
            <v>#REF!</v>
          </cell>
          <cell r="P11684" t="e">
            <v>#REF!</v>
          </cell>
        </row>
        <row r="11685">
          <cell r="D11685" t="e">
            <v>#REF!</v>
          </cell>
          <cell r="J11685" t="e">
            <v>#REF!</v>
          </cell>
          <cell r="O11685" t="e">
            <v>#REF!</v>
          </cell>
          <cell r="P11685" t="e">
            <v>#REF!</v>
          </cell>
        </row>
        <row r="11686">
          <cell r="D11686" t="e">
            <v>#REF!</v>
          </cell>
          <cell r="J11686" t="e">
            <v>#REF!</v>
          </cell>
          <cell r="O11686" t="e">
            <v>#REF!</v>
          </cell>
          <cell r="P11686" t="e">
            <v>#REF!</v>
          </cell>
        </row>
        <row r="11687">
          <cell r="D11687" t="e">
            <v>#REF!</v>
          </cell>
          <cell r="J11687" t="e">
            <v>#REF!</v>
          </cell>
          <cell r="O11687" t="e">
            <v>#REF!</v>
          </cell>
          <cell r="P11687" t="e">
            <v>#REF!</v>
          </cell>
        </row>
        <row r="11688">
          <cell r="D11688" t="e">
            <v>#REF!</v>
          </cell>
          <cell r="J11688" t="e">
            <v>#REF!</v>
          </cell>
          <cell r="O11688" t="e">
            <v>#REF!</v>
          </cell>
          <cell r="P11688" t="e">
            <v>#REF!</v>
          </cell>
        </row>
        <row r="11689">
          <cell r="D11689" t="e">
            <v>#REF!</v>
          </cell>
          <cell r="J11689" t="e">
            <v>#REF!</v>
          </cell>
          <cell r="O11689" t="e">
            <v>#REF!</v>
          </cell>
          <cell r="P11689" t="e">
            <v>#REF!</v>
          </cell>
        </row>
        <row r="11690">
          <cell r="D11690" t="e">
            <v>#REF!</v>
          </cell>
          <cell r="J11690" t="e">
            <v>#REF!</v>
          </cell>
          <cell r="O11690" t="e">
            <v>#REF!</v>
          </cell>
          <cell r="P11690" t="e">
            <v>#REF!</v>
          </cell>
        </row>
        <row r="11691">
          <cell r="D11691" t="e">
            <v>#REF!</v>
          </cell>
          <cell r="J11691" t="e">
            <v>#REF!</v>
          </cell>
          <cell r="O11691" t="e">
            <v>#REF!</v>
          </cell>
          <cell r="P11691" t="e">
            <v>#REF!</v>
          </cell>
        </row>
        <row r="11692">
          <cell r="D11692" t="e">
            <v>#REF!</v>
          </cell>
          <cell r="J11692" t="e">
            <v>#REF!</v>
          </cell>
          <cell r="O11692" t="e">
            <v>#REF!</v>
          </cell>
          <cell r="P11692" t="e">
            <v>#REF!</v>
          </cell>
        </row>
        <row r="11693">
          <cell r="D11693" t="e">
            <v>#REF!</v>
          </cell>
          <cell r="J11693" t="e">
            <v>#REF!</v>
          </cell>
          <cell r="O11693" t="e">
            <v>#REF!</v>
          </cell>
          <cell r="P11693" t="e">
            <v>#REF!</v>
          </cell>
        </row>
        <row r="11694">
          <cell r="D11694" t="e">
            <v>#REF!</v>
          </cell>
          <cell r="J11694" t="e">
            <v>#REF!</v>
          </cell>
          <cell r="O11694" t="e">
            <v>#REF!</v>
          </cell>
          <cell r="P11694" t="e">
            <v>#REF!</v>
          </cell>
        </row>
        <row r="11695">
          <cell r="D11695" t="e">
            <v>#REF!</v>
          </cell>
          <cell r="J11695" t="e">
            <v>#REF!</v>
          </cell>
          <cell r="O11695" t="e">
            <v>#REF!</v>
          </cell>
          <cell r="P11695" t="e">
            <v>#REF!</v>
          </cell>
        </row>
        <row r="11696">
          <cell r="D11696" t="e">
            <v>#REF!</v>
          </cell>
          <cell r="J11696" t="e">
            <v>#REF!</v>
          </cell>
          <cell r="O11696" t="e">
            <v>#REF!</v>
          </cell>
          <cell r="P11696" t="e">
            <v>#REF!</v>
          </cell>
        </row>
        <row r="11697">
          <cell r="D11697" t="e">
            <v>#REF!</v>
          </cell>
          <cell r="J11697" t="e">
            <v>#REF!</v>
          </cell>
          <cell r="O11697" t="e">
            <v>#REF!</v>
          </cell>
          <cell r="P11697" t="e">
            <v>#REF!</v>
          </cell>
        </row>
        <row r="11698">
          <cell r="D11698" t="e">
            <v>#REF!</v>
          </cell>
          <cell r="J11698" t="e">
            <v>#REF!</v>
          </cell>
          <cell r="O11698" t="e">
            <v>#REF!</v>
          </cell>
          <cell r="P11698" t="e">
            <v>#REF!</v>
          </cell>
        </row>
        <row r="11699">
          <cell r="D11699" t="e">
            <v>#REF!</v>
          </cell>
          <cell r="J11699" t="e">
            <v>#REF!</v>
          </cell>
          <cell r="O11699" t="e">
            <v>#REF!</v>
          </cell>
          <cell r="P11699" t="e">
            <v>#REF!</v>
          </cell>
        </row>
        <row r="11700">
          <cell r="D11700" t="e">
            <v>#REF!</v>
          </cell>
          <cell r="J11700" t="e">
            <v>#REF!</v>
          </cell>
          <cell r="O11700" t="e">
            <v>#REF!</v>
          </cell>
          <cell r="P11700" t="e">
            <v>#REF!</v>
          </cell>
        </row>
        <row r="11701">
          <cell r="D11701" t="e">
            <v>#REF!</v>
          </cell>
          <cell r="J11701" t="e">
            <v>#REF!</v>
          </cell>
          <cell r="O11701" t="e">
            <v>#REF!</v>
          </cell>
          <cell r="P11701" t="e">
            <v>#REF!</v>
          </cell>
        </row>
        <row r="11702">
          <cell r="D11702" t="e">
            <v>#REF!</v>
          </cell>
          <cell r="J11702" t="e">
            <v>#REF!</v>
          </cell>
          <cell r="O11702" t="e">
            <v>#REF!</v>
          </cell>
          <cell r="P11702" t="e">
            <v>#REF!</v>
          </cell>
        </row>
        <row r="11703">
          <cell r="D11703" t="e">
            <v>#REF!</v>
          </cell>
          <cell r="J11703" t="e">
            <v>#REF!</v>
          </cell>
          <cell r="O11703" t="e">
            <v>#REF!</v>
          </cell>
          <cell r="P11703" t="e">
            <v>#REF!</v>
          </cell>
        </row>
        <row r="11704">
          <cell r="D11704" t="e">
            <v>#REF!</v>
          </cell>
          <cell r="J11704" t="e">
            <v>#REF!</v>
          </cell>
          <cell r="O11704" t="e">
            <v>#REF!</v>
          </cell>
          <cell r="P11704" t="e">
            <v>#REF!</v>
          </cell>
        </row>
        <row r="11705">
          <cell r="D11705" t="e">
            <v>#REF!</v>
          </cell>
          <cell r="J11705" t="e">
            <v>#REF!</v>
          </cell>
          <cell r="O11705" t="e">
            <v>#REF!</v>
          </cell>
          <cell r="P11705" t="e">
            <v>#REF!</v>
          </cell>
        </row>
        <row r="11706">
          <cell r="D11706" t="e">
            <v>#REF!</v>
          </cell>
          <cell r="J11706" t="e">
            <v>#REF!</v>
          </cell>
          <cell r="O11706" t="e">
            <v>#REF!</v>
          </cell>
          <cell r="P11706" t="e">
            <v>#REF!</v>
          </cell>
        </row>
        <row r="11707">
          <cell r="D11707" t="e">
            <v>#REF!</v>
          </cell>
          <cell r="J11707" t="e">
            <v>#REF!</v>
          </cell>
          <cell r="O11707" t="e">
            <v>#REF!</v>
          </cell>
          <cell r="P11707" t="e">
            <v>#REF!</v>
          </cell>
        </row>
        <row r="11708">
          <cell r="D11708" t="e">
            <v>#REF!</v>
          </cell>
          <cell r="J11708" t="e">
            <v>#REF!</v>
          </cell>
          <cell r="O11708" t="e">
            <v>#REF!</v>
          </cell>
          <cell r="P11708" t="e">
            <v>#REF!</v>
          </cell>
        </row>
        <row r="11709">
          <cell r="D11709" t="e">
            <v>#REF!</v>
          </cell>
          <cell r="J11709" t="e">
            <v>#REF!</v>
          </cell>
          <cell r="O11709" t="e">
            <v>#REF!</v>
          </cell>
          <cell r="P11709" t="e">
            <v>#REF!</v>
          </cell>
        </row>
        <row r="11710">
          <cell r="D11710" t="e">
            <v>#REF!</v>
          </cell>
          <cell r="J11710" t="e">
            <v>#REF!</v>
          </cell>
          <cell r="O11710" t="e">
            <v>#REF!</v>
          </cell>
          <cell r="P11710" t="e">
            <v>#REF!</v>
          </cell>
        </row>
        <row r="11711">
          <cell r="D11711" t="e">
            <v>#REF!</v>
          </cell>
          <cell r="J11711" t="e">
            <v>#REF!</v>
          </cell>
          <cell r="O11711" t="e">
            <v>#REF!</v>
          </cell>
          <cell r="P11711" t="e">
            <v>#REF!</v>
          </cell>
        </row>
        <row r="11712">
          <cell r="D11712" t="e">
            <v>#REF!</v>
          </cell>
          <cell r="J11712" t="e">
            <v>#REF!</v>
          </cell>
          <cell r="O11712" t="e">
            <v>#REF!</v>
          </cell>
          <cell r="P11712" t="e">
            <v>#REF!</v>
          </cell>
        </row>
        <row r="11713">
          <cell r="D11713" t="e">
            <v>#REF!</v>
          </cell>
          <cell r="J11713" t="e">
            <v>#REF!</v>
          </cell>
          <cell r="O11713" t="e">
            <v>#REF!</v>
          </cell>
          <cell r="P11713" t="e">
            <v>#REF!</v>
          </cell>
        </row>
        <row r="11714">
          <cell r="D11714" t="e">
            <v>#REF!</v>
          </cell>
          <cell r="J11714" t="e">
            <v>#REF!</v>
          </cell>
          <cell r="O11714" t="e">
            <v>#REF!</v>
          </cell>
          <cell r="P11714" t="e">
            <v>#REF!</v>
          </cell>
        </row>
        <row r="11715">
          <cell r="D11715" t="e">
            <v>#REF!</v>
          </cell>
          <cell r="J11715" t="e">
            <v>#REF!</v>
          </cell>
          <cell r="O11715" t="e">
            <v>#REF!</v>
          </cell>
          <cell r="P11715" t="e">
            <v>#REF!</v>
          </cell>
        </row>
        <row r="11716">
          <cell r="D11716" t="e">
            <v>#REF!</v>
          </cell>
          <cell r="J11716" t="e">
            <v>#REF!</v>
          </cell>
          <cell r="O11716" t="e">
            <v>#REF!</v>
          </cell>
          <cell r="P11716" t="e">
            <v>#REF!</v>
          </cell>
        </row>
        <row r="11717">
          <cell r="D11717" t="e">
            <v>#REF!</v>
          </cell>
          <cell r="J11717" t="e">
            <v>#REF!</v>
          </cell>
          <cell r="O11717" t="e">
            <v>#REF!</v>
          </cell>
          <cell r="P11717" t="e">
            <v>#REF!</v>
          </cell>
        </row>
        <row r="11718">
          <cell r="D11718" t="e">
            <v>#REF!</v>
          </cell>
          <cell r="J11718" t="e">
            <v>#REF!</v>
          </cell>
          <cell r="O11718" t="e">
            <v>#REF!</v>
          </cell>
          <cell r="P11718" t="e">
            <v>#REF!</v>
          </cell>
        </row>
        <row r="11719">
          <cell r="D11719" t="e">
            <v>#REF!</v>
          </cell>
          <cell r="J11719" t="e">
            <v>#REF!</v>
          </cell>
          <cell r="O11719" t="e">
            <v>#REF!</v>
          </cell>
          <cell r="P11719" t="e">
            <v>#REF!</v>
          </cell>
        </row>
        <row r="11720">
          <cell r="D11720" t="e">
            <v>#REF!</v>
          </cell>
          <cell r="J11720" t="e">
            <v>#REF!</v>
          </cell>
          <cell r="O11720" t="e">
            <v>#REF!</v>
          </cell>
          <cell r="P11720" t="e">
            <v>#REF!</v>
          </cell>
        </row>
        <row r="11721">
          <cell r="D11721" t="e">
            <v>#REF!</v>
          </cell>
          <cell r="J11721" t="e">
            <v>#REF!</v>
          </cell>
          <cell r="O11721" t="e">
            <v>#REF!</v>
          </cell>
          <cell r="P11721" t="e">
            <v>#REF!</v>
          </cell>
        </row>
        <row r="11722">
          <cell r="D11722" t="e">
            <v>#REF!</v>
          </cell>
          <cell r="J11722" t="e">
            <v>#REF!</v>
          </cell>
          <cell r="O11722" t="e">
            <v>#REF!</v>
          </cell>
          <cell r="P11722" t="e">
            <v>#REF!</v>
          </cell>
        </row>
        <row r="11723">
          <cell r="D11723" t="e">
            <v>#REF!</v>
          </cell>
          <cell r="J11723" t="e">
            <v>#REF!</v>
          </cell>
          <cell r="O11723" t="e">
            <v>#REF!</v>
          </cell>
          <cell r="P11723" t="e">
            <v>#REF!</v>
          </cell>
        </row>
        <row r="11724">
          <cell r="D11724" t="e">
            <v>#REF!</v>
          </cell>
          <cell r="J11724" t="e">
            <v>#REF!</v>
          </cell>
          <cell r="O11724" t="e">
            <v>#REF!</v>
          </cell>
          <cell r="P11724" t="e">
            <v>#REF!</v>
          </cell>
        </row>
        <row r="11725">
          <cell r="D11725" t="e">
            <v>#REF!</v>
          </cell>
          <cell r="J11725" t="e">
            <v>#REF!</v>
          </cell>
          <cell r="O11725" t="e">
            <v>#REF!</v>
          </cell>
          <cell r="P11725" t="e">
            <v>#REF!</v>
          </cell>
        </row>
        <row r="11726">
          <cell r="D11726" t="e">
            <v>#REF!</v>
          </cell>
          <cell r="J11726" t="e">
            <v>#REF!</v>
          </cell>
          <cell r="O11726" t="e">
            <v>#REF!</v>
          </cell>
          <cell r="P11726" t="e">
            <v>#REF!</v>
          </cell>
        </row>
        <row r="11727">
          <cell r="D11727" t="e">
            <v>#REF!</v>
          </cell>
          <cell r="J11727" t="e">
            <v>#REF!</v>
          </cell>
          <cell r="O11727" t="e">
            <v>#REF!</v>
          </cell>
          <cell r="P11727" t="e">
            <v>#REF!</v>
          </cell>
        </row>
        <row r="11728">
          <cell r="D11728" t="e">
            <v>#REF!</v>
          </cell>
          <cell r="J11728" t="e">
            <v>#REF!</v>
          </cell>
          <cell r="O11728" t="e">
            <v>#REF!</v>
          </cell>
          <cell r="P11728" t="e">
            <v>#REF!</v>
          </cell>
        </row>
        <row r="11729">
          <cell r="D11729" t="e">
            <v>#REF!</v>
          </cell>
          <cell r="J11729" t="e">
            <v>#REF!</v>
          </cell>
          <cell r="O11729" t="e">
            <v>#REF!</v>
          </cell>
          <cell r="P11729" t="e">
            <v>#REF!</v>
          </cell>
        </row>
        <row r="11730">
          <cell r="D11730" t="e">
            <v>#REF!</v>
          </cell>
          <cell r="J11730" t="e">
            <v>#REF!</v>
          </cell>
          <cell r="O11730" t="e">
            <v>#REF!</v>
          </cell>
          <cell r="P11730" t="e">
            <v>#REF!</v>
          </cell>
        </row>
        <row r="11731">
          <cell r="D11731" t="e">
            <v>#REF!</v>
          </cell>
          <cell r="J11731" t="e">
            <v>#REF!</v>
          </cell>
          <cell r="O11731" t="e">
            <v>#REF!</v>
          </cell>
          <cell r="P11731" t="e">
            <v>#REF!</v>
          </cell>
        </row>
        <row r="11732">
          <cell r="D11732" t="e">
            <v>#REF!</v>
          </cell>
          <cell r="J11732" t="e">
            <v>#REF!</v>
          </cell>
          <cell r="O11732" t="e">
            <v>#REF!</v>
          </cell>
          <cell r="P11732" t="e">
            <v>#REF!</v>
          </cell>
        </row>
        <row r="11733">
          <cell r="D11733" t="e">
            <v>#REF!</v>
          </cell>
          <cell r="J11733" t="e">
            <v>#REF!</v>
          </cell>
          <cell r="O11733" t="e">
            <v>#REF!</v>
          </cell>
          <cell r="P11733" t="e">
            <v>#REF!</v>
          </cell>
        </row>
        <row r="11734">
          <cell r="D11734" t="e">
            <v>#REF!</v>
          </cell>
          <cell r="J11734" t="e">
            <v>#REF!</v>
          </cell>
          <cell r="O11734" t="e">
            <v>#REF!</v>
          </cell>
          <cell r="P11734" t="e">
            <v>#REF!</v>
          </cell>
        </row>
        <row r="11735">
          <cell r="D11735" t="e">
            <v>#REF!</v>
          </cell>
          <cell r="J11735" t="e">
            <v>#REF!</v>
          </cell>
          <cell r="O11735" t="e">
            <v>#REF!</v>
          </cell>
          <cell r="P11735" t="e">
            <v>#REF!</v>
          </cell>
        </row>
        <row r="11736">
          <cell r="D11736" t="e">
            <v>#REF!</v>
          </cell>
          <cell r="J11736" t="e">
            <v>#REF!</v>
          </cell>
          <cell r="O11736" t="e">
            <v>#REF!</v>
          </cell>
          <cell r="P11736" t="e">
            <v>#REF!</v>
          </cell>
        </row>
        <row r="11737">
          <cell r="D11737" t="e">
            <v>#REF!</v>
          </cell>
          <cell r="J11737" t="e">
            <v>#REF!</v>
          </cell>
          <cell r="O11737" t="e">
            <v>#REF!</v>
          </cell>
          <cell r="P11737" t="e">
            <v>#REF!</v>
          </cell>
        </row>
        <row r="11738">
          <cell r="D11738" t="e">
            <v>#REF!</v>
          </cell>
          <cell r="J11738" t="e">
            <v>#REF!</v>
          </cell>
          <cell r="O11738" t="e">
            <v>#REF!</v>
          </cell>
          <cell r="P11738" t="e">
            <v>#REF!</v>
          </cell>
        </row>
        <row r="11739">
          <cell r="D11739" t="e">
            <v>#REF!</v>
          </cell>
          <cell r="J11739" t="e">
            <v>#REF!</v>
          </cell>
          <cell r="O11739" t="e">
            <v>#REF!</v>
          </cell>
          <cell r="P11739" t="e">
            <v>#REF!</v>
          </cell>
        </row>
        <row r="11740">
          <cell r="D11740" t="e">
            <v>#REF!</v>
          </cell>
          <cell r="J11740" t="e">
            <v>#REF!</v>
          </cell>
          <cell r="O11740" t="e">
            <v>#REF!</v>
          </cell>
          <cell r="P11740" t="e">
            <v>#REF!</v>
          </cell>
        </row>
        <row r="11741">
          <cell r="D11741" t="e">
            <v>#REF!</v>
          </cell>
          <cell r="J11741" t="e">
            <v>#REF!</v>
          </cell>
          <cell r="O11741" t="e">
            <v>#REF!</v>
          </cell>
          <cell r="P11741" t="e">
            <v>#REF!</v>
          </cell>
        </row>
        <row r="11742">
          <cell r="D11742" t="e">
            <v>#REF!</v>
          </cell>
          <cell r="J11742" t="e">
            <v>#REF!</v>
          </cell>
          <cell r="O11742" t="e">
            <v>#REF!</v>
          </cell>
          <cell r="P11742" t="e">
            <v>#REF!</v>
          </cell>
        </row>
        <row r="11743">
          <cell r="D11743" t="e">
            <v>#REF!</v>
          </cell>
          <cell r="J11743" t="e">
            <v>#REF!</v>
          </cell>
          <cell r="O11743" t="e">
            <v>#REF!</v>
          </cell>
          <cell r="P11743" t="e">
            <v>#REF!</v>
          </cell>
        </row>
        <row r="11744">
          <cell r="D11744" t="e">
            <v>#REF!</v>
          </cell>
          <cell r="J11744" t="e">
            <v>#REF!</v>
          </cell>
          <cell r="O11744" t="e">
            <v>#REF!</v>
          </cell>
          <cell r="P11744" t="e">
            <v>#REF!</v>
          </cell>
        </row>
        <row r="11745">
          <cell r="D11745" t="e">
            <v>#REF!</v>
          </cell>
          <cell r="J11745" t="e">
            <v>#REF!</v>
          </cell>
          <cell r="O11745" t="e">
            <v>#REF!</v>
          </cell>
          <cell r="P11745" t="e">
            <v>#REF!</v>
          </cell>
        </row>
        <row r="11746">
          <cell r="D11746" t="e">
            <v>#REF!</v>
          </cell>
          <cell r="J11746" t="e">
            <v>#REF!</v>
          </cell>
          <cell r="O11746" t="e">
            <v>#REF!</v>
          </cell>
          <cell r="P11746" t="e">
            <v>#REF!</v>
          </cell>
        </row>
        <row r="11747">
          <cell r="D11747" t="e">
            <v>#REF!</v>
          </cell>
          <cell r="J11747" t="e">
            <v>#REF!</v>
          </cell>
          <cell r="O11747" t="e">
            <v>#REF!</v>
          </cell>
          <cell r="P11747" t="e">
            <v>#REF!</v>
          </cell>
        </row>
        <row r="11748">
          <cell r="D11748" t="e">
            <v>#REF!</v>
          </cell>
          <cell r="J11748" t="e">
            <v>#REF!</v>
          </cell>
          <cell r="O11748" t="e">
            <v>#REF!</v>
          </cell>
          <cell r="P11748" t="e">
            <v>#REF!</v>
          </cell>
        </row>
        <row r="11749">
          <cell r="D11749" t="e">
            <v>#REF!</v>
          </cell>
          <cell r="J11749" t="e">
            <v>#REF!</v>
          </cell>
          <cell r="O11749" t="e">
            <v>#REF!</v>
          </cell>
          <cell r="P11749" t="e">
            <v>#REF!</v>
          </cell>
        </row>
        <row r="11750">
          <cell r="D11750" t="e">
            <v>#REF!</v>
          </cell>
          <cell r="J11750" t="e">
            <v>#REF!</v>
          </cell>
          <cell r="O11750" t="e">
            <v>#REF!</v>
          </cell>
          <cell r="P11750" t="e">
            <v>#REF!</v>
          </cell>
        </row>
        <row r="11751">
          <cell r="D11751" t="e">
            <v>#REF!</v>
          </cell>
          <cell r="J11751" t="e">
            <v>#REF!</v>
          </cell>
          <cell r="O11751" t="e">
            <v>#REF!</v>
          </cell>
          <cell r="P11751" t="e">
            <v>#REF!</v>
          </cell>
        </row>
        <row r="11752">
          <cell r="D11752" t="e">
            <v>#REF!</v>
          </cell>
          <cell r="J11752" t="e">
            <v>#REF!</v>
          </cell>
          <cell r="O11752" t="e">
            <v>#REF!</v>
          </cell>
          <cell r="P11752" t="e">
            <v>#REF!</v>
          </cell>
        </row>
        <row r="11753">
          <cell r="D11753" t="e">
            <v>#REF!</v>
          </cell>
          <cell r="J11753" t="e">
            <v>#REF!</v>
          </cell>
          <cell r="O11753" t="e">
            <v>#REF!</v>
          </cell>
          <cell r="P11753" t="e">
            <v>#REF!</v>
          </cell>
        </row>
        <row r="11754">
          <cell r="D11754" t="e">
            <v>#REF!</v>
          </cell>
          <cell r="J11754" t="e">
            <v>#REF!</v>
          </cell>
          <cell r="O11754" t="e">
            <v>#REF!</v>
          </cell>
          <cell r="P11754" t="e">
            <v>#REF!</v>
          </cell>
        </row>
        <row r="11755">
          <cell r="D11755" t="e">
            <v>#REF!</v>
          </cell>
          <cell r="J11755" t="e">
            <v>#REF!</v>
          </cell>
          <cell r="O11755" t="e">
            <v>#REF!</v>
          </cell>
          <cell r="P11755" t="e">
            <v>#REF!</v>
          </cell>
        </row>
        <row r="11756">
          <cell r="D11756" t="e">
            <v>#REF!</v>
          </cell>
          <cell r="J11756" t="e">
            <v>#REF!</v>
          </cell>
          <cell r="O11756" t="e">
            <v>#REF!</v>
          </cell>
          <cell r="P11756" t="e">
            <v>#REF!</v>
          </cell>
        </row>
        <row r="11757">
          <cell r="D11757" t="e">
            <v>#REF!</v>
          </cell>
          <cell r="J11757" t="e">
            <v>#REF!</v>
          </cell>
          <cell r="O11757" t="e">
            <v>#REF!</v>
          </cell>
          <cell r="P11757" t="e">
            <v>#REF!</v>
          </cell>
        </row>
        <row r="11758">
          <cell r="D11758" t="e">
            <v>#REF!</v>
          </cell>
          <cell r="J11758" t="e">
            <v>#REF!</v>
          </cell>
          <cell r="O11758" t="e">
            <v>#REF!</v>
          </cell>
          <cell r="P11758" t="e">
            <v>#REF!</v>
          </cell>
        </row>
        <row r="11759">
          <cell r="D11759" t="e">
            <v>#REF!</v>
          </cell>
          <cell r="J11759" t="e">
            <v>#REF!</v>
          </cell>
          <cell r="O11759" t="e">
            <v>#REF!</v>
          </cell>
          <cell r="P11759" t="e">
            <v>#REF!</v>
          </cell>
        </row>
        <row r="11760">
          <cell r="D11760" t="e">
            <v>#REF!</v>
          </cell>
          <cell r="J11760" t="e">
            <v>#REF!</v>
          </cell>
          <cell r="O11760" t="e">
            <v>#REF!</v>
          </cell>
          <cell r="P11760" t="e">
            <v>#REF!</v>
          </cell>
        </row>
        <row r="11761">
          <cell r="D11761" t="e">
            <v>#REF!</v>
          </cell>
          <cell r="J11761" t="e">
            <v>#REF!</v>
          </cell>
          <cell r="O11761" t="e">
            <v>#REF!</v>
          </cell>
          <cell r="P11761" t="e">
            <v>#REF!</v>
          </cell>
        </row>
        <row r="11762">
          <cell r="D11762" t="e">
            <v>#REF!</v>
          </cell>
          <cell r="J11762" t="e">
            <v>#REF!</v>
          </cell>
          <cell r="O11762" t="e">
            <v>#REF!</v>
          </cell>
          <cell r="P11762" t="e">
            <v>#REF!</v>
          </cell>
        </row>
        <row r="11763">
          <cell r="D11763" t="e">
            <v>#REF!</v>
          </cell>
          <cell r="J11763" t="e">
            <v>#REF!</v>
          </cell>
          <cell r="O11763" t="e">
            <v>#REF!</v>
          </cell>
          <cell r="P11763" t="e">
            <v>#REF!</v>
          </cell>
        </row>
        <row r="11764">
          <cell r="D11764" t="e">
            <v>#REF!</v>
          </cell>
          <cell r="J11764" t="e">
            <v>#REF!</v>
          </cell>
          <cell r="O11764" t="e">
            <v>#REF!</v>
          </cell>
          <cell r="P11764" t="e">
            <v>#REF!</v>
          </cell>
        </row>
        <row r="11765">
          <cell r="D11765" t="e">
            <v>#REF!</v>
          </cell>
          <cell r="J11765" t="e">
            <v>#REF!</v>
          </cell>
          <cell r="O11765" t="e">
            <v>#REF!</v>
          </cell>
          <cell r="P11765" t="e">
            <v>#REF!</v>
          </cell>
        </row>
        <row r="11766">
          <cell r="D11766" t="e">
            <v>#REF!</v>
          </cell>
          <cell r="J11766" t="e">
            <v>#REF!</v>
          </cell>
          <cell r="O11766" t="e">
            <v>#REF!</v>
          </cell>
          <cell r="P11766" t="e">
            <v>#REF!</v>
          </cell>
        </row>
        <row r="11767">
          <cell r="D11767" t="e">
            <v>#REF!</v>
          </cell>
          <cell r="J11767" t="e">
            <v>#REF!</v>
          </cell>
          <cell r="O11767" t="e">
            <v>#REF!</v>
          </cell>
          <cell r="P11767" t="e">
            <v>#REF!</v>
          </cell>
        </row>
        <row r="11768">
          <cell r="D11768" t="e">
            <v>#REF!</v>
          </cell>
          <cell r="J11768" t="e">
            <v>#REF!</v>
          </cell>
          <cell r="O11768" t="e">
            <v>#REF!</v>
          </cell>
          <cell r="P11768" t="e">
            <v>#REF!</v>
          </cell>
        </row>
        <row r="11769">
          <cell r="D11769" t="e">
            <v>#REF!</v>
          </cell>
          <cell r="J11769" t="e">
            <v>#REF!</v>
          </cell>
          <cell r="O11769" t="e">
            <v>#REF!</v>
          </cell>
          <cell r="P11769" t="e">
            <v>#REF!</v>
          </cell>
        </row>
        <row r="11770">
          <cell r="D11770" t="e">
            <v>#REF!</v>
          </cell>
          <cell r="J11770" t="e">
            <v>#REF!</v>
          </cell>
          <cell r="O11770" t="e">
            <v>#REF!</v>
          </cell>
          <cell r="P11770" t="e">
            <v>#REF!</v>
          </cell>
        </row>
        <row r="11771">
          <cell r="D11771" t="e">
            <v>#REF!</v>
          </cell>
          <cell r="J11771" t="e">
            <v>#REF!</v>
          </cell>
          <cell r="O11771" t="e">
            <v>#REF!</v>
          </cell>
          <cell r="P11771" t="e">
            <v>#REF!</v>
          </cell>
        </row>
        <row r="11772">
          <cell r="D11772" t="e">
            <v>#REF!</v>
          </cell>
          <cell r="J11772" t="e">
            <v>#REF!</v>
          </cell>
          <cell r="O11772" t="e">
            <v>#REF!</v>
          </cell>
          <cell r="P11772" t="e">
            <v>#REF!</v>
          </cell>
        </row>
        <row r="11773">
          <cell r="D11773" t="e">
            <v>#REF!</v>
          </cell>
          <cell r="J11773" t="e">
            <v>#REF!</v>
          </cell>
          <cell r="O11773" t="e">
            <v>#REF!</v>
          </cell>
          <cell r="P11773" t="e">
            <v>#REF!</v>
          </cell>
        </row>
        <row r="11774">
          <cell r="D11774" t="e">
            <v>#REF!</v>
          </cell>
          <cell r="J11774" t="e">
            <v>#REF!</v>
          </cell>
          <cell r="O11774" t="e">
            <v>#REF!</v>
          </cell>
          <cell r="P11774" t="e">
            <v>#REF!</v>
          </cell>
        </row>
        <row r="11775">
          <cell r="D11775" t="e">
            <v>#REF!</v>
          </cell>
          <cell r="J11775" t="e">
            <v>#REF!</v>
          </cell>
          <cell r="O11775" t="e">
            <v>#REF!</v>
          </cell>
          <cell r="P11775" t="e">
            <v>#REF!</v>
          </cell>
        </row>
        <row r="11776">
          <cell r="D11776" t="e">
            <v>#REF!</v>
          </cell>
          <cell r="J11776" t="e">
            <v>#REF!</v>
          </cell>
          <cell r="O11776" t="e">
            <v>#REF!</v>
          </cell>
          <cell r="P11776" t="e">
            <v>#REF!</v>
          </cell>
        </row>
        <row r="11777">
          <cell r="D11777" t="e">
            <v>#REF!</v>
          </cell>
          <cell r="J11777" t="e">
            <v>#REF!</v>
          </cell>
          <cell r="O11777" t="e">
            <v>#REF!</v>
          </cell>
          <cell r="P11777" t="e">
            <v>#REF!</v>
          </cell>
        </row>
        <row r="11778">
          <cell r="D11778" t="e">
            <v>#REF!</v>
          </cell>
          <cell r="J11778" t="e">
            <v>#REF!</v>
          </cell>
          <cell r="O11778" t="e">
            <v>#REF!</v>
          </cell>
          <cell r="P11778" t="e">
            <v>#REF!</v>
          </cell>
        </row>
        <row r="11779">
          <cell r="D11779" t="e">
            <v>#REF!</v>
          </cell>
          <cell r="J11779" t="e">
            <v>#REF!</v>
          </cell>
          <cell r="O11779" t="e">
            <v>#REF!</v>
          </cell>
          <cell r="P11779" t="e">
            <v>#REF!</v>
          </cell>
        </row>
        <row r="11780">
          <cell r="D11780" t="e">
            <v>#REF!</v>
          </cell>
          <cell r="J11780" t="e">
            <v>#REF!</v>
          </cell>
          <cell r="O11780" t="e">
            <v>#REF!</v>
          </cell>
          <cell r="P11780" t="e">
            <v>#REF!</v>
          </cell>
        </row>
        <row r="11781">
          <cell r="D11781" t="e">
            <v>#REF!</v>
          </cell>
          <cell r="J11781" t="e">
            <v>#REF!</v>
          </cell>
          <cell r="O11781" t="e">
            <v>#REF!</v>
          </cell>
          <cell r="P11781" t="e">
            <v>#REF!</v>
          </cell>
        </row>
        <row r="11782">
          <cell r="D11782" t="e">
            <v>#REF!</v>
          </cell>
          <cell r="J11782" t="e">
            <v>#REF!</v>
          </cell>
          <cell r="O11782" t="e">
            <v>#REF!</v>
          </cell>
          <cell r="P11782" t="e">
            <v>#REF!</v>
          </cell>
        </row>
        <row r="11783">
          <cell r="D11783" t="e">
            <v>#REF!</v>
          </cell>
          <cell r="J11783" t="e">
            <v>#REF!</v>
          </cell>
          <cell r="O11783" t="e">
            <v>#REF!</v>
          </cell>
          <cell r="P11783" t="e">
            <v>#REF!</v>
          </cell>
        </row>
        <row r="11784">
          <cell r="D11784" t="e">
            <v>#REF!</v>
          </cell>
          <cell r="J11784" t="e">
            <v>#REF!</v>
          </cell>
          <cell r="O11784" t="e">
            <v>#REF!</v>
          </cell>
          <cell r="P11784" t="e">
            <v>#REF!</v>
          </cell>
        </row>
        <row r="11785">
          <cell r="D11785" t="e">
            <v>#REF!</v>
          </cell>
          <cell r="J11785" t="e">
            <v>#REF!</v>
          </cell>
          <cell r="O11785" t="e">
            <v>#REF!</v>
          </cell>
          <cell r="P11785" t="e">
            <v>#REF!</v>
          </cell>
        </row>
        <row r="11786">
          <cell r="D11786" t="e">
            <v>#REF!</v>
          </cell>
          <cell r="J11786" t="e">
            <v>#REF!</v>
          </cell>
          <cell r="O11786" t="e">
            <v>#REF!</v>
          </cell>
          <cell r="P11786" t="e">
            <v>#REF!</v>
          </cell>
        </row>
        <row r="11787">
          <cell r="D11787" t="e">
            <v>#REF!</v>
          </cell>
          <cell r="J11787" t="e">
            <v>#REF!</v>
          </cell>
          <cell r="O11787" t="e">
            <v>#REF!</v>
          </cell>
          <cell r="P11787" t="e">
            <v>#REF!</v>
          </cell>
        </row>
        <row r="11788">
          <cell r="D11788" t="e">
            <v>#REF!</v>
          </cell>
          <cell r="J11788" t="e">
            <v>#REF!</v>
          </cell>
          <cell r="O11788" t="e">
            <v>#REF!</v>
          </cell>
          <cell r="P11788" t="e">
            <v>#REF!</v>
          </cell>
        </row>
        <row r="11789">
          <cell r="D11789" t="e">
            <v>#REF!</v>
          </cell>
          <cell r="J11789" t="e">
            <v>#REF!</v>
          </cell>
          <cell r="O11789" t="e">
            <v>#REF!</v>
          </cell>
          <cell r="P11789" t="e">
            <v>#REF!</v>
          </cell>
        </row>
        <row r="11790">
          <cell r="D11790" t="e">
            <v>#REF!</v>
          </cell>
          <cell r="J11790" t="e">
            <v>#REF!</v>
          </cell>
          <cell r="O11790" t="e">
            <v>#REF!</v>
          </cell>
          <cell r="P11790" t="e">
            <v>#REF!</v>
          </cell>
        </row>
        <row r="11791">
          <cell r="D11791" t="e">
            <v>#REF!</v>
          </cell>
          <cell r="J11791" t="e">
            <v>#REF!</v>
          </cell>
          <cell r="O11791" t="e">
            <v>#REF!</v>
          </cell>
          <cell r="P11791" t="e">
            <v>#REF!</v>
          </cell>
        </row>
        <row r="11792">
          <cell r="D11792" t="e">
            <v>#REF!</v>
          </cell>
          <cell r="J11792" t="e">
            <v>#REF!</v>
          </cell>
          <cell r="O11792" t="e">
            <v>#REF!</v>
          </cell>
          <cell r="P11792" t="e">
            <v>#REF!</v>
          </cell>
        </row>
        <row r="11793">
          <cell r="D11793" t="e">
            <v>#REF!</v>
          </cell>
          <cell r="J11793" t="e">
            <v>#REF!</v>
          </cell>
          <cell r="O11793" t="e">
            <v>#REF!</v>
          </cell>
          <cell r="P11793" t="e">
            <v>#REF!</v>
          </cell>
        </row>
        <row r="11794">
          <cell r="D11794" t="e">
            <v>#REF!</v>
          </cell>
          <cell r="J11794" t="e">
            <v>#REF!</v>
          </cell>
          <cell r="O11794" t="e">
            <v>#REF!</v>
          </cell>
          <cell r="P11794" t="e">
            <v>#REF!</v>
          </cell>
        </row>
        <row r="11795">
          <cell r="D11795" t="e">
            <v>#REF!</v>
          </cell>
          <cell r="J11795" t="e">
            <v>#REF!</v>
          </cell>
          <cell r="O11795" t="e">
            <v>#REF!</v>
          </cell>
          <cell r="P11795" t="e">
            <v>#REF!</v>
          </cell>
        </row>
        <row r="11796">
          <cell r="D11796" t="e">
            <v>#REF!</v>
          </cell>
          <cell r="J11796" t="e">
            <v>#REF!</v>
          </cell>
          <cell r="O11796" t="e">
            <v>#REF!</v>
          </cell>
          <cell r="P11796" t="e">
            <v>#REF!</v>
          </cell>
        </row>
        <row r="11797">
          <cell r="D11797" t="e">
            <v>#REF!</v>
          </cell>
          <cell r="J11797" t="e">
            <v>#REF!</v>
          </cell>
          <cell r="O11797" t="e">
            <v>#REF!</v>
          </cell>
          <cell r="P11797" t="e">
            <v>#REF!</v>
          </cell>
        </row>
        <row r="11798">
          <cell r="D11798" t="e">
            <v>#REF!</v>
          </cell>
          <cell r="J11798" t="e">
            <v>#REF!</v>
          </cell>
          <cell r="O11798" t="e">
            <v>#REF!</v>
          </cell>
          <cell r="P11798" t="e">
            <v>#REF!</v>
          </cell>
        </row>
        <row r="11799">
          <cell r="D11799" t="e">
            <v>#REF!</v>
          </cell>
          <cell r="J11799" t="e">
            <v>#REF!</v>
          </cell>
          <cell r="O11799" t="e">
            <v>#REF!</v>
          </cell>
          <cell r="P11799" t="e">
            <v>#REF!</v>
          </cell>
        </row>
        <row r="11800">
          <cell r="D11800" t="e">
            <v>#REF!</v>
          </cell>
          <cell r="J11800" t="e">
            <v>#REF!</v>
          </cell>
          <cell r="O11800" t="e">
            <v>#REF!</v>
          </cell>
          <cell r="P11800" t="e">
            <v>#REF!</v>
          </cell>
        </row>
        <row r="11801">
          <cell r="D11801" t="e">
            <v>#REF!</v>
          </cell>
          <cell r="J11801" t="e">
            <v>#REF!</v>
          </cell>
          <cell r="O11801" t="e">
            <v>#REF!</v>
          </cell>
          <cell r="P11801" t="e">
            <v>#REF!</v>
          </cell>
        </row>
        <row r="11802">
          <cell r="D11802" t="e">
            <v>#REF!</v>
          </cell>
          <cell r="J11802" t="e">
            <v>#REF!</v>
          </cell>
          <cell r="O11802" t="e">
            <v>#REF!</v>
          </cell>
          <cell r="P11802" t="e">
            <v>#REF!</v>
          </cell>
        </row>
        <row r="11803">
          <cell r="D11803" t="e">
            <v>#REF!</v>
          </cell>
          <cell r="J11803" t="e">
            <v>#REF!</v>
          </cell>
          <cell r="O11803" t="e">
            <v>#REF!</v>
          </cell>
          <cell r="P11803" t="e">
            <v>#REF!</v>
          </cell>
        </row>
        <row r="11804">
          <cell r="D11804" t="e">
            <v>#REF!</v>
          </cell>
          <cell r="J11804" t="e">
            <v>#REF!</v>
          </cell>
          <cell r="O11804" t="e">
            <v>#REF!</v>
          </cell>
          <cell r="P11804" t="e">
            <v>#REF!</v>
          </cell>
        </row>
        <row r="11805">
          <cell r="D11805" t="e">
            <v>#REF!</v>
          </cell>
          <cell r="J11805" t="e">
            <v>#REF!</v>
          </cell>
          <cell r="O11805" t="e">
            <v>#REF!</v>
          </cell>
          <cell r="P11805" t="e">
            <v>#REF!</v>
          </cell>
        </row>
        <row r="11806">
          <cell r="D11806" t="e">
            <v>#REF!</v>
          </cell>
          <cell r="J11806" t="e">
            <v>#REF!</v>
          </cell>
          <cell r="O11806" t="e">
            <v>#REF!</v>
          </cell>
          <cell r="P11806" t="e">
            <v>#REF!</v>
          </cell>
        </row>
        <row r="11807">
          <cell r="D11807" t="e">
            <v>#REF!</v>
          </cell>
          <cell r="J11807" t="e">
            <v>#REF!</v>
          </cell>
          <cell r="O11807" t="e">
            <v>#REF!</v>
          </cell>
          <cell r="P11807" t="e">
            <v>#REF!</v>
          </cell>
        </row>
        <row r="11808">
          <cell r="D11808" t="e">
            <v>#REF!</v>
          </cell>
          <cell r="J11808" t="e">
            <v>#REF!</v>
          </cell>
          <cell r="O11808" t="e">
            <v>#REF!</v>
          </cell>
          <cell r="P11808" t="e">
            <v>#REF!</v>
          </cell>
        </row>
        <row r="11809">
          <cell r="D11809" t="e">
            <v>#REF!</v>
          </cell>
          <cell r="J11809" t="e">
            <v>#REF!</v>
          </cell>
          <cell r="O11809" t="e">
            <v>#REF!</v>
          </cell>
          <cell r="P11809" t="e">
            <v>#REF!</v>
          </cell>
        </row>
        <row r="11810">
          <cell r="D11810" t="e">
            <v>#REF!</v>
          </cell>
          <cell r="J11810" t="e">
            <v>#REF!</v>
          </cell>
          <cell r="O11810" t="e">
            <v>#REF!</v>
          </cell>
          <cell r="P11810" t="e">
            <v>#REF!</v>
          </cell>
        </row>
        <row r="11811">
          <cell r="D11811" t="e">
            <v>#REF!</v>
          </cell>
          <cell r="J11811" t="e">
            <v>#REF!</v>
          </cell>
          <cell r="O11811" t="e">
            <v>#REF!</v>
          </cell>
          <cell r="P11811" t="e">
            <v>#REF!</v>
          </cell>
        </row>
        <row r="11812">
          <cell r="D11812" t="e">
            <v>#REF!</v>
          </cell>
          <cell r="J11812" t="e">
            <v>#REF!</v>
          </cell>
          <cell r="O11812" t="e">
            <v>#REF!</v>
          </cell>
          <cell r="P11812" t="e">
            <v>#REF!</v>
          </cell>
        </row>
        <row r="11813">
          <cell r="D11813" t="e">
            <v>#REF!</v>
          </cell>
          <cell r="J11813" t="e">
            <v>#REF!</v>
          </cell>
          <cell r="O11813" t="e">
            <v>#REF!</v>
          </cell>
          <cell r="P11813" t="e">
            <v>#REF!</v>
          </cell>
        </row>
        <row r="11814">
          <cell r="D11814" t="e">
            <v>#REF!</v>
          </cell>
          <cell r="J11814" t="e">
            <v>#REF!</v>
          </cell>
          <cell r="O11814" t="e">
            <v>#REF!</v>
          </cell>
          <cell r="P11814" t="e">
            <v>#REF!</v>
          </cell>
        </row>
        <row r="11815">
          <cell r="D11815" t="e">
            <v>#REF!</v>
          </cell>
          <cell r="J11815" t="e">
            <v>#REF!</v>
          </cell>
          <cell r="O11815" t="e">
            <v>#REF!</v>
          </cell>
          <cell r="P11815" t="e">
            <v>#REF!</v>
          </cell>
        </row>
        <row r="11816">
          <cell r="D11816" t="e">
            <v>#REF!</v>
          </cell>
          <cell r="J11816" t="e">
            <v>#REF!</v>
          </cell>
          <cell r="O11816" t="e">
            <v>#REF!</v>
          </cell>
          <cell r="P11816" t="e">
            <v>#REF!</v>
          </cell>
        </row>
        <row r="11817">
          <cell r="D11817" t="e">
            <v>#REF!</v>
          </cell>
          <cell r="J11817" t="e">
            <v>#REF!</v>
          </cell>
          <cell r="O11817" t="e">
            <v>#REF!</v>
          </cell>
          <cell r="P11817" t="e">
            <v>#REF!</v>
          </cell>
        </row>
        <row r="11818">
          <cell r="D11818" t="e">
            <v>#REF!</v>
          </cell>
          <cell r="J11818" t="e">
            <v>#REF!</v>
          </cell>
          <cell r="O11818" t="e">
            <v>#REF!</v>
          </cell>
          <cell r="P11818" t="e">
            <v>#REF!</v>
          </cell>
        </row>
        <row r="11819">
          <cell r="D11819" t="e">
            <v>#REF!</v>
          </cell>
          <cell r="J11819" t="e">
            <v>#REF!</v>
          </cell>
          <cell r="O11819" t="e">
            <v>#REF!</v>
          </cell>
          <cell r="P11819" t="e">
            <v>#REF!</v>
          </cell>
        </row>
        <row r="11820">
          <cell r="D11820" t="e">
            <v>#REF!</v>
          </cell>
          <cell r="J11820" t="e">
            <v>#REF!</v>
          </cell>
          <cell r="O11820" t="e">
            <v>#REF!</v>
          </cell>
          <cell r="P11820" t="e">
            <v>#REF!</v>
          </cell>
        </row>
        <row r="11821">
          <cell r="D11821" t="e">
            <v>#REF!</v>
          </cell>
          <cell r="J11821" t="e">
            <v>#REF!</v>
          </cell>
          <cell r="O11821" t="e">
            <v>#REF!</v>
          </cell>
          <cell r="P11821" t="e">
            <v>#REF!</v>
          </cell>
        </row>
        <row r="11822">
          <cell r="D11822" t="e">
            <v>#REF!</v>
          </cell>
          <cell r="J11822" t="e">
            <v>#REF!</v>
          </cell>
          <cell r="O11822" t="e">
            <v>#REF!</v>
          </cell>
          <cell r="P11822" t="e">
            <v>#REF!</v>
          </cell>
        </row>
        <row r="11823">
          <cell r="D11823" t="e">
            <v>#REF!</v>
          </cell>
          <cell r="J11823" t="e">
            <v>#REF!</v>
          </cell>
          <cell r="O11823" t="e">
            <v>#REF!</v>
          </cell>
          <cell r="P11823" t="e">
            <v>#REF!</v>
          </cell>
        </row>
        <row r="11824">
          <cell r="D11824" t="e">
            <v>#REF!</v>
          </cell>
          <cell r="J11824" t="e">
            <v>#REF!</v>
          </cell>
          <cell r="O11824" t="e">
            <v>#REF!</v>
          </cell>
          <cell r="P11824" t="e">
            <v>#REF!</v>
          </cell>
        </row>
        <row r="11825">
          <cell r="D11825" t="e">
            <v>#REF!</v>
          </cell>
          <cell r="J11825" t="e">
            <v>#REF!</v>
          </cell>
          <cell r="O11825" t="e">
            <v>#REF!</v>
          </cell>
          <cell r="P11825" t="e">
            <v>#REF!</v>
          </cell>
        </row>
        <row r="11826">
          <cell r="D11826" t="e">
            <v>#REF!</v>
          </cell>
          <cell r="J11826" t="e">
            <v>#REF!</v>
          </cell>
          <cell r="O11826" t="e">
            <v>#REF!</v>
          </cell>
          <cell r="P11826" t="e">
            <v>#REF!</v>
          </cell>
        </row>
        <row r="11827">
          <cell r="D11827" t="e">
            <v>#REF!</v>
          </cell>
          <cell r="J11827" t="e">
            <v>#REF!</v>
          </cell>
          <cell r="O11827" t="e">
            <v>#REF!</v>
          </cell>
          <cell r="P11827" t="e">
            <v>#REF!</v>
          </cell>
        </row>
        <row r="11828">
          <cell r="D11828" t="e">
            <v>#REF!</v>
          </cell>
          <cell r="J11828" t="e">
            <v>#REF!</v>
          </cell>
          <cell r="O11828" t="e">
            <v>#REF!</v>
          </cell>
          <cell r="P11828" t="e">
            <v>#REF!</v>
          </cell>
        </row>
        <row r="11829">
          <cell r="D11829" t="e">
            <v>#REF!</v>
          </cell>
          <cell r="J11829" t="e">
            <v>#REF!</v>
          </cell>
          <cell r="O11829" t="e">
            <v>#REF!</v>
          </cell>
          <cell r="P11829" t="e">
            <v>#REF!</v>
          </cell>
        </row>
        <row r="11830">
          <cell r="D11830" t="e">
            <v>#REF!</v>
          </cell>
          <cell r="J11830" t="e">
            <v>#REF!</v>
          </cell>
          <cell r="O11830" t="e">
            <v>#REF!</v>
          </cell>
          <cell r="P11830" t="e">
            <v>#REF!</v>
          </cell>
        </row>
        <row r="11831">
          <cell r="D11831" t="e">
            <v>#REF!</v>
          </cell>
          <cell r="J11831" t="e">
            <v>#REF!</v>
          </cell>
          <cell r="O11831" t="e">
            <v>#REF!</v>
          </cell>
          <cell r="P11831" t="e">
            <v>#REF!</v>
          </cell>
        </row>
        <row r="11832">
          <cell r="D11832" t="e">
            <v>#REF!</v>
          </cell>
          <cell r="J11832" t="e">
            <v>#REF!</v>
          </cell>
          <cell r="O11832" t="e">
            <v>#REF!</v>
          </cell>
          <cell r="P11832" t="e">
            <v>#REF!</v>
          </cell>
        </row>
        <row r="11833">
          <cell r="D11833" t="e">
            <v>#REF!</v>
          </cell>
          <cell r="J11833" t="e">
            <v>#REF!</v>
          </cell>
          <cell r="O11833" t="e">
            <v>#REF!</v>
          </cell>
          <cell r="P11833" t="e">
            <v>#REF!</v>
          </cell>
        </row>
        <row r="11834">
          <cell r="D11834" t="e">
            <v>#REF!</v>
          </cell>
          <cell r="J11834" t="e">
            <v>#REF!</v>
          </cell>
          <cell r="O11834" t="e">
            <v>#REF!</v>
          </cell>
          <cell r="P11834" t="e">
            <v>#REF!</v>
          </cell>
        </row>
        <row r="11835">
          <cell r="D11835" t="e">
            <v>#REF!</v>
          </cell>
          <cell r="J11835" t="e">
            <v>#REF!</v>
          </cell>
          <cell r="O11835" t="e">
            <v>#REF!</v>
          </cell>
          <cell r="P11835" t="e">
            <v>#REF!</v>
          </cell>
        </row>
        <row r="11836">
          <cell r="D11836" t="e">
            <v>#REF!</v>
          </cell>
          <cell r="J11836" t="e">
            <v>#REF!</v>
          </cell>
          <cell r="O11836" t="e">
            <v>#REF!</v>
          </cell>
          <cell r="P11836" t="e">
            <v>#REF!</v>
          </cell>
        </row>
        <row r="11837">
          <cell r="D11837" t="e">
            <v>#REF!</v>
          </cell>
          <cell r="J11837" t="e">
            <v>#REF!</v>
          </cell>
          <cell r="O11837" t="e">
            <v>#REF!</v>
          </cell>
          <cell r="P11837" t="e">
            <v>#REF!</v>
          </cell>
        </row>
        <row r="11838">
          <cell r="D11838" t="e">
            <v>#REF!</v>
          </cell>
          <cell r="J11838" t="e">
            <v>#REF!</v>
          </cell>
          <cell r="O11838" t="e">
            <v>#REF!</v>
          </cell>
          <cell r="P11838" t="e">
            <v>#REF!</v>
          </cell>
        </row>
        <row r="11839">
          <cell r="D11839" t="e">
            <v>#REF!</v>
          </cell>
          <cell r="J11839" t="e">
            <v>#REF!</v>
          </cell>
          <cell r="O11839" t="e">
            <v>#REF!</v>
          </cell>
          <cell r="P11839" t="e">
            <v>#REF!</v>
          </cell>
        </row>
        <row r="11840">
          <cell r="D11840" t="e">
            <v>#REF!</v>
          </cell>
          <cell r="J11840" t="e">
            <v>#REF!</v>
          </cell>
          <cell r="O11840" t="e">
            <v>#REF!</v>
          </cell>
          <cell r="P11840" t="e">
            <v>#REF!</v>
          </cell>
        </row>
        <row r="11841">
          <cell r="D11841" t="e">
            <v>#REF!</v>
          </cell>
          <cell r="J11841" t="e">
            <v>#REF!</v>
          </cell>
          <cell r="O11841" t="e">
            <v>#REF!</v>
          </cell>
          <cell r="P11841" t="e">
            <v>#REF!</v>
          </cell>
        </row>
        <row r="11842">
          <cell r="D11842" t="e">
            <v>#REF!</v>
          </cell>
          <cell r="J11842" t="e">
            <v>#REF!</v>
          </cell>
          <cell r="O11842" t="e">
            <v>#REF!</v>
          </cell>
          <cell r="P11842" t="e">
            <v>#REF!</v>
          </cell>
        </row>
        <row r="11843">
          <cell r="D11843" t="e">
            <v>#REF!</v>
          </cell>
          <cell r="J11843" t="e">
            <v>#REF!</v>
          </cell>
          <cell r="O11843" t="e">
            <v>#REF!</v>
          </cell>
          <cell r="P11843" t="e">
            <v>#REF!</v>
          </cell>
        </row>
        <row r="11844">
          <cell r="D11844" t="e">
            <v>#REF!</v>
          </cell>
          <cell r="J11844" t="e">
            <v>#REF!</v>
          </cell>
          <cell r="O11844" t="e">
            <v>#REF!</v>
          </cell>
          <cell r="P11844" t="e">
            <v>#REF!</v>
          </cell>
        </row>
        <row r="11845">
          <cell r="D11845" t="e">
            <v>#REF!</v>
          </cell>
          <cell r="J11845" t="e">
            <v>#REF!</v>
          </cell>
          <cell r="O11845" t="e">
            <v>#REF!</v>
          </cell>
          <cell r="P11845" t="e">
            <v>#REF!</v>
          </cell>
        </row>
        <row r="11846">
          <cell r="D11846" t="e">
            <v>#REF!</v>
          </cell>
          <cell r="J11846" t="e">
            <v>#REF!</v>
          </cell>
          <cell r="O11846" t="e">
            <v>#REF!</v>
          </cell>
          <cell r="P11846" t="e">
            <v>#REF!</v>
          </cell>
        </row>
        <row r="11847">
          <cell r="D11847" t="e">
            <v>#REF!</v>
          </cell>
          <cell r="J11847" t="e">
            <v>#REF!</v>
          </cell>
          <cell r="O11847" t="e">
            <v>#REF!</v>
          </cell>
          <cell r="P11847" t="e">
            <v>#REF!</v>
          </cell>
        </row>
        <row r="11848">
          <cell r="D11848" t="e">
            <v>#REF!</v>
          </cell>
          <cell r="J11848" t="e">
            <v>#REF!</v>
          </cell>
          <cell r="O11848" t="e">
            <v>#REF!</v>
          </cell>
          <cell r="P11848" t="e">
            <v>#REF!</v>
          </cell>
        </row>
        <row r="11849">
          <cell r="D11849" t="e">
            <v>#REF!</v>
          </cell>
          <cell r="J11849" t="e">
            <v>#REF!</v>
          </cell>
          <cell r="O11849" t="e">
            <v>#REF!</v>
          </cell>
          <cell r="P11849" t="e">
            <v>#REF!</v>
          </cell>
        </row>
        <row r="11850">
          <cell r="D11850" t="e">
            <v>#REF!</v>
          </cell>
          <cell r="J11850" t="e">
            <v>#REF!</v>
          </cell>
          <cell r="O11850" t="e">
            <v>#REF!</v>
          </cell>
          <cell r="P11850" t="e">
            <v>#REF!</v>
          </cell>
        </row>
        <row r="11851">
          <cell r="D11851" t="e">
            <v>#REF!</v>
          </cell>
          <cell r="J11851" t="e">
            <v>#REF!</v>
          </cell>
          <cell r="O11851" t="e">
            <v>#REF!</v>
          </cell>
          <cell r="P11851" t="e">
            <v>#REF!</v>
          </cell>
        </row>
        <row r="11852">
          <cell r="D11852" t="e">
            <v>#REF!</v>
          </cell>
          <cell r="J11852" t="e">
            <v>#REF!</v>
          </cell>
          <cell r="O11852" t="e">
            <v>#REF!</v>
          </cell>
          <cell r="P11852" t="e">
            <v>#REF!</v>
          </cell>
        </row>
        <row r="11853">
          <cell r="D11853" t="e">
            <v>#REF!</v>
          </cell>
          <cell r="J11853" t="e">
            <v>#REF!</v>
          </cell>
          <cell r="O11853" t="e">
            <v>#REF!</v>
          </cell>
          <cell r="P11853" t="e">
            <v>#REF!</v>
          </cell>
        </row>
        <row r="11854">
          <cell r="D11854" t="e">
            <v>#REF!</v>
          </cell>
          <cell r="J11854" t="e">
            <v>#REF!</v>
          </cell>
          <cell r="O11854" t="e">
            <v>#REF!</v>
          </cell>
          <cell r="P11854" t="e">
            <v>#REF!</v>
          </cell>
        </row>
        <row r="11855">
          <cell r="D11855" t="e">
            <v>#REF!</v>
          </cell>
          <cell r="J11855" t="e">
            <v>#REF!</v>
          </cell>
          <cell r="O11855" t="e">
            <v>#REF!</v>
          </cell>
          <cell r="P11855" t="e">
            <v>#REF!</v>
          </cell>
        </row>
        <row r="11856">
          <cell r="D11856" t="e">
            <v>#REF!</v>
          </cell>
          <cell r="J11856" t="e">
            <v>#REF!</v>
          </cell>
          <cell r="O11856" t="e">
            <v>#REF!</v>
          </cell>
          <cell r="P11856" t="e">
            <v>#REF!</v>
          </cell>
        </row>
        <row r="11857">
          <cell r="D11857" t="e">
            <v>#REF!</v>
          </cell>
          <cell r="J11857" t="e">
            <v>#REF!</v>
          </cell>
          <cell r="O11857" t="e">
            <v>#REF!</v>
          </cell>
          <cell r="P11857" t="e">
            <v>#REF!</v>
          </cell>
        </row>
        <row r="11858">
          <cell r="D11858" t="e">
            <v>#REF!</v>
          </cell>
          <cell r="J11858" t="e">
            <v>#REF!</v>
          </cell>
          <cell r="O11858" t="e">
            <v>#REF!</v>
          </cell>
          <cell r="P11858" t="e">
            <v>#REF!</v>
          </cell>
        </row>
        <row r="11859">
          <cell r="D11859" t="e">
            <v>#REF!</v>
          </cell>
          <cell r="J11859" t="e">
            <v>#REF!</v>
          </cell>
          <cell r="O11859" t="e">
            <v>#REF!</v>
          </cell>
          <cell r="P11859" t="e">
            <v>#REF!</v>
          </cell>
        </row>
        <row r="11860">
          <cell r="D11860" t="e">
            <v>#REF!</v>
          </cell>
          <cell r="J11860" t="e">
            <v>#REF!</v>
          </cell>
          <cell r="O11860" t="e">
            <v>#REF!</v>
          </cell>
          <cell r="P11860" t="e">
            <v>#REF!</v>
          </cell>
        </row>
        <row r="11861">
          <cell r="D11861" t="e">
            <v>#REF!</v>
          </cell>
          <cell r="J11861" t="e">
            <v>#REF!</v>
          </cell>
          <cell r="O11861" t="e">
            <v>#REF!</v>
          </cell>
          <cell r="P11861" t="e">
            <v>#REF!</v>
          </cell>
        </row>
        <row r="11862">
          <cell r="D11862" t="e">
            <v>#REF!</v>
          </cell>
          <cell r="J11862" t="e">
            <v>#REF!</v>
          </cell>
          <cell r="O11862" t="e">
            <v>#REF!</v>
          </cell>
          <cell r="P11862" t="e">
            <v>#REF!</v>
          </cell>
        </row>
        <row r="11863">
          <cell r="D11863" t="e">
            <v>#REF!</v>
          </cell>
          <cell r="J11863" t="e">
            <v>#REF!</v>
          </cell>
          <cell r="O11863" t="e">
            <v>#REF!</v>
          </cell>
          <cell r="P11863" t="e">
            <v>#REF!</v>
          </cell>
        </row>
        <row r="11864">
          <cell r="D11864" t="e">
            <v>#REF!</v>
          </cell>
          <cell r="J11864" t="e">
            <v>#REF!</v>
          </cell>
          <cell r="O11864" t="e">
            <v>#REF!</v>
          </cell>
          <cell r="P11864" t="e">
            <v>#REF!</v>
          </cell>
        </row>
        <row r="11865">
          <cell r="D11865" t="e">
            <v>#REF!</v>
          </cell>
          <cell r="J11865" t="e">
            <v>#REF!</v>
          </cell>
          <cell r="O11865" t="e">
            <v>#REF!</v>
          </cell>
          <cell r="P11865" t="e">
            <v>#REF!</v>
          </cell>
        </row>
        <row r="11866">
          <cell r="D11866" t="e">
            <v>#REF!</v>
          </cell>
          <cell r="J11866" t="e">
            <v>#REF!</v>
          </cell>
          <cell r="O11866" t="e">
            <v>#REF!</v>
          </cell>
          <cell r="P11866" t="e">
            <v>#REF!</v>
          </cell>
        </row>
        <row r="11867">
          <cell r="D11867" t="e">
            <v>#REF!</v>
          </cell>
          <cell r="J11867" t="e">
            <v>#REF!</v>
          </cell>
          <cell r="O11867" t="e">
            <v>#REF!</v>
          </cell>
          <cell r="P11867" t="e">
            <v>#REF!</v>
          </cell>
        </row>
        <row r="11868">
          <cell r="D11868" t="e">
            <v>#REF!</v>
          </cell>
          <cell r="J11868" t="e">
            <v>#REF!</v>
          </cell>
          <cell r="O11868" t="e">
            <v>#REF!</v>
          </cell>
          <cell r="P11868" t="e">
            <v>#REF!</v>
          </cell>
        </row>
        <row r="11869">
          <cell r="D11869" t="e">
            <v>#REF!</v>
          </cell>
          <cell r="J11869" t="e">
            <v>#REF!</v>
          </cell>
          <cell r="O11869" t="e">
            <v>#REF!</v>
          </cell>
          <cell r="P11869" t="e">
            <v>#REF!</v>
          </cell>
        </row>
        <row r="11870">
          <cell r="D11870" t="e">
            <v>#REF!</v>
          </cell>
          <cell r="J11870" t="e">
            <v>#REF!</v>
          </cell>
          <cell r="O11870" t="e">
            <v>#REF!</v>
          </cell>
          <cell r="P11870" t="e">
            <v>#REF!</v>
          </cell>
        </row>
        <row r="11871">
          <cell r="D11871" t="e">
            <v>#REF!</v>
          </cell>
          <cell r="J11871" t="e">
            <v>#REF!</v>
          </cell>
          <cell r="O11871" t="e">
            <v>#REF!</v>
          </cell>
          <cell r="P11871" t="e">
            <v>#REF!</v>
          </cell>
        </row>
        <row r="11872">
          <cell r="D11872" t="e">
            <v>#REF!</v>
          </cell>
          <cell r="J11872" t="e">
            <v>#REF!</v>
          </cell>
          <cell r="O11872" t="e">
            <v>#REF!</v>
          </cell>
          <cell r="P11872" t="e">
            <v>#REF!</v>
          </cell>
        </row>
        <row r="11873">
          <cell r="D11873" t="e">
            <v>#REF!</v>
          </cell>
          <cell r="J11873" t="e">
            <v>#REF!</v>
          </cell>
          <cell r="O11873" t="e">
            <v>#REF!</v>
          </cell>
          <cell r="P11873" t="e">
            <v>#REF!</v>
          </cell>
        </row>
        <row r="11874">
          <cell r="D11874" t="e">
            <v>#REF!</v>
          </cell>
          <cell r="J11874" t="e">
            <v>#REF!</v>
          </cell>
          <cell r="O11874" t="e">
            <v>#REF!</v>
          </cell>
          <cell r="P11874" t="e">
            <v>#REF!</v>
          </cell>
        </row>
        <row r="11875">
          <cell r="D11875" t="e">
            <v>#REF!</v>
          </cell>
          <cell r="J11875" t="e">
            <v>#REF!</v>
          </cell>
          <cell r="O11875" t="e">
            <v>#REF!</v>
          </cell>
          <cell r="P11875" t="e">
            <v>#REF!</v>
          </cell>
        </row>
        <row r="11876">
          <cell r="D11876" t="e">
            <v>#REF!</v>
          </cell>
          <cell r="J11876" t="e">
            <v>#REF!</v>
          </cell>
          <cell r="O11876" t="e">
            <v>#REF!</v>
          </cell>
          <cell r="P11876" t="e">
            <v>#REF!</v>
          </cell>
        </row>
        <row r="11877">
          <cell r="D11877" t="e">
            <v>#REF!</v>
          </cell>
          <cell r="J11877" t="e">
            <v>#REF!</v>
          </cell>
          <cell r="O11877" t="e">
            <v>#REF!</v>
          </cell>
          <cell r="P11877" t="e">
            <v>#REF!</v>
          </cell>
        </row>
        <row r="11878">
          <cell r="D11878" t="e">
            <v>#REF!</v>
          </cell>
          <cell r="J11878" t="e">
            <v>#REF!</v>
          </cell>
          <cell r="O11878" t="e">
            <v>#REF!</v>
          </cell>
          <cell r="P11878" t="e">
            <v>#REF!</v>
          </cell>
        </row>
        <row r="11879">
          <cell r="D11879" t="e">
            <v>#REF!</v>
          </cell>
          <cell r="J11879" t="e">
            <v>#REF!</v>
          </cell>
          <cell r="O11879" t="e">
            <v>#REF!</v>
          </cell>
          <cell r="P11879" t="e">
            <v>#REF!</v>
          </cell>
        </row>
        <row r="11880">
          <cell r="D11880" t="e">
            <v>#REF!</v>
          </cell>
          <cell r="J11880" t="e">
            <v>#REF!</v>
          </cell>
          <cell r="O11880" t="e">
            <v>#REF!</v>
          </cell>
          <cell r="P11880" t="e">
            <v>#REF!</v>
          </cell>
        </row>
        <row r="11881">
          <cell r="D11881" t="e">
            <v>#REF!</v>
          </cell>
          <cell r="J11881" t="e">
            <v>#REF!</v>
          </cell>
          <cell r="O11881" t="e">
            <v>#REF!</v>
          </cell>
          <cell r="P11881" t="e">
            <v>#REF!</v>
          </cell>
        </row>
        <row r="11882">
          <cell r="D11882" t="e">
            <v>#REF!</v>
          </cell>
          <cell r="J11882" t="e">
            <v>#REF!</v>
          </cell>
          <cell r="O11882" t="e">
            <v>#REF!</v>
          </cell>
          <cell r="P11882" t="e">
            <v>#REF!</v>
          </cell>
        </row>
        <row r="11883">
          <cell r="D11883" t="e">
            <v>#REF!</v>
          </cell>
          <cell r="J11883" t="e">
            <v>#REF!</v>
          </cell>
          <cell r="O11883" t="e">
            <v>#REF!</v>
          </cell>
          <cell r="P11883" t="e">
            <v>#REF!</v>
          </cell>
        </row>
        <row r="11884">
          <cell r="D11884" t="e">
            <v>#REF!</v>
          </cell>
          <cell r="J11884" t="e">
            <v>#REF!</v>
          </cell>
          <cell r="O11884" t="e">
            <v>#REF!</v>
          </cell>
          <cell r="P11884" t="e">
            <v>#REF!</v>
          </cell>
        </row>
        <row r="11885">
          <cell r="D11885" t="e">
            <v>#REF!</v>
          </cell>
          <cell r="J11885" t="e">
            <v>#REF!</v>
          </cell>
          <cell r="O11885" t="e">
            <v>#REF!</v>
          </cell>
          <cell r="P11885" t="e">
            <v>#REF!</v>
          </cell>
        </row>
        <row r="11886">
          <cell r="D11886" t="e">
            <v>#REF!</v>
          </cell>
          <cell r="J11886" t="e">
            <v>#REF!</v>
          </cell>
          <cell r="O11886" t="e">
            <v>#REF!</v>
          </cell>
          <cell r="P11886" t="e">
            <v>#REF!</v>
          </cell>
        </row>
        <row r="11887">
          <cell r="D11887" t="e">
            <v>#REF!</v>
          </cell>
          <cell r="J11887" t="e">
            <v>#REF!</v>
          </cell>
          <cell r="O11887" t="e">
            <v>#REF!</v>
          </cell>
          <cell r="P11887" t="e">
            <v>#REF!</v>
          </cell>
        </row>
        <row r="11888">
          <cell r="D11888" t="e">
            <v>#REF!</v>
          </cell>
          <cell r="J11888" t="e">
            <v>#REF!</v>
          </cell>
          <cell r="O11888" t="e">
            <v>#REF!</v>
          </cell>
          <cell r="P11888" t="e">
            <v>#REF!</v>
          </cell>
        </row>
        <row r="11889">
          <cell r="D11889" t="e">
            <v>#REF!</v>
          </cell>
          <cell r="J11889" t="e">
            <v>#REF!</v>
          </cell>
          <cell r="O11889" t="e">
            <v>#REF!</v>
          </cell>
          <cell r="P11889" t="e">
            <v>#REF!</v>
          </cell>
        </row>
        <row r="11890">
          <cell r="D11890" t="e">
            <v>#REF!</v>
          </cell>
          <cell r="J11890" t="e">
            <v>#REF!</v>
          </cell>
          <cell r="O11890" t="e">
            <v>#REF!</v>
          </cell>
          <cell r="P11890" t="e">
            <v>#REF!</v>
          </cell>
        </row>
        <row r="11891">
          <cell r="D11891" t="e">
            <v>#REF!</v>
          </cell>
          <cell r="J11891" t="e">
            <v>#REF!</v>
          </cell>
          <cell r="O11891" t="e">
            <v>#REF!</v>
          </cell>
          <cell r="P11891" t="e">
            <v>#REF!</v>
          </cell>
        </row>
        <row r="11892">
          <cell r="D11892" t="e">
            <v>#REF!</v>
          </cell>
          <cell r="J11892" t="e">
            <v>#REF!</v>
          </cell>
          <cell r="O11892" t="e">
            <v>#REF!</v>
          </cell>
          <cell r="P11892" t="e">
            <v>#REF!</v>
          </cell>
        </row>
        <row r="11893">
          <cell r="D11893" t="e">
            <v>#REF!</v>
          </cell>
          <cell r="J11893" t="e">
            <v>#REF!</v>
          </cell>
          <cell r="O11893" t="e">
            <v>#REF!</v>
          </cell>
          <cell r="P11893" t="e">
            <v>#REF!</v>
          </cell>
        </row>
        <row r="11894">
          <cell r="D11894" t="e">
            <v>#REF!</v>
          </cell>
          <cell r="J11894" t="e">
            <v>#REF!</v>
          </cell>
          <cell r="O11894" t="e">
            <v>#REF!</v>
          </cell>
          <cell r="P11894" t="e">
            <v>#REF!</v>
          </cell>
        </row>
        <row r="11895">
          <cell r="D11895" t="e">
            <v>#REF!</v>
          </cell>
          <cell r="J11895" t="e">
            <v>#REF!</v>
          </cell>
          <cell r="O11895" t="e">
            <v>#REF!</v>
          </cell>
          <cell r="P11895" t="e">
            <v>#REF!</v>
          </cell>
        </row>
        <row r="11896">
          <cell r="D11896" t="e">
            <v>#REF!</v>
          </cell>
          <cell r="J11896" t="e">
            <v>#REF!</v>
          </cell>
          <cell r="O11896" t="e">
            <v>#REF!</v>
          </cell>
          <cell r="P11896" t="e">
            <v>#REF!</v>
          </cell>
        </row>
        <row r="11897">
          <cell r="D11897" t="e">
            <v>#REF!</v>
          </cell>
          <cell r="J11897" t="e">
            <v>#REF!</v>
          </cell>
          <cell r="O11897" t="e">
            <v>#REF!</v>
          </cell>
          <cell r="P11897" t="e">
            <v>#REF!</v>
          </cell>
        </row>
        <row r="11898">
          <cell r="D11898" t="e">
            <v>#REF!</v>
          </cell>
          <cell r="J11898" t="e">
            <v>#REF!</v>
          </cell>
          <cell r="O11898" t="e">
            <v>#REF!</v>
          </cell>
          <cell r="P11898" t="e">
            <v>#REF!</v>
          </cell>
        </row>
        <row r="11899">
          <cell r="D11899" t="e">
            <v>#REF!</v>
          </cell>
          <cell r="J11899" t="e">
            <v>#REF!</v>
          </cell>
          <cell r="O11899" t="e">
            <v>#REF!</v>
          </cell>
          <cell r="P11899" t="e">
            <v>#REF!</v>
          </cell>
        </row>
        <row r="11900">
          <cell r="D11900" t="e">
            <v>#REF!</v>
          </cell>
          <cell r="J11900" t="e">
            <v>#REF!</v>
          </cell>
          <cell r="O11900" t="e">
            <v>#REF!</v>
          </cell>
          <cell r="P11900" t="e">
            <v>#REF!</v>
          </cell>
        </row>
        <row r="11901">
          <cell r="D11901" t="e">
            <v>#REF!</v>
          </cell>
          <cell r="J11901" t="e">
            <v>#REF!</v>
          </cell>
          <cell r="O11901" t="e">
            <v>#REF!</v>
          </cell>
          <cell r="P11901" t="e">
            <v>#REF!</v>
          </cell>
        </row>
        <row r="11902">
          <cell r="D11902" t="e">
            <v>#REF!</v>
          </cell>
          <cell r="J11902" t="e">
            <v>#REF!</v>
          </cell>
          <cell r="O11902" t="e">
            <v>#REF!</v>
          </cell>
          <cell r="P11902" t="e">
            <v>#REF!</v>
          </cell>
        </row>
        <row r="11903">
          <cell r="D11903" t="e">
            <v>#REF!</v>
          </cell>
          <cell r="J11903" t="e">
            <v>#REF!</v>
          </cell>
          <cell r="O11903" t="e">
            <v>#REF!</v>
          </cell>
          <cell r="P11903" t="e">
            <v>#REF!</v>
          </cell>
        </row>
        <row r="11904">
          <cell r="D11904" t="e">
            <v>#REF!</v>
          </cell>
          <cell r="J11904" t="e">
            <v>#REF!</v>
          </cell>
          <cell r="O11904" t="e">
            <v>#REF!</v>
          </cell>
          <cell r="P11904" t="e">
            <v>#REF!</v>
          </cell>
        </row>
        <row r="11905">
          <cell r="D11905" t="e">
            <v>#REF!</v>
          </cell>
          <cell r="J11905" t="e">
            <v>#REF!</v>
          </cell>
          <cell r="O11905" t="e">
            <v>#REF!</v>
          </cell>
          <cell r="P11905" t="e">
            <v>#REF!</v>
          </cell>
        </row>
        <row r="11906">
          <cell r="D11906" t="e">
            <v>#REF!</v>
          </cell>
          <cell r="J11906" t="e">
            <v>#REF!</v>
          </cell>
          <cell r="O11906" t="e">
            <v>#REF!</v>
          </cell>
          <cell r="P11906" t="e">
            <v>#REF!</v>
          </cell>
        </row>
        <row r="11907">
          <cell r="D11907" t="e">
            <v>#REF!</v>
          </cell>
          <cell r="J11907" t="e">
            <v>#REF!</v>
          </cell>
          <cell r="O11907" t="e">
            <v>#REF!</v>
          </cell>
          <cell r="P11907" t="e">
            <v>#REF!</v>
          </cell>
        </row>
        <row r="11908">
          <cell r="D11908" t="e">
            <v>#REF!</v>
          </cell>
          <cell r="J11908" t="e">
            <v>#REF!</v>
          </cell>
          <cell r="O11908" t="e">
            <v>#REF!</v>
          </cell>
          <cell r="P11908" t="e">
            <v>#REF!</v>
          </cell>
        </row>
        <row r="11909">
          <cell r="D11909" t="e">
            <v>#REF!</v>
          </cell>
          <cell r="J11909" t="e">
            <v>#REF!</v>
          </cell>
          <cell r="O11909" t="e">
            <v>#REF!</v>
          </cell>
          <cell r="P11909" t="e">
            <v>#REF!</v>
          </cell>
        </row>
        <row r="11910">
          <cell r="D11910" t="e">
            <v>#REF!</v>
          </cell>
          <cell r="J11910" t="e">
            <v>#REF!</v>
          </cell>
          <cell r="O11910" t="e">
            <v>#REF!</v>
          </cell>
          <cell r="P11910" t="e">
            <v>#REF!</v>
          </cell>
        </row>
        <row r="11911">
          <cell r="D11911" t="e">
            <v>#REF!</v>
          </cell>
          <cell r="J11911" t="e">
            <v>#REF!</v>
          </cell>
          <cell r="O11911" t="e">
            <v>#REF!</v>
          </cell>
          <cell r="P11911" t="e">
            <v>#REF!</v>
          </cell>
        </row>
        <row r="11912">
          <cell r="D11912" t="e">
            <v>#REF!</v>
          </cell>
          <cell r="J11912" t="e">
            <v>#REF!</v>
          </cell>
          <cell r="O11912" t="e">
            <v>#REF!</v>
          </cell>
          <cell r="P11912" t="e">
            <v>#REF!</v>
          </cell>
        </row>
        <row r="11913">
          <cell r="D11913" t="e">
            <v>#REF!</v>
          </cell>
          <cell r="J11913" t="e">
            <v>#REF!</v>
          </cell>
          <cell r="O11913" t="e">
            <v>#REF!</v>
          </cell>
          <cell r="P11913" t="e">
            <v>#REF!</v>
          </cell>
        </row>
        <row r="11914">
          <cell r="D11914" t="e">
            <v>#REF!</v>
          </cell>
          <cell r="J11914" t="e">
            <v>#REF!</v>
          </cell>
          <cell r="O11914" t="e">
            <v>#REF!</v>
          </cell>
          <cell r="P11914" t="e">
            <v>#REF!</v>
          </cell>
        </row>
        <row r="11915">
          <cell r="D11915" t="e">
            <v>#REF!</v>
          </cell>
          <cell r="J11915" t="e">
            <v>#REF!</v>
          </cell>
          <cell r="O11915" t="e">
            <v>#REF!</v>
          </cell>
          <cell r="P11915" t="e">
            <v>#REF!</v>
          </cell>
        </row>
        <row r="11916">
          <cell r="D11916" t="e">
            <v>#REF!</v>
          </cell>
          <cell r="J11916" t="e">
            <v>#REF!</v>
          </cell>
          <cell r="O11916" t="e">
            <v>#REF!</v>
          </cell>
          <cell r="P11916" t="e">
            <v>#REF!</v>
          </cell>
        </row>
        <row r="11917">
          <cell r="D11917" t="e">
            <v>#REF!</v>
          </cell>
          <cell r="J11917" t="e">
            <v>#REF!</v>
          </cell>
          <cell r="O11917" t="e">
            <v>#REF!</v>
          </cell>
          <cell r="P11917" t="e">
            <v>#REF!</v>
          </cell>
        </row>
        <row r="11918">
          <cell r="D11918" t="e">
            <v>#REF!</v>
          </cell>
          <cell r="J11918" t="e">
            <v>#REF!</v>
          </cell>
          <cell r="O11918" t="e">
            <v>#REF!</v>
          </cell>
          <cell r="P11918" t="e">
            <v>#REF!</v>
          </cell>
        </row>
        <row r="11919">
          <cell r="D11919" t="e">
            <v>#REF!</v>
          </cell>
          <cell r="J11919" t="e">
            <v>#REF!</v>
          </cell>
          <cell r="O11919" t="e">
            <v>#REF!</v>
          </cell>
          <cell r="P11919" t="e">
            <v>#REF!</v>
          </cell>
        </row>
        <row r="11920">
          <cell r="D11920" t="e">
            <v>#REF!</v>
          </cell>
          <cell r="J11920" t="e">
            <v>#REF!</v>
          </cell>
          <cell r="O11920" t="e">
            <v>#REF!</v>
          </cell>
          <cell r="P11920" t="e">
            <v>#REF!</v>
          </cell>
        </row>
        <row r="11921">
          <cell r="D11921" t="e">
            <v>#REF!</v>
          </cell>
          <cell r="J11921" t="e">
            <v>#REF!</v>
          </cell>
          <cell r="O11921" t="e">
            <v>#REF!</v>
          </cell>
          <cell r="P11921" t="e">
            <v>#REF!</v>
          </cell>
        </row>
        <row r="11922">
          <cell r="D11922" t="e">
            <v>#REF!</v>
          </cell>
          <cell r="J11922" t="e">
            <v>#REF!</v>
          </cell>
          <cell r="O11922" t="e">
            <v>#REF!</v>
          </cell>
          <cell r="P11922" t="e">
            <v>#REF!</v>
          </cell>
        </row>
        <row r="11923">
          <cell r="D11923" t="e">
            <v>#REF!</v>
          </cell>
          <cell r="J11923" t="e">
            <v>#REF!</v>
          </cell>
          <cell r="O11923" t="e">
            <v>#REF!</v>
          </cell>
          <cell r="P11923" t="e">
            <v>#REF!</v>
          </cell>
        </row>
        <row r="11924">
          <cell r="D11924" t="e">
            <v>#REF!</v>
          </cell>
          <cell r="J11924" t="e">
            <v>#REF!</v>
          </cell>
          <cell r="O11924" t="e">
            <v>#REF!</v>
          </cell>
          <cell r="P11924" t="e">
            <v>#REF!</v>
          </cell>
        </row>
        <row r="11925">
          <cell r="D11925" t="e">
            <v>#REF!</v>
          </cell>
          <cell r="J11925" t="e">
            <v>#REF!</v>
          </cell>
          <cell r="O11925" t="e">
            <v>#REF!</v>
          </cell>
          <cell r="P11925" t="e">
            <v>#REF!</v>
          </cell>
        </row>
        <row r="11926">
          <cell r="D11926" t="e">
            <v>#REF!</v>
          </cell>
          <cell r="J11926" t="e">
            <v>#REF!</v>
          </cell>
          <cell r="O11926" t="e">
            <v>#REF!</v>
          </cell>
          <cell r="P11926" t="e">
            <v>#REF!</v>
          </cell>
        </row>
        <row r="11927">
          <cell r="D11927" t="e">
            <v>#REF!</v>
          </cell>
          <cell r="J11927" t="e">
            <v>#REF!</v>
          </cell>
          <cell r="O11927" t="e">
            <v>#REF!</v>
          </cell>
          <cell r="P11927" t="e">
            <v>#REF!</v>
          </cell>
        </row>
        <row r="11928">
          <cell r="D11928" t="e">
            <v>#REF!</v>
          </cell>
          <cell r="J11928" t="e">
            <v>#REF!</v>
          </cell>
          <cell r="O11928" t="e">
            <v>#REF!</v>
          </cell>
          <cell r="P11928" t="e">
            <v>#REF!</v>
          </cell>
        </row>
        <row r="11929">
          <cell r="D11929" t="e">
            <v>#REF!</v>
          </cell>
          <cell r="J11929" t="e">
            <v>#REF!</v>
          </cell>
          <cell r="O11929" t="e">
            <v>#REF!</v>
          </cell>
          <cell r="P11929" t="e">
            <v>#REF!</v>
          </cell>
        </row>
        <row r="11930">
          <cell r="D11930" t="e">
            <v>#REF!</v>
          </cell>
          <cell r="J11930" t="e">
            <v>#REF!</v>
          </cell>
          <cell r="O11930" t="e">
            <v>#REF!</v>
          </cell>
          <cell r="P11930" t="e">
            <v>#REF!</v>
          </cell>
        </row>
        <row r="11931">
          <cell r="D11931" t="e">
            <v>#REF!</v>
          </cell>
          <cell r="J11931" t="e">
            <v>#REF!</v>
          </cell>
          <cell r="O11931" t="e">
            <v>#REF!</v>
          </cell>
          <cell r="P11931" t="e">
            <v>#REF!</v>
          </cell>
        </row>
        <row r="11932">
          <cell r="D11932" t="e">
            <v>#REF!</v>
          </cell>
          <cell r="J11932" t="e">
            <v>#REF!</v>
          </cell>
          <cell r="O11932" t="e">
            <v>#REF!</v>
          </cell>
          <cell r="P11932" t="e">
            <v>#REF!</v>
          </cell>
        </row>
        <row r="11933">
          <cell r="D11933" t="e">
            <v>#REF!</v>
          </cell>
          <cell r="J11933" t="e">
            <v>#REF!</v>
          </cell>
          <cell r="O11933" t="e">
            <v>#REF!</v>
          </cell>
          <cell r="P11933" t="e">
            <v>#REF!</v>
          </cell>
        </row>
        <row r="11934">
          <cell r="D11934" t="e">
            <v>#REF!</v>
          </cell>
          <cell r="J11934" t="e">
            <v>#REF!</v>
          </cell>
          <cell r="O11934" t="e">
            <v>#REF!</v>
          </cell>
          <cell r="P11934" t="e">
            <v>#REF!</v>
          </cell>
        </row>
        <row r="11935">
          <cell r="D11935" t="e">
            <v>#REF!</v>
          </cell>
          <cell r="J11935" t="e">
            <v>#REF!</v>
          </cell>
          <cell r="O11935" t="e">
            <v>#REF!</v>
          </cell>
          <cell r="P11935" t="e">
            <v>#REF!</v>
          </cell>
        </row>
        <row r="11936">
          <cell r="D11936" t="e">
            <v>#REF!</v>
          </cell>
          <cell r="J11936" t="e">
            <v>#REF!</v>
          </cell>
          <cell r="O11936" t="e">
            <v>#REF!</v>
          </cell>
          <cell r="P11936" t="e">
            <v>#REF!</v>
          </cell>
        </row>
        <row r="11937">
          <cell r="D11937" t="e">
            <v>#REF!</v>
          </cell>
          <cell r="J11937" t="e">
            <v>#REF!</v>
          </cell>
          <cell r="O11937" t="e">
            <v>#REF!</v>
          </cell>
          <cell r="P11937" t="e">
            <v>#REF!</v>
          </cell>
        </row>
        <row r="11938">
          <cell r="D11938" t="e">
            <v>#REF!</v>
          </cell>
          <cell r="J11938" t="e">
            <v>#REF!</v>
          </cell>
          <cell r="O11938" t="e">
            <v>#REF!</v>
          </cell>
          <cell r="P11938" t="e">
            <v>#REF!</v>
          </cell>
        </row>
        <row r="11939">
          <cell r="D11939" t="e">
            <v>#REF!</v>
          </cell>
          <cell r="J11939" t="e">
            <v>#REF!</v>
          </cell>
          <cell r="O11939" t="e">
            <v>#REF!</v>
          </cell>
          <cell r="P11939" t="e">
            <v>#REF!</v>
          </cell>
        </row>
        <row r="11940">
          <cell r="D11940" t="e">
            <v>#REF!</v>
          </cell>
          <cell r="J11940" t="e">
            <v>#REF!</v>
          </cell>
          <cell r="O11940" t="e">
            <v>#REF!</v>
          </cell>
          <cell r="P11940" t="e">
            <v>#REF!</v>
          </cell>
        </row>
        <row r="11941">
          <cell r="D11941" t="e">
            <v>#REF!</v>
          </cell>
          <cell r="J11941" t="e">
            <v>#REF!</v>
          </cell>
          <cell r="O11941" t="e">
            <v>#REF!</v>
          </cell>
          <cell r="P11941" t="e">
            <v>#REF!</v>
          </cell>
        </row>
        <row r="11942">
          <cell r="D11942" t="e">
            <v>#REF!</v>
          </cell>
          <cell r="J11942" t="e">
            <v>#REF!</v>
          </cell>
          <cell r="O11942" t="e">
            <v>#REF!</v>
          </cell>
          <cell r="P11942" t="e">
            <v>#REF!</v>
          </cell>
        </row>
        <row r="11943">
          <cell r="D11943" t="e">
            <v>#REF!</v>
          </cell>
          <cell r="J11943" t="e">
            <v>#REF!</v>
          </cell>
          <cell r="O11943" t="e">
            <v>#REF!</v>
          </cell>
          <cell r="P11943" t="e">
            <v>#REF!</v>
          </cell>
        </row>
        <row r="11944">
          <cell r="D11944" t="e">
            <v>#REF!</v>
          </cell>
          <cell r="J11944" t="e">
            <v>#REF!</v>
          </cell>
          <cell r="O11944" t="e">
            <v>#REF!</v>
          </cell>
          <cell r="P11944" t="e">
            <v>#REF!</v>
          </cell>
        </row>
        <row r="11945">
          <cell r="D11945" t="e">
            <v>#REF!</v>
          </cell>
          <cell r="J11945" t="e">
            <v>#REF!</v>
          </cell>
          <cell r="O11945" t="e">
            <v>#REF!</v>
          </cell>
          <cell r="P11945" t="e">
            <v>#REF!</v>
          </cell>
        </row>
        <row r="11946">
          <cell r="D11946" t="e">
            <v>#REF!</v>
          </cell>
          <cell r="J11946" t="e">
            <v>#REF!</v>
          </cell>
          <cell r="O11946" t="e">
            <v>#REF!</v>
          </cell>
          <cell r="P11946" t="e">
            <v>#REF!</v>
          </cell>
        </row>
        <row r="11947">
          <cell r="D11947" t="e">
            <v>#REF!</v>
          </cell>
          <cell r="J11947" t="e">
            <v>#REF!</v>
          </cell>
          <cell r="O11947" t="e">
            <v>#REF!</v>
          </cell>
          <cell r="P11947" t="e">
            <v>#REF!</v>
          </cell>
        </row>
        <row r="11948">
          <cell r="D11948" t="e">
            <v>#REF!</v>
          </cell>
          <cell r="J11948" t="e">
            <v>#REF!</v>
          </cell>
          <cell r="O11948" t="e">
            <v>#REF!</v>
          </cell>
          <cell r="P11948" t="e">
            <v>#REF!</v>
          </cell>
        </row>
        <row r="11949">
          <cell r="D11949" t="e">
            <v>#REF!</v>
          </cell>
          <cell r="J11949" t="e">
            <v>#REF!</v>
          </cell>
          <cell r="O11949" t="e">
            <v>#REF!</v>
          </cell>
          <cell r="P11949" t="e">
            <v>#REF!</v>
          </cell>
        </row>
        <row r="11950">
          <cell r="D11950" t="e">
            <v>#REF!</v>
          </cell>
          <cell r="J11950" t="e">
            <v>#REF!</v>
          </cell>
          <cell r="O11950" t="e">
            <v>#REF!</v>
          </cell>
          <cell r="P11950" t="e">
            <v>#REF!</v>
          </cell>
        </row>
        <row r="11951">
          <cell r="D11951" t="e">
            <v>#REF!</v>
          </cell>
          <cell r="J11951" t="e">
            <v>#REF!</v>
          </cell>
          <cell r="O11951" t="e">
            <v>#REF!</v>
          </cell>
          <cell r="P11951" t="e">
            <v>#REF!</v>
          </cell>
        </row>
        <row r="11952">
          <cell r="D11952" t="e">
            <v>#REF!</v>
          </cell>
          <cell r="J11952" t="e">
            <v>#REF!</v>
          </cell>
          <cell r="O11952" t="e">
            <v>#REF!</v>
          </cell>
          <cell r="P11952" t="e">
            <v>#REF!</v>
          </cell>
        </row>
        <row r="11953">
          <cell r="D11953" t="e">
            <v>#REF!</v>
          </cell>
          <cell r="J11953" t="e">
            <v>#REF!</v>
          </cell>
          <cell r="O11953" t="e">
            <v>#REF!</v>
          </cell>
          <cell r="P11953" t="e">
            <v>#REF!</v>
          </cell>
        </row>
        <row r="11954">
          <cell r="D11954" t="e">
            <v>#REF!</v>
          </cell>
          <cell r="J11954" t="e">
            <v>#REF!</v>
          </cell>
          <cell r="O11954" t="e">
            <v>#REF!</v>
          </cell>
          <cell r="P11954" t="e">
            <v>#REF!</v>
          </cell>
        </row>
        <row r="11955">
          <cell r="D11955" t="e">
            <v>#REF!</v>
          </cell>
          <cell r="J11955" t="e">
            <v>#REF!</v>
          </cell>
          <cell r="O11955" t="e">
            <v>#REF!</v>
          </cell>
          <cell r="P11955" t="e">
            <v>#REF!</v>
          </cell>
        </row>
        <row r="11956">
          <cell r="D11956" t="e">
            <v>#REF!</v>
          </cell>
          <cell r="J11956" t="e">
            <v>#REF!</v>
          </cell>
          <cell r="O11956" t="e">
            <v>#REF!</v>
          </cell>
          <cell r="P11956" t="e">
            <v>#REF!</v>
          </cell>
        </row>
        <row r="11957">
          <cell r="D11957" t="e">
            <v>#REF!</v>
          </cell>
          <cell r="J11957" t="e">
            <v>#REF!</v>
          </cell>
          <cell r="O11957" t="e">
            <v>#REF!</v>
          </cell>
          <cell r="P11957" t="e">
            <v>#REF!</v>
          </cell>
        </row>
        <row r="11958">
          <cell r="D11958" t="e">
            <v>#REF!</v>
          </cell>
          <cell r="J11958" t="e">
            <v>#REF!</v>
          </cell>
          <cell r="O11958" t="e">
            <v>#REF!</v>
          </cell>
          <cell r="P11958" t="e">
            <v>#REF!</v>
          </cell>
        </row>
        <row r="11959">
          <cell r="D11959" t="e">
            <v>#REF!</v>
          </cell>
          <cell r="J11959" t="e">
            <v>#REF!</v>
          </cell>
          <cell r="O11959" t="e">
            <v>#REF!</v>
          </cell>
          <cell r="P11959" t="e">
            <v>#REF!</v>
          </cell>
        </row>
        <row r="11960">
          <cell r="D11960" t="e">
            <v>#REF!</v>
          </cell>
          <cell r="J11960" t="e">
            <v>#REF!</v>
          </cell>
          <cell r="O11960" t="e">
            <v>#REF!</v>
          </cell>
          <cell r="P11960" t="e">
            <v>#REF!</v>
          </cell>
        </row>
        <row r="11961">
          <cell r="D11961" t="e">
            <v>#REF!</v>
          </cell>
          <cell r="J11961" t="e">
            <v>#REF!</v>
          </cell>
          <cell r="O11961" t="e">
            <v>#REF!</v>
          </cell>
          <cell r="P11961" t="e">
            <v>#REF!</v>
          </cell>
        </row>
        <row r="11962">
          <cell r="D11962" t="e">
            <v>#REF!</v>
          </cell>
          <cell r="J11962" t="e">
            <v>#REF!</v>
          </cell>
          <cell r="O11962" t="e">
            <v>#REF!</v>
          </cell>
          <cell r="P11962" t="e">
            <v>#REF!</v>
          </cell>
        </row>
        <row r="11963">
          <cell r="D11963" t="e">
            <v>#REF!</v>
          </cell>
          <cell r="J11963" t="e">
            <v>#REF!</v>
          </cell>
          <cell r="O11963" t="e">
            <v>#REF!</v>
          </cell>
          <cell r="P11963" t="e">
            <v>#REF!</v>
          </cell>
        </row>
        <row r="11964">
          <cell r="D11964" t="e">
            <v>#REF!</v>
          </cell>
          <cell r="J11964" t="e">
            <v>#REF!</v>
          </cell>
          <cell r="O11964" t="e">
            <v>#REF!</v>
          </cell>
          <cell r="P11964" t="e">
            <v>#REF!</v>
          </cell>
        </row>
        <row r="11965">
          <cell r="D11965" t="e">
            <v>#REF!</v>
          </cell>
          <cell r="J11965" t="e">
            <v>#REF!</v>
          </cell>
          <cell r="O11965" t="e">
            <v>#REF!</v>
          </cell>
          <cell r="P11965" t="e">
            <v>#REF!</v>
          </cell>
        </row>
        <row r="11966">
          <cell r="D11966" t="e">
            <v>#REF!</v>
          </cell>
          <cell r="J11966" t="e">
            <v>#REF!</v>
          </cell>
          <cell r="O11966" t="e">
            <v>#REF!</v>
          </cell>
          <cell r="P11966" t="e">
            <v>#REF!</v>
          </cell>
        </row>
        <row r="11967">
          <cell r="D11967" t="e">
            <v>#REF!</v>
          </cell>
          <cell r="J11967" t="e">
            <v>#REF!</v>
          </cell>
          <cell r="O11967" t="e">
            <v>#REF!</v>
          </cell>
          <cell r="P11967" t="e">
            <v>#REF!</v>
          </cell>
        </row>
        <row r="11968">
          <cell r="D11968" t="e">
            <v>#REF!</v>
          </cell>
          <cell r="J11968" t="e">
            <v>#REF!</v>
          </cell>
          <cell r="O11968" t="e">
            <v>#REF!</v>
          </cell>
          <cell r="P11968" t="e">
            <v>#REF!</v>
          </cell>
        </row>
        <row r="11969">
          <cell r="D11969" t="e">
            <v>#REF!</v>
          </cell>
          <cell r="J11969" t="e">
            <v>#REF!</v>
          </cell>
          <cell r="O11969" t="e">
            <v>#REF!</v>
          </cell>
          <cell r="P11969" t="e">
            <v>#REF!</v>
          </cell>
        </row>
        <row r="11970">
          <cell r="D11970" t="e">
            <v>#REF!</v>
          </cell>
          <cell r="J11970" t="e">
            <v>#REF!</v>
          </cell>
          <cell r="O11970" t="e">
            <v>#REF!</v>
          </cell>
          <cell r="P11970" t="e">
            <v>#REF!</v>
          </cell>
        </row>
        <row r="11971">
          <cell r="D11971" t="e">
            <v>#REF!</v>
          </cell>
          <cell r="J11971" t="e">
            <v>#REF!</v>
          </cell>
          <cell r="O11971" t="e">
            <v>#REF!</v>
          </cell>
          <cell r="P11971" t="e">
            <v>#REF!</v>
          </cell>
        </row>
        <row r="11972">
          <cell r="D11972" t="e">
            <v>#REF!</v>
          </cell>
          <cell r="J11972" t="e">
            <v>#REF!</v>
          </cell>
          <cell r="O11972" t="e">
            <v>#REF!</v>
          </cell>
          <cell r="P11972" t="e">
            <v>#REF!</v>
          </cell>
        </row>
        <row r="11973">
          <cell r="D11973" t="e">
            <v>#REF!</v>
          </cell>
          <cell r="J11973" t="e">
            <v>#REF!</v>
          </cell>
          <cell r="O11973" t="e">
            <v>#REF!</v>
          </cell>
          <cell r="P11973" t="e">
            <v>#REF!</v>
          </cell>
        </row>
        <row r="11974">
          <cell r="D11974" t="e">
            <v>#REF!</v>
          </cell>
          <cell r="J11974" t="e">
            <v>#REF!</v>
          </cell>
          <cell r="O11974" t="e">
            <v>#REF!</v>
          </cell>
          <cell r="P11974" t="e">
            <v>#REF!</v>
          </cell>
        </row>
        <row r="11975">
          <cell r="D11975" t="e">
            <v>#REF!</v>
          </cell>
          <cell r="J11975" t="e">
            <v>#REF!</v>
          </cell>
          <cell r="O11975" t="e">
            <v>#REF!</v>
          </cell>
          <cell r="P11975" t="e">
            <v>#REF!</v>
          </cell>
        </row>
        <row r="11976">
          <cell r="D11976" t="e">
            <v>#REF!</v>
          </cell>
          <cell r="J11976" t="e">
            <v>#REF!</v>
          </cell>
          <cell r="O11976" t="e">
            <v>#REF!</v>
          </cell>
          <cell r="P11976" t="e">
            <v>#REF!</v>
          </cell>
        </row>
        <row r="11977">
          <cell r="D11977" t="e">
            <v>#REF!</v>
          </cell>
          <cell r="J11977" t="e">
            <v>#REF!</v>
          </cell>
          <cell r="O11977" t="e">
            <v>#REF!</v>
          </cell>
          <cell r="P11977" t="e">
            <v>#REF!</v>
          </cell>
        </row>
        <row r="11978">
          <cell r="D11978" t="e">
            <v>#REF!</v>
          </cell>
          <cell r="J11978" t="e">
            <v>#REF!</v>
          </cell>
          <cell r="O11978" t="e">
            <v>#REF!</v>
          </cell>
          <cell r="P11978" t="e">
            <v>#REF!</v>
          </cell>
        </row>
        <row r="11979">
          <cell r="D11979" t="e">
            <v>#REF!</v>
          </cell>
          <cell r="J11979" t="e">
            <v>#REF!</v>
          </cell>
          <cell r="O11979" t="e">
            <v>#REF!</v>
          </cell>
          <cell r="P11979" t="e">
            <v>#REF!</v>
          </cell>
        </row>
        <row r="11980">
          <cell r="D11980" t="e">
            <v>#REF!</v>
          </cell>
          <cell r="J11980" t="e">
            <v>#REF!</v>
          </cell>
          <cell r="O11980" t="e">
            <v>#REF!</v>
          </cell>
          <cell r="P11980" t="e">
            <v>#REF!</v>
          </cell>
        </row>
        <row r="11981">
          <cell r="D11981" t="e">
            <v>#REF!</v>
          </cell>
          <cell r="J11981" t="e">
            <v>#REF!</v>
          </cell>
          <cell r="O11981" t="e">
            <v>#REF!</v>
          </cell>
          <cell r="P11981" t="e">
            <v>#REF!</v>
          </cell>
        </row>
        <row r="11982">
          <cell r="D11982" t="e">
            <v>#REF!</v>
          </cell>
          <cell r="J11982" t="e">
            <v>#REF!</v>
          </cell>
          <cell r="O11982" t="e">
            <v>#REF!</v>
          </cell>
          <cell r="P11982" t="e">
            <v>#REF!</v>
          </cell>
        </row>
        <row r="11983">
          <cell r="D11983" t="e">
            <v>#REF!</v>
          </cell>
          <cell r="J11983" t="e">
            <v>#REF!</v>
          </cell>
          <cell r="O11983" t="e">
            <v>#REF!</v>
          </cell>
          <cell r="P11983" t="e">
            <v>#REF!</v>
          </cell>
        </row>
        <row r="11984">
          <cell r="D11984" t="e">
            <v>#REF!</v>
          </cell>
          <cell r="J11984" t="e">
            <v>#REF!</v>
          </cell>
          <cell r="O11984" t="e">
            <v>#REF!</v>
          </cell>
          <cell r="P11984" t="e">
            <v>#REF!</v>
          </cell>
        </row>
        <row r="11985">
          <cell r="D11985" t="e">
            <v>#REF!</v>
          </cell>
          <cell r="J11985" t="e">
            <v>#REF!</v>
          </cell>
          <cell r="O11985" t="e">
            <v>#REF!</v>
          </cell>
          <cell r="P11985" t="e">
            <v>#REF!</v>
          </cell>
        </row>
        <row r="11986">
          <cell r="D11986" t="e">
            <v>#REF!</v>
          </cell>
          <cell r="J11986" t="e">
            <v>#REF!</v>
          </cell>
          <cell r="O11986" t="e">
            <v>#REF!</v>
          </cell>
          <cell r="P11986" t="e">
            <v>#REF!</v>
          </cell>
        </row>
        <row r="11987">
          <cell r="D11987" t="e">
            <v>#REF!</v>
          </cell>
          <cell r="J11987" t="e">
            <v>#REF!</v>
          </cell>
          <cell r="O11987" t="e">
            <v>#REF!</v>
          </cell>
          <cell r="P11987" t="e">
            <v>#REF!</v>
          </cell>
        </row>
        <row r="11988">
          <cell r="D11988" t="e">
            <v>#REF!</v>
          </cell>
          <cell r="J11988" t="e">
            <v>#REF!</v>
          </cell>
          <cell r="O11988" t="e">
            <v>#REF!</v>
          </cell>
          <cell r="P11988" t="e">
            <v>#REF!</v>
          </cell>
        </row>
        <row r="11989">
          <cell r="D11989" t="e">
            <v>#REF!</v>
          </cell>
          <cell r="J11989" t="e">
            <v>#REF!</v>
          </cell>
          <cell r="O11989" t="e">
            <v>#REF!</v>
          </cell>
          <cell r="P11989" t="e">
            <v>#REF!</v>
          </cell>
        </row>
        <row r="11990">
          <cell r="D11990" t="e">
            <v>#REF!</v>
          </cell>
          <cell r="J11990" t="e">
            <v>#REF!</v>
          </cell>
          <cell r="O11990" t="e">
            <v>#REF!</v>
          </cell>
          <cell r="P11990" t="e">
            <v>#REF!</v>
          </cell>
        </row>
        <row r="11991">
          <cell r="D11991" t="e">
            <v>#REF!</v>
          </cell>
          <cell r="J11991" t="e">
            <v>#REF!</v>
          </cell>
          <cell r="O11991" t="e">
            <v>#REF!</v>
          </cell>
          <cell r="P11991" t="e">
            <v>#REF!</v>
          </cell>
        </row>
        <row r="11992">
          <cell r="D11992" t="e">
            <v>#REF!</v>
          </cell>
          <cell r="J11992" t="e">
            <v>#REF!</v>
          </cell>
          <cell r="O11992" t="e">
            <v>#REF!</v>
          </cell>
          <cell r="P11992" t="e">
            <v>#REF!</v>
          </cell>
        </row>
        <row r="11993">
          <cell r="D11993" t="e">
            <v>#REF!</v>
          </cell>
          <cell r="J11993" t="e">
            <v>#REF!</v>
          </cell>
          <cell r="O11993" t="e">
            <v>#REF!</v>
          </cell>
          <cell r="P11993" t="e">
            <v>#REF!</v>
          </cell>
        </row>
        <row r="11994">
          <cell r="D11994" t="e">
            <v>#REF!</v>
          </cell>
          <cell r="J11994" t="e">
            <v>#REF!</v>
          </cell>
          <cell r="O11994" t="e">
            <v>#REF!</v>
          </cell>
          <cell r="P11994" t="e">
            <v>#REF!</v>
          </cell>
        </row>
        <row r="11995">
          <cell r="D11995" t="e">
            <v>#REF!</v>
          </cell>
          <cell r="J11995" t="e">
            <v>#REF!</v>
          </cell>
          <cell r="O11995" t="e">
            <v>#REF!</v>
          </cell>
          <cell r="P11995" t="e">
            <v>#REF!</v>
          </cell>
        </row>
        <row r="11996">
          <cell r="D11996" t="e">
            <v>#REF!</v>
          </cell>
          <cell r="J11996" t="e">
            <v>#REF!</v>
          </cell>
          <cell r="O11996" t="e">
            <v>#REF!</v>
          </cell>
          <cell r="P11996" t="e">
            <v>#REF!</v>
          </cell>
        </row>
        <row r="11997">
          <cell r="D11997" t="e">
            <v>#REF!</v>
          </cell>
          <cell r="J11997" t="e">
            <v>#REF!</v>
          </cell>
          <cell r="O11997" t="e">
            <v>#REF!</v>
          </cell>
          <cell r="P11997" t="e">
            <v>#REF!</v>
          </cell>
        </row>
        <row r="11998">
          <cell r="D11998" t="e">
            <v>#REF!</v>
          </cell>
          <cell r="J11998" t="e">
            <v>#REF!</v>
          </cell>
          <cell r="O11998" t="e">
            <v>#REF!</v>
          </cell>
          <cell r="P11998" t="e">
            <v>#REF!</v>
          </cell>
        </row>
        <row r="11999">
          <cell r="D11999" t="e">
            <v>#REF!</v>
          </cell>
          <cell r="J11999" t="e">
            <v>#REF!</v>
          </cell>
          <cell r="O11999" t="e">
            <v>#REF!</v>
          </cell>
          <cell r="P11999" t="e">
            <v>#REF!</v>
          </cell>
        </row>
        <row r="12000">
          <cell r="D12000" t="e">
            <v>#REF!</v>
          </cell>
          <cell r="J12000" t="e">
            <v>#REF!</v>
          </cell>
          <cell r="O12000" t="e">
            <v>#REF!</v>
          </cell>
          <cell r="P12000" t="e">
            <v>#REF!</v>
          </cell>
        </row>
        <row r="12001">
          <cell r="D12001" t="e">
            <v>#REF!</v>
          </cell>
          <cell r="J12001" t="e">
            <v>#REF!</v>
          </cell>
          <cell r="O12001" t="e">
            <v>#REF!</v>
          </cell>
          <cell r="P12001" t="e">
            <v>#REF!</v>
          </cell>
        </row>
        <row r="12002">
          <cell r="D12002" t="e">
            <v>#REF!</v>
          </cell>
          <cell r="J12002" t="e">
            <v>#REF!</v>
          </cell>
          <cell r="O12002" t="e">
            <v>#REF!</v>
          </cell>
          <cell r="P12002" t="e">
            <v>#REF!</v>
          </cell>
        </row>
        <row r="12003">
          <cell r="D12003" t="e">
            <v>#REF!</v>
          </cell>
          <cell r="J12003" t="e">
            <v>#REF!</v>
          </cell>
          <cell r="O12003" t="e">
            <v>#REF!</v>
          </cell>
          <cell r="P12003" t="e">
            <v>#REF!</v>
          </cell>
        </row>
        <row r="12004">
          <cell r="D12004" t="e">
            <v>#REF!</v>
          </cell>
          <cell r="J12004" t="e">
            <v>#REF!</v>
          </cell>
          <cell r="O12004" t="e">
            <v>#REF!</v>
          </cell>
          <cell r="P12004" t="e">
            <v>#REF!</v>
          </cell>
        </row>
        <row r="12005">
          <cell r="D12005" t="e">
            <v>#REF!</v>
          </cell>
          <cell r="J12005" t="e">
            <v>#REF!</v>
          </cell>
          <cell r="O12005" t="e">
            <v>#REF!</v>
          </cell>
          <cell r="P12005" t="e">
            <v>#REF!</v>
          </cell>
        </row>
        <row r="12006">
          <cell r="D12006" t="e">
            <v>#REF!</v>
          </cell>
          <cell r="J12006" t="e">
            <v>#REF!</v>
          </cell>
          <cell r="O12006" t="e">
            <v>#REF!</v>
          </cell>
          <cell r="P12006" t="e">
            <v>#REF!</v>
          </cell>
        </row>
        <row r="12007">
          <cell r="D12007" t="e">
            <v>#REF!</v>
          </cell>
          <cell r="J12007" t="e">
            <v>#REF!</v>
          </cell>
          <cell r="O12007" t="e">
            <v>#REF!</v>
          </cell>
          <cell r="P12007" t="e">
            <v>#REF!</v>
          </cell>
        </row>
        <row r="12008">
          <cell r="D12008" t="e">
            <v>#REF!</v>
          </cell>
          <cell r="J12008" t="e">
            <v>#REF!</v>
          </cell>
          <cell r="O12008" t="e">
            <v>#REF!</v>
          </cell>
          <cell r="P12008" t="e">
            <v>#REF!</v>
          </cell>
        </row>
        <row r="12009">
          <cell r="D12009" t="e">
            <v>#REF!</v>
          </cell>
          <cell r="J12009" t="e">
            <v>#REF!</v>
          </cell>
          <cell r="O12009" t="e">
            <v>#REF!</v>
          </cell>
          <cell r="P12009" t="e">
            <v>#REF!</v>
          </cell>
        </row>
        <row r="12010">
          <cell r="D12010" t="e">
            <v>#REF!</v>
          </cell>
          <cell r="J12010" t="e">
            <v>#REF!</v>
          </cell>
          <cell r="O12010" t="e">
            <v>#REF!</v>
          </cell>
          <cell r="P12010" t="e">
            <v>#REF!</v>
          </cell>
        </row>
        <row r="12011">
          <cell r="D12011" t="e">
            <v>#REF!</v>
          </cell>
          <cell r="J12011" t="e">
            <v>#REF!</v>
          </cell>
          <cell r="O12011" t="e">
            <v>#REF!</v>
          </cell>
          <cell r="P12011" t="e">
            <v>#REF!</v>
          </cell>
        </row>
        <row r="12012">
          <cell r="D12012" t="e">
            <v>#REF!</v>
          </cell>
          <cell r="J12012" t="e">
            <v>#REF!</v>
          </cell>
          <cell r="O12012" t="e">
            <v>#REF!</v>
          </cell>
          <cell r="P12012" t="e">
            <v>#REF!</v>
          </cell>
        </row>
        <row r="12013">
          <cell r="D12013" t="e">
            <v>#REF!</v>
          </cell>
          <cell r="J12013" t="e">
            <v>#REF!</v>
          </cell>
          <cell r="O12013" t="e">
            <v>#REF!</v>
          </cell>
          <cell r="P12013" t="e">
            <v>#REF!</v>
          </cell>
        </row>
        <row r="12014">
          <cell r="D12014" t="e">
            <v>#REF!</v>
          </cell>
          <cell r="J12014" t="e">
            <v>#REF!</v>
          </cell>
          <cell r="O12014" t="e">
            <v>#REF!</v>
          </cell>
          <cell r="P12014" t="e">
            <v>#REF!</v>
          </cell>
        </row>
        <row r="12015">
          <cell r="D12015" t="e">
            <v>#REF!</v>
          </cell>
          <cell r="J12015" t="e">
            <v>#REF!</v>
          </cell>
          <cell r="O12015" t="e">
            <v>#REF!</v>
          </cell>
          <cell r="P12015" t="e">
            <v>#REF!</v>
          </cell>
        </row>
        <row r="12016">
          <cell r="D12016" t="e">
            <v>#REF!</v>
          </cell>
          <cell r="J12016" t="e">
            <v>#REF!</v>
          </cell>
          <cell r="O12016" t="e">
            <v>#REF!</v>
          </cell>
          <cell r="P12016" t="e">
            <v>#REF!</v>
          </cell>
        </row>
        <row r="12017">
          <cell r="D12017" t="e">
            <v>#REF!</v>
          </cell>
          <cell r="J12017" t="e">
            <v>#REF!</v>
          </cell>
          <cell r="O12017" t="e">
            <v>#REF!</v>
          </cell>
          <cell r="P12017" t="e">
            <v>#REF!</v>
          </cell>
        </row>
        <row r="12018">
          <cell r="D12018" t="e">
            <v>#REF!</v>
          </cell>
          <cell r="J12018" t="e">
            <v>#REF!</v>
          </cell>
          <cell r="O12018" t="e">
            <v>#REF!</v>
          </cell>
          <cell r="P12018" t="e">
            <v>#REF!</v>
          </cell>
        </row>
        <row r="12019">
          <cell r="D12019" t="e">
            <v>#REF!</v>
          </cell>
          <cell r="J12019" t="e">
            <v>#REF!</v>
          </cell>
          <cell r="O12019" t="e">
            <v>#REF!</v>
          </cell>
          <cell r="P12019" t="e">
            <v>#REF!</v>
          </cell>
        </row>
        <row r="12020">
          <cell r="D12020" t="e">
            <v>#REF!</v>
          </cell>
          <cell r="J12020" t="e">
            <v>#REF!</v>
          </cell>
          <cell r="O12020" t="e">
            <v>#REF!</v>
          </cell>
          <cell r="P12020" t="e">
            <v>#REF!</v>
          </cell>
        </row>
        <row r="12021">
          <cell r="D12021" t="e">
            <v>#REF!</v>
          </cell>
          <cell r="J12021" t="e">
            <v>#REF!</v>
          </cell>
          <cell r="O12021" t="e">
            <v>#REF!</v>
          </cell>
          <cell r="P12021" t="e">
            <v>#REF!</v>
          </cell>
        </row>
        <row r="12022">
          <cell r="D12022" t="e">
            <v>#REF!</v>
          </cell>
          <cell r="J12022" t="e">
            <v>#REF!</v>
          </cell>
          <cell r="O12022" t="e">
            <v>#REF!</v>
          </cell>
          <cell r="P12022" t="e">
            <v>#REF!</v>
          </cell>
        </row>
        <row r="12023">
          <cell r="D12023" t="e">
            <v>#REF!</v>
          </cell>
          <cell r="J12023" t="e">
            <v>#REF!</v>
          </cell>
          <cell r="O12023" t="e">
            <v>#REF!</v>
          </cell>
          <cell r="P12023" t="e">
            <v>#REF!</v>
          </cell>
        </row>
        <row r="12024">
          <cell r="D12024" t="e">
            <v>#REF!</v>
          </cell>
          <cell r="J12024" t="e">
            <v>#REF!</v>
          </cell>
          <cell r="O12024" t="e">
            <v>#REF!</v>
          </cell>
          <cell r="P12024" t="e">
            <v>#REF!</v>
          </cell>
        </row>
        <row r="12025">
          <cell r="D12025" t="e">
            <v>#REF!</v>
          </cell>
          <cell r="J12025" t="e">
            <v>#REF!</v>
          </cell>
          <cell r="O12025" t="e">
            <v>#REF!</v>
          </cell>
          <cell r="P12025" t="e">
            <v>#REF!</v>
          </cell>
        </row>
        <row r="12026">
          <cell r="D12026" t="e">
            <v>#REF!</v>
          </cell>
          <cell r="J12026" t="e">
            <v>#REF!</v>
          </cell>
          <cell r="O12026" t="e">
            <v>#REF!</v>
          </cell>
          <cell r="P12026" t="e">
            <v>#REF!</v>
          </cell>
        </row>
        <row r="12027">
          <cell r="D12027" t="e">
            <v>#REF!</v>
          </cell>
          <cell r="J12027" t="e">
            <v>#REF!</v>
          </cell>
          <cell r="O12027" t="e">
            <v>#REF!</v>
          </cell>
          <cell r="P12027" t="e">
            <v>#REF!</v>
          </cell>
        </row>
        <row r="12028">
          <cell r="D12028" t="e">
            <v>#REF!</v>
          </cell>
          <cell r="J12028" t="e">
            <v>#REF!</v>
          </cell>
          <cell r="O12028" t="e">
            <v>#REF!</v>
          </cell>
          <cell r="P12028" t="e">
            <v>#REF!</v>
          </cell>
        </row>
        <row r="12029">
          <cell r="D12029" t="e">
            <v>#REF!</v>
          </cell>
          <cell r="J12029" t="e">
            <v>#REF!</v>
          </cell>
          <cell r="O12029" t="e">
            <v>#REF!</v>
          </cell>
          <cell r="P12029" t="e">
            <v>#REF!</v>
          </cell>
        </row>
        <row r="12030">
          <cell r="D12030" t="e">
            <v>#REF!</v>
          </cell>
          <cell r="J12030" t="e">
            <v>#REF!</v>
          </cell>
          <cell r="O12030" t="e">
            <v>#REF!</v>
          </cell>
          <cell r="P12030" t="e">
            <v>#REF!</v>
          </cell>
        </row>
        <row r="12031">
          <cell r="D12031" t="e">
            <v>#REF!</v>
          </cell>
          <cell r="J12031" t="e">
            <v>#REF!</v>
          </cell>
          <cell r="O12031" t="e">
            <v>#REF!</v>
          </cell>
          <cell r="P12031" t="e">
            <v>#REF!</v>
          </cell>
        </row>
        <row r="12032">
          <cell r="D12032" t="e">
            <v>#REF!</v>
          </cell>
          <cell r="J12032" t="e">
            <v>#REF!</v>
          </cell>
          <cell r="O12032" t="e">
            <v>#REF!</v>
          </cell>
          <cell r="P12032" t="e">
            <v>#REF!</v>
          </cell>
        </row>
        <row r="12033">
          <cell r="D12033" t="e">
            <v>#REF!</v>
          </cell>
          <cell r="J12033" t="e">
            <v>#REF!</v>
          </cell>
          <cell r="O12033" t="e">
            <v>#REF!</v>
          </cell>
          <cell r="P12033" t="e">
            <v>#REF!</v>
          </cell>
        </row>
        <row r="12034">
          <cell r="D12034" t="e">
            <v>#REF!</v>
          </cell>
          <cell r="J12034" t="e">
            <v>#REF!</v>
          </cell>
          <cell r="O12034" t="e">
            <v>#REF!</v>
          </cell>
          <cell r="P12034" t="e">
            <v>#REF!</v>
          </cell>
        </row>
        <row r="12035">
          <cell r="D12035" t="e">
            <v>#REF!</v>
          </cell>
          <cell r="J12035" t="e">
            <v>#REF!</v>
          </cell>
          <cell r="O12035" t="e">
            <v>#REF!</v>
          </cell>
          <cell r="P12035" t="e">
            <v>#REF!</v>
          </cell>
        </row>
        <row r="12036">
          <cell r="D12036" t="e">
            <v>#REF!</v>
          </cell>
          <cell r="J12036" t="e">
            <v>#REF!</v>
          </cell>
          <cell r="O12036" t="e">
            <v>#REF!</v>
          </cell>
          <cell r="P12036" t="e">
            <v>#REF!</v>
          </cell>
        </row>
        <row r="12037">
          <cell r="D12037" t="e">
            <v>#REF!</v>
          </cell>
          <cell r="J12037" t="e">
            <v>#REF!</v>
          </cell>
          <cell r="O12037" t="e">
            <v>#REF!</v>
          </cell>
          <cell r="P12037" t="e">
            <v>#REF!</v>
          </cell>
        </row>
        <row r="12038">
          <cell r="D12038" t="e">
            <v>#REF!</v>
          </cell>
          <cell r="J12038" t="e">
            <v>#REF!</v>
          </cell>
          <cell r="O12038" t="e">
            <v>#REF!</v>
          </cell>
          <cell r="P12038" t="e">
            <v>#REF!</v>
          </cell>
        </row>
        <row r="12039">
          <cell r="D12039" t="e">
            <v>#REF!</v>
          </cell>
          <cell r="J12039" t="e">
            <v>#REF!</v>
          </cell>
          <cell r="O12039" t="e">
            <v>#REF!</v>
          </cell>
          <cell r="P12039" t="e">
            <v>#REF!</v>
          </cell>
        </row>
        <row r="12040">
          <cell r="D12040" t="e">
            <v>#REF!</v>
          </cell>
          <cell r="J12040" t="e">
            <v>#REF!</v>
          </cell>
          <cell r="O12040" t="e">
            <v>#REF!</v>
          </cell>
          <cell r="P12040" t="e">
            <v>#REF!</v>
          </cell>
        </row>
        <row r="12041">
          <cell r="D12041" t="e">
            <v>#REF!</v>
          </cell>
          <cell r="J12041" t="e">
            <v>#REF!</v>
          </cell>
          <cell r="O12041" t="e">
            <v>#REF!</v>
          </cell>
          <cell r="P12041" t="e">
            <v>#REF!</v>
          </cell>
        </row>
        <row r="12042">
          <cell r="D12042" t="e">
            <v>#REF!</v>
          </cell>
          <cell r="J12042" t="e">
            <v>#REF!</v>
          </cell>
          <cell r="O12042" t="e">
            <v>#REF!</v>
          </cell>
          <cell r="P12042" t="e">
            <v>#REF!</v>
          </cell>
        </row>
        <row r="12043">
          <cell r="D12043" t="e">
            <v>#REF!</v>
          </cell>
          <cell r="J12043" t="e">
            <v>#REF!</v>
          </cell>
          <cell r="O12043" t="e">
            <v>#REF!</v>
          </cell>
          <cell r="P12043" t="e">
            <v>#REF!</v>
          </cell>
        </row>
        <row r="12044">
          <cell r="D12044" t="e">
            <v>#REF!</v>
          </cell>
          <cell r="J12044" t="e">
            <v>#REF!</v>
          </cell>
          <cell r="O12044" t="e">
            <v>#REF!</v>
          </cell>
          <cell r="P12044" t="e">
            <v>#REF!</v>
          </cell>
        </row>
        <row r="12045">
          <cell r="D12045" t="e">
            <v>#REF!</v>
          </cell>
          <cell r="J12045" t="e">
            <v>#REF!</v>
          </cell>
          <cell r="O12045" t="e">
            <v>#REF!</v>
          </cell>
          <cell r="P12045" t="e">
            <v>#REF!</v>
          </cell>
        </row>
        <row r="12046">
          <cell r="D12046" t="e">
            <v>#REF!</v>
          </cell>
          <cell r="J12046" t="e">
            <v>#REF!</v>
          </cell>
          <cell r="O12046" t="e">
            <v>#REF!</v>
          </cell>
          <cell r="P12046" t="e">
            <v>#REF!</v>
          </cell>
        </row>
        <row r="12047">
          <cell r="D12047" t="e">
            <v>#REF!</v>
          </cell>
          <cell r="J12047" t="e">
            <v>#REF!</v>
          </cell>
          <cell r="O12047" t="e">
            <v>#REF!</v>
          </cell>
          <cell r="P12047" t="e">
            <v>#REF!</v>
          </cell>
        </row>
        <row r="12048">
          <cell r="D12048" t="e">
            <v>#REF!</v>
          </cell>
          <cell r="J12048" t="e">
            <v>#REF!</v>
          </cell>
          <cell r="O12048" t="e">
            <v>#REF!</v>
          </cell>
          <cell r="P12048" t="e">
            <v>#REF!</v>
          </cell>
        </row>
        <row r="12049">
          <cell r="D12049" t="e">
            <v>#REF!</v>
          </cell>
          <cell r="J12049" t="e">
            <v>#REF!</v>
          </cell>
          <cell r="O12049" t="e">
            <v>#REF!</v>
          </cell>
          <cell r="P12049" t="e">
            <v>#REF!</v>
          </cell>
        </row>
        <row r="12050">
          <cell r="D12050" t="e">
            <v>#REF!</v>
          </cell>
          <cell r="J12050" t="e">
            <v>#REF!</v>
          </cell>
          <cell r="O12050" t="e">
            <v>#REF!</v>
          </cell>
          <cell r="P12050" t="e">
            <v>#REF!</v>
          </cell>
        </row>
        <row r="12051">
          <cell r="D12051" t="e">
            <v>#REF!</v>
          </cell>
          <cell r="J12051" t="e">
            <v>#REF!</v>
          </cell>
          <cell r="O12051" t="e">
            <v>#REF!</v>
          </cell>
          <cell r="P12051" t="e">
            <v>#REF!</v>
          </cell>
        </row>
        <row r="12052">
          <cell r="D12052" t="e">
            <v>#REF!</v>
          </cell>
          <cell r="J12052" t="e">
            <v>#REF!</v>
          </cell>
          <cell r="O12052" t="e">
            <v>#REF!</v>
          </cell>
          <cell r="P12052" t="e">
            <v>#REF!</v>
          </cell>
        </row>
        <row r="12053">
          <cell r="D12053" t="e">
            <v>#REF!</v>
          </cell>
          <cell r="J12053" t="e">
            <v>#REF!</v>
          </cell>
          <cell r="O12053" t="e">
            <v>#REF!</v>
          </cell>
          <cell r="P12053" t="e">
            <v>#REF!</v>
          </cell>
        </row>
        <row r="12054">
          <cell r="D12054" t="e">
            <v>#REF!</v>
          </cell>
          <cell r="J12054" t="e">
            <v>#REF!</v>
          </cell>
          <cell r="O12054" t="e">
            <v>#REF!</v>
          </cell>
          <cell r="P12054" t="e">
            <v>#REF!</v>
          </cell>
        </row>
        <row r="12055">
          <cell r="D12055" t="e">
            <v>#REF!</v>
          </cell>
          <cell r="J12055" t="e">
            <v>#REF!</v>
          </cell>
          <cell r="O12055" t="e">
            <v>#REF!</v>
          </cell>
          <cell r="P12055" t="e">
            <v>#REF!</v>
          </cell>
        </row>
        <row r="12056">
          <cell r="D12056" t="e">
            <v>#REF!</v>
          </cell>
          <cell r="J12056" t="e">
            <v>#REF!</v>
          </cell>
          <cell r="O12056" t="e">
            <v>#REF!</v>
          </cell>
          <cell r="P12056" t="e">
            <v>#REF!</v>
          </cell>
        </row>
        <row r="12057">
          <cell r="D12057" t="e">
            <v>#REF!</v>
          </cell>
          <cell r="J12057" t="e">
            <v>#REF!</v>
          </cell>
          <cell r="O12057" t="e">
            <v>#REF!</v>
          </cell>
          <cell r="P12057" t="e">
            <v>#REF!</v>
          </cell>
        </row>
        <row r="12058">
          <cell r="D12058" t="e">
            <v>#REF!</v>
          </cell>
          <cell r="J12058" t="e">
            <v>#REF!</v>
          </cell>
          <cell r="O12058" t="e">
            <v>#REF!</v>
          </cell>
          <cell r="P12058" t="e">
            <v>#REF!</v>
          </cell>
        </row>
        <row r="12059">
          <cell r="D12059" t="e">
            <v>#REF!</v>
          </cell>
          <cell r="J12059" t="e">
            <v>#REF!</v>
          </cell>
          <cell r="O12059" t="e">
            <v>#REF!</v>
          </cell>
          <cell r="P12059" t="e">
            <v>#REF!</v>
          </cell>
        </row>
        <row r="12060">
          <cell r="D12060" t="e">
            <v>#REF!</v>
          </cell>
          <cell r="J12060" t="e">
            <v>#REF!</v>
          </cell>
          <cell r="O12060" t="e">
            <v>#REF!</v>
          </cell>
          <cell r="P12060" t="e">
            <v>#REF!</v>
          </cell>
        </row>
        <row r="12061">
          <cell r="D12061" t="e">
            <v>#REF!</v>
          </cell>
          <cell r="J12061" t="e">
            <v>#REF!</v>
          </cell>
          <cell r="O12061" t="e">
            <v>#REF!</v>
          </cell>
          <cell r="P12061" t="e">
            <v>#REF!</v>
          </cell>
        </row>
        <row r="12062">
          <cell r="D12062" t="e">
            <v>#REF!</v>
          </cell>
          <cell r="J12062" t="e">
            <v>#REF!</v>
          </cell>
          <cell r="O12062" t="e">
            <v>#REF!</v>
          </cell>
          <cell r="P12062" t="e">
            <v>#REF!</v>
          </cell>
        </row>
        <row r="12063">
          <cell r="D12063" t="e">
            <v>#REF!</v>
          </cell>
          <cell r="J12063" t="e">
            <v>#REF!</v>
          </cell>
          <cell r="O12063" t="e">
            <v>#REF!</v>
          </cell>
          <cell r="P12063" t="e">
            <v>#REF!</v>
          </cell>
        </row>
        <row r="12064">
          <cell r="D12064" t="e">
            <v>#REF!</v>
          </cell>
          <cell r="J12064" t="e">
            <v>#REF!</v>
          </cell>
          <cell r="O12064" t="e">
            <v>#REF!</v>
          </cell>
          <cell r="P12064" t="e">
            <v>#REF!</v>
          </cell>
        </row>
        <row r="12065">
          <cell r="D12065" t="e">
            <v>#REF!</v>
          </cell>
          <cell r="J12065" t="e">
            <v>#REF!</v>
          </cell>
          <cell r="O12065" t="e">
            <v>#REF!</v>
          </cell>
          <cell r="P12065" t="e">
            <v>#REF!</v>
          </cell>
        </row>
        <row r="12066">
          <cell r="D12066" t="e">
            <v>#REF!</v>
          </cell>
          <cell r="J12066" t="e">
            <v>#REF!</v>
          </cell>
          <cell r="O12066" t="e">
            <v>#REF!</v>
          </cell>
          <cell r="P12066" t="e">
            <v>#REF!</v>
          </cell>
        </row>
        <row r="12067">
          <cell r="D12067" t="e">
            <v>#REF!</v>
          </cell>
          <cell r="J12067" t="e">
            <v>#REF!</v>
          </cell>
          <cell r="O12067" t="e">
            <v>#REF!</v>
          </cell>
          <cell r="P12067" t="e">
            <v>#REF!</v>
          </cell>
        </row>
        <row r="12068">
          <cell r="D12068" t="e">
            <v>#REF!</v>
          </cell>
          <cell r="J12068" t="e">
            <v>#REF!</v>
          </cell>
          <cell r="O12068" t="e">
            <v>#REF!</v>
          </cell>
          <cell r="P12068" t="e">
            <v>#REF!</v>
          </cell>
        </row>
        <row r="12069">
          <cell r="D12069" t="e">
            <v>#REF!</v>
          </cell>
          <cell r="J12069" t="e">
            <v>#REF!</v>
          </cell>
          <cell r="O12069" t="e">
            <v>#REF!</v>
          </cell>
          <cell r="P12069" t="e">
            <v>#REF!</v>
          </cell>
        </row>
        <row r="12070">
          <cell r="D12070" t="e">
            <v>#REF!</v>
          </cell>
          <cell r="J12070" t="e">
            <v>#REF!</v>
          </cell>
          <cell r="O12070" t="e">
            <v>#REF!</v>
          </cell>
          <cell r="P12070" t="e">
            <v>#REF!</v>
          </cell>
        </row>
        <row r="12071">
          <cell r="D12071" t="e">
            <v>#REF!</v>
          </cell>
          <cell r="J12071" t="e">
            <v>#REF!</v>
          </cell>
          <cell r="O12071" t="e">
            <v>#REF!</v>
          </cell>
          <cell r="P12071" t="e">
            <v>#REF!</v>
          </cell>
        </row>
        <row r="12072">
          <cell r="D12072" t="e">
            <v>#REF!</v>
          </cell>
          <cell r="J12072" t="e">
            <v>#REF!</v>
          </cell>
          <cell r="O12072" t="e">
            <v>#REF!</v>
          </cell>
          <cell r="P12072" t="e">
            <v>#REF!</v>
          </cell>
        </row>
        <row r="12073">
          <cell r="D12073" t="e">
            <v>#REF!</v>
          </cell>
          <cell r="J12073" t="e">
            <v>#REF!</v>
          </cell>
          <cell r="O12073" t="e">
            <v>#REF!</v>
          </cell>
          <cell r="P12073" t="e">
            <v>#REF!</v>
          </cell>
        </row>
        <row r="12074">
          <cell r="D12074" t="e">
            <v>#REF!</v>
          </cell>
          <cell r="J12074" t="e">
            <v>#REF!</v>
          </cell>
          <cell r="O12074" t="e">
            <v>#REF!</v>
          </cell>
          <cell r="P12074" t="e">
            <v>#REF!</v>
          </cell>
        </row>
        <row r="12075">
          <cell r="D12075" t="e">
            <v>#REF!</v>
          </cell>
          <cell r="J12075" t="e">
            <v>#REF!</v>
          </cell>
          <cell r="O12075" t="e">
            <v>#REF!</v>
          </cell>
          <cell r="P12075" t="e">
            <v>#REF!</v>
          </cell>
        </row>
        <row r="12076">
          <cell r="D12076" t="e">
            <v>#REF!</v>
          </cell>
          <cell r="J12076" t="e">
            <v>#REF!</v>
          </cell>
          <cell r="O12076" t="e">
            <v>#REF!</v>
          </cell>
          <cell r="P12076" t="e">
            <v>#REF!</v>
          </cell>
        </row>
        <row r="12077">
          <cell r="D12077" t="e">
            <v>#REF!</v>
          </cell>
          <cell r="J12077" t="e">
            <v>#REF!</v>
          </cell>
          <cell r="O12077" t="e">
            <v>#REF!</v>
          </cell>
          <cell r="P12077" t="e">
            <v>#REF!</v>
          </cell>
        </row>
        <row r="12078">
          <cell r="D12078" t="e">
            <v>#REF!</v>
          </cell>
          <cell r="J12078" t="e">
            <v>#REF!</v>
          </cell>
          <cell r="O12078" t="e">
            <v>#REF!</v>
          </cell>
          <cell r="P12078" t="e">
            <v>#REF!</v>
          </cell>
        </row>
        <row r="12079">
          <cell r="D12079" t="e">
            <v>#REF!</v>
          </cell>
          <cell r="J12079" t="e">
            <v>#REF!</v>
          </cell>
          <cell r="O12079" t="e">
            <v>#REF!</v>
          </cell>
          <cell r="P12079" t="e">
            <v>#REF!</v>
          </cell>
        </row>
        <row r="12080">
          <cell r="D12080" t="e">
            <v>#REF!</v>
          </cell>
          <cell r="J12080" t="e">
            <v>#REF!</v>
          </cell>
          <cell r="O12080" t="e">
            <v>#REF!</v>
          </cell>
          <cell r="P12080" t="e">
            <v>#REF!</v>
          </cell>
        </row>
        <row r="12081">
          <cell r="D12081" t="e">
            <v>#REF!</v>
          </cell>
          <cell r="J12081" t="e">
            <v>#REF!</v>
          </cell>
          <cell r="O12081" t="e">
            <v>#REF!</v>
          </cell>
          <cell r="P12081" t="e">
            <v>#REF!</v>
          </cell>
        </row>
        <row r="12082">
          <cell r="D12082" t="e">
            <v>#REF!</v>
          </cell>
          <cell r="J12082" t="e">
            <v>#REF!</v>
          </cell>
          <cell r="O12082" t="e">
            <v>#REF!</v>
          </cell>
          <cell r="P12082" t="e">
            <v>#REF!</v>
          </cell>
        </row>
        <row r="12083">
          <cell r="D12083" t="e">
            <v>#REF!</v>
          </cell>
          <cell r="J12083" t="e">
            <v>#REF!</v>
          </cell>
          <cell r="O12083" t="e">
            <v>#REF!</v>
          </cell>
          <cell r="P12083" t="e">
            <v>#REF!</v>
          </cell>
        </row>
        <row r="12084">
          <cell r="D12084" t="e">
            <v>#REF!</v>
          </cell>
          <cell r="J12084" t="e">
            <v>#REF!</v>
          </cell>
          <cell r="O12084" t="e">
            <v>#REF!</v>
          </cell>
          <cell r="P12084" t="e">
            <v>#REF!</v>
          </cell>
        </row>
        <row r="12085">
          <cell r="D12085" t="e">
            <v>#REF!</v>
          </cell>
          <cell r="J12085" t="e">
            <v>#REF!</v>
          </cell>
          <cell r="O12085" t="e">
            <v>#REF!</v>
          </cell>
          <cell r="P12085" t="e">
            <v>#REF!</v>
          </cell>
        </row>
        <row r="12086">
          <cell r="D12086" t="e">
            <v>#REF!</v>
          </cell>
          <cell r="J12086" t="e">
            <v>#REF!</v>
          </cell>
          <cell r="O12086" t="e">
            <v>#REF!</v>
          </cell>
          <cell r="P12086" t="e">
            <v>#REF!</v>
          </cell>
        </row>
        <row r="12087">
          <cell r="D12087" t="e">
            <v>#REF!</v>
          </cell>
          <cell r="J12087" t="e">
            <v>#REF!</v>
          </cell>
          <cell r="O12087" t="e">
            <v>#REF!</v>
          </cell>
          <cell r="P12087" t="e">
            <v>#REF!</v>
          </cell>
        </row>
        <row r="12088">
          <cell r="D12088" t="e">
            <v>#REF!</v>
          </cell>
          <cell r="J12088" t="e">
            <v>#REF!</v>
          </cell>
          <cell r="O12088" t="e">
            <v>#REF!</v>
          </cell>
          <cell r="P12088" t="e">
            <v>#REF!</v>
          </cell>
        </row>
        <row r="12089">
          <cell r="D12089" t="e">
            <v>#REF!</v>
          </cell>
          <cell r="J12089" t="e">
            <v>#REF!</v>
          </cell>
          <cell r="O12089" t="e">
            <v>#REF!</v>
          </cell>
          <cell r="P12089" t="e">
            <v>#REF!</v>
          </cell>
        </row>
        <row r="12090">
          <cell r="D12090" t="e">
            <v>#REF!</v>
          </cell>
          <cell r="J12090" t="e">
            <v>#REF!</v>
          </cell>
          <cell r="O12090" t="e">
            <v>#REF!</v>
          </cell>
          <cell r="P12090" t="e">
            <v>#REF!</v>
          </cell>
        </row>
        <row r="12091">
          <cell r="D12091" t="e">
            <v>#REF!</v>
          </cell>
          <cell r="J12091" t="e">
            <v>#REF!</v>
          </cell>
          <cell r="O12091" t="e">
            <v>#REF!</v>
          </cell>
          <cell r="P12091" t="e">
            <v>#REF!</v>
          </cell>
        </row>
        <row r="12092">
          <cell r="D12092" t="e">
            <v>#REF!</v>
          </cell>
          <cell r="J12092" t="e">
            <v>#REF!</v>
          </cell>
          <cell r="O12092" t="e">
            <v>#REF!</v>
          </cell>
          <cell r="P12092" t="e">
            <v>#REF!</v>
          </cell>
        </row>
        <row r="12093">
          <cell r="D12093" t="e">
            <v>#REF!</v>
          </cell>
          <cell r="J12093" t="e">
            <v>#REF!</v>
          </cell>
          <cell r="O12093" t="e">
            <v>#REF!</v>
          </cell>
          <cell r="P12093" t="e">
            <v>#REF!</v>
          </cell>
        </row>
        <row r="12094">
          <cell r="D12094" t="e">
            <v>#REF!</v>
          </cell>
          <cell r="J12094" t="e">
            <v>#REF!</v>
          </cell>
          <cell r="O12094" t="e">
            <v>#REF!</v>
          </cell>
          <cell r="P12094" t="e">
            <v>#REF!</v>
          </cell>
        </row>
        <row r="12095">
          <cell r="D12095" t="e">
            <v>#REF!</v>
          </cell>
          <cell r="J12095" t="e">
            <v>#REF!</v>
          </cell>
          <cell r="O12095" t="e">
            <v>#REF!</v>
          </cell>
          <cell r="P12095" t="e">
            <v>#REF!</v>
          </cell>
        </row>
        <row r="12096">
          <cell r="D12096" t="e">
            <v>#REF!</v>
          </cell>
          <cell r="J12096" t="e">
            <v>#REF!</v>
          </cell>
          <cell r="O12096" t="e">
            <v>#REF!</v>
          </cell>
          <cell r="P12096" t="e">
            <v>#REF!</v>
          </cell>
        </row>
        <row r="12097">
          <cell r="D12097" t="e">
            <v>#REF!</v>
          </cell>
          <cell r="J12097" t="e">
            <v>#REF!</v>
          </cell>
          <cell r="O12097" t="e">
            <v>#REF!</v>
          </cell>
          <cell r="P12097" t="e">
            <v>#REF!</v>
          </cell>
        </row>
        <row r="12098">
          <cell r="D12098" t="e">
            <v>#REF!</v>
          </cell>
          <cell r="J12098" t="e">
            <v>#REF!</v>
          </cell>
          <cell r="O12098" t="e">
            <v>#REF!</v>
          </cell>
          <cell r="P12098" t="e">
            <v>#REF!</v>
          </cell>
        </row>
        <row r="12099">
          <cell r="D12099" t="e">
            <v>#REF!</v>
          </cell>
          <cell r="J12099" t="e">
            <v>#REF!</v>
          </cell>
          <cell r="O12099" t="e">
            <v>#REF!</v>
          </cell>
          <cell r="P12099" t="e">
            <v>#REF!</v>
          </cell>
        </row>
        <row r="12100">
          <cell r="D12100" t="e">
            <v>#REF!</v>
          </cell>
          <cell r="J12100" t="e">
            <v>#REF!</v>
          </cell>
          <cell r="O12100" t="e">
            <v>#REF!</v>
          </cell>
          <cell r="P12100" t="e">
            <v>#REF!</v>
          </cell>
        </row>
        <row r="12101">
          <cell r="D12101" t="e">
            <v>#REF!</v>
          </cell>
          <cell r="J12101" t="e">
            <v>#REF!</v>
          </cell>
          <cell r="O12101" t="e">
            <v>#REF!</v>
          </cell>
          <cell r="P12101" t="e">
            <v>#REF!</v>
          </cell>
        </row>
        <row r="12102">
          <cell r="D12102" t="e">
            <v>#REF!</v>
          </cell>
          <cell r="J12102" t="e">
            <v>#REF!</v>
          </cell>
          <cell r="O12102" t="e">
            <v>#REF!</v>
          </cell>
          <cell r="P12102" t="e">
            <v>#REF!</v>
          </cell>
        </row>
        <row r="12103">
          <cell r="D12103" t="e">
            <v>#REF!</v>
          </cell>
          <cell r="J12103" t="e">
            <v>#REF!</v>
          </cell>
          <cell r="O12103" t="e">
            <v>#REF!</v>
          </cell>
          <cell r="P12103" t="e">
            <v>#REF!</v>
          </cell>
        </row>
        <row r="12104">
          <cell r="D12104" t="e">
            <v>#REF!</v>
          </cell>
          <cell r="J12104" t="e">
            <v>#REF!</v>
          </cell>
          <cell r="O12104" t="e">
            <v>#REF!</v>
          </cell>
          <cell r="P12104" t="e">
            <v>#REF!</v>
          </cell>
        </row>
        <row r="12105">
          <cell r="D12105" t="e">
            <v>#REF!</v>
          </cell>
          <cell r="J12105" t="e">
            <v>#REF!</v>
          </cell>
          <cell r="O12105" t="e">
            <v>#REF!</v>
          </cell>
          <cell r="P12105" t="e">
            <v>#REF!</v>
          </cell>
        </row>
        <row r="12106">
          <cell r="D12106" t="e">
            <v>#REF!</v>
          </cell>
          <cell r="J12106" t="e">
            <v>#REF!</v>
          </cell>
          <cell r="O12106" t="e">
            <v>#REF!</v>
          </cell>
          <cell r="P12106" t="e">
            <v>#REF!</v>
          </cell>
        </row>
        <row r="12107">
          <cell r="D12107" t="e">
            <v>#REF!</v>
          </cell>
          <cell r="J12107" t="e">
            <v>#REF!</v>
          </cell>
          <cell r="O12107" t="e">
            <v>#REF!</v>
          </cell>
          <cell r="P12107" t="e">
            <v>#REF!</v>
          </cell>
        </row>
        <row r="12108">
          <cell r="D12108" t="e">
            <v>#REF!</v>
          </cell>
          <cell r="J12108" t="e">
            <v>#REF!</v>
          </cell>
          <cell r="O12108" t="e">
            <v>#REF!</v>
          </cell>
          <cell r="P12108" t="e">
            <v>#REF!</v>
          </cell>
        </row>
        <row r="12109">
          <cell r="D12109" t="e">
            <v>#REF!</v>
          </cell>
          <cell r="J12109" t="e">
            <v>#REF!</v>
          </cell>
          <cell r="O12109" t="e">
            <v>#REF!</v>
          </cell>
          <cell r="P12109" t="e">
            <v>#REF!</v>
          </cell>
        </row>
        <row r="12110">
          <cell r="D12110" t="e">
            <v>#REF!</v>
          </cell>
          <cell r="J12110" t="e">
            <v>#REF!</v>
          </cell>
          <cell r="O12110" t="e">
            <v>#REF!</v>
          </cell>
          <cell r="P12110" t="e">
            <v>#REF!</v>
          </cell>
        </row>
        <row r="12111">
          <cell r="D12111" t="e">
            <v>#REF!</v>
          </cell>
          <cell r="J12111" t="e">
            <v>#REF!</v>
          </cell>
          <cell r="O12111" t="e">
            <v>#REF!</v>
          </cell>
          <cell r="P12111" t="e">
            <v>#REF!</v>
          </cell>
        </row>
        <row r="12112">
          <cell r="D12112" t="e">
            <v>#REF!</v>
          </cell>
          <cell r="J12112" t="e">
            <v>#REF!</v>
          </cell>
          <cell r="O12112" t="e">
            <v>#REF!</v>
          </cell>
          <cell r="P12112" t="e">
            <v>#REF!</v>
          </cell>
        </row>
        <row r="12113">
          <cell r="D12113" t="e">
            <v>#REF!</v>
          </cell>
          <cell r="J12113" t="e">
            <v>#REF!</v>
          </cell>
          <cell r="O12113" t="e">
            <v>#REF!</v>
          </cell>
          <cell r="P12113" t="e">
            <v>#REF!</v>
          </cell>
        </row>
        <row r="12114">
          <cell r="D12114" t="e">
            <v>#REF!</v>
          </cell>
          <cell r="J12114" t="e">
            <v>#REF!</v>
          </cell>
          <cell r="O12114" t="e">
            <v>#REF!</v>
          </cell>
          <cell r="P12114" t="e">
            <v>#REF!</v>
          </cell>
        </row>
        <row r="12115">
          <cell r="D12115" t="e">
            <v>#REF!</v>
          </cell>
          <cell r="J12115" t="e">
            <v>#REF!</v>
          </cell>
          <cell r="O12115" t="e">
            <v>#REF!</v>
          </cell>
          <cell r="P12115" t="e">
            <v>#REF!</v>
          </cell>
        </row>
        <row r="12116">
          <cell r="D12116" t="e">
            <v>#REF!</v>
          </cell>
          <cell r="J12116" t="e">
            <v>#REF!</v>
          </cell>
          <cell r="O12116" t="e">
            <v>#REF!</v>
          </cell>
          <cell r="P12116" t="e">
            <v>#REF!</v>
          </cell>
        </row>
        <row r="12117">
          <cell r="D12117" t="e">
            <v>#REF!</v>
          </cell>
          <cell r="J12117" t="e">
            <v>#REF!</v>
          </cell>
          <cell r="O12117" t="e">
            <v>#REF!</v>
          </cell>
          <cell r="P12117" t="e">
            <v>#REF!</v>
          </cell>
        </row>
        <row r="12118">
          <cell r="D12118" t="e">
            <v>#REF!</v>
          </cell>
          <cell r="J12118" t="e">
            <v>#REF!</v>
          </cell>
          <cell r="O12118" t="e">
            <v>#REF!</v>
          </cell>
          <cell r="P12118" t="e">
            <v>#REF!</v>
          </cell>
        </row>
        <row r="12119">
          <cell r="D12119" t="e">
            <v>#REF!</v>
          </cell>
          <cell r="J12119" t="e">
            <v>#REF!</v>
          </cell>
          <cell r="O12119" t="e">
            <v>#REF!</v>
          </cell>
          <cell r="P12119" t="e">
            <v>#REF!</v>
          </cell>
        </row>
        <row r="12120">
          <cell r="D12120" t="e">
            <v>#REF!</v>
          </cell>
          <cell r="J12120" t="e">
            <v>#REF!</v>
          </cell>
          <cell r="O12120" t="e">
            <v>#REF!</v>
          </cell>
          <cell r="P12120" t="e">
            <v>#REF!</v>
          </cell>
        </row>
        <row r="12121">
          <cell r="D12121" t="e">
            <v>#REF!</v>
          </cell>
          <cell r="J12121" t="e">
            <v>#REF!</v>
          </cell>
          <cell r="O12121" t="e">
            <v>#REF!</v>
          </cell>
          <cell r="P12121" t="e">
            <v>#REF!</v>
          </cell>
        </row>
        <row r="12122">
          <cell r="D12122" t="e">
            <v>#REF!</v>
          </cell>
          <cell r="J12122" t="e">
            <v>#REF!</v>
          </cell>
          <cell r="O12122" t="e">
            <v>#REF!</v>
          </cell>
          <cell r="P12122" t="e">
            <v>#REF!</v>
          </cell>
        </row>
        <row r="12123">
          <cell r="D12123" t="e">
            <v>#REF!</v>
          </cell>
          <cell r="J12123" t="e">
            <v>#REF!</v>
          </cell>
          <cell r="O12123" t="e">
            <v>#REF!</v>
          </cell>
          <cell r="P12123" t="e">
            <v>#REF!</v>
          </cell>
        </row>
        <row r="12124">
          <cell r="D12124" t="e">
            <v>#REF!</v>
          </cell>
          <cell r="J12124" t="e">
            <v>#REF!</v>
          </cell>
          <cell r="O12124" t="e">
            <v>#REF!</v>
          </cell>
          <cell r="P12124" t="e">
            <v>#REF!</v>
          </cell>
        </row>
        <row r="12125">
          <cell r="D12125" t="e">
            <v>#REF!</v>
          </cell>
          <cell r="J12125" t="e">
            <v>#REF!</v>
          </cell>
          <cell r="O12125" t="e">
            <v>#REF!</v>
          </cell>
          <cell r="P12125" t="e">
            <v>#REF!</v>
          </cell>
        </row>
        <row r="12126">
          <cell r="D12126" t="e">
            <v>#REF!</v>
          </cell>
          <cell r="J12126" t="e">
            <v>#REF!</v>
          </cell>
          <cell r="O12126" t="e">
            <v>#REF!</v>
          </cell>
          <cell r="P12126" t="e">
            <v>#REF!</v>
          </cell>
        </row>
        <row r="12127">
          <cell r="D12127" t="e">
            <v>#REF!</v>
          </cell>
          <cell r="J12127" t="e">
            <v>#REF!</v>
          </cell>
          <cell r="O12127" t="e">
            <v>#REF!</v>
          </cell>
          <cell r="P12127" t="e">
            <v>#REF!</v>
          </cell>
        </row>
        <row r="12128">
          <cell r="D12128" t="e">
            <v>#REF!</v>
          </cell>
          <cell r="J12128" t="e">
            <v>#REF!</v>
          </cell>
          <cell r="O12128" t="e">
            <v>#REF!</v>
          </cell>
          <cell r="P12128" t="e">
            <v>#REF!</v>
          </cell>
        </row>
        <row r="12129">
          <cell r="D12129" t="e">
            <v>#REF!</v>
          </cell>
          <cell r="J12129" t="e">
            <v>#REF!</v>
          </cell>
          <cell r="O12129" t="e">
            <v>#REF!</v>
          </cell>
          <cell r="P12129" t="e">
            <v>#REF!</v>
          </cell>
        </row>
        <row r="12130">
          <cell r="D12130" t="e">
            <v>#REF!</v>
          </cell>
          <cell r="J12130" t="e">
            <v>#REF!</v>
          </cell>
          <cell r="O12130" t="e">
            <v>#REF!</v>
          </cell>
          <cell r="P12130" t="e">
            <v>#REF!</v>
          </cell>
        </row>
        <row r="12131">
          <cell r="D12131" t="e">
            <v>#REF!</v>
          </cell>
          <cell r="J12131" t="e">
            <v>#REF!</v>
          </cell>
          <cell r="O12131" t="e">
            <v>#REF!</v>
          </cell>
          <cell r="P12131" t="e">
            <v>#REF!</v>
          </cell>
        </row>
        <row r="12132">
          <cell r="D12132" t="e">
            <v>#REF!</v>
          </cell>
          <cell r="J12132" t="e">
            <v>#REF!</v>
          </cell>
          <cell r="O12132" t="e">
            <v>#REF!</v>
          </cell>
          <cell r="P12132" t="e">
            <v>#REF!</v>
          </cell>
        </row>
        <row r="12133">
          <cell r="D12133" t="e">
            <v>#REF!</v>
          </cell>
          <cell r="J12133" t="e">
            <v>#REF!</v>
          </cell>
          <cell r="O12133" t="e">
            <v>#REF!</v>
          </cell>
          <cell r="P12133" t="e">
            <v>#REF!</v>
          </cell>
        </row>
        <row r="12134">
          <cell r="D12134" t="e">
            <v>#REF!</v>
          </cell>
          <cell r="J12134" t="e">
            <v>#REF!</v>
          </cell>
          <cell r="O12134" t="e">
            <v>#REF!</v>
          </cell>
          <cell r="P12134" t="e">
            <v>#REF!</v>
          </cell>
        </row>
        <row r="12135">
          <cell r="D12135" t="e">
            <v>#REF!</v>
          </cell>
          <cell r="J12135" t="e">
            <v>#REF!</v>
          </cell>
          <cell r="O12135" t="e">
            <v>#REF!</v>
          </cell>
          <cell r="P12135" t="e">
            <v>#REF!</v>
          </cell>
        </row>
        <row r="12136">
          <cell r="D12136" t="e">
            <v>#REF!</v>
          </cell>
          <cell r="J12136" t="e">
            <v>#REF!</v>
          </cell>
          <cell r="O12136" t="e">
            <v>#REF!</v>
          </cell>
          <cell r="P12136" t="e">
            <v>#REF!</v>
          </cell>
        </row>
        <row r="12137">
          <cell r="D12137" t="e">
            <v>#REF!</v>
          </cell>
          <cell r="J12137" t="e">
            <v>#REF!</v>
          </cell>
          <cell r="O12137" t="e">
            <v>#REF!</v>
          </cell>
          <cell r="P12137" t="e">
            <v>#REF!</v>
          </cell>
        </row>
        <row r="12138">
          <cell r="D12138" t="e">
            <v>#REF!</v>
          </cell>
          <cell r="J12138" t="e">
            <v>#REF!</v>
          </cell>
          <cell r="O12138" t="e">
            <v>#REF!</v>
          </cell>
          <cell r="P12138" t="e">
            <v>#REF!</v>
          </cell>
        </row>
        <row r="12139">
          <cell r="D12139" t="e">
            <v>#REF!</v>
          </cell>
          <cell r="J12139" t="e">
            <v>#REF!</v>
          </cell>
          <cell r="O12139" t="e">
            <v>#REF!</v>
          </cell>
          <cell r="P12139" t="e">
            <v>#REF!</v>
          </cell>
        </row>
        <row r="12140">
          <cell r="D12140" t="e">
            <v>#REF!</v>
          </cell>
          <cell r="J12140" t="e">
            <v>#REF!</v>
          </cell>
          <cell r="O12140" t="e">
            <v>#REF!</v>
          </cell>
          <cell r="P12140" t="e">
            <v>#REF!</v>
          </cell>
        </row>
        <row r="12141">
          <cell r="D12141" t="e">
            <v>#REF!</v>
          </cell>
          <cell r="J12141" t="e">
            <v>#REF!</v>
          </cell>
          <cell r="O12141" t="e">
            <v>#REF!</v>
          </cell>
          <cell r="P12141" t="e">
            <v>#REF!</v>
          </cell>
        </row>
        <row r="12142">
          <cell r="D12142" t="e">
            <v>#REF!</v>
          </cell>
          <cell r="J12142" t="e">
            <v>#REF!</v>
          </cell>
          <cell r="O12142" t="e">
            <v>#REF!</v>
          </cell>
          <cell r="P12142" t="e">
            <v>#REF!</v>
          </cell>
        </row>
        <row r="12143">
          <cell r="D12143" t="e">
            <v>#REF!</v>
          </cell>
          <cell r="J12143" t="e">
            <v>#REF!</v>
          </cell>
          <cell r="O12143" t="e">
            <v>#REF!</v>
          </cell>
          <cell r="P12143" t="e">
            <v>#REF!</v>
          </cell>
        </row>
        <row r="12144">
          <cell r="D12144" t="e">
            <v>#REF!</v>
          </cell>
          <cell r="J12144" t="e">
            <v>#REF!</v>
          </cell>
          <cell r="O12144" t="e">
            <v>#REF!</v>
          </cell>
          <cell r="P12144" t="e">
            <v>#REF!</v>
          </cell>
        </row>
        <row r="12145">
          <cell r="D12145" t="e">
            <v>#REF!</v>
          </cell>
          <cell r="J12145" t="e">
            <v>#REF!</v>
          </cell>
          <cell r="O12145" t="e">
            <v>#REF!</v>
          </cell>
          <cell r="P12145" t="e">
            <v>#REF!</v>
          </cell>
        </row>
        <row r="12146">
          <cell r="D12146" t="e">
            <v>#REF!</v>
          </cell>
          <cell r="J12146" t="e">
            <v>#REF!</v>
          </cell>
          <cell r="O12146" t="e">
            <v>#REF!</v>
          </cell>
          <cell r="P12146" t="e">
            <v>#REF!</v>
          </cell>
        </row>
        <row r="12147">
          <cell r="D12147" t="e">
            <v>#REF!</v>
          </cell>
          <cell r="J12147" t="e">
            <v>#REF!</v>
          </cell>
          <cell r="O12147" t="e">
            <v>#REF!</v>
          </cell>
          <cell r="P12147" t="e">
            <v>#REF!</v>
          </cell>
        </row>
        <row r="12148">
          <cell r="D12148" t="e">
            <v>#REF!</v>
          </cell>
          <cell r="J12148" t="e">
            <v>#REF!</v>
          </cell>
          <cell r="O12148" t="e">
            <v>#REF!</v>
          </cell>
          <cell r="P12148" t="e">
            <v>#REF!</v>
          </cell>
        </row>
        <row r="12149">
          <cell r="D12149" t="e">
            <v>#REF!</v>
          </cell>
          <cell r="J12149" t="e">
            <v>#REF!</v>
          </cell>
          <cell r="O12149" t="e">
            <v>#REF!</v>
          </cell>
          <cell r="P12149" t="e">
            <v>#REF!</v>
          </cell>
        </row>
        <row r="12150">
          <cell r="D12150" t="e">
            <v>#REF!</v>
          </cell>
          <cell r="J12150" t="e">
            <v>#REF!</v>
          </cell>
          <cell r="O12150" t="e">
            <v>#REF!</v>
          </cell>
          <cell r="P12150" t="e">
            <v>#REF!</v>
          </cell>
        </row>
        <row r="12151">
          <cell r="D12151" t="e">
            <v>#REF!</v>
          </cell>
          <cell r="J12151" t="e">
            <v>#REF!</v>
          </cell>
          <cell r="O12151" t="e">
            <v>#REF!</v>
          </cell>
          <cell r="P12151" t="e">
            <v>#REF!</v>
          </cell>
        </row>
        <row r="12152">
          <cell r="D12152" t="e">
            <v>#REF!</v>
          </cell>
          <cell r="J12152" t="e">
            <v>#REF!</v>
          </cell>
          <cell r="O12152" t="e">
            <v>#REF!</v>
          </cell>
          <cell r="P12152" t="e">
            <v>#REF!</v>
          </cell>
        </row>
        <row r="12153">
          <cell r="D12153" t="e">
            <v>#REF!</v>
          </cell>
          <cell r="J12153" t="e">
            <v>#REF!</v>
          </cell>
          <cell r="O12153" t="e">
            <v>#REF!</v>
          </cell>
          <cell r="P12153" t="e">
            <v>#REF!</v>
          </cell>
        </row>
        <row r="12154">
          <cell r="D12154" t="e">
            <v>#REF!</v>
          </cell>
          <cell r="J12154" t="e">
            <v>#REF!</v>
          </cell>
          <cell r="O12154" t="e">
            <v>#REF!</v>
          </cell>
          <cell r="P12154" t="e">
            <v>#REF!</v>
          </cell>
        </row>
        <row r="12155">
          <cell r="D12155" t="e">
            <v>#REF!</v>
          </cell>
          <cell r="J12155" t="e">
            <v>#REF!</v>
          </cell>
          <cell r="O12155" t="e">
            <v>#REF!</v>
          </cell>
          <cell r="P12155" t="e">
            <v>#REF!</v>
          </cell>
        </row>
        <row r="12156">
          <cell r="D12156" t="e">
            <v>#REF!</v>
          </cell>
          <cell r="J12156" t="e">
            <v>#REF!</v>
          </cell>
          <cell r="O12156" t="e">
            <v>#REF!</v>
          </cell>
          <cell r="P12156" t="e">
            <v>#REF!</v>
          </cell>
        </row>
        <row r="12157">
          <cell r="D12157" t="e">
            <v>#REF!</v>
          </cell>
          <cell r="J12157" t="e">
            <v>#REF!</v>
          </cell>
          <cell r="O12157" t="e">
            <v>#REF!</v>
          </cell>
          <cell r="P12157" t="e">
            <v>#REF!</v>
          </cell>
        </row>
        <row r="12158">
          <cell r="D12158" t="e">
            <v>#REF!</v>
          </cell>
          <cell r="J12158" t="e">
            <v>#REF!</v>
          </cell>
          <cell r="O12158" t="e">
            <v>#REF!</v>
          </cell>
          <cell r="P12158" t="e">
            <v>#REF!</v>
          </cell>
        </row>
        <row r="12159">
          <cell r="D12159" t="e">
            <v>#REF!</v>
          </cell>
          <cell r="J12159" t="e">
            <v>#REF!</v>
          </cell>
          <cell r="O12159" t="e">
            <v>#REF!</v>
          </cell>
          <cell r="P12159" t="e">
            <v>#REF!</v>
          </cell>
        </row>
        <row r="12160">
          <cell r="D12160" t="e">
            <v>#REF!</v>
          </cell>
          <cell r="J12160" t="e">
            <v>#REF!</v>
          </cell>
          <cell r="O12160" t="e">
            <v>#REF!</v>
          </cell>
          <cell r="P12160" t="e">
            <v>#REF!</v>
          </cell>
        </row>
        <row r="12161">
          <cell r="D12161" t="e">
            <v>#REF!</v>
          </cell>
          <cell r="J12161" t="e">
            <v>#REF!</v>
          </cell>
          <cell r="O12161" t="e">
            <v>#REF!</v>
          </cell>
          <cell r="P12161" t="e">
            <v>#REF!</v>
          </cell>
        </row>
        <row r="12162">
          <cell r="D12162" t="e">
            <v>#REF!</v>
          </cell>
          <cell r="J12162" t="e">
            <v>#REF!</v>
          </cell>
          <cell r="O12162" t="e">
            <v>#REF!</v>
          </cell>
          <cell r="P12162" t="e">
            <v>#REF!</v>
          </cell>
        </row>
        <row r="12163">
          <cell r="D12163" t="e">
            <v>#REF!</v>
          </cell>
          <cell r="J12163" t="e">
            <v>#REF!</v>
          </cell>
          <cell r="O12163" t="e">
            <v>#REF!</v>
          </cell>
          <cell r="P12163" t="e">
            <v>#REF!</v>
          </cell>
        </row>
        <row r="12164">
          <cell r="D12164" t="e">
            <v>#REF!</v>
          </cell>
          <cell r="J12164" t="e">
            <v>#REF!</v>
          </cell>
          <cell r="O12164" t="e">
            <v>#REF!</v>
          </cell>
          <cell r="P12164" t="e">
            <v>#REF!</v>
          </cell>
        </row>
        <row r="12165">
          <cell r="D12165" t="e">
            <v>#REF!</v>
          </cell>
          <cell r="J12165" t="e">
            <v>#REF!</v>
          </cell>
          <cell r="O12165" t="e">
            <v>#REF!</v>
          </cell>
          <cell r="P12165" t="e">
            <v>#REF!</v>
          </cell>
        </row>
        <row r="12166">
          <cell r="D12166" t="e">
            <v>#REF!</v>
          </cell>
          <cell r="J12166" t="e">
            <v>#REF!</v>
          </cell>
          <cell r="O12166" t="e">
            <v>#REF!</v>
          </cell>
          <cell r="P12166" t="e">
            <v>#REF!</v>
          </cell>
        </row>
        <row r="12167">
          <cell r="D12167" t="e">
            <v>#REF!</v>
          </cell>
          <cell r="J12167" t="e">
            <v>#REF!</v>
          </cell>
          <cell r="O12167" t="e">
            <v>#REF!</v>
          </cell>
          <cell r="P12167" t="e">
            <v>#REF!</v>
          </cell>
        </row>
        <row r="12168">
          <cell r="D12168" t="e">
            <v>#REF!</v>
          </cell>
          <cell r="J12168" t="e">
            <v>#REF!</v>
          </cell>
          <cell r="O12168" t="e">
            <v>#REF!</v>
          </cell>
          <cell r="P12168" t="e">
            <v>#REF!</v>
          </cell>
        </row>
        <row r="12169">
          <cell r="D12169" t="e">
            <v>#REF!</v>
          </cell>
          <cell r="J12169" t="e">
            <v>#REF!</v>
          </cell>
          <cell r="O12169" t="e">
            <v>#REF!</v>
          </cell>
          <cell r="P12169" t="e">
            <v>#REF!</v>
          </cell>
        </row>
        <row r="12170">
          <cell r="D12170" t="e">
            <v>#REF!</v>
          </cell>
          <cell r="J12170" t="e">
            <v>#REF!</v>
          </cell>
          <cell r="O12170" t="e">
            <v>#REF!</v>
          </cell>
          <cell r="P12170" t="e">
            <v>#REF!</v>
          </cell>
        </row>
        <row r="12171">
          <cell r="D12171" t="e">
            <v>#REF!</v>
          </cell>
          <cell r="J12171" t="e">
            <v>#REF!</v>
          </cell>
          <cell r="O12171" t="e">
            <v>#REF!</v>
          </cell>
          <cell r="P12171" t="e">
            <v>#REF!</v>
          </cell>
        </row>
        <row r="12172">
          <cell r="D12172" t="e">
            <v>#REF!</v>
          </cell>
          <cell r="J12172" t="e">
            <v>#REF!</v>
          </cell>
          <cell r="O12172" t="e">
            <v>#REF!</v>
          </cell>
          <cell r="P12172" t="e">
            <v>#REF!</v>
          </cell>
        </row>
        <row r="12173">
          <cell r="D12173" t="e">
            <v>#REF!</v>
          </cell>
          <cell r="J12173" t="e">
            <v>#REF!</v>
          </cell>
          <cell r="O12173" t="e">
            <v>#REF!</v>
          </cell>
          <cell r="P12173" t="e">
            <v>#REF!</v>
          </cell>
        </row>
        <row r="12174">
          <cell r="D12174" t="e">
            <v>#REF!</v>
          </cell>
          <cell r="J12174" t="e">
            <v>#REF!</v>
          </cell>
          <cell r="O12174" t="e">
            <v>#REF!</v>
          </cell>
          <cell r="P12174" t="e">
            <v>#REF!</v>
          </cell>
        </row>
        <row r="12175">
          <cell r="D12175" t="e">
            <v>#REF!</v>
          </cell>
          <cell r="J12175" t="e">
            <v>#REF!</v>
          </cell>
          <cell r="O12175" t="e">
            <v>#REF!</v>
          </cell>
          <cell r="P12175" t="e">
            <v>#REF!</v>
          </cell>
        </row>
        <row r="12176">
          <cell r="D12176" t="e">
            <v>#REF!</v>
          </cell>
          <cell r="J12176" t="e">
            <v>#REF!</v>
          </cell>
          <cell r="O12176" t="e">
            <v>#REF!</v>
          </cell>
          <cell r="P12176" t="e">
            <v>#REF!</v>
          </cell>
        </row>
        <row r="12177">
          <cell r="D12177" t="e">
            <v>#REF!</v>
          </cell>
          <cell r="J12177" t="e">
            <v>#REF!</v>
          </cell>
          <cell r="O12177" t="e">
            <v>#REF!</v>
          </cell>
          <cell r="P12177" t="e">
            <v>#REF!</v>
          </cell>
        </row>
        <row r="12178">
          <cell r="D12178" t="e">
            <v>#REF!</v>
          </cell>
          <cell r="J12178" t="e">
            <v>#REF!</v>
          </cell>
          <cell r="O12178" t="e">
            <v>#REF!</v>
          </cell>
          <cell r="P12178" t="e">
            <v>#REF!</v>
          </cell>
        </row>
        <row r="12179">
          <cell r="D12179" t="e">
            <v>#REF!</v>
          </cell>
          <cell r="J12179" t="e">
            <v>#REF!</v>
          </cell>
          <cell r="O12179" t="e">
            <v>#REF!</v>
          </cell>
          <cell r="P12179" t="e">
            <v>#REF!</v>
          </cell>
        </row>
        <row r="12180">
          <cell r="D12180" t="e">
            <v>#REF!</v>
          </cell>
          <cell r="J12180" t="e">
            <v>#REF!</v>
          </cell>
          <cell r="O12180" t="e">
            <v>#REF!</v>
          </cell>
          <cell r="P12180" t="e">
            <v>#REF!</v>
          </cell>
        </row>
        <row r="12181">
          <cell r="D12181" t="e">
            <v>#REF!</v>
          </cell>
          <cell r="J12181" t="e">
            <v>#REF!</v>
          </cell>
          <cell r="O12181" t="e">
            <v>#REF!</v>
          </cell>
          <cell r="P12181" t="e">
            <v>#REF!</v>
          </cell>
        </row>
        <row r="12182">
          <cell r="D12182" t="e">
            <v>#REF!</v>
          </cell>
          <cell r="J12182" t="e">
            <v>#REF!</v>
          </cell>
          <cell r="O12182" t="e">
            <v>#REF!</v>
          </cell>
          <cell r="P12182" t="e">
            <v>#REF!</v>
          </cell>
        </row>
        <row r="12183">
          <cell r="D12183" t="e">
            <v>#REF!</v>
          </cell>
          <cell r="J12183" t="e">
            <v>#REF!</v>
          </cell>
          <cell r="O12183" t="e">
            <v>#REF!</v>
          </cell>
          <cell r="P12183" t="e">
            <v>#REF!</v>
          </cell>
        </row>
        <row r="12184">
          <cell r="D12184" t="e">
            <v>#REF!</v>
          </cell>
          <cell r="J12184" t="e">
            <v>#REF!</v>
          </cell>
          <cell r="O12184" t="e">
            <v>#REF!</v>
          </cell>
          <cell r="P12184" t="e">
            <v>#REF!</v>
          </cell>
        </row>
        <row r="12185">
          <cell r="D12185" t="e">
            <v>#REF!</v>
          </cell>
          <cell r="J12185" t="e">
            <v>#REF!</v>
          </cell>
          <cell r="O12185" t="e">
            <v>#REF!</v>
          </cell>
          <cell r="P12185" t="e">
            <v>#REF!</v>
          </cell>
        </row>
        <row r="12186">
          <cell r="D12186" t="e">
            <v>#REF!</v>
          </cell>
          <cell r="J12186" t="e">
            <v>#REF!</v>
          </cell>
          <cell r="O12186" t="e">
            <v>#REF!</v>
          </cell>
          <cell r="P12186" t="e">
            <v>#REF!</v>
          </cell>
        </row>
        <row r="12187">
          <cell r="D12187" t="e">
            <v>#REF!</v>
          </cell>
          <cell r="J12187" t="e">
            <v>#REF!</v>
          </cell>
          <cell r="O12187" t="e">
            <v>#REF!</v>
          </cell>
          <cell r="P12187" t="e">
            <v>#REF!</v>
          </cell>
        </row>
        <row r="12188">
          <cell r="D12188" t="e">
            <v>#REF!</v>
          </cell>
          <cell r="J12188" t="e">
            <v>#REF!</v>
          </cell>
          <cell r="O12188" t="e">
            <v>#REF!</v>
          </cell>
          <cell r="P12188" t="e">
            <v>#REF!</v>
          </cell>
        </row>
        <row r="12189">
          <cell r="D12189" t="e">
            <v>#REF!</v>
          </cell>
          <cell r="J12189" t="e">
            <v>#REF!</v>
          </cell>
          <cell r="O12189" t="e">
            <v>#REF!</v>
          </cell>
          <cell r="P12189" t="e">
            <v>#REF!</v>
          </cell>
        </row>
        <row r="12190">
          <cell r="D12190" t="e">
            <v>#REF!</v>
          </cell>
          <cell r="J12190" t="e">
            <v>#REF!</v>
          </cell>
          <cell r="O12190" t="e">
            <v>#REF!</v>
          </cell>
          <cell r="P12190" t="e">
            <v>#REF!</v>
          </cell>
        </row>
        <row r="12191">
          <cell r="D12191" t="e">
            <v>#REF!</v>
          </cell>
          <cell r="J12191" t="e">
            <v>#REF!</v>
          </cell>
          <cell r="O12191" t="e">
            <v>#REF!</v>
          </cell>
          <cell r="P12191" t="e">
            <v>#REF!</v>
          </cell>
        </row>
        <row r="12192">
          <cell r="D12192" t="e">
            <v>#REF!</v>
          </cell>
          <cell r="J12192" t="e">
            <v>#REF!</v>
          </cell>
          <cell r="O12192" t="e">
            <v>#REF!</v>
          </cell>
          <cell r="P12192" t="e">
            <v>#REF!</v>
          </cell>
        </row>
        <row r="12193">
          <cell r="D12193" t="e">
            <v>#REF!</v>
          </cell>
          <cell r="J12193" t="e">
            <v>#REF!</v>
          </cell>
          <cell r="O12193" t="e">
            <v>#REF!</v>
          </cell>
          <cell r="P12193" t="e">
            <v>#REF!</v>
          </cell>
        </row>
        <row r="12194">
          <cell r="D12194" t="e">
            <v>#REF!</v>
          </cell>
          <cell r="J12194" t="e">
            <v>#REF!</v>
          </cell>
          <cell r="O12194" t="e">
            <v>#REF!</v>
          </cell>
          <cell r="P12194" t="e">
            <v>#REF!</v>
          </cell>
        </row>
        <row r="12195">
          <cell r="D12195" t="e">
            <v>#REF!</v>
          </cell>
          <cell r="J12195" t="e">
            <v>#REF!</v>
          </cell>
          <cell r="O12195" t="e">
            <v>#REF!</v>
          </cell>
          <cell r="P12195" t="e">
            <v>#REF!</v>
          </cell>
        </row>
        <row r="12196">
          <cell r="D12196" t="e">
            <v>#REF!</v>
          </cell>
          <cell r="J12196" t="e">
            <v>#REF!</v>
          </cell>
          <cell r="O12196" t="e">
            <v>#REF!</v>
          </cell>
          <cell r="P12196" t="e">
            <v>#REF!</v>
          </cell>
        </row>
        <row r="12197">
          <cell r="D12197" t="e">
            <v>#REF!</v>
          </cell>
          <cell r="J12197" t="e">
            <v>#REF!</v>
          </cell>
          <cell r="O12197" t="e">
            <v>#REF!</v>
          </cell>
          <cell r="P12197" t="e">
            <v>#REF!</v>
          </cell>
        </row>
        <row r="12198">
          <cell r="D12198" t="e">
            <v>#REF!</v>
          </cell>
          <cell r="J12198" t="e">
            <v>#REF!</v>
          </cell>
          <cell r="O12198" t="e">
            <v>#REF!</v>
          </cell>
          <cell r="P12198" t="e">
            <v>#REF!</v>
          </cell>
        </row>
        <row r="12199">
          <cell r="D12199" t="e">
            <v>#REF!</v>
          </cell>
          <cell r="J12199" t="e">
            <v>#REF!</v>
          </cell>
          <cell r="O12199" t="e">
            <v>#REF!</v>
          </cell>
          <cell r="P12199" t="e">
            <v>#REF!</v>
          </cell>
        </row>
        <row r="12200">
          <cell r="D12200" t="e">
            <v>#REF!</v>
          </cell>
          <cell r="J12200" t="e">
            <v>#REF!</v>
          </cell>
          <cell r="O12200" t="e">
            <v>#REF!</v>
          </cell>
          <cell r="P12200" t="e">
            <v>#REF!</v>
          </cell>
        </row>
        <row r="12201">
          <cell r="D12201" t="e">
            <v>#REF!</v>
          </cell>
          <cell r="J12201" t="e">
            <v>#REF!</v>
          </cell>
          <cell r="O12201" t="e">
            <v>#REF!</v>
          </cell>
          <cell r="P12201" t="e">
            <v>#REF!</v>
          </cell>
        </row>
        <row r="12202">
          <cell r="D12202" t="e">
            <v>#REF!</v>
          </cell>
          <cell r="J12202" t="e">
            <v>#REF!</v>
          </cell>
          <cell r="O12202" t="e">
            <v>#REF!</v>
          </cell>
          <cell r="P12202" t="e">
            <v>#REF!</v>
          </cell>
        </row>
        <row r="12203">
          <cell r="D12203" t="e">
            <v>#REF!</v>
          </cell>
          <cell r="J12203" t="e">
            <v>#REF!</v>
          </cell>
          <cell r="O12203" t="e">
            <v>#REF!</v>
          </cell>
          <cell r="P12203" t="e">
            <v>#REF!</v>
          </cell>
        </row>
        <row r="12204">
          <cell r="D12204" t="e">
            <v>#REF!</v>
          </cell>
          <cell r="J12204" t="e">
            <v>#REF!</v>
          </cell>
          <cell r="O12204" t="e">
            <v>#REF!</v>
          </cell>
          <cell r="P12204" t="e">
            <v>#REF!</v>
          </cell>
        </row>
        <row r="12205">
          <cell r="D12205" t="e">
            <v>#REF!</v>
          </cell>
          <cell r="J12205" t="e">
            <v>#REF!</v>
          </cell>
          <cell r="O12205" t="e">
            <v>#REF!</v>
          </cell>
          <cell r="P12205" t="e">
            <v>#REF!</v>
          </cell>
        </row>
        <row r="12206">
          <cell r="D12206" t="e">
            <v>#REF!</v>
          </cell>
          <cell r="J12206" t="e">
            <v>#REF!</v>
          </cell>
          <cell r="O12206" t="e">
            <v>#REF!</v>
          </cell>
          <cell r="P12206" t="e">
            <v>#REF!</v>
          </cell>
        </row>
        <row r="12207">
          <cell r="D12207" t="e">
            <v>#REF!</v>
          </cell>
          <cell r="J12207" t="e">
            <v>#REF!</v>
          </cell>
          <cell r="O12207" t="e">
            <v>#REF!</v>
          </cell>
          <cell r="P12207" t="e">
            <v>#REF!</v>
          </cell>
        </row>
        <row r="12208">
          <cell r="D12208" t="e">
            <v>#REF!</v>
          </cell>
          <cell r="J12208" t="e">
            <v>#REF!</v>
          </cell>
          <cell r="O12208" t="e">
            <v>#REF!</v>
          </cell>
          <cell r="P12208" t="e">
            <v>#REF!</v>
          </cell>
        </row>
        <row r="12209">
          <cell r="D12209" t="e">
            <v>#REF!</v>
          </cell>
          <cell r="J12209" t="e">
            <v>#REF!</v>
          </cell>
          <cell r="O12209" t="e">
            <v>#REF!</v>
          </cell>
          <cell r="P12209" t="e">
            <v>#REF!</v>
          </cell>
        </row>
        <row r="12210">
          <cell r="D12210" t="e">
            <v>#REF!</v>
          </cell>
          <cell r="J12210" t="e">
            <v>#REF!</v>
          </cell>
          <cell r="O12210" t="e">
            <v>#REF!</v>
          </cell>
          <cell r="P12210" t="e">
            <v>#REF!</v>
          </cell>
        </row>
        <row r="12211">
          <cell r="D12211" t="e">
            <v>#REF!</v>
          </cell>
          <cell r="J12211" t="e">
            <v>#REF!</v>
          </cell>
          <cell r="O12211" t="e">
            <v>#REF!</v>
          </cell>
          <cell r="P12211" t="e">
            <v>#REF!</v>
          </cell>
        </row>
        <row r="12212">
          <cell r="D12212" t="e">
            <v>#REF!</v>
          </cell>
          <cell r="J12212" t="e">
            <v>#REF!</v>
          </cell>
          <cell r="O12212" t="e">
            <v>#REF!</v>
          </cell>
          <cell r="P12212" t="e">
            <v>#REF!</v>
          </cell>
        </row>
        <row r="12213">
          <cell r="D12213" t="e">
            <v>#REF!</v>
          </cell>
          <cell r="J12213" t="e">
            <v>#REF!</v>
          </cell>
          <cell r="O12213" t="e">
            <v>#REF!</v>
          </cell>
          <cell r="P12213" t="e">
            <v>#REF!</v>
          </cell>
        </row>
        <row r="12214">
          <cell r="D12214" t="e">
            <v>#REF!</v>
          </cell>
          <cell r="J12214" t="e">
            <v>#REF!</v>
          </cell>
          <cell r="O12214" t="e">
            <v>#REF!</v>
          </cell>
          <cell r="P12214" t="e">
            <v>#REF!</v>
          </cell>
        </row>
        <row r="12215">
          <cell r="D12215" t="e">
            <v>#REF!</v>
          </cell>
          <cell r="J12215" t="e">
            <v>#REF!</v>
          </cell>
          <cell r="O12215" t="e">
            <v>#REF!</v>
          </cell>
          <cell r="P12215" t="e">
            <v>#REF!</v>
          </cell>
        </row>
        <row r="12216">
          <cell r="D12216" t="e">
            <v>#REF!</v>
          </cell>
          <cell r="J12216" t="e">
            <v>#REF!</v>
          </cell>
          <cell r="O12216" t="e">
            <v>#REF!</v>
          </cell>
          <cell r="P12216" t="e">
            <v>#REF!</v>
          </cell>
        </row>
        <row r="12217">
          <cell r="D12217" t="e">
            <v>#REF!</v>
          </cell>
          <cell r="J12217" t="e">
            <v>#REF!</v>
          </cell>
          <cell r="O12217" t="e">
            <v>#REF!</v>
          </cell>
          <cell r="P12217" t="e">
            <v>#REF!</v>
          </cell>
        </row>
        <row r="12218">
          <cell r="D12218" t="e">
            <v>#REF!</v>
          </cell>
          <cell r="J12218" t="e">
            <v>#REF!</v>
          </cell>
          <cell r="O12218" t="e">
            <v>#REF!</v>
          </cell>
          <cell r="P12218" t="e">
            <v>#REF!</v>
          </cell>
        </row>
        <row r="12219">
          <cell r="D12219" t="e">
            <v>#REF!</v>
          </cell>
          <cell r="J12219" t="e">
            <v>#REF!</v>
          </cell>
          <cell r="O12219" t="e">
            <v>#REF!</v>
          </cell>
          <cell r="P12219" t="e">
            <v>#REF!</v>
          </cell>
        </row>
        <row r="12220">
          <cell r="D12220" t="e">
            <v>#REF!</v>
          </cell>
          <cell r="J12220" t="e">
            <v>#REF!</v>
          </cell>
          <cell r="O12220" t="e">
            <v>#REF!</v>
          </cell>
          <cell r="P12220" t="e">
            <v>#REF!</v>
          </cell>
        </row>
        <row r="12221">
          <cell r="D12221" t="e">
            <v>#REF!</v>
          </cell>
          <cell r="J12221" t="e">
            <v>#REF!</v>
          </cell>
          <cell r="O12221" t="e">
            <v>#REF!</v>
          </cell>
          <cell r="P12221" t="e">
            <v>#REF!</v>
          </cell>
        </row>
        <row r="12222">
          <cell r="D12222" t="e">
            <v>#REF!</v>
          </cell>
          <cell r="J12222" t="e">
            <v>#REF!</v>
          </cell>
          <cell r="O12222" t="e">
            <v>#REF!</v>
          </cell>
          <cell r="P12222" t="e">
            <v>#REF!</v>
          </cell>
        </row>
        <row r="12223">
          <cell r="D12223" t="e">
            <v>#REF!</v>
          </cell>
          <cell r="J12223" t="e">
            <v>#REF!</v>
          </cell>
          <cell r="O12223" t="e">
            <v>#REF!</v>
          </cell>
          <cell r="P12223" t="e">
            <v>#REF!</v>
          </cell>
        </row>
        <row r="12224">
          <cell r="D12224" t="e">
            <v>#REF!</v>
          </cell>
          <cell r="J12224" t="e">
            <v>#REF!</v>
          </cell>
          <cell r="O12224" t="e">
            <v>#REF!</v>
          </cell>
          <cell r="P12224" t="e">
            <v>#REF!</v>
          </cell>
        </row>
        <row r="12225">
          <cell r="D12225" t="e">
            <v>#REF!</v>
          </cell>
          <cell r="J12225" t="e">
            <v>#REF!</v>
          </cell>
          <cell r="O12225" t="e">
            <v>#REF!</v>
          </cell>
          <cell r="P12225" t="e">
            <v>#REF!</v>
          </cell>
        </row>
        <row r="12226">
          <cell r="D12226" t="e">
            <v>#REF!</v>
          </cell>
          <cell r="J12226" t="e">
            <v>#REF!</v>
          </cell>
          <cell r="O12226" t="e">
            <v>#REF!</v>
          </cell>
          <cell r="P12226" t="e">
            <v>#REF!</v>
          </cell>
        </row>
        <row r="12227">
          <cell r="D12227" t="e">
            <v>#REF!</v>
          </cell>
          <cell r="J12227" t="e">
            <v>#REF!</v>
          </cell>
          <cell r="O12227" t="e">
            <v>#REF!</v>
          </cell>
          <cell r="P12227" t="e">
            <v>#REF!</v>
          </cell>
        </row>
        <row r="12228">
          <cell r="D12228" t="e">
            <v>#REF!</v>
          </cell>
          <cell r="J12228" t="e">
            <v>#REF!</v>
          </cell>
          <cell r="O12228" t="e">
            <v>#REF!</v>
          </cell>
          <cell r="P12228" t="e">
            <v>#REF!</v>
          </cell>
        </row>
        <row r="12229">
          <cell r="D12229" t="e">
            <v>#REF!</v>
          </cell>
          <cell r="J12229" t="e">
            <v>#REF!</v>
          </cell>
          <cell r="O12229" t="e">
            <v>#REF!</v>
          </cell>
          <cell r="P12229" t="e">
            <v>#REF!</v>
          </cell>
        </row>
        <row r="12230">
          <cell r="D12230" t="e">
            <v>#REF!</v>
          </cell>
          <cell r="J12230" t="e">
            <v>#REF!</v>
          </cell>
          <cell r="O12230" t="e">
            <v>#REF!</v>
          </cell>
          <cell r="P12230" t="e">
            <v>#REF!</v>
          </cell>
        </row>
        <row r="12231">
          <cell r="D12231" t="e">
            <v>#REF!</v>
          </cell>
          <cell r="J12231" t="e">
            <v>#REF!</v>
          </cell>
          <cell r="O12231" t="e">
            <v>#REF!</v>
          </cell>
          <cell r="P12231" t="e">
            <v>#REF!</v>
          </cell>
        </row>
        <row r="12232">
          <cell r="D12232" t="e">
            <v>#REF!</v>
          </cell>
          <cell r="J12232" t="e">
            <v>#REF!</v>
          </cell>
          <cell r="O12232" t="e">
            <v>#REF!</v>
          </cell>
          <cell r="P12232" t="e">
            <v>#REF!</v>
          </cell>
        </row>
        <row r="12233">
          <cell r="D12233" t="e">
            <v>#REF!</v>
          </cell>
          <cell r="J12233" t="e">
            <v>#REF!</v>
          </cell>
          <cell r="O12233" t="e">
            <v>#REF!</v>
          </cell>
          <cell r="P12233" t="e">
            <v>#REF!</v>
          </cell>
        </row>
        <row r="12234">
          <cell r="D12234" t="e">
            <v>#REF!</v>
          </cell>
          <cell r="J12234" t="e">
            <v>#REF!</v>
          </cell>
          <cell r="O12234" t="e">
            <v>#REF!</v>
          </cell>
          <cell r="P12234" t="e">
            <v>#REF!</v>
          </cell>
        </row>
        <row r="12235">
          <cell r="D12235" t="e">
            <v>#REF!</v>
          </cell>
          <cell r="J12235" t="e">
            <v>#REF!</v>
          </cell>
          <cell r="O12235" t="e">
            <v>#REF!</v>
          </cell>
          <cell r="P12235" t="e">
            <v>#REF!</v>
          </cell>
        </row>
        <row r="12236">
          <cell r="D12236" t="e">
            <v>#REF!</v>
          </cell>
          <cell r="J12236" t="e">
            <v>#REF!</v>
          </cell>
          <cell r="O12236" t="e">
            <v>#REF!</v>
          </cell>
          <cell r="P12236" t="e">
            <v>#REF!</v>
          </cell>
        </row>
        <row r="12237">
          <cell r="D12237" t="e">
            <v>#REF!</v>
          </cell>
          <cell r="J12237" t="e">
            <v>#REF!</v>
          </cell>
          <cell r="O12237" t="e">
            <v>#REF!</v>
          </cell>
          <cell r="P12237" t="e">
            <v>#REF!</v>
          </cell>
        </row>
        <row r="12238">
          <cell r="D12238" t="e">
            <v>#REF!</v>
          </cell>
          <cell r="J12238" t="e">
            <v>#REF!</v>
          </cell>
          <cell r="O12238" t="e">
            <v>#REF!</v>
          </cell>
          <cell r="P12238" t="e">
            <v>#REF!</v>
          </cell>
        </row>
        <row r="12239">
          <cell r="D12239" t="e">
            <v>#REF!</v>
          </cell>
          <cell r="J12239" t="e">
            <v>#REF!</v>
          </cell>
          <cell r="O12239" t="e">
            <v>#REF!</v>
          </cell>
          <cell r="P12239" t="e">
            <v>#REF!</v>
          </cell>
        </row>
        <row r="12240">
          <cell r="D12240" t="e">
            <v>#REF!</v>
          </cell>
          <cell r="J12240" t="e">
            <v>#REF!</v>
          </cell>
          <cell r="O12240" t="e">
            <v>#REF!</v>
          </cell>
          <cell r="P12240" t="e">
            <v>#REF!</v>
          </cell>
        </row>
        <row r="12241">
          <cell r="D12241" t="e">
            <v>#REF!</v>
          </cell>
          <cell r="J12241" t="e">
            <v>#REF!</v>
          </cell>
          <cell r="O12241" t="e">
            <v>#REF!</v>
          </cell>
          <cell r="P12241" t="e">
            <v>#REF!</v>
          </cell>
        </row>
        <row r="12242">
          <cell r="D12242" t="e">
            <v>#REF!</v>
          </cell>
          <cell r="J12242" t="e">
            <v>#REF!</v>
          </cell>
          <cell r="O12242" t="e">
            <v>#REF!</v>
          </cell>
          <cell r="P12242" t="e">
            <v>#REF!</v>
          </cell>
        </row>
        <row r="12243">
          <cell r="D12243" t="e">
            <v>#REF!</v>
          </cell>
          <cell r="J12243" t="e">
            <v>#REF!</v>
          </cell>
          <cell r="O12243" t="e">
            <v>#REF!</v>
          </cell>
          <cell r="P12243" t="e">
            <v>#REF!</v>
          </cell>
        </row>
        <row r="12244">
          <cell r="D12244" t="e">
            <v>#REF!</v>
          </cell>
          <cell r="J12244" t="e">
            <v>#REF!</v>
          </cell>
          <cell r="O12244" t="e">
            <v>#REF!</v>
          </cell>
          <cell r="P12244" t="e">
            <v>#REF!</v>
          </cell>
        </row>
        <row r="12245">
          <cell r="D12245" t="e">
            <v>#REF!</v>
          </cell>
          <cell r="J12245" t="e">
            <v>#REF!</v>
          </cell>
          <cell r="O12245" t="e">
            <v>#REF!</v>
          </cell>
          <cell r="P12245" t="e">
            <v>#REF!</v>
          </cell>
        </row>
        <row r="12246">
          <cell r="D12246" t="e">
            <v>#REF!</v>
          </cell>
          <cell r="J12246" t="e">
            <v>#REF!</v>
          </cell>
          <cell r="O12246" t="e">
            <v>#REF!</v>
          </cell>
          <cell r="P12246" t="e">
            <v>#REF!</v>
          </cell>
        </row>
        <row r="12247">
          <cell r="D12247" t="e">
            <v>#REF!</v>
          </cell>
          <cell r="J12247" t="e">
            <v>#REF!</v>
          </cell>
          <cell r="O12247" t="e">
            <v>#REF!</v>
          </cell>
          <cell r="P12247" t="e">
            <v>#REF!</v>
          </cell>
        </row>
        <row r="12248">
          <cell r="D12248" t="e">
            <v>#REF!</v>
          </cell>
          <cell r="J12248" t="e">
            <v>#REF!</v>
          </cell>
          <cell r="O12248" t="e">
            <v>#REF!</v>
          </cell>
          <cell r="P12248" t="e">
            <v>#REF!</v>
          </cell>
        </row>
        <row r="12249">
          <cell r="D12249" t="e">
            <v>#REF!</v>
          </cell>
          <cell r="J12249" t="e">
            <v>#REF!</v>
          </cell>
          <cell r="O12249" t="e">
            <v>#REF!</v>
          </cell>
          <cell r="P12249" t="e">
            <v>#REF!</v>
          </cell>
        </row>
        <row r="12250">
          <cell r="D12250" t="e">
            <v>#REF!</v>
          </cell>
          <cell r="J12250" t="e">
            <v>#REF!</v>
          </cell>
          <cell r="O12250" t="e">
            <v>#REF!</v>
          </cell>
          <cell r="P12250" t="e">
            <v>#REF!</v>
          </cell>
        </row>
        <row r="12251">
          <cell r="D12251" t="e">
            <v>#REF!</v>
          </cell>
          <cell r="J12251" t="e">
            <v>#REF!</v>
          </cell>
          <cell r="O12251" t="e">
            <v>#REF!</v>
          </cell>
          <cell r="P12251" t="e">
            <v>#REF!</v>
          </cell>
        </row>
        <row r="12252">
          <cell r="D12252" t="e">
            <v>#REF!</v>
          </cell>
          <cell r="J12252" t="e">
            <v>#REF!</v>
          </cell>
          <cell r="O12252" t="e">
            <v>#REF!</v>
          </cell>
          <cell r="P12252" t="e">
            <v>#REF!</v>
          </cell>
        </row>
        <row r="12253">
          <cell r="D12253" t="e">
            <v>#REF!</v>
          </cell>
          <cell r="J12253" t="e">
            <v>#REF!</v>
          </cell>
          <cell r="O12253" t="e">
            <v>#REF!</v>
          </cell>
          <cell r="P12253" t="e">
            <v>#REF!</v>
          </cell>
        </row>
        <row r="12254">
          <cell r="D12254" t="e">
            <v>#REF!</v>
          </cell>
          <cell r="J12254" t="e">
            <v>#REF!</v>
          </cell>
          <cell r="O12254" t="e">
            <v>#REF!</v>
          </cell>
          <cell r="P12254" t="e">
            <v>#REF!</v>
          </cell>
        </row>
        <row r="12255">
          <cell r="D12255" t="e">
            <v>#REF!</v>
          </cell>
          <cell r="J12255" t="e">
            <v>#REF!</v>
          </cell>
          <cell r="O12255" t="e">
            <v>#REF!</v>
          </cell>
          <cell r="P12255" t="e">
            <v>#REF!</v>
          </cell>
        </row>
        <row r="12256">
          <cell r="D12256" t="e">
            <v>#REF!</v>
          </cell>
          <cell r="J12256" t="e">
            <v>#REF!</v>
          </cell>
          <cell r="O12256" t="e">
            <v>#REF!</v>
          </cell>
          <cell r="P12256" t="e">
            <v>#REF!</v>
          </cell>
        </row>
        <row r="12257">
          <cell r="D12257" t="e">
            <v>#REF!</v>
          </cell>
          <cell r="J12257" t="e">
            <v>#REF!</v>
          </cell>
          <cell r="O12257" t="e">
            <v>#REF!</v>
          </cell>
          <cell r="P12257" t="e">
            <v>#REF!</v>
          </cell>
        </row>
        <row r="12258">
          <cell r="D12258" t="e">
            <v>#REF!</v>
          </cell>
          <cell r="J12258" t="e">
            <v>#REF!</v>
          </cell>
          <cell r="O12258" t="e">
            <v>#REF!</v>
          </cell>
          <cell r="P12258" t="e">
            <v>#REF!</v>
          </cell>
        </row>
        <row r="12259">
          <cell r="D12259" t="e">
            <v>#REF!</v>
          </cell>
          <cell r="J12259" t="e">
            <v>#REF!</v>
          </cell>
          <cell r="O12259" t="e">
            <v>#REF!</v>
          </cell>
          <cell r="P12259" t="e">
            <v>#REF!</v>
          </cell>
        </row>
        <row r="12260">
          <cell r="D12260" t="e">
            <v>#REF!</v>
          </cell>
          <cell r="J12260" t="e">
            <v>#REF!</v>
          </cell>
          <cell r="O12260" t="e">
            <v>#REF!</v>
          </cell>
          <cell r="P12260" t="e">
            <v>#REF!</v>
          </cell>
        </row>
        <row r="12261">
          <cell r="D12261" t="e">
            <v>#REF!</v>
          </cell>
          <cell r="J12261" t="e">
            <v>#REF!</v>
          </cell>
          <cell r="O12261" t="e">
            <v>#REF!</v>
          </cell>
          <cell r="P12261" t="e">
            <v>#REF!</v>
          </cell>
        </row>
        <row r="12262">
          <cell r="D12262" t="e">
            <v>#REF!</v>
          </cell>
          <cell r="J12262" t="e">
            <v>#REF!</v>
          </cell>
          <cell r="O12262" t="e">
            <v>#REF!</v>
          </cell>
          <cell r="P12262" t="e">
            <v>#REF!</v>
          </cell>
        </row>
        <row r="12263">
          <cell r="D12263" t="e">
            <v>#REF!</v>
          </cell>
          <cell r="J12263" t="e">
            <v>#REF!</v>
          </cell>
          <cell r="O12263" t="e">
            <v>#REF!</v>
          </cell>
          <cell r="P12263" t="e">
            <v>#REF!</v>
          </cell>
        </row>
        <row r="12264">
          <cell r="D12264" t="e">
            <v>#REF!</v>
          </cell>
          <cell r="J12264" t="e">
            <v>#REF!</v>
          </cell>
          <cell r="O12264" t="e">
            <v>#REF!</v>
          </cell>
          <cell r="P12264" t="e">
            <v>#REF!</v>
          </cell>
        </row>
        <row r="12265">
          <cell r="D12265" t="e">
            <v>#REF!</v>
          </cell>
          <cell r="J12265" t="e">
            <v>#REF!</v>
          </cell>
          <cell r="O12265" t="e">
            <v>#REF!</v>
          </cell>
          <cell r="P12265" t="e">
            <v>#REF!</v>
          </cell>
        </row>
        <row r="12266">
          <cell r="D12266" t="e">
            <v>#REF!</v>
          </cell>
          <cell r="J12266" t="e">
            <v>#REF!</v>
          </cell>
          <cell r="O12266" t="e">
            <v>#REF!</v>
          </cell>
          <cell r="P12266" t="e">
            <v>#REF!</v>
          </cell>
        </row>
        <row r="12267">
          <cell r="D12267" t="e">
            <v>#REF!</v>
          </cell>
          <cell r="J12267" t="e">
            <v>#REF!</v>
          </cell>
          <cell r="O12267" t="e">
            <v>#REF!</v>
          </cell>
          <cell r="P12267" t="e">
            <v>#REF!</v>
          </cell>
        </row>
        <row r="12268">
          <cell r="D12268" t="e">
            <v>#REF!</v>
          </cell>
          <cell r="J12268" t="e">
            <v>#REF!</v>
          </cell>
          <cell r="O12268" t="e">
            <v>#REF!</v>
          </cell>
          <cell r="P12268" t="e">
            <v>#REF!</v>
          </cell>
        </row>
        <row r="12269">
          <cell r="D12269" t="e">
            <v>#REF!</v>
          </cell>
          <cell r="J12269" t="e">
            <v>#REF!</v>
          </cell>
          <cell r="O12269" t="e">
            <v>#REF!</v>
          </cell>
          <cell r="P12269" t="e">
            <v>#REF!</v>
          </cell>
        </row>
        <row r="12270">
          <cell r="D12270" t="e">
            <v>#REF!</v>
          </cell>
          <cell r="J12270" t="e">
            <v>#REF!</v>
          </cell>
          <cell r="O12270" t="e">
            <v>#REF!</v>
          </cell>
          <cell r="P12270" t="e">
            <v>#REF!</v>
          </cell>
        </row>
        <row r="12271">
          <cell r="D12271" t="e">
            <v>#REF!</v>
          </cell>
          <cell r="J12271" t="e">
            <v>#REF!</v>
          </cell>
          <cell r="O12271" t="e">
            <v>#REF!</v>
          </cell>
          <cell r="P12271" t="e">
            <v>#REF!</v>
          </cell>
        </row>
        <row r="12272">
          <cell r="D12272" t="e">
            <v>#REF!</v>
          </cell>
          <cell r="J12272" t="e">
            <v>#REF!</v>
          </cell>
          <cell r="O12272" t="e">
            <v>#REF!</v>
          </cell>
          <cell r="P12272" t="e">
            <v>#REF!</v>
          </cell>
        </row>
        <row r="12273">
          <cell r="D12273" t="e">
            <v>#REF!</v>
          </cell>
          <cell r="J12273" t="e">
            <v>#REF!</v>
          </cell>
          <cell r="O12273" t="e">
            <v>#REF!</v>
          </cell>
          <cell r="P12273" t="e">
            <v>#REF!</v>
          </cell>
        </row>
        <row r="12274">
          <cell r="D12274" t="e">
            <v>#REF!</v>
          </cell>
          <cell r="J12274" t="e">
            <v>#REF!</v>
          </cell>
          <cell r="O12274" t="e">
            <v>#REF!</v>
          </cell>
          <cell r="P12274" t="e">
            <v>#REF!</v>
          </cell>
        </row>
        <row r="12275">
          <cell r="D12275" t="e">
            <v>#REF!</v>
          </cell>
          <cell r="J12275" t="e">
            <v>#REF!</v>
          </cell>
          <cell r="O12275" t="e">
            <v>#REF!</v>
          </cell>
          <cell r="P12275" t="e">
            <v>#REF!</v>
          </cell>
        </row>
        <row r="12276">
          <cell r="D12276" t="e">
            <v>#REF!</v>
          </cell>
          <cell r="J12276" t="e">
            <v>#REF!</v>
          </cell>
          <cell r="O12276" t="e">
            <v>#REF!</v>
          </cell>
          <cell r="P12276" t="e">
            <v>#REF!</v>
          </cell>
        </row>
        <row r="12277">
          <cell r="D12277" t="e">
            <v>#REF!</v>
          </cell>
          <cell r="J12277" t="e">
            <v>#REF!</v>
          </cell>
          <cell r="O12277" t="e">
            <v>#REF!</v>
          </cell>
          <cell r="P12277" t="e">
            <v>#REF!</v>
          </cell>
        </row>
        <row r="12278">
          <cell r="D12278" t="e">
            <v>#REF!</v>
          </cell>
          <cell r="J12278" t="e">
            <v>#REF!</v>
          </cell>
          <cell r="O12278" t="e">
            <v>#REF!</v>
          </cell>
          <cell r="P12278" t="e">
            <v>#REF!</v>
          </cell>
        </row>
        <row r="12279">
          <cell r="D12279" t="e">
            <v>#REF!</v>
          </cell>
          <cell r="J12279" t="e">
            <v>#REF!</v>
          </cell>
          <cell r="O12279" t="e">
            <v>#REF!</v>
          </cell>
          <cell r="P12279" t="e">
            <v>#REF!</v>
          </cell>
        </row>
        <row r="12280">
          <cell r="D12280" t="e">
            <v>#REF!</v>
          </cell>
          <cell r="J12280" t="e">
            <v>#REF!</v>
          </cell>
          <cell r="O12280" t="e">
            <v>#REF!</v>
          </cell>
          <cell r="P12280" t="e">
            <v>#REF!</v>
          </cell>
        </row>
        <row r="12281">
          <cell r="D12281" t="e">
            <v>#REF!</v>
          </cell>
          <cell r="J12281" t="e">
            <v>#REF!</v>
          </cell>
          <cell r="O12281" t="e">
            <v>#REF!</v>
          </cell>
          <cell r="P12281" t="e">
            <v>#REF!</v>
          </cell>
        </row>
        <row r="12282">
          <cell r="D12282" t="e">
            <v>#REF!</v>
          </cell>
          <cell r="J12282" t="e">
            <v>#REF!</v>
          </cell>
          <cell r="O12282" t="e">
            <v>#REF!</v>
          </cell>
          <cell r="P12282" t="e">
            <v>#REF!</v>
          </cell>
        </row>
        <row r="12283">
          <cell r="D12283" t="e">
            <v>#REF!</v>
          </cell>
          <cell r="J12283" t="e">
            <v>#REF!</v>
          </cell>
          <cell r="O12283" t="e">
            <v>#REF!</v>
          </cell>
          <cell r="P12283" t="e">
            <v>#REF!</v>
          </cell>
        </row>
        <row r="12284">
          <cell r="D12284" t="e">
            <v>#REF!</v>
          </cell>
          <cell r="J12284" t="e">
            <v>#REF!</v>
          </cell>
          <cell r="O12284" t="e">
            <v>#REF!</v>
          </cell>
          <cell r="P12284" t="e">
            <v>#REF!</v>
          </cell>
        </row>
        <row r="12285">
          <cell r="D12285" t="e">
            <v>#REF!</v>
          </cell>
          <cell r="J12285" t="e">
            <v>#REF!</v>
          </cell>
          <cell r="O12285" t="e">
            <v>#REF!</v>
          </cell>
          <cell r="P12285" t="e">
            <v>#REF!</v>
          </cell>
        </row>
        <row r="12286">
          <cell r="D12286" t="e">
            <v>#REF!</v>
          </cell>
          <cell r="J12286" t="e">
            <v>#REF!</v>
          </cell>
          <cell r="O12286" t="e">
            <v>#REF!</v>
          </cell>
          <cell r="P12286" t="e">
            <v>#REF!</v>
          </cell>
        </row>
        <row r="12287">
          <cell r="D12287" t="e">
            <v>#REF!</v>
          </cell>
          <cell r="J12287" t="e">
            <v>#REF!</v>
          </cell>
          <cell r="O12287" t="e">
            <v>#REF!</v>
          </cell>
          <cell r="P12287" t="e">
            <v>#REF!</v>
          </cell>
        </row>
        <row r="12288">
          <cell r="D12288" t="e">
            <v>#REF!</v>
          </cell>
          <cell r="J12288" t="e">
            <v>#REF!</v>
          </cell>
          <cell r="O12288" t="e">
            <v>#REF!</v>
          </cell>
          <cell r="P12288" t="e">
            <v>#REF!</v>
          </cell>
        </row>
        <row r="12289">
          <cell r="D12289" t="e">
            <v>#REF!</v>
          </cell>
          <cell r="J12289" t="e">
            <v>#REF!</v>
          </cell>
          <cell r="O12289" t="e">
            <v>#REF!</v>
          </cell>
          <cell r="P12289" t="e">
            <v>#REF!</v>
          </cell>
        </row>
        <row r="12290">
          <cell r="D12290" t="e">
            <v>#REF!</v>
          </cell>
          <cell r="J12290" t="e">
            <v>#REF!</v>
          </cell>
          <cell r="O12290" t="e">
            <v>#REF!</v>
          </cell>
          <cell r="P12290" t="e">
            <v>#REF!</v>
          </cell>
        </row>
        <row r="12291">
          <cell r="D12291" t="e">
            <v>#REF!</v>
          </cell>
          <cell r="J12291" t="e">
            <v>#REF!</v>
          </cell>
          <cell r="O12291" t="e">
            <v>#REF!</v>
          </cell>
          <cell r="P12291" t="e">
            <v>#REF!</v>
          </cell>
        </row>
        <row r="12292">
          <cell r="D12292" t="e">
            <v>#REF!</v>
          </cell>
          <cell r="J12292" t="e">
            <v>#REF!</v>
          </cell>
          <cell r="O12292" t="e">
            <v>#REF!</v>
          </cell>
          <cell r="P12292" t="e">
            <v>#REF!</v>
          </cell>
        </row>
        <row r="12293">
          <cell r="D12293" t="e">
            <v>#REF!</v>
          </cell>
          <cell r="J12293" t="e">
            <v>#REF!</v>
          </cell>
          <cell r="O12293" t="e">
            <v>#REF!</v>
          </cell>
          <cell r="P12293" t="e">
            <v>#REF!</v>
          </cell>
        </row>
        <row r="12294">
          <cell r="D12294" t="e">
            <v>#REF!</v>
          </cell>
          <cell r="J12294" t="e">
            <v>#REF!</v>
          </cell>
          <cell r="O12294" t="e">
            <v>#REF!</v>
          </cell>
          <cell r="P12294" t="e">
            <v>#REF!</v>
          </cell>
        </row>
        <row r="12295">
          <cell r="D12295" t="e">
            <v>#REF!</v>
          </cell>
          <cell r="J12295" t="e">
            <v>#REF!</v>
          </cell>
          <cell r="O12295" t="e">
            <v>#REF!</v>
          </cell>
          <cell r="P12295" t="e">
            <v>#REF!</v>
          </cell>
        </row>
        <row r="12296">
          <cell r="D12296" t="e">
            <v>#REF!</v>
          </cell>
          <cell r="J12296" t="e">
            <v>#REF!</v>
          </cell>
          <cell r="O12296" t="e">
            <v>#REF!</v>
          </cell>
          <cell r="P12296" t="e">
            <v>#REF!</v>
          </cell>
        </row>
        <row r="12297">
          <cell r="D12297" t="e">
            <v>#REF!</v>
          </cell>
          <cell r="J12297" t="e">
            <v>#REF!</v>
          </cell>
          <cell r="O12297" t="e">
            <v>#REF!</v>
          </cell>
          <cell r="P12297" t="e">
            <v>#REF!</v>
          </cell>
        </row>
        <row r="12298">
          <cell r="D12298" t="e">
            <v>#REF!</v>
          </cell>
          <cell r="J12298" t="e">
            <v>#REF!</v>
          </cell>
          <cell r="O12298" t="e">
            <v>#REF!</v>
          </cell>
          <cell r="P12298" t="e">
            <v>#REF!</v>
          </cell>
        </row>
        <row r="12299">
          <cell r="D12299" t="e">
            <v>#REF!</v>
          </cell>
          <cell r="J12299" t="e">
            <v>#REF!</v>
          </cell>
          <cell r="O12299" t="e">
            <v>#REF!</v>
          </cell>
          <cell r="P12299" t="e">
            <v>#REF!</v>
          </cell>
        </row>
        <row r="12300">
          <cell r="D12300" t="e">
            <v>#REF!</v>
          </cell>
          <cell r="J12300" t="e">
            <v>#REF!</v>
          </cell>
          <cell r="O12300" t="e">
            <v>#REF!</v>
          </cell>
          <cell r="P12300" t="e">
            <v>#REF!</v>
          </cell>
        </row>
        <row r="12301">
          <cell r="D12301" t="e">
            <v>#REF!</v>
          </cell>
          <cell r="J12301" t="e">
            <v>#REF!</v>
          </cell>
          <cell r="O12301" t="e">
            <v>#REF!</v>
          </cell>
          <cell r="P12301" t="e">
            <v>#REF!</v>
          </cell>
        </row>
        <row r="12302">
          <cell r="D12302" t="e">
            <v>#REF!</v>
          </cell>
          <cell r="J12302" t="e">
            <v>#REF!</v>
          </cell>
          <cell r="O12302" t="e">
            <v>#REF!</v>
          </cell>
          <cell r="P12302" t="e">
            <v>#REF!</v>
          </cell>
        </row>
        <row r="12303">
          <cell r="D12303" t="e">
            <v>#REF!</v>
          </cell>
          <cell r="J12303" t="e">
            <v>#REF!</v>
          </cell>
          <cell r="O12303" t="e">
            <v>#REF!</v>
          </cell>
          <cell r="P12303" t="e">
            <v>#REF!</v>
          </cell>
        </row>
        <row r="12304">
          <cell r="D12304" t="e">
            <v>#REF!</v>
          </cell>
          <cell r="J12304" t="e">
            <v>#REF!</v>
          </cell>
          <cell r="O12304" t="e">
            <v>#REF!</v>
          </cell>
          <cell r="P12304" t="e">
            <v>#REF!</v>
          </cell>
        </row>
        <row r="12305">
          <cell r="D12305" t="e">
            <v>#REF!</v>
          </cell>
          <cell r="J12305" t="e">
            <v>#REF!</v>
          </cell>
          <cell r="O12305" t="e">
            <v>#REF!</v>
          </cell>
          <cell r="P12305" t="e">
            <v>#REF!</v>
          </cell>
        </row>
        <row r="12306">
          <cell r="D12306" t="e">
            <v>#REF!</v>
          </cell>
          <cell r="J12306" t="e">
            <v>#REF!</v>
          </cell>
          <cell r="O12306" t="e">
            <v>#REF!</v>
          </cell>
          <cell r="P12306" t="e">
            <v>#REF!</v>
          </cell>
        </row>
        <row r="12307">
          <cell r="D12307" t="e">
            <v>#REF!</v>
          </cell>
          <cell r="J12307" t="e">
            <v>#REF!</v>
          </cell>
          <cell r="O12307" t="e">
            <v>#REF!</v>
          </cell>
          <cell r="P12307" t="e">
            <v>#REF!</v>
          </cell>
        </row>
        <row r="12308">
          <cell r="D12308" t="e">
            <v>#REF!</v>
          </cell>
          <cell r="J12308" t="e">
            <v>#REF!</v>
          </cell>
          <cell r="O12308" t="e">
            <v>#REF!</v>
          </cell>
          <cell r="P12308" t="e">
            <v>#REF!</v>
          </cell>
        </row>
        <row r="12309">
          <cell r="D12309" t="e">
            <v>#REF!</v>
          </cell>
          <cell r="J12309" t="e">
            <v>#REF!</v>
          </cell>
          <cell r="O12309" t="e">
            <v>#REF!</v>
          </cell>
          <cell r="P12309" t="e">
            <v>#REF!</v>
          </cell>
        </row>
        <row r="12310">
          <cell r="D12310" t="e">
            <v>#REF!</v>
          </cell>
          <cell r="J12310" t="e">
            <v>#REF!</v>
          </cell>
          <cell r="O12310" t="e">
            <v>#REF!</v>
          </cell>
          <cell r="P12310" t="e">
            <v>#REF!</v>
          </cell>
        </row>
        <row r="12311">
          <cell r="D12311" t="e">
            <v>#REF!</v>
          </cell>
          <cell r="J12311" t="e">
            <v>#REF!</v>
          </cell>
          <cell r="O12311" t="e">
            <v>#REF!</v>
          </cell>
          <cell r="P12311" t="e">
            <v>#REF!</v>
          </cell>
        </row>
        <row r="12312">
          <cell r="D12312" t="e">
            <v>#REF!</v>
          </cell>
          <cell r="J12312" t="e">
            <v>#REF!</v>
          </cell>
          <cell r="O12312" t="e">
            <v>#REF!</v>
          </cell>
          <cell r="P12312" t="e">
            <v>#REF!</v>
          </cell>
        </row>
        <row r="12313">
          <cell r="D12313" t="e">
            <v>#REF!</v>
          </cell>
          <cell r="J12313" t="e">
            <v>#REF!</v>
          </cell>
          <cell r="O12313" t="e">
            <v>#REF!</v>
          </cell>
          <cell r="P12313" t="e">
            <v>#REF!</v>
          </cell>
        </row>
        <row r="12314">
          <cell r="D12314" t="e">
            <v>#REF!</v>
          </cell>
          <cell r="J12314" t="e">
            <v>#REF!</v>
          </cell>
          <cell r="O12314" t="e">
            <v>#REF!</v>
          </cell>
          <cell r="P12314" t="e">
            <v>#REF!</v>
          </cell>
        </row>
        <row r="12315">
          <cell r="D12315" t="e">
            <v>#REF!</v>
          </cell>
          <cell r="J12315" t="e">
            <v>#REF!</v>
          </cell>
          <cell r="O12315" t="e">
            <v>#REF!</v>
          </cell>
          <cell r="P12315" t="e">
            <v>#REF!</v>
          </cell>
        </row>
        <row r="12316">
          <cell r="D12316" t="e">
            <v>#REF!</v>
          </cell>
          <cell r="J12316" t="e">
            <v>#REF!</v>
          </cell>
          <cell r="O12316" t="e">
            <v>#REF!</v>
          </cell>
          <cell r="P12316" t="e">
            <v>#REF!</v>
          </cell>
        </row>
        <row r="12317">
          <cell r="D12317" t="e">
            <v>#REF!</v>
          </cell>
          <cell r="J12317" t="e">
            <v>#REF!</v>
          </cell>
          <cell r="O12317" t="e">
            <v>#REF!</v>
          </cell>
          <cell r="P12317" t="e">
            <v>#REF!</v>
          </cell>
        </row>
        <row r="12318">
          <cell r="D12318" t="e">
            <v>#REF!</v>
          </cell>
          <cell r="J12318" t="e">
            <v>#REF!</v>
          </cell>
          <cell r="O12318" t="e">
            <v>#REF!</v>
          </cell>
          <cell r="P12318" t="e">
            <v>#REF!</v>
          </cell>
        </row>
        <row r="12319">
          <cell r="D12319" t="e">
            <v>#REF!</v>
          </cell>
          <cell r="J12319" t="e">
            <v>#REF!</v>
          </cell>
          <cell r="O12319" t="e">
            <v>#REF!</v>
          </cell>
          <cell r="P12319" t="e">
            <v>#REF!</v>
          </cell>
        </row>
        <row r="12320">
          <cell r="D12320" t="e">
            <v>#REF!</v>
          </cell>
          <cell r="J12320" t="e">
            <v>#REF!</v>
          </cell>
          <cell r="O12320" t="e">
            <v>#REF!</v>
          </cell>
          <cell r="P12320" t="e">
            <v>#REF!</v>
          </cell>
        </row>
        <row r="12321">
          <cell r="D12321" t="e">
            <v>#REF!</v>
          </cell>
          <cell r="J12321" t="e">
            <v>#REF!</v>
          </cell>
          <cell r="O12321" t="e">
            <v>#REF!</v>
          </cell>
          <cell r="P12321" t="e">
            <v>#REF!</v>
          </cell>
        </row>
        <row r="12322">
          <cell r="D12322" t="e">
            <v>#REF!</v>
          </cell>
          <cell r="J12322" t="e">
            <v>#REF!</v>
          </cell>
          <cell r="O12322" t="e">
            <v>#REF!</v>
          </cell>
          <cell r="P12322" t="e">
            <v>#REF!</v>
          </cell>
        </row>
        <row r="12323">
          <cell r="D12323" t="e">
            <v>#REF!</v>
          </cell>
          <cell r="J12323" t="e">
            <v>#REF!</v>
          </cell>
          <cell r="O12323" t="e">
            <v>#REF!</v>
          </cell>
          <cell r="P12323" t="e">
            <v>#REF!</v>
          </cell>
        </row>
        <row r="12324">
          <cell r="D12324" t="e">
            <v>#REF!</v>
          </cell>
          <cell r="J12324" t="e">
            <v>#REF!</v>
          </cell>
          <cell r="O12324" t="e">
            <v>#REF!</v>
          </cell>
          <cell r="P12324" t="e">
            <v>#REF!</v>
          </cell>
        </row>
        <row r="12325">
          <cell r="D12325" t="e">
            <v>#REF!</v>
          </cell>
          <cell r="J12325" t="e">
            <v>#REF!</v>
          </cell>
          <cell r="O12325" t="e">
            <v>#REF!</v>
          </cell>
          <cell r="P12325" t="e">
            <v>#REF!</v>
          </cell>
        </row>
        <row r="12326">
          <cell r="D12326" t="e">
            <v>#REF!</v>
          </cell>
          <cell r="J12326" t="e">
            <v>#REF!</v>
          </cell>
          <cell r="O12326" t="e">
            <v>#REF!</v>
          </cell>
          <cell r="P12326" t="e">
            <v>#REF!</v>
          </cell>
        </row>
        <row r="12327">
          <cell r="D12327" t="e">
            <v>#REF!</v>
          </cell>
          <cell r="J12327" t="e">
            <v>#REF!</v>
          </cell>
          <cell r="O12327" t="e">
            <v>#REF!</v>
          </cell>
          <cell r="P12327" t="e">
            <v>#REF!</v>
          </cell>
        </row>
        <row r="12328">
          <cell r="D12328" t="e">
            <v>#REF!</v>
          </cell>
          <cell r="J12328" t="e">
            <v>#REF!</v>
          </cell>
          <cell r="O12328" t="e">
            <v>#REF!</v>
          </cell>
          <cell r="P12328" t="e">
            <v>#REF!</v>
          </cell>
        </row>
        <row r="12329">
          <cell r="D12329" t="e">
            <v>#REF!</v>
          </cell>
          <cell r="J12329" t="e">
            <v>#REF!</v>
          </cell>
          <cell r="O12329" t="e">
            <v>#REF!</v>
          </cell>
          <cell r="P12329" t="e">
            <v>#REF!</v>
          </cell>
        </row>
        <row r="12330">
          <cell r="D12330" t="e">
            <v>#REF!</v>
          </cell>
          <cell r="J12330" t="e">
            <v>#REF!</v>
          </cell>
          <cell r="O12330" t="e">
            <v>#REF!</v>
          </cell>
          <cell r="P12330" t="e">
            <v>#REF!</v>
          </cell>
        </row>
        <row r="12331">
          <cell r="D12331" t="e">
            <v>#REF!</v>
          </cell>
          <cell r="J12331" t="e">
            <v>#REF!</v>
          </cell>
          <cell r="O12331" t="e">
            <v>#REF!</v>
          </cell>
          <cell r="P12331" t="e">
            <v>#REF!</v>
          </cell>
        </row>
        <row r="12332">
          <cell r="D12332" t="e">
            <v>#REF!</v>
          </cell>
          <cell r="J12332" t="e">
            <v>#REF!</v>
          </cell>
          <cell r="O12332" t="e">
            <v>#REF!</v>
          </cell>
          <cell r="P12332" t="e">
            <v>#REF!</v>
          </cell>
        </row>
        <row r="12333">
          <cell r="D12333" t="e">
            <v>#REF!</v>
          </cell>
          <cell r="J12333" t="e">
            <v>#REF!</v>
          </cell>
          <cell r="O12333" t="e">
            <v>#REF!</v>
          </cell>
          <cell r="P12333" t="e">
            <v>#REF!</v>
          </cell>
        </row>
        <row r="12334">
          <cell r="D12334" t="e">
            <v>#REF!</v>
          </cell>
          <cell r="J12334" t="e">
            <v>#REF!</v>
          </cell>
          <cell r="O12334" t="e">
            <v>#REF!</v>
          </cell>
          <cell r="P12334" t="e">
            <v>#REF!</v>
          </cell>
        </row>
        <row r="12335">
          <cell r="D12335" t="e">
            <v>#REF!</v>
          </cell>
          <cell r="J12335" t="e">
            <v>#REF!</v>
          </cell>
          <cell r="O12335" t="e">
            <v>#REF!</v>
          </cell>
          <cell r="P12335" t="e">
            <v>#REF!</v>
          </cell>
        </row>
        <row r="12336">
          <cell r="D12336" t="e">
            <v>#REF!</v>
          </cell>
          <cell r="J12336" t="e">
            <v>#REF!</v>
          </cell>
          <cell r="O12336" t="e">
            <v>#REF!</v>
          </cell>
          <cell r="P12336" t="e">
            <v>#REF!</v>
          </cell>
        </row>
        <row r="12337">
          <cell r="D12337" t="e">
            <v>#REF!</v>
          </cell>
          <cell r="J12337" t="e">
            <v>#REF!</v>
          </cell>
          <cell r="O12337" t="e">
            <v>#REF!</v>
          </cell>
          <cell r="P12337" t="e">
            <v>#REF!</v>
          </cell>
        </row>
        <row r="12338">
          <cell r="D12338" t="e">
            <v>#REF!</v>
          </cell>
          <cell r="J12338" t="e">
            <v>#REF!</v>
          </cell>
          <cell r="O12338" t="e">
            <v>#REF!</v>
          </cell>
          <cell r="P12338" t="e">
            <v>#REF!</v>
          </cell>
        </row>
        <row r="12339">
          <cell r="D12339" t="e">
            <v>#REF!</v>
          </cell>
          <cell r="J12339" t="e">
            <v>#REF!</v>
          </cell>
          <cell r="O12339" t="e">
            <v>#REF!</v>
          </cell>
          <cell r="P12339" t="e">
            <v>#REF!</v>
          </cell>
        </row>
        <row r="12340">
          <cell r="D12340" t="e">
            <v>#REF!</v>
          </cell>
          <cell r="J12340" t="e">
            <v>#REF!</v>
          </cell>
          <cell r="O12340" t="e">
            <v>#REF!</v>
          </cell>
          <cell r="P12340" t="e">
            <v>#REF!</v>
          </cell>
        </row>
        <row r="12341">
          <cell r="D12341" t="e">
            <v>#REF!</v>
          </cell>
          <cell r="J12341" t="e">
            <v>#REF!</v>
          </cell>
          <cell r="O12341" t="e">
            <v>#REF!</v>
          </cell>
          <cell r="P12341" t="e">
            <v>#REF!</v>
          </cell>
        </row>
        <row r="12342">
          <cell r="D12342" t="e">
            <v>#REF!</v>
          </cell>
          <cell r="J12342" t="e">
            <v>#REF!</v>
          </cell>
          <cell r="O12342" t="e">
            <v>#REF!</v>
          </cell>
          <cell r="P12342" t="e">
            <v>#REF!</v>
          </cell>
        </row>
        <row r="12343">
          <cell r="D12343" t="e">
            <v>#REF!</v>
          </cell>
          <cell r="J12343" t="e">
            <v>#REF!</v>
          </cell>
          <cell r="O12343" t="e">
            <v>#REF!</v>
          </cell>
          <cell r="P12343" t="e">
            <v>#REF!</v>
          </cell>
        </row>
        <row r="12344">
          <cell r="D12344" t="e">
            <v>#REF!</v>
          </cell>
          <cell r="J12344" t="e">
            <v>#REF!</v>
          </cell>
          <cell r="O12344" t="e">
            <v>#REF!</v>
          </cell>
          <cell r="P12344" t="e">
            <v>#REF!</v>
          </cell>
        </row>
        <row r="12345">
          <cell r="D12345" t="e">
            <v>#REF!</v>
          </cell>
          <cell r="J12345" t="e">
            <v>#REF!</v>
          </cell>
          <cell r="O12345" t="e">
            <v>#REF!</v>
          </cell>
          <cell r="P12345" t="e">
            <v>#REF!</v>
          </cell>
        </row>
        <row r="12346">
          <cell r="D12346" t="e">
            <v>#REF!</v>
          </cell>
          <cell r="J12346" t="e">
            <v>#REF!</v>
          </cell>
          <cell r="O12346" t="e">
            <v>#REF!</v>
          </cell>
          <cell r="P12346" t="e">
            <v>#REF!</v>
          </cell>
        </row>
        <row r="12347">
          <cell r="D12347" t="e">
            <v>#REF!</v>
          </cell>
          <cell r="J12347" t="e">
            <v>#REF!</v>
          </cell>
          <cell r="O12347" t="e">
            <v>#REF!</v>
          </cell>
          <cell r="P12347" t="e">
            <v>#REF!</v>
          </cell>
        </row>
        <row r="12348">
          <cell r="D12348" t="e">
            <v>#REF!</v>
          </cell>
          <cell r="J12348" t="e">
            <v>#REF!</v>
          </cell>
          <cell r="O12348" t="e">
            <v>#REF!</v>
          </cell>
          <cell r="P12348" t="e">
            <v>#REF!</v>
          </cell>
        </row>
        <row r="12349">
          <cell r="D12349" t="e">
            <v>#REF!</v>
          </cell>
          <cell r="J12349" t="e">
            <v>#REF!</v>
          </cell>
          <cell r="O12349" t="e">
            <v>#REF!</v>
          </cell>
          <cell r="P12349" t="e">
            <v>#REF!</v>
          </cell>
        </row>
        <row r="12350">
          <cell r="D12350" t="e">
            <v>#REF!</v>
          </cell>
          <cell r="J12350" t="e">
            <v>#REF!</v>
          </cell>
          <cell r="O12350" t="e">
            <v>#REF!</v>
          </cell>
          <cell r="P12350" t="e">
            <v>#REF!</v>
          </cell>
        </row>
        <row r="12351">
          <cell r="D12351" t="e">
            <v>#REF!</v>
          </cell>
          <cell r="J12351" t="e">
            <v>#REF!</v>
          </cell>
          <cell r="O12351" t="e">
            <v>#REF!</v>
          </cell>
          <cell r="P12351" t="e">
            <v>#REF!</v>
          </cell>
        </row>
        <row r="12352">
          <cell r="D12352" t="e">
            <v>#REF!</v>
          </cell>
          <cell r="J12352" t="e">
            <v>#REF!</v>
          </cell>
          <cell r="O12352" t="e">
            <v>#REF!</v>
          </cell>
          <cell r="P12352" t="e">
            <v>#REF!</v>
          </cell>
        </row>
        <row r="12353">
          <cell r="D12353" t="e">
            <v>#REF!</v>
          </cell>
          <cell r="J12353" t="e">
            <v>#REF!</v>
          </cell>
          <cell r="O12353" t="e">
            <v>#REF!</v>
          </cell>
          <cell r="P12353" t="e">
            <v>#REF!</v>
          </cell>
        </row>
        <row r="12354">
          <cell r="D12354" t="e">
            <v>#REF!</v>
          </cell>
          <cell r="J12354" t="e">
            <v>#REF!</v>
          </cell>
          <cell r="O12354" t="e">
            <v>#REF!</v>
          </cell>
          <cell r="P12354" t="e">
            <v>#REF!</v>
          </cell>
        </row>
        <row r="12355">
          <cell r="D12355" t="e">
            <v>#REF!</v>
          </cell>
          <cell r="J12355" t="e">
            <v>#REF!</v>
          </cell>
          <cell r="O12355" t="e">
            <v>#REF!</v>
          </cell>
          <cell r="P12355" t="e">
            <v>#REF!</v>
          </cell>
        </row>
        <row r="12356">
          <cell r="D12356" t="e">
            <v>#REF!</v>
          </cell>
          <cell r="J12356" t="e">
            <v>#REF!</v>
          </cell>
          <cell r="O12356" t="e">
            <v>#REF!</v>
          </cell>
          <cell r="P12356" t="e">
            <v>#REF!</v>
          </cell>
        </row>
        <row r="12357">
          <cell r="D12357" t="e">
            <v>#REF!</v>
          </cell>
          <cell r="J12357" t="e">
            <v>#REF!</v>
          </cell>
          <cell r="O12357" t="e">
            <v>#REF!</v>
          </cell>
          <cell r="P12357" t="e">
            <v>#REF!</v>
          </cell>
        </row>
        <row r="12358">
          <cell r="D12358" t="e">
            <v>#REF!</v>
          </cell>
          <cell r="J12358" t="e">
            <v>#REF!</v>
          </cell>
          <cell r="O12358" t="e">
            <v>#REF!</v>
          </cell>
          <cell r="P12358" t="e">
            <v>#REF!</v>
          </cell>
        </row>
        <row r="12359">
          <cell r="D12359" t="e">
            <v>#REF!</v>
          </cell>
          <cell r="J12359" t="e">
            <v>#REF!</v>
          </cell>
          <cell r="O12359" t="e">
            <v>#REF!</v>
          </cell>
          <cell r="P12359" t="e">
            <v>#REF!</v>
          </cell>
        </row>
        <row r="12360">
          <cell r="D12360" t="e">
            <v>#REF!</v>
          </cell>
          <cell r="J12360" t="e">
            <v>#REF!</v>
          </cell>
          <cell r="O12360" t="e">
            <v>#REF!</v>
          </cell>
          <cell r="P12360" t="e">
            <v>#REF!</v>
          </cell>
        </row>
        <row r="12361">
          <cell r="D12361" t="e">
            <v>#REF!</v>
          </cell>
          <cell r="J12361" t="e">
            <v>#REF!</v>
          </cell>
          <cell r="O12361" t="e">
            <v>#REF!</v>
          </cell>
          <cell r="P12361" t="e">
            <v>#REF!</v>
          </cell>
        </row>
        <row r="12362">
          <cell r="D12362" t="e">
            <v>#REF!</v>
          </cell>
          <cell r="J12362" t="e">
            <v>#REF!</v>
          </cell>
          <cell r="O12362" t="e">
            <v>#REF!</v>
          </cell>
          <cell r="P12362" t="e">
            <v>#REF!</v>
          </cell>
        </row>
        <row r="12363">
          <cell r="D12363" t="e">
            <v>#REF!</v>
          </cell>
          <cell r="J12363" t="e">
            <v>#REF!</v>
          </cell>
          <cell r="O12363" t="e">
            <v>#REF!</v>
          </cell>
          <cell r="P12363" t="e">
            <v>#REF!</v>
          </cell>
        </row>
        <row r="12364">
          <cell r="D12364" t="e">
            <v>#REF!</v>
          </cell>
          <cell r="J12364" t="e">
            <v>#REF!</v>
          </cell>
          <cell r="O12364" t="e">
            <v>#REF!</v>
          </cell>
          <cell r="P12364" t="e">
            <v>#REF!</v>
          </cell>
        </row>
        <row r="12365">
          <cell r="D12365" t="e">
            <v>#REF!</v>
          </cell>
          <cell r="J12365" t="e">
            <v>#REF!</v>
          </cell>
          <cell r="O12365" t="e">
            <v>#REF!</v>
          </cell>
          <cell r="P12365" t="e">
            <v>#REF!</v>
          </cell>
        </row>
        <row r="12366">
          <cell r="D12366" t="e">
            <v>#REF!</v>
          </cell>
          <cell r="J12366" t="e">
            <v>#REF!</v>
          </cell>
          <cell r="O12366" t="e">
            <v>#REF!</v>
          </cell>
          <cell r="P12366" t="e">
            <v>#REF!</v>
          </cell>
        </row>
        <row r="12367">
          <cell r="D12367" t="e">
            <v>#REF!</v>
          </cell>
          <cell r="J12367" t="e">
            <v>#REF!</v>
          </cell>
          <cell r="O12367" t="e">
            <v>#REF!</v>
          </cell>
          <cell r="P12367" t="e">
            <v>#REF!</v>
          </cell>
        </row>
        <row r="12368">
          <cell r="D12368" t="e">
            <v>#REF!</v>
          </cell>
          <cell r="J12368" t="e">
            <v>#REF!</v>
          </cell>
          <cell r="O12368" t="e">
            <v>#REF!</v>
          </cell>
          <cell r="P12368" t="e">
            <v>#REF!</v>
          </cell>
        </row>
        <row r="12369">
          <cell r="D12369" t="e">
            <v>#REF!</v>
          </cell>
          <cell r="J12369" t="e">
            <v>#REF!</v>
          </cell>
          <cell r="O12369" t="e">
            <v>#REF!</v>
          </cell>
          <cell r="P12369" t="e">
            <v>#REF!</v>
          </cell>
        </row>
        <row r="12370">
          <cell r="D12370" t="e">
            <v>#REF!</v>
          </cell>
          <cell r="J12370" t="e">
            <v>#REF!</v>
          </cell>
          <cell r="O12370" t="e">
            <v>#REF!</v>
          </cell>
          <cell r="P12370" t="e">
            <v>#REF!</v>
          </cell>
        </row>
        <row r="12371">
          <cell r="D12371" t="e">
            <v>#REF!</v>
          </cell>
          <cell r="J12371" t="e">
            <v>#REF!</v>
          </cell>
          <cell r="O12371" t="e">
            <v>#REF!</v>
          </cell>
          <cell r="P12371" t="e">
            <v>#REF!</v>
          </cell>
        </row>
        <row r="12372">
          <cell r="D12372" t="e">
            <v>#REF!</v>
          </cell>
          <cell r="J12372" t="e">
            <v>#REF!</v>
          </cell>
          <cell r="O12372" t="e">
            <v>#REF!</v>
          </cell>
          <cell r="P12372" t="e">
            <v>#REF!</v>
          </cell>
        </row>
        <row r="12373">
          <cell r="D12373" t="e">
            <v>#REF!</v>
          </cell>
          <cell r="J12373" t="e">
            <v>#REF!</v>
          </cell>
          <cell r="O12373" t="e">
            <v>#REF!</v>
          </cell>
          <cell r="P12373" t="e">
            <v>#REF!</v>
          </cell>
        </row>
        <row r="12374">
          <cell r="D12374" t="e">
            <v>#REF!</v>
          </cell>
          <cell r="J12374" t="e">
            <v>#REF!</v>
          </cell>
          <cell r="O12374" t="e">
            <v>#REF!</v>
          </cell>
          <cell r="P12374" t="e">
            <v>#REF!</v>
          </cell>
        </row>
        <row r="12375">
          <cell r="D12375" t="e">
            <v>#REF!</v>
          </cell>
          <cell r="J12375" t="e">
            <v>#REF!</v>
          </cell>
          <cell r="O12375" t="e">
            <v>#REF!</v>
          </cell>
          <cell r="P12375" t="e">
            <v>#REF!</v>
          </cell>
        </row>
        <row r="12376">
          <cell r="D12376" t="e">
            <v>#REF!</v>
          </cell>
          <cell r="J12376" t="e">
            <v>#REF!</v>
          </cell>
          <cell r="O12376" t="e">
            <v>#REF!</v>
          </cell>
          <cell r="P12376" t="e">
            <v>#REF!</v>
          </cell>
        </row>
        <row r="12377">
          <cell r="D12377" t="e">
            <v>#REF!</v>
          </cell>
          <cell r="J12377" t="e">
            <v>#REF!</v>
          </cell>
          <cell r="O12377" t="e">
            <v>#REF!</v>
          </cell>
          <cell r="P12377" t="e">
            <v>#REF!</v>
          </cell>
        </row>
        <row r="12378">
          <cell r="D12378" t="e">
            <v>#REF!</v>
          </cell>
          <cell r="J12378" t="e">
            <v>#REF!</v>
          </cell>
          <cell r="O12378" t="e">
            <v>#REF!</v>
          </cell>
          <cell r="P12378" t="e">
            <v>#REF!</v>
          </cell>
        </row>
        <row r="12379">
          <cell r="D12379" t="e">
            <v>#REF!</v>
          </cell>
          <cell r="J12379" t="e">
            <v>#REF!</v>
          </cell>
          <cell r="O12379" t="e">
            <v>#REF!</v>
          </cell>
          <cell r="P12379" t="e">
            <v>#REF!</v>
          </cell>
        </row>
        <row r="12380">
          <cell r="D12380" t="e">
            <v>#REF!</v>
          </cell>
          <cell r="J12380" t="e">
            <v>#REF!</v>
          </cell>
          <cell r="O12380" t="e">
            <v>#REF!</v>
          </cell>
          <cell r="P12380" t="e">
            <v>#REF!</v>
          </cell>
        </row>
        <row r="12381">
          <cell r="D12381" t="e">
            <v>#REF!</v>
          </cell>
          <cell r="J12381" t="e">
            <v>#REF!</v>
          </cell>
          <cell r="O12381" t="e">
            <v>#REF!</v>
          </cell>
          <cell r="P12381" t="e">
            <v>#REF!</v>
          </cell>
        </row>
        <row r="12382">
          <cell r="D12382" t="e">
            <v>#REF!</v>
          </cell>
          <cell r="J12382" t="e">
            <v>#REF!</v>
          </cell>
          <cell r="O12382" t="e">
            <v>#REF!</v>
          </cell>
          <cell r="P12382" t="e">
            <v>#REF!</v>
          </cell>
        </row>
        <row r="12383">
          <cell r="D12383" t="e">
            <v>#REF!</v>
          </cell>
          <cell r="J12383" t="e">
            <v>#REF!</v>
          </cell>
          <cell r="O12383" t="e">
            <v>#REF!</v>
          </cell>
          <cell r="P12383" t="e">
            <v>#REF!</v>
          </cell>
        </row>
        <row r="12384">
          <cell r="D12384" t="e">
            <v>#REF!</v>
          </cell>
          <cell r="J12384" t="e">
            <v>#REF!</v>
          </cell>
          <cell r="O12384" t="e">
            <v>#REF!</v>
          </cell>
          <cell r="P12384" t="e">
            <v>#REF!</v>
          </cell>
        </row>
        <row r="12385">
          <cell r="D12385" t="e">
            <v>#REF!</v>
          </cell>
          <cell r="J12385" t="e">
            <v>#REF!</v>
          </cell>
          <cell r="O12385" t="e">
            <v>#REF!</v>
          </cell>
          <cell r="P12385" t="e">
            <v>#REF!</v>
          </cell>
        </row>
        <row r="12386">
          <cell r="D12386" t="e">
            <v>#REF!</v>
          </cell>
          <cell r="J12386" t="e">
            <v>#REF!</v>
          </cell>
          <cell r="O12386" t="e">
            <v>#REF!</v>
          </cell>
          <cell r="P12386" t="e">
            <v>#REF!</v>
          </cell>
        </row>
        <row r="12387">
          <cell r="D12387" t="e">
            <v>#REF!</v>
          </cell>
          <cell r="J12387" t="e">
            <v>#REF!</v>
          </cell>
          <cell r="O12387" t="e">
            <v>#REF!</v>
          </cell>
          <cell r="P12387" t="e">
            <v>#REF!</v>
          </cell>
        </row>
        <row r="12388">
          <cell r="D12388" t="e">
            <v>#REF!</v>
          </cell>
          <cell r="J12388" t="e">
            <v>#REF!</v>
          </cell>
          <cell r="O12388" t="e">
            <v>#REF!</v>
          </cell>
          <cell r="P12388" t="e">
            <v>#REF!</v>
          </cell>
        </row>
        <row r="12389">
          <cell r="D12389" t="e">
            <v>#REF!</v>
          </cell>
          <cell r="J12389" t="e">
            <v>#REF!</v>
          </cell>
          <cell r="O12389" t="e">
            <v>#REF!</v>
          </cell>
          <cell r="P12389" t="e">
            <v>#REF!</v>
          </cell>
        </row>
        <row r="12390">
          <cell r="D12390" t="e">
            <v>#REF!</v>
          </cell>
          <cell r="J12390" t="e">
            <v>#REF!</v>
          </cell>
          <cell r="O12390" t="e">
            <v>#REF!</v>
          </cell>
          <cell r="P12390" t="e">
            <v>#REF!</v>
          </cell>
        </row>
        <row r="12391">
          <cell r="D12391" t="e">
            <v>#REF!</v>
          </cell>
          <cell r="J12391" t="e">
            <v>#REF!</v>
          </cell>
          <cell r="O12391" t="e">
            <v>#REF!</v>
          </cell>
          <cell r="P12391" t="e">
            <v>#REF!</v>
          </cell>
        </row>
        <row r="12392">
          <cell r="D12392" t="e">
            <v>#REF!</v>
          </cell>
          <cell r="J12392" t="e">
            <v>#REF!</v>
          </cell>
          <cell r="O12392" t="e">
            <v>#REF!</v>
          </cell>
          <cell r="P12392" t="e">
            <v>#REF!</v>
          </cell>
        </row>
        <row r="12393">
          <cell r="D12393" t="e">
            <v>#REF!</v>
          </cell>
          <cell r="J12393" t="e">
            <v>#REF!</v>
          </cell>
          <cell r="O12393" t="e">
            <v>#REF!</v>
          </cell>
          <cell r="P12393" t="e">
            <v>#REF!</v>
          </cell>
        </row>
        <row r="12394">
          <cell r="D12394" t="e">
            <v>#REF!</v>
          </cell>
          <cell r="J12394" t="e">
            <v>#REF!</v>
          </cell>
          <cell r="O12394" t="e">
            <v>#REF!</v>
          </cell>
          <cell r="P12394" t="e">
            <v>#REF!</v>
          </cell>
        </row>
        <row r="12395">
          <cell r="D12395" t="e">
            <v>#REF!</v>
          </cell>
          <cell r="J12395" t="e">
            <v>#REF!</v>
          </cell>
          <cell r="O12395" t="e">
            <v>#REF!</v>
          </cell>
          <cell r="P12395" t="e">
            <v>#REF!</v>
          </cell>
        </row>
        <row r="12396">
          <cell r="D12396" t="e">
            <v>#REF!</v>
          </cell>
          <cell r="J12396" t="e">
            <v>#REF!</v>
          </cell>
          <cell r="O12396" t="e">
            <v>#REF!</v>
          </cell>
          <cell r="P12396" t="e">
            <v>#REF!</v>
          </cell>
        </row>
        <row r="12397">
          <cell r="D12397" t="e">
            <v>#REF!</v>
          </cell>
          <cell r="J12397" t="e">
            <v>#REF!</v>
          </cell>
          <cell r="O12397" t="e">
            <v>#REF!</v>
          </cell>
          <cell r="P12397" t="e">
            <v>#REF!</v>
          </cell>
        </row>
        <row r="12398">
          <cell r="D12398" t="e">
            <v>#REF!</v>
          </cell>
          <cell r="J12398" t="e">
            <v>#REF!</v>
          </cell>
          <cell r="O12398" t="e">
            <v>#REF!</v>
          </cell>
          <cell r="P12398" t="e">
            <v>#REF!</v>
          </cell>
        </row>
        <row r="12399">
          <cell r="D12399" t="e">
            <v>#REF!</v>
          </cell>
          <cell r="J12399" t="e">
            <v>#REF!</v>
          </cell>
          <cell r="O12399" t="e">
            <v>#REF!</v>
          </cell>
          <cell r="P12399" t="e">
            <v>#REF!</v>
          </cell>
        </row>
        <row r="12400">
          <cell r="D12400" t="e">
            <v>#REF!</v>
          </cell>
          <cell r="J12400" t="e">
            <v>#REF!</v>
          </cell>
          <cell r="O12400" t="e">
            <v>#REF!</v>
          </cell>
          <cell r="P12400" t="e">
            <v>#REF!</v>
          </cell>
        </row>
        <row r="12401">
          <cell r="D12401" t="e">
            <v>#REF!</v>
          </cell>
          <cell r="J12401" t="e">
            <v>#REF!</v>
          </cell>
          <cell r="O12401" t="e">
            <v>#REF!</v>
          </cell>
          <cell r="P12401" t="e">
            <v>#REF!</v>
          </cell>
        </row>
        <row r="12402">
          <cell r="D12402" t="e">
            <v>#REF!</v>
          </cell>
          <cell r="J12402" t="e">
            <v>#REF!</v>
          </cell>
          <cell r="O12402" t="e">
            <v>#REF!</v>
          </cell>
          <cell r="P12402" t="e">
            <v>#REF!</v>
          </cell>
        </row>
        <row r="12403">
          <cell r="D12403" t="e">
            <v>#REF!</v>
          </cell>
          <cell r="J12403" t="e">
            <v>#REF!</v>
          </cell>
          <cell r="O12403" t="e">
            <v>#REF!</v>
          </cell>
          <cell r="P12403" t="e">
            <v>#REF!</v>
          </cell>
        </row>
        <row r="12404">
          <cell r="D12404" t="e">
            <v>#REF!</v>
          </cell>
          <cell r="J12404" t="e">
            <v>#REF!</v>
          </cell>
          <cell r="O12404" t="e">
            <v>#REF!</v>
          </cell>
          <cell r="P12404" t="e">
            <v>#REF!</v>
          </cell>
        </row>
        <row r="12405">
          <cell r="D12405" t="e">
            <v>#REF!</v>
          </cell>
          <cell r="J12405" t="e">
            <v>#REF!</v>
          </cell>
          <cell r="O12405" t="e">
            <v>#REF!</v>
          </cell>
          <cell r="P12405" t="e">
            <v>#REF!</v>
          </cell>
        </row>
        <row r="12406">
          <cell r="D12406" t="e">
            <v>#REF!</v>
          </cell>
          <cell r="J12406" t="e">
            <v>#REF!</v>
          </cell>
          <cell r="O12406" t="e">
            <v>#REF!</v>
          </cell>
          <cell r="P12406" t="e">
            <v>#REF!</v>
          </cell>
        </row>
        <row r="12407">
          <cell r="D12407" t="e">
            <v>#REF!</v>
          </cell>
          <cell r="J12407" t="e">
            <v>#REF!</v>
          </cell>
          <cell r="O12407" t="e">
            <v>#REF!</v>
          </cell>
          <cell r="P12407" t="e">
            <v>#REF!</v>
          </cell>
        </row>
        <row r="12408">
          <cell r="D12408" t="e">
            <v>#REF!</v>
          </cell>
          <cell r="J12408" t="e">
            <v>#REF!</v>
          </cell>
          <cell r="O12408" t="e">
            <v>#REF!</v>
          </cell>
          <cell r="P12408" t="e">
            <v>#REF!</v>
          </cell>
        </row>
        <row r="12409">
          <cell r="D12409" t="e">
            <v>#REF!</v>
          </cell>
          <cell r="J12409" t="e">
            <v>#REF!</v>
          </cell>
          <cell r="O12409" t="e">
            <v>#REF!</v>
          </cell>
          <cell r="P12409" t="e">
            <v>#REF!</v>
          </cell>
        </row>
        <row r="12410">
          <cell r="D12410" t="e">
            <v>#REF!</v>
          </cell>
          <cell r="J12410" t="e">
            <v>#REF!</v>
          </cell>
          <cell r="O12410" t="e">
            <v>#REF!</v>
          </cell>
          <cell r="P12410" t="e">
            <v>#REF!</v>
          </cell>
        </row>
        <row r="12411">
          <cell r="D12411" t="e">
            <v>#REF!</v>
          </cell>
          <cell r="J12411" t="e">
            <v>#REF!</v>
          </cell>
          <cell r="O12411" t="e">
            <v>#REF!</v>
          </cell>
          <cell r="P12411" t="e">
            <v>#REF!</v>
          </cell>
        </row>
        <row r="12412">
          <cell r="D12412" t="e">
            <v>#REF!</v>
          </cell>
          <cell r="J12412" t="e">
            <v>#REF!</v>
          </cell>
          <cell r="O12412" t="e">
            <v>#REF!</v>
          </cell>
          <cell r="P12412" t="e">
            <v>#REF!</v>
          </cell>
        </row>
        <row r="12413">
          <cell r="D12413" t="e">
            <v>#REF!</v>
          </cell>
          <cell r="J12413" t="e">
            <v>#REF!</v>
          </cell>
          <cell r="O12413" t="e">
            <v>#REF!</v>
          </cell>
          <cell r="P12413" t="e">
            <v>#REF!</v>
          </cell>
        </row>
        <row r="12414">
          <cell r="D12414" t="e">
            <v>#REF!</v>
          </cell>
          <cell r="J12414" t="e">
            <v>#REF!</v>
          </cell>
          <cell r="O12414" t="e">
            <v>#REF!</v>
          </cell>
          <cell r="P12414" t="e">
            <v>#REF!</v>
          </cell>
        </row>
        <row r="12415">
          <cell r="D12415" t="e">
            <v>#REF!</v>
          </cell>
          <cell r="J12415" t="e">
            <v>#REF!</v>
          </cell>
          <cell r="O12415" t="e">
            <v>#REF!</v>
          </cell>
          <cell r="P12415" t="e">
            <v>#REF!</v>
          </cell>
        </row>
        <row r="12416">
          <cell r="D12416" t="e">
            <v>#REF!</v>
          </cell>
          <cell r="J12416" t="e">
            <v>#REF!</v>
          </cell>
          <cell r="O12416" t="e">
            <v>#REF!</v>
          </cell>
          <cell r="P12416" t="e">
            <v>#REF!</v>
          </cell>
        </row>
        <row r="12417">
          <cell r="D12417" t="e">
            <v>#REF!</v>
          </cell>
          <cell r="J12417" t="e">
            <v>#REF!</v>
          </cell>
          <cell r="O12417" t="e">
            <v>#REF!</v>
          </cell>
          <cell r="P12417" t="e">
            <v>#REF!</v>
          </cell>
        </row>
        <row r="12418">
          <cell r="D12418" t="e">
            <v>#REF!</v>
          </cell>
          <cell r="J12418" t="e">
            <v>#REF!</v>
          </cell>
          <cell r="O12418" t="e">
            <v>#REF!</v>
          </cell>
          <cell r="P12418" t="e">
            <v>#REF!</v>
          </cell>
        </row>
        <row r="12419">
          <cell r="D12419" t="e">
            <v>#REF!</v>
          </cell>
          <cell r="J12419" t="e">
            <v>#REF!</v>
          </cell>
          <cell r="O12419" t="e">
            <v>#REF!</v>
          </cell>
          <cell r="P12419" t="e">
            <v>#REF!</v>
          </cell>
        </row>
        <row r="12420">
          <cell r="D12420" t="e">
            <v>#REF!</v>
          </cell>
          <cell r="J12420" t="e">
            <v>#REF!</v>
          </cell>
          <cell r="O12420" t="e">
            <v>#REF!</v>
          </cell>
          <cell r="P12420" t="e">
            <v>#REF!</v>
          </cell>
        </row>
        <row r="12421">
          <cell r="D12421" t="e">
            <v>#REF!</v>
          </cell>
          <cell r="J12421" t="e">
            <v>#REF!</v>
          </cell>
          <cell r="O12421" t="e">
            <v>#REF!</v>
          </cell>
          <cell r="P12421" t="e">
            <v>#REF!</v>
          </cell>
        </row>
        <row r="12422">
          <cell r="D12422" t="e">
            <v>#REF!</v>
          </cell>
          <cell r="J12422" t="e">
            <v>#REF!</v>
          </cell>
          <cell r="O12422" t="e">
            <v>#REF!</v>
          </cell>
          <cell r="P12422" t="e">
            <v>#REF!</v>
          </cell>
        </row>
        <row r="12423">
          <cell r="D12423" t="e">
            <v>#REF!</v>
          </cell>
          <cell r="J12423" t="e">
            <v>#REF!</v>
          </cell>
          <cell r="O12423" t="e">
            <v>#REF!</v>
          </cell>
          <cell r="P12423" t="e">
            <v>#REF!</v>
          </cell>
        </row>
        <row r="12424">
          <cell r="D12424" t="e">
            <v>#REF!</v>
          </cell>
          <cell r="J12424" t="e">
            <v>#REF!</v>
          </cell>
          <cell r="O12424" t="e">
            <v>#REF!</v>
          </cell>
          <cell r="P12424" t="e">
            <v>#REF!</v>
          </cell>
        </row>
        <row r="12425">
          <cell r="D12425" t="e">
            <v>#REF!</v>
          </cell>
          <cell r="J12425" t="e">
            <v>#REF!</v>
          </cell>
          <cell r="O12425" t="e">
            <v>#REF!</v>
          </cell>
          <cell r="P12425" t="e">
            <v>#REF!</v>
          </cell>
        </row>
        <row r="12426">
          <cell r="D12426" t="e">
            <v>#REF!</v>
          </cell>
          <cell r="J12426" t="e">
            <v>#REF!</v>
          </cell>
          <cell r="O12426" t="e">
            <v>#REF!</v>
          </cell>
          <cell r="P12426" t="e">
            <v>#REF!</v>
          </cell>
        </row>
        <row r="12427">
          <cell r="D12427" t="e">
            <v>#REF!</v>
          </cell>
          <cell r="J12427" t="e">
            <v>#REF!</v>
          </cell>
          <cell r="O12427" t="e">
            <v>#REF!</v>
          </cell>
          <cell r="P12427" t="e">
            <v>#REF!</v>
          </cell>
        </row>
        <row r="12428">
          <cell r="D12428" t="e">
            <v>#REF!</v>
          </cell>
          <cell r="J12428" t="e">
            <v>#REF!</v>
          </cell>
          <cell r="O12428" t="e">
            <v>#REF!</v>
          </cell>
          <cell r="P12428" t="e">
            <v>#REF!</v>
          </cell>
        </row>
        <row r="12429">
          <cell r="D12429" t="e">
            <v>#REF!</v>
          </cell>
          <cell r="J12429" t="e">
            <v>#REF!</v>
          </cell>
          <cell r="O12429" t="e">
            <v>#REF!</v>
          </cell>
          <cell r="P12429" t="e">
            <v>#REF!</v>
          </cell>
        </row>
        <row r="12430">
          <cell r="D12430" t="e">
            <v>#REF!</v>
          </cell>
          <cell r="J12430" t="e">
            <v>#REF!</v>
          </cell>
          <cell r="O12430" t="e">
            <v>#REF!</v>
          </cell>
          <cell r="P12430" t="e">
            <v>#REF!</v>
          </cell>
        </row>
        <row r="12431">
          <cell r="D12431" t="e">
            <v>#REF!</v>
          </cell>
          <cell r="J12431" t="e">
            <v>#REF!</v>
          </cell>
          <cell r="O12431" t="e">
            <v>#REF!</v>
          </cell>
          <cell r="P12431" t="e">
            <v>#REF!</v>
          </cell>
        </row>
        <row r="12432">
          <cell r="D12432" t="e">
            <v>#REF!</v>
          </cell>
          <cell r="J12432" t="e">
            <v>#REF!</v>
          </cell>
          <cell r="O12432" t="e">
            <v>#REF!</v>
          </cell>
          <cell r="P12432" t="e">
            <v>#REF!</v>
          </cell>
        </row>
        <row r="12433">
          <cell r="D12433" t="e">
            <v>#REF!</v>
          </cell>
          <cell r="J12433" t="e">
            <v>#REF!</v>
          </cell>
          <cell r="O12433" t="e">
            <v>#REF!</v>
          </cell>
          <cell r="P12433" t="e">
            <v>#REF!</v>
          </cell>
        </row>
        <row r="12434">
          <cell r="D12434" t="e">
            <v>#REF!</v>
          </cell>
          <cell r="J12434" t="e">
            <v>#REF!</v>
          </cell>
          <cell r="O12434" t="e">
            <v>#REF!</v>
          </cell>
          <cell r="P12434" t="e">
            <v>#REF!</v>
          </cell>
        </row>
        <row r="12435">
          <cell r="D12435" t="e">
            <v>#REF!</v>
          </cell>
          <cell r="J12435" t="e">
            <v>#REF!</v>
          </cell>
          <cell r="O12435" t="e">
            <v>#REF!</v>
          </cell>
          <cell r="P12435" t="e">
            <v>#REF!</v>
          </cell>
        </row>
        <row r="12436">
          <cell r="D12436" t="e">
            <v>#REF!</v>
          </cell>
          <cell r="J12436" t="e">
            <v>#REF!</v>
          </cell>
          <cell r="O12436" t="e">
            <v>#REF!</v>
          </cell>
          <cell r="P12436" t="e">
            <v>#REF!</v>
          </cell>
        </row>
        <row r="12437">
          <cell r="D12437" t="e">
            <v>#REF!</v>
          </cell>
          <cell r="J12437" t="e">
            <v>#REF!</v>
          </cell>
          <cell r="O12437" t="e">
            <v>#REF!</v>
          </cell>
          <cell r="P12437" t="e">
            <v>#REF!</v>
          </cell>
        </row>
        <row r="12438">
          <cell r="D12438" t="e">
            <v>#REF!</v>
          </cell>
          <cell r="J12438" t="e">
            <v>#REF!</v>
          </cell>
          <cell r="O12438" t="e">
            <v>#REF!</v>
          </cell>
          <cell r="P12438" t="e">
            <v>#REF!</v>
          </cell>
        </row>
        <row r="12439">
          <cell r="D12439" t="e">
            <v>#REF!</v>
          </cell>
          <cell r="J12439" t="e">
            <v>#REF!</v>
          </cell>
          <cell r="O12439" t="e">
            <v>#REF!</v>
          </cell>
          <cell r="P12439" t="e">
            <v>#REF!</v>
          </cell>
        </row>
        <row r="12440">
          <cell r="D12440" t="e">
            <v>#REF!</v>
          </cell>
          <cell r="J12440" t="e">
            <v>#REF!</v>
          </cell>
          <cell r="O12440" t="e">
            <v>#REF!</v>
          </cell>
          <cell r="P12440" t="e">
            <v>#REF!</v>
          </cell>
        </row>
        <row r="12441">
          <cell r="D12441" t="e">
            <v>#REF!</v>
          </cell>
          <cell r="J12441" t="e">
            <v>#REF!</v>
          </cell>
          <cell r="O12441" t="e">
            <v>#REF!</v>
          </cell>
          <cell r="P12441" t="e">
            <v>#REF!</v>
          </cell>
        </row>
        <row r="12442">
          <cell r="D12442" t="e">
            <v>#REF!</v>
          </cell>
          <cell r="J12442" t="e">
            <v>#REF!</v>
          </cell>
          <cell r="O12442" t="e">
            <v>#REF!</v>
          </cell>
          <cell r="P12442" t="e">
            <v>#REF!</v>
          </cell>
        </row>
        <row r="12443">
          <cell r="D12443" t="e">
            <v>#REF!</v>
          </cell>
          <cell r="J12443" t="e">
            <v>#REF!</v>
          </cell>
          <cell r="O12443" t="e">
            <v>#REF!</v>
          </cell>
          <cell r="P12443" t="e">
            <v>#REF!</v>
          </cell>
        </row>
        <row r="12444">
          <cell r="D12444" t="e">
            <v>#REF!</v>
          </cell>
          <cell r="J12444" t="e">
            <v>#REF!</v>
          </cell>
          <cell r="O12444" t="e">
            <v>#REF!</v>
          </cell>
          <cell r="P12444" t="e">
            <v>#REF!</v>
          </cell>
        </row>
        <row r="12445">
          <cell r="D12445" t="e">
            <v>#REF!</v>
          </cell>
          <cell r="J12445" t="e">
            <v>#REF!</v>
          </cell>
          <cell r="O12445" t="e">
            <v>#REF!</v>
          </cell>
          <cell r="P12445" t="e">
            <v>#REF!</v>
          </cell>
        </row>
        <row r="12446">
          <cell r="D12446" t="e">
            <v>#REF!</v>
          </cell>
          <cell r="J12446" t="e">
            <v>#REF!</v>
          </cell>
          <cell r="O12446" t="e">
            <v>#REF!</v>
          </cell>
          <cell r="P12446" t="e">
            <v>#REF!</v>
          </cell>
        </row>
        <row r="12447">
          <cell r="D12447" t="e">
            <v>#REF!</v>
          </cell>
          <cell r="J12447" t="e">
            <v>#REF!</v>
          </cell>
          <cell r="O12447" t="e">
            <v>#REF!</v>
          </cell>
          <cell r="P12447" t="e">
            <v>#REF!</v>
          </cell>
        </row>
        <row r="12448">
          <cell r="D12448" t="e">
            <v>#REF!</v>
          </cell>
          <cell r="J12448" t="e">
            <v>#REF!</v>
          </cell>
          <cell r="O12448" t="e">
            <v>#REF!</v>
          </cell>
          <cell r="P12448" t="e">
            <v>#REF!</v>
          </cell>
        </row>
        <row r="12449">
          <cell r="D12449" t="e">
            <v>#REF!</v>
          </cell>
          <cell r="J12449" t="e">
            <v>#REF!</v>
          </cell>
          <cell r="O12449" t="e">
            <v>#REF!</v>
          </cell>
          <cell r="P12449" t="e">
            <v>#REF!</v>
          </cell>
        </row>
        <row r="12450">
          <cell r="D12450" t="e">
            <v>#REF!</v>
          </cell>
          <cell r="J12450" t="e">
            <v>#REF!</v>
          </cell>
          <cell r="O12450" t="e">
            <v>#REF!</v>
          </cell>
          <cell r="P12450" t="e">
            <v>#REF!</v>
          </cell>
        </row>
        <row r="12451">
          <cell r="D12451" t="e">
            <v>#REF!</v>
          </cell>
          <cell r="J12451" t="e">
            <v>#REF!</v>
          </cell>
          <cell r="O12451" t="e">
            <v>#REF!</v>
          </cell>
          <cell r="P12451" t="e">
            <v>#REF!</v>
          </cell>
        </row>
        <row r="12452">
          <cell r="D12452" t="e">
            <v>#REF!</v>
          </cell>
          <cell r="J12452" t="e">
            <v>#REF!</v>
          </cell>
          <cell r="O12452" t="e">
            <v>#REF!</v>
          </cell>
          <cell r="P12452" t="e">
            <v>#REF!</v>
          </cell>
        </row>
        <row r="12453">
          <cell r="D12453" t="e">
            <v>#REF!</v>
          </cell>
          <cell r="J12453" t="e">
            <v>#REF!</v>
          </cell>
          <cell r="O12453" t="e">
            <v>#REF!</v>
          </cell>
          <cell r="P12453" t="e">
            <v>#REF!</v>
          </cell>
        </row>
        <row r="12454">
          <cell r="D12454" t="e">
            <v>#REF!</v>
          </cell>
          <cell r="J12454" t="e">
            <v>#REF!</v>
          </cell>
          <cell r="O12454" t="e">
            <v>#REF!</v>
          </cell>
          <cell r="P12454" t="e">
            <v>#REF!</v>
          </cell>
        </row>
        <row r="12455">
          <cell r="D12455" t="e">
            <v>#REF!</v>
          </cell>
          <cell r="J12455" t="e">
            <v>#REF!</v>
          </cell>
          <cell r="O12455" t="e">
            <v>#REF!</v>
          </cell>
          <cell r="P12455" t="e">
            <v>#REF!</v>
          </cell>
        </row>
        <row r="12456">
          <cell r="D12456" t="e">
            <v>#REF!</v>
          </cell>
          <cell r="J12456" t="e">
            <v>#REF!</v>
          </cell>
          <cell r="O12456" t="e">
            <v>#REF!</v>
          </cell>
          <cell r="P12456" t="e">
            <v>#REF!</v>
          </cell>
        </row>
        <row r="12457">
          <cell r="D12457" t="e">
            <v>#REF!</v>
          </cell>
          <cell r="J12457" t="e">
            <v>#REF!</v>
          </cell>
          <cell r="O12457" t="e">
            <v>#REF!</v>
          </cell>
          <cell r="P12457" t="e">
            <v>#REF!</v>
          </cell>
        </row>
        <row r="12458">
          <cell r="D12458" t="e">
            <v>#REF!</v>
          </cell>
          <cell r="J12458" t="e">
            <v>#REF!</v>
          </cell>
          <cell r="O12458" t="e">
            <v>#REF!</v>
          </cell>
          <cell r="P12458" t="e">
            <v>#REF!</v>
          </cell>
        </row>
        <row r="12459">
          <cell r="D12459" t="e">
            <v>#REF!</v>
          </cell>
          <cell r="J12459" t="e">
            <v>#REF!</v>
          </cell>
          <cell r="O12459" t="e">
            <v>#REF!</v>
          </cell>
          <cell r="P12459" t="e">
            <v>#REF!</v>
          </cell>
        </row>
        <row r="12460">
          <cell r="D12460" t="e">
            <v>#REF!</v>
          </cell>
          <cell r="J12460" t="e">
            <v>#REF!</v>
          </cell>
          <cell r="O12460" t="e">
            <v>#REF!</v>
          </cell>
          <cell r="P12460" t="e">
            <v>#REF!</v>
          </cell>
        </row>
        <row r="12461">
          <cell r="D12461" t="e">
            <v>#REF!</v>
          </cell>
          <cell r="J12461" t="e">
            <v>#REF!</v>
          </cell>
          <cell r="O12461" t="e">
            <v>#REF!</v>
          </cell>
          <cell r="P12461" t="e">
            <v>#REF!</v>
          </cell>
        </row>
        <row r="12462">
          <cell r="D12462" t="e">
            <v>#REF!</v>
          </cell>
          <cell r="J12462" t="e">
            <v>#REF!</v>
          </cell>
          <cell r="O12462" t="e">
            <v>#REF!</v>
          </cell>
          <cell r="P12462" t="e">
            <v>#REF!</v>
          </cell>
        </row>
        <row r="12463">
          <cell r="D12463" t="e">
            <v>#REF!</v>
          </cell>
          <cell r="J12463" t="e">
            <v>#REF!</v>
          </cell>
          <cell r="O12463" t="e">
            <v>#REF!</v>
          </cell>
          <cell r="P12463" t="e">
            <v>#REF!</v>
          </cell>
        </row>
        <row r="12464">
          <cell r="D12464" t="e">
            <v>#REF!</v>
          </cell>
          <cell r="J12464" t="e">
            <v>#REF!</v>
          </cell>
          <cell r="O12464" t="e">
            <v>#REF!</v>
          </cell>
          <cell r="P12464" t="e">
            <v>#REF!</v>
          </cell>
        </row>
        <row r="12465">
          <cell r="D12465" t="e">
            <v>#REF!</v>
          </cell>
          <cell r="J12465" t="e">
            <v>#REF!</v>
          </cell>
          <cell r="O12465" t="e">
            <v>#REF!</v>
          </cell>
          <cell r="P12465" t="e">
            <v>#REF!</v>
          </cell>
        </row>
        <row r="12466">
          <cell r="D12466" t="e">
            <v>#REF!</v>
          </cell>
          <cell r="J12466" t="e">
            <v>#REF!</v>
          </cell>
          <cell r="O12466" t="e">
            <v>#REF!</v>
          </cell>
          <cell r="P12466" t="e">
            <v>#REF!</v>
          </cell>
        </row>
        <row r="12467">
          <cell r="D12467" t="e">
            <v>#REF!</v>
          </cell>
          <cell r="J12467" t="e">
            <v>#REF!</v>
          </cell>
          <cell r="O12467" t="e">
            <v>#REF!</v>
          </cell>
          <cell r="P12467" t="e">
            <v>#REF!</v>
          </cell>
        </row>
        <row r="12468">
          <cell r="D12468" t="e">
            <v>#REF!</v>
          </cell>
          <cell r="J12468" t="e">
            <v>#REF!</v>
          </cell>
          <cell r="O12468" t="e">
            <v>#REF!</v>
          </cell>
          <cell r="P12468" t="e">
            <v>#REF!</v>
          </cell>
        </row>
        <row r="12469">
          <cell r="D12469" t="e">
            <v>#REF!</v>
          </cell>
          <cell r="J12469" t="e">
            <v>#REF!</v>
          </cell>
          <cell r="O12469" t="e">
            <v>#REF!</v>
          </cell>
          <cell r="P12469" t="e">
            <v>#REF!</v>
          </cell>
        </row>
        <row r="12470">
          <cell r="D12470" t="e">
            <v>#REF!</v>
          </cell>
          <cell r="J12470" t="e">
            <v>#REF!</v>
          </cell>
          <cell r="O12470" t="e">
            <v>#REF!</v>
          </cell>
          <cell r="P12470" t="e">
            <v>#REF!</v>
          </cell>
        </row>
        <row r="12471">
          <cell r="D12471" t="e">
            <v>#REF!</v>
          </cell>
          <cell r="J12471" t="e">
            <v>#REF!</v>
          </cell>
          <cell r="O12471" t="e">
            <v>#REF!</v>
          </cell>
          <cell r="P12471" t="e">
            <v>#REF!</v>
          </cell>
        </row>
        <row r="12472">
          <cell r="D12472" t="e">
            <v>#REF!</v>
          </cell>
          <cell r="J12472" t="e">
            <v>#REF!</v>
          </cell>
          <cell r="O12472" t="e">
            <v>#REF!</v>
          </cell>
          <cell r="P12472" t="e">
            <v>#REF!</v>
          </cell>
        </row>
        <row r="12473">
          <cell r="D12473" t="e">
            <v>#REF!</v>
          </cell>
          <cell r="J12473" t="e">
            <v>#REF!</v>
          </cell>
          <cell r="O12473" t="e">
            <v>#REF!</v>
          </cell>
          <cell r="P12473" t="e">
            <v>#REF!</v>
          </cell>
        </row>
        <row r="12474">
          <cell r="D12474" t="e">
            <v>#REF!</v>
          </cell>
          <cell r="J12474" t="e">
            <v>#REF!</v>
          </cell>
          <cell r="O12474" t="e">
            <v>#REF!</v>
          </cell>
          <cell r="P12474" t="e">
            <v>#REF!</v>
          </cell>
        </row>
        <row r="12475">
          <cell r="D12475" t="e">
            <v>#REF!</v>
          </cell>
          <cell r="J12475" t="e">
            <v>#REF!</v>
          </cell>
          <cell r="O12475" t="e">
            <v>#REF!</v>
          </cell>
          <cell r="P12475" t="e">
            <v>#REF!</v>
          </cell>
        </row>
        <row r="12476">
          <cell r="D12476" t="e">
            <v>#REF!</v>
          </cell>
          <cell r="J12476" t="e">
            <v>#REF!</v>
          </cell>
          <cell r="O12476" t="e">
            <v>#REF!</v>
          </cell>
          <cell r="P12476" t="e">
            <v>#REF!</v>
          </cell>
        </row>
        <row r="12477">
          <cell r="D12477" t="e">
            <v>#REF!</v>
          </cell>
          <cell r="J12477" t="e">
            <v>#REF!</v>
          </cell>
          <cell r="O12477" t="e">
            <v>#REF!</v>
          </cell>
          <cell r="P12477" t="e">
            <v>#REF!</v>
          </cell>
        </row>
        <row r="12478">
          <cell r="D12478" t="e">
            <v>#REF!</v>
          </cell>
          <cell r="J12478" t="e">
            <v>#REF!</v>
          </cell>
          <cell r="O12478" t="e">
            <v>#REF!</v>
          </cell>
          <cell r="P12478" t="e">
            <v>#REF!</v>
          </cell>
        </row>
        <row r="12479">
          <cell r="D12479" t="e">
            <v>#REF!</v>
          </cell>
          <cell r="J12479" t="e">
            <v>#REF!</v>
          </cell>
          <cell r="O12479" t="e">
            <v>#REF!</v>
          </cell>
          <cell r="P12479" t="e">
            <v>#REF!</v>
          </cell>
        </row>
        <row r="12480">
          <cell r="D12480" t="e">
            <v>#REF!</v>
          </cell>
          <cell r="J12480" t="e">
            <v>#REF!</v>
          </cell>
          <cell r="O12480" t="e">
            <v>#REF!</v>
          </cell>
          <cell r="P12480" t="e">
            <v>#REF!</v>
          </cell>
        </row>
        <row r="12481">
          <cell r="D12481" t="e">
            <v>#REF!</v>
          </cell>
          <cell r="J12481" t="e">
            <v>#REF!</v>
          </cell>
          <cell r="O12481" t="e">
            <v>#REF!</v>
          </cell>
          <cell r="P12481" t="e">
            <v>#REF!</v>
          </cell>
        </row>
        <row r="12482">
          <cell r="D12482" t="e">
            <v>#REF!</v>
          </cell>
          <cell r="J12482" t="e">
            <v>#REF!</v>
          </cell>
          <cell r="O12482" t="e">
            <v>#REF!</v>
          </cell>
          <cell r="P12482" t="e">
            <v>#REF!</v>
          </cell>
        </row>
        <row r="12483">
          <cell r="D12483" t="e">
            <v>#REF!</v>
          </cell>
          <cell r="J12483" t="e">
            <v>#REF!</v>
          </cell>
          <cell r="O12483" t="e">
            <v>#REF!</v>
          </cell>
          <cell r="P12483" t="e">
            <v>#REF!</v>
          </cell>
        </row>
        <row r="12484">
          <cell r="D12484" t="e">
            <v>#REF!</v>
          </cell>
          <cell r="J12484" t="e">
            <v>#REF!</v>
          </cell>
          <cell r="O12484" t="e">
            <v>#REF!</v>
          </cell>
          <cell r="P12484" t="e">
            <v>#REF!</v>
          </cell>
        </row>
        <row r="12485">
          <cell r="D12485" t="e">
            <v>#REF!</v>
          </cell>
          <cell r="J12485" t="e">
            <v>#REF!</v>
          </cell>
          <cell r="O12485" t="e">
            <v>#REF!</v>
          </cell>
          <cell r="P12485" t="e">
            <v>#REF!</v>
          </cell>
        </row>
        <row r="12486">
          <cell r="D12486" t="e">
            <v>#REF!</v>
          </cell>
          <cell r="J12486" t="e">
            <v>#REF!</v>
          </cell>
          <cell r="O12486" t="e">
            <v>#REF!</v>
          </cell>
          <cell r="P12486" t="e">
            <v>#REF!</v>
          </cell>
        </row>
        <row r="12487">
          <cell r="D12487" t="e">
            <v>#REF!</v>
          </cell>
          <cell r="J12487" t="e">
            <v>#REF!</v>
          </cell>
          <cell r="O12487" t="e">
            <v>#REF!</v>
          </cell>
          <cell r="P12487" t="e">
            <v>#REF!</v>
          </cell>
        </row>
        <row r="12488">
          <cell r="D12488" t="e">
            <v>#REF!</v>
          </cell>
          <cell r="J12488" t="e">
            <v>#REF!</v>
          </cell>
          <cell r="O12488" t="e">
            <v>#REF!</v>
          </cell>
          <cell r="P12488" t="e">
            <v>#REF!</v>
          </cell>
        </row>
        <row r="12489">
          <cell r="D12489" t="e">
            <v>#REF!</v>
          </cell>
          <cell r="J12489" t="e">
            <v>#REF!</v>
          </cell>
          <cell r="O12489" t="e">
            <v>#REF!</v>
          </cell>
          <cell r="P12489" t="e">
            <v>#REF!</v>
          </cell>
        </row>
        <row r="12490">
          <cell r="D12490" t="e">
            <v>#REF!</v>
          </cell>
          <cell r="J12490" t="e">
            <v>#REF!</v>
          </cell>
          <cell r="O12490" t="e">
            <v>#REF!</v>
          </cell>
          <cell r="P12490" t="e">
            <v>#REF!</v>
          </cell>
        </row>
        <row r="12491">
          <cell r="D12491" t="e">
            <v>#REF!</v>
          </cell>
          <cell r="J12491" t="e">
            <v>#REF!</v>
          </cell>
          <cell r="O12491" t="e">
            <v>#REF!</v>
          </cell>
          <cell r="P12491" t="e">
            <v>#REF!</v>
          </cell>
        </row>
        <row r="12492">
          <cell r="D12492" t="e">
            <v>#REF!</v>
          </cell>
          <cell r="J12492" t="e">
            <v>#REF!</v>
          </cell>
          <cell r="O12492" t="e">
            <v>#REF!</v>
          </cell>
          <cell r="P12492" t="e">
            <v>#REF!</v>
          </cell>
        </row>
        <row r="12493">
          <cell r="D12493" t="e">
            <v>#REF!</v>
          </cell>
          <cell r="J12493" t="e">
            <v>#REF!</v>
          </cell>
          <cell r="O12493" t="e">
            <v>#REF!</v>
          </cell>
          <cell r="P12493" t="e">
            <v>#REF!</v>
          </cell>
        </row>
        <row r="12494">
          <cell r="D12494" t="e">
            <v>#REF!</v>
          </cell>
          <cell r="J12494" t="e">
            <v>#REF!</v>
          </cell>
          <cell r="O12494" t="e">
            <v>#REF!</v>
          </cell>
          <cell r="P12494" t="e">
            <v>#REF!</v>
          </cell>
        </row>
        <row r="12495">
          <cell r="D12495" t="e">
            <v>#REF!</v>
          </cell>
          <cell r="J12495" t="e">
            <v>#REF!</v>
          </cell>
          <cell r="O12495" t="e">
            <v>#REF!</v>
          </cell>
          <cell r="P12495" t="e">
            <v>#REF!</v>
          </cell>
        </row>
        <row r="12496">
          <cell r="D12496" t="e">
            <v>#REF!</v>
          </cell>
          <cell r="J12496" t="e">
            <v>#REF!</v>
          </cell>
          <cell r="O12496" t="e">
            <v>#REF!</v>
          </cell>
          <cell r="P12496" t="e">
            <v>#REF!</v>
          </cell>
        </row>
        <row r="12497">
          <cell r="D12497" t="e">
            <v>#REF!</v>
          </cell>
          <cell r="J12497" t="e">
            <v>#REF!</v>
          </cell>
          <cell r="O12497" t="e">
            <v>#REF!</v>
          </cell>
          <cell r="P12497" t="e">
            <v>#REF!</v>
          </cell>
        </row>
        <row r="12498">
          <cell r="D12498" t="e">
            <v>#REF!</v>
          </cell>
          <cell r="J12498" t="e">
            <v>#REF!</v>
          </cell>
          <cell r="O12498" t="e">
            <v>#REF!</v>
          </cell>
          <cell r="P12498" t="e">
            <v>#REF!</v>
          </cell>
        </row>
        <row r="12499">
          <cell r="D12499" t="e">
            <v>#REF!</v>
          </cell>
          <cell r="J12499" t="e">
            <v>#REF!</v>
          </cell>
          <cell r="O12499" t="e">
            <v>#REF!</v>
          </cell>
          <cell r="P12499" t="e">
            <v>#REF!</v>
          </cell>
        </row>
        <row r="12500">
          <cell r="D12500" t="e">
            <v>#REF!</v>
          </cell>
          <cell r="J12500" t="e">
            <v>#REF!</v>
          </cell>
          <cell r="O12500" t="e">
            <v>#REF!</v>
          </cell>
          <cell r="P12500" t="e">
            <v>#REF!</v>
          </cell>
        </row>
        <row r="12501">
          <cell r="D12501" t="e">
            <v>#REF!</v>
          </cell>
          <cell r="J12501" t="e">
            <v>#REF!</v>
          </cell>
          <cell r="O12501" t="e">
            <v>#REF!</v>
          </cell>
          <cell r="P12501" t="e">
            <v>#REF!</v>
          </cell>
        </row>
        <row r="12502">
          <cell r="D12502" t="e">
            <v>#REF!</v>
          </cell>
          <cell r="J12502" t="e">
            <v>#REF!</v>
          </cell>
          <cell r="O12502" t="e">
            <v>#REF!</v>
          </cell>
          <cell r="P12502" t="e">
            <v>#REF!</v>
          </cell>
        </row>
        <row r="12503">
          <cell r="D12503" t="e">
            <v>#REF!</v>
          </cell>
          <cell r="J12503" t="e">
            <v>#REF!</v>
          </cell>
          <cell r="O12503" t="e">
            <v>#REF!</v>
          </cell>
          <cell r="P12503" t="e">
            <v>#REF!</v>
          </cell>
        </row>
        <row r="12504">
          <cell r="D12504" t="e">
            <v>#REF!</v>
          </cell>
          <cell r="J12504" t="e">
            <v>#REF!</v>
          </cell>
          <cell r="O12504" t="e">
            <v>#REF!</v>
          </cell>
          <cell r="P12504" t="e">
            <v>#REF!</v>
          </cell>
        </row>
        <row r="12505">
          <cell r="D12505" t="e">
            <v>#REF!</v>
          </cell>
          <cell r="J12505" t="e">
            <v>#REF!</v>
          </cell>
          <cell r="O12505" t="e">
            <v>#REF!</v>
          </cell>
          <cell r="P12505" t="e">
            <v>#REF!</v>
          </cell>
        </row>
        <row r="12506">
          <cell r="D12506" t="e">
            <v>#REF!</v>
          </cell>
          <cell r="J12506" t="e">
            <v>#REF!</v>
          </cell>
          <cell r="O12506" t="e">
            <v>#REF!</v>
          </cell>
          <cell r="P12506" t="e">
            <v>#REF!</v>
          </cell>
        </row>
        <row r="12507">
          <cell r="D12507" t="e">
            <v>#REF!</v>
          </cell>
          <cell r="J12507" t="e">
            <v>#REF!</v>
          </cell>
          <cell r="O12507" t="e">
            <v>#REF!</v>
          </cell>
          <cell r="P12507" t="e">
            <v>#REF!</v>
          </cell>
        </row>
        <row r="12508">
          <cell r="D12508" t="e">
            <v>#REF!</v>
          </cell>
          <cell r="J12508" t="e">
            <v>#REF!</v>
          </cell>
          <cell r="O12508" t="e">
            <v>#REF!</v>
          </cell>
          <cell r="P12508" t="e">
            <v>#REF!</v>
          </cell>
        </row>
        <row r="12509">
          <cell r="D12509" t="e">
            <v>#REF!</v>
          </cell>
          <cell r="J12509" t="e">
            <v>#REF!</v>
          </cell>
          <cell r="O12509" t="e">
            <v>#REF!</v>
          </cell>
          <cell r="P12509" t="e">
            <v>#REF!</v>
          </cell>
        </row>
        <row r="12510">
          <cell r="D12510" t="e">
            <v>#REF!</v>
          </cell>
          <cell r="J12510" t="e">
            <v>#REF!</v>
          </cell>
          <cell r="O12510" t="e">
            <v>#REF!</v>
          </cell>
          <cell r="P12510" t="e">
            <v>#REF!</v>
          </cell>
        </row>
        <row r="12511">
          <cell r="D12511" t="e">
            <v>#REF!</v>
          </cell>
          <cell r="J12511" t="e">
            <v>#REF!</v>
          </cell>
          <cell r="O12511" t="e">
            <v>#REF!</v>
          </cell>
          <cell r="P12511" t="e">
            <v>#REF!</v>
          </cell>
        </row>
        <row r="12512">
          <cell r="D12512" t="e">
            <v>#REF!</v>
          </cell>
          <cell r="J12512" t="e">
            <v>#REF!</v>
          </cell>
          <cell r="O12512" t="e">
            <v>#REF!</v>
          </cell>
          <cell r="P12512" t="e">
            <v>#REF!</v>
          </cell>
        </row>
        <row r="12513">
          <cell r="D12513" t="e">
            <v>#REF!</v>
          </cell>
          <cell r="J12513" t="e">
            <v>#REF!</v>
          </cell>
          <cell r="O12513" t="e">
            <v>#REF!</v>
          </cell>
          <cell r="P12513" t="e">
            <v>#REF!</v>
          </cell>
        </row>
        <row r="12514">
          <cell r="D12514" t="e">
            <v>#REF!</v>
          </cell>
          <cell r="J12514" t="e">
            <v>#REF!</v>
          </cell>
          <cell r="O12514" t="e">
            <v>#REF!</v>
          </cell>
          <cell r="P12514" t="e">
            <v>#REF!</v>
          </cell>
        </row>
        <row r="12515">
          <cell r="D12515" t="e">
            <v>#REF!</v>
          </cell>
          <cell r="J12515" t="e">
            <v>#REF!</v>
          </cell>
          <cell r="O12515" t="e">
            <v>#REF!</v>
          </cell>
          <cell r="P12515" t="e">
            <v>#REF!</v>
          </cell>
        </row>
        <row r="12516">
          <cell r="D12516" t="e">
            <v>#REF!</v>
          </cell>
          <cell r="J12516" t="e">
            <v>#REF!</v>
          </cell>
          <cell r="O12516" t="e">
            <v>#REF!</v>
          </cell>
          <cell r="P12516" t="e">
            <v>#REF!</v>
          </cell>
        </row>
        <row r="12517">
          <cell r="D12517" t="e">
            <v>#REF!</v>
          </cell>
          <cell r="J12517" t="e">
            <v>#REF!</v>
          </cell>
          <cell r="O12517" t="e">
            <v>#REF!</v>
          </cell>
          <cell r="P12517" t="e">
            <v>#REF!</v>
          </cell>
        </row>
        <row r="12518">
          <cell r="D12518" t="e">
            <v>#REF!</v>
          </cell>
          <cell r="J12518" t="e">
            <v>#REF!</v>
          </cell>
          <cell r="O12518" t="e">
            <v>#REF!</v>
          </cell>
          <cell r="P12518" t="e">
            <v>#REF!</v>
          </cell>
        </row>
        <row r="12519">
          <cell r="D12519" t="e">
            <v>#REF!</v>
          </cell>
          <cell r="J12519" t="e">
            <v>#REF!</v>
          </cell>
          <cell r="O12519" t="e">
            <v>#REF!</v>
          </cell>
          <cell r="P12519" t="e">
            <v>#REF!</v>
          </cell>
        </row>
        <row r="12520">
          <cell r="D12520" t="e">
            <v>#REF!</v>
          </cell>
          <cell r="J12520" t="e">
            <v>#REF!</v>
          </cell>
          <cell r="O12520" t="e">
            <v>#REF!</v>
          </cell>
          <cell r="P12520" t="e">
            <v>#REF!</v>
          </cell>
        </row>
        <row r="12521">
          <cell r="D12521" t="e">
            <v>#REF!</v>
          </cell>
          <cell r="J12521" t="e">
            <v>#REF!</v>
          </cell>
          <cell r="O12521" t="e">
            <v>#REF!</v>
          </cell>
          <cell r="P12521" t="e">
            <v>#REF!</v>
          </cell>
        </row>
        <row r="12522">
          <cell r="D12522" t="e">
            <v>#REF!</v>
          </cell>
          <cell r="J12522" t="e">
            <v>#REF!</v>
          </cell>
          <cell r="O12522" t="e">
            <v>#REF!</v>
          </cell>
          <cell r="P12522" t="e">
            <v>#REF!</v>
          </cell>
        </row>
        <row r="12523">
          <cell r="D12523" t="e">
            <v>#REF!</v>
          </cell>
          <cell r="J12523" t="e">
            <v>#REF!</v>
          </cell>
          <cell r="O12523" t="e">
            <v>#REF!</v>
          </cell>
          <cell r="P12523" t="e">
            <v>#REF!</v>
          </cell>
        </row>
        <row r="12524">
          <cell r="D12524" t="e">
            <v>#REF!</v>
          </cell>
          <cell r="J12524" t="e">
            <v>#REF!</v>
          </cell>
          <cell r="O12524" t="e">
            <v>#REF!</v>
          </cell>
          <cell r="P12524" t="e">
            <v>#REF!</v>
          </cell>
        </row>
        <row r="12525">
          <cell r="D12525" t="e">
            <v>#REF!</v>
          </cell>
          <cell r="J12525" t="e">
            <v>#REF!</v>
          </cell>
          <cell r="O12525" t="e">
            <v>#REF!</v>
          </cell>
          <cell r="P12525" t="e">
            <v>#REF!</v>
          </cell>
        </row>
        <row r="12526">
          <cell r="D12526" t="e">
            <v>#REF!</v>
          </cell>
          <cell r="J12526" t="e">
            <v>#REF!</v>
          </cell>
          <cell r="O12526" t="e">
            <v>#REF!</v>
          </cell>
          <cell r="P12526" t="e">
            <v>#REF!</v>
          </cell>
        </row>
        <row r="12527">
          <cell r="D12527" t="e">
            <v>#REF!</v>
          </cell>
          <cell r="J12527" t="e">
            <v>#REF!</v>
          </cell>
          <cell r="O12527" t="e">
            <v>#REF!</v>
          </cell>
          <cell r="P12527" t="e">
            <v>#REF!</v>
          </cell>
        </row>
        <row r="12528">
          <cell r="D12528" t="e">
            <v>#REF!</v>
          </cell>
          <cell r="J12528" t="e">
            <v>#REF!</v>
          </cell>
          <cell r="O12528" t="e">
            <v>#REF!</v>
          </cell>
          <cell r="P12528" t="e">
            <v>#REF!</v>
          </cell>
        </row>
        <row r="12529">
          <cell r="D12529" t="e">
            <v>#REF!</v>
          </cell>
          <cell r="J12529" t="e">
            <v>#REF!</v>
          </cell>
          <cell r="O12529" t="e">
            <v>#REF!</v>
          </cell>
          <cell r="P12529" t="e">
            <v>#REF!</v>
          </cell>
        </row>
        <row r="12530">
          <cell r="D12530" t="e">
            <v>#REF!</v>
          </cell>
          <cell r="J12530" t="e">
            <v>#REF!</v>
          </cell>
          <cell r="O12530" t="e">
            <v>#REF!</v>
          </cell>
          <cell r="P12530" t="e">
            <v>#REF!</v>
          </cell>
        </row>
        <row r="12531">
          <cell r="D12531" t="e">
            <v>#REF!</v>
          </cell>
          <cell r="J12531" t="e">
            <v>#REF!</v>
          </cell>
          <cell r="O12531" t="e">
            <v>#REF!</v>
          </cell>
          <cell r="P12531" t="e">
            <v>#REF!</v>
          </cell>
        </row>
        <row r="12532">
          <cell r="D12532" t="e">
            <v>#REF!</v>
          </cell>
          <cell r="J12532" t="e">
            <v>#REF!</v>
          </cell>
          <cell r="O12532" t="e">
            <v>#REF!</v>
          </cell>
          <cell r="P12532" t="e">
            <v>#REF!</v>
          </cell>
        </row>
        <row r="12533">
          <cell r="D12533" t="e">
            <v>#REF!</v>
          </cell>
          <cell r="J12533" t="e">
            <v>#REF!</v>
          </cell>
          <cell r="O12533" t="e">
            <v>#REF!</v>
          </cell>
          <cell r="P12533" t="e">
            <v>#REF!</v>
          </cell>
        </row>
        <row r="12534">
          <cell r="D12534" t="e">
            <v>#REF!</v>
          </cell>
          <cell r="J12534" t="e">
            <v>#REF!</v>
          </cell>
          <cell r="O12534" t="e">
            <v>#REF!</v>
          </cell>
          <cell r="P12534" t="e">
            <v>#REF!</v>
          </cell>
        </row>
        <row r="12535">
          <cell r="D12535" t="e">
            <v>#REF!</v>
          </cell>
          <cell r="J12535" t="e">
            <v>#REF!</v>
          </cell>
          <cell r="O12535" t="e">
            <v>#REF!</v>
          </cell>
          <cell r="P12535" t="e">
            <v>#REF!</v>
          </cell>
        </row>
        <row r="12536">
          <cell r="D12536" t="e">
            <v>#REF!</v>
          </cell>
          <cell r="J12536" t="e">
            <v>#REF!</v>
          </cell>
          <cell r="O12536" t="e">
            <v>#REF!</v>
          </cell>
          <cell r="P12536" t="e">
            <v>#REF!</v>
          </cell>
        </row>
        <row r="12537">
          <cell r="D12537" t="e">
            <v>#REF!</v>
          </cell>
          <cell r="J12537" t="e">
            <v>#REF!</v>
          </cell>
          <cell r="O12537" t="e">
            <v>#REF!</v>
          </cell>
          <cell r="P12537" t="e">
            <v>#REF!</v>
          </cell>
        </row>
        <row r="12538">
          <cell r="D12538" t="e">
            <v>#REF!</v>
          </cell>
          <cell r="J12538" t="e">
            <v>#REF!</v>
          </cell>
          <cell r="O12538" t="e">
            <v>#REF!</v>
          </cell>
          <cell r="P12538" t="e">
            <v>#REF!</v>
          </cell>
        </row>
        <row r="12539">
          <cell r="D12539" t="e">
            <v>#REF!</v>
          </cell>
          <cell r="J12539" t="e">
            <v>#REF!</v>
          </cell>
          <cell r="O12539" t="e">
            <v>#REF!</v>
          </cell>
          <cell r="P12539" t="e">
            <v>#REF!</v>
          </cell>
        </row>
        <row r="12540">
          <cell r="D12540" t="e">
            <v>#REF!</v>
          </cell>
          <cell r="J12540" t="e">
            <v>#REF!</v>
          </cell>
          <cell r="O12540" t="e">
            <v>#REF!</v>
          </cell>
          <cell r="P12540" t="e">
            <v>#REF!</v>
          </cell>
        </row>
        <row r="12541">
          <cell r="D12541" t="e">
            <v>#REF!</v>
          </cell>
          <cell r="J12541" t="e">
            <v>#REF!</v>
          </cell>
          <cell r="O12541" t="e">
            <v>#REF!</v>
          </cell>
          <cell r="P12541" t="e">
            <v>#REF!</v>
          </cell>
        </row>
        <row r="12542">
          <cell r="D12542" t="e">
            <v>#REF!</v>
          </cell>
          <cell r="J12542" t="e">
            <v>#REF!</v>
          </cell>
          <cell r="O12542" t="e">
            <v>#REF!</v>
          </cell>
          <cell r="P12542" t="e">
            <v>#REF!</v>
          </cell>
        </row>
        <row r="12543">
          <cell r="D12543" t="e">
            <v>#REF!</v>
          </cell>
          <cell r="J12543" t="e">
            <v>#REF!</v>
          </cell>
          <cell r="O12543" t="e">
            <v>#REF!</v>
          </cell>
          <cell r="P12543" t="e">
            <v>#REF!</v>
          </cell>
        </row>
        <row r="12544">
          <cell r="D12544" t="e">
            <v>#REF!</v>
          </cell>
          <cell r="J12544" t="e">
            <v>#REF!</v>
          </cell>
          <cell r="O12544" t="e">
            <v>#REF!</v>
          </cell>
          <cell r="P12544" t="e">
            <v>#REF!</v>
          </cell>
        </row>
        <row r="12545">
          <cell r="D12545" t="e">
            <v>#REF!</v>
          </cell>
          <cell r="J12545" t="e">
            <v>#REF!</v>
          </cell>
          <cell r="O12545" t="e">
            <v>#REF!</v>
          </cell>
          <cell r="P12545" t="e">
            <v>#REF!</v>
          </cell>
        </row>
        <row r="12546">
          <cell r="D12546" t="e">
            <v>#REF!</v>
          </cell>
          <cell r="J12546" t="e">
            <v>#REF!</v>
          </cell>
          <cell r="O12546" t="e">
            <v>#REF!</v>
          </cell>
          <cell r="P12546" t="e">
            <v>#REF!</v>
          </cell>
        </row>
        <row r="12547">
          <cell r="D12547" t="e">
            <v>#REF!</v>
          </cell>
          <cell r="J12547" t="e">
            <v>#REF!</v>
          </cell>
          <cell r="O12547" t="e">
            <v>#REF!</v>
          </cell>
          <cell r="P12547" t="e">
            <v>#REF!</v>
          </cell>
        </row>
        <row r="12548">
          <cell r="D12548" t="e">
            <v>#REF!</v>
          </cell>
          <cell r="J12548" t="e">
            <v>#REF!</v>
          </cell>
          <cell r="O12548" t="e">
            <v>#REF!</v>
          </cell>
          <cell r="P12548" t="e">
            <v>#REF!</v>
          </cell>
        </row>
        <row r="12549">
          <cell r="D12549" t="e">
            <v>#REF!</v>
          </cell>
          <cell r="J12549" t="e">
            <v>#REF!</v>
          </cell>
          <cell r="O12549" t="e">
            <v>#REF!</v>
          </cell>
          <cell r="P12549" t="e">
            <v>#REF!</v>
          </cell>
        </row>
        <row r="12550">
          <cell r="D12550" t="e">
            <v>#REF!</v>
          </cell>
          <cell r="J12550" t="e">
            <v>#REF!</v>
          </cell>
          <cell r="O12550" t="e">
            <v>#REF!</v>
          </cell>
          <cell r="P12550" t="e">
            <v>#REF!</v>
          </cell>
        </row>
        <row r="12551">
          <cell r="D12551" t="e">
            <v>#REF!</v>
          </cell>
          <cell r="J12551" t="e">
            <v>#REF!</v>
          </cell>
          <cell r="O12551" t="e">
            <v>#REF!</v>
          </cell>
          <cell r="P12551" t="e">
            <v>#REF!</v>
          </cell>
        </row>
        <row r="12552">
          <cell r="D12552" t="e">
            <v>#REF!</v>
          </cell>
          <cell r="J12552" t="e">
            <v>#REF!</v>
          </cell>
          <cell r="O12552" t="e">
            <v>#REF!</v>
          </cell>
          <cell r="P12552" t="e">
            <v>#REF!</v>
          </cell>
        </row>
        <row r="12553">
          <cell r="D12553" t="e">
            <v>#REF!</v>
          </cell>
          <cell r="J12553" t="e">
            <v>#REF!</v>
          </cell>
          <cell r="O12553" t="e">
            <v>#REF!</v>
          </cell>
          <cell r="P12553" t="e">
            <v>#REF!</v>
          </cell>
        </row>
        <row r="12554">
          <cell r="D12554" t="e">
            <v>#REF!</v>
          </cell>
          <cell r="J12554" t="e">
            <v>#REF!</v>
          </cell>
          <cell r="O12554" t="e">
            <v>#REF!</v>
          </cell>
          <cell r="P12554" t="e">
            <v>#REF!</v>
          </cell>
        </row>
        <row r="12555">
          <cell r="D12555" t="e">
            <v>#REF!</v>
          </cell>
          <cell r="J12555" t="e">
            <v>#REF!</v>
          </cell>
          <cell r="O12555" t="e">
            <v>#REF!</v>
          </cell>
          <cell r="P12555" t="e">
            <v>#REF!</v>
          </cell>
        </row>
        <row r="12556">
          <cell r="D12556" t="e">
            <v>#REF!</v>
          </cell>
          <cell r="J12556" t="e">
            <v>#REF!</v>
          </cell>
          <cell r="O12556" t="e">
            <v>#REF!</v>
          </cell>
          <cell r="P12556" t="e">
            <v>#REF!</v>
          </cell>
        </row>
        <row r="12557">
          <cell r="D12557" t="e">
            <v>#REF!</v>
          </cell>
          <cell r="J12557" t="e">
            <v>#REF!</v>
          </cell>
          <cell r="O12557" t="e">
            <v>#REF!</v>
          </cell>
          <cell r="P12557" t="e">
            <v>#REF!</v>
          </cell>
        </row>
        <row r="12558">
          <cell r="D12558" t="e">
            <v>#REF!</v>
          </cell>
          <cell r="J12558" t="e">
            <v>#REF!</v>
          </cell>
          <cell r="O12558" t="e">
            <v>#REF!</v>
          </cell>
          <cell r="P12558" t="e">
            <v>#REF!</v>
          </cell>
        </row>
        <row r="12559">
          <cell r="D12559" t="e">
            <v>#REF!</v>
          </cell>
          <cell r="J12559" t="e">
            <v>#REF!</v>
          </cell>
          <cell r="O12559" t="e">
            <v>#REF!</v>
          </cell>
          <cell r="P12559" t="e">
            <v>#REF!</v>
          </cell>
        </row>
        <row r="12560">
          <cell r="D12560" t="e">
            <v>#REF!</v>
          </cell>
          <cell r="J12560" t="e">
            <v>#REF!</v>
          </cell>
          <cell r="O12560" t="e">
            <v>#REF!</v>
          </cell>
          <cell r="P12560" t="e">
            <v>#REF!</v>
          </cell>
        </row>
        <row r="12561">
          <cell r="D12561" t="e">
            <v>#REF!</v>
          </cell>
          <cell r="J12561" t="e">
            <v>#REF!</v>
          </cell>
          <cell r="O12561" t="e">
            <v>#REF!</v>
          </cell>
          <cell r="P12561" t="e">
            <v>#REF!</v>
          </cell>
        </row>
        <row r="12562">
          <cell r="D12562" t="e">
            <v>#REF!</v>
          </cell>
          <cell r="J12562" t="e">
            <v>#REF!</v>
          </cell>
          <cell r="O12562" t="e">
            <v>#REF!</v>
          </cell>
          <cell r="P12562" t="e">
            <v>#REF!</v>
          </cell>
        </row>
        <row r="12563">
          <cell r="D12563" t="e">
            <v>#REF!</v>
          </cell>
          <cell r="J12563" t="e">
            <v>#REF!</v>
          </cell>
          <cell r="O12563" t="e">
            <v>#REF!</v>
          </cell>
          <cell r="P12563" t="e">
            <v>#REF!</v>
          </cell>
        </row>
        <row r="12564">
          <cell r="D12564" t="e">
            <v>#REF!</v>
          </cell>
          <cell r="J12564" t="e">
            <v>#REF!</v>
          </cell>
          <cell r="O12564" t="e">
            <v>#REF!</v>
          </cell>
          <cell r="P12564" t="e">
            <v>#REF!</v>
          </cell>
        </row>
        <row r="12565">
          <cell r="D12565" t="e">
            <v>#REF!</v>
          </cell>
          <cell r="J12565" t="e">
            <v>#REF!</v>
          </cell>
          <cell r="O12565" t="e">
            <v>#REF!</v>
          </cell>
          <cell r="P12565" t="e">
            <v>#REF!</v>
          </cell>
        </row>
        <row r="12566">
          <cell r="D12566" t="e">
            <v>#REF!</v>
          </cell>
          <cell r="J12566" t="e">
            <v>#REF!</v>
          </cell>
          <cell r="O12566" t="e">
            <v>#REF!</v>
          </cell>
          <cell r="P12566" t="e">
            <v>#REF!</v>
          </cell>
        </row>
        <row r="12567">
          <cell r="D12567" t="e">
            <v>#REF!</v>
          </cell>
          <cell r="J12567" t="e">
            <v>#REF!</v>
          </cell>
          <cell r="O12567" t="e">
            <v>#REF!</v>
          </cell>
          <cell r="P12567" t="e">
            <v>#REF!</v>
          </cell>
        </row>
        <row r="12568">
          <cell r="D12568" t="e">
            <v>#REF!</v>
          </cell>
          <cell r="J12568" t="e">
            <v>#REF!</v>
          </cell>
          <cell r="O12568" t="e">
            <v>#REF!</v>
          </cell>
          <cell r="P12568" t="e">
            <v>#REF!</v>
          </cell>
        </row>
        <row r="12569">
          <cell r="D12569" t="e">
            <v>#REF!</v>
          </cell>
          <cell r="J12569" t="e">
            <v>#REF!</v>
          </cell>
          <cell r="O12569" t="e">
            <v>#REF!</v>
          </cell>
          <cell r="P12569" t="e">
            <v>#REF!</v>
          </cell>
        </row>
        <row r="12570">
          <cell r="D12570" t="e">
            <v>#REF!</v>
          </cell>
          <cell r="J12570" t="e">
            <v>#REF!</v>
          </cell>
          <cell r="O12570" t="e">
            <v>#REF!</v>
          </cell>
          <cell r="P12570" t="e">
            <v>#REF!</v>
          </cell>
        </row>
        <row r="12571">
          <cell r="D12571" t="e">
            <v>#REF!</v>
          </cell>
          <cell r="J12571" t="e">
            <v>#REF!</v>
          </cell>
          <cell r="O12571" t="e">
            <v>#REF!</v>
          </cell>
          <cell r="P12571" t="e">
            <v>#REF!</v>
          </cell>
        </row>
        <row r="12572">
          <cell r="D12572" t="e">
            <v>#REF!</v>
          </cell>
          <cell r="J12572" t="e">
            <v>#REF!</v>
          </cell>
          <cell r="O12572" t="e">
            <v>#REF!</v>
          </cell>
          <cell r="P12572" t="e">
            <v>#REF!</v>
          </cell>
        </row>
        <row r="12573">
          <cell r="D12573" t="e">
            <v>#REF!</v>
          </cell>
          <cell r="J12573" t="e">
            <v>#REF!</v>
          </cell>
          <cell r="O12573" t="e">
            <v>#REF!</v>
          </cell>
          <cell r="P12573" t="e">
            <v>#REF!</v>
          </cell>
        </row>
        <row r="12574">
          <cell r="D12574" t="e">
            <v>#REF!</v>
          </cell>
          <cell r="J12574" t="e">
            <v>#REF!</v>
          </cell>
          <cell r="O12574" t="e">
            <v>#REF!</v>
          </cell>
          <cell r="P12574" t="e">
            <v>#REF!</v>
          </cell>
        </row>
        <row r="12575">
          <cell r="D12575" t="e">
            <v>#REF!</v>
          </cell>
          <cell r="J12575" t="e">
            <v>#REF!</v>
          </cell>
          <cell r="O12575" t="e">
            <v>#REF!</v>
          </cell>
          <cell r="P12575" t="e">
            <v>#REF!</v>
          </cell>
        </row>
        <row r="12576">
          <cell r="D12576" t="e">
            <v>#REF!</v>
          </cell>
          <cell r="J12576" t="e">
            <v>#REF!</v>
          </cell>
          <cell r="O12576" t="e">
            <v>#REF!</v>
          </cell>
          <cell r="P12576" t="e">
            <v>#REF!</v>
          </cell>
        </row>
        <row r="12577">
          <cell r="D12577" t="e">
            <v>#REF!</v>
          </cell>
          <cell r="J12577" t="e">
            <v>#REF!</v>
          </cell>
          <cell r="O12577" t="e">
            <v>#REF!</v>
          </cell>
          <cell r="P12577" t="e">
            <v>#REF!</v>
          </cell>
        </row>
        <row r="12578">
          <cell r="D12578" t="e">
            <v>#REF!</v>
          </cell>
          <cell r="J12578" t="e">
            <v>#REF!</v>
          </cell>
          <cell r="O12578" t="e">
            <v>#REF!</v>
          </cell>
          <cell r="P12578" t="e">
            <v>#REF!</v>
          </cell>
        </row>
        <row r="12579">
          <cell r="D12579" t="e">
            <v>#REF!</v>
          </cell>
          <cell r="J12579" t="e">
            <v>#REF!</v>
          </cell>
          <cell r="O12579" t="e">
            <v>#REF!</v>
          </cell>
          <cell r="P12579" t="e">
            <v>#REF!</v>
          </cell>
        </row>
        <row r="12580">
          <cell r="D12580" t="e">
            <v>#REF!</v>
          </cell>
          <cell r="J12580" t="e">
            <v>#REF!</v>
          </cell>
          <cell r="O12580" t="e">
            <v>#REF!</v>
          </cell>
          <cell r="P12580" t="e">
            <v>#REF!</v>
          </cell>
        </row>
        <row r="12581">
          <cell r="D12581" t="e">
            <v>#REF!</v>
          </cell>
          <cell r="J12581" t="e">
            <v>#REF!</v>
          </cell>
          <cell r="O12581" t="e">
            <v>#REF!</v>
          </cell>
          <cell r="P12581" t="e">
            <v>#REF!</v>
          </cell>
        </row>
        <row r="12582">
          <cell r="D12582" t="e">
            <v>#REF!</v>
          </cell>
          <cell r="J12582" t="e">
            <v>#REF!</v>
          </cell>
          <cell r="O12582" t="e">
            <v>#REF!</v>
          </cell>
          <cell r="P12582" t="e">
            <v>#REF!</v>
          </cell>
        </row>
        <row r="12583">
          <cell r="D12583" t="e">
            <v>#REF!</v>
          </cell>
          <cell r="J12583" t="e">
            <v>#REF!</v>
          </cell>
          <cell r="O12583" t="e">
            <v>#REF!</v>
          </cell>
          <cell r="P12583" t="e">
            <v>#REF!</v>
          </cell>
        </row>
        <row r="12584">
          <cell r="D12584" t="e">
            <v>#REF!</v>
          </cell>
          <cell r="J12584" t="e">
            <v>#REF!</v>
          </cell>
          <cell r="O12584" t="e">
            <v>#REF!</v>
          </cell>
          <cell r="P12584" t="e">
            <v>#REF!</v>
          </cell>
        </row>
        <row r="12585">
          <cell r="D12585" t="e">
            <v>#REF!</v>
          </cell>
          <cell r="J12585" t="e">
            <v>#REF!</v>
          </cell>
          <cell r="O12585" t="e">
            <v>#REF!</v>
          </cell>
          <cell r="P12585" t="e">
            <v>#REF!</v>
          </cell>
        </row>
        <row r="12586">
          <cell r="D12586" t="e">
            <v>#REF!</v>
          </cell>
          <cell r="J12586" t="e">
            <v>#REF!</v>
          </cell>
          <cell r="O12586" t="e">
            <v>#REF!</v>
          </cell>
          <cell r="P12586" t="e">
            <v>#REF!</v>
          </cell>
        </row>
        <row r="12587">
          <cell r="D12587" t="e">
            <v>#REF!</v>
          </cell>
          <cell r="J12587" t="e">
            <v>#REF!</v>
          </cell>
          <cell r="O12587" t="e">
            <v>#REF!</v>
          </cell>
          <cell r="P12587" t="e">
            <v>#REF!</v>
          </cell>
        </row>
        <row r="12588">
          <cell r="D12588" t="e">
            <v>#REF!</v>
          </cell>
          <cell r="J12588" t="e">
            <v>#REF!</v>
          </cell>
          <cell r="O12588" t="e">
            <v>#REF!</v>
          </cell>
          <cell r="P12588" t="e">
            <v>#REF!</v>
          </cell>
        </row>
        <row r="12589">
          <cell r="D12589" t="e">
            <v>#REF!</v>
          </cell>
          <cell r="J12589" t="e">
            <v>#REF!</v>
          </cell>
          <cell r="O12589" t="e">
            <v>#REF!</v>
          </cell>
          <cell r="P12589" t="e">
            <v>#REF!</v>
          </cell>
        </row>
        <row r="12590">
          <cell r="D12590" t="e">
            <v>#REF!</v>
          </cell>
          <cell r="J12590" t="e">
            <v>#REF!</v>
          </cell>
          <cell r="O12590" t="e">
            <v>#REF!</v>
          </cell>
          <cell r="P12590" t="e">
            <v>#REF!</v>
          </cell>
        </row>
        <row r="12591">
          <cell r="D12591" t="e">
            <v>#REF!</v>
          </cell>
          <cell r="J12591" t="e">
            <v>#REF!</v>
          </cell>
          <cell r="O12591" t="e">
            <v>#REF!</v>
          </cell>
          <cell r="P12591" t="e">
            <v>#REF!</v>
          </cell>
        </row>
        <row r="12592">
          <cell r="D12592" t="e">
            <v>#REF!</v>
          </cell>
          <cell r="J12592" t="e">
            <v>#REF!</v>
          </cell>
          <cell r="O12592" t="e">
            <v>#REF!</v>
          </cell>
          <cell r="P12592" t="e">
            <v>#REF!</v>
          </cell>
        </row>
        <row r="12593">
          <cell r="D12593" t="e">
            <v>#REF!</v>
          </cell>
          <cell r="J12593" t="e">
            <v>#REF!</v>
          </cell>
          <cell r="O12593" t="e">
            <v>#REF!</v>
          </cell>
          <cell r="P12593" t="e">
            <v>#REF!</v>
          </cell>
        </row>
        <row r="12594">
          <cell r="D12594" t="e">
            <v>#REF!</v>
          </cell>
          <cell r="J12594" t="e">
            <v>#REF!</v>
          </cell>
          <cell r="O12594" t="e">
            <v>#REF!</v>
          </cell>
          <cell r="P12594" t="e">
            <v>#REF!</v>
          </cell>
        </row>
        <row r="12595">
          <cell r="D12595" t="e">
            <v>#REF!</v>
          </cell>
          <cell r="J12595" t="e">
            <v>#REF!</v>
          </cell>
          <cell r="O12595" t="e">
            <v>#REF!</v>
          </cell>
          <cell r="P12595" t="e">
            <v>#REF!</v>
          </cell>
        </row>
        <row r="12596">
          <cell r="D12596" t="e">
            <v>#REF!</v>
          </cell>
          <cell r="J12596" t="e">
            <v>#REF!</v>
          </cell>
          <cell r="O12596" t="e">
            <v>#REF!</v>
          </cell>
          <cell r="P12596" t="e">
            <v>#REF!</v>
          </cell>
        </row>
        <row r="12597">
          <cell r="D12597" t="e">
            <v>#REF!</v>
          </cell>
          <cell r="J12597" t="e">
            <v>#REF!</v>
          </cell>
          <cell r="O12597" t="e">
            <v>#REF!</v>
          </cell>
          <cell r="P12597" t="e">
            <v>#REF!</v>
          </cell>
        </row>
        <row r="12598">
          <cell r="D12598" t="e">
            <v>#REF!</v>
          </cell>
          <cell r="J12598" t="e">
            <v>#REF!</v>
          </cell>
          <cell r="O12598" t="e">
            <v>#REF!</v>
          </cell>
          <cell r="P12598" t="e">
            <v>#REF!</v>
          </cell>
        </row>
        <row r="12599">
          <cell r="D12599" t="e">
            <v>#REF!</v>
          </cell>
          <cell r="J12599" t="e">
            <v>#REF!</v>
          </cell>
          <cell r="O12599" t="e">
            <v>#REF!</v>
          </cell>
          <cell r="P12599" t="e">
            <v>#REF!</v>
          </cell>
        </row>
        <row r="12600">
          <cell r="D12600" t="e">
            <v>#REF!</v>
          </cell>
          <cell r="J12600" t="e">
            <v>#REF!</v>
          </cell>
          <cell r="O12600" t="e">
            <v>#REF!</v>
          </cell>
          <cell r="P12600" t="e">
            <v>#REF!</v>
          </cell>
        </row>
        <row r="12601">
          <cell r="D12601" t="e">
            <v>#REF!</v>
          </cell>
          <cell r="J12601" t="e">
            <v>#REF!</v>
          </cell>
          <cell r="O12601" t="e">
            <v>#REF!</v>
          </cell>
          <cell r="P12601" t="e">
            <v>#REF!</v>
          </cell>
        </row>
        <row r="12602">
          <cell r="D12602" t="e">
            <v>#REF!</v>
          </cell>
          <cell r="J12602" t="e">
            <v>#REF!</v>
          </cell>
          <cell r="O12602" t="e">
            <v>#REF!</v>
          </cell>
          <cell r="P12602" t="e">
            <v>#REF!</v>
          </cell>
        </row>
        <row r="12603">
          <cell r="D12603" t="e">
            <v>#REF!</v>
          </cell>
          <cell r="J12603" t="e">
            <v>#REF!</v>
          </cell>
          <cell r="O12603" t="e">
            <v>#REF!</v>
          </cell>
          <cell r="P12603" t="e">
            <v>#REF!</v>
          </cell>
        </row>
        <row r="12604">
          <cell r="D12604" t="e">
            <v>#REF!</v>
          </cell>
          <cell r="J12604" t="e">
            <v>#REF!</v>
          </cell>
          <cell r="O12604" t="e">
            <v>#REF!</v>
          </cell>
          <cell r="P12604" t="e">
            <v>#REF!</v>
          </cell>
        </row>
        <row r="12605">
          <cell r="D12605" t="e">
            <v>#REF!</v>
          </cell>
          <cell r="J12605" t="e">
            <v>#REF!</v>
          </cell>
          <cell r="O12605" t="e">
            <v>#REF!</v>
          </cell>
          <cell r="P12605" t="e">
            <v>#REF!</v>
          </cell>
        </row>
        <row r="12606">
          <cell r="D12606" t="e">
            <v>#REF!</v>
          </cell>
          <cell r="J12606" t="e">
            <v>#REF!</v>
          </cell>
          <cell r="O12606" t="e">
            <v>#REF!</v>
          </cell>
          <cell r="P12606" t="e">
            <v>#REF!</v>
          </cell>
        </row>
        <row r="12607">
          <cell r="D12607" t="e">
            <v>#REF!</v>
          </cell>
          <cell r="J12607" t="e">
            <v>#REF!</v>
          </cell>
          <cell r="O12607" t="e">
            <v>#REF!</v>
          </cell>
          <cell r="P12607" t="e">
            <v>#REF!</v>
          </cell>
        </row>
        <row r="12608">
          <cell r="D12608" t="e">
            <v>#REF!</v>
          </cell>
          <cell r="J12608" t="e">
            <v>#REF!</v>
          </cell>
          <cell r="O12608" t="e">
            <v>#REF!</v>
          </cell>
          <cell r="P12608" t="e">
            <v>#REF!</v>
          </cell>
        </row>
        <row r="12609">
          <cell r="D12609" t="e">
            <v>#REF!</v>
          </cell>
          <cell r="J12609" t="e">
            <v>#REF!</v>
          </cell>
          <cell r="O12609" t="e">
            <v>#REF!</v>
          </cell>
          <cell r="P12609" t="e">
            <v>#REF!</v>
          </cell>
        </row>
        <row r="12610">
          <cell r="D12610" t="e">
            <v>#REF!</v>
          </cell>
          <cell r="J12610" t="e">
            <v>#REF!</v>
          </cell>
          <cell r="O12610" t="e">
            <v>#REF!</v>
          </cell>
          <cell r="P12610" t="e">
            <v>#REF!</v>
          </cell>
        </row>
        <row r="12611">
          <cell r="D12611" t="e">
            <v>#REF!</v>
          </cell>
          <cell r="J12611" t="e">
            <v>#REF!</v>
          </cell>
          <cell r="O12611" t="e">
            <v>#REF!</v>
          </cell>
          <cell r="P12611" t="e">
            <v>#REF!</v>
          </cell>
        </row>
        <row r="12612">
          <cell r="D12612" t="e">
            <v>#REF!</v>
          </cell>
          <cell r="J12612" t="e">
            <v>#REF!</v>
          </cell>
          <cell r="O12612" t="e">
            <v>#REF!</v>
          </cell>
          <cell r="P12612" t="e">
            <v>#REF!</v>
          </cell>
        </row>
        <row r="12613">
          <cell r="D12613" t="e">
            <v>#REF!</v>
          </cell>
          <cell r="J12613" t="e">
            <v>#REF!</v>
          </cell>
          <cell r="O12613" t="e">
            <v>#REF!</v>
          </cell>
          <cell r="P12613" t="e">
            <v>#REF!</v>
          </cell>
        </row>
        <row r="12614">
          <cell r="D12614" t="e">
            <v>#REF!</v>
          </cell>
          <cell r="J12614" t="e">
            <v>#REF!</v>
          </cell>
          <cell r="O12614" t="e">
            <v>#REF!</v>
          </cell>
          <cell r="P12614" t="e">
            <v>#REF!</v>
          </cell>
        </row>
        <row r="12615">
          <cell r="D12615" t="e">
            <v>#REF!</v>
          </cell>
          <cell r="J12615" t="e">
            <v>#REF!</v>
          </cell>
          <cell r="O12615" t="e">
            <v>#REF!</v>
          </cell>
          <cell r="P12615" t="e">
            <v>#REF!</v>
          </cell>
        </row>
        <row r="12616">
          <cell r="D12616" t="e">
            <v>#REF!</v>
          </cell>
          <cell r="J12616" t="e">
            <v>#REF!</v>
          </cell>
          <cell r="O12616" t="e">
            <v>#REF!</v>
          </cell>
          <cell r="P12616" t="e">
            <v>#REF!</v>
          </cell>
        </row>
        <row r="12617">
          <cell r="D12617" t="e">
            <v>#REF!</v>
          </cell>
          <cell r="J12617" t="e">
            <v>#REF!</v>
          </cell>
          <cell r="O12617" t="e">
            <v>#REF!</v>
          </cell>
          <cell r="P12617" t="e">
            <v>#REF!</v>
          </cell>
        </row>
        <row r="12618">
          <cell r="D12618" t="e">
            <v>#REF!</v>
          </cell>
          <cell r="J12618" t="e">
            <v>#REF!</v>
          </cell>
          <cell r="O12618" t="e">
            <v>#REF!</v>
          </cell>
          <cell r="P12618" t="e">
            <v>#REF!</v>
          </cell>
        </row>
        <row r="12619">
          <cell r="D12619" t="e">
            <v>#REF!</v>
          </cell>
          <cell r="J12619" t="e">
            <v>#REF!</v>
          </cell>
          <cell r="O12619" t="e">
            <v>#REF!</v>
          </cell>
          <cell r="P12619" t="e">
            <v>#REF!</v>
          </cell>
        </row>
        <row r="12620">
          <cell r="D12620" t="e">
            <v>#REF!</v>
          </cell>
          <cell r="J12620" t="e">
            <v>#REF!</v>
          </cell>
          <cell r="O12620" t="e">
            <v>#REF!</v>
          </cell>
          <cell r="P12620" t="e">
            <v>#REF!</v>
          </cell>
        </row>
        <row r="12621">
          <cell r="D12621" t="e">
            <v>#REF!</v>
          </cell>
          <cell r="J12621" t="e">
            <v>#REF!</v>
          </cell>
          <cell r="O12621" t="e">
            <v>#REF!</v>
          </cell>
          <cell r="P12621" t="e">
            <v>#REF!</v>
          </cell>
        </row>
        <row r="12622">
          <cell r="D12622" t="e">
            <v>#REF!</v>
          </cell>
          <cell r="J12622" t="e">
            <v>#REF!</v>
          </cell>
          <cell r="O12622" t="e">
            <v>#REF!</v>
          </cell>
          <cell r="P12622" t="e">
            <v>#REF!</v>
          </cell>
        </row>
        <row r="12623">
          <cell r="D12623" t="e">
            <v>#REF!</v>
          </cell>
          <cell r="J12623" t="e">
            <v>#REF!</v>
          </cell>
          <cell r="O12623" t="e">
            <v>#REF!</v>
          </cell>
          <cell r="P12623" t="e">
            <v>#REF!</v>
          </cell>
        </row>
        <row r="12624">
          <cell r="D12624" t="e">
            <v>#REF!</v>
          </cell>
          <cell r="J12624" t="e">
            <v>#REF!</v>
          </cell>
          <cell r="O12624" t="e">
            <v>#REF!</v>
          </cell>
          <cell r="P12624" t="e">
            <v>#REF!</v>
          </cell>
        </row>
        <row r="12625">
          <cell r="D12625" t="e">
            <v>#REF!</v>
          </cell>
          <cell r="J12625" t="e">
            <v>#REF!</v>
          </cell>
          <cell r="O12625" t="e">
            <v>#REF!</v>
          </cell>
          <cell r="P12625" t="e">
            <v>#REF!</v>
          </cell>
        </row>
        <row r="12626">
          <cell r="D12626" t="e">
            <v>#REF!</v>
          </cell>
          <cell r="J12626" t="e">
            <v>#REF!</v>
          </cell>
          <cell r="O12626" t="e">
            <v>#REF!</v>
          </cell>
          <cell r="P12626" t="e">
            <v>#REF!</v>
          </cell>
        </row>
        <row r="12627">
          <cell r="D12627" t="e">
            <v>#REF!</v>
          </cell>
          <cell r="J12627" t="e">
            <v>#REF!</v>
          </cell>
          <cell r="O12627" t="e">
            <v>#REF!</v>
          </cell>
          <cell r="P12627" t="e">
            <v>#REF!</v>
          </cell>
        </row>
        <row r="12628">
          <cell r="D12628" t="e">
            <v>#REF!</v>
          </cell>
          <cell r="J12628" t="e">
            <v>#REF!</v>
          </cell>
          <cell r="O12628" t="e">
            <v>#REF!</v>
          </cell>
          <cell r="P12628" t="e">
            <v>#REF!</v>
          </cell>
        </row>
        <row r="12629">
          <cell r="D12629" t="e">
            <v>#REF!</v>
          </cell>
          <cell r="J12629" t="e">
            <v>#REF!</v>
          </cell>
          <cell r="O12629" t="e">
            <v>#REF!</v>
          </cell>
          <cell r="P12629" t="e">
            <v>#REF!</v>
          </cell>
        </row>
        <row r="12630">
          <cell r="D12630" t="e">
            <v>#REF!</v>
          </cell>
          <cell r="J12630" t="e">
            <v>#REF!</v>
          </cell>
          <cell r="O12630" t="e">
            <v>#REF!</v>
          </cell>
          <cell r="P12630" t="e">
            <v>#REF!</v>
          </cell>
        </row>
        <row r="12631">
          <cell r="D12631" t="e">
            <v>#REF!</v>
          </cell>
          <cell r="J12631" t="e">
            <v>#REF!</v>
          </cell>
          <cell r="O12631" t="e">
            <v>#REF!</v>
          </cell>
          <cell r="P12631" t="e">
            <v>#REF!</v>
          </cell>
        </row>
        <row r="12632">
          <cell r="D12632" t="e">
            <v>#REF!</v>
          </cell>
          <cell r="J12632" t="e">
            <v>#REF!</v>
          </cell>
          <cell r="O12632" t="e">
            <v>#REF!</v>
          </cell>
          <cell r="P12632" t="e">
            <v>#REF!</v>
          </cell>
        </row>
        <row r="12633">
          <cell r="D12633" t="e">
            <v>#REF!</v>
          </cell>
          <cell r="J12633" t="e">
            <v>#REF!</v>
          </cell>
          <cell r="O12633" t="e">
            <v>#REF!</v>
          </cell>
          <cell r="P12633" t="e">
            <v>#REF!</v>
          </cell>
        </row>
        <row r="12634">
          <cell r="D12634" t="e">
            <v>#REF!</v>
          </cell>
          <cell r="J12634" t="e">
            <v>#REF!</v>
          </cell>
          <cell r="O12634" t="e">
            <v>#REF!</v>
          </cell>
          <cell r="P12634" t="e">
            <v>#REF!</v>
          </cell>
        </row>
        <row r="12635">
          <cell r="D12635" t="e">
            <v>#REF!</v>
          </cell>
          <cell r="J12635" t="e">
            <v>#REF!</v>
          </cell>
          <cell r="O12635" t="e">
            <v>#REF!</v>
          </cell>
          <cell r="P12635" t="e">
            <v>#REF!</v>
          </cell>
        </row>
        <row r="12636">
          <cell r="D12636" t="e">
            <v>#REF!</v>
          </cell>
          <cell r="J12636" t="e">
            <v>#REF!</v>
          </cell>
          <cell r="O12636" t="e">
            <v>#REF!</v>
          </cell>
          <cell r="P12636" t="e">
            <v>#REF!</v>
          </cell>
        </row>
        <row r="12637">
          <cell r="D12637" t="e">
            <v>#REF!</v>
          </cell>
          <cell r="J12637" t="e">
            <v>#REF!</v>
          </cell>
          <cell r="O12637" t="e">
            <v>#REF!</v>
          </cell>
          <cell r="P12637" t="e">
            <v>#REF!</v>
          </cell>
        </row>
        <row r="12638">
          <cell r="D12638" t="e">
            <v>#REF!</v>
          </cell>
          <cell r="J12638" t="e">
            <v>#REF!</v>
          </cell>
          <cell r="O12638" t="e">
            <v>#REF!</v>
          </cell>
          <cell r="P12638" t="e">
            <v>#REF!</v>
          </cell>
        </row>
        <row r="12639">
          <cell r="D12639" t="e">
            <v>#REF!</v>
          </cell>
          <cell r="J12639" t="e">
            <v>#REF!</v>
          </cell>
          <cell r="O12639" t="e">
            <v>#REF!</v>
          </cell>
          <cell r="P12639" t="e">
            <v>#REF!</v>
          </cell>
        </row>
        <row r="12640">
          <cell r="D12640" t="e">
            <v>#REF!</v>
          </cell>
          <cell r="J12640" t="e">
            <v>#REF!</v>
          </cell>
          <cell r="O12640" t="e">
            <v>#REF!</v>
          </cell>
          <cell r="P12640" t="e">
            <v>#REF!</v>
          </cell>
        </row>
        <row r="12641">
          <cell r="D12641" t="e">
            <v>#REF!</v>
          </cell>
          <cell r="J12641" t="e">
            <v>#REF!</v>
          </cell>
          <cell r="O12641" t="e">
            <v>#REF!</v>
          </cell>
          <cell r="P12641" t="e">
            <v>#REF!</v>
          </cell>
        </row>
        <row r="12642">
          <cell r="D12642" t="e">
            <v>#REF!</v>
          </cell>
          <cell r="J12642" t="e">
            <v>#REF!</v>
          </cell>
          <cell r="O12642" t="e">
            <v>#REF!</v>
          </cell>
          <cell r="P12642" t="e">
            <v>#REF!</v>
          </cell>
        </row>
        <row r="12643">
          <cell r="D12643" t="e">
            <v>#REF!</v>
          </cell>
          <cell r="J12643" t="e">
            <v>#REF!</v>
          </cell>
          <cell r="O12643" t="e">
            <v>#REF!</v>
          </cell>
          <cell r="P12643" t="e">
            <v>#REF!</v>
          </cell>
        </row>
        <row r="12644">
          <cell r="D12644" t="e">
            <v>#REF!</v>
          </cell>
          <cell r="J12644" t="e">
            <v>#REF!</v>
          </cell>
          <cell r="O12644" t="e">
            <v>#REF!</v>
          </cell>
          <cell r="P12644" t="e">
            <v>#REF!</v>
          </cell>
        </row>
        <row r="12645">
          <cell r="D12645" t="e">
            <v>#REF!</v>
          </cell>
          <cell r="J12645" t="e">
            <v>#REF!</v>
          </cell>
          <cell r="O12645" t="e">
            <v>#REF!</v>
          </cell>
          <cell r="P12645" t="e">
            <v>#REF!</v>
          </cell>
        </row>
        <row r="12646">
          <cell r="D12646" t="e">
            <v>#REF!</v>
          </cell>
          <cell r="J12646" t="e">
            <v>#REF!</v>
          </cell>
          <cell r="O12646" t="e">
            <v>#REF!</v>
          </cell>
          <cell r="P12646" t="e">
            <v>#REF!</v>
          </cell>
        </row>
        <row r="12647">
          <cell r="D12647" t="e">
            <v>#REF!</v>
          </cell>
          <cell r="J12647" t="e">
            <v>#REF!</v>
          </cell>
          <cell r="O12647" t="e">
            <v>#REF!</v>
          </cell>
          <cell r="P12647" t="e">
            <v>#REF!</v>
          </cell>
        </row>
        <row r="12648">
          <cell r="D12648" t="e">
            <v>#REF!</v>
          </cell>
          <cell r="J12648" t="e">
            <v>#REF!</v>
          </cell>
          <cell r="O12648" t="e">
            <v>#REF!</v>
          </cell>
          <cell r="P12648" t="e">
            <v>#REF!</v>
          </cell>
        </row>
        <row r="12649">
          <cell r="D12649" t="e">
            <v>#REF!</v>
          </cell>
          <cell r="J12649" t="e">
            <v>#REF!</v>
          </cell>
          <cell r="O12649" t="e">
            <v>#REF!</v>
          </cell>
          <cell r="P12649" t="e">
            <v>#REF!</v>
          </cell>
        </row>
        <row r="12650">
          <cell r="D12650" t="e">
            <v>#REF!</v>
          </cell>
          <cell r="J12650" t="e">
            <v>#REF!</v>
          </cell>
          <cell r="O12650" t="e">
            <v>#REF!</v>
          </cell>
          <cell r="P12650" t="e">
            <v>#REF!</v>
          </cell>
        </row>
        <row r="12651">
          <cell r="D12651" t="e">
            <v>#REF!</v>
          </cell>
          <cell r="J12651" t="e">
            <v>#REF!</v>
          </cell>
          <cell r="O12651" t="e">
            <v>#REF!</v>
          </cell>
          <cell r="P12651" t="e">
            <v>#REF!</v>
          </cell>
        </row>
        <row r="12652">
          <cell r="D12652" t="e">
            <v>#REF!</v>
          </cell>
          <cell r="J12652" t="e">
            <v>#REF!</v>
          </cell>
          <cell r="O12652" t="e">
            <v>#REF!</v>
          </cell>
          <cell r="P12652" t="e">
            <v>#REF!</v>
          </cell>
        </row>
        <row r="12653">
          <cell r="D12653" t="e">
            <v>#REF!</v>
          </cell>
          <cell r="J12653" t="e">
            <v>#REF!</v>
          </cell>
          <cell r="O12653" t="e">
            <v>#REF!</v>
          </cell>
          <cell r="P12653" t="e">
            <v>#REF!</v>
          </cell>
        </row>
        <row r="12654">
          <cell r="D12654" t="e">
            <v>#REF!</v>
          </cell>
          <cell r="J12654" t="e">
            <v>#REF!</v>
          </cell>
          <cell r="O12654" t="e">
            <v>#REF!</v>
          </cell>
          <cell r="P12654" t="e">
            <v>#REF!</v>
          </cell>
        </row>
        <row r="12655">
          <cell r="D12655" t="e">
            <v>#REF!</v>
          </cell>
          <cell r="J12655" t="e">
            <v>#REF!</v>
          </cell>
          <cell r="O12655" t="e">
            <v>#REF!</v>
          </cell>
          <cell r="P12655" t="e">
            <v>#REF!</v>
          </cell>
        </row>
        <row r="12656">
          <cell r="D12656" t="e">
            <v>#REF!</v>
          </cell>
          <cell r="J12656" t="e">
            <v>#REF!</v>
          </cell>
          <cell r="O12656" t="e">
            <v>#REF!</v>
          </cell>
          <cell r="P12656" t="e">
            <v>#REF!</v>
          </cell>
        </row>
        <row r="12657">
          <cell r="D12657" t="e">
            <v>#REF!</v>
          </cell>
          <cell r="J12657" t="e">
            <v>#REF!</v>
          </cell>
          <cell r="O12657" t="e">
            <v>#REF!</v>
          </cell>
          <cell r="P12657" t="e">
            <v>#REF!</v>
          </cell>
        </row>
        <row r="12658">
          <cell r="D12658" t="e">
            <v>#REF!</v>
          </cell>
          <cell r="J12658" t="e">
            <v>#REF!</v>
          </cell>
          <cell r="O12658" t="e">
            <v>#REF!</v>
          </cell>
          <cell r="P12658" t="e">
            <v>#REF!</v>
          </cell>
        </row>
        <row r="12659">
          <cell r="D12659" t="e">
            <v>#REF!</v>
          </cell>
          <cell r="J12659" t="e">
            <v>#REF!</v>
          </cell>
          <cell r="O12659" t="e">
            <v>#REF!</v>
          </cell>
          <cell r="P12659" t="e">
            <v>#REF!</v>
          </cell>
        </row>
        <row r="12660">
          <cell r="D12660" t="e">
            <v>#REF!</v>
          </cell>
          <cell r="J12660" t="e">
            <v>#REF!</v>
          </cell>
          <cell r="O12660" t="e">
            <v>#REF!</v>
          </cell>
          <cell r="P12660" t="e">
            <v>#REF!</v>
          </cell>
        </row>
        <row r="12661">
          <cell r="D12661" t="e">
            <v>#REF!</v>
          </cell>
          <cell r="J12661" t="e">
            <v>#REF!</v>
          </cell>
          <cell r="O12661" t="e">
            <v>#REF!</v>
          </cell>
          <cell r="P12661" t="e">
            <v>#REF!</v>
          </cell>
        </row>
        <row r="12662">
          <cell r="D12662" t="e">
            <v>#REF!</v>
          </cell>
          <cell r="J12662" t="e">
            <v>#REF!</v>
          </cell>
          <cell r="O12662" t="e">
            <v>#REF!</v>
          </cell>
          <cell r="P12662" t="e">
            <v>#REF!</v>
          </cell>
        </row>
        <row r="12663">
          <cell r="D12663" t="e">
            <v>#REF!</v>
          </cell>
          <cell r="J12663" t="e">
            <v>#REF!</v>
          </cell>
          <cell r="O12663" t="e">
            <v>#REF!</v>
          </cell>
          <cell r="P12663" t="e">
            <v>#REF!</v>
          </cell>
        </row>
        <row r="12664">
          <cell r="D12664" t="e">
            <v>#REF!</v>
          </cell>
          <cell r="J12664" t="e">
            <v>#REF!</v>
          </cell>
          <cell r="O12664" t="e">
            <v>#REF!</v>
          </cell>
          <cell r="P12664" t="e">
            <v>#REF!</v>
          </cell>
        </row>
        <row r="12665">
          <cell r="D12665" t="e">
            <v>#REF!</v>
          </cell>
          <cell r="J12665" t="e">
            <v>#REF!</v>
          </cell>
          <cell r="O12665" t="e">
            <v>#REF!</v>
          </cell>
          <cell r="P12665" t="e">
            <v>#REF!</v>
          </cell>
        </row>
        <row r="12666">
          <cell r="D12666" t="e">
            <v>#REF!</v>
          </cell>
          <cell r="J12666" t="e">
            <v>#REF!</v>
          </cell>
          <cell r="O12666" t="e">
            <v>#REF!</v>
          </cell>
          <cell r="P12666" t="e">
            <v>#REF!</v>
          </cell>
        </row>
        <row r="12667">
          <cell r="D12667" t="e">
            <v>#REF!</v>
          </cell>
          <cell r="J12667" t="e">
            <v>#REF!</v>
          </cell>
          <cell r="O12667" t="e">
            <v>#REF!</v>
          </cell>
          <cell r="P12667" t="e">
            <v>#REF!</v>
          </cell>
        </row>
        <row r="12668">
          <cell r="D12668" t="e">
            <v>#REF!</v>
          </cell>
          <cell r="J12668" t="e">
            <v>#REF!</v>
          </cell>
          <cell r="O12668" t="e">
            <v>#REF!</v>
          </cell>
          <cell r="P12668" t="e">
            <v>#REF!</v>
          </cell>
        </row>
        <row r="12669">
          <cell r="D12669" t="e">
            <v>#REF!</v>
          </cell>
          <cell r="J12669" t="e">
            <v>#REF!</v>
          </cell>
          <cell r="O12669" t="e">
            <v>#REF!</v>
          </cell>
          <cell r="P12669" t="e">
            <v>#REF!</v>
          </cell>
        </row>
        <row r="12670">
          <cell r="D12670" t="e">
            <v>#REF!</v>
          </cell>
          <cell r="J12670" t="e">
            <v>#REF!</v>
          </cell>
          <cell r="O12670" t="e">
            <v>#REF!</v>
          </cell>
          <cell r="P12670" t="e">
            <v>#REF!</v>
          </cell>
        </row>
        <row r="12671">
          <cell r="D12671" t="e">
            <v>#REF!</v>
          </cell>
          <cell r="J12671" t="e">
            <v>#REF!</v>
          </cell>
          <cell r="O12671" t="e">
            <v>#REF!</v>
          </cell>
          <cell r="P12671" t="e">
            <v>#REF!</v>
          </cell>
        </row>
        <row r="12672">
          <cell r="D12672" t="e">
            <v>#REF!</v>
          </cell>
          <cell r="J12672" t="e">
            <v>#REF!</v>
          </cell>
          <cell r="O12672" t="e">
            <v>#REF!</v>
          </cell>
          <cell r="P12672" t="e">
            <v>#REF!</v>
          </cell>
        </row>
        <row r="12673">
          <cell r="D12673" t="e">
            <v>#REF!</v>
          </cell>
          <cell r="J12673" t="e">
            <v>#REF!</v>
          </cell>
          <cell r="O12673" t="e">
            <v>#REF!</v>
          </cell>
          <cell r="P12673" t="e">
            <v>#REF!</v>
          </cell>
        </row>
        <row r="12674">
          <cell r="D12674" t="e">
            <v>#REF!</v>
          </cell>
          <cell r="J12674" t="e">
            <v>#REF!</v>
          </cell>
          <cell r="O12674" t="e">
            <v>#REF!</v>
          </cell>
          <cell r="P12674" t="e">
            <v>#REF!</v>
          </cell>
        </row>
        <row r="12675">
          <cell r="D12675" t="e">
            <v>#REF!</v>
          </cell>
          <cell r="J12675" t="e">
            <v>#REF!</v>
          </cell>
          <cell r="O12675" t="e">
            <v>#REF!</v>
          </cell>
          <cell r="P12675" t="e">
            <v>#REF!</v>
          </cell>
        </row>
        <row r="12676">
          <cell r="D12676" t="e">
            <v>#REF!</v>
          </cell>
          <cell r="J12676" t="e">
            <v>#REF!</v>
          </cell>
          <cell r="O12676" t="e">
            <v>#REF!</v>
          </cell>
          <cell r="P12676" t="e">
            <v>#REF!</v>
          </cell>
        </row>
        <row r="12677">
          <cell r="D12677" t="e">
            <v>#REF!</v>
          </cell>
          <cell r="J12677" t="e">
            <v>#REF!</v>
          </cell>
          <cell r="O12677" t="e">
            <v>#REF!</v>
          </cell>
          <cell r="P12677" t="e">
            <v>#REF!</v>
          </cell>
        </row>
        <row r="12678">
          <cell r="D12678" t="e">
            <v>#REF!</v>
          </cell>
          <cell r="J12678" t="e">
            <v>#REF!</v>
          </cell>
          <cell r="O12678" t="e">
            <v>#REF!</v>
          </cell>
          <cell r="P12678" t="e">
            <v>#REF!</v>
          </cell>
        </row>
        <row r="12679">
          <cell r="D12679" t="e">
            <v>#REF!</v>
          </cell>
          <cell r="J12679" t="e">
            <v>#REF!</v>
          </cell>
          <cell r="O12679" t="e">
            <v>#REF!</v>
          </cell>
          <cell r="P12679" t="e">
            <v>#REF!</v>
          </cell>
        </row>
        <row r="12680">
          <cell r="D12680" t="e">
            <v>#REF!</v>
          </cell>
          <cell r="J12680" t="e">
            <v>#REF!</v>
          </cell>
          <cell r="O12680" t="e">
            <v>#REF!</v>
          </cell>
          <cell r="P12680" t="e">
            <v>#REF!</v>
          </cell>
        </row>
        <row r="12681">
          <cell r="D12681" t="e">
            <v>#REF!</v>
          </cell>
          <cell r="J12681" t="e">
            <v>#REF!</v>
          </cell>
          <cell r="O12681" t="e">
            <v>#REF!</v>
          </cell>
          <cell r="P12681" t="e">
            <v>#REF!</v>
          </cell>
        </row>
        <row r="12682">
          <cell r="D12682" t="e">
            <v>#REF!</v>
          </cell>
          <cell r="J12682" t="e">
            <v>#REF!</v>
          </cell>
          <cell r="O12682" t="e">
            <v>#REF!</v>
          </cell>
          <cell r="P12682" t="e">
            <v>#REF!</v>
          </cell>
        </row>
        <row r="12683">
          <cell r="D12683" t="e">
            <v>#REF!</v>
          </cell>
          <cell r="J12683" t="e">
            <v>#REF!</v>
          </cell>
          <cell r="O12683" t="e">
            <v>#REF!</v>
          </cell>
          <cell r="P12683" t="e">
            <v>#REF!</v>
          </cell>
        </row>
        <row r="12684">
          <cell r="D12684" t="e">
            <v>#REF!</v>
          </cell>
          <cell r="J12684" t="e">
            <v>#REF!</v>
          </cell>
          <cell r="O12684" t="e">
            <v>#REF!</v>
          </cell>
          <cell r="P12684" t="e">
            <v>#REF!</v>
          </cell>
        </row>
        <row r="12685">
          <cell r="D12685" t="e">
            <v>#REF!</v>
          </cell>
          <cell r="J12685" t="e">
            <v>#REF!</v>
          </cell>
          <cell r="O12685" t="e">
            <v>#REF!</v>
          </cell>
          <cell r="P12685" t="e">
            <v>#REF!</v>
          </cell>
        </row>
        <row r="12686">
          <cell r="D12686" t="e">
            <v>#REF!</v>
          </cell>
          <cell r="J12686" t="e">
            <v>#REF!</v>
          </cell>
          <cell r="O12686" t="e">
            <v>#REF!</v>
          </cell>
          <cell r="P12686" t="e">
            <v>#REF!</v>
          </cell>
        </row>
        <row r="12687">
          <cell r="D12687" t="e">
            <v>#REF!</v>
          </cell>
          <cell r="J12687" t="e">
            <v>#REF!</v>
          </cell>
          <cell r="O12687" t="e">
            <v>#REF!</v>
          </cell>
          <cell r="P12687" t="e">
            <v>#REF!</v>
          </cell>
        </row>
        <row r="12688">
          <cell r="D12688" t="e">
            <v>#REF!</v>
          </cell>
          <cell r="J12688" t="e">
            <v>#REF!</v>
          </cell>
          <cell r="O12688" t="e">
            <v>#REF!</v>
          </cell>
          <cell r="P12688" t="e">
            <v>#REF!</v>
          </cell>
        </row>
        <row r="12689">
          <cell r="D12689" t="e">
            <v>#REF!</v>
          </cell>
          <cell r="J12689" t="e">
            <v>#REF!</v>
          </cell>
          <cell r="O12689" t="e">
            <v>#REF!</v>
          </cell>
          <cell r="P12689" t="e">
            <v>#REF!</v>
          </cell>
        </row>
        <row r="12690">
          <cell r="D12690" t="e">
            <v>#REF!</v>
          </cell>
          <cell r="J12690" t="e">
            <v>#REF!</v>
          </cell>
          <cell r="O12690" t="e">
            <v>#REF!</v>
          </cell>
          <cell r="P12690" t="e">
            <v>#REF!</v>
          </cell>
        </row>
        <row r="12691">
          <cell r="D12691" t="e">
            <v>#REF!</v>
          </cell>
          <cell r="J12691" t="e">
            <v>#REF!</v>
          </cell>
          <cell r="O12691" t="e">
            <v>#REF!</v>
          </cell>
          <cell r="P12691" t="e">
            <v>#REF!</v>
          </cell>
        </row>
        <row r="12692">
          <cell r="D12692" t="e">
            <v>#REF!</v>
          </cell>
          <cell r="J12692" t="e">
            <v>#REF!</v>
          </cell>
          <cell r="O12692" t="e">
            <v>#REF!</v>
          </cell>
          <cell r="P12692" t="e">
            <v>#REF!</v>
          </cell>
        </row>
        <row r="12693">
          <cell r="D12693" t="e">
            <v>#REF!</v>
          </cell>
          <cell r="J12693" t="e">
            <v>#REF!</v>
          </cell>
          <cell r="O12693" t="e">
            <v>#REF!</v>
          </cell>
          <cell r="P12693" t="e">
            <v>#REF!</v>
          </cell>
        </row>
        <row r="12694">
          <cell r="D12694" t="e">
            <v>#REF!</v>
          </cell>
          <cell r="J12694" t="e">
            <v>#REF!</v>
          </cell>
          <cell r="O12694" t="e">
            <v>#REF!</v>
          </cell>
          <cell r="P12694" t="e">
            <v>#REF!</v>
          </cell>
        </row>
        <row r="12695">
          <cell r="D12695" t="e">
            <v>#REF!</v>
          </cell>
          <cell r="J12695" t="e">
            <v>#REF!</v>
          </cell>
          <cell r="O12695" t="e">
            <v>#REF!</v>
          </cell>
          <cell r="P12695" t="e">
            <v>#REF!</v>
          </cell>
        </row>
        <row r="12696">
          <cell r="D12696" t="e">
            <v>#REF!</v>
          </cell>
          <cell r="J12696" t="e">
            <v>#REF!</v>
          </cell>
          <cell r="O12696" t="e">
            <v>#REF!</v>
          </cell>
          <cell r="P12696" t="e">
            <v>#REF!</v>
          </cell>
        </row>
        <row r="12697">
          <cell r="D12697" t="e">
            <v>#REF!</v>
          </cell>
          <cell r="J12697" t="e">
            <v>#REF!</v>
          </cell>
          <cell r="O12697" t="e">
            <v>#REF!</v>
          </cell>
          <cell r="P12697" t="e">
            <v>#REF!</v>
          </cell>
        </row>
        <row r="12698">
          <cell r="D12698" t="e">
            <v>#REF!</v>
          </cell>
          <cell r="J12698" t="e">
            <v>#REF!</v>
          </cell>
          <cell r="O12698" t="e">
            <v>#REF!</v>
          </cell>
          <cell r="P12698" t="e">
            <v>#REF!</v>
          </cell>
        </row>
        <row r="12699">
          <cell r="D12699" t="e">
            <v>#REF!</v>
          </cell>
          <cell r="J12699" t="e">
            <v>#REF!</v>
          </cell>
          <cell r="O12699" t="e">
            <v>#REF!</v>
          </cell>
          <cell r="P12699" t="e">
            <v>#REF!</v>
          </cell>
        </row>
        <row r="12700">
          <cell r="D12700" t="e">
            <v>#REF!</v>
          </cell>
          <cell r="J12700" t="e">
            <v>#REF!</v>
          </cell>
          <cell r="O12700" t="e">
            <v>#REF!</v>
          </cell>
          <cell r="P12700" t="e">
            <v>#REF!</v>
          </cell>
        </row>
        <row r="12701">
          <cell r="D12701" t="e">
            <v>#REF!</v>
          </cell>
          <cell r="J12701" t="e">
            <v>#REF!</v>
          </cell>
          <cell r="O12701" t="e">
            <v>#REF!</v>
          </cell>
          <cell r="P12701" t="e">
            <v>#REF!</v>
          </cell>
        </row>
        <row r="12702">
          <cell r="D12702" t="e">
            <v>#REF!</v>
          </cell>
          <cell r="J12702" t="e">
            <v>#REF!</v>
          </cell>
          <cell r="O12702" t="e">
            <v>#REF!</v>
          </cell>
          <cell r="P12702" t="e">
            <v>#REF!</v>
          </cell>
        </row>
        <row r="12703">
          <cell r="D12703" t="e">
            <v>#REF!</v>
          </cell>
          <cell r="J12703" t="e">
            <v>#REF!</v>
          </cell>
          <cell r="O12703" t="e">
            <v>#REF!</v>
          </cell>
          <cell r="P12703" t="e">
            <v>#REF!</v>
          </cell>
        </row>
        <row r="12704">
          <cell r="D12704" t="e">
            <v>#REF!</v>
          </cell>
          <cell r="J12704" t="e">
            <v>#REF!</v>
          </cell>
          <cell r="O12704" t="e">
            <v>#REF!</v>
          </cell>
          <cell r="P12704" t="e">
            <v>#REF!</v>
          </cell>
        </row>
        <row r="12705">
          <cell r="D12705" t="e">
            <v>#REF!</v>
          </cell>
          <cell r="J12705" t="e">
            <v>#REF!</v>
          </cell>
          <cell r="O12705" t="e">
            <v>#REF!</v>
          </cell>
          <cell r="P12705" t="e">
            <v>#REF!</v>
          </cell>
        </row>
        <row r="12706">
          <cell r="D12706" t="e">
            <v>#REF!</v>
          </cell>
          <cell r="J12706" t="e">
            <v>#REF!</v>
          </cell>
          <cell r="O12706" t="e">
            <v>#REF!</v>
          </cell>
          <cell r="P12706" t="e">
            <v>#REF!</v>
          </cell>
        </row>
        <row r="12707">
          <cell r="D12707" t="e">
            <v>#REF!</v>
          </cell>
          <cell r="J12707" t="e">
            <v>#REF!</v>
          </cell>
          <cell r="O12707" t="e">
            <v>#REF!</v>
          </cell>
          <cell r="P12707" t="e">
            <v>#REF!</v>
          </cell>
        </row>
        <row r="12708">
          <cell r="D12708" t="e">
            <v>#REF!</v>
          </cell>
          <cell r="J12708" t="e">
            <v>#REF!</v>
          </cell>
          <cell r="O12708" t="e">
            <v>#REF!</v>
          </cell>
          <cell r="P12708" t="e">
            <v>#REF!</v>
          </cell>
        </row>
        <row r="12709">
          <cell r="D12709" t="e">
            <v>#REF!</v>
          </cell>
          <cell r="J12709" t="e">
            <v>#REF!</v>
          </cell>
          <cell r="O12709" t="e">
            <v>#REF!</v>
          </cell>
          <cell r="P12709" t="e">
            <v>#REF!</v>
          </cell>
        </row>
        <row r="12710">
          <cell r="D12710" t="e">
            <v>#REF!</v>
          </cell>
          <cell r="J12710" t="e">
            <v>#REF!</v>
          </cell>
          <cell r="O12710" t="e">
            <v>#REF!</v>
          </cell>
          <cell r="P12710" t="e">
            <v>#REF!</v>
          </cell>
        </row>
        <row r="12711">
          <cell r="D12711" t="e">
            <v>#REF!</v>
          </cell>
          <cell r="J12711" t="e">
            <v>#REF!</v>
          </cell>
          <cell r="O12711" t="e">
            <v>#REF!</v>
          </cell>
          <cell r="P12711" t="e">
            <v>#REF!</v>
          </cell>
        </row>
        <row r="12712">
          <cell r="D12712" t="e">
            <v>#REF!</v>
          </cell>
          <cell r="J12712" t="e">
            <v>#REF!</v>
          </cell>
          <cell r="O12712" t="e">
            <v>#REF!</v>
          </cell>
          <cell r="P12712" t="e">
            <v>#REF!</v>
          </cell>
        </row>
        <row r="12713">
          <cell r="D12713" t="e">
            <v>#REF!</v>
          </cell>
          <cell r="J12713" t="e">
            <v>#REF!</v>
          </cell>
          <cell r="O12713" t="e">
            <v>#REF!</v>
          </cell>
          <cell r="P12713" t="e">
            <v>#REF!</v>
          </cell>
        </row>
        <row r="12714">
          <cell r="D12714" t="e">
            <v>#REF!</v>
          </cell>
          <cell r="J12714" t="e">
            <v>#REF!</v>
          </cell>
          <cell r="O12714" t="e">
            <v>#REF!</v>
          </cell>
          <cell r="P12714" t="e">
            <v>#REF!</v>
          </cell>
        </row>
        <row r="12715">
          <cell r="D12715" t="e">
            <v>#REF!</v>
          </cell>
          <cell r="J12715" t="e">
            <v>#REF!</v>
          </cell>
          <cell r="O12715" t="e">
            <v>#REF!</v>
          </cell>
          <cell r="P12715" t="e">
            <v>#REF!</v>
          </cell>
        </row>
        <row r="12716">
          <cell r="D12716" t="e">
            <v>#REF!</v>
          </cell>
          <cell r="J12716" t="e">
            <v>#REF!</v>
          </cell>
          <cell r="O12716" t="e">
            <v>#REF!</v>
          </cell>
          <cell r="P12716" t="e">
            <v>#REF!</v>
          </cell>
        </row>
        <row r="12717">
          <cell r="D12717" t="e">
            <v>#REF!</v>
          </cell>
          <cell r="J12717" t="e">
            <v>#REF!</v>
          </cell>
          <cell r="O12717" t="e">
            <v>#REF!</v>
          </cell>
          <cell r="P12717" t="e">
            <v>#REF!</v>
          </cell>
        </row>
        <row r="12718">
          <cell r="D12718" t="e">
            <v>#REF!</v>
          </cell>
          <cell r="J12718" t="e">
            <v>#REF!</v>
          </cell>
          <cell r="O12718" t="e">
            <v>#REF!</v>
          </cell>
          <cell r="P12718" t="e">
            <v>#REF!</v>
          </cell>
        </row>
        <row r="12719">
          <cell r="D12719" t="e">
            <v>#REF!</v>
          </cell>
          <cell r="J12719" t="e">
            <v>#REF!</v>
          </cell>
          <cell r="O12719" t="e">
            <v>#REF!</v>
          </cell>
          <cell r="P12719" t="e">
            <v>#REF!</v>
          </cell>
        </row>
        <row r="12720">
          <cell r="D12720" t="e">
            <v>#REF!</v>
          </cell>
          <cell r="J12720" t="e">
            <v>#REF!</v>
          </cell>
          <cell r="O12720" t="e">
            <v>#REF!</v>
          </cell>
          <cell r="P12720" t="e">
            <v>#REF!</v>
          </cell>
        </row>
        <row r="12721">
          <cell r="D12721" t="e">
            <v>#REF!</v>
          </cell>
          <cell r="J12721" t="e">
            <v>#REF!</v>
          </cell>
          <cell r="O12721" t="e">
            <v>#REF!</v>
          </cell>
          <cell r="P12721" t="e">
            <v>#REF!</v>
          </cell>
        </row>
        <row r="12722">
          <cell r="D12722" t="e">
            <v>#REF!</v>
          </cell>
          <cell r="J12722" t="e">
            <v>#REF!</v>
          </cell>
          <cell r="O12722" t="e">
            <v>#REF!</v>
          </cell>
          <cell r="P12722" t="e">
            <v>#REF!</v>
          </cell>
        </row>
        <row r="12723">
          <cell r="D12723" t="e">
            <v>#REF!</v>
          </cell>
          <cell r="J12723" t="e">
            <v>#REF!</v>
          </cell>
          <cell r="O12723" t="e">
            <v>#REF!</v>
          </cell>
          <cell r="P12723" t="e">
            <v>#REF!</v>
          </cell>
        </row>
        <row r="12724">
          <cell r="D12724" t="e">
            <v>#REF!</v>
          </cell>
          <cell r="J12724" t="e">
            <v>#REF!</v>
          </cell>
          <cell r="O12724" t="e">
            <v>#REF!</v>
          </cell>
          <cell r="P12724" t="e">
            <v>#REF!</v>
          </cell>
        </row>
        <row r="12725">
          <cell r="D12725" t="e">
            <v>#REF!</v>
          </cell>
          <cell r="J12725" t="e">
            <v>#REF!</v>
          </cell>
          <cell r="O12725" t="e">
            <v>#REF!</v>
          </cell>
          <cell r="P12725" t="e">
            <v>#REF!</v>
          </cell>
        </row>
        <row r="12726">
          <cell r="D12726" t="e">
            <v>#REF!</v>
          </cell>
          <cell r="J12726" t="e">
            <v>#REF!</v>
          </cell>
          <cell r="O12726" t="e">
            <v>#REF!</v>
          </cell>
          <cell r="P12726" t="e">
            <v>#REF!</v>
          </cell>
        </row>
        <row r="12727">
          <cell r="D12727" t="e">
            <v>#REF!</v>
          </cell>
          <cell r="J12727" t="e">
            <v>#REF!</v>
          </cell>
          <cell r="O12727" t="e">
            <v>#REF!</v>
          </cell>
          <cell r="P12727" t="e">
            <v>#REF!</v>
          </cell>
        </row>
        <row r="12728">
          <cell r="D12728" t="e">
            <v>#REF!</v>
          </cell>
          <cell r="J12728" t="e">
            <v>#REF!</v>
          </cell>
          <cell r="O12728" t="e">
            <v>#REF!</v>
          </cell>
          <cell r="P12728" t="e">
            <v>#REF!</v>
          </cell>
        </row>
        <row r="12729">
          <cell r="D12729" t="e">
            <v>#REF!</v>
          </cell>
          <cell r="J12729" t="e">
            <v>#REF!</v>
          </cell>
          <cell r="O12729" t="e">
            <v>#REF!</v>
          </cell>
          <cell r="P12729" t="e">
            <v>#REF!</v>
          </cell>
        </row>
        <row r="12730">
          <cell r="D12730" t="e">
            <v>#REF!</v>
          </cell>
          <cell r="J12730" t="e">
            <v>#REF!</v>
          </cell>
          <cell r="O12730" t="e">
            <v>#REF!</v>
          </cell>
          <cell r="P12730" t="e">
            <v>#REF!</v>
          </cell>
        </row>
        <row r="12731">
          <cell r="D12731" t="e">
            <v>#REF!</v>
          </cell>
          <cell r="J12731" t="e">
            <v>#REF!</v>
          </cell>
          <cell r="O12731" t="e">
            <v>#REF!</v>
          </cell>
          <cell r="P12731" t="e">
            <v>#REF!</v>
          </cell>
        </row>
        <row r="12732">
          <cell r="D12732" t="e">
            <v>#REF!</v>
          </cell>
          <cell r="J12732" t="e">
            <v>#REF!</v>
          </cell>
          <cell r="O12732" t="e">
            <v>#REF!</v>
          </cell>
          <cell r="P12732" t="e">
            <v>#REF!</v>
          </cell>
        </row>
        <row r="12733">
          <cell r="D12733" t="e">
            <v>#REF!</v>
          </cell>
          <cell r="J12733" t="e">
            <v>#REF!</v>
          </cell>
          <cell r="O12733" t="e">
            <v>#REF!</v>
          </cell>
          <cell r="P12733" t="e">
            <v>#REF!</v>
          </cell>
        </row>
        <row r="12734">
          <cell r="D12734" t="e">
            <v>#REF!</v>
          </cell>
          <cell r="J12734" t="e">
            <v>#REF!</v>
          </cell>
          <cell r="O12734" t="e">
            <v>#REF!</v>
          </cell>
          <cell r="P12734" t="e">
            <v>#REF!</v>
          </cell>
        </row>
        <row r="12735">
          <cell r="D12735" t="e">
            <v>#REF!</v>
          </cell>
          <cell r="J12735" t="e">
            <v>#REF!</v>
          </cell>
          <cell r="O12735" t="e">
            <v>#REF!</v>
          </cell>
          <cell r="P12735" t="e">
            <v>#REF!</v>
          </cell>
        </row>
        <row r="12736">
          <cell r="D12736" t="e">
            <v>#REF!</v>
          </cell>
          <cell r="J12736" t="e">
            <v>#REF!</v>
          </cell>
          <cell r="O12736" t="e">
            <v>#REF!</v>
          </cell>
          <cell r="P12736" t="e">
            <v>#REF!</v>
          </cell>
        </row>
        <row r="12737">
          <cell r="D12737" t="e">
            <v>#REF!</v>
          </cell>
          <cell r="J12737" t="e">
            <v>#REF!</v>
          </cell>
          <cell r="O12737" t="e">
            <v>#REF!</v>
          </cell>
          <cell r="P12737" t="e">
            <v>#REF!</v>
          </cell>
        </row>
        <row r="12738">
          <cell r="D12738" t="e">
            <v>#REF!</v>
          </cell>
          <cell r="J12738" t="e">
            <v>#REF!</v>
          </cell>
          <cell r="O12738" t="e">
            <v>#REF!</v>
          </cell>
          <cell r="P12738" t="e">
            <v>#REF!</v>
          </cell>
        </row>
        <row r="12739">
          <cell r="D12739" t="e">
            <v>#REF!</v>
          </cell>
          <cell r="J12739" t="e">
            <v>#REF!</v>
          </cell>
          <cell r="O12739" t="e">
            <v>#REF!</v>
          </cell>
          <cell r="P12739" t="e">
            <v>#REF!</v>
          </cell>
        </row>
        <row r="12740">
          <cell r="D12740" t="e">
            <v>#REF!</v>
          </cell>
          <cell r="J12740" t="e">
            <v>#REF!</v>
          </cell>
          <cell r="O12740" t="e">
            <v>#REF!</v>
          </cell>
          <cell r="P12740" t="e">
            <v>#REF!</v>
          </cell>
        </row>
        <row r="12741">
          <cell r="D12741" t="e">
            <v>#REF!</v>
          </cell>
          <cell r="J12741" t="e">
            <v>#REF!</v>
          </cell>
          <cell r="O12741" t="e">
            <v>#REF!</v>
          </cell>
          <cell r="P12741" t="e">
            <v>#REF!</v>
          </cell>
        </row>
        <row r="12742">
          <cell r="D12742" t="e">
            <v>#REF!</v>
          </cell>
          <cell r="J12742" t="e">
            <v>#REF!</v>
          </cell>
          <cell r="O12742" t="e">
            <v>#REF!</v>
          </cell>
          <cell r="P12742" t="e">
            <v>#REF!</v>
          </cell>
        </row>
        <row r="12743">
          <cell r="D12743" t="e">
            <v>#REF!</v>
          </cell>
          <cell r="J12743" t="e">
            <v>#REF!</v>
          </cell>
          <cell r="O12743" t="e">
            <v>#REF!</v>
          </cell>
          <cell r="P12743" t="e">
            <v>#REF!</v>
          </cell>
        </row>
        <row r="12744">
          <cell r="D12744" t="e">
            <v>#REF!</v>
          </cell>
          <cell r="J12744" t="e">
            <v>#REF!</v>
          </cell>
          <cell r="O12744" t="e">
            <v>#REF!</v>
          </cell>
          <cell r="P12744" t="e">
            <v>#REF!</v>
          </cell>
        </row>
        <row r="12745">
          <cell r="D12745" t="e">
            <v>#REF!</v>
          </cell>
          <cell r="J12745" t="e">
            <v>#REF!</v>
          </cell>
          <cell r="O12745" t="e">
            <v>#REF!</v>
          </cell>
          <cell r="P12745" t="e">
            <v>#REF!</v>
          </cell>
        </row>
        <row r="12746">
          <cell r="D12746" t="e">
            <v>#REF!</v>
          </cell>
          <cell r="J12746" t="e">
            <v>#REF!</v>
          </cell>
          <cell r="O12746" t="e">
            <v>#REF!</v>
          </cell>
          <cell r="P12746" t="e">
            <v>#REF!</v>
          </cell>
        </row>
        <row r="12747">
          <cell r="D12747" t="e">
            <v>#REF!</v>
          </cell>
          <cell r="J12747" t="e">
            <v>#REF!</v>
          </cell>
          <cell r="O12747" t="e">
            <v>#REF!</v>
          </cell>
          <cell r="P12747" t="e">
            <v>#REF!</v>
          </cell>
        </row>
        <row r="12748">
          <cell r="D12748" t="e">
            <v>#REF!</v>
          </cell>
          <cell r="J12748" t="e">
            <v>#REF!</v>
          </cell>
          <cell r="O12748" t="e">
            <v>#REF!</v>
          </cell>
          <cell r="P12748" t="e">
            <v>#REF!</v>
          </cell>
        </row>
        <row r="12749">
          <cell r="D12749" t="e">
            <v>#REF!</v>
          </cell>
          <cell r="J12749" t="e">
            <v>#REF!</v>
          </cell>
          <cell r="O12749" t="e">
            <v>#REF!</v>
          </cell>
          <cell r="P12749" t="e">
            <v>#REF!</v>
          </cell>
        </row>
        <row r="12750">
          <cell r="D12750" t="e">
            <v>#REF!</v>
          </cell>
          <cell r="J12750" t="e">
            <v>#REF!</v>
          </cell>
          <cell r="O12750" t="e">
            <v>#REF!</v>
          </cell>
          <cell r="P12750" t="e">
            <v>#REF!</v>
          </cell>
        </row>
        <row r="12751">
          <cell r="D12751" t="e">
            <v>#REF!</v>
          </cell>
          <cell r="J12751" t="e">
            <v>#REF!</v>
          </cell>
          <cell r="O12751" t="e">
            <v>#REF!</v>
          </cell>
          <cell r="P12751" t="e">
            <v>#REF!</v>
          </cell>
        </row>
        <row r="12752">
          <cell r="D12752" t="e">
            <v>#REF!</v>
          </cell>
          <cell r="J12752" t="e">
            <v>#REF!</v>
          </cell>
          <cell r="O12752" t="e">
            <v>#REF!</v>
          </cell>
          <cell r="P12752" t="e">
            <v>#REF!</v>
          </cell>
        </row>
        <row r="12753">
          <cell r="D12753" t="e">
            <v>#REF!</v>
          </cell>
          <cell r="J12753" t="e">
            <v>#REF!</v>
          </cell>
          <cell r="O12753" t="e">
            <v>#REF!</v>
          </cell>
          <cell r="P12753" t="e">
            <v>#REF!</v>
          </cell>
        </row>
        <row r="12754">
          <cell r="D12754" t="e">
            <v>#REF!</v>
          </cell>
          <cell r="J12754" t="e">
            <v>#REF!</v>
          </cell>
          <cell r="O12754" t="e">
            <v>#REF!</v>
          </cell>
          <cell r="P12754" t="e">
            <v>#REF!</v>
          </cell>
        </row>
        <row r="12755">
          <cell r="D12755" t="e">
            <v>#REF!</v>
          </cell>
          <cell r="J12755" t="e">
            <v>#REF!</v>
          </cell>
          <cell r="O12755" t="e">
            <v>#REF!</v>
          </cell>
          <cell r="P12755" t="e">
            <v>#REF!</v>
          </cell>
        </row>
        <row r="12756">
          <cell r="D12756" t="e">
            <v>#REF!</v>
          </cell>
          <cell r="J12756" t="e">
            <v>#REF!</v>
          </cell>
          <cell r="O12756" t="e">
            <v>#REF!</v>
          </cell>
          <cell r="P12756" t="e">
            <v>#REF!</v>
          </cell>
        </row>
        <row r="12757">
          <cell r="D12757" t="e">
            <v>#REF!</v>
          </cell>
          <cell r="J12757" t="e">
            <v>#REF!</v>
          </cell>
          <cell r="O12757" t="e">
            <v>#REF!</v>
          </cell>
          <cell r="P12757" t="e">
            <v>#REF!</v>
          </cell>
        </row>
        <row r="12758">
          <cell r="D12758" t="e">
            <v>#REF!</v>
          </cell>
          <cell r="J12758" t="e">
            <v>#REF!</v>
          </cell>
          <cell r="O12758" t="e">
            <v>#REF!</v>
          </cell>
          <cell r="P12758" t="e">
            <v>#REF!</v>
          </cell>
        </row>
        <row r="12759">
          <cell r="D12759" t="e">
            <v>#REF!</v>
          </cell>
          <cell r="J12759" t="e">
            <v>#REF!</v>
          </cell>
          <cell r="O12759" t="e">
            <v>#REF!</v>
          </cell>
          <cell r="P12759" t="e">
            <v>#REF!</v>
          </cell>
        </row>
        <row r="12760">
          <cell r="D12760" t="e">
            <v>#REF!</v>
          </cell>
          <cell r="J12760" t="e">
            <v>#REF!</v>
          </cell>
          <cell r="O12760" t="e">
            <v>#REF!</v>
          </cell>
          <cell r="P12760" t="e">
            <v>#REF!</v>
          </cell>
        </row>
        <row r="12761">
          <cell r="D12761" t="e">
            <v>#REF!</v>
          </cell>
          <cell r="J12761" t="e">
            <v>#REF!</v>
          </cell>
          <cell r="O12761" t="e">
            <v>#REF!</v>
          </cell>
          <cell r="P12761" t="e">
            <v>#REF!</v>
          </cell>
        </row>
        <row r="12762">
          <cell r="D12762" t="e">
            <v>#REF!</v>
          </cell>
          <cell r="J12762" t="e">
            <v>#REF!</v>
          </cell>
          <cell r="O12762" t="e">
            <v>#REF!</v>
          </cell>
          <cell r="P12762" t="e">
            <v>#REF!</v>
          </cell>
        </row>
        <row r="12763">
          <cell r="D12763" t="e">
            <v>#REF!</v>
          </cell>
          <cell r="J12763" t="e">
            <v>#REF!</v>
          </cell>
          <cell r="O12763" t="e">
            <v>#REF!</v>
          </cell>
          <cell r="P12763" t="e">
            <v>#REF!</v>
          </cell>
        </row>
        <row r="12764">
          <cell r="D12764" t="e">
            <v>#REF!</v>
          </cell>
          <cell r="J12764" t="e">
            <v>#REF!</v>
          </cell>
          <cell r="O12764" t="e">
            <v>#REF!</v>
          </cell>
          <cell r="P12764" t="e">
            <v>#REF!</v>
          </cell>
        </row>
        <row r="12765">
          <cell r="D12765" t="e">
            <v>#REF!</v>
          </cell>
          <cell r="J12765" t="e">
            <v>#REF!</v>
          </cell>
          <cell r="O12765" t="e">
            <v>#REF!</v>
          </cell>
          <cell r="P12765" t="e">
            <v>#REF!</v>
          </cell>
        </row>
        <row r="12766">
          <cell r="D12766" t="e">
            <v>#REF!</v>
          </cell>
          <cell r="J12766" t="e">
            <v>#REF!</v>
          </cell>
          <cell r="O12766" t="e">
            <v>#REF!</v>
          </cell>
          <cell r="P12766" t="e">
            <v>#REF!</v>
          </cell>
        </row>
        <row r="12767">
          <cell r="D12767" t="e">
            <v>#REF!</v>
          </cell>
          <cell r="J12767" t="e">
            <v>#REF!</v>
          </cell>
          <cell r="O12767" t="e">
            <v>#REF!</v>
          </cell>
          <cell r="P12767" t="e">
            <v>#REF!</v>
          </cell>
        </row>
        <row r="12768">
          <cell r="D12768" t="e">
            <v>#REF!</v>
          </cell>
          <cell r="J12768" t="e">
            <v>#REF!</v>
          </cell>
          <cell r="O12768" t="e">
            <v>#REF!</v>
          </cell>
          <cell r="P12768" t="e">
            <v>#REF!</v>
          </cell>
        </row>
        <row r="12769">
          <cell r="D12769" t="e">
            <v>#REF!</v>
          </cell>
          <cell r="J12769" t="e">
            <v>#REF!</v>
          </cell>
          <cell r="O12769" t="e">
            <v>#REF!</v>
          </cell>
          <cell r="P12769" t="e">
            <v>#REF!</v>
          </cell>
        </row>
        <row r="12770">
          <cell r="D12770" t="e">
            <v>#REF!</v>
          </cell>
          <cell r="J12770" t="e">
            <v>#REF!</v>
          </cell>
          <cell r="O12770" t="e">
            <v>#REF!</v>
          </cell>
          <cell r="P12770" t="e">
            <v>#REF!</v>
          </cell>
        </row>
        <row r="12771">
          <cell r="D12771" t="e">
            <v>#REF!</v>
          </cell>
          <cell r="J12771" t="e">
            <v>#REF!</v>
          </cell>
          <cell r="O12771" t="e">
            <v>#REF!</v>
          </cell>
          <cell r="P12771" t="e">
            <v>#REF!</v>
          </cell>
        </row>
        <row r="12772">
          <cell r="D12772" t="e">
            <v>#REF!</v>
          </cell>
          <cell r="J12772" t="e">
            <v>#REF!</v>
          </cell>
          <cell r="O12772" t="e">
            <v>#REF!</v>
          </cell>
          <cell r="P12772" t="e">
            <v>#REF!</v>
          </cell>
        </row>
        <row r="12773">
          <cell r="D12773" t="e">
            <v>#REF!</v>
          </cell>
          <cell r="J12773" t="e">
            <v>#REF!</v>
          </cell>
          <cell r="O12773" t="e">
            <v>#REF!</v>
          </cell>
          <cell r="P12773" t="e">
            <v>#REF!</v>
          </cell>
        </row>
        <row r="12774">
          <cell r="D12774" t="e">
            <v>#REF!</v>
          </cell>
          <cell r="J12774" t="e">
            <v>#REF!</v>
          </cell>
          <cell r="O12774" t="e">
            <v>#REF!</v>
          </cell>
          <cell r="P12774" t="e">
            <v>#REF!</v>
          </cell>
        </row>
        <row r="12775">
          <cell r="D12775" t="e">
            <v>#REF!</v>
          </cell>
          <cell r="J12775" t="e">
            <v>#REF!</v>
          </cell>
          <cell r="O12775" t="e">
            <v>#REF!</v>
          </cell>
          <cell r="P12775" t="e">
            <v>#REF!</v>
          </cell>
        </row>
        <row r="12776">
          <cell r="D12776" t="e">
            <v>#REF!</v>
          </cell>
          <cell r="J12776" t="e">
            <v>#REF!</v>
          </cell>
          <cell r="O12776" t="e">
            <v>#REF!</v>
          </cell>
          <cell r="P12776" t="e">
            <v>#REF!</v>
          </cell>
        </row>
        <row r="12777">
          <cell r="D12777" t="e">
            <v>#REF!</v>
          </cell>
          <cell r="J12777" t="e">
            <v>#REF!</v>
          </cell>
          <cell r="O12777" t="e">
            <v>#REF!</v>
          </cell>
          <cell r="P12777" t="e">
            <v>#REF!</v>
          </cell>
        </row>
        <row r="12778">
          <cell r="D12778" t="e">
            <v>#REF!</v>
          </cell>
          <cell r="J12778" t="e">
            <v>#REF!</v>
          </cell>
          <cell r="O12778" t="e">
            <v>#REF!</v>
          </cell>
          <cell r="P12778" t="e">
            <v>#REF!</v>
          </cell>
        </row>
        <row r="12779">
          <cell r="D12779" t="e">
            <v>#REF!</v>
          </cell>
          <cell r="J12779" t="e">
            <v>#REF!</v>
          </cell>
          <cell r="O12779" t="e">
            <v>#REF!</v>
          </cell>
          <cell r="P12779" t="e">
            <v>#REF!</v>
          </cell>
        </row>
        <row r="12780">
          <cell r="D12780" t="e">
            <v>#REF!</v>
          </cell>
          <cell r="J12780" t="e">
            <v>#REF!</v>
          </cell>
          <cell r="O12780" t="e">
            <v>#REF!</v>
          </cell>
          <cell r="P12780" t="e">
            <v>#REF!</v>
          </cell>
        </row>
        <row r="12781">
          <cell r="D12781" t="e">
            <v>#REF!</v>
          </cell>
          <cell r="J12781" t="e">
            <v>#REF!</v>
          </cell>
          <cell r="O12781" t="e">
            <v>#REF!</v>
          </cell>
          <cell r="P12781" t="e">
            <v>#REF!</v>
          </cell>
        </row>
        <row r="12782">
          <cell r="D12782" t="e">
            <v>#REF!</v>
          </cell>
          <cell r="J12782" t="e">
            <v>#REF!</v>
          </cell>
          <cell r="O12782" t="e">
            <v>#REF!</v>
          </cell>
          <cell r="P12782" t="e">
            <v>#REF!</v>
          </cell>
        </row>
        <row r="12783">
          <cell r="D12783" t="e">
            <v>#REF!</v>
          </cell>
          <cell r="J12783" t="e">
            <v>#REF!</v>
          </cell>
          <cell r="O12783" t="e">
            <v>#REF!</v>
          </cell>
          <cell r="P12783" t="e">
            <v>#REF!</v>
          </cell>
        </row>
        <row r="12784">
          <cell r="D12784" t="e">
            <v>#REF!</v>
          </cell>
          <cell r="J12784" t="e">
            <v>#REF!</v>
          </cell>
          <cell r="O12784" t="e">
            <v>#REF!</v>
          </cell>
          <cell r="P12784" t="e">
            <v>#REF!</v>
          </cell>
        </row>
        <row r="12785">
          <cell r="D12785" t="e">
            <v>#REF!</v>
          </cell>
          <cell r="J12785" t="e">
            <v>#REF!</v>
          </cell>
          <cell r="O12785" t="e">
            <v>#REF!</v>
          </cell>
          <cell r="P12785" t="e">
            <v>#REF!</v>
          </cell>
        </row>
        <row r="12786">
          <cell r="D12786" t="e">
            <v>#REF!</v>
          </cell>
          <cell r="J12786" t="e">
            <v>#REF!</v>
          </cell>
          <cell r="O12786" t="e">
            <v>#REF!</v>
          </cell>
          <cell r="P12786" t="e">
            <v>#REF!</v>
          </cell>
        </row>
        <row r="12787">
          <cell r="D12787" t="e">
            <v>#REF!</v>
          </cell>
          <cell r="J12787" t="e">
            <v>#REF!</v>
          </cell>
          <cell r="O12787" t="e">
            <v>#REF!</v>
          </cell>
          <cell r="P12787" t="e">
            <v>#REF!</v>
          </cell>
        </row>
        <row r="12788">
          <cell r="D12788" t="e">
            <v>#REF!</v>
          </cell>
          <cell r="J12788" t="e">
            <v>#REF!</v>
          </cell>
          <cell r="O12788" t="e">
            <v>#REF!</v>
          </cell>
          <cell r="P12788" t="e">
            <v>#REF!</v>
          </cell>
        </row>
        <row r="12789">
          <cell r="D12789" t="e">
            <v>#REF!</v>
          </cell>
          <cell r="J12789" t="e">
            <v>#REF!</v>
          </cell>
          <cell r="O12789" t="e">
            <v>#REF!</v>
          </cell>
          <cell r="P12789" t="e">
            <v>#REF!</v>
          </cell>
        </row>
        <row r="12790">
          <cell r="D12790" t="e">
            <v>#REF!</v>
          </cell>
          <cell r="J12790" t="e">
            <v>#REF!</v>
          </cell>
          <cell r="O12790" t="e">
            <v>#REF!</v>
          </cell>
          <cell r="P12790" t="e">
            <v>#REF!</v>
          </cell>
        </row>
        <row r="12791">
          <cell r="D12791" t="e">
            <v>#REF!</v>
          </cell>
          <cell r="J12791" t="e">
            <v>#REF!</v>
          </cell>
          <cell r="O12791" t="e">
            <v>#REF!</v>
          </cell>
          <cell r="P12791" t="e">
            <v>#REF!</v>
          </cell>
        </row>
        <row r="12792">
          <cell r="D12792" t="e">
            <v>#REF!</v>
          </cell>
          <cell r="J12792" t="e">
            <v>#REF!</v>
          </cell>
          <cell r="O12792" t="e">
            <v>#REF!</v>
          </cell>
          <cell r="P12792" t="e">
            <v>#REF!</v>
          </cell>
        </row>
        <row r="12793">
          <cell r="D12793" t="e">
            <v>#REF!</v>
          </cell>
          <cell r="J12793" t="e">
            <v>#REF!</v>
          </cell>
          <cell r="O12793" t="e">
            <v>#REF!</v>
          </cell>
          <cell r="P12793" t="e">
            <v>#REF!</v>
          </cell>
        </row>
        <row r="12794">
          <cell r="D12794" t="e">
            <v>#REF!</v>
          </cell>
          <cell r="J12794" t="e">
            <v>#REF!</v>
          </cell>
          <cell r="O12794" t="e">
            <v>#REF!</v>
          </cell>
          <cell r="P12794" t="e">
            <v>#REF!</v>
          </cell>
        </row>
        <row r="12795">
          <cell r="D12795" t="e">
            <v>#REF!</v>
          </cell>
          <cell r="J12795" t="e">
            <v>#REF!</v>
          </cell>
          <cell r="O12795" t="e">
            <v>#REF!</v>
          </cell>
          <cell r="P12795" t="e">
            <v>#REF!</v>
          </cell>
        </row>
        <row r="12796">
          <cell r="D12796" t="e">
            <v>#REF!</v>
          </cell>
          <cell r="J12796" t="e">
            <v>#REF!</v>
          </cell>
          <cell r="O12796" t="e">
            <v>#REF!</v>
          </cell>
          <cell r="P12796" t="e">
            <v>#REF!</v>
          </cell>
        </row>
        <row r="12797">
          <cell r="D12797" t="e">
            <v>#REF!</v>
          </cell>
          <cell r="J12797" t="e">
            <v>#REF!</v>
          </cell>
          <cell r="O12797" t="e">
            <v>#REF!</v>
          </cell>
          <cell r="P12797" t="e">
            <v>#REF!</v>
          </cell>
        </row>
        <row r="12798">
          <cell r="D12798" t="e">
            <v>#REF!</v>
          </cell>
          <cell r="J12798" t="e">
            <v>#REF!</v>
          </cell>
          <cell r="O12798" t="e">
            <v>#REF!</v>
          </cell>
          <cell r="P12798" t="e">
            <v>#REF!</v>
          </cell>
        </row>
        <row r="12799">
          <cell r="D12799" t="e">
            <v>#REF!</v>
          </cell>
          <cell r="J12799" t="e">
            <v>#REF!</v>
          </cell>
          <cell r="O12799" t="e">
            <v>#REF!</v>
          </cell>
          <cell r="P12799" t="e">
            <v>#REF!</v>
          </cell>
        </row>
        <row r="12800">
          <cell r="D12800" t="e">
            <v>#REF!</v>
          </cell>
          <cell r="J12800" t="e">
            <v>#REF!</v>
          </cell>
          <cell r="O12800" t="e">
            <v>#REF!</v>
          </cell>
          <cell r="P12800" t="e">
            <v>#REF!</v>
          </cell>
        </row>
        <row r="12801">
          <cell r="D12801" t="e">
            <v>#REF!</v>
          </cell>
          <cell r="J12801" t="e">
            <v>#REF!</v>
          </cell>
          <cell r="O12801" t="e">
            <v>#REF!</v>
          </cell>
          <cell r="P12801" t="e">
            <v>#REF!</v>
          </cell>
        </row>
        <row r="12802">
          <cell r="D12802" t="e">
            <v>#REF!</v>
          </cell>
          <cell r="J12802" t="e">
            <v>#REF!</v>
          </cell>
          <cell r="O12802" t="e">
            <v>#REF!</v>
          </cell>
          <cell r="P12802" t="e">
            <v>#REF!</v>
          </cell>
        </row>
        <row r="12803">
          <cell r="D12803" t="e">
            <v>#REF!</v>
          </cell>
          <cell r="J12803" t="e">
            <v>#REF!</v>
          </cell>
          <cell r="O12803" t="e">
            <v>#REF!</v>
          </cell>
          <cell r="P12803" t="e">
            <v>#REF!</v>
          </cell>
        </row>
        <row r="12804">
          <cell r="D12804" t="e">
            <v>#REF!</v>
          </cell>
          <cell r="J12804" t="e">
            <v>#REF!</v>
          </cell>
          <cell r="O12804" t="e">
            <v>#REF!</v>
          </cell>
          <cell r="P12804" t="e">
            <v>#REF!</v>
          </cell>
        </row>
        <row r="12805">
          <cell r="D12805" t="e">
            <v>#REF!</v>
          </cell>
          <cell r="J12805" t="e">
            <v>#REF!</v>
          </cell>
          <cell r="O12805" t="e">
            <v>#REF!</v>
          </cell>
          <cell r="P12805" t="e">
            <v>#REF!</v>
          </cell>
        </row>
        <row r="12806">
          <cell r="D12806" t="e">
            <v>#REF!</v>
          </cell>
          <cell r="J12806" t="e">
            <v>#REF!</v>
          </cell>
          <cell r="O12806" t="e">
            <v>#REF!</v>
          </cell>
          <cell r="P12806" t="e">
            <v>#REF!</v>
          </cell>
        </row>
        <row r="12807">
          <cell r="D12807" t="e">
            <v>#REF!</v>
          </cell>
          <cell r="J12807" t="e">
            <v>#REF!</v>
          </cell>
          <cell r="O12807" t="e">
            <v>#REF!</v>
          </cell>
          <cell r="P12807" t="e">
            <v>#REF!</v>
          </cell>
        </row>
        <row r="12808">
          <cell r="D12808" t="e">
            <v>#REF!</v>
          </cell>
          <cell r="J12808" t="e">
            <v>#REF!</v>
          </cell>
          <cell r="O12808" t="e">
            <v>#REF!</v>
          </cell>
          <cell r="P12808" t="e">
            <v>#REF!</v>
          </cell>
        </row>
        <row r="12809">
          <cell r="D12809" t="e">
            <v>#REF!</v>
          </cell>
          <cell r="J12809" t="e">
            <v>#REF!</v>
          </cell>
          <cell r="O12809" t="e">
            <v>#REF!</v>
          </cell>
          <cell r="P12809" t="e">
            <v>#REF!</v>
          </cell>
        </row>
        <row r="12810">
          <cell r="D12810" t="e">
            <v>#REF!</v>
          </cell>
          <cell r="J12810" t="e">
            <v>#REF!</v>
          </cell>
          <cell r="O12810" t="e">
            <v>#REF!</v>
          </cell>
          <cell r="P12810" t="e">
            <v>#REF!</v>
          </cell>
        </row>
        <row r="12811">
          <cell r="D12811" t="e">
            <v>#REF!</v>
          </cell>
          <cell r="J12811" t="e">
            <v>#REF!</v>
          </cell>
          <cell r="O12811" t="e">
            <v>#REF!</v>
          </cell>
          <cell r="P12811" t="e">
            <v>#REF!</v>
          </cell>
        </row>
        <row r="12812">
          <cell r="D12812" t="e">
            <v>#REF!</v>
          </cell>
          <cell r="J12812" t="e">
            <v>#REF!</v>
          </cell>
          <cell r="O12812" t="e">
            <v>#REF!</v>
          </cell>
          <cell r="P12812" t="e">
            <v>#REF!</v>
          </cell>
        </row>
        <row r="12813">
          <cell r="D12813" t="e">
            <v>#REF!</v>
          </cell>
          <cell r="J12813" t="e">
            <v>#REF!</v>
          </cell>
          <cell r="O12813" t="e">
            <v>#REF!</v>
          </cell>
          <cell r="P12813" t="e">
            <v>#REF!</v>
          </cell>
        </row>
        <row r="12814">
          <cell r="D12814" t="e">
            <v>#REF!</v>
          </cell>
          <cell r="J12814" t="e">
            <v>#REF!</v>
          </cell>
          <cell r="O12814" t="e">
            <v>#REF!</v>
          </cell>
          <cell r="P12814" t="e">
            <v>#REF!</v>
          </cell>
        </row>
        <row r="12815">
          <cell r="D12815" t="e">
            <v>#REF!</v>
          </cell>
          <cell r="J12815" t="e">
            <v>#REF!</v>
          </cell>
          <cell r="O12815" t="e">
            <v>#REF!</v>
          </cell>
          <cell r="P12815" t="e">
            <v>#REF!</v>
          </cell>
        </row>
        <row r="12816">
          <cell r="D12816" t="e">
            <v>#REF!</v>
          </cell>
          <cell r="J12816" t="e">
            <v>#REF!</v>
          </cell>
          <cell r="O12816" t="e">
            <v>#REF!</v>
          </cell>
          <cell r="P12816" t="e">
            <v>#REF!</v>
          </cell>
        </row>
        <row r="12817">
          <cell r="D12817" t="e">
            <v>#REF!</v>
          </cell>
          <cell r="J12817" t="e">
            <v>#REF!</v>
          </cell>
          <cell r="O12817" t="e">
            <v>#REF!</v>
          </cell>
          <cell r="P12817" t="e">
            <v>#REF!</v>
          </cell>
        </row>
        <row r="12818">
          <cell r="D12818" t="e">
            <v>#REF!</v>
          </cell>
          <cell r="J12818" t="e">
            <v>#REF!</v>
          </cell>
          <cell r="O12818" t="e">
            <v>#REF!</v>
          </cell>
          <cell r="P12818" t="e">
            <v>#REF!</v>
          </cell>
        </row>
        <row r="12819">
          <cell r="D12819" t="e">
            <v>#REF!</v>
          </cell>
          <cell r="J12819" t="e">
            <v>#REF!</v>
          </cell>
          <cell r="O12819" t="e">
            <v>#REF!</v>
          </cell>
          <cell r="P12819" t="e">
            <v>#REF!</v>
          </cell>
        </row>
        <row r="12820">
          <cell r="D12820" t="e">
            <v>#REF!</v>
          </cell>
          <cell r="J12820" t="e">
            <v>#REF!</v>
          </cell>
          <cell r="O12820" t="e">
            <v>#REF!</v>
          </cell>
          <cell r="P12820" t="e">
            <v>#REF!</v>
          </cell>
        </row>
        <row r="12821">
          <cell r="D12821" t="e">
            <v>#REF!</v>
          </cell>
          <cell r="J12821" t="e">
            <v>#REF!</v>
          </cell>
          <cell r="O12821" t="e">
            <v>#REF!</v>
          </cell>
          <cell r="P12821" t="e">
            <v>#REF!</v>
          </cell>
        </row>
        <row r="12822">
          <cell r="D12822" t="e">
            <v>#REF!</v>
          </cell>
          <cell r="J12822" t="e">
            <v>#REF!</v>
          </cell>
          <cell r="O12822" t="e">
            <v>#REF!</v>
          </cell>
          <cell r="P12822" t="e">
            <v>#REF!</v>
          </cell>
        </row>
        <row r="12823">
          <cell r="D12823" t="e">
            <v>#REF!</v>
          </cell>
          <cell r="J12823" t="e">
            <v>#REF!</v>
          </cell>
          <cell r="O12823" t="e">
            <v>#REF!</v>
          </cell>
          <cell r="P12823" t="e">
            <v>#REF!</v>
          </cell>
        </row>
        <row r="12824">
          <cell r="D12824" t="e">
            <v>#REF!</v>
          </cell>
          <cell r="J12824" t="e">
            <v>#REF!</v>
          </cell>
          <cell r="O12824" t="e">
            <v>#REF!</v>
          </cell>
          <cell r="P12824" t="e">
            <v>#REF!</v>
          </cell>
        </row>
        <row r="12825">
          <cell r="D12825" t="e">
            <v>#REF!</v>
          </cell>
          <cell r="J12825" t="e">
            <v>#REF!</v>
          </cell>
          <cell r="O12825" t="e">
            <v>#REF!</v>
          </cell>
          <cell r="P12825" t="e">
            <v>#REF!</v>
          </cell>
        </row>
        <row r="12826">
          <cell r="D12826" t="e">
            <v>#REF!</v>
          </cell>
          <cell r="J12826" t="e">
            <v>#REF!</v>
          </cell>
          <cell r="O12826" t="e">
            <v>#REF!</v>
          </cell>
          <cell r="P12826" t="e">
            <v>#REF!</v>
          </cell>
        </row>
        <row r="12827">
          <cell r="D12827" t="e">
            <v>#REF!</v>
          </cell>
          <cell r="J12827" t="e">
            <v>#REF!</v>
          </cell>
          <cell r="O12827" t="e">
            <v>#REF!</v>
          </cell>
          <cell r="P12827" t="e">
            <v>#REF!</v>
          </cell>
        </row>
        <row r="12828">
          <cell r="D12828" t="e">
            <v>#REF!</v>
          </cell>
          <cell r="J12828" t="e">
            <v>#REF!</v>
          </cell>
          <cell r="O12828" t="e">
            <v>#REF!</v>
          </cell>
          <cell r="P12828" t="e">
            <v>#REF!</v>
          </cell>
        </row>
        <row r="12829">
          <cell r="D12829" t="e">
            <v>#REF!</v>
          </cell>
          <cell r="J12829" t="e">
            <v>#REF!</v>
          </cell>
          <cell r="O12829" t="e">
            <v>#REF!</v>
          </cell>
          <cell r="P12829" t="e">
            <v>#REF!</v>
          </cell>
        </row>
        <row r="12830">
          <cell r="D12830" t="e">
            <v>#REF!</v>
          </cell>
          <cell r="J12830" t="e">
            <v>#REF!</v>
          </cell>
          <cell r="O12830" t="e">
            <v>#REF!</v>
          </cell>
          <cell r="P12830" t="e">
            <v>#REF!</v>
          </cell>
        </row>
        <row r="12831">
          <cell r="D12831" t="e">
            <v>#REF!</v>
          </cell>
          <cell r="J12831" t="e">
            <v>#REF!</v>
          </cell>
          <cell r="O12831" t="e">
            <v>#REF!</v>
          </cell>
          <cell r="P12831" t="e">
            <v>#REF!</v>
          </cell>
        </row>
        <row r="12832">
          <cell r="D12832" t="e">
            <v>#REF!</v>
          </cell>
          <cell r="J12832" t="e">
            <v>#REF!</v>
          </cell>
          <cell r="O12832" t="e">
            <v>#REF!</v>
          </cell>
          <cell r="P12832" t="e">
            <v>#REF!</v>
          </cell>
        </row>
        <row r="12833">
          <cell r="D12833" t="e">
            <v>#REF!</v>
          </cell>
          <cell r="J12833" t="e">
            <v>#REF!</v>
          </cell>
          <cell r="O12833" t="e">
            <v>#REF!</v>
          </cell>
          <cell r="P12833" t="e">
            <v>#REF!</v>
          </cell>
        </row>
        <row r="12834">
          <cell r="D12834" t="e">
            <v>#REF!</v>
          </cell>
          <cell r="J12834" t="e">
            <v>#REF!</v>
          </cell>
          <cell r="O12834" t="e">
            <v>#REF!</v>
          </cell>
          <cell r="P12834" t="e">
            <v>#REF!</v>
          </cell>
        </row>
        <row r="12835">
          <cell r="D12835" t="e">
            <v>#REF!</v>
          </cell>
          <cell r="J12835" t="e">
            <v>#REF!</v>
          </cell>
          <cell r="O12835" t="e">
            <v>#REF!</v>
          </cell>
          <cell r="P12835" t="e">
            <v>#REF!</v>
          </cell>
        </row>
        <row r="12836">
          <cell r="D12836" t="e">
            <v>#REF!</v>
          </cell>
          <cell r="J12836" t="e">
            <v>#REF!</v>
          </cell>
          <cell r="O12836" t="e">
            <v>#REF!</v>
          </cell>
          <cell r="P12836" t="e">
            <v>#REF!</v>
          </cell>
        </row>
        <row r="12837">
          <cell r="D12837" t="e">
            <v>#REF!</v>
          </cell>
          <cell r="J12837" t="e">
            <v>#REF!</v>
          </cell>
          <cell r="O12837" t="e">
            <v>#REF!</v>
          </cell>
          <cell r="P12837" t="e">
            <v>#REF!</v>
          </cell>
        </row>
        <row r="12838">
          <cell r="D12838" t="e">
            <v>#REF!</v>
          </cell>
          <cell r="J12838" t="e">
            <v>#REF!</v>
          </cell>
          <cell r="O12838" t="e">
            <v>#REF!</v>
          </cell>
          <cell r="P12838" t="e">
            <v>#REF!</v>
          </cell>
        </row>
        <row r="12839">
          <cell r="D12839" t="e">
            <v>#REF!</v>
          </cell>
          <cell r="J12839" t="e">
            <v>#REF!</v>
          </cell>
          <cell r="O12839" t="e">
            <v>#REF!</v>
          </cell>
          <cell r="P12839" t="e">
            <v>#REF!</v>
          </cell>
        </row>
        <row r="12840">
          <cell r="D12840" t="e">
            <v>#REF!</v>
          </cell>
          <cell r="J12840" t="e">
            <v>#REF!</v>
          </cell>
          <cell r="O12840" t="e">
            <v>#REF!</v>
          </cell>
          <cell r="P12840" t="e">
            <v>#REF!</v>
          </cell>
        </row>
        <row r="12841">
          <cell r="D12841" t="e">
            <v>#REF!</v>
          </cell>
          <cell r="J12841" t="e">
            <v>#REF!</v>
          </cell>
          <cell r="O12841" t="e">
            <v>#REF!</v>
          </cell>
          <cell r="P12841" t="e">
            <v>#REF!</v>
          </cell>
        </row>
        <row r="12842">
          <cell r="D12842" t="e">
            <v>#REF!</v>
          </cell>
          <cell r="J12842" t="e">
            <v>#REF!</v>
          </cell>
          <cell r="O12842" t="e">
            <v>#REF!</v>
          </cell>
          <cell r="P12842" t="e">
            <v>#REF!</v>
          </cell>
        </row>
        <row r="12843">
          <cell r="D12843" t="e">
            <v>#REF!</v>
          </cell>
          <cell r="J12843" t="e">
            <v>#REF!</v>
          </cell>
          <cell r="O12843" t="e">
            <v>#REF!</v>
          </cell>
          <cell r="P12843" t="e">
            <v>#REF!</v>
          </cell>
        </row>
        <row r="12844">
          <cell r="D12844" t="e">
            <v>#REF!</v>
          </cell>
          <cell r="J12844" t="e">
            <v>#REF!</v>
          </cell>
          <cell r="O12844" t="e">
            <v>#REF!</v>
          </cell>
          <cell r="P12844" t="e">
            <v>#REF!</v>
          </cell>
        </row>
        <row r="12845">
          <cell r="D12845" t="e">
            <v>#REF!</v>
          </cell>
          <cell r="J12845" t="e">
            <v>#REF!</v>
          </cell>
          <cell r="O12845" t="e">
            <v>#REF!</v>
          </cell>
          <cell r="P12845" t="e">
            <v>#REF!</v>
          </cell>
        </row>
        <row r="12846">
          <cell r="D12846" t="e">
            <v>#REF!</v>
          </cell>
          <cell r="J12846" t="e">
            <v>#REF!</v>
          </cell>
          <cell r="O12846" t="e">
            <v>#REF!</v>
          </cell>
          <cell r="P12846" t="e">
            <v>#REF!</v>
          </cell>
        </row>
        <row r="12847">
          <cell r="D12847" t="e">
            <v>#REF!</v>
          </cell>
          <cell r="J12847" t="e">
            <v>#REF!</v>
          </cell>
          <cell r="O12847" t="e">
            <v>#REF!</v>
          </cell>
          <cell r="P12847" t="e">
            <v>#REF!</v>
          </cell>
        </row>
        <row r="12848">
          <cell r="D12848" t="e">
            <v>#REF!</v>
          </cell>
          <cell r="J12848" t="e">
            <v>#REF!</v>
          </cell>
          <cell r="O12848" t="e">
            <v>#REF!</v>
          </cell>
          <cell r="P12848" t="e">
            <v>#REF!</v>
          </cell>
        </row>
        <row r="12849">
          <cell r="D12849" t="e">
            <v>#REF!</v>
          </cell>
          <cell r="J12849" t="e">
            <v>#REF!</v>
          </cell>
          <cell r="O12849" t="e">
            <v>#REF!</v>
          </cell>
          <cell r="P12849" t="e">
            <v>#REF!</v>
          </cell>
        </row>
        <row r="12850">
          <cell r="D12850" t="e">
            <v>#REF!</v>
          </cell>
          <cell r="J12850" t="e">
            <v>#REF!</v>
          </cell>
          <cell r="O12850" t="e">
            <v>#REF!</v>
          </cell>
          <cell r="P12850" t="e">
            <v>#REF!</v>
          </cell>
        </row>
        <row r="12851">
          <cell r="D12851" t="e">
            <v>#REF!</v>
          </cell>
          <cell r="J12851" t="e">
            <v>#REF!</v>
          </cell>
          <cell r="O12851" t="e">
            <v>#REF!</v>
          </cell>
          <cell r="P12851" t="e">
            <v>#REF!</v>
          </cell>
        </row>
        <row r="12852">
          <cell r="D12852" t="e">
            <v>#REF!</v>
          </cell>
          <cell r="J12852" t="e">
            <v>#REF!</v>
          </cell>
          <cell r="O12852" t="e">
            <v>#REF!</v>
          </cell>
          <cell r="P12852" t="e">
            <v>#REF!</v>
          </cell>
        </row>
        <row r="12853">
          <cell r="D12853" t="e">
            <v>#REF!</v>
          </cell>
          <cell r="J12853" t="e">
            <v>#REF!</v>
          </cell>
          <cell r="O12853" t="e">
            <v>#REF!</v>
          </cell>
          <cell r="P12853" t="e">
            <v>#REF!</v>
          </cell>
        </row>
        <row r="12854">
          <cell r="D12854" t="e">
            <v>#REF!</v>
          </cell>
          <cell r="J12854" t="e">
            <v>#REF!</v>
          </cell>
          <cell r="O12854" t="e">
            <v>#REF!</v>
          </cell>
          <cell r="P12854" t="e">
            <v>#REF!</v>
          </cell>
        </row>
        <row r="12855">
          <cell r="D12855" t="e">
            <v>#REF!</v>
          </cell>
          <cell r="J12855" t="e">
            <v>#REF!</v>
          </cell>
          <cell r="O12855" t="e">
            <v>#REF!</v>
          </cell>
          <cell r="P12855" t="e">
            <v>#REF!</v>
          </cell>
        </row>
        <row r="12856">
          <cell r="D12856" t="e">
            <v>#REF!</v>
          </cell>
          <cell r="J12856" t="e">
            <v>#REF!</v>
          </cell>
          <cell r="O12856" t="e">
            <v>#REF!</v>
          </cell>
          <cell r="P12856" t="e">
            <v>#REF!</v>
          </cell>
        </row>
        <row r="12857">
          <cell r="D12857" t="e">
            <v>#REF!</v>
          </cell>
          <cell r="J12857" t="e">
            <v>#REF!</v>
          </cell>
          <cell r="O12857" t="e">
            <v>#REF!</v>
          </cell>
          <cell r="P12857" t="e">
            <v>#REF!</v>
          </cell>
        </row>
        <row r="12858">
          <cell r="D12858" t="e">
            <v>#REF!</v>
          </cell>
          <cell r="J12858" t="e">
            <v>#REF!</v>
          </cell>
          <cell r="O12858" t="e">
            <v>#REF!</v>
          </cell>
          <cell r="P12858" t="e">
            <v>#REF!</v>
          </cell>
        </row>
        <row r="12859">
          <cell r="D12859" t="e">
            <v>#REF!</v>
          </cell>
          <cell r="J12859" t="e">
            <v>#REF!</v>
          </cell>
          <cell r="O12859" t="e">
            <v>#REF!</v>
          </cell>
          <cell r="P12859" t="e">
            <v>#REF!</v>
          </cell>
        </row>
        <row r="12860">
          <cell r="D12860" t="e">
            <v>#REF!</v>
          </cell>
          <cell r="J12860" t="e">
            <v>#REF!</v>
          </cell>
          <cell r="O12860" t="e">
            <v>#REF!</v>
          </cell>
          <cell r="P12860" t="e">
            <v>#REF!</v>
          </cell>
        </row>
        <row r="12861">
          <cell r="D12861" t="e">
            <v>#REF!</v>
          </cell>
          <cell r="J12861" t="e">
            <v>#REF!</v>
          </cell>
          <cell r="O12861" t="e">
            <v>#REF!</v>
          </cell>
          <cell r="P12861" t="e">
            <v>#REF!</v>
          </cell>
        </row>
        <row r="12862">
          <cell r="D12862" t="e">
            <v>#REF!</v>
          </cell>
          <cell r="J12862" t="e">
            <v>#REF!</v>
          </cell>
          <cell r="O12862" t="e">
            <v>#REF!</v>
          </cell>
          <cell r="P12862" t="e">
            <v>#REF!</v>
          </cell>
        </row>
        <row r="12863">
          <cell r="D12863" t="e">
            <v>#REF!</v>
          </cell>
          <cell r="J12863" t="e">
            <v>#REF!</v>
          </cell>
          <cell r="O12863" t="e">
            <v>#REF!</v>
          </cell>
          <cell r="P12863" t="e">
            <v>#REF!</v>
          </cell>
        </row>
        <row r="12864">
          <cell r="D12864" t="e">
            <v>#REF!</v>
          </cell>
          <cell r="J12864" t="e">
            <v>#REF!</v>
          </cell>
          <cell r="O12864" t="e">
            <v>#REF!</v>
          </cell>
          <cell r="P12864" t="e">
            <v>#REF!</v>
          </cell>
        </row>
        <row r="12865">
          <cell r="D12865" t="e">
            <v>#REF!</v>
          </cell>
          <cell r="J12865" t="e">
            <v>#REF!</v>
          </cell>
          <cell r="O12865" t="e">
            <v>#REF!</v>
          </cell>
          <cell r="P12865" t="e">
            <v>#REF!</v>
          </cell>
        </row>
        <row r="12866">
          <cell r="D12866" t="e">
            <v>#REF!</v>
          </cell>
          <cell r="J12866" t="e">
            <v>#REF!</v>
          </cell>
          <cell r="O12866" t="e">
            <v>#REF!</v>
          </cell>
          <cell r="P12866" t="e">
            <v>#REF!</v>
          </cell>
        </row>
        <row r="12867">
          <cell r="D12867" t="e">
            <v>#REF!</v>
          </cell>
          <cell r="J12867" t="e">
            <v>#REF!</v>
          </cell>
          <cell r="O12867" t="e">
            <v>#REF!</v>
          </cell>
          <cell r="P12867" t="e">
            <v>#REF!</v>
          </cell>
        </row>
        <row r="12868">
          <cell r="D12868" t="e">
            <v>#REF!</v>
          </cell>
          <cell r="J12868" t="e">
            <v>#REF!</v>
          </cell>
          <cell r="O12868" t="e">
            <v>#REF!</v>
          </cell>
          <cell r="P12868" t="e">
            <v>#REF!</v>
          </cell>
        </row>
        <row r="12869">
          <cell r="D12869" t="e">
            <v>#REF!</v>
          </cell>
          <cell r="J12869" t="e">
            <v>#REF!</v>
          </cell>
          <cell r="O12869" t="e">
            <v>#REF!</v>
          </cell>
          <cell r="P12869" t="e">
            <v>#REF!</v>
          </cell>
        </row>
        <row r="12870">
          <cell r="D12870" t="e">
            <v>#REF!</v>
          </cell>
          <cell r="J12870" t="e">
            <v>#REF!</v>
          </cell>
          <cell r="O12870" t="e">
            <v>#REF!</v>
          </cell>
          <cell r="P12870" t="e">
            <v>#REF!</v>
          </cell>
        </row>
        <row r="12871">
          <cell r="D12871" t="e">
            <v>#REF!</v>
          </cell>
          <cell r="J12871" t="e">
            <v>#REF!</v>
          </cell>
          <cell r="O12871" t="e">
            <v>#REF!</v>
          </cell>
          <cell r="P12871" t="e">
            <v>#REF!</v>
          </cell>
        </row>
        <row r="12872">
          <cell r="D12872" t="e">
            <v>#REF!</v>
          </cell>
          <cell r="J12872" t="e">
            <v>#REF!</v>
          </cell>
          <cell r="O12872" t="e">
            <v>#REF!</v>
          </cell>
          <cell r="P12872" t="e">
            <v>#REF!</v>
          </cell>
        </row>
        <row r="12873">
          <cell r="D12873" t="e">
            <v>#REF!</v>
          </cell>
          <cell r="J12873" t="e">
            <v>#REF!</v>
          </cell>
          <cell r="O12873" t="e">
            <v>#REF!</v>
          </cell>
          <cell r="P12873" t="e">
            <v>#REF!</v>
          </cell>
        </row>
        <row r="12874">
          <cell r="D12874" t="e">
            <v>#REF!</v>
          </cell>
          <cell r="J12874" t="e">
            <v>#REF!</v>
          </cell>
          <cell r="O12874" t="e">
            <v>#REF!</v>
          </cell>
          <cell r="P12874" t="e">
            <v>#REF!</v>
          </cell>
        </row>
        <row r="12875">
          <cell r="D12875" t="e">
            <v>#REF!</v>
          </cell>
          <cell r="J12875" t="e">
            <v>#REF!</v>
          </cell>
          <cell r="O12875" t="e">
            <v>#REF!</v>
          </cell>
          <cell r="P12875" t="e">
            <v>#REF!</v>
          </cell>
        </row>
        <row r="12876">
          <cell r="D12876" t="e">
            <v>#REF!</v>
          </cell>
          <cell r="J12876" t="e">
            <v>#REF!</v>
          </cell>
          <cell r="O12876" t="e">
            <v>#REF!</v>
          </cell>
          <cell r="P12876" t="e">
            <v>#REF!</v>
          </cell>
        </row>
        <row r="12877">
          <cell r="D12877" t="e">
            <v>#REF!</v>
          </cell>
          <cell r="J12877" t="e">
            <v>#REF!</v>
          </cell>
          <cell r="O12877" t="e">
            <v>#REF!</v>
          </cell>
          <cell r="P12877" t="e">
            <v>#REF!</v>
          </cell>
        </row>
        <row r="12878">
          <cell r="D12878" t="e">
            <v>#REF!</v>
          </cell>
          <cell r="J12878" t="e">
            <v>#REF!</v>
          </cell>
          <cell r="O12878" t="e">
            <v>#REF!</v>
          </cell>
          <cell r="P12878" t="e">
            <v>#REF!</v>
          </cell>
        </row>
        <row r="12879">
          <cell r="D12879" t="e">
            <v>#REF!</v>
          </cell>
          <cell r="J12879" t="e">
            <v>#REF!</v>
          </cell>
          <cell r="O12879" t="e">
            <v>#REF!</v>
          </cell>
          <cell r="P12879" t="e">
            <v>#REF!</v>
          </cell>
        </row>
        <row r="12880">
          <cell r="D12880" t="e">
            <v>#REF!</v>
          </cell>
          <cell r="J12880" t="e">
            <v>#REF!</v>
          </cell>
          <cell r="O12880" t="e">
            <v>#REF!</v>
          </cell>
          <cell r="P12880" t="e">
            <v>#REF!</v>
          </cell>
        </row>
        <row r="12881">
          <cell r="D12881" t="e">
            <v>#REF!</v>
          </cell>
          <cell r="J12881" t="e">
            <v>#REF!</v>
          </cell>
          <cell r="O12881" t="e">
            <v>#REF!</v>
          </cell>
          <cell r="P12881" t="e">
            <v>#REF!</v>
          </cell>
        </row>
        <row r="12882">
          <cell r="D12882" t="e">
            <v>#REF!</v>
          </cell>
          <cell r="J12882" t="e">
            <v>#REF!</v>
          </cell>
          <cell r="O12882" t="e">
            <v>#REF!</v>
          </cell>
          <cell r="P12882" t="e">
            <v>#REF!</v>
          </cell>
        </row>
        <row r="12883">
          <cell r="D12883" t="e">
            <v>#REF!</v>
          </cell>
          <cell r="J12883" t="e">
            <v>#REF!</v>
          </cell>
          <cell r="O12883" t="e">
            <v>#REF!</v>
          </cell>
          <cell r="P12883" t="e">
            <v>#REF!</v>
          </cell>
        </row>
        <row r="12884">
          <cell r="D12884" t="e">
            <v>#REF!</v>
          </cell>
          <cell r="J12884" t="e">
            <v>#REF!</v>
          </cell>
          <cell r="O12884" t="e">
            <v>#REF!</v>
          </cell>
          <cell r="P12884" t="e">
            <v>#REF!</v>
          </cell>
        </row>
        <row r="12885">
          <cell r="D12885" t="e">
            <v>#REF!</v>
          </cell>
          <cell r="J12885" t="e">
            <v>#REF!</v>
          </cell>
          <cell r="O12885" t="e">
            <v>#REF!</v>
          </cell>
          <cell r="P12885" t="e">
            <v>#REF!</v>
          </cell>
        </row>
        <row r="12886">
          <cell r="D12886" t="e">
            <v>#REF!</v>
          </cell>
          <cell r="J12886" t="e">
            <v>#REF!</v>
          </cell>
          <cell r="O12886" t="e">
            <v>#REF!</v>
          </cell>
          <cell r="P12886" t="e">
            <v>#REF!</v>
          </cell>
        </row>
        <row r="12887">
          <cell r="D12887" t="e">
            <v>#REF!</v>
          </cell>
          <cell r="J12887" t="e">
            <v>#REF!</v>
          </cell>
          <cell r="O12887" t="e">
            <v>#REF!</v>
          </cell>
          <cell r="P12887" t="e">
            <v>#REF!</v>
          </cell>
        </row>
        <row r="12888">
          <cell r="D12888" t="e">
            <v>#REF!</v>
          </cell>
          <cell r="J12888" t="e">
            <v>#REF!</v>
          </cell>
          <cell r="O12888" t="e">
            <v>#REF!</v>
          </cell>
          <cell r="P12888" t="e">
            <v>#REF!</v>
          </cell>
        </row>
        <row r="12889">
          <cell r="D12889" t="e">
            <v>#REF!</v>
          </cell>
          <cell r="J12889" t="e">
            <v>#REF!</v>
          </cell>
          <cell r="O12889" t="e">
            <v>#REF!</v>
          </cell>
          <cell r="P12889" t="e">
            <v>#REF!</v>
          </cell>
        </row>
        <row r="12890">
          <cell r="D12890" t="e">
            <v>#REF!</v>
          </cell>
          <cell r="J12890" t="e">
            <v>#REF!</v>
          </cell>
          <cell r="O12890" t="e">
            <v>#REF!</v>
          </cell>
          <cell r="P12890" t="e">
            <v>#REF!</v>
          </cell>
        </row>
        <row r="12891">
          <cell r="D12891" t="e">
            <v>#REF!</v>
          </cell>
          <cell r="J12891" t="e">
            <v>#REF!</v>
          </cell>
          <cell r="O12891" t="e">
            <v>#REF!</v>
          </cell>
          <cell r="P12891" t="e">
            <v>#REF!</v>
          </cell>
        </row>
        <row r="12892">
          <cell r="D12892" t="e">
            <v>#REF!</v>
          </cell>
          <cell r="J12892" t="e">
            <v>#REF!</v>
          </cell>
          <cell r="O12892" t="e">
            <v>#REF!</v>
          </cell>
          <cell r="P12892" t="e">
            <v>#REF!</v>
          </cell>
        </row>
        <row r="12893">
          <cell r="D12893" t="e">
            <v>#REF!</v>
          </cell>
          <cell r="J12893" t="e">
            <v>#REF!</v>
          </cell>
          <cell r="O12893" t="e">
            <v>#REF!</v>
          </cell>
          <cell r="P12893" t="e">
            <v>#REF!</v>
          </cell>
        </row>
        <row r="12894">
          <cell r="D12894" t="e">
            <v>#REF!</v>
          </cell>
          <cell r="J12894" t="e">
            <v>#REF!</v>
          </cell>
          <cell r="O12894" t="e">
            <v>#REF!</v>
          </cell>
          <cell r="P12894" t="e">
            <v>#REF!</v>
          </cell>
        </row>
        <row r="12895">
          <cell r="D12895" t="e">
            <v>#REF!</v>
          </cell>
          <cell r="J12895" t="e">
            <v>#REF!</v>
          </cell>
          <cell r="O12895" t="e">
            <v>#REF!</v>
          </cell>
          <cell r="P12895" t="e">
            <v>#REF!</v>
          </cell>
        </row>
        <row r="12896">
          <cell r="D12896" t="e">
            <v>#REF!</v>
          </cell>
          <cell r="J12896" t="e">
            <v>#REF!</v>
          </cell>
          <cell r="O12896" t="e">
            <v>#REF!</v>
          </cell>
          <cell r="P12896" t="e">
            <v>#REF!</v>
          </cell>
        </row>
        <row r="12897">
          <cell r="D12897" t="e">
            <v>#REF!</v>
          </cell>
          <cell r="J12897" t="e">
            <v>#REF!</v>
          </cell>
          <cell r="O12897" t="e">
            <v>#REF!</v>
          </cell>
          <cell r="P12897" t="e">
            <v>#REF!</v>
          </cell>
        </row>
        <row r="12898">
          <cell r="D12898" t="e">
            <v>#REF!</v>
          </cell>
          <cell r="J12898" t="e">
            <v>#REF!</v>
          </cell>
          <cell r="O12898" t="e">
            <v>#REF!</v>
          </cell>
          <cell r="P12898" t="e">
            <v>#REF!</v>
          </cell>
        </row>
        <row r="12899">
          <cell r="D12899" t="e">
            <v>#REF!</v>
          </cell>
          <cell r="J12899" t="e">
            <v>#REF!</v>
          </cell>
          <cell r="O12899" t="e">
            <v>#REF!</v>
          </cell>
          <cell r="P12899" t="e">
            <v>#REF!</v>
          </cell>
        </row>
        <row r="12900">
          <cell r="D12900" t="e">
            <v>#REF!</v>
          </cell>
          <cell r="J12900" t="e">
            <v>#REF!</v>
          </cell>
          <cell r="O12900" t="e">
            <v>#REF!</v>
          </cell>
          <cell r="P12900" t="e">
            <v>#REF!</v>
          </cell>
        </row>
        <row r="12901">
          <cell r="D12901" t="e">
            <v>#REF!</v>
          </cell>
          <cell r="J12901" t="e">
            <v>#REF!</v>
          </cell>
          <cell r="O12901" t="e">
            <v>#REF!</v>
          </cell>
          <cell r="P12901" t="e">
            <v>#REF!</v>
          </cell>
        </row>
        <row r="12902">
          <cell r="D12902" t="e">
            <v>#REF!</v>
          </cell>
          <cell r="J12902" t="e">
            <v>#REF!</v>
          </cell>
          <cell r="O12902" t="e">
            <v>#REF!</v>
          </cell>
          <cell r="P12902" t="e">
            <v>#REF!</v>
          </cell>
        </row>
        <row r="12903">
          <cell r="D12903" t="e">
            <v>#REF!</v>
          </cell>
          <cell r="J12903" t="e">
            <v>#REF!</v>
          </cell>
          <cell r="O12903" t="e">
            <v>#REF!</v>
          </cell>
          <cell r="P12903" t="e">
            <v>#REF!</v>
          </cell>
        </row>
        <row r="12904">
          <cell r="D12904" t="e">
            <v>#REF!</v>
          </cell>
          <cell r="J12904" t="e">
            <v>#REF!</v>
          </cell>
          <cell r="O12904" t="e">
            <v>#REF!</v>
          </cell>
          <cell r="P12904" t="e">
            <v>#REF!</v>
          </cell>
        </row>
        <row r="12905">
          <cell r="D12905" t="e">
            <v>#REF!</v>
          </cell>
          <cell r="J12905" t="e">
            <v>#REF!</v>
          </cell>
          <cell r="O12905" t="e">
            <v>#REF!</v>
          </cell>
          <cell r="P12905" t="e">
            <v>#REF!</v>
          </cell>
        </row>
        <row r="12906">
          <cell r="D12906" t="e">
            <v>#REF!</v>
          </cell>
          <cell r="J12906" t="e">
            <v>#REF!</v>
          </cell>
          <cell r="O12906" t="e">
            <v>#REF!</v>
          </cell>
          <cell r="P12906" t="e">
            <v>#REF!</v>
          </cell>
        </row>
        <row r="12907">
          <cell r="D12907" t="e">
            <v>#REF!</v>
          </cell>
          <cell r="J12907" t="e">
            <v>#REF!</v>
          </cell>
          <cell r="O12907" t="e">
            <v>#REF!</v>
          </cell>
          <cell r="P12907" t="e">
            <v>#REF!</v>
          </cell>
        </row>
        <row r="12908">
          <cell r="D12908" t="e">
            <v>#REF!</v>
          </cell>
          <cell r="J12908" t="e">
            <v>#REF!</v>
          </cell>
          <cell r="O12908" t="e">
            <v>#REF!</v>
          </cell>
          <cell r="P12908" t="e">
            <v>#REF!</v>
          </cell>
        </row>
        <row r="12909">
          <cell r="D12909" t="e">
            <v>#REF!</v>
          </cell>
          <cell r="J12909" t="e">
            <v>#REF!</v>
          </cell>
          <cell r="O12909" t="e">
            <v>#REF!</v>
          </cell>
          <cell r="P12909" t="e">
            <v>#REF!</v>
          </cell>
        </row>
        <row r="12910">
          <cell r="D12910" t="e">
            <v>#REF!</v>
          </cell>
          <cell r="J12910" t="e">
            <v>#REF!</v>
          </cell>
          <cell r="O12910" t="e">
            <v>#REF!</v>
          </cell>
          <cell r="P12910" t="e">
            <v>#REF!</v>
          </cell>
        </row>
        <row r="12911">
          <cell r="D12911" t="e">
            <v>#REF!</v>
          </cell>
          <cell r="J12911" t="e">
            <v>#REF!</v>
          </cell>
          <cell r="O12911" t="e">
            <v>#REF!</v>
          </cell>
          <cell r="P12911" t="e">
            <v>#REF!</v>
          </cell>
        </row>
        <row r="12912">
          <cell r="D12912" t="e">
            <v>#REF!</v>
          </cell>
          <cell r="J12912" t="e">
            <v>#REF!</v>
          </cell>
          <cell r="O12912" t="e">
            <v>#REF!</v>
          </cell>
          <cell r="P12912" t="e">
            <v>#REF!</v>
          </cell>
        </row>
        <row r="12913">
          <cell r="D12913" t="e">
            <v>#REF!</v>
          </cell>
          <cell r="J12913" t="e">
            <v>#REF!</v>
          </cell>
          <cell r="O12913" t="e">
            <v>#REF!</v>
          </cell>
          <cell r="P12913" t="e">
            <v>#REF!</v>
          </cell>
        </row>
        <row r="12914">
          <cell r="D12914" t="e">
            <v>#REF!</v>
          </cell>
          <cell r="J12914" t="e">
            <v>#REF!</v>
          </cell>
          <cell r="O12914" t="e">
            <v>#REF!</v>
          </cell>
          <cell r="P12914" t="e">
            <v>#REF!</v>
          </cell>
        </row>
        <row r="12915">
          <cell r="D12915" t="e">
            <v>#REF!</v>
          </cell>
          <cell r="J12915" t="e">
            <v>#REF!</v>
          </cell>
          <cell r="O12915" t="e">
            <v>#REF!</v>
          </cell>
          <cell r="P12915" t="e">
            <v>#REF!</v>
          </cell>
        </row>
        <row r="12916">
          <cell r="D12916" t="e">
            <v>#REF!</v>
          </cell>
          <cell r="J12916" t="e">
            <v>#REF!</v>
          </cell>
          <cell r="O12916" t="e">
            <v>#REF!</v>
          </cell>
          <cell r="P12916" t="e">
            <v>#REF!</v>
          </cell>
        </row>
        <row r="12917">
          <cell r="D12917" t="e">
            <v>#REF!</v>
          </cell>
          <cell r="J12917" t="e">
            <v>#REF!</v>
          </cell>
          <cell r="O12917" t="e">
            <v>#REF!</v>
          </cell>
          <cell r="P12917" t="e">
            <v>#REF!</v>
          </cell>
        </row>
        <row r="12918">
          <cell r="D12918" t="e">
            <v>#REF!</v>
          </cell>
          <cell r="J12918" t="e">
            <v>#REF!</v>
          </cell>
          <cell r="O12918" t="e">
            <v>#REF!</v>
          </cell>
          <cell r="P12918" t="e">
            <v>#REF!</v>
          </cell>
        </row>
        <row r="12919">
          <cell r="D12919" t="e">
            <v>#REF!</v>
          </cell>
          <cell r="J12919" t="e">
            <v>#REF!</v>
          </cell>
          <cell r="O12919" t="e">
            <v>#REF!</v>
          </cell>
          <cell r="P12919" t="e">
            <v>#REF!</v>
          </cell>
        </row>
        <row r="12920">
          <cell r="D12920" t="e">
            <v>#REF!</v>
          </cell>
          <cell r="J12920" t="e">
            <v>#REF!</v>
          </cell>
          <cell r="O12920" t="e">
            <v>#REF!</v>
          </cell>
          <cell r="P12920" t="e">
            <v>#REF!</v>
          </cell>
        </row>
        <row r="12921">
          <cell r="D12921" t="e">
            <v>#REF!</v>
          </cell>
          <cell r="J12921" t="e">
            <v>#REF!</v>
          </cell>
          <cell r="O12921" t="e">
            <v>#REF!</v>
          </cell>
          <cell r="P12921" t="e">
            <v>#REF!</v>
          </cell>
        </row>
        <row r="12922">
          <cell r="D12922" t="e">
            <v>#REF!</v>
          </cell>
          <cell r="J12922" t="e">
            <v>#REF!</v>
          </cell>
          <cell r="O12922" t="e">
            <v>#REF!</v>
          </cell>
          <cell r="P12922" t="e">
            <v>#REF!</v>
          </cell>
        </row>
        <row r="12923">
          <cell r="D12923" t="e">
            <v>#REF!</v>
          </cell>
          <cell r="J12923" t="e">
            <v>#REF!</v>
          </cell>
          <cell r="O12923" t="e">
            <v>#REF!</v>
          </cell>
          <cell r="P12923" t="e">
            <v>#REF!</v>
          </cell>
        </row>
        <row r="12924">
          <cell r="D12924" t="e">
            <v>#REF!</v>
          </cell>
          <cell r="J12924" t="e">
            <v>#REF!</v>
          </cell>
          <cell r="O12924" t="e">
            <v>#REF!</v>
          </cell>
          <cell r="P12924" t="e">
            <v>#REF!</v>
          </cell>
        </row>
        <row r="12925">
          <cell r="D12925" t="e">
            <v>#REF!</v>
          </cell>
          <cell r="J12925" t="e">
            <v>#REF!</v>
          </cell>
          <cell r="O12925" t="e">
            <v>#REF!</v>
          </cell>
          <cell r="P12925" t="e">
            <v>#REF!</v>
          </cell>
        </row>
        <row r="12926">
          <cell r="D12926" t="e">
            <v>#REF!</v>
          </cell>
          <cell r="J12926" t="e">
            <v>#REF!</v>
          </cell>
          <cell r="O12926" t="e">
            <v>#REF!</v>
          </cell>
          <cell r="P12926" t="e">
            <v>#REF!</v>
          </cell>
        </row>
        <row r="12927">
          <cell r="D12927" t="e">
            <v>#REF!</v>
          </cell>
          <cell r="J12927" t="e">
            <v>#REF!</v>
          </cell>
          <cell r="O12927" t="e">
            <v>#REF!</v>
          </cell>
          <cell r="P12927" t="e">
            <v>#REF!</v>
          </cell>
        </row>
        <row r="12928">
          <cell r="D12928" t="e">
            <v>#REF!</v>
          </cell>
          <cell r="J12928" t="e">
            <v>#REF!</v>
          </cell>
          <cell r="O12928" t="e">
            <v>#REF!</v>
          </cell>
          <cell r="P12928" t="e">
            <v>#REF!</v>
          </cell>
        </row>
        <row r="12929">
          <cell r="D12929" t="e">
            <v>#REF!</v>
          </cell>
          <cell r="J12929" t="e">
            <v>#REF!</v>
          </cell>
          <cell r="O12929" t="e">
            <v>#REF!</v>
          </cell>
          <cell r="P12929" t="e">
            <v>#REF!</v>
          </cell>
        </row>
        <row r="12930">
          <cell r="D12930" t="e">
            <v>#REF!</v>
          </cell>
          <cell r="J12930" t="e">
            <v>#REF!</v>
          </cell>
          <cell r="O12930" t="e">
            <v>#REF!</v>
          </cell>
          <cell r="P12930" t="e">
            <v>#REF!</v>
          </cell>
        </row>
        <row r="12931">
          <cell r="D12931" t="e">
            <v>#REF!</v>
          </cell>
          <cell r="J12931" t="e">
            <v>#REF!</v>
          </cell>
          <cell r="O12931" t="e">
            <v>#REF!</v>
          </cell>
          <cell r="P12931" t="e">
            <v>#REF!</v>
          </cell>
        </row>
        <row r="12932">
          <cell r="D12932" t="e">
            <v>#REF!</v>
          </cell>
          <cell r="J12932" t="e">
            <v>#REF!</v>
          </cell>
          <cell r="O12932" t="e">
            <v>#REF!</v>
          </cell>
          <cell r="P12932" t="e">
            <v>#REF!</v>
          </cell>
        </row>
        <row r="12933">
          <cell r="D12933" t="e">
            <v>#REF!</v>
          </cell>
          <cell r="J12933" t="e">
            <v>#REF!</v>
          </cell>
          <cell r="O12933" t="e">
            <v>#REF!</v>
          </cell>
          <cell r="P12933" t="e">
            <v>#REF!</v>
          </cell>
        </row>
        <row r="12934">
          <cell r="D12934" t="e">
            <v>#REF!</v>
          </cell>
          <cell r="J12934" t="e">
            <v>#REF!</v>
          </cell>
          <cell r="O12934" t="e">
            <v>#REF!</v>
          </cell>
          <cell r="P12934" t="e">
            <v>#REF!</v>
          </cell>
        </row>
        <row r="12935">
          <cell r="D12935" t="e">
            <v>#REF!</v>
          </cell>
          <cell r="J12935" t="e">
            <v>#REF!</v>
          </cell>
          <cell r="O12935" t="e">
            <v>#REF!</v>
          </cell>
          <cell r="P12935" t="e">
            <v>#REF!</v>
          </cell>
        </row>
        <row r="12936">
          <cell r="D12936" t="e">
            <v>#REF!</v>
          </cell>
          <cell r="J12936" t="e">
            <v>#REF!</v>
          </cell>
          <cell r="O12936" t="e">
            <v>#REF!</v>
          </cell>
          <cell r="P12936" t="e">
            <v>#REF!</v>
          </cell>
        </row>
        <row r="12937">
          <cell r="D12937" t="e">
            <v>#REF!</v>
          </cell>
          <cell r="J12937" t="e">
            <v>#REF!</v>
          </cell>
          <cell r="O12937" t="e">
            <v>#REF!</v>
          </cell>
          <cell r="P12937" t="e">
            <v>#REF!</v>
          </cell>
        </row>
        <row r="12938">
          <cell r="D12938" t="e">
            <v>#REF!</v>
          </cell>
          <cell r="J12938" t="e">
            <v>#REF!</v>
          </cell>
          <cell r="O12938" t="e">
            <v>#REF!</v>
          </cell>
          <cell r="P12938" t="e">
            <v>#REF!</v>
          </cell>
        </row>
        <row r="12939">
          <cell r="D12939" t="e">
            <v>#REF!</v>
          </cell>
          <cell r="J12939" t="e">
            <v>#REF!</v>
          </cell>
          <cell r="O12939" t="e">
            <v>#REF!</v>
          </cell>
          <cell r="P12939" t="e">
            <v>#REF!</v>
          </cell>
        </row>
        <row r="12940">
          <cell r="D12940" t="e">
            <v>#REF!</v>
          </cell>
          <cell r="J12940" t="e">
            <v>#REF!</v>
          </cell>
          <cell r="O12940" t="e">
            <v>#REF!</v>
          </cell>
          <cell r="P12940" t="e">
            <v>#REF!</v>
          </cell>
        </row>
        <row r="12941">
          <cell r="D12941" t="e">
            <v>#REF!</v>
          </cell>
          <cell r="J12941" t="e">
            <v>#REF!</v>
          </cell>
          <cell r="O12941" t="e">
            <v>#REF!</v>
          </cell>
          <cell r="P12941" t="e">
            <v>#REF!</v>
          </cell>
        </row>
        <row r="12942">
          <cell r="D12942" t="e">
            <v>#REF!</v>
          </cell>
          <cell r="J12942" t="e">
            <v>#REF!</v>
          </cell>
          <cell r="O12942" t="e">
            <v>#REF!</v>
          </cell>
          <cell r="P12942" t="e">
            <v>#REF!</v>
          </cell>
        </row>
        <row r="12943">
          <cell r="D12943" t="e">
            <v>#REF!</v>
          </cell>
          <cell r="J12943" t="e">
            <v>#REF!</v>
          </cell>
          <cell r="O12943" t="e">
            <v>#REF!</v>
          </cell>
          <cell r="P12943" t="e">
            <v>#REF!</v>
          </cell>
        </row>
        <row r="12944">
          <cell r="D12944" t="e">
            <v>#REF!</v>
          </cell>
          <cell r="J12944" t="e">
            <v>#REF!</v>
          </cell>
          <cell r="O12944" t="e">
            <v>#REF!</v>
          </cell>
          <cell r="P12944" t="e">
            <v>#REF!</v>
          </cell>
        </row>
        <row r="12945">
          <cell r="D12945" t="e">
            <v>#REF!</v>
          </cell>
          <cell r="J12945" t="e">
            <v>#REF!</v>
          </cell>
          <cell r="O12945" t="e">
            <v>#REF!</v>
          </cell>
          <cell r="P12945" t="e">
            <v>#REF!</v>
          </cell>
        </row>
        <row r="12946">
          <cell r="D12946" t="e">
            <v>#REF!</v>
          </cell>
          <cell r="J12946" t="e">
            <v>#REF!</v>
          </cell>
          <cell r="O12946" t="e">
            <v>#REF!</v>
          </cell>
          <cell r="P12946" t="e">
            <v>#REF!</v>
          </cell>
        </row>
        <row r="12947">
          <cell r="D12947" t="e">
            <v>#REF!</v>
          </cell>
          <cell r="J12947" t="e">
            <v>#REF!</v>
          </cell>
          <cell r="O12947" t="e">
            <v>#REF!</v>
          </cell>
          <cell r="P12947" t="e">
            <v>#REF!</v>
          </cell>
        </row>
        <row r="12948">
          <cell r="D12948" t="e">
            <v>#REF!</v>
          </cell>
          <cell r="J12948" t="e">
            <v>#REF!</v>
          </cell>
          <cell r="O12948" t="e">
            <v>#REF!</v>
          </cell>
          <cell r="P12948" t="e">
            <v>#REF!</v>
          </cell>
        </row>
        <row r="12949">
          <cell r="D12949" t="e">
            <v>#REF!</v>
          </cell>
          <cell r="J12949" t="e">
            <v>#REF!</v>
          </cell>
          <cell r="O12949" t="e">
            <v>#REF!</v>
          </cell>
          <cell r="P12949" t="e">
            <v>#REF!</v>
          </cell>
        </row>
        <row r="12950">
          <cell r="D12950" t="e">
            <v>#REF!</v>
          </cell>
          <cell r="J12950" t="e">
            <v>#REF!</v>
          </cell>
          <cell r="O12950" t="e">
            <v>#REF!</v>
          </cell>
          <cell r="P12950" t="e">
            <v>#REF!</v>
          </cell>
        </row>
        <row r="12951">
          <cell r="D12951" t="e">
            <v>#REF!</v>
          </cell>
          <cell r="J12951" t="e">
            <v>#REF!</v>
          </cell>
          <cell r="O12951" t="e">
            <v>#REF!</v>
          </cell>
          <cell r="P12951" t="e">
            <v>#REF!</v>
          </cell>
        </row>
        <row r="12952">
          <cell r="D12952" t="e">
            <v>#REF!</v>
          </cell>
          <cell r="J12952" t="e">
            <v>#REF!</v>
          </cell>
          <cell r="O12952" t="e">
            <v>#REF!</v>
          </cell>
          <cell r="P12952" t="e">
            <v>#REF!</v>
          </cell>
        </row>
        <row r="12953">
          <cell r="D12953" t="e">
            <v>#REF!</v>
          </cell>
          <cell r="J12953" t="e">
            <v>#REF!</v>
          </cell>
          <cell r="O12953" t="e">
            <v>#REF!</v>
          </cell>
          <cell r="P12953" t="e">
            <v>#REF!</v>
          </cell>
        </row>
        <row r="12954">
          <cell r="D12954" t="e">
            <v>#REF!</v>
          </cell>
          <cell r="J12954" t="e">
            <v>#REF!</v>
          </cell>
          <cell r="O12954" t="e">
            <v>#REF!</v>
          </cell>
          <cell r="P12954" t="e">
            <v>#REF!</v>
          </cell>
        </row>
        <row r="12955">
          <cell r="D12955" t="e">
            <v>#REF!</v>
          </cell>
          <cell r="J12955" t="e">
            <v>#REF!</v>
          </cell>
          <cell r="O12955" t="e">
            <v>#REF!</v>
          </cell>
          <cell r="P12955" t="e">
            <v>#REF!</v>
          </cell>
        </row>
        <row r="12956">
          <cell r="D12956" t="e">
            <v>#REF!</v>
          </cell>
          <cell r="J12956" t="e">
            <v>#REF!</v>
          </cell>
          <cell r="O12956" t="e">
            <v>#REF!</v>
          </cell>
          <cell r="P12956" t="e">
            <v>#REF!</v>
          </cell>
        </row>
        <row r="12957">
          <cell r="D12957" t="e">
            <v>#REF!</v>
          </cell>
          <cell r="J12957" t="e">
            <v>#REF!</v>
          </cell>
          <cell r="O12957" t="e">
            <v>#REF!</v>
          </cell>
          <cell r="P12957" t="e">
            <v>#REF!</v>
          </cell>
        </row>
        <row r="12958">
          <cell r="D12958" t="e">
            <v>#REF!</v>
          </cell>
          <cell r="J12958" t="e">
            <v>#REF!</v>
          </cell>
          <cell r="O12958" t="e">
            <v>#REF!</v>
          </cell>
          <cell r="P12958" t="e">
            <v>#REF!</v>
          </cell>
        </row>
        <row r="12959">
          <cell r="D12959" t="e">
            <v>#REF!</v>
          </cell>
          <cell r="J12959" t="e">
            <v>#REF!</v>
          </cell>
          <cell r="O12959" t="e">
            <v>#REF!</v>
          </cell>
          <cell r="P12959" t="e">
            <v>#REF!</v>
          </cell>
        </row>
        <row r="12960">
          <cell r="D12960" t="e">
            <v>#REF!</v>
          </cell>
          <cell r="J12960" t="e">
            <v>#REF!</v>
          </cell>
          <cell r="O12960" t="e">
            <v>#REF!</v>
          </cell>
          <cell r="P12960" t="e">
            <v>#REF!</v>
          </cell>
        </row>
        <row r="12961">
          <cell r="D12961" t="e">
            <v>#REF!</v>
          </cell>
          <cell r="J12961" t="e">
            <v>#REF!</v>
          </cell>
          <cell r="O12961" t="e">
            <v>#REF!</v>
          </cell>
          <cell r="P12961" t="e">
            <v>#REF!</v>
          </cell>
        </row>
        <row r="12962">
          <cell r="D12962" t="e">
            <v>#REF!</v>
          </cell>
          <cell r="J12962" t="e">
            <v>#REF!</v>
          </cell>
          <cell r="O12962" t="e">
            <v>#REF!</v>
          </cell>
          <cell r="P12962" t="e">
            <v>#REF!</v>
          </cell>
        </row>
        <row r="12963">
          <cell r="D12963" t="e">
            <v>#REF!</v>
          </cell>
          <cell r="J12963" t="e">
            <v>#REF!</v>
          </cell>
          <cell r="O12963" t="e">
            <v>#REF!</v>
          </cell>
          <cell r="P12963" t="e">
            <v>#REF!</v>
          </cell>
        </row>
        <row r="12964">
          <cell r="D12964" t="e">
            <v>#REF!</v>
          </cell>
          <cell r="J12964" t="e">
            <v>#REF!</v>
          </cell>
          <cell r="O12964" t="e">
            <v>#REF!</v>
          </cell>
          <cell r="P12964" t="e">
            <v>#REF!</v>
          </cell>
        </row>
        <row r="12965">
          <cell r="D12965" t="e">
            <v>#REF!</v>
          </cell>
          <cell r="J12965" t="e">
            <v>#REF!</v>
          </cell>
          <cell r="O12965" t="e">
            <v>#REF!</v>
          </cell>
          <cell r="P12965" t="e">
            <v>#REF!</v>
          </cell>
        </row>
        <row r="12966">
          <cell r="D12966" t="e">
            <v>#REF!</v>
          </cell>
          <cell r="J12966" t="e">
            <v>#REF!</v>
          </cell>
          <cell r="O12966" t="e">
            <v>#REF!</v>
          </cell>
          <cell r="P12966" t="e">
            <v>#REF!</v>
          </cell>
        </row>
        <row r="12967">
          <cell r="D12967" t="e">
            <v>#REF!</v>
          </cell>
          <cell r="J12967" t="e">
            <v>#REF!</v>
          </cell>
          <cell r="O12967" t="e">
            <v>#REF!</v>
          </cell>
          <cell r="P12967" t="e">
            <v>#REF!</v>
          </cell>
        </row>
        <row r="12968">
          <cell r="D12968" t="e">
            <v>#REF!</v>
          </cell>
          <cell r="J12968" t="e">
            <v>#REF!</v>
          </cell>
          <cell r="O12968" t="e">
            <v>#REF!</v>
          </cell>
          <cell r="P12968" t="e">
            <v>#REF!</v>
          </cell>
        </row>
        <row r="12969">
          <cell r="D12969" t="e">
            <v>#REF!</v>
          </cell>
          <cell r="J12969" t="e">
            <v>#REF!</v>
          </cell>
          <cell r="O12969" t="e">
            <v>#REF!</v>
          </cell>
          <cell r="P12969" t="e">
            <v>#REF!</v>
          </cell>
        </row>
        <row r="12970">
          <cell r="D12970" t="e">
            <v>#REF!</v>
          </cell>
          <cell r="J12970" t="e">
            <v>#REF!</v>
          </cell>
          <cell r="O12970" t="e">
            <v>#REF!</v>
          </cell>
          <cell r="P12970" t="e">
            <v>#REF!</v>
          </cell>
        </row>
        <row r="12971">
          <cell r="D12971" t="e">
            <v>#REF!</v>
          </cell>
          <cell r="J12971" t="e">
            <v>#REF!</v>
          </cell>
          <cell r="O12971" t="e">
            <v>#REF!</v>
          </cell>
          <cell r="P12971" t="e">
            <v>#REF!</v>
          </cell>
        </row>
        <row r="12972">
          <cell r="D12972" t="e">
            <v>#REF!</v>
          </cell>
          <cell r="J12972" t="e">
            <v>#REF!</v>
          </cell>
          <cell r="O12972" t="e">
            <v>#REF!</v>
          </cell>
          <cell r="P12972" t="e">
            <v>#REF!</v>
          </cell>
        </row>
        <row r="12973">
          <cell r="D12973" t="e">
            <v>#REF!</v>
          </cell>
          <cell r="J12973" t="e">
            <v>#REF!</v>
          </cell>
          <cell r="O12973" t="e">
            <v>#REF!</v>
          </cell>
          <cell r="P12973" t="e">
            <v>#REF!</v>
          </cell>
        </row>
        <row r="12974">
          <cell r="D12974" t="e">
            <v>#REF!</v>
          </cell>
          <cell r="J12974" t="e">
            <v>#REF!</v>
          </cell>
          <cell r="O12974" t="e">
            <v>#REF!</v>
          </cell>
          <cell r="P12974" t="e">
            <v>#REF!</v>
          </cell>
        </row>
        <row r="12975">
          <cell r="D12975" t="e">
            <v>#REF!</v>
          </cell>
          <cell r="J12975" t="e">
            <v>#REF!</v>
          </cell>
          <cell r="O12975" t="e">
            <v>#REF!</v>
          </cell>
          <cell r="P12975" t="e">
            <v>#REF!</v>
          </cell>
        </row>
        <row r="12976">
          <cell r="D12976" t="e">
            <v>#REF!</v>
          </cell>
          <cell r="J12976" t="e">
            <v>#REF!</v>
          </cell>
          <cell r="O12976" t="e">
            <v>#REF!</v>
          </cell>
          <cell r="P12976" t="e">
            <v>#REF!</v>
          </cell>
        </row>
        <row r="12977">
          <cell r="D12977" t="e">
            <v>#REF!</v>
          </cell>
          <cell r="J12977" t="e">
            <v>#REF!</v>
          </cell>
          <cell r="O12977" t="e">
            <v>#REF!</v>
          </cell>
          <cell r="P12977" t="e">
            <v>#REF!</v>
          </cell>
        </row>
        <row r="12978">
          <cell r="D12978" t="e">
            <v>#REF!</v>
          </cell>
          <cell r="J12978" t="e">
            <v>#REF!</v>
          </cell>
          <cell r="O12978" t="e">
            <v>#REF!</v>
          </cell>
          <cell r="P12978" t="e">
            <v>#REF!</v>
          </cell>
        </row>
        <row r="12979">
          <cell r="D12979" t="e">
            <v>#REF!</v>
          </cell>
          <cell r="J12979" t="e">
            <v>#REF!</v>
          </cell>
          <cell r="O12979" t="e">
            <v>#REF!</v>
          </cell>
          <cell r="P12979" t="e">
            <v>#REF!</v>
          </cell>
        </row>
        <row r="12980">
          <cell r="D12980" t="e">
            <v>#REF!</v>
          </cell>
          <cell r="J12980" t="e">
            <v>#REF!</v>
          </cell>
          <cell r="O12980" t="e">
            <v>#REF!</v>
          </cell>
          <cell r="P12980" t="e">
            <v>#REF!</v>
          </cell>
        </row>
        <row r="12981">
          <cell r="D12981" t="e">
            <v>#REF!</v>
          </cell>
          <cell r="J12981" t="e">
            <v>#REF!</v>
          </cell>
          <cell r="O12981" t="e">
            <v>#REF!</v>
          </cell>
          <cell r="P12981" t="e">
            <v>#REF!</v>
          </cell>
        </row>
        <row r="12982">
          <cell r="D12982" t="e">
            <v>#REF!</v>
          </cell>
          <cell r="J12982" t="e">
            <v>#REF!</v>
          </cell>
          <cell r="O12982" t="e">
            <v>#REF!</v>
          </cell>
          <cell r="P12982" t="e">
            <v>#REF!</v>
          </cell>
        </row>
        <row r="12983">
          <cell r="D12983" t="e">
            <v>#REF!</v>
          </cell>
          <cell r="J12983" t="e">
            <v>#REF!</v>
          </cell>
          <cell r="O12983" t="e">
            <v>#REF!</v>
          </cell>
          <cell r="P12983" t="e">
            <v>#REF!</v>
          </cell>
        </row>
        <row r="12984">
          <cell r="D12984" t="e">
            <v>#REF!</v>
          </cell>
          <cell r="J12984" t="e">
            <v>#REF!</v>
          </cell>
          <cell r="O12984" t="e">
            <v>#REF!</v>
          </cell>
          <cell r="P12984" t="e">
            <v>#REF!</v>
          </cell>
        </row>
        <row r="12985">
          <cell r="D12985" t="e">
            <v>#REF!</v>
          </cell>
          <cell r="J12985" t="e">
            <v>#REF!</v>
          </cell>
          <cell r="O12985" t="e">
            <v>#REF!</v>
          </cell>
          <cell r="P12985" t="e">
            <v>#REF!</v>
          </cell>
        </row>
        <row r="12986">
          <cell r="D12986" t="e">
            <v>#REF!</v>
          </cell>
          <cell r="J12986" t="e">
            <v>#REF!</v>
          </cell>
          <cell r="O12986" t="e">
            <v>#REF!</v>
          </cell>
          <cell r="P12986" t="e">
            <v>#REF!</v>
          </cell>
        </row>
        <row r="12987">
          <cell r="D12987" t="e">
            <v>#REF!</v>
          </cell>
          <cell r="J12987" t="e">
            <v>#REF!</v>
          </cell>
          <cell r="O12987" t="e">
            <v>#REF!</v>
          </cell>
          <cell r="P12987" t="e">
            <v>#REF!</v>
          </cell>
        </row>
        <row r="12988">
          <cell r="D12988" t="e">
            <v>#REF!</v>
          </cell>
          <cell r="J12988" t="e">
            <v>#REF!</v>
          </cell>
          <cell r="O12988" t="e">
            <v>#REF!</v>
          </cell>
          <cell r="P12988" t="e">
            <v>#REF!</v>
          </cell>
        </row>
        <row r="12989">
          <cell r="D12989" t="e">
            <v>#REF!</v>
          </cell>
          <cell r="J12989" t="e">
            <v>#REF!</v>
          </cell>
          <cell r="O12989" t="e">
            <v>#REF!</v>
          </cell>
          <cell r="P12989" t="e">
            <v>#REF!</v>
          </cell>
        </row>
        <row r="12990">
          <cell r="D12990" t="e">
            <v>#REF!</v>
          </cell>
          <cell r="J12990" t="e">
            <v>#REF!</v>
          </cell>
          <cell r="O12990" t="e">
            <v>#REF!</v>
          </cell>
          <cell r="P12990" t="e">
            <v>#REF!</v>
          </cell>
        </row>
        <row r="12991">
          <cell r="D12991" t="e">
            <v>#REF!</v>
          </cell>
          <cell r="J12991" t="e">
            <v>#REF!</v>
          </cell>
          <cell r="O12991" t="e">
            <v>#REF!</v>
          </cell>
          <cell r="P12991" t="e">
            <v>#REF!</v>
          </cell>
        </row>
        <row r="12992">
          <cell r="D12992" t="e">
            <v>#REF!</v>
          </cell>
          <cell r="J12992" t="e">
            <v>#REF!</v>
          </cell>
          <cell r="O12992" t="e">
            <v>#REF!</v>
          </cell>
          <cell r="P12992" t="e">
            <v>#REF!</v>
          </cell>
        </row>
        <row r="12993">
          <cell r="D12993" t="e">
            <v>#REF!</v>
          </cell>
          <cell r="J12993" t="e">
            <v>#REF!</v>
          </cell>
          <cell r="O12993" t="e">
            <v>#REF!</v>
          </cell>
          <cell r="P12993" t="e">
            <v>#REF!</v>
          </cell>
        </row>
        <row r="12994">
          <cell r="D12994" t="e">
            <v>#REF!</v>
          </cell>
          <cell r="J12994" t="e">
            <v>#REF!</v>
          </cell>
          <cell r="O12994" t="e">
            <v>#REF!</v>
          </cell>
          <cell r="P12994" t="e">
            <v>#REF!</v>
          </cell>
        </row>
        <row r="12995">
          <cell r="D12995" t="e">
            <v>#REF!</v>
          </cell>
          <cell r="J12995" t="e">
            <v>#REF!</v>
          </cell>
          <cell r="O12995" t="e">
            <v>#REF!</v>
          </cell>
          <cell r="P12995" t="e">
            <v>#REF!</v>
          </cell>
        </row>
        <row r="12996">
          <cell r="D12996" t="e">
            <v>#REF!</v>
          </cell>
          <cell r="J12996" t="e">
            <v>#REF!</v>
          </cell>
          <cell r="O12996" t="e">
            <v>#REF!</v>
          </cell>
          <cell r="P12996" t="e">
            <v>#REF!</v>
          </cell>
        </row>
        <row r="12997">
          <cell r="D12997" t="e">
            <v>#REF!</v>
          </cell>
          <cell r="J12997" t="e">
            <v>#REF!</v>
          </cell>
          <cell r="O12997" t="e">
            <v>#REF!</v>
          </cell>
          <cell r="P12997" t="e">
            <v>#REF!</v>
          </cell>
        </row>
        <row r="12998">
          <cell r="D12998" t="e">
            <v>#REF!</v>
          </cell>
          <cell r="J12998" t="e">
            <v>#REF!</v>
          </cell>
          <cell r="O12998" t="e">
            <v>#REF!</v>
          </cell>
          <cell r="P12998" t="e">
            <v>#REF!</v>
          </cell>
        </row>
        <row r="12999">
          <cell r="D12999" t="e">
            <v>#REF!</v>
          </cell>
          <cell r="J12999" t="e">
            <v>#REF!</v>
          </cell>
          <cell r="O12999" t="e">
            <v>#REF!</v>
          </cell>
          <cell r="P12999" t="e">
            <v>#REF!</v>
          </cell>
        </row>
        <row r="13000">
          <cell r="D13000" t="e">
            <v>#REF!</v>
          </cell>
          <cell r="J13000" t="e">
            <v>#REF!</v>
          </cell>
          <cell r="O13000" t="e">
            <v>#REF!</v>
          </cell>
          <cell r="P13000" t="e">
            <v>#REF!</v>
          </cell>
        </row>
        <row r="13001">
          <cell r="D13001" t="e">
            <v>#REF!</v>
          </cell>
          <cell r="J13001" t="e">
            <v>#REF!</v>
          </cell>
          <cell r="O13001" t="e">
            <v>#REF!</v>
          </cell>
          <cell r="P13001" t="e">
            <v>#REF!</v>
          </cell>
        </row>
        <row r="13002">
          <cell r="D13002" t="e">
            <v>#REF!</v>
          </cell>
          <cell r="J13002" t="e">
            <v>#REF!</v>
          </cell>
          <cell r="O13002" t="e">
            <v>#REF!</v>
          </cell>
          <cell r="P13002" t="e">
            <v>#REF!</v>
          </cell>
        </row>
        <row r="13003">
          <cell r="D13003" t="e">
            <v>#REF!</v>
          </cell>
          <cell r="J13003" t="e">
            <v>#REF!</v>
          </cell>
          <cell r="O13003" t="e">
            <v>#REF!</v>
          </cell>
          <cell r="P13003" t="e">
            <v>#REF!</v>
          </cell>
        </row>
        <row r="13004">
          <cell r="D13004" t="e">
            <v>#REF!</v>
          </cell>
          <cell r="J13004" t="e">
            <v>#REF!</v>
          </cell>
          <cell r="O13004" t="e">
            <v>#REF!</v>
          </cell>
          <cell r="P13004" t="e">
            <v>#REF!</v>
          </cell>
        </row>
        <row r="13005">
          <cell r="D13005" t="e">
            <v>#REF!</v>
          </cell>
          <cell r="J13005" t="e">
            <v>#REF!</v>
          </cell>
          <cell r="O13005" t="e">
            <v>#REF!</v>
          </cell>
          <cell r="P13005" t="e">
            <v>#REF!</v>
          </cell>
        </row>
        <row r="13006">
          <cell r="D13006" t="e">
            <v>#REF!</v>
          </cell>
          <cell r="J13006" t="e">
            <v>#REF!</v>
          </cell>
          <cell r="O13006" t="e">
            <v>#REF!</v>
          </cell>
          <cell r="P13006" t="e">
            <v>#REF!</v>
          </cell>
        </row>
        <row r="13007">
          <cell r="D13007" t="e">
            <v>#REF!</v>
          </cell>
          <cell r="J13007" t="e">
            <v>#REF!</v>
          </cell>
          <cell r="O13007" t="e">
            <v>#REF!</v>
          </cell>
          <cell r="P13007" t="e">
            <v>#REF!</v>
          </cell>
        </row>
        <row r="13008">
          <cell r="D13008" t="e">
            <v>#REF!</v>
          </cell>
          <cell r="J13008" t="e">
            <v>#REF!</v>
          </cell>
          <cell r="O13008" t="e">
            <v>#REF!</v>
          </cell>
          <cell r="P13008" t="e">
            <v>#REF!</v>
          </cell>
        </row>
        <row r="13009">
          <cell r="D13009" t="e">
            <v>#REF!</v>
          </cell>
          <cell r="J13009" t="e">
            <v>#REF!</v>
          </cell>
          <cell r="O13009" t="e">
            <v>#REF!</v>
          </cell>
          <cell r="P13009" t="e">
            <v>#REF!</v>
          </cell>
        </row>
        <row r="13010">
          <cell r="D13010" t="e">
            <v>#REF!</v>
          </cell>
          <cell r="J13010" t="e">
            <v>#REF!</v>
          </cell>
          <cell r="O13010" t="e">
            <v>#REF!</v>
          </cell>
          <cell r="P13010" t="e">
            <v>#REF!</v>
          </cell>
        </row>
        <row r="13011">
          <cell r="D13011" t="e">
            <v>#REF!</v>
          </cell>
          <cell r="J13011" t="e">
            <v>#REF!</v>
          </cell>
          <cell r="O13011" t="e">
            <v>#REF!</v>
          </cell>
          <cell r="P13011" t="e">
            <v>#REF!</v>
          </cell>
        </row>
        <row r="13012">
          <cell r="D13012" t="e">
            <v>#REF!</v>
          </cell>
          <cell r="J13012" t="e">
            <v>#REF!</v>
          </cell>
          <cell r="O13012" t="e">
            <v>#REF!</v>
          </cell>
          <cell r="P13012" t="e">
            <v>#REF!</v>
          </cell>
        </row>
        <row r="13013">
          <cell r="D13013" t="e">
            <v>#REF!</v>
          </cell>
          <cell r="J13013" t="e">
            <v>#REF!</v>
          </cell>
          <cell r="O13013" t="e">
            <v>#REF!</v>
          </cell>
          <cell r="P13013" t="e">
            <v>#REF!</v>
          </cell>
        </row>
        <row r="13014">
          <cell r="D13014" t="e">
            <v>#REF!</v>
          </cell>
          <cell r="J13014" t="e">
            <v>#REF!</v>
          </cell>
          <cell r="O13014" t="e">
            <v>#REF!</v>
          </cell>
          <cell r="P13014" t="e">
            <v>#REF!</v>
          </cell>
        </row>
        <row r="13015">
          <cell r="D13015" t="e">
            <v>#REF!</v>
          </cell>
          <cell r="J13015" t="e">
            <v>#REF!</v>
          </cell>
          <cell r="O13015" t="e">
            <v>#REF!</v>
          </cell>
          <cell r="P13015" t="e">
            <v>#REF!</v>
          </cell>
        </row>
        <row r="13016">
          <cell r="D13016" t="e">
            <v>#REF!</v>
          </cell>
          <cell r="J13016" t="e">
            <v>#REF!</v>
          </cell>
          <cell r="O13016" t="e">
            <v>#REF!</v>
          </cell>
          <cell r="P13016" t="e">
            <v>#REF!</v>
          </cell>
        </row>
        <row r="13017">
          <cell r="D13017" t="e">
            <v>#REF!</v>
          </cell>
          <cell r="J13017" t="e">
            <v>#REF!</v>
          </cell>
          <cell r="O13017" t="e">
            <v>#REF!</v>
          </cell>
          <cell r="P13017" t="e">
            <v>#REF!</v>
          </cell>
        </row>
        <row r="13018">
          <cell r="D13018" t="e">
            <v>#REF!</v>
          </cell>
          <cell r="J13018" t="e">
            <v>#REF!</v>
          </cell>
          <cell r="O13018" t="e">
            <v>#REF!</v>
          </cell>
          <cell r="P13018" t="e">
            <v>#REF!</v>
          </cell>
        </row>
        <row r="13019">
          <cell r="D13019" t="e">
            <v>#REF!</v>
          </cell>
          <cell r="J13019" t="e">
            <v>#REF!</v>
          </cell>
          <cell r="O13019" t="e">
            <v>#REF!</v>
          </cell>
          <cell r="P13019" t="e">
            <v>#REF!</v>
          </cell>
        </row>
        <row r="13020">
          <cell r="D13020" t="e">
            <v>#REF!</v>
          </cell>
          <cell r="J13020" t="e">
            <v>#REF!</v>
          </cell>
          <cell r="O13020" t="e">
            <v>#REF!</v>
          </cell>
          <cell r="P13020" t="e">
            <v>#REF!</v>
          </cell>
        </row>
        <row r="13021">
          <cell r="D13021" t="e">
            <v>#REF!</v>
          </cell>
          <cell r="J13021" t="e">
            <v>#REF!</v>
          </cell>
          <cell r="O13021" t="e">
            <v>#REF!</v>
          </cell>
          <cell r="P13021" t="e">
            <v>#REF!</v>
          </cell>
        </row>
        <row r="13022">
          <cell r="D13022" t="e">
            <v>#REF!</v>
          </cell>
          <cell r="J13022" t="e">
            <v>#REF!</v>
          </cell>
          <cell r="O13022" t="e">
            <v>#REF!</v>
          </cell>
          <cell r="P13022" t="e">
            <v>#REF!</v>
          </cell>
        </row>
        <row r="13023">
          <cell r="D13023" t="e">
            <v>#REF!</v>
          </cell>
          <cell r="J13023" t="e">
            <v>#REF!</v>
          </cell>
          <cell r="O13023" t="e">
            <v>#REF!</v>
          </cell>
          <cell r="P13023" t="e">
            <v>#REF!</v>
          </cell>
        </row>
        <row r="13024">
          <cell r="D13024" t="e">
            <v>#REF!</v>
          </cell>
          <cell r="J13024" t="e">
            <v>#REF!</v>
          </cell>
          <cell r="O13024" t="e">
            <v>#REF!</v>
          </cell>
          <cell r="P13024" t="e">
            <v>#REF!</v>
          </cell>
        </row>
        <row r="13025">
          <cell r="D13025" t="e">
            <v>#REF!</v>
          </cell>
          <cell r="J13025" t="e">
            <v>#REF!</v>
          </cell>
          <cell r="O13025" t="e">
            <v>#REF!</v>
          </cell>
          <cell r="P13025" t="e">
            <v>#REF!</v>
          </cell>
        </row>
        <row r="13026">
          <cell r="D13026" t="e">
            <v>#REF!</v>
          </cell>
          <cell r="J13026" t="e">
            <v>#REF!</v>
          </cell>
          <cell r="O13026" t="e">
            <v>#REF!</v>
          </cell>
          <cell r="P13026" t="e">
            <v>#REF!</v>
          </cell>
        </row>
        <row r="13027">
          <cell r="D13027" t="e">
            <v>#REF!</v>
          </cell>
          <cell r="J13027" t="e">
            <v>#REF!</v>
          </cell>
          <cell r="O13027" t="e">
            <v>#REF!</v>
          </cell>
          <cell r="P13027" t="e">
            <v>#REF!</v>
          </cell>
        </row>
        <row r="13028">
          <cell r="D13028" t="e">
            <v>#REF!</v>
          </cell>
          <cell r="J13028" t="e">
            <v>#REF!</v>
          </cell>
          <cell r="O13028" t="e">
            <v>#REF!</v>
          </cell>
          <cell r="P13028" t="e">
            <v>#REF!</v>
          </cell>
        </row>
        <row r="13029">
          <cell r="D13029" t="e">
            <v>#REF!</v>
          </cell>
          <cell r="J13029" t="e">
            <v>#REF!</v>
          </cell>
          <cell r="O13029" t="e">
            <v>#REF!</v>
          </cell>
          <cell r="P13029" t="e">
            <v>#REF!</v>
          </cell>
        </row>
        <row r="13030">
          <cell r="D13030" t="e">
            <v>#REF!</v>
          </cell>
          <cell r="J13030" t="e">
            <v>#REF!</v>
          </cell>
          <cell r="O13030" t="e">
            <v>#REF!</v>
          </cell>
          <cell r="P13030" t="e">
            <v>#REF!</v>
          </cell>
        </row>
        <row r="13031">
          <cell r="D13031" t="e">
            <v>#REF!</v>
          </cell>
          <cell r="J13031" t="e">
            <v>#REF!</v>
          </cell>
          <cell r="O13031" t="e">
            <v>#REF!</v>
          </cell>
          <cell r="P13031" t="e">
            <v>#REF!</v>
          </cell>
        </row>
        <row r="13032">
          <cell r="D13032" t="e">
            <v>#REF!</v>
          </cell>
          <cell r="J13032" t="e">
            <v>#REF!</v>
          </cell>
          <cell r="O13032" t="e">
            <v>#REF!</v>
          </cell>
          <cell r="P13032" t="e">
            <v>#REF!</v>
          </cell>
        </row>
        <row r="13033">
          <cell r="D13033" t="e">
            <v>#REF!</v>
          </cell>
          <cell r="J13033" t="e">
            <v>#REF!</v>
          </cell>
          <cell r="O13033" t="e">
            <v>#REF!</v>
          </cell>
          <cell r="P13033" t="e">
            <v>#REF!</v>
          </cell>
        </row>
        <row r="13034">
          <cell r="D13034" t="e">
            <v>#REF!</v>
          </cell>
          <cell r="J13034" t="e">
            <v>#REF!</v>
          </cell>
          <cell r="O13034" t="e">
            <v>#REF!</v>
          </cell>
          <cell r="P13034" t="e">
            <v>#REF!</v>
          </cell>
        </row>
        <row r="13035">
          <cell r="D13035" t="e">
            <v>#REF!</v>
          </cell>
          <cell r="J13035" t="e">
            <v>#REF!</v>
          </cell>
          <cell r="O13035" t="e">
            <v>#REF!</v>
          </cell>
          <cell r="P13035" t="e">
            <v>#REF!</v>
          </cell>
        </row>
        <row r="13036">
          <cell r="D13036" t="e">
            <v>#REF!</v>
          </cell>
          <cell r="J13036" t="e">
            <v>#REF!</v>
          </cell>
          <cell r="O13036" t="e">
            <v>#REF!</v>
          </cell>
          <cell r="P13036" t="e">
            <v>#REF!</v>
          </cell>
        </row>
        <row r="13037">
          <cell r="D13037" t="e">
            <v>#REF!</v>
          </cell>
          <cell r="J13037" t="e">
            <v>#REF!</v>
          </cell>
          <cell r="O13037" t="e">
            <v>#REF!</v>
          </cell>
          <cell r="P13037" t="e">
            <v>#REF!</v>
          </cell>
        </row>
        <row r="13038">
          <cell r="D13038" t="e">
            <v>#REF!</v>
          </cell>
          <cell r="J13038" t="e">
            <v>#REF!</v>
          </cell>
          <cell r="O13038" t="e">
            <v>#REF!</v>
          </cell>
          <cell r="P13038" t="e">
            <v>#REF!</v>
          </cell>
        </row>
        <row r="13039">
          <cell r="D13039" t="e">
            <v>#REF!</v>
          </cell>
          <cell r="J13039" t="e">
            <v>#REF!</v>
          </cell>
          <cell r="O13039" t="e">
            <v>#REF!</v>
          </cell>
          <cell r="P13039" t="e">
            <v>#REF!</v>
          </cell>
        </row>
        <row r="13040">
          <cell r="D13040" t="e">
            <v>#REF!</v>
          </cell>
          <cell r="J13040" t="e">
            <v>#REF!</v>
          </cell>
          <cell r="O13040" t="e">
            <v>#REF!</v>
          </cell>
          <cell r="P13040" t="e">
            <v>#REF!</v>
          </cell>
        </row>
        <row r="13041">
          <cell r="D13041" t="e">
            <v>#REF!</v>
          </cell>
          <cell r="J13041" t="e">
            <v>#REF!</v>
          </cell>
          <cell r="O13041" t="e">
            <v>#REF!</v>
          </cell>
          <cell r="P13041" t="e">
            <v>#REF!</v>
          </cell>
        </row>
        <row r="13042">
          <cell r="D13042" t="e">
            <v>#REF!</v>
          </cell>
          <cell r="J13042" t="e">
            <v>#REF!</v>
          </cell>
          <cell r="O13042" t="e">
            <v>#REF!</v>
          </cell>
          <cell r="P13042" t="e">
            <v>#REF!</v>
          </cell>
        </row>
        <row r="13043">
          <cell r="D13043" t="e">
            <v>#REF!</v>
          </cell>
          <cell r="J13043" t="e">
            <v>#REF!</v>
          </cell>
          <cell r="O13043" t="e">
            <v>#REF!</v>
          </cell>
          <cell r="P13043" t="e">
            <v>#REF!</v>
          </cell>
        </row>
        <row r="13044">
          <cell r="D13044" t="e">
            <v>#REF!</v>
          </cell>
          <cell r="J13044" t="e">
            <v>#REF!</v>
          </cell>
          <cell r="O13044" t="e">
            <v>#REF!</v>
          </cell>
          <cell r="P13044" t="e">
            <v>#REF!</v>
          </cell>
        </row>
        <row r="13045">
          <cell r="D13045" t="e">
            <v>#REF!</v>
          </cell>
          <cell r="J13045" t="e">
            <v>#REF!</v>
          </cell>
          <cell r="O13045" t="e">
            <v>#REF!</v>
          </cell>
          <cell r="P13045" t="e">
            <v>#REF!</v>
          </cell>
        </row>
        <row r="13046">
          <cell r="D13046" t="e">
            <v>#REF!</v>
          </cell>
          <cell r="J13046" t="e">
            <v>#REF!</v>
          </cell>
          <cell r="O13046" t="e">
            <v>#REF!</v>
          </cell>
          <cell r="P13046" t="e">
            <v>#REF!</v>
          </cell>
        </row>
        <row r="13047">
          <cell r="D13047" t="e">
            <v>#REF!</v>
          </cell>
          <cell r="J13047" t="e">
            <v>#REF!</v>
          </cell>
          <cell r="O13047" t="e">
            <v>#REF!</v>
          </cell>
          <cell r="P13047" t="e">
            <v>#REF!</v>
          </cell>
        </row>
        <row r="13048">
          <cell r="D13048" t="e">
            <v>#REF!</v>
          </cell>
          <cell r="J13048" t="e">
            <v>#REF!</v>
          </cell>
          <cell r="O13048" t="e">
            <v>#REF!</v>
          </cell>
          <cell r="P13048" t="e">
            <v>#REF!</v>
          </cell>
        </row>
        <row r="13049">
          <cell r="D13049" t="e">
            <v>#REF!</v>
          </cell>
          <cell r="J13049" t="e">
            <v>#REF!</v>
          </cell>
          <cell r="O13049" t="e">
            <v>#REF!</v>
          </cell>
          <cell r="P13049" t="e">
            <v>#REF!</v>
          </cell>
        </row>
        <row r="13050">
          <cell r="D13050" t="e">
            <v>#REF!</v>
          </cell>
          <cell r="J13050" t="e">
            <v>#REF!</v>
          </cell>
          <cell r="O13050" t="e">
            <v>#REF!</v>
          </cell>
          <cell r="P13050" t="e">
            <v>#REF!</v>
          </cell>
        </row>
        <row r="13051">
          <cell r="D13051" t="e">
            <v>#REF!</v>
          </cell>
          <cell r="J13051" t="e">
            <v>#REF!</v>
          </cell>
          <cell r="O13051" t="e">
            <v>#REF!</v>
          </cell>
          <cell r="P13051" t="e">
            <v>#REF!</v>
          </cell>
        </row>
        <row r="13052">
          <cell r="D13052" t="e">
            <v>#REF!</v>
          </cell>
          <cell r="J13052" t="e">
            <v>#REF!</v>
          </cell>
          <cell r="O13052" t="e">
            <v>#REF!</v>
          </cell>
          <cell r="P13052" t="e">
            <v>#REF!</v>
          </cell>
        </row>
        <row r="13053">
          <cell r="D13053" t="e">
            <v>#REF!</v>
          </cell>
          <cell r="J13053" t="e">
            <v>#REF!</v>
          </cell>
          <cell r="O13053" t="e">
            <v>#REF!</v>
          </cell>
          <cell r="P13053" t="e">
            <v>#REF!</v>
          </cell>
        </row>
        <row r="13054">
          <cell r="D13054" t="e">
            <v>#REF!</v>
          </cell>
          <cell r="J13054" t="e">
            <v>#REF!</v>
          </cell>
          <cell r="O13054" t="e">
            <v>#REF!</v>
          </cell>
          <cell r="P13054" t="e">
            <v>#REF!</v>
          </cell>
        </row>
        <row r="13055">
          <cell r="D13055" t="e">
            <v>#REF!</v>
          </cell>
          <cell r="J13055" t="e">
            <v>#REF!</v>
          </cell>
          <cell r="O13055" t="e">
            <v>#REF!</v>
          </cell>
          <cell r="P13055" t="e">
            <v>#REF!</v>
          </cell>
        </row>
        <row r="13056">
          <cell r="D13056" t="e">
            <v>#REF!</v>
          </cell>
          <cell r="J13056" t="e">
            <v>#REF!</v>
          </cell>
          <cell r="O13056" t="e">
            <v>#REF!</v>
          </cell>
          <cell r="P13056" t="e">
            <v>#REF!</v>
          </cell>
        </row>
        <row r="13057">
          <cell r="D13057" t="e">
            <v>#REF!</v>
          </cell>
          <cell r="J13057" t="e">
            <v>#REF!</v>
          </cell>
          <cell r="O13057" t="e">
            <v>#REF!</v>
          </cell>
          <cell r="P13057" t="e">
            <v>#REF!</v>
          </cell>
        </row>
        <row r="13058">
          <cell r="D13058" t="e">
            <v>#REF!</v>
          </cell>
          <cell r="J13058" t="e">
            <v>#REF!</v>
          </cell>
          <cell r="O13058" t="e">
            <v>#REF!</v>
          </cell>
          <cell r="P13058" t="e">
            <v>#REF!</v>
          </cell>
        </row>
        <row r="13059">
          <cell r="D13059" t="e">
            <v>#REF!</v>
          </cell>
          <cell r="J13059" t="e">
            <v>#REF!</v>
          </cell>
          <cell r="O13059" t="e">
            <v>#REF!</v>
          </cell>
          <cell r="P13059" t="e">
            <v>#REF!</v>
          </cell>
        </row>
        <row r="13060">
          <cell r="D13060" t="e">
            <v>#REF!</v>
          </cell>
          <cell r="J13060" t="e">
            <v>#REF!</v>
          </cell>
          <cell r="O13060" t="e">
            <v>#REF!</v>
          </cell>
          <cell r="P13060" t="e">
            <v>#REF!</v>
          </cell>
        </row>
        <row r="13061">
          <cell r="D13061" t="e">
            <v>#REF!</v>
          </cell>
          <cell r="J13061" t="e">
            <v>#REF!</v>
          </cell>
          <cell r="O13061" t="e">
            <v>#REF!</v>
          </cell>
          <cell r="P13061" t="e">
            <v>#REF!</v>
          </cell>
        </row>
        <row r="13062">
          <cell r="D13062" t="e">
            <v>#REF!</v>
          </cell>
          <cell r="J13062" t="e">
            <v>#REF!</v>
          </cell>
          <cell r="O13062" t="e">
            <v>#REF!</v>
          </cell>
          <cell r="P13062" t="e">
            <v>#REF!</v>
          </cell>
        </row>
        <row r="13063">
          <cell r="D13063" t="e">
            <v>#REF!</v>
          </cell>
          <cell r="J13063" t="e">
            <v>#REF!</v>
          </cell>
          <cell r="O13063" t="e">
            <v>#REF!</v>
          </cell>
          <cell r="P13063" t="e">
            <v>#REF!</v>
          </cell>
        </row>
        <row r="13064">
          <cell r="D13064" t="e">
            <v>#REF!</v>
          </cell>
          <cell r="J13064" t="e">
            <v>#REF!</v>
          </cell>
          <cell r="O13064" t="e">
            <v>#REF!</v>
          </cell>
          <cell r="P13064" t="e">
            <v>#REF!</v>
          </cell>
        </row>
        <row r="13065">
          <cell r="D13065" t="e">
            <v>#REF!</v>
          </cell>
          <cell r="J13065" t="e">
            <v>#REF!</v>
          </cell>
          <cell r="O13065" t="e">
            <v>#REF!</v>
          </cell>
          <cell r="P13065" t="e">
            <v>#REF!</v>
          </cell>
        </row>
        <row r="13066">
          <cell r="D13066" t="e">
            <v>#REF!</v>
          </cell>
          <cell r="J13066" t="e">
            <v>#REF!</v>
          </cell>
          <cell r="O13066" t="e">
            <v>#REF!</v>
          </cell>
          <cell r="P13066" t="e">
            <v>#REF!</v>
          </cell>
        </row>
        <row r="13067">
          <cell r="D13067" t="e">
            <v>#REF!</v>
          </cell>
          <cell r="J13067" t="e">
            <v>#REF!</v>
          </cell>
          <cell r="O13067" t="e">
            <v>#REF!</v>
          </cell>
          <cell r="P13067" t="e">
            <v>#REF!</v>
          </cell>
        </row>
        <row r="13068">
          <cell r="D13068" t="e">
            <v>#REF!</v>
          </cell>
          <cell r="J13068" t="e">
            <v>#REF!</v>
          </cell>
          <cell r="O13068" t="e">
            <v>#REF!</v>
          </cell>
          <cell r="P13068" t="e">
            <v>#REF!</v>
          </cell>
        </row>
        <row r="13069">
          <cell r="D13069" t="e">
            <v>#REF!</v>
          </cell>
          <cell r="J13069" t="e">
            <v>#REF!</v>
          </cell>
          <cell r="O13069" t="e">
            <v>#REF!</v>
          </cell>
          <cell r="P13069" t="e">
            <v>#REF!</v>
          </cell>
        </row>
        <row r="13070">
          <cell r="D13070" t="e">
            <v>#REF!</v>
          </cell>
          <cell r="J13070" t="e">
            <v>#REF!</v>
          </cell>
          <cell r="O13070" t="e">
            <v>#REF!</v>
          </cell>
          <cell r="P13070" t="e">
            <v>#REF!</v>
          </cell>
        </row>
        <row r="13071">
          <cell r="D13071" t="e">
            <v>#REF!</v>
          </cell>
          <cell r="J13071" t="e">
            <v>#REF!</v>
          </cell>
          <cell r="O13071" t="e">
            <v>#REF!</v>
          </cell>
          <cell r="P13071" t="e">
            <v>#REF!</v>
          </cell>
        </row>
        <row r="13072">
          <cell r="D13072" t="e">
            <v>#REF!</v>
          </cell>
          <cell r="J13072" t="e">
            <v>#REF!</v>
          </cell>
          <cell r="O13072" t="e">
            <v>#REF!</v>
          </cell>
          <cell r="P13072" t="e">
            <v>#REF!</v>
          </cell>
        </row>
        <row r="13073">
          <cell r="D13073" t="e">
            <v>#REF!</v>
          </cell>
          <cell r="J13073" t="e">
            <v>#REF!</v>
          </cell>
          <cell r="O13073" t="e">
            <v>#REF!</v>
          </cell>
          <cell r="P13073" t="e">
            <v>#REF!</v>
          </cell>
        </row>
        <row r="13074">
          <cell r="D13074" t="e">
            <v>#REF!</v>
          </cell>
          <cell r="J13074" t="e">
            <v>#REF!</v>
          </cell>
          <cell r="O13074" t="e">
            <v>#REF!</v>
          </cell>
          <cell r="P13074" t="e">
            <v>#REF!</v>
          </cell>
        </row>
        <row r="13075">
          <cell r="D13075" t="e">
            <v>#REF!</v>
          </cell>
          <cell r="J13075" t="e">
            <v>#REF!</v>
          </cell>
          <cell r="O13075" t="e">
            <v>#REF!</v>
          </cell>
          <cell r="P13075" t="e">
            <v>#REF!</v>
          </cell>
        </row>
        <row r="13076">
          <cell r="D13076" t="e">
            <v>#REF!</v>
          </cell>
          <cell r="J13076" t="e">
            <v>#REF!</v>
          </cell>
          <cell r="O13076" t="e">
            <v>#REF!</v>
          </cell>
          <cell r="P13076" t="e">
            <v>#REF!</v>
          </cell>
        </row>
        <row r="13077">
          <cell r="D13077" t="e">
            <v>#REF!</v>
          </cell>
          <cell r="J13077" t="e">
            <v>#REF!</v>
          </cell>
          <cell r="O13077" t="e">
            <v>#REF!</v>
          </cell>
          <cell r="P13077" t="e">
            <v>#REF!</v>
          </cell>
        </row>
        <row r="13078">
          <cell r="D13078" t="e">
            <v>#REF!</v>
          </cell>
          <cell r="J13078" t="e">
            <v>#REF!</v>
          </cell>
          <cell r="O13078" t="e">
            <v>#REF!</v>
          </cell>
          <cell r="P13078" t="e">
            <v>#REF!</v>
          </cell>
        </row>
        <row r="13079">
          <cell r="D13079" t="e">
            <v>#REF!</v>
          </cell>
          <cell r="J13079" t="e">
            <v>#REF!</v>
          </cell>
          <cell r="O13079" t="e">
            <v>#REF!</v>
          </cell>
          <cell r="P13079" t="e">
            <v>#REF!</v>
          </cell>
        </row>
        <row r="13080">
          <cell r="D13080" t="e">
            <v>#REF!</v>
          </cell>
          <cell r="J13080" t="e">
            <v>#REF!</v>
          </cell>
          <cell r="O13080" t="e">
            <v>#REF!</v>
          </cell>
          <cell r="P13080" t="e">
            <v>#REF!</v>
          </cell>
        </row>
        <row r="13081">
          <cell r="D13081" t="e">
            <v>#REF!</v>
          </cell>
          <cell r="J13081" t="e">
            <v>#REF!</v>
          </cell>
          <cell r="O13081" t="e">
            <v>#REF!</v>
          </cell>
          <cell r="P13081" t="e">
            <v>#REF!</v>
          </cell>
        </row>
        <row r="13082">
          <cell r="D13082" t="e">
            <v>#REF!</v>
          </cell>
          <cell r="J13082" t="e">
            <v>#REF!</v>
          </cell>
          <cell r="O13082" t="e">
            <v>#REF!</v>
          </cell>
          <cell r="P13082" t="e">
            <v>#REF!</v>
          </cell>
        </row>
        <row r="13083">
          <cell r="D13083" t="e">
            <v>#REF!</v>
          </cell>
          <cell r="J13083" t="e">
            <v>#REF!</v>
          </cell>
          <cell r="O13083" t="e">
            <v>#REF!</v>
          </cell>
          <cell r="P13083" t="e">
            <v>#REF!</v>
          </cell>
        </row>
        <row r="13084">
          <cell r="D13084" t="e">
            <v>#REF!</v>
          </cell>
          <cell r="J13084" t="e">
            <v>#REF!</v>
          </cell>
          <cell r="O13084" t="e">
            <v>#REF!</v>
          </cell>
          <cell r="P13084" t="e">
            <v>#REF!</v>
          </cell>
        </row>
        <row r="13085">
          <cell r="D13085" t="e">
            <v>#REF!</v>
          </cell>
          <cell r="J13085" t="e">
            <v>#REF!</v>
          </cell>
          <cell r="O13085" t="e">
            <v>#REF!</v>
          </cell>
          <cell r="P13085" t="e">
            <v>#REF!</v>
          </cell>
        </row>
        <row r="13086">
          <cell r="D13086" t="e">
            <v>#REF!</v>
          </cell>
          <cell r="J13086" t="e">
            <v>#REF!</v>
          </cell>
          <cell r="O13086" t="e">
            <v>#REF!</v>
          </cell>
          <cell r="P13086" t="e">
            <v>#REF!</v>
          </cell>
        </row>
        <row r="13087">
          <cell r="D13087" t="e">
            <v>#REF!</v>
          </cell>
          <cell r="J13087" t="e">
            <v>#REF!</v>
          </cell>
          <cell r="O13087" t="e">
            <v>#REF!</v>
          </cell>
          <cell r="P13087" t="e">
            <v>#REF!</v>
          </cell>
        </row>
        <row r="13088">
          <cell r="D13088" t="e">
            <v>#REF!</v>
          </cell>
          <cell r="J13088" t="e">
            <v>#REF!</v>
          </cell>
          <cell r="O13088" t="e">
            <v>#REF!</v>
          </cell>
          <cell r="P13088" t="e">
            <v>#REF!</v>
          </cell>
        </row>
        <row r="13089">
          <cell r="D13089" t="e">
            <v>#REF!</v>
          </cell>
          <cell r="J13089" t="e">
            <v>#REF!</v>
          </cell>
          <cell r="O13089" t="e">
            <v>#REF!</v>
          </cell>
          <cell r="P13089" t="e">
            <v>#REF!</v>
          </cell>
        </row>
        <row r="13090">
          <cell r="D13090" t="e">
            <v>#REF!</v>
          </cell>
          <cell r="J13090" t="e">
            <v>#REF!</v>
          </cell>
          <cell r="O13090" t="e">
            <v>#REF!</v>
          </cell>
          <cell r="P13090" t="e">
            <v>#REF!</v>
          </cell>
        </row>
        <row r="13091">
          <cell r="D13091" t="e">
            <v>#REF!</v>
          </cell>
          <cell r="J13091" t="e">
            <v>#REF!</v>
          </cell>
          <cell r="O13091" t="e">
            <v>#REF!</v>
          </cell>
          <cell r="P13091" t="e">
            <v>#REF!</v>
          </cell>
        </row>
        <row r="13092">
          <cell r="D13092" t="e">
            <v>#REF!</v>
          </cell>
          <cell r="J13092" t="e">
            <v>#REF!</v>
          </cell>
          <cell r="O13092" t="e">
            <v>#REF!</v>
          </cell>
          <cell r="P13092" t="e">
            <v>#REF!</v>
          </cell>
        </row>
        <row r="13093">
          <cell r="D13093" t="e">
            <v>#REF!</v>
          </cell>
          <cell r="J13093" t="e">
            <v>#REF!</v>
          </cell>
          <cell r="O13093" t="e">
            <v>#REF!</v>
          </cell>
          <cell r="P13093" t="e">
            <v>#REF!</v>
          </cell>
        </row>
        <row r="13094">
          <cell r="D13094" t="e">
            <v>#REF!</v>
          </cell>
          <cell r="J13094" t="e">
            <v>#REF!</v>
          </cell>
          <cell r="O13094" t="e">
            <v>#REF!</v>
          </cell>
          <cell r="P13094" t="e">
            <v>#REF!</v>
          </cell>
        </row>
        <row r="13095">
          <cell r="D13095" t="e">
            <v>#REF!</v>
          </cell>
          <cell r="J13095" t="e">
            <v>#REF!</v>
          </cell>
          <cell r="O13095" t="e">
            <v>#REF!</v>
          </cell>
          <cell r="P13095" t="e">
            <v>#REF!</v>
          </cell>
        </row>
        <row r="13096">
          <cell r="D13096" t="e">
            <v>#REF!</v>
          </cell>
          <cell r="J13096" t="e">
            <v>#REF!</v>
          </cell>
          <cell r="O13096" t="e">
            <v>#REF!</v>
          </cell>
          <cell r="P13096" t="e">
            <v>#REF!</v>
          </cell>
        </row>
        <row r="13097">
          <cell r="D13097" t="e">
            <v>#REF!</v>
          </cell>
          <cell r="J13097" t="e">
            <v>#REF!</v>
          </cell>
          <cell r="O13097" t="e">
            <v>#REF!</v>
          </cell>
          <cell r="P13097" t="e">
            <v>#REF!</v>
          </cell>
        </row>
        <row r="13098">
          <cell r="D13098" t="e">
            <v>#REF!</v>
          </cell>
          <cell r="J13098" t="e">
            <v>#REF!</v>
          </cell>
          <cell r="O13098" t="e">
            <v>#REF!</v>
          </cell>
          <cell r="P13098" t="e">
            <v>#REF!</v>
          </cell>
        </row>
        <row r="13099">
          <cell r="D13099" t="e">
            <v>#REF!</v>
          </cell>
          <cell r="J13099" t="e">
            <v>#REF!</v>
          </cell>
          <cell r="O13099" t="e">
            <v>#REF!</v>
          </cell>
          <cell r="P13099" t="e">
            <v>#REF!</v>
          </cell>
        </row>
        <row r="13100">
          <cell r="D13100" t="e">
            <v>#REF!</v>
          </cell>
          <cell r="J13100" t="e">
            <v>#REF!</v>
          </cell>
          <cell r="O13100" t="e">
            <v>#REF!</v>
          </cell>
          <cell r="P13100" t="e">
            <v>#REF!</v>
          </cell>
        </row>
        <row r="13101">
          <cell r="D13101" t="e">
            <v>#REF!</v>
          </cell>
          <cell r="J13101" t="e">
            <v>#REF!</v>
          </cell>
          <cell r="O13101" t="e">
            <v>#REF!</v>
          </cell>
          <cell r="P13101" t="e">
            <v>#REF!</v>
          </cell>
        </row>
        <row r="13102">
          <cell r="D13102" t="e">
            <v>#REF!</v>
          </cell>
          <cell r="J13102" t="e">
            <v>#REF!</v>
          </cell>
          <cell r="O13102" t="e">
            <v>#REF!</v>
          </cell>
          <cell r="P13102" t="e">
            <v>#REF!</v>
          </cell>
        </row>
        <row r="13103">
          <cell r="D13103" t="e">
            <v>#REF!</v>
          </cell>
          <cell r="J13103" t="e">
            <v>#REF!</v>
          </cell>
          <cell r="O13103" t="e">
            <v>#REF!</v>
          </cell>
          <cell r="P13103" t="e">
            <v>#REF!</v>
          </cell>
        </row>
        <row r="13104">
          <cell r="D13104" t="e">
            <v>#REF!</v>
          </cell>
          <cell r="J13104" t="e">
            <v>#REF!</v>
          </cell>
          <cell r="O13104" t="e">
            <v>#REF!</v>
          </cell>
          <cell r="P13104" t="e">
            <v>#REF!</v>
          </cell>
        </row>
        <row r="13105">
          <cell r="D13105" t="e">
            <v>#REF!</v>
          </cell>
          <cell r="J13105" t="e">
            <v>#REF!</v>
          </cell>
          <cell r="O13105" t="e">
            <v>#REF!</v>
          </cell>
          <cell r="P13105" t="e">
            <v>#REF!</v>
          </cell>
        </row>
        <row r="13106">
          <cell r="D13106" t="e">
            <v>#REF!</v>
          </cell>
          <cell r="J13106" t="e">
            <v>#REF!</v>
          </cell>
          <cell r="O13106" t="e">
            <v>#REF!</v>
          </cell>
          <cell r="P13106" t="e">
            <v>#REF!</v>
          </cell>
        </row>
        <row r="13107">
          <cell r="D13107" t="e">
            <v>#REF!</v>
          </cell>
          <cell r="J13107" t="e">
            <v>#REF!</v>
          </cell>
          <cell r="O13107" t="e">
            <v>#REF!</v>
          </cell>
          <cell r="P13107" t="e">
            <v>#REF!</v>
          </cell>
        </row>
        <row r="13108">
          <cell r="D13108" t="e">
            <v>#REF!</v>
          </cell>
          <cell r="J13108" t="e">
            <v>#REF!</v>
          </cell>
          <cell r="O13108" t="e">
            <v>#REF!</v>
          </cell>
          <cell r="P13108" t="e">
            <v>#REF!</v>
          </cell>
        </row>
        <row r="13109">
          <cell r="D13109" t="e">
            <v>#REF!</v>
          </cell>
          <cell r="J13109" t="e">
            <v>#REF!</v>
          </cell>
          <cell r="O13109" t="e">
            <v>#REF!</v>
          </cell>
          <cell r="P13109" t="e">
            <v>#REF!</v>
          </cell>
        </row>
        <row r="13110">
          <cell r="D13110" t="e">
            <v>#REF!</v>
          </cell>
          <cell r="J13110" t="e">
            <v>#REF!</v>
          </cell>
          <cell r="O13110" t="e">
            <v>#REF!</v>
          </cell>
          <cell r="P13110" t="e">
            <v>#REF!</v>
          </cell>
        </row>
        <row r="13111">
          <cell r="D13111" t="e">
            <v>#REF!</v>
          </cell>
          <cell r="J13111" t="e">
            <v>#REF!</v>
          </cell>
          <cell r="O13111" t="e">
            <v>#REF!</v>
          </cell>
          <cell r="P13111" t="e">
            <v>#REF!</v>
          </cell>
        </row>
        <row r="13112">
          <cell r="D13112" t="e">
            <v>#REF!</v>
          </cell>
          <cell r="J13112" t="e">
            <v>#REF!</v>
          </cell>
          <cell r="O13112" t="e">
            <v>#REF!</v>
          </cell>
          <cell r="P13112" t="e">
            <v>#REF!</v>
          </cell>
        </row>
        <row r="13113">
          <cell r="D13113" t="e">
            <v>#REF!</v>
          </cell>
          <cell r="J13113" t="e">
            <v>#REF!</v>
          </cell>
          <cell r="O13113" t="e">
            <v>#REF!</v>
          </cell>
          <cell r="P13113" t="e">
            <v>#REF!</v>
          </cell>
        </row>
        <row r="13114">
          <cell r="D13114" t="e">
            <v>#REF!</v>
          </cell>
          <cell r="J13114" t="e">
            <v>#REF!</v>
          </cell>
          <cell r="O13114" t="e">
            <v>#REF!</v>
          </cell>
          <cell r="P13114" t="e">
            <v>#REF!</v>
          </cell>
        </row>
        <row r="13115">
          <cell r="D13115" t="e">
            <v>#REF!</v>
          </cell>
          <cell r="J13115" t="e">
            <v>#REF!</v>
          </cell>
          <cell r="O13115" t="e">
            <v>#REF!</v>
          </cell>
          <cell r="P13115" t="e">
            <v>#REF!</v>
          </cell>
        </row>
        <row r="13116">
          <cell r="D13116" t="e">
            <v>#REF!</v>
          </cell>
          <cell r="J13116" t="e">
            <v>#REF!</v>
          </cell>
          <cell r="O13116" t="e">
            <v>#REF!</v>
          </cell>
          <cell r="P13116" t="e">
            <v>#REF!</v>
          </cell>
        </row>
        <row r="13117">
          <cell r="D13117" t="e">
            <v>#REF!</v>
          </cell>
          <cell r="J13117" t="e">
            <v>#REF!</v>
          </cell>
          <cell r="O13117" t="e">
            <v>#REF!</v>
          </cell>
          <cell r="P13117" t="e">
            <v>#REF!</v>
          </cell>
        </row>
        <row r="13118">
          <cell r="D13118" t="e">
            <v>#REF!</v>
          </cell>
          <cell r="J13118" t="e">
            <v>#REF!</v>
          </cell>
          <cell r="O13118" t="e">
            <v>#REF!</v>
          </cell>
          <cell r="P13118" t="e">
            <v>#REF!</v>
          </cell>
        </row>
        <row r="13119">
          <cell r="D13119" t="e">
            <v>#REF!</v>
          </cell>
          <cell r="J13119" t="e">
            <v>#REF!</v>
          </cell>
          <cell r="O13119" t="e">
            <v>#REF!</v>
          </cell>
          <cell r="P13119" t="e">
            <v>#REF!</v>
          </cell>
        </row>
        <row r="13120">
          <cell r="D13120" t="e">
            <v>#REF!</v>
          </cell>
          <cell r="J13120" t="e">
            <v>#REF!</v>
          </cell>
          <cell r="O13120" t="e">
            <v>#REF!</v>
          </cell>
          <cell r="P13120" t="e">
            <v>#REF!</v>
          </cell>
        </row>
        <row r="13121">
          <cell r="D13121" t="e">
            <v>#REF!</v>
          </cell>
          <cell r="J13121" t="e">
            <v>#REF!</v>
          </cell>
          <cell r="O13121" t="e">
            <v>#REF!</v>
          </cell>
          <cell r="P13121" t="e">
            <v>#REF!</v>
          </cell>
        </row>
        <row r="13122">
          <cell r="D13122" t="e">
            <v>#REF!</v>
          </cell>
          <cell r="J13122" t="e">
            <v>#REF!</v>
          </cell>
          <cell r="O13122" t="e">
            <v>#REF!</v>
          </cell>
          <cell r="P13122" t="e">
            <v>#REF!</v>
          </cell>
        </row>
        <row r="13123">
          <cell r="D13123" t="e">
            <v>#REF!</v>
          </cell>
          <cell r="J13123" t="e">
            <v>#REF!</v>
          </cell>
          <cell r="O13123" t="e">
            <v>#REF!</v>
          </cell>
          <cell r="P13123" t="e">
            <v>#REF!</v>
          </cell>
        </row>
        <row r="13124">
          <cell r="D13124" t="e">
            <v>#REF!</v>
          </cell>
          <cell r="J13124" t="e">
            <v>#REF!</v>
          </cell>
          <cell r="O13124" t="e">
            <v>#REF!</v>
          </cell>
          <cell r="P13124" t="e">
            <v>#REF!</v>
          </cell>
        </row>
        <row r="13125">
          <cell r="D13125" t="e">
            <v>#REF!</v>
          </cell>
          <cell r="J13125" t="e">
            <v>#REF!</v>
          </cell>
          <cell r="O13125" t="e">
            <v>#REF!</v>
          </cell>
          <cell r="P13125" t="e">
            <v>#REF!</v>
          </cell>
        </row>
        <row r="13126">
          <cell r="D13126" t="e">
            <v>#REF!</v>
          </cell>
          <cell r="J13126" t="e">
            <v>#REF!</v>
          </cell>
          <cell r="O13126" t="e">
            <v>#REF!</v>
          </cell>
          <cell r="P13126" t="e">
            <v>#REF!</v>
          </cell>
        </row>
        <row r="13127">
          <cell r="D13127" t="e">
            <v>#REF!</v>
          </cell>
          <cell r="J13127" t="e">
            <v>#REF!</v>
          </cell>
          <cell r="O13127" t="e">
            <v>#REF!</v>
          </cell>
          <cell r="P13127" t="e">
            <v>#REF!</v>
          </cell>
        </row>
        <row r="13128">
          <cell r="D13128" t="e">
            <v>#REF!</v>
          </cell>
          <cell r="J13128" t="e">
            <v>#REF!</v>
          </cell>
          <cell r="O13128" t="e">
            <v>#REF!</v>
          </cell>
          <cell r="P13128" t="e">
            <v>#REF!</v>
          </cell>
        </row>
        <row r="13129">
          <cell r="D13129" t="e">
            <v>#REF!</v>
          </cell>
          <cell r="J13129" t="e">
            <v>#REF!</v>
          </cell>
          <cell r="O13129" t="e">
            <v>#REF!</v>
          </cell>
          <cell r="P13129" t="e">
            <v>#REF!</v>
          </cell>
        </row>
        <row r="13130">
          <cell r="D13130" t="e">
            <v>#REF!</v>
          </cell>
          <cell r="J13130" t="e">
            <v>#REF!</v>
          </cell>
          <cell r="O13130" t="e">
            <v>#REF!</v>
          </cell>
          <cell r="P13130" t="e">
            <v>#REF!</v>
          </cell>
        </row>
        <row r="13131">
          <cell r="D13131" t="e">
            <v>#REF!</v>
          </cell>
          <cell r="J13131" t="e">
            <v>#REF!</v>
          </cell>
          <cell r="O13131" t="e">
            <v>#REF!</v>
          </cell>
          <cell r="P13131" t="e">
            <v>#REF!</v>
          </cell>
        </row>
        <row r="13132">
          <cell r="D13132" t="e">
            <v>#REF!</v>
          </cell>
          <cell r="J13132" t="e">
            <v>#REF!</v>
          </cell>
          <cell r="O13132" t="e">
            <v>#REF!</v>
          </cell>
          <cell r="P13132" t="e">
            <v>#REF!</v>
          </cell>
        </row>
        <row r="13133">
          <cell r="D13133" t="e">
            <v>#REF!</v>
          </cell>
          <cell r="J13133" t="e">
            <v>#REF!</v>
          </cell>
          <cell r="O13133" t="e">
            <v>#REF!</v>
          </cell>
          <cell r="P13133" t="e">
            <v>#REF!</v>
          </cell>
        </row>
        <row r="13134">
          <cell r="D13134" t="e">
            <v>#REF!</v>
          </cell>
          <cell r="J13134" t="e">
            <v>#REF!</v>
          </cell>
          <cell r="O13134" t="e">
            <v>#REF!</v>
          </cell>
          <cell r="P13134" t="e">
            <v>#REF!</v>
          </cell>
        </row>
        <row r="13135">
          <cell r="D13135" t="e">
            <v>#REF!</v>
          </cell>
          <cell r="J13135" t="e">
            <v>#REF!</v>
          </cell>
          <cell r="O13135" t="e">
            <v>#REF!</v>
          </cell>
          <cell r="P13135" t="e">
            <v>#REF!</v>
          </cell>
        </row>
        <row r="13136">
          <cell r="D13136" t="e">
            <v>#REF!</v>
          </cell>
          <cell r="J13136" t="e">
            <v>#REF!</v>
          </cell>
          <cell r="O13136" t="e">
            <v>#REF!</v>
          </cell>
          <cell r="P13136" t="e">
            <v>#REF!</v>
          </cell>
        </row>
        <row r="13137">
          <cell r="D13137" t="e">
            <v>#REF!</v>
          </cell>
          <cell r="J13137" t="e">
            <v>#REF!</v>
          </cell>
          <cell r="O13137" t="e">
            <v>#REF!</v>
          </cell>
          <cell r="P13137" t="e">
            <v>#REF!</v>
          </cell>
        </row>
        <row r="13138">
          <cell r="D13138" t="e">
            <v>#REF!</v>
          </cell>
          <cell r="J13138" t="e">
            <v>#REF!</v>
          </cell>
          <cell r="O13138" t="e">
            <v>#REF!</v>
          </cell>
          <cell r="P13138" t="e">
            <v>#REF!</v>
          </cell>
        </row>
        <row r="13139">
          <cell r="D13139" t="e">
            <v>#REF!</v>
          </cell>
          <cell r="J13139" t="e">
            <v>#REF!</v>
          </cell>
          <cell r="O13139" t="e">
            <v>#REF!</v>
          </cell>
          <cell r="P13139" t="e">
            <v>#REF!</v>
          </cell>
        </row>
        <row r="13140">
          <cell r="D13140" t="e">
            <v>#REF!</v>
          </cell>
          <cell r="J13140" t="e">
            <v>#REF!</v>
          </cell>
          <cell r="O13140" t="e">
            <v>#REF!</v>
          </cell>
          <cell r="P13140" t="e">
            <v>#REF!</v>
          </cell>
        </row>
        <row r="13141">
          <cell r="D13141" t="e">
            <v>#REF!</v>
          </cell>
          <cell r="J13141" t="e">
            <v>#REF!</v>
          </cell>
          <cell r="O13141" t="e">
            <v>#REF!</v>
          </cell>
          <cell r="P13141" t="e">
            <v>#REF!</v>
          </cell>
        </row>
        <row r="13142">
          <cell r="D13142" t="e">
            <v>#REF!</v>
          </cell>
          <cell r="J13142" t="e">
            <v>#REF!</v>
          </cell>
          <cell r="O13142" t="e">
            <v>#REF!</v>
          </cell>
          <cell r="P13142" t="e">
            <v>#REF!</v>
          </cell>
        </row>
        <row r="13143">
          <cell r="D13143" t="e">
            <v>#REF!</v>
          </cell>
          <cell r="J13143" t="e">
            <v>#REF!</v>
          </cell>
          <cell r="O13143" t="e">
            <v>#REF!</v>
          </cell>
          <cell r="P13143" t="e">
            <v>#REF!</v>
          </cell>
        </row>
        <row r="13144">
          <cell r="D13144" t="e">
            <v>#REF!</v>
          </cell>
          <cell r="J13144" t="e">
            <v>#REF!</v>
          </cell>
          <cell r="O13144" t="e">
            <v>#REF!</v>
          </cell>
          <cell r="P13144" t="e">
            <v>#REF!</v>
          </cell>
        </row>
        <row r="13145">
          <cell r="D13145" t="e">
            <v>#REF!</v>
          </cell>
          <cell r="J13145" t="e">
            <v>#REF!</v>
          </cell>
          <cell r="O13145" t="e">
            <v>#REF!</v>
          </cell>
          <cell r="P13145" t="e">
            <v>#REF!</v>
          </cell>
        </row>
        <row r="13146">
          <cell r="D13146" t="e">
            <v>#REF!</v>
          </cell>
          <cell r="J13146" t="e">
            <v>#REF!</v>
          </cell>
          <cell r="O13146" t="e">
            <v>#REF!</v>
          </cell>
          <cell r="P13146" t="e">
            <v>#REF!</v>
          </cell>
        </row>
        <row r="13147">
          <cell r="D13147" t="e">
            <v>#REF!</v>
          </cell>
          <cell r="J13147" t="e">
            <v>#REF!</v>
          </cell>
          <cell r="O13147" t="e">
            <v>#REF!</v>
          </cell>
          <cell r="P13147" t="e">
            <v>#REF!</v>
          </cell>
        </row>
        <row r="13148">
          <cell r="D13148" t="e">
            <v>#REF!</v>
          </cell>
          <cell r="J13148" t="e">
            <v>#REF!</v>
          </cell>
          <cell r="O13148" t="e">
            <v>#REF!</v>
          </cell>
          <cell r="P13148" t="e">
            <v>#REF!</v>
          </cell>
        </row>
        <row r="13149">
          <cell r="D13149" t="e">
            <v>#REF!</v>
          </cell>
          <cell r="J13149" t="e">
            <v>#REF!</v>
          </cell>
          <cell r="O13149" t="e">
            <v>#REF!</v>
          </cell>
          <cell r="P13149" t="e">
            <v>#REF!</v>
          </cell>
        </row>
        <row r="13150">
          <cell r="D13150" t="e">
            <v>#REF!</v>
          </cell>
          <cell r="J13150" t="e">
            <v>#REF!</v>
          </cell>
          <cell r="O13150" t="e">
            <v>#REF!</v>
          </cell>
          <cell r="P13150" t="e">
            <v>#REF!</v>
          </cell>
        </row>
        <row r="13151">
          <cell r="D13151" t="e">
            <v>#REF!</v>
          </cell>
          <cell r="J13151" t="e">
            <v>#REF!</v>
          </cell>
          <cell r="O13151" t="e">
            <v>#REF!</v>
          </cell>
          <cell r="P13151" t="e">
            <v>#REF!</v>
          </cell>
        </row>
        <row r="13152">
          <cell r="D13152" t="e">
            <v>#REF!</v>
          </cell>
          <cell r="J13152" t="e">
            <v>#REF!</v>
          </cell>
          <cell r="O13152" t="e">
            <v>#REF!</v>
          </cell>
          <cell r="P13152" t="e">
            <v>#REF!</v>
          </cell>
        </row>
        <row r="13153">
          <cell r="D13153" t="e">
            <v>#REF!</v>
          </cell>
          <cell r="J13153" t="e">
            <v>#REF!</v>
          </cell>
          <cell r="O13153" t="e">
            <v>#REF!</v>
          </cell>
          <cell r="P13153" t="e">
            <v>#REF!</v>
          </cell>
        </row>
        <row r="13154">
          <cell r="D13154" t="e">
            <v>#REF!</v>
          </cell>
          <cell r="J13154" t="e">
            <v>#REF!</v>
          </cell>
          <cell r="O13154" t="e">
            <v>#REF!</v>
          </cell>
          <cell r="P13154" t="e">
            <v>#REF!</v>
          </cell>
        </row>
        <row r="13155">
          <cell r="D13155" t="e">
            <v>#REF!</v>
          </cell>
          <cell r="J13155" t="e">
            <v>#REF!</v>
          </cell>
          <cell r="O13155" t="e">
            <v>#REF!</v>
          </cell>
          <cell r="P13155" t="e">
            <v>#REF!</v>
          </cell>
        </row>
        <row r="13156">
          <cell r="D13156" t="e">
            <v>#REF!</v>
          </cell>
          <cell r="J13156" t="e">
            <v>#REF!</v>
          </cell>
          <cell r="O13156" t="e">
            <v>#REF!</v>
          </cell>
          <cell r="P13156" t="e">
            <v>#REF!</v>
          </cell>
        </row>
        <row r="13157">
          <cell r="D13157" t="e">
            <v>#REF!</v>
          </cell>
          <cell r="J13157" t="e">
            <v>#REF!</v>
          </cell>
          <cell r="O13157" t="e">
            <v>#REF!</v>
          </cell>
          <cell r="P13157" t="e">
            <v>#REF!</v>
          </cell>
        </row>
        <row r="13158">
          <cell r="D13158" t="e">
            <v>#REF!</v>
          </cell>
          <cell r="J13158" t="e">
            <v>#REF!</v>
          </cell>
          <cell r="O13158" t="e">
            <v>#REF!</v>
          </cell>
          <cell r="P13158" t="e">
            <v>#REF!</v>
          </cell>
        </row>
        <row r="13159">
          <cell r="D13159" t="e">
            <v>#REF!</v>
          </cell>
          <cell r="J13159" t="e">
            <v>#REF!</v>
          </cell>
          <cell r="O13159" t="e">
            <v>#REF!</v>
          </cell>
          <cell r="P13159" t="e">
            <v>#REF!</v>
          </cell>
        </row>
        <row r="13160">
          <cell r="D13160" t="e">
            <v>#REF!</v>
          </cell>
          <cell r="J13160" t="e">
            <v>#REF!</v>
          </cell>
          <cell r="O13160" t="e">
            <v>#REF!</v>
          </cell>
          <cell r="P13160" t="e">
            <v>#REF!</v>
          </cell>
        </row>
        <row r="13161">
          <cell r="D13161" t="e">
            <v>#REF!</v>
          </cell>
          <cell r="J13161" t="e">
            <v>#REF!</v>
          </cell>
          <cell r="O13161" t="e">
            <v>#REF!</v>
          </cell>
          <cell r="P13161" t="e">
            <v>#REF!</v>
          </cell>
        </row>
        <row r="13162">
          <cell r="D13162" t="e">
            <v>#REF!</v>
          </cell>
          <cell r="J13162" t="e">
            <v>#REF!</v>
          </cell>
          <cell r="O13162" t="e">
            <v>#REF!</v>
          </cell>
          <cell r="P13162" t="e">
            <v>#REF!</v>
          </cell>
        </row>
        <row r="13163">
          <cell r="D13163" t="e">
            <v>#REF!</v>
          </cell>
          <cell r="J13163" t="e">
            <v>#REF!</v>
          </cell>
          <cell r="O13163" t="e">
            <v>#REF!</v>
          </cell>
          <cell r="P13163" t="e">
            <v>#REF!</v>
          </cell>
        </row>
        <row r="13164">
          <cell r="D13164" t="e">
            <v>#REF!</v>
          </cell>
          <cell r="J13164" t="e">
            <v>#REF!</v>
          </cell>
          <cell r="O13164" t="e">
            <v>#REF!</v>
          </cell>
          <cell r="P13164" t="e">
            <v>#REF!</v>
          </cell>
        </row>
        <row r="13165">
          <cell r="D13165" t="e">
            <v>#REF!</v>
          </cell>
          <cell r="J13165" t="e">
            <v>#REF!</v>
          </cell>
          <cell r="O13165" t="e">
            <v>#REF!</v>
          </cell>
          <cell r="P13165" t="e">
            <v>#REF!</v>
          </cell>
        </row>
        <row r="13166">
          <cell r="D13166" t="e">
            <v>#REF!</v>
          </cell>
          <cell r="J13166" t="e">
            <v>#REF!</v>
          </cell>
          <cell r="O13166" t="e">
            <v>#REF!</v>
          </cell>
          <cell r="P13166" t="e">
            <v>#REF!</v>
          </cell>
        </row>
        <row r="13167">
          <cell r="D13167" t="e">
            <v>#REF!</v>
          </cell>
          <cell r="J13167" t="e">
            <v>#REF!</v>
          </cell>
          <cell r="O13167" t="e">
            <v>#REF!</v>
          </cell>
          <cell r="P13167" t="e">
            <v>#REF!</v>
          </cell>
        </row>
        <row r="13168">
          <cell r="D13168" t="e">
            <v>#REF!</v>
          </cell>
          <cell r="J13168" t="e">
            <v>#REF!</v>
          </cell>
          <cell r="O13168" t="e">
            <v>#REF!</v>
          </cell>
          <cell r="P13168" t="e">
            <v>#REF!</v>
          </cell>
        </row>
        <row r="13169">
          <cell r="D13169" t="e">
            <v>#REF!</v>
          </cell>
          <cell r="J13169" t="e">
            <v>#REF!</v>
          </cell>
          <cell r="O13169" t="e">
            <v>#REF!</v>
          </cell>
          <cell r="P13169" t="e">
            <v>#REF!</v>
          </cell>
        </row>
        <row r="13170">
          <cell r="D13170" t="e">
            <v>#REF!</v>
          </cell>
          <cell r="J13170" t="e">
            <v>#REF!</v>
          </cell>
          <cell r="O13170" t="e">
            <v>#REF!</v>
          </cell>
          <cell r="P13170" t="e">
            <v>#REF!</v>
          </cell>
        </row>
        <row r="13171">
          <cell r="D13171" t="e">
            <v>#REF!</v>
          </cell>
          <cell r="J13171" t="e">
            <v>#REF!</v>
          </cell>
          <cell r="O13171" t="e">
            <v>#REF!</v>
          </cell>
          <cell r="P13171" t="e">
            <v>#REF!</v>
          </cell>
        </row>
        <row r="13172">
          <cell r="D13172" t="e">
            <v>#REF!</v>
          </cell>
          <cell r="J13172" t="e">
            <v>#REF!</v>
          </cell>
          <cell r="O13172" t="e">
            <v>#REF!</v>
          </cell>
          <cell r="P13172" t="e">
            <v>#REF!</v>
          </cell>
        </row>
        <row r="13173">
          <cell r="D13173" t="e">
            <v>#REF!</v>
          </cell>
          <cell r="J13173" t="e">
            <v>#REF!</v>
          </cell>
          <cell r="O13173" t="e">
            <v>#REF!</v>
          </cell>
          <cell r="P13173" t="e">
            <v>#REF!</v>
          </cell>
        </row>
        <row r="13174">
          <cell r="D13174" t="e">
            <v>#REF!</v>
          </cell>
          <cell r="J13174" t="e">
            <v>#REF!</v>
          </cell>
          <cell r="O13174" t="e">
            <v>#REF!</v>
          </cell>
          <cell r="P13174" t="e">
            <v>#REF!</v>
          </cell>
        </row>
        <row r="13175">
          <cell r="D13175" t="e">
            <v>#REF!</v>
          </cell>
          <cell r="J13175" t="e">
            <v>#REF!</v>
          </cell>
          <cell r="O13175" t="e">
            <v>#REF!</v>
          </cell>
          <cell r="P13175" t="e">
            <v>#REF!</v>
          </cell>
        </row>
        <row r="13176">
          <cell r="D13176" t="e">
            <v>#REF!</v>
          </cell>
          <cell r="J13176" t="e">
            <v>#REF!</v>
          </cell>
          <cell r="O13176" t="e">
            <v>#REF!</v>
          </cell>
          <cell r="P13176" t="e">
            <v>#REF!</v>
          </cell>
        </row>
        <row r="13177">
          <cell r="D13177" t="e">
            <v>#REF!</v>
          </cell>
          <cell r="J13177" t="e">
            <v>#REF!</v>
          </cell>
          <cell r="O13177" t="e">
            <v>#REF!</v>
          </cell>
          <cell r="P13177" t="e">
            <v>#REF!</v>
          </cell>
        </row>
        <row r="13178">
          <cell r="D13178" t="e">
            <v>#REF!</v>
          </cell>
          <cell r="J13178" t="e">
            <v>#REF!</v>
          </cell>
          <cell r="O13178" t="e">
            <v>#REF!</v>
          </cell>
          <cell r="P13178" t="e">
            <v>#REF!</v>
          </cell>
        </row>
        <row r="13179">
          <cell r="D13179" t="e">
            <v>#REF!</v>
          </cell>
          <cell r="J13179" t="e">
            <v>#REF!</v>
          </cell>
          <cell r="O13179" t="e">
            <v>#REF!</v>
          </cell>
          <cell r="P13179" t="e">
            <v>#REF!</v>
          </cell>
        </row>
        <row r="13180">
          <cell r="D13180" t="e">
            <v>#REF!</v>
          </cell>
          <cell r="J13180" t="e">
            <v>#REF!</v>
          </cell>
          <cell r="O13180" t="e">
            <v>#REF!</v>
          </cell>
          <cell r="P13180" t="e">
            <v>#REF!</v>
          </cell>
        </row>
        <row r="13181">
          <cell r="D13181" t="e">
            <v>#REF!</v>
          </cell>
          <cell r="J13181" t="e">
            <v>#REF!</v>
          </cell>
          <cell r="O13181" t="e">
            <v>#REF!</v>
          </cell>
          <cell r="P13181" t="e">
            <v>#REF!</v>
          </cell>
        </row>
        <row r="13182">
          <cell r="D13182" t="e">
            <v>#REF!</v>
          </cell>
          <cell r="J13182" t="e">
            <v>#REF!</v>
          </cell>
          <cell r="O13182" t="e">
            <v>#REF!</v>
          </cell>
          <cell r="P13182" t="e">
            <v>#REF!</v>
          </cell>
        </row>
        <row r="13183">
          <cell r="D13183" t="e">
            <v>#REF!</v>
          </cell>
          <cell r="J13183" t="e">
            <v>#REF!</v>
          </cell>
          <cell r="O13183" t="e">
            <v>#REF!</v>
          </cell>
          <cell r="P13183" t="e">
            <v>#REF!</v>
          </cell>
        </row>
        <row r="13184">
          <cell r="D13184" t="e">
            <v>#REF!</v>
          </cell>
          <cell r="J13184" t="e">
            <v>#REF!</v>
          </cell>
          <cell r="O13184" t="e">
            <v>#REF!</v>
          </cell>
          <cell r="P13184" t="e">
            <v>#REF!</v>
          </cell>
        </row>
        <row r="13185">
          <cell r="D13185" t="e">
            <v>#REF!</v>
          </cell>
          <cell r="J13185" t="e">
            <v>#REF!</v>
          </cell>
          <cell r="O13185" t="e">
            <v>#REF!</v>
          </cell>
          <cell r="P13185" t="e">
            <v>#REF!</v>
          </cell>
        </row>
        <row r="13186">
          <cell r="D13186" t="e">
            <v>#REF!</v>
          </cell>
          <cell r="J13186" t="e">
            <v>#REF!</v>
          </cell>
          <cell r="O13186" t="e">
            <v>#REF!</v>
          </cell>
          <cell r="P13186" t="e">
            <v>#REF!</v>
          </cell>
        </row>
        <row r="13187">
          <cell r="D13187" t="e">
            <v>#REF!</v>
          </cell>
          <cell r="J13187" t="e">
            <v>#REF!</v>
          </cell>
          <cell r="O13187" t="e">
            <v>#REF!</v>
          </cell>
          <cell r="P13187" t="e">
            <v>#REF!</v>
          </cell>
        </row>
        <row r="13188">
          <cell r="D13188" t="e">
            <v>#REF!</v>
          </cell>
          <cell r="J13188" t="e">
            <v>#REF!</v>
          </cell>
          <cell r="O13188" t="e">
            <v>#REF!</v>
          </cell>
          <cell r="P13188" t="e">
            <v>#REF!</v>
          </cell>
        </row>
        <row r="13189">
          <cell r="D13189" t="e">
            <v>#REF!</v>
          </cell>
          <cell r="J13189" t="e">
            <v>#REF!</v>
          </cell>
          <cell r="O13189" t="e">
            <v>#REF!</v>
          </cell>
          <cell r="P13189" t="e">
            <v>#REF!</v>
          </cell>
        </row>
        <row r="13190">
          <cell r="D13190" t="e">
            <v>#REF!</v>
          </cell>
          <cell r="J13190" t="e">
            <v>#REF!</v>
          </cell>
          <cell r="O13190" t="e">
            <v>#REF!</v>
          </cell>
          <cell r="P13190" t="e">
            <v>#REF!</v>
          </cell>
        </row>
        <row r="13191">
          <cell r="D13191" t="e">
            <v>#REF!</v>
          </cell>
          <cell r="J13191" t="e">
            <v>#REF!</v>
          </cell>
          <cell r="O13191" t="e">
            <v>#REF!</v>
          </cell>
          <cell r="P13191" t="e">
            <v>#REF!</v>
          </cell>
        </row>
        <row r="13192">
          <cell r="D13192" t="e">
            <v>#REF!</v>
          </cell>
          <cell r="J13192" t="e">
            <v>#REF!</v>
          </cell>
          <cell r="O13192" t="e">
            <v>#REF!</v>
          </cell>
          <cell r="P13192" t="e">
            <v>#REF!</v>
          </cell>
        </row>
        <row r="13193">
          <cell r="D13193" t="e">
            <v>#REF!</v>
          </cell>
          <cell r="J13193" t="e">
            <v>#REF!</v>
          </cell>
          <cell r="O13193" t="e">
            <v>#REF!</v>
          </cell>
          <cell r="P13193" t="e">
            <v>#REF!</v>
          </cell>
        </row>
        <row r="13194">
          <cell r="D13194" t="e">
            <v>#REF!</v>
          </cell>
          <cell r="J13194" t="e">
            <v>#REF!</v>
          </cell>
          <cell r="O13194" t="e">
            <v>#REF!</v>
          </cell>
          <cell r="P13194" t="e">
            <v>#REF!</v>
          </cell>
        </row>
        <row r="13195">
          <cell r="D13195" t="e">
            <v>#REF!</v>
          </cell>
          <cell r="J13195" t="e">
            <v>#REF!</v>
          </cell>
          <cell r="O13195" t="e">
            <v>#REF!</v>
          </cell>
          <cell r="P13195" t="e">
            <v>#REF!</v>
          </cell>
        </row>
        <row r="13196">
          <cell r="D13196" t="e">
            <v>#REF!</v>
          </cell>
          <cell r="J13196" t="e">
            <v>#REF!</v>
          </cell>
          <cell r="O13196" t="e">
            <v>#REF!</v>
          </cell>
          <cell r="P13196" t="e">
            <v>#REF!</v>
          </cell>
        </row>
        <row r="13197">
          <cell r="D13197" t="e">
            <v>#REF!</v>
          </cell>
          <cell r="J13197" t="e">
            <v>#REF!</v>
          </cell>
          <cell r="O13197" t="e">
            <v>#REF!</v>
          </cell>
          <cell r="P13197" t="e">
            <v>#REF!</v>
          </cell>
        </row>
        <row r="13198">
          <cell r="D13198" t="e">
            <v>#REF!</v>
          </cell>
          <cell r="J13198" t="e">
            <v>#REF!</v>
          </cell>
          <cell r="O13198" t="e">
            <v>#REF!</v>
          </cell>
          <cell r="P13198" t="e">
            <v>#REF!</v>
          </cell>
        </row>
        <row r="13199">
          <cell r="D13199" t="e">
            <v>#REF!</v>
          </cell>
          <cell r="J13199" t="e">
            <v>#REF!</v>
          </cell>
          <cell r="O13199" t="e">
            <v>#REF!</v>
          </cell>
          <cell r="P13199" t="e">
            <v>#REF!</v>
          </cell>
        </row>
        <row r="13200">
          <cell r="D13200" t="e">
            <v>#REF!</v>
          </cell>
          <cell r="J13200" t="e">
            <v>#REF!</v>
          </cell>
          <cell r="O13200" t="e">
            <v>#REF!</v>
          </cell>
          <cell r="P13200" t="e">
            <v>#REF!</v>
          </cell>
        </row>
        <row r="13201">
          <cell r="D13201" t="e">
            <v>#REF!</v>
          </cell>
          <cell r="J13201" t="e">
            <v>#REF!</v>
          </cell>
          <cell r="O13201" t="e">
            <v>#REF!</v>
          </cell>
          <cell r="P13201" t="e">
            <v>#REF!</v>
          </cell>
        </row>
        <row r="13202">
          <cell r="D13202" t="e">
            <v>#REF!</v>
          </cell>
          <cell r="J13202" t="e">
            <v>#REF!</v>
          </cell>
          <cell r="O13202" t="e">
            <v>#REF!</v>
          </cell>
          <cell r="P13202" t="e">
            <v>#REF!</v>
          </cell>
        </row>
        <row r="13203">
          <cell r="D13203" t="e">
            <v>#REF!</v>
          </cell>
          <cell r="J13203" t="e">
            <v>#REF!</v>
          </cell>
          <cell r="O13203" t="e">
            <v>#REF!</v>
          </cell>
          <cell r="P13203" t="e">
            <v>#REF!</v>
          </cell>
        </row>
        <row r="13204">
          <cell r="D13204" t="e">
            <v>#REF!</v>
          </cell>
          <cell r="J13204" t="e">
            <v>#REF!</v>
          </cell>
          <cell r="O13204" t="e">
            <v>#REF!</v>
          </cell>
          <cell r="P13204" t="e">
            <v>#REF!</v>
          </cell>
        </row>
        <row r="13205">
          <cell r="D13205" t="e">
            <v>#REF!</v>
          </cell>
          <cell r="J13205" t="e">
            <v>#REF!</v>
          </cell>
          <cell r="O13205" t="e">
            <v>#REF!</v>
          </cell>
          <cell r="P13205" t="e">
            <v>#REF!</v>
          </cell>
        </row>
        <row r="13206">
          <cell r="D13206" t="e">
            <v>#REF!</v>
          </cell>
          <cell r="J13206" t="e">
            <v>#REF!</v>
          </cell>
          <cell r="O13206" t="e">
            <v>#REF!</v>
          </cell>
          <cell r="P13206" t="e">
            <v>#REF!</v>
          </cell>
        </row>
        <row r="13207">
          <cell r="D13207" t="e">
            <v>#REF!</v>
          </cell>
          <cell r="J13207" t="e">
            <v>#REF!</v>
          </cell>
          <cell r="O13207" t="e">
            <v>#REF!</v>
          </cell>
          <cell r="P13207" t="e">
            <v>#REF!</v>
          </cell>
        </row>
        <row r="13208">
          <cell r="D13208" t="e">
            <v>#REF!</v>
          </cell>
          <cell r="J13208" t="e">
            <v>#REF!</v>
          </cell>
          <cell r="O13208" t="e">
            <v>#REF!</v>
          </cell>
          <cell r="P13208" t="e">
            <v>#REF!</v>
          </cell>
        </row>
        <row r="13209">
          <cell r="D13209" t="e">
            <v>#REF!</v>
          </cell>
          <cell r="J13209" t="e">
            <v>#REF!</v>
          </cell>
          <cell r="O13209" t="e">
            <v>#REF!</v>
          </cell>
          <cell r="P13209" t="e">
            <v>#REF!</v>
          </cell>
        </row>
        <row r="13210">
          <cell r="D13210" t="e">
            <v>#REF!</v>
          </cell>
          <cell r="J13210" t="e">
            <v>#REF!</v>
          </cell>
          <cell r="O13210" t="e">
            <v>#REF!</v>
          </cell>
          <cell r="P13210" t="e">
            <v>#REF!</v>
          </cell>
        </row>
        <row r="13211">
          <cell r="D13211" t="e">
            <v>#REF!</v>
          </cell>
          <cell r="J13211" t="e">
            <v>#REF!</v>
          </cell>
          <cell r="O13211" t="e">
            <v>#REF!</v>
          </cell>
          <cell r="P13211" t="e">
            <v>#REF!</v>
          </cell>
        </row>
        <row r="13212">
          <cell r="D13212" t="e">
            <v>#REF!</v>
          </cell>
          <cell r="J13212" t="e">
            <v>#REF!</v>
          </cell>
          <cell r="O13212" t="e">
            <v>#REF!</v>
          </cell>
          <cell r="P13212" t="e">
            <v>#REF!</v>
          </cell>
        </row>
        <row r="13213">
          <cell r="D13213" t="e">
            <v>#REF!</v>
          </cell>
          <cell r="J13213" t="e">
            <v>#REF!</v>
          </cell>
          <cell r="O13213" t="e">
            <v>#REF!</v>
          </cell>
          <cell r="P13213" t="e">
            <v>#REF!</v>
          </cell>
        </row>
        <row r="13214">
          <cell r="D13214" t="e">
            <v>#REF!</v>
          </cell>
          <cell r="J13214" t="e">
            <v>#REF!</v>
          </cell>
          <cell r="O13214" t="e">
            <v>#REF!</v>
          </cell>
          <cell r="P13214" t="e">
            <v>#REF!</v>
          </cell>
        </row>
        <row r="13215">
          <cell r="D13215" t="e">
            <v>#REF!</v>
          </cell>
          <cell r="J13215" t="e">
            <v>#REF!</v>
          </cell>
          <cell r="O13215" t="e">
            <v>#REF!</v>
          </cell>
          <cell r="P13215" t="e">
            <v>#REF!</v>
          </cell>
        </row>
        <row r="13216">
          <cell r="D13216" t="e">
            <v>#REF!</v>
          </cell>
          <cell r="J13216" t="e">
            <v>#REF!</v>
          </cell>
          <cell r="O13216" t="e">
            <v>#REF!</v>
          </cell>
          <cell r="P13216" t="e">
            <v>#REF!</v>
          </cell>
        </row>
        <row r="13217">
          <cell r="D13217" t="e">
            <v>#REF!</v>
          </cell>
          <cell r="J13217" t="e">
            <v>#REF!</v>
          </cell>
          <cell r="O13217" t="e">
            <v>#REF!</v>
          </cell>
          <cell r="P13217" t="e">
            <v>#REF!</v>
          </cell>
        </row>
        <row r="13218">
          <cell r="D13218" t="e">
            <v>#REF!</v>
          </cell>
          <cell r="J13218" t="e">
            <v>#REF!</v>
          </cell>
          <cell r="O13218" t="e">
            <v>#REF!</v>
          </cell>
          <cell r="P13218" t="e">
            <v>#REF!</v>
          </cell>
        </row>
        <row r="13219">
          <cell r="D13219" t="e">
            <v>#REF!</v>
          </cell>
          <cell r="J13219" t="e">
            <v>#REF!</v>
          </cell>
          <cell r="O13219" t="e">
            <v>#REF!</v>
          </cell>
          <cell r="P13219" t="e">
            <v>#REF!</v>
          </cell>
        </row>
        <row r="13220">
          <cell r="D13220" t="e">
            <v>#REF!</v>
          </cell>
          <cell r="J13220" t="e">
            <v>#REF!</v>
          </cell>
          <cell r="O13220" t="e">
            <v>#REF!</v>
          </cell>
          <cell r="P13220" t="e">
            <v>#REF!</v>
          </cell>
        </row>
        <row r="13221">
          <cell r="D13221" t="e">
            <v>#REF!</v>
          </cell>
          <cell r="J13221" t="e">
            <v>#REF!</v>
          </cell>
          <cell r="O13221" t="e">
            <v>#REF!</v>
          </cell>
          <cell r="P13221" t="e">
            <v>#REF!</v>
          </cell>
        </row>
        <row r="13222">
          <cell r="D13222" t="e">
            <v>#REF!</v>
          </cell>
          <cell r="J13222" t="e">
            <v>#REF!</v>
          </cell>
          <cell r="O13222" t="e">
            <v>#REF!</v>
          </cell>
          <cell r="P13222" t="e">
            <v>#REF!</v>
          </cell>
        </row>
        <row r="13223">
          <cell r="D13223" t="e">
            <v>#REF!</v>
          </cell>
          <cell r="J13223" t="e">
            <v>#REF!</v>
          </cell>
          <cell r="O13223" t="e">
            <v>#REF!</v>
          </cell>
          <cell r="P13223" t="e">
            <v>#REF!</v>
          </cell>
        </row>
        <row r="13224">
          <cell r="D13224" t="e">
            <v>#REF!</v>
          </cell>
          <cell r="J13224" t="e">
            <v>#REF!</v>
          </cell>
          <cell r="O13224" t="e">
            <v>#REF!</v>
          </cell>
          <cell r="P13224" t="e">
            <v>#REF!</v>
          </cell>
        </row>
        <row r="13225">
          <cell r="D13225" t="e">
            <v>#REF!</v>
          </cell>
          <cell r="J13225" t="e">
            <v>#REF!</v>
          </cell>
          <cell r="O13225" t="e">
            <v>#REF!</v>
          </cell>
          <cell r="P13225" t="e">
            <v>#REF!</v>
          </cell>
        </row>
        <row r="13226">
          <cell r="D13226" t="e">
            <v>#REF!</v>
          </cell>
          <cell r="J13226" t="e">
            <v>#REF!</v>
          </cell>
          <cell r="O13226" t="e">
            <v>#REF!</v>
          </cell>
          <cell r="P13226" t="e">
            <v>#REF!</v>
          </cell>
        </row>
        <row r="13227">
          <cell r="D13227" t="e">
            <v>#REF!</v>
          </cell>
          <cell r="J13227" t="e">
            <v>#REF!</v>
          </cell>
          <cell r="O13227" t="e">
            <v>#REF!</v>
          </cell>
          <cell r="P13227" t="e">
            <v>#REF!</v>
          </cell>
        </row>
        <row r="13228">
          <cell r="D13228" t="e">
            <v>#REF!</v>
          </cell>
          <cell r="J13228" t="e">
            <v>#REF!</v>
          </cell>
          <cell r="O13228" t="e">
            <v>#REF!</v>
          </cell>
          <cell r="P13228" t="e">
            <v>#REF!</v>
          </cell>
        </row>
        <row r="13229">
          <cell r="D13229" t="e">
            <v>#REF!</v>
          </cell>
          <cell r="J13229" t="e">
            <v>#REF!</v>
          </cell>
          <cell r="O13229" t="e">
            <v>#REF!</v>
          </cell>
          <cell r="P13229" t="e">
            <v>#REF!</v>
          </cell>
        </row>
        <row r="13230">
          <cell r="D13230" t="e">
            <v>#REF!</v>
          </cell>
          <cell r="J13230" t="e">
            <v>#REF!</v>
          </cell>
          <cell r="O13230" t="e">
            <v>#REF!</v>
          </cell>
          <cell r="P13230" t="e">
            <v>#REF!</v>
          </cell>
        </row>
        <row r="13231">
          <cell r="D13231" t="e">
            <v>#REF!</v>
          </cell>
          <cell r="J13231" t="e">
            <v>#REF!</v>
          </cell>
          <cell r="O13231" t="e">
            <v>#REF!</v>
          </cell>
          <cell r="P13231" t="e">
            <v>#REF!</v>
          </cell>
        </row>
        <row r="13232">
          <cell r="D13232" t="e">
            <v>#REF!</v>
          </cell>
          <cell r="J13232" t="e">
            <v>#REF!</v>
          </cell>
          <cell r="O13232" t="e">
            <v>#REF!</v>
          </cell>
          <cell r="P13232" t="e">
            <v>#REF!</v>
          </cell>
        </row>
        <row r="13233">
          <cell r="D13233" t="e">
            <v>#REF!</v>
          </cell>
          <cell r="J13233" t="e">
            <v>#REF!</v>
          </cell>
          <cell r="O13233" t="e">
            <v>#REF!</v>
          </cell>
          <cell r="P13233" t="e">
            <v>#REF!</v>
          </cell>
        </row>
        <row r="13234">
          <cell r="D13234" t="e">
            <v>#REF!</v>
          </cell>
          <cell r="J13234" t="e">
            <v>#REF!</v>
          </cell>
          <cell r="O13234" t="e">
            <v>#REF!</v>
          </cell>
          <cell r="P13234" t="e">
            <v>#REF!</v>
          </cell>
        </row>
        <row r="13235">
          <cell r="D13235" t="e">
            <v>#REF!</v>
          </cell>
          <cell r="J13235" t="e">
            <v>#REF!</v>
          </cell>
          <cell r="O13235" t="e">
            <v>#REF!</v>
          </cell>
          <cell r="P13235" t="e">
            <v>#REF!</v>
          </cell>
        </row>
        <row r="13236">
          <cell r="D13236" t="e">
            <v>#REF!</v>
          </cell>
          <cell r="J13236" t="e">
            <v>#REF!</v>
          </cell>
          <cell r="O13236" t="e">
            <v>#REF!</v>
          </cell>
          <cell r="P13236" t="e">
            <v>#REF!</v>
          </cell>
        </row>
        <row r="13237">
          <cell r="D13237" t="e">
            <v>#REF!</v>
          </cell>
          <cell r="J13237" t="e">
            <v>#REF!</v>
          </cell>
          <cell r="O13237" t="e">
            <v>#REF!</v>
          </cell>
          <cell r="P13237" t="e">
            <v>#REF!</v>
          </cell>
        </row>
        <row r="13238">
          <cell r="D13238" t="e">
            <v>#REF!</v>
          </cell>
          <cell r="J13238" t="e">
            <v>#REF!</v>
          </cell>
          <cell r="O13238" t="e">
            <v>#REF!</v>
          </cell>
          <cell r="P13238" t="e">
            <v>#REF!</v>
          </cell>
        </row>
        <row r="13239">
          <cell r="D13239" t="e">
            <v>#REF!</v>
          </cell>
          <cell r="J13239" t="e">
            <v>#REF!</v>
          </cell>
          <cell r="O13239" t="e">
            <v>#REF!</v>
          </cell>
          <cell r="P13239" t="e">
            <v>#REF!</v>
          </cell>
        </row>
        <row r="13240">
          <cell r="D13240" t="e">
            <v>#REF!</v>
          </cell>
          <cell r="J13240" t="e">
            <v>#REF!</v>
          </cell>
          <cell r="O13240" t="e">
            <v>#REF!</v>
          </cell>
          <cell r="P13240" t="e">
            <v>#REF!</v>
          </cell>
        </row>
        <row r="13241">
          <cell r="D13241" t="e">
            <v>#REF!</v>
          </cell>
          <cell r="J13241" t="e">
            <v>#REF!</v>
          </cell>
          <cell r="O13241" t="e">
            <v>#REF!</v>
          </cell>
          <cell r="P13241" t="e">
            <v>#REF!</v>
          </cell>
        </row>
        <row r="13242">
          <cell r="D13242" t="e">
            <v>#REF!</v>
          </cell>
          <cell r="J13242" t="e">
            <v>#REF!</v>
          </cell>
          <cell r="O13242" t="e">
            <v>#REF!</v>
          </cell>
          <cell r="P13242" t="e">
            <v>#REF!</v>
          </cell>
        </row>
        <row r="13243">
          <cell r="D13243" t="e">
            <v>#REF!</v>
          </cell>
          <cell r="J13243" t="e">
            <v>#REF!</v>
          </cell>
          <cell r="O13243" t="e">
            <v>#REF!</v>
          </cell>
          <cell r="P13243" t="e">
            <v>#REF!</v>
          </cell>
        </row>
        <row r="13244">
          <cell r="D13244" t="e">
            <v>#REF!</v>
          </cell>
          <cell r="J13244" t="e">
            <v>#REF!</v>
          </cell>
          <cell r="O13244" t="e">
            <v>#REF!</v>
          </cell>
          <cell r="P13244" t="e">
            <v>#REF!</v>
          </cell>
        </row>
        <row r="13245">
          <cell r="D13245" t="e">
            <v>#REF!</v>
          </cell>
          <cell r="J13245" t="e">
            <v>#REF!</v>
          </cell>
          <cell r="O13245" t="e">
            <v>#REF!</v>
          </cell>
          <cell r="P13245" t="e">
            <v>#REF!</v>
          </cell>
        </row>
        <row r="13246">
          <cell r="D13246" t="e">
            <v>#REF!</v>
          </cell>
          <cell r="J13246" t="e">
            <v>#REF!</v>
          </cell>
          <cell r="O13246" t="e">
            <v>#REF!</v>
          </cell>
          <cell r="P13246" t="e">
            <v>#REF!</v>
          </cell>
        </row>
        <row r="13247">
          <cell r="D13247" t="e">
            <v>#REF!</v>
          </cell>
          <cell r="J13247" t="e">
            <v>#REF!</v>
          </cell>
          <cell r="O13247" t="e">
            <v>#REF!</v>
          </cell>
          <cell r="P13247" t="e">
            <v>#REF!</v>
          </cell>
        </row>
        <row r="13248">
          <cell r="D13248" t="e">
            <v>#REF!</v>
          </cell>
          <cell r="J13248" t="e">
            <v>#REF!</v>
          </cell>
          <cell r="O13248" t="e">
            <v>#REF!</v>
          </cell>
          <cell r="P13248" t="e">
            <v>#REF!</v>
          </cell>
        </row>
        <row r="13249">
          <cell r="D13249" t="e">
            <v>#REF!</v>
          </cell>
          <cell r="J13249" t="e">
            <v>#REF!</v>
          </cell>
          <cell r="O13249" t="e">
            <v>#REF!</v>
          </cell>
          <cell r="P13249" t="e">
            <v>#REF!</v>
          </cell>
        </row>
        <row r="13250">
          <cell r="D13250" t="e">
            <v>#REF!</v>
          </cell>
          <cell r="J13250" t="e">
            <v>#REF!</v>
          </cell>
          <cell r="O13250" t="e">
            <v>#REF!</v>
          </cell>
          <cell r="P13250" t="e">
            <v>#REF!</v>
          </cell>
        </row>
        <row r="13251">
          <cell r="D13251" t="e">
            <v>#REF!</v>
          </cell>
          <cell r="J13251" t="e">
            <v>#REF!</v>
          </cell>
          <cell r="O13251" t="e">
            <v>#REF!</v>
          </cell>
          <cell r="P13251" t="e">
            <v>#REF!</v>
          </cell>
        </row>
        <row r="13252">
          <cell r="D13252" t="e">
            <v>#REF!</v>
          </cell>
          <cell r="J13252" t="e">
            <v>#REF!</v>
          </cell>
          <cell r="O13252" t="e">
            <v>#REF!</v>
          </cell>
          <cell r="P13252" t="e">
            <v>#REF!</v>
          </cell>
        </row>
        <row r="13253">
          <cell r="D13253" t="e">
            <v>#REF!</v>
          </cell>
          <cell r="J13253" t="e">
            <v>#REF!</v>
          </cell>
          <cell r="O13253" t="e">
            <v>#REF!</v>
          </cell>
          <cell r="P13253" t="e">
            <v>#REF!</v>
          </cell>
        </row>
        <row r="13254">
          <cell r="D13254" t="e">
            <v>#REF!</v>
          </cell>
          <cell r="J13254" t="e">
            <v>#REF!</v>
          </cell>
          <cell r="O13254" t="e">
            <v>#REF!</v>
          </cell>
          <cell r="P13254" t="e">
            <v>#REF!</v>
          </cell>
        </row>
        <row r="13255">
          <cell r="D13255" t="e">
            <v>#REF!</v>
          </cell>
          <cell r="J13255" t="e">
            <v>#REF!</v>
          </cell>
          <cell r="O13255" t="e">
            <v>#REF!</v>
          </cell>
          <cell r="P13255" t="e">
            <v>#REF!</v>
          </cell>
        </row>
        <row r="13256">
          <cell r="D13256" t="e">
            <v>#REF!</v>
          </cell>
          <cell r="J13256" t="e">
            <v>#REF!</v>
          </cell>
          <cell r="O13256" t="e">
            <v>#REF!</v>
          </cell>
          <cell r="P13256" t="e">
            <v>#REF!</v>
          </cell>
        </row>
        <row r="13257">
          <cell r="D13257" t="e">
            <v>#REF!</v>
          </cell>
          <cell r="J13257" t="e">
            <v>#REF!</v>
          </cell>
          <cell r="O13257" t="e">
            <v>#REF!</v>
          </cell>
          <cell r="P13257" t="e">
            <v>#REF!</v>
          </cell>
        </row>
        <row r="13258">
          <cell r="D13258" t="e">
            <v>#REF!</v>
          </cell>
          <cell r="J13258" t="e">
            <v>#REF!</v>
          </cell>
          <cell r="O13258" t="e">
            <v>#REF!</v>
          </cell>
          <cell r="P13258" t="e">
            <v>#REF!</v>
          </cell>
        </row>
        <row r="13259">
          <cell r="D13259" t="e">
            <v>#REF!</v>
          </cell>
          <cell r="J13259" t="e">
            <v>#REF!</v>
          </cell>
          <cell r="O13259" t="e">
            <v>#REF!</v>
          </cell>
          <cell r="P13259" t="e">
            <v>#REF!</v>
          </cell>
        </row>
        <row r="13260">
          <cell r="D13260" t="e">
            <v>#REF!</v>
          </cell>
          <cell r="J13260" t="e">
            <v>#REF!</v>
          </cell>
          <cell r="O13260" t="e">
            <v>#REF!</v>
          </cell>
          <cell r="P13260" t="e">
            <v>#REF!</v>
          </cell>
        </row>
        <row r="13261">
          <cell r="D13261" t="e">
            <v>#REF!</v>
          </cell>
          <cell r="J13261" t="e">
            <v>#REF!</v>
          </cell>
          <cell r="O13261" t="e">
            <v>#REF!</v>
          </cell>
          <cell r="P13261" t="e">
            <v>#REF!</v>
          </cell>
        </row>
        <row r="13262">
          <cell r="D13262" t="e">
            <v>#REF!</v>
          </cell>
          <cell r="J13262" t="e">
            <v>#REF!</v>
          </cell>
          <cell r="O13262" t="e">
            <v>#REF!</v>
          </cell>
          <cell r="P13262" t="e">
            <v>#REF!</v>
          </cell>
        </row>
        <row r="13263">
          <cell r="D13263" t="e">
            <v>#REF!</v>
          </cell>
          <cell r="J13263" t="e">
            <v>#REF!</v>
          </cell>
          <cell r="O13263" t="e">
            <v>#REF!</v>
          </cell>
          <cell r="P13263" t="e">
            <v>#REF!</v>
          </cell>
        </row>
        <row r="13264">
          <cell r="D13264" t="e">
            <v>#REF!</v>
          </cell>
          <cell r="J13264" t="e">
            <v>#REF!</v>
          </cell>
          <cell r="O13264" t="e">
            <v>#REF!</v>
          </cell>
          <cell r="P13264" t="e">
            <v>#REF!</v>
          </cell>
        </row>
        <row r="13265">
          <cell r="D13265" t="e">
            <v>#REF!</v>
          </cell>
          <cell r="J13265" t="e">
            <v>#REF!</v>
          </cell>
          <cell r="O13265" t="e">
            <v>#REF!</v>
          </cell>
          <cell r="P13265" t="e">
            <v>#REF!</v>
          </cell>
        </row>
        <row r="13266">
          <cell r="D13266" t="e">
            <v>#REF!</v>
          </cell>
          <cell r="J13266" t="e">
            <v>#REF!</v>
          </cell>
          <cell r="O13266" t="e">
            <v>#REF!</v>
          </cell>
          <cell r="P13266" t="e">
            <v>#REF!</v>
          </cell>
        </row>
        <row r="13267">
          <cell r="D13267" t="e">
            <v>#REF!</v>
          </cell>
          <cell r="J13267" t="e">
            <v>#REF!</v>
          </cell>
          <cell r="O13267" t="e">
            <v>#REF!</v>
          </cell>
          <cell r="P13267" t="e">
            <v>#REF!</v>
          </cell>
        </row>
        <row r="13268">
          <cell r="D13268" t="e">
            <v>#REF!</v>
          </cell>
          <cell r="J13268" t="e">
            <v>#REF!</v>
          </cell>
          <cell r="O13268" t="e">
            <v>#REF!</v>
          </cell>
          <cell r="P13268" t="e">
            <v>#REF!</v>
          </cell>
        </row>
        <row r="13269">
          <cell r="D13269" t="e">
            <v>#REF!</v>
          </cell>
          <cell r="J13269" t="e">
            <v>#REF!</v>
          </cell>
          <cell r="O13269" t="e">
            <v>#REF!</v>
          </cell>
          <cell r="P13269" t="e">
            <v>#REF!</v>
          </cell>
        </row>
        <row r="13270">
          <cell r="D13270" t="e">
            <v>#REF!</v>
          </cell>
          <cell r="J13270" t="e">
            <v>#REF!</v>
          </cell>
          <cell r="O13270" t="e">
            <v>#REF!</v>
          </cell>
          <cell r="P13270" t="e">
            <v>#REF!</v>
          </cell>
        </row>
        <row r="13271">
          <cell r="D13271" t="e">
            <v>#REF!</v>
          </cell>
          <cell r="J13271" t="e">
            <v>#REF!</v>
          </cell>
          <cell r="O13271" t="e">
            <v>#REF!</v>
          </cell>
          <cell r="P13271" t="e">
            <v>#REF!</v>
          </cell>
        </row>
        <row r="13272">
          <cell r="D13272" t="e">
            <v>#REF!</v>
          </cell>
          <cell r="J13272" t="e">
            <v>#REF!</v>
          </cell>
          <cell r="O13272" t="e">
            <v>#REF!</v>
          </cell>
          <cell r="P13272" t="e">
            <v>#REF!</v>
          </cell>
        </row>
        <row r="13273">
          <cell r="D13273" t="e">
            <v>#REF!</v>
          </cell>
          <cell r="J13273" t="e">
            <v>#REF!</v>
          </cell>
          <cell r="O13273" t="e">
            <v>#REF!</v>
          </cell>
          <cell r="P13273" t="e">
            <v>#REF!</v>
          </cell>
        </row>
        <row r="13274">
          <cell r="D13274" t="e">
            <v>#REF!</v>
          </cell>
          <cell r="J13274" t="e">
            <v>#REF!</v>
          </cell>
          <cell r="O13274" t="e">
            <v>#REF!</v>
          </cell>
          <cell r="P13274" t="e">
            <v>#REF!</v>
          </cell>
        </row>
        <row r="13275">
          <cell r="D13275" t="e">
            <v>#REF!</v>
          </cell>
          <cell r="J13275" t="e">
            <v>#REF!</v>
          </cell>
          <cell r="O13275" t="e">
            <v>#REF!</v>
          </cell>
          <cell r="P13275" t="e">
            <v>#REF!</v>
          </cell>
        </row>
        <row r="13276">
          <cell r="D13276" t="e">
            <v>#REF!</v>
          </cell>
          <cell r="J13276" t="e">
            <v>#REF!</v>
          </cell>
          <cell r="O13276" t="e">
            <v>#REF!</v>
          </cell>
          <cell r="P13276" t="e">
            <v>#REF!</v>
          </cell>
        </row>
        <row r="13277">
          <cell r="D13277" t="e">
            <v>#REF!</v>
          </cell>
          <cell r="J13277" t="e">
            <v>#REF!</v>
          </cell>
          <cell r="O13277" t="e">
            <v>#REF!</v>
          </cell>
          <cell r="P13277" t="e">
            <v>#REF!</v>
          </cell>
        </row>
        <row r="13278">
          <cell r="D13278" t="e">
            <v>#REF!</v>
          </cell>
          <cell r="J13278" t="e">
            <v>#REF!</v>
          </cell>
          <cell r="O13278" t="e">
            <v>#REF!</v>
          </cell>
          <cell r="P13278" t="e">
            <v>#REF!</v>
          </cell>
        </row>
        <row r="13279">
          <cell r="D13279" t="e">
            <v>#REF!</v>
          </cell>
          <cell r="J13279" t="e">
            <v>#REF!</v>
          </cell>
          <cell r="O13279" t="e">
            <v>#REF!</v>
          </cell>
          <cell r="P13279" t="e">
            <v>#REF!</v>
          </cell>
        </row>
        <row r="13280">
          <cell r="D13280" t="e">
            <v>#REF!</v>
          </cell>
          <cell r="J13280" t="e">
            <v>#REF!</v>
          </cell>
          <cell r="O13280" t="e">
            <v>#REF!</v>
          </cell>
          <cell r="P13280" t="e">
            <v>#REF!</v>
          </cell>
        </row>
        <row r="13281">
          <cell r="D13281" t="e">
            <v>#REF!</v>
          </cell>
          <cell r="J13281" t="e">
            <v>#REF!</v>
          </cell>
          <cell r="O13281" t="e">
            <v>#REF!</v>
          </cell>
          <cell r="P13281" t="e">
            <v>#REF!</v>
          </cell>
        </row>
        <row r="13282">
          <cell r="D13282" t="e">
            <v>#REF!</v>
          </cell>
          <cell r="J13282" t="e">
            <v>#REF!</v>
          </cell>
          <cell r="O13282" t="e">
            <v>#REF!</v>
          </cell>
          <cell r="P13282" t="e">
            <v>#REF!</v>
          </cell>
        </row>
        <row r="13283">
          <cell r="D13283" t="e">
            <v>#REF!</v>
          </cell>
          <cell r="J13283" t="e">
            <v>#REF!</v>
          </cell>
          <cell r="O13283" t="e">
            <v>#REF!</v>
          </cell>
          <cell r="P13283" t="e">
            <v>#REF!</v>
          </cell>
        </row>
        <row r="13284">
          <cell r="D13284" t="e">
            <v>#REF!</v>
          </cell>
          <cell r="J13284" t="e">
            <v>#REF!</v>
          </cell>
          <cell r="O13284" t="e">
            <v>#REF!</v>
          </cell>
          <cell r="P13284" t="e">
            <v>#REF!</v>
          </cell>
        </row>
        <row r="13285">
          <cell r="D13285" t="e">
            <v>#REF!</v>
          </cell>
          <cell r="J13285" t="e">
            <v>#REF!</v>
          </cell>
          <cell r="O13285" t="e">
            <v>#REF!</v>
          </cell>
          <cell r="P13285" t="e">
            <v>#REF!</v>
          </cell>
        </row>
        <row r="13286">
          <cell r="D13286" t="e">
            <v>#REF!</v>
          </cell>
          <cell r="J13286" t="e">
            <v>#REF!</v>
          </cell>
          <cell r="O13286" t="e">
            <v>#REF!</v>
          </cell>
          <cell r="P13286" t="e">
            <v>#REF!</v>
          </cell>
        </row>
        <row r="13287">
          <cell r="D13287" t="e">
            <v>#REF!</v>
          </cell>
          <cell r="J13287" t="e">
            <v>#REF!</v>
          </cell>
          <cell r="O13287" t="e">
            <v>#REF!</v>
          </cell>
          <cell r="P13287" t="e">
            <v>#REF!</v>
          </cell>
        </row>
        <row r="13288">
          <cell r="D13288" t="e">
            <v>#REF!</v>
          </cell>
          <cell r="J13288" t="e">
            <v>#REF!</v>
          </cell>
          <cell r="O13288" t="e">
            <v>#REF!</v>
          </cell>
          <cell r="P13288" t="e">
            <v>#REF!</v>
          </cell>
        </row>
        <row r="13289">
          <cell r="D13289" t="e">
            <v>#REF!</v>
          </cell>
          <cell r="J13289" t="e">
            <v>#REF!</v>
          </cell>
          <cell r="O13289" t="e">
            <v>#REF!</v>
          </cell>
          <cell r="P13289" t="e">
            <v>#REF!</v>
          </cell>
        </row>
        <row r="13290">
          <cell r="D13290" t="e">
            <v>#REF!</v>
          </cell>
          <cell r="J13290" t="e">
            <v>#REF!</v>
          </cell>
          <cell r="O13290" t="e">
            <v>#REF!</v>
          </cell>
          <cell r="P13290" t="e">
            <v>#REF!</v>
          </cell>
        </row>
        <row r="13291">
          <cell r="D13291" t="e">
            <v>#REF!</v>
          </cell>
          <cell r="J13291" t="e">
            <v>#REF!</v>
          </cell>
          <cell r="O13291" t="e">
            <v>#REF!</v>
          </cell>
          <cell r="P13291" t="e">
            <v>#REF!</v>
          </cell>
        </row>
        <row r="13292">
          <cell r="D13292" t="e">
            <v>#REF!</v>
          </cell>
          <cell r="J13292" t="e">
            <v>#REF!</v>
          </cell>
          <cell r="O13292" t="e">
            <v>#REF!</v>
          </cell>
          <cell r="P13292" t="e">
            <v>#REF!</v>
          </cell>
        </row>
        <row r="13293">
          <cell r="D13293" t="e">
            <v>#REF!</v>
          </cell>
          <cell r="J13293" t="e">
            <v>#REF!</v>
          </cell>
          <cell r="O13293" t="e">
            <v>#REF!</v>
          </cell>
          <cell r="P13293" t="e">
            <v>#REF!</v>
          </cell>
        </row>
        <row r="13294">
          <cell r="D13294" t="e">
            <v>#REF!</v>
          </cell>
          <cell r="J13294" t="e">
            <v>#REF!</v>
          </cell>
          <cell r="O13294" t="e">
            <v>#REF!</v>
          </cell>
          <cell r="P13294" t="e">
            <v>#REF!</v>
          </cell>
        </row>
        <row r="13295">
          <cell r="D13295" t="e">
            <v>#REF!</v>
          </cell>
          <cell r="J13295" t="e">
            <v>#REF!</v>
          </cell>
          <cell r="O13295" t="e">
            <v>#REF!</v>
          </cell>
          <cell r="P13295" t="e">
            <v>#REF!</v>
          </cell>
        </row>
        <row r="13296">
          <cell r="D13296" t="e">
            <v>#REF!</v>
          </cell>
          <cell r="J13296" t="e">
            <v>#REF!</v>
          </cell>
          <cell r="O13296" t="e">
            <v>#REF!</v>
          </cell>
          <cell r="P13296" t="e">
            <v>#REF!</v>
          </cell>
        </row>
        <row r="13297">
          <cell r="D13297" t="e">
            <v>#REF!</v>
          </cell>
          <cell r="J13297" t="e">
            <v>#REF!</v>
          </cell>
          <cell r="O13297" t="e">
            <v>#REF!</v>
          </cell>
          <cell r="P13297" t="e">
            <v>#REF!</v>
          </cell>
        </row>
        <row r="13298">
          <cell r="D13298" t="e">
            <v>#REF!</v>
          </cell>
          <cell r="J13298" t="e">
            <v>#REF!</v>
          </cell>
          <cell r="O13298" t="e">
            <v>#REF!</v>
          </cell>
          <cell r="P13298" t="e">
            <v>#REF!</v>
          </cell>
        </row>
        <row r="13299">
          <cell r="D13299" t="e">
            <v>#REF!</v>
          </cell>
          <cell r="J13299" t="e">
            <v>#REF!</v>
          </cell>
          <cell r="O13299" t="e">
            <v>#REF!</v>
          </cell>
          <cell r="P13299" t="e">
            <v>#REF!</v>
          </cell>
        </row>
        <row r="13300">
          <cell r="D13300" t="e">
            <v>#REF!</v>
          </cell>
          <cell r="J13300" t="e">
            <v>#REF!</v>
          </cell>
          <cell r="O13300" t="e">
            <v>#REF!</v>
          </cell>
          <cell r="P13300" t="e">
            <v>#REF!</v>
          </cell>
        </row>
        <row r="13301">
          <cell r="D13301" t="e">
            <v>#REF!</v>
          </cell>
          <cell r="J13301" t="e">
            <v>#REF!</v>
          </cell>
          <cell r="O13301" t="e">
            <v>#REF!</v>
          </cell>
          <cell r="P13301" t="e">
            <v>#REF!</v>
          </cell>
        </row>
        <row r="13302">
          <cell r="D13302" t="e">
            <v>#REF!</v>
          </cell>
          <cell r="J13302" t="e">
            <v>#REF!</v>
          </cell>
          <cell r="O13302" t="e">
            <v>#REF!</v>
          </cell>
          <cell r="P13302" t="e">
            <v>#REF!</v>
          </cell>
        </row>
        <row r="13303">
          <cell r="D13303" t="e">
            <v>#REF!</v>
          </cell>
          <cell r="J13303" t="e">
            <v>#REF!</v>
          </cell>
          <cell r="O13303" t="e">
            <v>#REF!</v>
          </cell>
          <cell r="P13303" t="e">
            <v>#REF!</v>
          </cell>
        </row>
        <row r="13304">
          <cell r="D13304" t="e">
            <v>#REF!</v>
          </cell>
          <cell r="J13304" t="e">
            <v>#REF!</v>
          </cell>
          <cell r="O13304" t="e">
            <v>#REF!</v>
          </cell>
          <cell r="P13304" t="e">
            <v>#REF!</v>
          </cell>
        </row>
        <row r="13305">
          <cell r="D13305" t="e">
            <v>#REF!</v>
          </cell>
          <cell r="J13305" t="e">
            <v>#REF!</v>
          </cell>
          <cell r="O13305" t="e">
            <v>#REF!</v>
          </cell>
          <cell r="P13305" t="e">
            <v>#REF!</v>
          </cell>
        </row>
        <row r="13306">
          <cell r="D13306" t="e">
            <v>#REF!</v>
          </cell>
          <cell r="J13306" t="e">
            <v>#REF!</v>
          </cell>
          <cell r="O13306" t="e">
            <v>#REF!</v>
          </cell>
          <cell r="P13306" t="e">
            <v>#REF!</v>
          </cell>
        </row>
        <row r="13307">
          <cell r="D13307" t="e">
            <v>#REF!</v>
          </cell>
          <cell r="J13307" t="e">
            <v>#REF!</v>
          </cell>
          <cell r="O13307" t="e">
            <v>#REF!</v>
          </cell>
          <cell r="P13307" t="e">
            <v>#REF!</v>
          </cell>
        </row>
        <row r="13308">
          <cell r="D13308" t="e">
            <v>#REF!</v>
          </cell>
          <cell r="J13308" t="e">
            <v>#REF!</v>
          </cell>
          <cell r="O13308" t="e">
            <v>#REF!</v>
          </cell>
          <cell r="P13308" t="e">
            <v>#REF!</v>
          </cell>
        </row>
        <row r="13309">
          <cell r="D13309" t="e">
            <v>#REF!</v>
          </cell>
          <cell r="J13309" t="e">
            <v>#REF!</v>
          </cell>
          <cell r="O13309" t="e">
            <v>#REF!</v>
          </cell>
          <cell r="P13309" t="e">
            <v>#REF!</v>
          </cell>
        </row>
        <row r="13310">
          <cell r="D13310" t="e">
            <v>#REF!</v>
          </cell>
          <cell r="J13310" t="e">
            <v>#REF!</v>
          </cell>
          <cell r="O13310" t="e">
            <v>#REF!</v>
          </cell>
          <cell r="P13310" t="e">
            <v>#REF!</v>
          </cell>
        </row>
        <row r="13311">
          <cell r="D13311" t="e">
            <v>#REF!</v>
          </cell>
          <cell r="J13311" t="e">
            <v>#REF!</v>
          </cell>
          <cell r="O13311" t="e">
            <v>#REF!</v>
          </cell>
          <cell r="P13311" t="e">
            <v>#REF!</v>
          </cell>
        </row>
        <row r="13312">
          <cell r="D13312" t="e">
            <v>#REF!</v>
          </cell>
          <cell r="J13312" t="e">
            <v>#REF!</v>
          </cell>
          <cell r="O13312" t="e">
            <v>#REF!</v>
          </cell>
          <cell r="P13312" t="e">
            <v>#REF!</v>
          </cell>
        </row>
        <row r="13313">
          <cell r="D13313" t="e">
            <v>#REF!</v>
          </cell>
          <cell r="J13313" t="e">
            <v>#REF!</v>
          </cell>
          <cell r="O13313" t="e">
            <v>#REF!</v>
          </cell>
          <cell r="P13313" t="e">
            <v>#REF!</v>
          </cell>
        </row>
        <row r="13314">
          <cell r="D13314" t="e">
            <v>#REF!</v>
          </cell>
          <cell r="J13314" t="e">
            <v>#REF!</v>
          </cell>
          <cell r="O13314" t="e">
            <v>#REF!</v>
          </cell>
          <cell r="P13314" t="e">
            <v>#REF!</v>
          </cell>
        </row>
        <row r="13315">
          <cell r="D13315" t="e">
            <v>#REF!</v>
          </cell>
          <cell r="J13315" t="e">
            <v>#REF!</v>
          </cell>
          <cell r="O13315" t="e">
            <v>#REF!</v>
          </cell>
          <cell r="P13315" t="e">
            <v>#REF!</v>
          </cell>
        </row>
        <row r="13316">
          <cell r="D13316" t="e">
            <v>#REF!</v>
          </cell>
          <cell r="J13316" t="e">
            <v>#REF!</v>
          </cell>
          <cell r="O13316" t="e">
            <v>#REF!</v>
          </cell>
          <cell r="P13316" t="e">
            <v>#REF!</v>
          </cell>
        </row>
        <row r="13317">
          <cell r="D13317" t="e">
            <v>#REF!</v>
          </cell>
          <cell r="J13317" t="e">
            <v>#REF!</v>
          </cell>
          <cell r="O13317" t="e">
            <v>#REF!</v>
          </cell>
          <cell r="P13317" t="e">
            <v>#REF!</v>
          </cell>
        </row>
        <row r="13318">
          <cell r="D13318" t="e">
            <v>#REF!</v>
          </cell>
          <cell r="J13318" t="e">
            <v>#REF!</v>
          </cell>
          <cell r="O13318" t="e">
            <v>#REF!</v>
          </cell>
          <cell r="P13318" t="e">
            <v>#REF!</v>
          </cell>
        </row>
        <row r="13319">
          <cell r="D13319" t="e">
            <v>#REF!</v>
          </cell>
          <cell r="J13319" t="e">
            <v>#REF!</v>
          </cell>
          <cell r="O13319" t="e">
            <v>#REF!</v>
          </cell>
          <cell r="P13319" t="e">
            <v>#REF!</v>
          </cell>
        </row>
        <row r="13320">
          <cell r="D13320" t="e">
            <v>#REF!</v>
          </cell>
          <cell r="J13320" t="e">
            <v>#REF!</v>
          </cell>
          <cell r="O13320" t="e">
            <v>#REF!</v>
          </cell>
          <cell r="P13320" t="e">
            <v>#REF!</v>
          </cell>
        </row>
        <row r="13321">
          <cell r="D13321" t="e">
            <v>#REF!</v>
          </cell>
          <cell r="J13321" t="e">
            <v>#REF!</v>
          </cell>
          <cell r="O13321" t="e">
            <v>#REF!</v>
          </cell>
          <cell r="P13321" t="e">
            <v>#REF!</v>
          </cell>
        </row>
        <row r="13322">
          <cell r="D13322" t="e">
            <v>#REF!</v>
          </cell>
          <cell r="J13322" t="e">
            <v>#REF!</v>
          </cell>
          <cell r="O13322" t="e">
            <v>#REF!</v>
          </cell>
          <cell r="P13322" t="e">
            <v>#REF!</v>
          </cell>
        </row>
        <row r="13323">
          <cell r="D13323" t="e">
            <v>#REF!</v>
          </cell>
          <cell r="J13323" t="e">
            <v>#REF!</v>
          </cell>
          <cell r="O13323" t="e">
            <v>#REF!</v>
          </cell>
          <cell r="P13323" t="e">
            <v>#REF!</v>
          </cell>
        </row>
        <row r="13324">
          <cell r="D13324" t="e">
            <v>#REF!</v>
          </cell>
          <cell r="J13324" t="e">
            <v>#REF!</v>
          </cell>
          <cell r="O13324" t="e">
            <v>#REF!</v>
          </cell>
          <cell r="P13324" t="e">
            <v>#REF!</v>
          </cell>
        </row>
        <row r="13325">
          <cell r="D13325" t="e">
            <v>#REF!</v>
          </cell>
          <cell r="J13325" t="e">
            <v>#REF!</v>
          </cell>
          <cell r="O13325" t="e">
            <v>#REF!</v>
          </cell>
          <cell r="P13325" t="e">
            <v>#REF!</v>
          </cell>
        </row>
        <row r="13326">
          <cell r="D13326" t="e">
            <v>#REF!</v>
          </cell>
          <cell r="J13326" t="e">
            <v>#REF!</v>
          </cell>
          <cell r="O13326" t="e">
            <v>#REF!</v>
          </cell>
          <cell r="P13326" t="e">
            <v>#REF!</v>
          </cell>
        </row>
        <row r="13327">
          <cell r="D13327" t="e">
            <v>#REF!</v>
          </cell>
          <cell r="J13327" t="e">
            <v>#REF!</v>
          </cell>
          <cell r="O13327" t="e">
            <v>#REF!</v>
          </cell>
          <cell r="P13327" t="e">
            <v>#REF!</v>
          </cell>
        </row>
        <row r="13328">
          <cell r="D13328" t="e">
            <v>#REF!</v>
          </cell>
          <cell r="J13328" t="e">
            <v>#REF!</v>
          </cell>
          <cell r="O13328" t="e">
            <v>#REF!</v>
          </cell>
          <cell r="P13328" t="e">
            <v>#REF!</v>
          </cell>
        </row>
        <row r="13329">
          <cell r="D13329" t="e">
            <v>#REF!</v>
          </cell>
          <cell r="J13329" t="e">
            <v>#REF!</v>
          </cell>
          <cell r="O13329" t="e">
            <v>#REF!</v>
          </cell>
          <cell r="P13329" t="e">
            <v>#REF!</v>
          </cell>
        </row>
        <row r="13330">
          <cell r="D13330" t="e">
            <v>#REF!</v>
          </cell>
          <cell r="J13330" t="e">
            <v>#REF!</v>
          </cell>
          <cell r="O13330" t="e">
            <v>#REF!</v>
          </cell>
          <cell r="P13330" t="e">
            <v>#REF!</v>
          </cell>
        </row>
        <row r="13331">
          <cell r="D13331" t="e">
            <v>#REF!</v>
          </cell>
          <cell r="J13331" t="e">
            <v>#REF!</v>
          </cell>
          <cell r="O13331" t="e">
            <v>#REF!</v>
          </cell>
          <cell r="P13331" t="e">
            <v>#REF!</v>
          </cell>
        </row>
        <row r="13332">
          <cell r="D13332" t="e">
            <v>#REF!</v>
          </cell>
          <cell r="J13332" t="e">
            <v>#REF!</v>
          </cell>
          <cell r="O13332" t="e">
            <v>#REF!</v>
          </cell>
          <cell r="P13332" t="e">
            <v>#REF!</v>
          </cell>
        </row>
        <row r="13333">
          <cell r="D13333" t="e">
            <v>#REF!</v>
          </cell>
          <cell r="J13333" t="e">
            <v>#REF!</v>
          </cell>
          <cell r="O13333" t="e">
            <v>#REF!</v>
          </cell>
          <cell r="P13333" t="e">
            <v>#REF!</v>
          </cell>
        </row>
        <row r="13334">
          <cell r="D13334" t="e">
            <v>#REF!</v>
          </cell>
          <cell r="J13334" t="e">
            <v>#REF!</v>
          </cell>
          <cell r="O13334" t="e">
            <v>#REF!</v>
          </cell>
          <cell r="P13334" t="e">
            <v>#REF!</v>
          </cell>
        </row>
        <row r="13335">
          <cell r="D13335" t="e">
            <v>#REF!</v>
          </cell>
          <cell r="J13335" t="e">
            <v>#REF!</v>
          </cell>
          <cell r="O13335" t="e">
            <v>#REF!</v>
          </cell>
          <cell r="P13335" t="e">
            <v>#REF!</v>
          </cell>
        </row>
        <row r="13336">
          <cell r="D13336" t="e">
            <v>#REF!</v>
          </cell>
          <cell r="J13336" t="e">
            <v>#REF!</v>
          </cell>
          <cell r="O13336" t="e">
            <v>#REF!</v>
          </cell>
          <cell r="P13336" t="e">
            <v>#REF!</v>
          </cell>
        </row>
        <row r="13337">
          <cell r="D13337" t="e">
            <v>#REF!</v>
          </cell>
          <cell r="J13337" t="e">
            <v>#REF!</v>
          </cell>
          <cell r="O13337" t="e">
            <v>#REF!</v>
          </cell>
          <cell r="P13337" t="e">
            <v>#REF!</v>
          </cell>
        </row>
        <row r="13338">
          <cell r="D13338" t="e">
            <v>#REF!</v>
          </cell>
          <cell r="J13338" t="e">
            <v>#REF!</v>
          </cell>
          <cell r="O13338" t="e">
            <v>#REF!</v>
          </cell>
          <cell r="P13338" t="e">
            <v>#REF!</v>
          </cell>
        </row>
        <row r="13339">
          <cell r="D13339" t="e">
            <v>#REF!</v>
          </cell>
          <cell r="J13339" t="e">
            <v>#REF!</v>
          </cell>
          <cell r="O13339" t="e">
            <v>#REF!</v>
          </cell>
          <cell r="P13339" t="e">
            <v>#REF!</v>
          </cell>
        </row>
        <row r="13340">
          <cell r="D13340" t="e">
            <v>#REF!</v>
          </cell>
          <cell r="J13340" t="e">
            <v>#REF!</v>
          </cell>
          <cell r="O13340" t="e">
            <v>#REF!</v>
          </cell>
          <cell r="P13340" t="e">
            <v>#REF!</v>
          </cell>
        </row>
        <row r="13341">
          <cell r="D13341" t="e">
            <v>#REF!</v>
          </cell>
          <cell r="J13341" t="e">
            <v>#REF!</v>
          </cell>
          <cell r="O13341" t="e">
            <v>#REF!</v>
          </cell>
          <cell r="P13341" t="e">
            <v>#REF!</v>
          </cell>
        </row>
        <row r="13342">
          <cell r="D13342" t="e">
            <v>#REF!</v>
          </cell>
          <cell r="J13342" t="e">
            <v>#REF!</v>
          </cell>
          <cell r="O13342" t="e">
            <v>#REF!</v>
          </cell>
          <cell r="P13342" t="e">
            <v>#REF!</v>
          </cell>
        </row>
        <row r="13343">
          <cell r="D13343" t="e">
            <v>#REF!</v>
          </cell>
          <cell r="J13343" t="e">
            <v>#REF!</v>
          </cell>
          <cell r="O13343" t="e">
            <v>#REF!</v>
          </cell>
          <cell r="P13343" t="e">
            <v>#REF!</v>
          </cell>
        </row>
        <row r="13344">
          <cell r="D13344" t="e">
            <v>#REF!</v>
          </cell>
          <cell r="J13344" t="e">
            <v>#REF!</v>
          </cell>
          <cell r="O13344" t="e">
            <v>#REF!</v>
          </cell>
          <cell r="P13344" t="e">
            <v>#REF!</v>
          </cell>
        </row>
        <row r="13345">
          <cell r="D13345" t="e">
            <v>#REF!</v>
          </cell>
          <cell r="J13345" t="e">
            <v>#REF!</v>
          </cell>
          <cell r="O13345" t="e">
            <v>#REF!</v>
          </cell>
          <cell r="P13345" t="e">
            <v>#REF!</v>
          </cell>
        </row>
        <row r="13346">
          <cell r="D13346" t="e">
            <v>#REF!</v>
          </cell>
          <cell r="J13346" t="e">
            <v>#REF!</v>
          </cell>
          <cell r="O13346" t="e">
            <v>#REF!</v>
          </cell>
          <cell r="P13346" t="e">
            <v>#REF!</v>
          </cell>
        </row>
        <row r="13347">
          <cell r="D13347" t="e">
            <v>#REF!</v>
          </cell>
          <cell r="J13347" t="e">
            <v>#REF!</v>
          </cell>
          <cell r="O13347" t="e">
            <v>#REF!</v>
          </cell>
          <cell r="P13347" t="e">
            <v>#REF!</v>
          </cell>
        </row>
        <row r="13348">
          <cell r="D13348" t="e">
            <v>#REF!</v>
          </cell>
          <cell r="J13348" t="e">
            <v>#REF!</v>
          </cell>
          <cell r="O13348" t="e">
            <v>#REF!</v>
          </cell>
          <cell r="P13348" t="e">
            <v>#REF!</v>
          </cell>
        </row>
        <row r="13349">
          <cell r="D13349" t="e">
            <v>#REF!</v>
          </cell>
          <cell r="J13349" t="e">
            <v>#REF!</v>
          </cell>
          <cell r="O13349" t="e">
            <v>#REF!</v>
          </cell>
          <cell r="P13349" t="e">
            <v>#REF!</v>
          </cell>
        </row>
        <row r="13350">
          <cell r="D13350" t="e">
            <v>#REF!</v>
          </cell>
          <cell r="J13350" t="e">
            <v>#REF!</v>
          </cell>
          <cell r="O13350" t="e">
            <v>#REF!</v>
          </cell>
          <cell r="P13350" t="e">
            <v>#REF!</v>
          </cell>
        </row>
        <row r="13351">
          <cell r="D13351" t="e">
            <v>#REF!</v>
          </cell>
          <cell r="J13351" t="e">
            <v>#REF!</v>
          </cell>
          <cell r="O13351" t="e">
            <v>#REF!</v>
          </cell>
          <cell r="P13351" t="e">
            <v>#REF!</v>
          </cell>
        </row>
        <row r="13352">
          <cell r="D13352" t="e">
            <v>#REF!</v>
          </cell>
          <cell r="J13352" t="e">
            <v>#REF!</v>
          </cell>
          <cell r="O13352" t="e">
            <v>#REF!</v>
          </cell>
          <cell r="P13352" t="e">
            <v>#REF!</v>
          </cell>
        </row>
        <row r="13353">
          <cell r="D13353" t="e">
            <v>#REF!</v>
          </cell>
          <cell r="J13353" t="e">
            <v>#REF!</v>
          </cell>
          <cell r="O13353" t="e">
            <v>#REF!</v>
          </cell>
          <cell r="P13353" t="e">
            <v>#REF!</v>
          </cell>
        </row>
        <row r="13354">
          <cell r="D13354" t="e">
            <v>#REF!</v>
          </cell>
          <cell r="J13354" t="e">
            <v>#REF!</v>
          </cell>
          <cell r="O13354" t="e">
            <v>#REF!</v>
          </cell>
          <cell r="P13354" t="e">
            <v>#REF!</v>
          </cell>
        </row>
        <row r="13355">
          <cell r="D13355" t="e">
            <v>#REF!</v>
          </cell>
          <cell r="J13355" t="e">
            <v>#REF!</v>
          </cell>
          <cell r="O13355" t="e">
            <v>#REF!</v>
          </cell>
          <cell r="P13355" t="e">
            <v>#REF!</v>
          </cell>
        </row>
        <row r="13356">
          <cell r="D13356" t="e">
            <v>#REF!</v>
          </cell>
          <cell r="J13356" t="e">
            <v>#REF!</v>
          </cell>
          <cell r="O13356" t="e">
            <v>#REF!</v>
          </cell>
          <cell r="P13356" t="e">
            <v>#REF!</v>
          </cell>
        </row>
        <row r="13357">
          <cell r="D13357" t="e">
            <v>#REF!</v>
          </cell>
          <cell r="J13357" t="e">
            <v>#REF!</v>
          </cell>
          <cell r="O13357" t="e">
            <v>#REF!</v>
          </cell>
          <cell r="P13357" t="e">
            <v>#REF!</v>
          </cell>
        </row>
        <row r="13358">
          <cell r="D13358" t="e">
            <v>#REF!</v>
          </cell>
          <cell r="J13358" t="e">
            <v>#REF!</v>
          </cell>
          <cell r="O13358" t="e">
            <v>#REF!</v>
          </cell>
          <cell r="P13358" t="e">
            <v>#REF!</v>
          </cell>
        </row>
        <row r="13359">
          <cell r="D13359" t="e">
            <v>#REF!</v>
          </cell>
          <cell r="J13359" t="e">
            <v>#REF!</v>
          </cell>
          <cell r="O13359" t="e">
            <v>#REF!</v>
          </cell>
          <cell r="P13359" t="e">
            <v>#REF!</v>
          </cell>
        </row>
        <row r="13360">
          <cell r="D13360" t="e">
            <v>#REF!</v>
          </cell>
          <cell r="J13360" t="e">
            <v>#REF!</v>
          </cell>
          <cell r="O13360" t="e">
            <v>#REF!</v>
          </cell>
          <cell r="P13360" t="e">
            <v>#REF!</v>
          </cell>
        </row>
        <row r="13361">
          <cell r="D13361" t="e">
            <v>#REF!</v>
          </cell>
          <cell r="J13361" t="e">
            <v>#REF!</v>
          </cell>
          <cell r="O13361" t="e">
            <v>#REF!</v>
          </cell>
          <cell r="P13361" t="e">
            <v>#REF!</v>
          </cell>
        </row>
        <row r="13362">
          <cell r="D13362" t="e">
            <v>#REF!</v>
          </cell>
          <cell r="J13362" t="e">
            <v>#REF!</v>
          </cell>
          <cell r="O13362" t="e">
            <v>#REF!</v>
          </cell>
          <cell r="P13362" t="e">
            <v>#REF!</v>
          </cell>
        </row>
        <row r="13363">
          <cell r="D13363" t="e">
            <v>#REF!</v>
          </cell>
          <cell r="J13363" t="e">
            <v>#REF!</v>
          </cell>
          <cell r="O13363" t="e">
            <v>#REF!</v>
          </cell>
          <cell r="P13363" t="e">
            <v>#REF!</v>
          </cell>
        </row>
        <row r="13364">
          <cell r="D13364" t="e">
            <v>#REF!</v>
          </cell>
          <cell r="J13364" t="e">
            <v>#REF!</v>
          </cell>
          <cell r="O13364" t="e">
            <v>#REF!</v>
          </cell>
          <cell r="P13364" t="e">
            <v>#REF!</v>
          </cell>
        </row>
        <row r="13365">
          <cell r="D13365" t="e">
            <v>#REF!</v>
          </cell>
          <cell r="J13365" t="e">
            <v>#REF!</v>
          </cell>
          <cell r="O13365" t="e">
            <v>#REF!</v>
          </cell>
          <cell r="P13365" t="e">
            <v>#REF!</v>
          </cell>
        </row>
        <row r="13366">
          <cell r="D13366" t="e">
            <v>#REF!</v>
          </cell>
          <cell r="J13366" t="e">
            <v>#REF!</v>
          </cell>
          <cell r="O13366" t="e">
            <v>#REF!</v>
          </cell>
          <cell r="P13366" t="e">
            <v>#REF!</v>
          </cell>
        </row>
        <row r="13367">
          <cell r="D13367" t="e">
            <v>#REF!</v>
          </cell>
          <cell r="J13367" t="e">
            <v>#REF!</v>
          </cell>
          <cell r="O13367" t="e">
            <v>#REF!</v>
          </cell>
          <cell r="P13367" t="e">
            <v>#REF!</v>
          </cell>
        </row>
        <row r="13368">
          <cell r="D13368" t="e">
            <v>#REF!</v>
          </cell>
          <cell r="J13368" t="e">
            <v>#REF!</v>
          </cell>
          <cell r="O13368" t="e">
            <v>#REF!</v>
          </cell>
          <cell r="P13368" t="e">
            <v>#REF!</v>
          </cell>
        </row>
        <row r="13369">
          <cell r="D13369" t="e">
            <v>#REF!</v>
          </cell>
          <cell r="J13369" t="e">
            <v>#REF!</v>
          </cell>
          <cell r="O13369" t="e">
            <v>#REF!</v>
          </cell>
          <cell r="P13369" t="e">
            <v>#REF!</v>
          </cell>
        </row>
        <row r="13370">
          <cell r="D13370" t="e">
            <v>#REF!</v>
          </cell>
          <cell r="J13370" t="e">
            <v>#REF!</v>
          </cell>
          <cell r="O13370" t="e">
            <v>#REF!</v>
          </cell>
          <cell r="P13370" t="e">
            <v>#REF!</v>
          </cell>
        </row>
        <row r="13371">
          <cell r="D13371" t="e">
            <v>#REF!</v>
          </cell>
          <cell r="J13371" t="e">
            <v>#REF!</v>
          </cell>
          <cell r="O13371" t="e">
            <v>#REF!</v>
          </cell>
          <cell r="P13371" t="e">
            <v>#REF!</v>
          </cell>
        </row>
        <row r="13372">
          <cell r="D13372" t="e">
            <v>#REF!</v>
          </cell>
          <cell r="J13372" t="e">
            <v>#REF!</v>
          </cell>
          <cell r="O13372" t="e">
            <v>#REF!</v>
          </cell>
          <cell r="P13372" t="e">
            <v>#REF!</v>
          </cell>
        </row>
        <row r="13373">
          <cell r="D13373" t="e">
            <v>#REF!</v>
          </cell>
          <cell r="J13373" t="e">
            <v>#REF!</v>
          </cell>
          <cell r="O13373" t="e">
            <v>#REF!</v>
          </cell>
          <cell r="P13373" t="e">
            <v>#REF!</v>
          </cell>
        </row>
        <row r="13374">
          <cell r="D13374" t="e">
            <v>#REF!</v>
          </cell>
          <cell r="J13374" t="e">
            <v>#REF!</v>
          </cell>
          <cell r="O13374" t="e">
            <v>#REF!</v>
          </cell>
          <cell r="P13374" t="e">
            <v>#REF!</v>
          </cell>
        </row>
        <row r="13375">
          <cell r="D13375" t="e">
            <v>#REF!</v>
          </cell>
          <cell r="J13375" t="e">
            <v>#REF!</v>
          </cell>
          <cell r="O13375" t="e">
            <v>#REF!</v>
          </cell>
          <cell r="P13375" t="e">
            <v>#REF!</v>
          </cell>
        </row>
        <row r="13376">
          <cell r="D13376" t="e">
            <v>#REF!</v>
          </cell>
          <cell r="J13376" t="e">
            <v>#REF!</v>
          </cell>
          <cell r="O13376" t="e">
            <v>#REF!</v>
          </cell>
          <cell r="P13376" t="e">
            <v>#REF!</v>
          </cell>
        </row>
        <row r="13377">
          <cell r="D13377" t="e">
            <v>#REF!</v>
          </cell>
          <cell r="J13377" t="e">
            <v>#REF!</v>
          </cell>
          <cell r="O13377" t="e">
            <v>#REF!</v>
          </cell>
          <cell r="P13377" t="e">
            <v>#REF!</v>
          </cell>
        </row>
        <row r="13378">
          <cell r="D13378" t="e">
            <v>#REF!</v>
          </cell>
          <cell r="J13378" t="e">
            <v>#REF!</v>
          </cell>
          <cell r="O13378" t="e">
            <v>#REF!</v>
          </cell>
          <cell r="P13378" t="e">
            <v>#REF!</v>
          </cell>
        </row>
        <row r="13379">
          <cell r="D13379" t="e">
            <v>#REF!</v>
          </cell>
          <cell r="J13379" t="e">
            <v>#REF!</v>
          </cell>
          <cell r="O13379" t="e">
            <v>#REF!</v>
          </cell>
          <cell r="P13379" t="e">
            <v>#REF!</v>
          </cell>
        </row>
        <row r="13380">
          <cell r="D13380" t="e">
            <v>#REF!</v>
          </cell>
          <cell r="J13380" t="e">
            <v>#REF!</v>
          </cell>
          <cell r="O13380" t="e">
            <v>#REF!</v>
          </cell>
          <cell r="P13380" t="e">
            <v>#REF!</v>
          </cell>
        </row>
        <row r="13381">
          <cell r="D13381" t="e">
            <v>#REF!</v>
          </cell>
          <cell r="J13381" t="e">
            <v>#REF!</v>
          </cell>
          <cell r="O13381" t="e">
            <v>#REF!</v>
          </cell>
          <cell r="P13381" t="e">
            <v>#REF!</v>
          </cell>
        </row>
        <row r="13382">
          <cell r="D13382" t="e">
            <v>#REF!</v>
          </cell>
          <cell r="J13382" t="e">
            <v>#REF!</v>
          </cell>
          <cell r="O13382" t="e">
            <v>#REF!</v>
          </cell>
          <cell r="P13382" t="e">
            <v>#REF!</v>
          </cell>
        </row>
        <row r="13383">
          <cell r="D13383" t="e">
            <v>#REF!</v>
          </cell>
          <cell r="J13383" t="e">
            <v>#REF!</v>
          </cell>
          <cell r="O13383" t="e">
            <v>#REF!</v>
          </cell>
          <cell r="P13383" t="e">
            <v>#REF!</v>
          </cell>
        </row>
        <row r="13384">
          <cell r="D13384" t="e">
            <v>#REF!</v>
          </cell>
          <cell r="J13384" t="e">
            <v>#REF!</v>
          </cell>
          <cell r="O13384" t="e">
            <v>#REF!</v>
          </cell>
          <cell r="P13384" t="e">
            <v>#REF!</v>
          </cell>
        </row>
        <row r="13385">
          <cell r="D13385" t="e">
            <v>#REF!</v>
          </cell>
          <cell r="J13385" t="e">
            <v>#REF!</v>
          </cell>
          <cell r="O13385" t="e">
            <v>#REF!</v>
          </cell>
          <cell r="P13385" t="e">
            <v>#REF!</v>
          </cell>
        </row>
        <row r="13386">
          <cell r="D13386" t="e">
            <v>#REF!</v>
          </cell>
          <cell r="J13386" t="e">
            <v>#REF!</v>
          </cell>
          <cell r="O13386" t="e">
            <v>#REF!</v>
          </cell>
          <cell r="P13386" t="e">
            <v>#REF!</v>
          </cell>
        </row>
        <row r="13387">
          <cell r="D13387" t="e">
            <v>#REF!</v>
          </cell>
          <cell r="J13387" t="e">
            <v>#REF!</v>
          </cell>
          <cell r="O13387" t="e">
            <v>#REF!</v>
          </cell>
          <cell r="P13387" t="e">
            <v>#REF!</v>
          </cell>
        </row>
        <row r="13388">
          <cell r="D13388" t="e">
            <v>#REF!</v>
          </cell>
          <cell r="J13388" t="e">
            <v>#REF!</v>
          </cell>
          <cell r="O13388" t="e">
            <v>#REF!</v>
          </cell>
          <cell r="P13388" t="e">
            <v>#REF!</v>
          </cell>
        </row>
        <row r="13389">
          <cell r="D13389" t="e">
            <v>#REF!</v>
          </cell>
          <cell r="J13389" t="e">
            <v>#REF!</v>
          </cell>
          <cell r="O13389" t="e">
            <v>#REF!</v>
          </cell>
          <cell r="P13389" t="e">
            <v>#REF!</v>
          </cell>
        </row>
        <row r="13390">
          <cell r="D13390" t="e">
            <v>#REF!</v>
          </cell>
          <cell r="J13390" t="e">
            <v>#REF!</v>
          </cell>
          <cell r="O13390" t="e">
            <v>#REF!</v>
          </cell>
          <cell r="P13390" t="e">
            <v>#REF!</v>
          </cell>
        </row>
        <row r="13391">
          <cell r="D13391" t="e">
            <v>#REF!</v>
          </cell>
          <cell r="J13391" t="e">
            <v>#REF!</v>
          </cell>
          <cell r="O13391" t="e">
            <v>#REF!</v>
          </cell>
          <cell r="P13391" t="e">
            <v>#REF!</v>
          </cell>
        </row>
        <row r="13392">
          <cell r="D13392" t="e">
            <v>#REF!</v>
          </cell>
          <cell r="J13392" t="e">
            <v>#REF!</v>
          </cell>
          <cell r="O13392" t="e">
            <v>#REF!</v>
          </cell>
          <cell r="P13392" t="e">
            <v>#REF!</v>
          </cell>
        </row>
        <row r="13393">
          <cell r="D13393" t="e">
            <v>#REF!</v>
          </cell>
          <cell r="J13393" t="e">
            <v>#REF!</v>
          </cell>
          <cell r="O13393" t="e">
            <v>#REF!</v>
          </cell>
          <cell r="P13393" t="e">
            <v>#REF!</v>
          </cell>
        </row>
        <row r="13394">
          <cell r="D13394" t="e">
            <v>#REF!</v>
          </cell>
          <cell r="J13394" t="e">
            <v>#REF!</v>
          </cell>
          <cell r="O13394" t="e">
            <v>#REF!</v>
          </cell>
          <cell r="P13394" t="e">
            <v>#REF!</v>
          </cell>
        </row>
        <row r="13395">
          <cell r="D13395" t="e">
            <v>#REF!</v>
          </cell>
          <cell r="J13395" t="e">
            <v>#REF!</v>
          </cell>
          <cell r="O13395" t="e">
            <v>#REF!</v>
          </cell>
          <cell r="P13395" t="e">
            <v>#REF!</v>
          </cell>
        </row>
        <row r="13396">
          <cell r="D13396" t="e">
            <v>#REF!</v>
          </cell>
          <cell r="J13396" t="e">
            <v>#REF!</v>
          </cell>
          <cell r="O13396" t="e">
            <v>#REF!</v>
          </cell>
          <cell r="P13396" t="e">
            <v>#REF!</v>
          </cell>
        </row>
        <row r="13397">
          <cell r="D13397" t="e">
            <v>#REF!</v>
          </cell>
          <cell r="J13397" t="e">
            <v>#REF!</v>
          </cell>
          <cell r="O13397" t="e">
            <v>#REF!</v>
          </cell>
          <cell r="P13397" t="e">
            <v>#REF!</v>
          </cell>
        </row>
        <row r="13398">
          <cell r="D13398" t="e">
            <v>#REF!</v>
          </cell>
          <cell r="J13398" t="e">
            <v>#REF!</v>
          </cell>
          <cell r="O13398" t="e">
            <v>#REF!</v>
          </cell>
          <cell r="P13398" t="e">
            <v>#REF!</v>
          </cell>
        </row>
        <row r="13399">
          <cell r="D13399" t="e">
            <v>#REF!</v>
          </cell>
          <cell r="J13399" t="e">
            <v>#REF!</v>
          </cell>
          <cell r="O13399" t="e">
            <v>#REF!</v>
          </cell>
          <cell r="P13399" t="e">
            <v>#REF!</v>
          </cell>
        </row>
        <row r="13400">
          <cell r="D13400" t="e">
            <v>#REF!</v>
          </cell>
          <cell r="J13400" t="e">
            <v>#REF!</v>
          </cell>
          <cell r="O13400" t="e">
            <v>#REF!</v>
          </cell>
          <cell r="P13400" t="e">
            <v>#REF!</v>
          </cell>
        </row>
        <row r="13401">
          <cell r="D13401" t="e">
            <v>#REF!</v>
          </cell>
          <cell r="J13401" t="e">
            <v>#REF!</v>
          </cell>
          <cell r="O13401" t="e">
            <v>#REF!</v>
          </cell>
          <cell r="P13401" t="e">
            <v>#REF!</v>
          </cell>
        </row>
        <row r="13402">
          <cell r="D13402" t="e">
            <v>#REF!</v>
          </cell>
          <cell r="J13402" t="e">
            <v>#REF!</v>
          </cell>
          <cell r="O13402" t="e">
            <v>#REF!</v>
          </cell>
          <cell r="P13402" t="e">
            <v>#REF!</v>
          </cell>
        </row>
        <row r="13403">
          <cell r="D13403" t="e">
            <v>#REF!</v>
          </cell>
          <cell r="J13403" t="e">
            <v>#REF!</v>
          </cell>
          <cell r="O13403" t="e">
            <v>#REF!</v>
          </cell>
          <cell r="P13403" t="e">
            <v>#REF!</v>
          </cell>
        </row>
        <row r="13404">
          <cell r="D13404" t="e">
            <v>#REF!</v>
          </cell>
          <cell r="J13404" t="e">
            <v>#REF!</v>
          </cell>
          <cell r="O13404" t="e">
            <v>#REF!</v>
          </cell>
          <cell r="P13404" t="e">
            <v>#REF!</v>
          </cell>
        </row>
        <row r="13405">
          <cell r="D13405" t="e">
            <v>#REF!</v>
          </cell>
          <cell r="J13405" t="e">
            <v>#REF!</v>
          </cell>
          <cell r="O13405" t="e">
            <v>#REF!</v>
          </cell>
          <cell r="P13405" t="e">
            <v>#REF!</v>
          </cell>
        </row>
        <row r="13406">
          <cell r="D13406" t="e">
            <v>#REF!</v>
          </cell>
          <cell r="J13406" t="e">
            <v>#REF!</v>
          </cell>
          <cell r="O13406" t="e">
            <v>#REF!</v>
          </cell>
          <cell r="P13406" t="e">
            <v>#REF!</v>
          </cell>
        </row>
        <row r="13407">
          <cell r="D13407" t="e">
            <v>#REF!</v>
          </cell>
          <cell r="J13407" t="e">
            <v>#REF!</v>
          </cell>
          <cell r="O13407" t="e">
            <v>#REF!</v>
          </cell>
          <cell r="P13407" t="e">
            <v>#REF!</v>
          </cell>
        </row>
        <row r="13408">
          <cell r="D13408" t="e">
            <v>#REF!</v>
          </cell>
          <cell r="J13408" t="e">
            <v>#REF!</v>
          </cell>
          <cell r="O13408" t="e">
            <v>#REF!</v>
          </cell>
          <cell r="P13408" t="e">
            <v>#REF!</v>
          </cell>
        </row>
        <row r="13409">
          <cell r="D13409" t="e">
            <v>#REF!</v>
          </cell>
          <cell r="J13409" t="e">
            <v>#REF!</v>
          </cell>
          <cell r="O13409" t="e">
            <v>#REF!</v>
          </cell>
          <cell r="P13409" t="e">
            <v>#REF!</v>
          </cell>
        </row>
        <row r="13410">
          <cell r="D13410" t="e">
            <v>#REF!</v>
          </cell>
          <cell r="J13410" t="e">
            <v>#REF!</v>
          </cell>
          <cell r="O13410" t="e">
            <v>#REF!</v>
          </cell>
          <cell r="P13410" t="e">
            <v>#REF!</v>
          </cell>
        </row>
        <row r="13411">
          <cell r="D13411" t="e">
            <v>#REF!</v>
          </cell>
          <cell r="J13411" t="e">
            <v>#REF!</v>
          </cell>
          <cell r="O13411" t="e">
            <v>#REF!</v>
          </cell>
          <cell r="P13411" t="e">
            <v>#REF!</v>
          </cell>
        </row>
        <row r="13412">
          <cell r="D13412" t="e">
            <v>#REF!</v>
          </cell>
          <cell r="J13412" t="e">
            <v>#REF!</v>
          </cell>
          <cell r="O13412" t="e">
            <v>#REF!</v>
          </cell>
          <cell r="P13412" t="e">
            <v>#REF!</v>
          </cell>
        </row>
        <row r="13413">
          <cell r="D13413" t="e">
            <v>#REF!</v>
          </cell>
          <cell r="J13413" t="e">
            <v>#REF!</v>
          </cell>
          <cell r="O13413" t="e">
            <v>#REF!</v>
          </cell>
          <cell r="P13413" t="e">
            <v>#REF!</v>
          </cell>
        </row>
        <row r="13414">
          <cell r="D13414" t="e">
            <v>#REF!</v>
          </cell>
          <cell r="J13414" t="e">
            <v>#REF!</v>
          </cell>
          <cell r="O13414" t="e">
            <v>#REF!</v>
          </cell>
          <cell r="P13414" t="e">
            <v>#REF!</v>
          </cell>
        </row>
        <row r="13415">
          <cell r="D13415" t="e">
            <v>#REF!</v>
          </cell>
          <cell r="J13415" t="e">
            <v>#REF!</v>
          </cell>
          <cell r="O13415" t="e">
            <v>#REF!</v>
          </cell>
          <cell r="P13415" t="e">
            <v>#REF!</v>
          </cell>
        </row>
        <row r="13416">
          <cell r="D13416" t="e">
            <v>#REF!</v>
          </cell>
          <cell r="J13416" t="e">
            <v>#REF!</v>
          </cell>
          <cell r="O13416" t="e">
            <v>#REF!</v>
          </cell>
          <cell r="P13416" t="e">
            <v>#REF!</v>
          </cell>
        </row>
        <row r="13417">
          <cell r="D13417" t="e">
            <v>#REF!</v>
          </cell>
          <cell r="J13417" t="e">
            <v>#REF!</v>
          </cell>
          <cell r="O13417" t="e">
            <v>#REF!</v>
          </cell>
          <cell r="P13417" t="e">
            <v>#REF!</v>
          </cell>
        </row>
        <row r="13418">
          <cell r="D13418" t="e">
            <v>#REF!</v>
          </cell>
          <cell r="J13418" t="e">
            <v>#REF!</v>
          </cell>
          <cell r="O13418" t="e">
            <v>#REF!</v>
          </cell>
          <cell r="P13418" t="e">
            <v>#REF!</v>
          </cell>
        </row>
        <row r="13419">
          <cell r="D13419" t="e">
            <v>#REF!</v>
          </cell>
          <cell r="J13419" t="e">
            <v>#REF!</v>
          </cell>
          <cell r="O13419" t="e">
            <v>#REF!</v>
          </cell>
          <cell r="P13419" t="e">
            <v>#REF!</v>
          </cell>
        </row>
        <row r="13420">
          <cell r="D13420" t="e">
            <v>#REF!</v>
          </cell>
          <cell r="J13420" t="e">
            <v>#REF!</v>
          </cell>
          <cell r="O13420" t="e">
            <v>#REF!</v>
          </cell>
          <cell r="P13420" t="e">
            <v>#REF!</v>
          </cell>
        </row>
        <row r="13421">
          <cell r="D13421" t="e">
            <v>#REF!</v>
          </cell>
          <cell r="J13421" t="e">
            <v>#REF!</v>
          </cell>
          <cell r="O13421" t="e">
            <v>#REF!</v>
          </cell>
          <cell r="P13421" t="e">
            <v>#REF!</v>
          </cell>
        </row>
        <row r="13422">
          <cell r="D13422" t="e">
            <v>#REF!</v>
          </cell>
          <cell r="J13422" t="e">
            <v>#REF!</v>
          </cell>
          <cell r="O13422" t="e">
            <v>#REF!</v>
          </cell>
          <cell r="P13422" t="e">
            <v>#REF!</v>
          </cell>
        </row>
        <row r="13423">
          <cell r="D13423" t="e">
            <v>#REF!</v>
          </cell>
          <cell r="J13423" t="e">
            <v>#REF!</v>
          </cell>
          <cell r="O13423" t="e">
            <v>#REF!</v>
          </cell>
          <cell r="P13423" t="e">
            <v>#REF!</v>
          </cell>
        </row>
        <row r="13424">
          <cell r="D13424" t="e">
            <v>#REF!</v>
          </cell>
          <cell r="J13424" t="e">
            <v>#REF!</v>
          </cell>
          <cell r="O13424" t="e">
            <v>#REF!</v>
          </cell>
          <cell r="P13424" t="e">
            <v>#REF!</v>
          </cell>
        </row>
        <row r="13425">
          <cell r="D13425" t="e">
            <v>#REF!</v>
          </cell>
          <cell r="J13425" t="e">
            <v>#REF!</v>
          </cell>
          <cell r="O13425" t="e">
            <v>#REF!</v>
          </cell>
          <cell r="P13425" t="e">
            <v>#REF!</v>
          </cell>
        </row>
        <row r="13426">
          <cell r="D13426" t="e">
            <v>#REF!</v>
          </cell>
          <cell r="J13426" t="e">
            <v>#REF!</v>
          </cell>
          <cell r="O13426" t="e">
            <v>#REF!</v>
          </cell>
          <cell r="P13426" t="e">
            <v>#REF!</v>
          </cell>
        </row>
        <row r="13427">
          <cell r="D13427" t="e">
            <v>#REF!</v>
          </cell>
          <cell r="J13427" t="e">
            <v>#REF!</v>
          </cell>
          <cell r="O13427" t="e">
            <v>#REF!</v>
          </cell>
          <cell r="P13427" t="e">
            <v>#REF!</v>
          </cell>
        </row>
        <row r="13428">
          <cell r="D13428" t="e">
            <v>#REF!</v>
          </cell>
          <cell r="J13428" t="e">
            <v>#REF!</v>
          </cell>
          <cell r="O13428" t="e">
            <v>#REF!</v>
          </cell>
          <cell r="P13428" t="e">
            <v>#REF!</v>
          </cell>
        </row>
        <row r="13429">
          <cell r="D13429" t="e">
            <v>#REF!</v>
          </cell>
          <cell r="J13429" t="e">
            <v>#REF!</v>
          </cell>
          <cell r="O13429" t="e">
            <v>#REF!</v>
          </cell>
          <cell r="P13429" t="e">
            <v>#REF!</v>
          </cell>
        </row>
        <row r="13430">
          <cell r="D13430" t="e">
            <v>#REF!</v>
          </cell>
          <cell r="J13430" t="e">
            <v>#REF!</v>
          </cell>
          <cell r="O13430" t="e">
            <v>#REF!</v>
          </cell>
          <cell r="P13430" t="e">
            <v>#REF!</v>
          </cell>
        </row>
        <row r="13431">
          <cell r="D13431" t="e">
            <v>#REF!</v>
          </cell>
          <cell r="J13431" t="e">
            <v>#REF!</v>
          </cell>
          <cell r="O13431" t="e">
            <v>#REF!</v>
          </cell>
          <cell r="P13431" t="e">
            <v>#REF!</v>
          </cell>
        </row>
        <row r="13432">
          <cell r="D13432" t="e">
            <v>#REF!</v>
          </cell>
          <cell r="J13432" t="e">
            <v>#REF!</v>
          </cell>
          <cell r="O13432" t="e">
            <v>#REF!</v>
          </cell>
          <cell r="P13432" t="e">
            <v>#REF!</v>
          </cell>
        </row>
        <row r="13433">
          <cell r="D13433" t="e">
            <v>#REF!</v>
          </cell>
          <cell r="J13433" t="e">
            <v>#REF!</v>
          </cell>
          <cell r="O13433" t="e">
            <v>#REF!</v>
          </cell>
          <cell r="P13433" t="e">
            <v>#REF!</v>
          </cell>
        </row>
        <row r="13434">
          <cell r="D13434" t="e">
            <v>#REF!</v>
          </cell>
          <cell r="J13434" t="e">
            <v>#REF!</v>
          </cell>
          <cell r="O13434" t="e">
            <v>#REF!</v>
          </cell>
          <cell r="P13434" t="e">
            <v>#REF!</v>
          </cell>
        </row>
        <row r="13435">
          <cell r="D13435" t="e">
            <v>#REF!</v>
          </cell>
          <cell r="J13435" t="e">
            <v>#REF!</v>
          </cell>
          <cell r="O13435" t="e">
            <v>#REF!</v>
          </cell>
          <cell r="P13435" t="e">
            <v>#REF!</v>
          </cell>
        </row>
        <row r="13436">
          <cell r="D13436" t="e">
            <v>#REF!</v>
          </cell>
          <cell r="J13436" t="e">
            <v>#REF!</v>
          </cell>
          <cell r="O13436" t="e">
            <v>#REF!</v>
          </cell>
          <cell r="P13436" t="e">
            <v>#REF!</v>
          </cell>
        </row>
        <row r="13437">
          <cell r="D13437" t="e">
            <v>#REF!</v>
          </cell>
          <cell r="J13437" t="e">
            <v>#REF!</v>
          </cell>
          <cell r="O13437" t="e">
            <v>#REF!</v>
          </cell>
          <cell r="P13437" t="e">
            <v>#REF!</v>
          </cell>
        </row>
        <row r="13438">
          <cell r="D13438" t="e">
            <v>#REF!</v>
          </cell>
          <cell r="J13438" t="e">
            <v>#REF!</v>
          </cell>
          <cell r="O13438" t="e">
            <v>#REF!</v>
          </cell>
          <cell r="P13438" t="e">
            <v>#REF!</v>
          </cell>
        </row>
        <row r="13439">
          <cell r="D13439" t="e">
            <v>#REF!</v>
          </cell>
          <cell r="J13439" t="e">
            <v>#REF!</v>
          </cell>
          <cell r="O13439" t="e">
            <v>#REF!</v>
          </cell>
          <cell r="P13439" t="e">
            <v>#REF!</v>
          </cell>
        </row>
        <row r="13440">
          <cell r="D13440" t="e">
            <v>#REF!</v>
          </cell>
          <cell r="J13440" t="e">
            <v>#REF!</v>
          </cell>
          <cell r="O13440" t="e">
            <v>#REF!</v>
          </cell>
          <cell r="P13440" t="e">
            <v>#REF!</v>
          </cell>
        </row>
        <row r="13441">
          <cell r="D13441" t="e">
            <v>#REF!</v>
          </cell>
          <cell r="J13441" t="e">
            <v>#REF!</v>
          </cell>
          <cell r="O13441" t="e">
            <v>#REF!</v>
          </cell>
          <cell r="P13441" t="e">
            <v>#REF!</v>
          </cell>
        </row>
        <row r="13442">
          <cell r="D13442" t="e">
            <v>#REF!</v>
          </cell>
          <cell r="J13442" t="e">
            <v>#REF!</v>
          </cell>
          <cell r="O13442" t="e">
            <v>#REF!</v>
          </cell>
          <cell r="P13442" t="e">
            <v>#REF!</v>
          </cell>
        </row>
        <row r="13443">
          <cell r="D13443" t="e">
            <v>#REF!</v>
          </cell>
          <cell r="J13443" t="e">
            <v>#REF!</v>
          </cell>
          <cell r="O13443" t="e">
            <v>#REF!</v>
          </cell>
          <cell r="P13443" t="e">
            <v>#REF!</v>
          </cell>
        </row>
        <row r="13444">
          <cell r="D13444" t="e">
            <v>#REF!</v>
          </cell>
          <cell r="J13444" t="e">
            <v>#REF!</v>
          </cell>
          <cell r="O13444" t="e">
            <v>#REF!</v>
          </cell>
          <cell r="P13444" t="e">
            <v>#REF!</v>
          </cell>
        </row>
        <row r="13445">
          <cell r="D13445" t="e">
            <v>#REF!</v>
          </cell>
          <cell r="J13445" t="e">
            <v>#REF!</v>
          </cell>
          <cell r="O13445" t="e">
            <v>#REF!</v>
          </cell>
          <cell r="P13445" t="e">
            <v>#REF!</v>
          </cell>
        </row>
        <row r="13446">
          <cell r="D13446" t="e">
            <v>#REF!</v>
          </cell>
          <cell r="J13446" t="e">
            <v>#REF!</v>
          </cell>
          <cell r="O13446" t="e">
            <v>#REF!</v>
          </cell>
          <cell r="P13446" t="e">
            <v>#REF!</v>
          </cell>
        </row>
        <row r="13447">
          <cell r="D13447" t="e">
            <v>#REF!</v>
          </cell>
          <cell r="J13447" t="e">
            <v>#REF!</v>
          </cell>
          <cell r="O13447" t="e">
            <v>#REF!</v>
          </cell>
          <cell r="P13447" t="e">
            <v>#REF!</v>
          </cell>
        </row>
        <row r="13448">
          <cell r="D13448" t="e">
            <v>#REF!</v>
          </cell>
          <cell r="J13448" t="e">
            <v>#REF!</v>
          </cell>
          <cell r="O13448" t="e">
            <v>#REF!</v>
          </cell>
          <cell r="P13448" t="e">
            <v>#REF!</v>
          </cell>
        </row>
        <row r="13449">
          <cell r="D13449" t="e">
            <v>#REF!</v>
          </cell>
          <cell r="J13449" t="e">
            <v>#REF!</v>
          </cell>
          <cell r="O13449" t="e">
            <v>#REF!</v>
          </cell>
          <cell r="P13449" t="e">
            <v>#REF!</v>
          </cell>
        </row>
        <row r="13450">
          <cell r="D13450" t="e">
            <v>#REF!</v>
          </cell>
          <cell r="J13450" t="e">
            <v>#REF!</v>
          </cell>
          <cell r="O13450" t="e">
            <v>#REF!</v>
          </cell>
          <cell r="P13450" t="e">
            <v>#REF!</v>
          </cell>
        </row>
        <row r="13451">
          <cell r="D13451" t="e">
            <v>#REF!</v>
          </cell>
          <cell r="J13451" t="e">
            <v>#REF!</v>
          </cell>
          <cell r="O13451" t="e">
            <v>#REF!</v>
          </cell>
          <cell r="P13451" t="e">
            <v>#REF!</v>
          </cell>
        </row>
        <row r="13452">
          <cell r="D13452" t="e">
            <v>#REF!</v>
          </cell>
          <cell r="J13452" t="e">
            <v>#REF!</v>
          </cell>
          <cell r="O13452" t="e">
            <v>#REF!</v>
          </cell>
          <cell r="P13452" t="e">
            <v>#REF!</v>
          </cell>
        </row>
        <row r="13453">
          <cell r="D13453" t="e">
            <v>#REF!</v>
          </cell>
          <cell r="J13453" t="e">
            <v>#REF!</v>
          </cell>
          <cell r="O13453" t="e">
            <v>#REF!</v>
          </cell>
          <cell r="P13453" t="e">
            <v>#REF!</v>
          </cell>
        </row>
        <row r="13454">
          <cell r="D13454" t="e">
            <v>#REF!</v>
          </cell>
          <cell r="J13454" t="e">
            <v>#REF!</v>
          </cell>
          <cell r="O13454" t="e">
            <v>#REF!</v>
          </cell>
          <cell r="P13454" t="e">
            <v>#REF!</v>
          </cell>
        </row>
        <row r="13455">
          <cell r="D13455" t="e">
            <v>#REF!</v>
          </cell>
          <cell r="J13455" t="e">
            <v>#REF!</v>
          </cell>
          <cell r="O13455" t="e">
            <v>#REF!</v>
          </cell>
          <cell r="P13455" t="e">
            <v>#REF!</v>
          </cell>
        </row>
        <row r="13456">
          <cell r="D13456" t="e">
            <v>#REF!</v>
          </cell>
          <cell r="J13456" t="e">
            <v>#REF!</v>
          </cell>
          <cell r="O13456" t="e">
            <v>#REF!</v>
          </cell>
          <cell r="P13456" t="e">
            <v>#REF!</v>
          </cell>
        </row>
        <row r="13457">
          <cell r="D13457" t="e">
            <v>#REF!</v>
          </cell>
          <cell r="J13457" t="e">
            <v>#REF!</v>
          </cell>
          <cell r="O13457" t="e">
            <v>#REF!</v>
          </cell>
          <cell r="P13457" t="e">
            <v>#REF!</v>
          </cell>
        </row>
        <row r="13458">
          <cell r="D13458" t="e">
            <v>#REF!</v>
          </cell>
          <cell r="J13458" t="e">
            <v>#REF!</v>
          </cell>
          <cell r="O13458" t="e">
            <v>#REF!</v>
          </cell>
          <cell r="P13458" t="e">
            <v>#REF!</v>
          </cell>
        </row>
        <row r="13459">
          <cell r="D13459" t="e">
            <v>#REF!</v>
          </cell>
          <cell r="J13459" t="e">
            <v>#REF!</v>
          </cell>
          <cell r="O13459" t="e">
            <v>#REF!</v>
          </cell>
          <cell r="P13459" t="e">
            <v>#REF!</v>
          </cell>
        </row>
        <row r="13460">
          <cell r="D13460" t="e">
            <v>#REF!</v>
          </cell>
          <cell r="J13460" t="e">
            <v>#REF!</v>
          </cell>
          <cell r="O13460" t="e">
            <v>#REF!</v>
          </cell>
          <cell r="P13460" t="e">
            <v>#REF!</v>
          </cell>
        </row>
        <row r="13461">
          <cell r="D13461" t="e">
            <v>#REF!</v>
          </cell>
          <cell r="J13461" t="e">
            <v>#REF!</v>
          </cell>
          <cell r="O13461" t="e">
            <v>#REF!</v>
          </cell>
          <cell r="P13461" t="e">
            <v>#REF!</v>
          </cell>
        </row>
        <row r="13462">
          <cell r="D13462" t="e">
            <v>#REF!</v>
          </cell>
          <cell r="J13462" t="e">
            <v>#REF!</v>
          </cell>
          <cell r="O13462" t="e">
            <v>#REF!</v>
          </cell>
          <cell r="P13462" t="e">
            <v>#REF!</v>
          </cell>
        </row>
        <row r="13463">
          <cell r="D13463" t="e">
            <v>#REF!</v>
          </cell>
          <cell r="J13463" t="e">
            <v>#REF!</v>
          </cell>
          <cell r="O13463" t="e">
            <v>#REF!</v>
          </cell>
          <cell r="P13463" t="e">
            <v>#REF!</v>
          </cell>
        </row>
        <row r="13464">
          <cell r="D13464" t="e">
            <v>#REF!</v>
          </cell>
          <cell r="J13464" t="e">
            <v>#REF!</v>
          </cell>
          <cell r="O13464" t="e">
            <v>#REF!</v>
          </cell>
          <cell r="P13464" t="e">
            <v>#REF!</v>
          </cell>
        </row>
        <row r="13465">
          <cell r="D13465" t="e">
            <v>#REF!</v>
          </cell>
          <cell r="J13465" t="e">
            <v>#REF!</v>
          </cell>
          <cell r="O13465" t="e">
            <v>#REF!</v>
          </cell>
          <cell r="P13465" t="e">
            <v>#REF!</v>
          </cell>
        </row>
        <row r="13466">
          <cell r="D13466" t="e">
            <v>#REF!</v>
          </cell>
          <cell r="J13466" t="e">
            <v>#REF!</v>
          </cell>
          <cell r="O13466" t="e">
            <v>#REF!</v>
          </cell>
          <cell r="P13466" t="e">
            <v>#REF!</v>
          </cell>
        </row>
        <row r="13467">
          <cell r="D13467" t="e">
            <v>#REF!</v>
          </cell>
          <cell r="J13467" t="e">
            <v>#REF!</v>
          </cell>
          <cell r="O13467" t="e">
            <v>#REF!</v>
          </cell>
          <cell r="P13467" t="e">
            <v>#REF!</v>
          </cell>
        </row>
        <row r="13468">
          <cell r="D13468" t="e">
            <v>#REF!</v>
          </cell>
          <cell r="J13468" t="e">
            <v>#REF!</v>
          </cell>
          <cell r="O13468" t="e">
            <v>#REF!</v>
          </cell>
          <cell r="P13468" t="e">
            <v>#REF!</v>
          </cell>
        </row>
        <row r="13469">
          <cell r="D13469" t="e">
            <v>#REF!</v>
          </cell>
          <cell r="J13469" t="e">
            <v>#REF!</v>
          </cell>
          <cell r="O13469" t="e">
            <v>#REF!</v>
          </cell>
          <cell r="P13469" t="e">
            <v>#REF!</v>
          </cell>
        </row>
        <row r="13470">
          <cell r="D13470" t="e">
            <v>#REF!</v>
          </cell>
          <cell r="J13470" t="e">
            <v>#REF!</v>
          </cell>
          <cell r="O13470" t="e">
            <v>#REF!</v>
          </cell>
          <cell r="P13470" t="e">
            <v>#REF!</v>
          </cell>
        </row>
        <row r="13471">
          <cell r="D13471" t="e">
            <v>#REF!</v>
          </cell>
          <cell r="J13471" t="e">
            <v>#REF!</v>
          </cell>
          <cell r="O13471" t="e">
            <v>#REF!</v>
          </cell>
          <cell r="P13471" t="e">
            <v>#REF!</v>
          </cell>
        </row>
        <row r="13472">
          <cell r="D13472" t="e">
            <v>#REF!</v>
          </cell>
          <cell r="J13472" t="e">
            <v>#REF!</v>
          </cell>
          <cell r="O13472" t="e">
            <v>#REF!</v>
          </cell>
          <cell r="P13472" t="e">
            <v>#REF!</v>
          </cell>
        </row>
        <row r="13473">
          <cell r="D13473" t="e">
            <v>#REF!</v>
          </cell>
          <cell r="J13473" t="e">
            <v>#REF!</v>
          </cell>
          <cell r="O13473" t="e">
            <v>#REF!</v>
          </cell>
          <cell r="P13473" t="e">
            <v>#REF!</v>
          </cell>
        </row>
        <row r="13474">
          <cell r="D13474" t="e">
            <v>#REF!</v>
          </cell>
          <cell r="J13474" t="e">
            <v>#REF!</v>
          </cell>
          <cell r="O13474" t="e">
            <v>#REF!</v>
          </cell>
          <cell r="P13474" t="e">
            <v>#REF!</v>
          </cell>
        </row>
        <row r="13475">
          <cell r="D13475" t="e">
            <v>#REF!</v>
          </cell>
          <cell r="J13475" t="e">
            <v>#REF!</v>
          </cell>
          <cell r="O13475" t="e">
            <v>#REF!</v>
          </cell>
          <cell r="P13475" t="e">
            <v>#REF!</v>
          </cell>
        </row>
        <row r="13476">
          <cell r="D13476" t="e">
            <v>#REF!</v>
          </cell>
          <cell r="J13476" t="e">
            <v>#REF!</v>
          </cell>
          <cell r="O13476" t="e">
            <v>#REF!</v>
          </cell>
          <cell r="P13476" t="e">
            <v>#REF!</v>
          </cell>
        </row>
        <row r="13477">
          <cell r="D13477" t="e">
            <v>#REF!</v>
          </cell>
          <cell r="J13477" t="e">
            <v>#REF!</v>
          </cell>
          <cell r="O13477" t="e">
            <v>#REF!</v>
          </cell>
          <cell r="P13477" t="e">
            <v>#REF!</v>
          </cell>
        </row>
        <row r="13478">
          <cell r="D13478" t="e">
            <v>#REF!</v>
          </cell>
          <cell r="J13478" t="e">
            <v>#REF!</v>
          </cell>
          <cell r="O13478" t="e">
            <v>#REF!</v>
          </cell>
          <cell r="P13478" t="e">
            <v>#REF!</v>
          </cell>
        </row>
        <row r="13479">
          <cell r="D13479" t="e">
            <v>#REF!</v>
          </cell>
          <cell r="J13479" t="e">
            <v>#REF!</v>
          </cell>
          <cell r="O13479" t="e">
            <v>#REF!</v>
          </cell>
          <cell r="P13479" t="e">
            <v>#REF!</v>
          </cell>
        </row>
        <row r="13480">
          <cell r="D13480" t="e">
            <v>#REF!</v>
          </cell>
          <cell r="J13480" t="e">
            <v>#REF!</v>
          </cell>
          <cell r="O13480" t="e">
            <v>#REF!</v>
          </cell>
          <cell r="P13480" t="e">
            <v>#REF!</v>
          </cell>
        </row>
        <row r="13481">
          <cell r="D13481" t="e">
            <v>#REF!</v>
          </cell>
          <cell r="J13481" t="e">
            <v>#REF!</v>
          </cell>
          <cell r="O13481" t="e">
            <v>#REF!</v>
          </cell>
          <cell r="P13481" t="e">
            <v>#REF!</v>
          </cell>
        </row>
        <row r="13482">
          <cell r="D13482" t="e">
            <v>#REF!</v>
          </cell>
          <cell r="J13482" t="e">
            <v>#REF!</v>
          </cell>
          <cell r="O13482" t="e">
            <v>#REF!</v>
          </cell>
          <cell r="P13482" t="e">
            <v>#REF!</v>
          </cell>
        </row>
        <row r="13483">
          <cell r="D13483" t="e">
            <v>#REF!</v>
          </cell>
          <cell r="J13483" t="e">
            <v>#REF!</v>
          </cell>
          <cell r="O13483" t="e">
            <v>#REF!</v>
          </cell>
          <cell r="P13483" t="e">
            <v>#REF!</v>
          </cell>
        </row>
        <row r="13484">
          <cell r="D13484" t="e">
            <v>#REF!</v>
          </cell>
          <cell r="J13484" t="e">
            <v>#REF!</v>
          </cell>
          <cell r="O13484" t="e">
            <v>#REF!</v>
          </cell>
          <cell r="P13484" t="e">
            <v>#REF!</v>
          </cell>
        </row>
        <row r="13485">
          <cell r="D13485" t="e">
            <v>#REF!</v>
          </cell>
          <cell r="J13485" t="e">
            <v>#REF!</v>
          </cell>
          <cell r="O13485" t="e">
            <v>#REF!</v>
          </cell>
          <cell r="P13485" t="e">
            <v>#REF!</v>
          </cell>
        </row>
        <row r="13486">
          <cell r="D13486" t="e">
            <v>#REF!</v>
          </cell>
          <cell r="J13486" t="e">
            <v>#REF!</v>
          </cell>
          <cell r="O13486" t="e">
            <v>#REF!</v>
          </cell>
          <cell r="P13486" t="e">
            <v>#REF!</v>
          </cell>
        </row>
        <row r="13487">
          <cell r="D13487" t="e">
            <v>#REF!</v>
          </cell>
          <cell r="J13487" t="e">
            <v>#REF!</v>
          </cell>
          <cell r="O13487" t="e">
            <v>#REF!</v>
          </cell>
          <cell r="P13487" t="e">
            <v>#REF!</v>
          </cell>
        </row>
        <row r="13488">
          <cell r="D13488" t="e">
            <v>#REF!</v>
          </cell>
          <cell r="J13488" t="e">
            <v>#REF!</v>
          </cell>
          <cell r="O13488" t="e">
            <v>#REF!</v>
          </cell>
          <cell r="P13488" t="e">
            <v>#REF!</v>
          </cell>
        </row>
        <row r="13489">
          <cell r="D13489" t="e">
            <v>#REF!</v>
          </cell>
          <cell r="J13489" t="e">
            <v>#REF!</v>
          </cell>
          <cell r="O13489" t="e">
            <v>#REF!</v>
          </cell>
          <cell r="P13489" t="e">
            <v>#REF!</v>
          </cell>
        </row>
        <row r="13490">
          <cell r="D13490" t="e">
            <v>#REF!</v>
          </cell>
          <cell r="J13490" t="e">
            <v>#REF!</v>
          </cell>
          <cell r="O13490" t="e">
            <v>#REF!</v>
          </cell>
          <cell r="P13490" t="e">
            <v>#REF!</v>
          </cell>
        </row>
        <row r="13491">
          <cell r="D13491" t="e">
            <v>#REF!</v>
          </cell>
          <cell r="J13491" t="e">
            <v>#REF!</v>
          </cell>
          <cell r="O13491" t="e">
            <v>#REF!</v>
          </cell>
          <cell r="P13491" t="e">
            <v>#REF!</v>
          </cell>
        </row>
        <row r="13492">
          <cell r="D13492" t="e">
            <v>#REF!</v>
          </cell>
          <cell r="J13492" t="e">
            <v>#REF!</v>
          </cell>
          <cell r="O13492" t="e">
            <v>#REF!</v>
          </cell>
          <cell r="P13492" t="e">
            <v>#REF!</v>
          </cell>
        </row>
        <row r="13493">
          <cell r="D13493" t="e">
            <v>#REF!</v>
          </cell>
          <cell r="J13493" t="e">
            <v>#REF!</v>
          </cell>
          <cell r="O13493" t="e">
            <v>#REF!</v>
          </cell>
          <cell r="P13493" t="e">
            <v>#REF!</v>
          </cell>
        </row>
        <row r="13494">
          <cell r="D13494" t="e">
            <v>#REF!</v>
          </cell>
          <cell r="J13494" t="e">
            <v>#REF!</v>
          </cell>
          <cell r="O13494" t="e">
            <v>#REF!</v>
          </cell>
          <cell r="P13494" t="e">
            <v>#REF!</v>
          </cell>
        </row>
        <row r="13495">
          <cell r="D13495" t="e">
            <v>#REF!</v>
          </cell>
          <cell r="J13495" t="e">
            <v>#REF!</v>
          </cell>
          <cell r="O13495" t="e">
            <v>#REF!</v>
          </cell>
          <cell r="P13495" t="e">
            <v>#REF!</v>
          </cell>
        </row>
        <row r="13496">
          <cell r="D13496" t="e">
            <v>#REF!</v>
          </cell>
          <cell r="J13496" t="e">
            <v>#REF!</v>
          </cell>
          <cell r="O13496" t="e">
            <v>#REF!</v>
          </cell>
          <cell r="P13496" t="e">
            <v>#REF!</v>
          </cell>
        </row>
        <row r="13497">
          <cell r="D13497" t="e">
            <v>#REF!</v>
          </cell>
          <cell r="J13497" t="e">
            <v>#REF!</v>
          </cell>
          <cell r="O13497" t="e">
            <v>#REF!</v>
          </cell>
          <cell r="P13497" t="e">
            <v>#REF!</v>
          </cell>
        </row>
        <row r="13498">
          <cell r="D13498" t="e">
            <v>#REF!</v>
          </cell>
          <cell r="J13498" t="e">
            <v>#REF!</v>
          </cell>
          <cell r="O13498" t="e">
            <v>#REF!</v>
          </cell>
          <cell r="P13498" t="e">
            <v>#REF!</v>
          </cell>
        </row>
        <row r="13499">
          <cell r="D13499" t="e">
            <v>#REF!</v>
          </cell>
          <cell r="J13499" t="e">
            <v>#REF!</v>
          </cell>
          <cell r="O13499" t="e">
            <v>#REF!</v>
          </cell>
          <cell r="P13499" t="e">
            <v>#REF!</v>
          </cell>
        </row>
        <row r="13500">
          <cell r="D13500" t="e">
            <v>#REF!</v>
          </cell>
          <cell r="J13500" t="e">
            <v>#REF!</v>
          </cell>
          <cell r="O13500" t="e">
            <v>#REF!</v>
          </cell>
          <cell r="P13500" t="e">
            <v>#REF!</v>
          </cell>
        </row>
        <row r="13501">
          <cell r="D13501" t="e">
            <v>#REF!</v>
          </cell>
          <cell r="J13501" t="e">
            <v>#REF!</v>
          </cell>
          <cell r="O13501" t="e">
            <v>#REF!</v>
          </cell>
          <cell r="P13501" t="e">
            <v>#REF!</v>
          </cell>
        </row>
        <row r="13502">
          <cell r="D13502" t="e">
            <v>#REF!</v>
          </cell>
          <cell r="J13502" t="e">
            <v>#REF!</v>
          </cell>
          <cell r="O13502" t="e">
            <v>#REF!</v>
          </cell>
          <cell r="P13502" t="e">
            <v>#REF!</v>
          </cell>
        </row>
        <row r="13503">
          <cell r="D13503" t="e">
            <v>#REF!</v>
          </cell>
          <cell r="J13503" t="e">
            <v>#REF!</v>
          </cell>
          <cell r="O13503" t="e">
            <v>#REF!</v>
          </cell>
          <cell r="P13503" t="e">
            <v>#REF!</v>
          </cell>
        </row>
        <row r="13504">
          <cell r="D13504" t="e">
            <v>#REF!</v>
          </cell>
          <cell r="J13504" t="e">
            <v>#REF!</v>
          </cell>
          <cell r="O13504" t="e">
            <v>#REF!</v>
          </cell>
          <cell r="P13504" t="e">
            <v>#REF!</v>
          </cell>
        </row>
        <row r="13505">
          <cell r="D13505" t="e">
            <v>#REF!</v>
          </cell>
          <cell r="J13505" t="e">
            <v>#REF!</v>
          </cell>
          <cell r="O13505" t="e">
            <v>#REF!</v>
          </cell>
          <cell r="P13505" t="e">
            <v>#REF!</v>
          </cell>
        </row>
        <row r="13506">
          <cell r="D13506" t="e">
            <v>#REF!</v>
          </cell>
          <cell r="J13506" t="e">
            <v>#REF!</v>
          </cell>
          <cell r="O13506" t="e">
            <v>#REF!</v>
          </cell>
          <cell r="P13506" t="e">
            <v>#REF!</v>
          </cell>
        </row>
        <row r="13507">
          <cell r="D13507" t="e">
            <v>#REF!</v>
          </cell>
          <cell r="J13507" t="e">
            <v>#REF!</v>
          </cell>
          <cell r="O13507" t="e">
            <v>#REF!</v>
          </cell>
          <cell r="P13507" t="e">
            <v>#REF!</v>
          </cell>
        </row>
        <row r="13508">
          <cell r="D13508" t="e">
            <v>#REF!</v>
          </cell>
          <cell r="J13508" t="e">
            <v>#REF!</v>
          </cell>
          <cell r="O13508" t="e">
            <v>#REF!</v>
          </cell>
          <cell r="P13508" t="e">
            <v>#REF!</v>
          </cell>
        </row>
        <row r="13509">
          <cell r="D13509" t="e">
            <v>#REF!</v>
          </cell>
          <cell r="J13509" t="e">
            <v>#REF!</v>
          </cell>
          <cell r="O13509" t="e">
            <v>#REF!</v>
          </cell>
          <cell r="P13509" t="e">
            <v>#REF!</v>
          </cell>
        </row>
        <row r="13510">
          <cell r="D13510" t="e">
            <v>#REF!</v>
          </cell>
          <cell r="J13510" t="e">
            <v>#REF!</v>
          </cell>
          <cell r="O13510" t="e">
            <v>#REF!</v>
          </cell>
          <cell r="P13510" t="e">
            <v>#REF!</v>
          </cell>
        </row>
        <row r="13511">
          <cell r="D13511" t="e">
            <v>#REF!</v>
          </cell>
          <cell r="J13511" t="e">
            <v>#REF!</v>
          </cell>
          <cell r="O13511" t="e">
            <v>#REF!</v>
          </cell>
          <cell r="P13511" t="e">
            <v>#REF!</v>
          </cell>
        </row>
        <row r="13512">
          <cell r="D13512" t="e">
            <v>#REF!</v>
          </cell>
          <cell r="J13512" t="e">
            <v>#REF!</v>
          </cell>
          <cell r="O13512" t="e">
            <v>#REF!</v>
          </cell>
          <cell r="P13512" t="e">
            <v>#REF!</v>
          </cell>
        </row>
        <row r="13513">
          <cell r="D13513" t="e">
            <v>#REF!</v>
          </cell>
          <cell r="J13513" t="e">
            <v>#REF!</v>
          </cell>
          <cell r="O13513" t="e">
            <v>#REF!</v>
          </cell>
          <cell r="P13513" t="e">
            <v>#REF!</v>
          </cell>
        </row>
        <row r="13514">
          <cell r="D13514" t="e">
            <v>#REF!</v>
          </cell>
          <cell r="J13514" t="e">
            <v>#REF!</v>
          </cell>
          <cell r="O13514" t="e">
            <v>#REF!</v>
          </cell>
          <cell r="P13514" t="e">
            <v>#REF!</v>
          </cell>
        </row>
        <row r="13515">
          <cell r="D13515" t="e">
            <v>#REF!</v>
          </cell>
          <cell r="J13515" t="e">
            <v>#REF!</v>
          </cell>
          <cell r="O13515" t="e">
            <v>#REF!</v>
          </cell>
          <cell r="P13515" t="e">
            <v>#REF!</v>
          </cell>
        </row>
        <row r="13516">
          <cell r="D13516" t="e">
            <v>#REF!</v>
          </cell>
          <cell r="J13516" t="e">
            <v>#REF!</v>
          </cell>
          <cell r="O13516" t="e">
            <v>#REF!</v>
          </cell>
          <cell r="P13516" t="e">
            <v>#REF!</v>
          </cell>
        </row>
        <row r="13517">
          <cell r="D13517" t="e">
            <v>#REF!</v>
          </cell>
          <cell r="J13517" t="e">
            <v>#REF!</v>
          </cell>
          <cell r="O13517" t="e">
            <v>#REF!</v>
          </cell>
          <cell r="P13517" t="e">
            <v>#REF!</v>
          </cell>
        </row>
        <row r="13518">
          <cell r="D13518" t="e">
            <v>#REF!</v>
          </cell>
          <cell r="J13518" t="e">
            <v>#REF!</v>
          </cell>
          <cell r="O13518" t="e">
            <v>#REF!</v>
          </cell>
          <cell r="P13518" t="e">
            <v>#REF!</v>
          </cell>
        </row>
        <row r="13519">
          <cell r="D13519" t="e">
            <v>#REF!</v>
          </cell>
          <cell r="J13519" t="e">
            <v>#REF!</v>
          </cell>
          <cell r="O13519" t="e">
            <v>#REF!</v>
          </cell>
          <cell r="P13519" t="e">
            <v>#REF!</v>
          </cell>
        </row>
        <row r="13520">
          <cell r="D13520" t="e">
            <v>#REF!</v>
          </cell>
          <cell r="J13520" t="e">
            <v>#REF!</v>
          </cell>
          <cell r="O13520" t="e">
            <v>#REF!</v>
          </cell>
          <cell r="P13520" t="e">
            <v>#REF!</v>
          </cell>
        </row>
        <row r="13521">
          <cell r="D13521" t="e">
            <v>#REF!</v>
          </cell>
          <cell r="J13521" t="e">
            <v>#REF!</v>
          </cell>
          <cell r="O13521" t="e">
            <v>#REF!</v>
          </cell>
          <cell r="P13521" t="e">
            <v>#REF!</v>
          </cell>
        </row>
        <row r="13522">
          <cell r="D13522" t="e">
            <v>#REF!</v>
          </cell>
          <cell r="J13522" t="e">
            <v>#REF!</v>
          </cell>
          <cell r="O13522" t="e">
            <v>#REF!</v>
          </cell>
          <cell r="P13522" t="e">
            <v>#REF!</v>
          </cell>
        </row>
        <row r="13523">
          <cell r="D13523" t="e">
            <v>#REF!</v>
          </cell>
          <cell r="J13523" t="e">
            <v>#REF!</v>
          </cell>
          <cell r="O13523" t="e">
            <v>#REF!</v>
          </cell>
          <cell r="P13523" t="e">
            <v>#REF!</v>
          </cell>
        </row>
        <row r="13524">
          <cell r="D13524" t="e">
            <v>#REF!</v>
          </cell>
          <cell r="J13524" t="e">
            <v>#REF!</v>
          </cell>
          <cell r="O13524" t="e">
            <v>#REF!</v>
          </cell>
          <cell r="P13524" t="e">
            <v>#REF!</v>
          </cell>
        </row>
        <row r="13525">
          <cell r="D13525" t="e">
            <v>#REF!</v>
          </cell>
          <cell r="J13525" t="e">
            <v>#REF!</v>
          </cell>
          <cell r="O13525" t="e">
            <v>#REF!</v>
          </cell>
          <cell r="P13525" t="e">
            <v>#REF!</v>
          </cell>
        </row>
        <row r="13526">
          <cell r="D13526" t="e">
            <v>#REF!</v>
          </cell>
          <cell r="J13526" t="e">
            <v>#REF!</v>
          </cell>
          <cell r="O13526" t="e">
            <v>#REF!</v>
          </cell>
          <cell r="P13526" t="e">
            <v>#REF!</v>
          </cell>
        </row>
        <row r="13527">
          <cell r="D13527" t="e">
            <v>#REF!</v>
          </cell>
          <cell r="J13527" t="e">
            <v>#REF!</v>
          </cell>
          <cell r="O13527" t="e">
            <v>#REF!</v>
          </cell>
          <cell r="P13527" t="e">
            <v>#REF!</v>
          </cell>
        </row>
        <row r="13528">
          <cell r="D13528" t="e">
            <v>#REF!</v>
          </cell>
          <cell r="J13528" t="e">
            <v>#REF!</v>
          </cell>
          <cell r="O13528" t="e">
            <v>#REF!</v>
          </cell>
          <cell r="P13528" t="e">
            <v>#REF!</v>
          </cell>
        </row>
        <row r="13529">
          <cell r="D13529" t="e">
            <v>#REF!</v>
          </cell>
          <cell r="J13529" t="e">
            <v>#REF!</v>
          </cell>
          <cell r="O13529" t="e">
            <v>#REF!</v>
          </cell>
          <cell r="P13529" t="e">
            <v>#REF!</v>
          </cell>
        </row>
        <row r="13530">
          <cell r="D13530" t="e">
            <v>#REF!</v>
          </cell>
          <cell r="J13530" t="e">
            <v>#REF!</v>
          </cell>
          <cell r="O13530" t="e">
            <v>#REF!</v>
          </cell>
          <cell r="P13530" t="e">
            <v>#REF!</v>
          </cell>
        </row>
        <row r="13531">
          <cell r="D13531" t="e">
            <v>#REF!</v>
          </cell>
          <cell r="J13531" t="e">
            <v>#REF!</v>
          </cell>
          <cell r="O13531" t="e">
            <v>#REF!</v>
          </cell>
          <cell r="P13531" t="e">
            <v>#REF!</v>
          </cell>
        </row>
        <row r="13532">
          <cell r="D13532" t="e">
            <v>#REF!</v>
          </cell>
          <cell r="J13532" t="e">
            <v>#REF!</v>
          </cell>
          <cell r="O13532" t="e">
            <v>#REF!</v>
          </cell>
          <cell r="P13532" t="e">
            <v>#REF!</v>
          </cell>
        </row>
        <row r="13533">
          <cell r="D13533" t="e">
            <v>#REF!</v>
          </cell>
          <cell r="J13533" t="e">
            <v>#REF!</v>
          </cell>
          <cell r="O13533" t="e">
            <v>#REF!</v>
          </cell>
          <cell r="P13533" t="e">
            <v>#REF!</v>
          </cell>
        </row>
        <row r="13534">
          <cell r="D13534" t="e">
            <v>#REF!</v>
          </cell>
          <cell r="J13534" t="e">
            <v>#REF!</v>
          </cell>
          <cell r="O13534" t="e">
            <v>#REF!</v>
          </cell>
          <cell r="P13534" t="e">
            <v>#REF!</v>
          </cell>
        </row>
        <row r="13535">
          <cell r="D13535" t="e">
            <v>#REF!</v>
          </cell>
          <cell r="J13535" t="e">
            <v>#REF!</v>
          </cell>
          <cell r="O13535" t="e">
            <v>#REF!</v>
          </cell>
          <cell r="P13535" t="e">
            <v>#REF!</v>
          </cell>
        </row>
        <row r="13536">
          <cell r="D13536" t="e">
            <v>#REF!</v>
          </cell>
          <cell r="J13536" t="e">
            <v>#REF!</v>
          </cell>
          <cell r="O13536" t="e">
            <v>#REF!</v>
          </cell>
          <cell r="P13536" t="e">
            <v>#REF!</v>
          </cell>
        </row>
        <row r="13537">
          <cell r="D13537" t="e">
            <v>#REF!</v>
          </cell>
          <cell r="J13537" t="e">
            <v>#REF!</v>
          </cell>
          <cell r="O13537" t="e">
            <v>#REF!</v>
          </cell>
          <cell r="P13537" t="e">
            <v>#REF!</v>
          </cell>
        </row>
        <row r="13538">
          <cell r="D13538" t="e">
            <v>#REF!</v>
          </cell>
          <cell r="J13538" t="e">
            <v>#REF!</v>
          </cell>
          <cell r="O13538" t="e">
            <v>#REF!</v>
          </cell>
          <cell r="P13538" t="e">
            <v>#REF!</v>
          </cell>
        </row>
        <row r="13539">
          <cell r="D13539" t="e">
            <v>#REF!</v>
          </cell>
          <cell r="J13539" t="e">
            <v>#REF!</v>
          </cell>
          <cell r="O13539" t="e">
            <v>#REF!</v>
          </cell>
          <cell r="P13539" t="e">
            <v>#REF!</v>
          </cell>
        </row>
        <row r="13540">
          <cell r="D13540" t="e">
            <v>#REF!</v>
          </cell>
          <cell r="J13540" t="e">
            <v>#REF!</v>
          </cell>
          <cell r="O13540" t="e">
            <v>#REF!</v>
          </cell>
          <cell r="P13540" t="e">
            <v>#REF!</v>
          </cell>
        </row>
        <row r="13541">
          <cell r="D13541" t="e">
            <v>#REF!</v>
          </cell>
          <cell r="J13541" t="e">
            <v>#REF!</v>
          </cell>
          <cell r="O13541" t="e">
            <v>#REF!</v>
          </cell>
          <cell r="P13541" t="e">
            <v>#REF!</v>
          </cell>
        </row>
        <row r="13542">
          <cell r="D13542" t="e">
            <v>#REF!</v>
          </cell>
          <cell r="J13542" t="e">
            <v>#REF!</v>
          </cell>
          <cell r="O13542" t="e">
            <v>#REF!</v>
          </cell>
          <cell r="P13542" t="e">
            <v>#REF!</v>
          </cell>
        </row>
        <row r="13543">
          <cell r="D13543" t="e">
            <v>#REF!</v>
          </cell>
          <cell r="J13543" t="e">
            <v>#REF!</v>
          </cell>
          <cell r="O13543" t="e">
            <v>#REF!</v>
          </cell>
          <cell r="P13543" t="e">
            <v>#REF!</v>
          </cell>
        </row>
        <row r="13544">
          <cell r="D13544" t="e">
            <v>#REF!</v>
          </cell>
          <cell r="J13544" t="e">
            <v>#REF!</v>
          </cell>
          <cell r="O13544" t="e">
            <v>#REF!</v>
          </cell>
          <cell r="P13544" t="e">
            <v>#REF!</v>
          </cell>
        </row>
        <row r="13545">
          <cell r="D13545" t="e">
            <v>#REF!</v>
          </cell>
          <cell r="J13545" t="e">
            <v>#REF!</v>
          </cell>
          <cell r="O13545" t="e">
            <v>#REF!</v>
          </cell>
          <cell r="P13545" t="e">
            <v>#REF!</v>
          </cell>
        </row>
        <row r="13546">
          <cell r="D13546" t="e">
            <v>#REF!</v>
          </cell>
          <cell r="J13546" t="e">
            <v>#REF!</v>
          </cell>
          <cell r="O13546" t="e">
            <v>#REF!</v>
          </cell>
          <cell r="P13546" t="e">
            <v>#REF!</v>
          </cell>
        </row>
        <row r="13547">
          <cell r="D13547" t="e">
            <v>#REF!</v>
          </cell>
          <cell r="J13547" t="e">
            <v>#REF!</v>
          </cell>
          <cell r="O13547" t="e">
            <v>#REF!</v>
          </cell>
          <cell r="P13547" t="e">
            <v>#REF!</v>
          </cell>
        </row>
        <row r="13548">
          <cell r="D13548" t="e">
            <v>#REF!</v>
          </cell>
          <cell r="J13548" t="e">
            <v>#REF!</v>
          </cell>
          <cell r="O13548" t="e">
            <v>#REF!</v>
          </cell>
          <cell r="P13548" t="e">
            <v>#REF!</v>
          </cell>
        </row>
        <row r="13549">
          <cell r="D13549" t="e">
            <v>#REF!</v>
          </cell>
          <cell r="J13549" t="e">
            <v>#REF!</v>
          </cell>
          <cell r="O13549" t="e">
            <v>#REF!</v>
          </cell>
          <cell r="P13549" t="e">
            <v>#REF!</v>
          </cell>
        </row>
        <row r="13550">
          <cell r="D13550" t="e">
            <v>#REF!</v>
          </cell>
          <cell r="J13550" t="e">
            <v>#REF!</v>
          </cell>
          <cell r="O13550" t="e">
            <v>#REF!</v>
          </cell>
          <cell r="P13550" t="e">
            <v>#REF!</v>
          </cell>
        </row>
        <row r="13551">
          <cell r="D13551" t="e">
            <v>#REF!</v>
          </cell>
          <cell r="J13551" t="e">
            <v>#REF!</v>
          </cell>
          <cell r="O13551" t="e">
            <v>#REF!</v>
          </cell>
          <cell r="P13551" t="e">
            <v>#REF!</v>
          </cell>
        </row>
        <row r="13552">
          <cell r="D13552" t="e">
            <v>#REF!</v>
          </cell>
          <cell r="J13552" t="e">
            <v>#REF!</v>
          </cell>
          <cell r="O13552" t="e">
            <v>#REF!</v>
          </cell>
          <cell r="P13552" t="e">
            <v>#REF!</v>
          </cell>
        </row>
        <row r="13553">
          <cell r="D13553" t="e">
            <v>#REF!</v>
          </cell>
          <cell r="J13553" t="e">
            <v>#REF!</v>
          </cell>
          <cell r="O13553" t="e">
            <v>#REF!</v>
          </cell>
          <cell r="P13553" t="e">
            <v>#REF!</v>
          </cell>
        </row>
        <row r="13554">
          <cell r="D13554" t="e">
            <v>#REF!</v>
          </cell>
          <cell r="J13554" t="e">
            <v>#REF!</v>
          </cell>
          <cell r="O13554" t="e">
            <v>#REF!</v>
          </cell>
          <cell r="P13554" t="e">
            <v>#REF!</v>
          </cell>
        </row>
        <row r="13555">
          <cell r="D13555" t="e">
            <v>#REF!</v>
          </cell>
          <cell r="J13555" t="e">
            <v>#REF!</v>
          </cell>
          <cell r="O13555" t="e">
            <v>#REF!</v>
          </cell>
          <cell r="P13555" t="e">
            <v>#REF!</v>
          </cell>
        </row>
        <row r="13556">
          <cell r="D13556" t="e">
            <v>#REF!</v>
          </cell>
          <cell r="J13556" t="e">
            <v>#REF!</v>
          </cell>
          <cell r="O13556" t="e">
            <v>#REF!</v>
          </cell>
          <cell r="P13556" t="e">
            <v>#REF!</v>
          </cell>
        </row>
        <row r="13557">
          <cell r="D13557" t="e">
            <v>#REF!</v>
          </cell>
          <cell r="J13557" t="e">
            <v>#REF!</v>
          </cell>
          <cell r="O13557" t="e">
            <v>#REF!</v>
          </cell>
          <cell r="P13557" t="e">
            <v>#REF!</v>
          </cell>
        </row>
        <row r="13558">
          <cell r="D13558" t="e">
            <v>#REF!</v>
          </cell>
          <cell r="J13558" t="e">
            <v>#REF!</v>
          </cell>
          <cell r="O13558" t="e">
            <v>#REF!</v>
          </cell>
          <cell r="P13558" t="e">
            <v>#REF!</v>
          </cell>
        </row>
        <row r="13559">
          <cell r="D13559" t="e">
            <v>#REF!</v>
          </cell>
          <cell r="J13559" t="e">
            <v>#REF!</v>
          </cell>
          <cell r="O13559" t="e">
            <v>#REF!</v>
          </cell>
          <cell r="P13559" t="e">
            <v>#REF!</v>
          </cell>
        </row>
        <row r="13560">
          <cell r="D13560" t="e">
            <v>#REF!</v>
          </cell>
          <cell r="J13560" t="e">
            <v>#REF!</v>
          </cell>
          <cell r="O13560" t="e">
            <v>#REF!</v>
          </cell>
          <cell r="P13560" t="e">
            <v>#REF!</v>
          </cell>
        </row>
        <row r="13561">
          <cell r="D13561" t="e">
            <v>#REF!</v>
          </cell>
          <cell r="J13561" t="e">
            <v>#REF!</v>
          </cell>
          <cell r="O13561" t="e">
            <v>#REF!</v>
          </cell>
          <cell r="P13561" t="e">
            <v>#REF!</v>
          </cell>
        </row>
        <row r="13562">
          <cell r="D13562" t="e">
            <v>#REF!</v>
          </cell>
          <cell r="J13562" t="e">
            <v>#REF!</v>
          </cell>
          <cell r="O13562" t="e">
            <v>#REF!</v>
          </cell>
          <cell r="P13562" t="e">
            <v>#REF!</v>
          </cell>
        </row>
        <row r="13563">
          <cell r="D13563" t="e">
            <v>#REF!</v>
          </cell>
          <cell r="J13563" t="e">
            <v>#REF!</v>
          </cell>
          <cell r="O13563" t="e">
            <v>#REF!</v>
          </cell>
          <cell r="P13563" t="e">
            <v>#REF!</v>
          </cell>
        </row>
        <row r="13564">
          <cell r="D13564" t="e">
            <v>#REF!</v>
          </cell>
          <cell r="J13564" t="e">
            <v>#REF!</v>
          </cell>
          <cell r="O13564" t="e">
            <v>#REF!</v>
          </cell>
          <cell r="P13564" t="e">
            <v>#REF!</v>
          </cell>
        </row>
        <row r="13565">
          <cell r="D13565" t="e">
            <v>#REF!</v>
          </cell>
          <cell r="J13565" t="e">
            <v>#REF!</v>
          </cell>
          <cell r="O13565" t="e">
            <v>#REF!</v>
          </cell>
          <cell r="P13565" t="e">
            <v>#REF!</v>
          </cell>
        </row>
        <row r="13566">
          <cell r="D13566" t="e">
            <v>#REF!</v>
          </cell>
          <cell r="J13566" t="e">
            <v>#REF!</v>
          </cell>
          <cell r="O13566" t="e">
            <v>#REF!</v>
          </cell>
          <cell r="P13566" t="e">
            <v>#REF!</v>
          </cell>
        </row>
        <row r="13567">
          <cell r="D13567" t="e">
            <v>#REF!</v>
          </cell>
          <cell r="J13567" t="e">
            <v>#REF!</v>
          </cell>
          <cell r="O13567" t="e">
            <v>#REF!</v>
          </cell>
          <cell r="P13567" t="e">
            <v>#REF!</v>
          </cell>
        </row>
        <row r="13568">
          <cell r="D13568" t="e">
            <v>#REF!</v>
          </cell>
          <cell r="J13568" t="e">
            <v>#REF!</v>
          </cell>
          <cell r="O13568" t="e">
            <v>#REF!</v>
          </cell>
          <cell r="P13568" t="e">
            <v>#REF!</v>
          </cell>
        </row>
        <row r="13569">
          <cell r="D13569" t="e">
            <v>#REF!</v>
          </cell>
          <cell r="J13569" t="e">
            <v>#REF!</v>
          </cell>
          <cell r="O13569" t="e">
            <v>#REF!</v>
          </cell>
          <cell r="P13569" t="e">
            <v>#REF!</v>
          </cell>
        </row>
        <row r="13570">
          <cell r="D13570" t="e">
            <v>#REF!</v>
          </cell>
          <cell r="J13570" t="e">
            <v>#REF!</v>
          </cell>
          <cell r="O13570" t="e">
            <v>#REF!</v>
          </cell>
          <cell r="P13570" t="e">
            <v>#REF!</v>
          </cell>
        </row>
        <row r="13571">
          <cell r="D13571" t="e">
            <v>#REF!</v>
          </cell>
          <cell r="J13571" t="e">
            <v>#REF!</v>
          </cell>
          <cell r="O13571" t="e">
            <v>#REF!</v>
          </cell>
          <cell r="P13571" t="e">
            <v>#REF!</v>
          </cell>
        </row>
        <row r="13572">
          <cell r="D13572" t="e">
            <v>#REF!</v>
          </cell>
          <cell r="J13572" t="e">
            <v>#REF!</v>
          </cell>
          <cell r="O13572" t="e">
            <v>#REF!</v>
          </cell>
          <cell r="P13572" t="e">
            <v>#REF!</v>
          </cell>
        </row>
        <row r="13573">
          <cell r="D13573" t="e">
            <v>#REF!</v>
          </cell>
          <cell r="J13573" t="e">
            <v>#REF!</v>
          </cell>
          <cell r="O13573" t="e">
            <v>#REF!</v>
          </cell>
          <cell r="P13573" t="e">
            <v>#REF!</v>
          </cell>
        </row>
        <row r="13574">
          <cell r="D13574" t="e">
            <v>#REF!</v>
          </cell>
          <cell r="J13574" t="e">
            <v>#REF!</v>
          </cell>
          <cell r="O13574" t="e">
            <v>#REF!</v>
          </cell>
          <cell r="P13574" t="e">
            <v>#REF!</v>
          </cell>
        </row>
        <row r="13575">
          <cell r="D13575" t="e">
            <v>#REF!</v>
          </cell>
          <cell r="J13575" t="e">
            <v>#REF!</v>
          </cell>
          <cell r="O13575" t="e">
            <v>#REF!</v>
          </cell>
          <cell r="P13575" t="e">
            <v>#REF!</v>
          </cell>
        </row>
        <row r="13576">
          <cell r="D13576" t="e">
            <v>#REF!</v>
          </cell>
          <cell r="J13576" t="e">
            <v>#REF!</v>
          </cell>
          <cell r="O13576" t="e">
            <v>#REF!</v>
          </cell>
          <cell r="P13576" t="e">
            <v>#REF!</v>
          </cell>
        </row>
        <row r="13577">
          <cell r="D13577" t="e">
            <v>#REF!</v>
          </cell>
          <cell r="J13577" t="e">
            <v>#REF!</v>
          </cell>
          <cell r="O13577" t="e">
            <v>#REF!</v>
          </cell>
          <cell r="P13577" t="e">
            <v>#REF!</v>
          </cell>
        </row>
        <row r="13578">
          <cell r="D13578" t="e">
            <v>#REF!</v>
          </cell>
          <cell r="J13578" t="e">
            <v>#REF!</v>
          </cell>
          <cell r="O13578" t="e">
            <v>#REF!</v>
          </cell>
          <cell r="P13578" t="e">
            <v>#REF!</v>
          </cell>
        </row>
        <row r="13579">
          <cell r="D13579" t="e">
            <v>#REF!</v>
          </cell>
          <cell r="J13579" t="e">
            <v>#REF!</v>
          </cell>
          <cell r="O13579" t="e">
            <v>#REF!</v>
          </cell>
          <cell r="P13579" t="e">
            <v>#REF!</v>
          </cell>
        </row>
        <row r="13580">
          <cell r="D13580" t="e">
            <v>#REF!</v>
          </cell>
          <cell r="J13580" t="e">
            <v>#REF!</v>
          </cell>
          <cell r="O13580" t="e">
            <v>#REF!</v>
          </cell>
          <cell r="P13580" t="e">
            <v>#REF!</v>
          </cell>
        </row>
        <row r="13581">
          <cell r="D13581" t="e">
            <v>#REF!</v>
          </cell>
          <cell r="J13581" t="e">
            <v>#REF!</v>
          </cell>
          <cell r="O13581" t="e">
            <v>#REF!</v>
          </cell>
          <cell r="P13581" t="e">
            <v>#REF!</v>
          </cell>
        </row>
        <row r="13582">
          <cell r="D13582" t="e">
            <v>#REF!</v>
          </cell>
          <cell r="J13582" t="e">
            <v>#REF!</v>
          </cell>
          <cell r="O13582" t="e">
            <v>#REF!</v>
          </cell>
          <cell r="P13582" t="e">
            <v>#REF!</v>
          </cell>
        </row>
        <row r="13583">
          <cell r="D13583" t="e">
            <v>#REF!</v>
          </cell>
          <cell r="J13583" t="e">
            <v>#REF!</v>
          </cell>
          <cell r="O13583" t="e">
            <v>#REF!</v>
          </cell>
          <cell r="P13583" t="e">
            <v>#REF!</v>
          </cell>
        </row>
        <row r="13584">
          <cell r="D13584" t="e">
            <v>#REF!</v>
          </cell>
          <cell r="J13584" t="e">
            <v>#REF!</v>
          </cell>
          <cell r="O13584" t="e">
            <v>#REF!</v>
          </cell>
          <cell r="P13584" t="e">
            <v>#REF!</v>
          </cell>
        </row>
        <row r="13585">
          <cell r="D13585" t="e">
            <v>#REF!</v>
          </cell>
          <cell r="J13585" t="e">
            <v>#REF!</v>
          </cell>
          <cell r="O13585" t="e">
            <v>#REF!</v>
          </cell>
          <cell r="P13585" t="e">
            <v>#REF!</v>
          </cell>
        </row>
        <row r="13586">
          <cell r="D13586" t="e">
            <v>#REF!</v>
          </cell>
          <cell r="J13586" t="e">
            <v>#REF!</v>
          </cell>
          <cell r="O13586" t="e">
            <v>#REF!</v>
          </cell>
          <cell r="P13586" t="e">
            <v>#REF!</v>
          </cell>
        </row>
        <row r="13587">
          <cell r="D13587" t="e">
            <v>#REF!</v>
          </cell>
          <cell r="J13587" t="e">
            <v>#REF!</v>
          </cell>
          <cell r="O13587" t="e">
            <v>#REF!</v>
          </cell>
          <cell r="P13587" t="e">
            <v>#REF!</v>
          </cell>
        </row>
        <row r="13588">
          <cell r="D13588" t="e">
            <v>#REF!</v>
          </cell>
          <cell r="J13588" t="e">
            <v>#REF!</v>
          </cell>
          <cell r="O13588" t="e">
            <v>#REF!</v>
          </cell>
          <cell r="P13588" t="e">
            <v>#REF!</v>
          </cell>
        </row>
        <row r="13589">
          <cell r="D13589" t="e">
            <v>#REF!</v>
          </cell>
          <cell r="J13589" t="e">
            <v>#REF!</v>
          </cell>
          <cell r="O13589" t="e">
            <v>#REF!</v>
          </cell>
          <cell r="P13589" t="e">
            <v>#REF!</v>
          </cell>
        </row>
        <row r="13590">
          <cell r="D13590" t="e">
            <v>#REF!</v>
          </cell>
          <cell r="J13590" t="e">
            <v>#REF!</v>
          </cell>
          <cell r="O13590" t="e">
            <v>#REF!</v>
          </cell>
          <cell r="P13590" t="e">
            <v>#REF!</v>
          </cell>
        </row>
        <row r="13591">
          <cell r="D13591" t="e">
            <v>#REF!</v>
          </cell>
          <cell r="J13591" t="e">
            <v>#REF!</v>
          </cell>
          <cell r="O13591" t="e">
            <v>#REF!</v>
          </cell>
          <cell r="P13591" t="e">
            <v>#REF!</v>
          </cell>
        </row>
        <row r="13592">
          <cell r="D13592" t="e">
            <v>#REF!</v>
          </cell>
          <cell r="J13592" t="e">
            <v>#REF!</v>
          </cell>
          <cell r="O13592" t="e">
            <v>#REF!</v>
          </cell>
          <cell r="P13592" t="e">
            <v>#REF!</v>
          </cell>
        </row>
        <row r="13593">
          <cell r="D13593" t="e">
            <v>#REF!</v>
          </cell>
          <cell r="J13593" t="e">
            <v>#REF!</v>
          </cell>
          <cell r="O13593" t="e">
            <v>#REF!</v>
          </cell>
          <cell r="P13593" t="e">
            <v>#REF!</v>
          </cell>
        </row>
        <row r="13594">
          <cell r="D13594" t="e">
            <v>#REF!</v>
          </cell>
          <cell r="J13594" t="e">
            <v>#REF!</v>
          </cell>
          <cell r="O13594" t="e">
            <v>#REF!</v>
          </cell>
          <cell r="P13594" t="e">
            <v>#REF!</v>
          </cell>
        </row>
        <row r="13595">
          <cell r="D13595" t="e">
            <v>#REF!</v>
          </cell>
          <cell r="J13595" t="e">
            <v>#REF!</v>
          </cell>
          <cell r="O13595" t="e">
            <v>#REF!</v>
          </cell>
          <cell r="P13595" t="e">
            <v>#REF!</v>
          </cell>
        </row>
        <row r="13596">
          <cell r="D13596" t="e">
            <v>#REF!</v>
          </cell>
          <cell r="J13596" t="e">
            <v>#REF!</v>
          </cell>
          <cell r="O13596" t="e">
            <v>#REF!</v>
          </cell>
          <cell r="P13596" t="e">
            <v>#REF!</v>
          </cell>
        </row>
        <row r="13597">
          <cell r="D13597" t="e">
            <v>#REF!</v>
          </cell>
          <cell r="J13597" t="e">
            <v>#REF!</v>
          </cell>
          <cell r="O13597" t="e">
            <v>#REF!</v>
          </cell>
          <cell r="P13597" t="e">
            <v>#REF!</v>
          </cell>
        </row>
        <row r="13598">
          <cell r="D13598" t="e">
            <v>#REF!</v>
          </cell>
          <cell r="J13598" t="e">
            <v>#REF!</v>
          </cell>
          <cell r="O13598" t="e">
            <v>#REF!</v>
          </cell>
          <cell r="P13598" t="e">
            <v>#REF!</v>
          </cell>
        </row>
        <row r="13599">
          <cell r="D13599" t="e">
            <v>#REF!</v>
          </cell>
          <cell r="J13599" t="e">
            <v>#REF!</v>
          </cell>
          <cell r="O13599" t="e">
            <v>#REF!</v>
          </cell>
          <cell r="P13599" t="e">
            <v>#REF!</v>
          </cell>
        </row>
        <row r="13600">
          <cell r="D13600" t="e">
            <v>#REF!</v>
          </cell>
          <cell r="J13600" t="e">
            <v>#REF!</v>
          </cell>
          <cell r="O13600" t="e">
            <v>#REF!</v>
          </cell>
          <cell r="P13600" t="e">
            <v>#REF!</v>
          </cell>
        </row>
        <row r="13601">
          <cell r="D13601" t="e">
            <v>#REF!</v>
          </cell>
          <cell r="J13601" t="e">
            <v>#REF!</v>
          </cell>
          <cell r="O13601" t="e">
            <v>#REF!</v>
          </cell>
          <cell r="P13601" t="e">
            <v>#REF!</v>
          </cell>
        </row>
        <row r="13602">
          <cell r="D13602" t="e">
            <v>#REF!</v>
          </cell>
          <cell r="J13602" t="e">
            <v>#REF!</v>
          </cell>
          <cell r="O13602" t="e">
            <v>#REF!</v>
          </cell>
          <cell r="P13602" t="e">
            <v>#REF!</v>
          </cell>
        </row>
        <row r="13603">
          <cell r="D13603" t="e">
            <v>#REF!</v>
          </cell>
          <cell r="J13603" t="e">
            <v>#REF!</v>
          </cell>
          <cell r="O13603" t="e">
            <v>#REF!</v>
          </cell>
          <cell r="P13603" t="e">
            <v>#REF!</v>
          </cell>
        </row>
        <row r="13604">
          <cell r="D13604" t="e">
            <v>#REF!</v>
          </cell>
          <cell r="J13604" t="e">
            <v>#REF!</v>
          </cell>
          <cell r="O13604" t="e">
            <v>#REF!</v>
          </cell>
          <cell r="P13604" t="e">
            <v>#REF!</v>
          </cell>
        </row>
        <row r="13605">
          <cell r="D13605" t="e">
            <v>#REF!</v>
          </cell>
          <cell r="J13605" t="e">
            <v>#REF!</v>
          </cell>
          <cell r="O13605" t="e">
            <v>#REF!</v>
          </cell>
          <cell r="P13605" t="e">
            <v>#REF!</v>
          </cell>
        </row>
        <row r="13606">
          <cell r="D13606" t="e">
            <v>#REF!</v>
          </cell>
          <cell r="J13606" t="e">
            <v>#REF!</v>
          </cell>
          <cell r="O13606" t="e">
            <v>#REF!</v>
          </cell>
          <cell r="P13606" t="e">
            <v>#REF!</v>
          </cell>
        </row>
        <row r="13607">
          <cell r="D13607" t="e">
            <v>#REF!</v>
          </cell>
          <cell r="J13607" t="e">
            <v>#REF!</v>
          </cell>
          <cell r="O13607" t="e">
            <v>#REF!</v>
          </cell>
          <cell r="P13607" t="e">
            <v>#REF!</v>
          </cell>
        </row>
        <row r="13608">
          <cell r="D13608" t="e">
            <v>#REF!</v>
          </cell>
          <cell r="J13608" t="e">
            <v>#REF!</v>
          </cell>
          <cell r="O13608" t="e">
            <v>#REF!</v>
          </cell>
          <cell r="P13608" t="e">
            <v>#REF!</v>
          </cell>
        </row>
        <row r="13609">
          <cell r="D13609" t="e">
            <v>#REF!</v>
          </cell>
          <cell r="J13609" t="e">
            <v>#REF!</v>
          </cell>
          <cell r="O13609" t="e">
            <v>#REF!</v>
          </cell>
          <cell r="P13609" t="e">
            <v>#REF!</v>
          </cell>
        </row>
        <row r="13610">
          <cell r="D13610" t="e">
            <v>#REF!</v>
          </cell>
          <cell r="J13610" t="e">
            <v>#REF!</v>
          </cell>
          <cell r="O13610" t="e">
            <v>#REF!</v>
          </cell>
          <cell r="P13610" t="e">
            <v>#REF!</v>
          </cell>
        </row>
        <row r="13611">
          <cell r="D13611" t="e">
            <v>#REF!</v>
          </cell>
          <cell r="J13611" t="e">
            <v>#REF!</v>
          </cell>
          <cell r="O13611" t="e">
            <v>#REF!</v>
          </cell>
          <cell r="P13611" t="e">
            <v>#REF!</v>
          </cell>
        </row>
        <row r="13612">
          <cell r="D13612" t="e">
            <v>#REF!</v>
          </cell>
          <cell r="J13612" t="e">
            <v>#REF!</v>
          </cell>
          <cell r="O13612" t="e">
            <v>#REF!</v>
          </cell>
          <cell r="P13612" t="e">
            <v>#REF!</v>
          </cell>
        </row>
        <row r="13613">
          <cell r="D13613" t="e">
            <v>#REF!</v>
          </cell>
          <cell r="J13613" t="e">
            <v>#REF!</v>
          </cell>
          <cell r="O13613" t="e">
            <v>#REF!</v>
          </cell>
          <cell r="P13613" t="e">
            <v>#REF!</v>
          </cell>
        </row>
        <row r="13614">
          <cell r="D13614" t="e">
            <v>#REF!</v>
          </cell>
          <cell r="J13614" t="e">
            <v>#REF!</v>
          </cell>
          <cell r="O13614" t="e">
            <v>#REF!</v>
          </cell>
          <cell r="P13614" t="e">
            <v>#REF!</v>
          </cell>
        </row>
        <row r="13615">
          <cell r="D13615" t="e">
            <v>#REF!</v>
          </cell>
          <cell r="J13615" t="e">
            <v>#REF!</v>
          </cell>
          <cell r="O13615" t="e">
            <v>#REF!</v>
          </cell>
          <cell r="P13615" t="e">
            <v>#REF!</v>
          </cell>
        </row>
        <row r="13616">
          <cell r="D13616" t="e">
            <v>#REF!</v>
          </cell>
          <cell r="J13616" t="e">
            <v>#REF!</v>
          </cell>
          <cell r="O13616" t="e">
            <v>#REF!</v>
          </cell>
          <cell r="P13616" t="e">
            <v>#REF!</v>
          </cell>
        </row>
        <row r="13617">
          <cell r="D13617" t="e">
            <v>#REF!</v>
          </cell>
          <cell r="J13617" t="e">
            <v>#REF!</v>
          </cell>
          <cell r="O13617" t="e">
            <v>#REF!</v>
          </cell>
          <cell r="P13617" t="e">
            <v>#REF!</v>
          </cell>
        </row>
        <row r="13618">
          <cell r="D13618" t="e">
            <v>#REF!</v>
          </cell>
          <cell r="J13618" t="e">
            <v>#REF!</v>
          </cell>
          <cell r="O13618" t="e">
            <v>#REF!</v>
          </cell>
          <cell r="P13618" t="e">
            <v>#REF!</v>
          </cell>
        </row>
        <row r="13619">
          <cell r="D13619" t="e">
            <v>#REF!</v>
          </cell>
          <cell r="J13619" t="e">
            <v>#REF!</v>
          </cell>
          <cell r="O13619" t="e">
            <v>#REF!</v>
          </cell>
          <cell r="P13619" t="e">
            <v>#REF!</v>
          </cell>
        </row>
        <row r="13620">
          <cell r="D13620" t="e">
            <v>#REF!</v>
          </cell>
          <cell r="J13620" t="e">
            <v>#REF!</v>
          </cell>
          <cell r="O13620" t="e">
            <v>#REF!</v>
          </cell>
          <cell r="P13620" t="e">
            <v>#REF!</v>
          </cell>
        </row>
        <row r="13621">
          <cell r="D13621" t="e">
            <v>#REF!</v>
          </cell>
          <cell r="J13621" t="e">
            <v>#REF!</v>
          </cell>
          <cell r="O13621" t="e">
            <v>#REF!</v>
          </cell>
          <cell r="P13621" t="e">
            <v>#REF!</v>
          </cell>
        </row>
        <row r="13622">
          <cell r="D13622" t="e">
            <v>#REF!</v>
          </cell>
          <cell r="J13622" t="e">
            <v>#REF!</v>
          </cell>
          <cell r="O13622" t="e">
            <v>#REF!</v>
          </cell>
          <cell r="P13622" t="e">
            <v>#REF!</v>
          </cell>
        </row>
        <row r="13623">
          <cell r="D13623" t="e">
            <v>#REF!</v>
          </cell>
          <cell r="J13623" t="e">
            <v>#REF!</v>
          </cell>
          <cell r="O13623" t="e">
            <v>#REF!</v>
          </cell>
          <cell r="P13623" t="e">
            <v>#REF!</v>
          </cell>
        </row>
        <row r="13624">
          <cell r="D13624" t="e">
            <v>#REF!</v>
          </cell>
          <cell r="J13624" t="e">
            <v>#REF!</v>
          </cell>
          <cell r="O13624" t="e">
            <v>#REF!</v>
          </cell>
          <cell r="P13624" t="e">
            <v>#REF!</v>
          </cell>
        </row>
        <row r="13625">
          <cell r="D13625" t="e">
            <v>#REF!</v>
          </cell>
          <cell r="J13625" t="e">
            <v>#REF!</v>
          </cell>
          <cell r="O13625" t="e">
            <v>#REF!</v>
          </cell>
          <cell r="P13625" t="e">
            <v>#REF!</v>
          </cell>
        </row>
        <row r="13626">
          <cell r="D13626" t="e">
            <v>#REF!</v>
          </cell>
          <cell r="J13626" t="e">
            <v>#REF!</v>
          </cell>
          <cell r="O13626" t="e">
            <v>#REF!</v>
          </cell>
          <cell r="P13626" t="e">
            <v>#REF!</v>
          </cell>
        </row>
        <row r="13627">
          <cell r="D13627" t="e">
            <v>#REF!</v>
          </cell>
          <cell r="J13627" t="e">
            <v>#REF!</v>
          </cell>
          <cell r="O13627" t="e">
            <v>#REF!</v>
          </cell>
          <cell r="P13627" t="e">
            <v>#REF!</v>
          </cell>
        </row>
        <row r="13628">
          <cell r="D13628" t="e">
            <v>#REF!</v>
          </cell>
          <cell r="J13628" t="e">
            <v>#REF!</v>
          </cell>
          <cell r="O13628" t="e">
            <v>#REF!</v>
          </cell>
          <cell r="P13628" t="e">
            <v>#REF!</v>
          </cell>
        </row>
        <row r="13629">
          <cell r="D13629" t="e">
            <v>#REF!</v>
          </cell>
          <cell r="J13629" t="e">
            <v>#REF!</v>
          </cell>
          <cell r="O13629" t="e">
            <v>#REF!</v>
          </cell>
          <cell r="P13629" t="e">
            <v>#REF!</v>
          </cell>
        </row>
        <row r="13630">
          <cell r="D13630" t="e">
            <v>#REF!</v>
          </cell>
          <cell r="J13630" t="e">
            <v>#REF!</v>
          </cell>
          <cell r="O13630" t="e">
            <v>#REF!</v>
          </cell>
          <cell r="P13630" t="e">
            <v>#REF!</v>
          </cell>
        </row>
        <row r="13631">
          <cell r="D13631" t="e">
            <v>#REF!</v>
          </cell>
          <cell r="J13631" t="e">
            <v>#REF!</v>
          </cell>
          <cell r="O13631" t="e">
            <v>#REF!</v>
          </cell>
          <cell r="P13631" t="e">
            <v>#REF!</v>
          </cell>
        </row>
        <row r="13632">
          <cell r="D13632" t="e">
            <v>#REF!</v>
          </cell>
          <cell r="J13632" t="e">
            <v>#REF!</v>
          </cell>
          <cell r="O13632" t="e">
            <v>#REF!</v>
          </cell>
          <cell r="P13632" t="e">
            <v>#REF!</v>
          </cell>
        </row>
        <row r="13633">
          <cell r="D13633" t="e">
            <v>#REF!</v>
          </cell>
          <cell r="J13633" t="e">
            <v>#REF!</v>
          </cell>
          <cell r="O13633" t="e">
            <v>#REF!</v>
          </cell>
          <cell r="P13633" t="e">
            <v>#REF!</v>
          </cell>
        </row>
        <row r="13634">
          <cell r="D13634" t="e">
            <v>#REF!</v>
          </cell>
          <cell r="J13634" t="e">
            <v>#REF!</v>
          </cell>
          <cell r="O13634" t="e">
            <v>#REF!</v>
          </cell>
          <cell r="P13634" t="e">
            <v>#REF!</v>
          </cell>
        </row>
        <row r="13635">
          <cell r="D13635" t="e">
            <v>#REF!</v>
          </cell>
          <cell r="J13635" t="e">
            <v>#REF!</v>
          </cell>
          <cell r="O13635" t="e">
            <v>#REF!</v>
          </cell>
          <cell r="P13635" t="e">
            <v>#REF!</v>
          </cell>
        </row>
        <row r="13636">
          <cell r="D13636" t="e">
            <v>#REF!</v>
          </cell>
          <cell r="J13636" t="e">
            <v>#REF!</v>
          </cell>
          <cell r="O13636" t="e">
            <v>#REF!</v>
          </cell>
          <cell r="P13636" t="e">
            <v>#REF!</v>
          </cell>
        </row>
        <row r="13637">
          <cell r="D13637" t="e">
            <v>#REF!</v>
          </cell>
          <cell r="J13637" t="e">
            <v>#REF!</v>
          </cell>
          <cell r="O13637" t="e">
            <v>#REF!</v>
          </cell>
          <cell r="P13637" t="e">
            <v>#REF!</v>
          </cell>
        </row>
        <row r="13638">
          <cell r="D13638" t="e">
            <v>#REF!</v>
          </cell>
          <cell r="J13638" t="e">
            <v>#REF!</v>
          </cell>
          <cell r="O13638" t="e">
            <v>#REF!</v>
          </cell>
          <cell r="P13638" t="e">
            <v>#REF!</v>
          </cell>
        </row>
        <row r="13639">
          <cell r="D13639" t="e">
            <v>#REF!</v>
          </cell>
          <cell r="J13639" t="e">
            <v>#REF!</v>
          </cell>
          <cell r="O13639" t="e">
            <v>#REF!</v>
          </cell>
          <cell r="P13639" t="e">
            <v>#REF!</v>
          </cell>
        </row>
        <row r="13640">
          <cell r="D13640" t="e">
            <v>#REF!</v>
          </cell>
          <cell r="J13640" t="e">
            <v>#REF!</v>
          </cell>
          <cell r="O13640" t="e">
            <v>#REF!</v>
          </cell>
          <cell r="P13640" t="e">
            <v>#REF!</v>
          </cell>
        </row>
        <row r="13641">
          <cell r="D13641" t="e">
            <v>#REF!</v>
          </cell>
          <cell r="J13641" t="e">
            <v>#REF!</v>
          </cell>
          <cell r="O13641" t="e">
            <v>#REF!</v>
          </cell>
          <cell r="P13641" t="e">
            <v>#REF!</v>
          </cell>
        </row>
        <row r="13642">
          <cell r="D13642" t="e">
            <v>#REF!</v>
          </cell>
          <cell r="J13642" t="e">
            <v>#REF!</v>
          </cell>
          <cell r="O13642" t="e">
            <v>#REF!</v>
          </cell>
          <cell r="P13642" t="e">
            <v>#REF!</v>
          </cell>
        </row>
        <row r="13643">
          <cell r="D13643" t="e">
            <v>#REF!</v>
          </cell>
          <cell r="J13643" t="e">
            <v>#REF!</v>
          </cell>
          <cell r="O13643" t="e">
            <v>#REF!</v>
          </cell>
          <cell r="P13643" t="e">
            <v>#REF!</v>
          </cell>
        </row>
        <row r="13644">
          <cell r="D13644" t="e">
            <v>#REF!</v>
          </cell>
          <cell r="J13644" t="e">
            <v>#REF!</v>
          </cell>
          <cell r="O13644" t="e">
            <v>#REF!</v>
          </cell>
          <cell r="P13644" t="e">
            <v>#REF!</v>
          </cell>
        </row>
        <row r="13645">
          <cell r="D13645" t="e">
            <v>#REF!</v>
          </cell>
          <cell r="J13645" t="e">
            <v>#REF!</v>
          </cell>
          <cell r="O13645" t="e">
            <v>#REF!</v>
          </cell>
          <cell r="P13645" t="e">
            <v>#REF!</v>
          </cell>
        </row>
        <row r="13646">
          <cell r="D13646" t="e">
            <v>#REF!</v>
          </cell>
          <cell r="J13646" t="e">
            <v>#REF!</v>
          </cell>
          <cell r="O13646" t="e">
            <v>#REF!</v>
          </cell>
          <cell r="P13646" t="e">
            <v>#REF!</v>
          </cell>
        </row>
        <row r="13647">
          <cell r="D13647" t="e">
            <v>#REF!</v>
          </cell>
          <cell r="J13647" t="e">
            <v>#REF!</v>
          </cell>
          <cell r="O13647" t="e">
            <v>#REF!</v>
          </cell>
          <cell r="P13647" t="e">
            <v>#REF!</v>
          </cell>
        </row>
        <row r="13648">
          <cell r="D13648" t="e">
            <v>#REF!</v>
          </cell>
          <cell r="J13648" t="e">
            <v>#REF!</v>
          </cell>
          <cell r="O13648" t="e">
            <v>#REF!</v>
          </cell>
          <cell r="P13648" t="e">
            <v>#REF!</v>
          </cell>
        </row>
        <row r="13649">
          <cell r="D13649" t="e">
            <v>#REF!</v>
          </cell>
          <cell r="J13649" t="e">
            <v>#REF!</v>
          </cell>
          <cell r="O13649" t="e">
            <v>#REF!</v>
          </cell>
          <cell r="P13649" t="e">
            <v>#REF!</v>
          </cell>
        </row>
        <row r="13650">
          <cell r="D13650" t="e">
            <v>#REF!</v>
          </cell>
          <cell r="J13650" t="e">
            <v>#REF!</v>
          </cell>
          <cell r="O13650" t="e">
            <v>#REF!</v>
          </cell>
          <cell r="P13650" t="e">
            <v>#REF!</v>
          </cell>
        </row>
        <row r="13651">
          <cell r="D13651" t="e">
            <v>#REF!</v>
          </cell>
          <cell r="J13651" t="e">
            <v>#REF!</v>
          </cell>
          <cell r="O13651" t="e">
            <v>#REF!</v>
          </cell>
          <cell r="P13651" t="e">
            <v>#REF!</v>
          </cell>
        </row>
        <row r="13652">
          <cell r="D13652" t="e">
            <v>#REF!</v>
          </cell>
          <cell r="J13652" t="e">
            <v>#REF!</v>
          </cell>
          <cell r="O13652" t="e">
            <v>#REF!</v>
          </cell>
          <cell r="P13652" t="e">
            <v>#REF!</v>
          </cell>
        </row>
        <row r="13653">
          <cell r="D13653" t="e">
            <v>#REF!</v>
          </cell>
          <cell r="J13653" t="e">
            <v>#REF!</v>
          </cell>
          <cell r="O13653" t="e">
            <v>#REF!</v>
          </cell>
          <cell r="P13653" t="e">
            <v>#REF!</v>
          </cell>
        </row>
        <row r="13654">
          <cell r="D13654" t="e">
            <v>#REF!</v>
          </cell>
          <cell r="J13654" t="e">
            <v>#REF!</v>
          </cell>
          <cell r="O13654" t="e">
            <v>#REF!</v>
          </cell>
          <cell r="P13654" t="e">
            <v>#REF!</v>
          </cell>
        </row>
        <row r="13655">
          <cell r="D13655" t="e">
            <v>#REF!</v>
          </cell>
          <cell r="J13655" t="e">
            <v>#REF!</v>
          </cell>
          <cell r="O13655" t="e">
            <v>#REF!</v>
          </cell>
          <cell r="P13655" t="e">
            <v>#REF!</v>
          </cell>
        </row>
        <row r="13656">
          <cell r="D13656" t="e">
            <v>#REF!</v>
          </cell>
          <cell r="J13656" t="e">
            <v>#REF!</v>
          </cell>
          <cell r="O13656" t="e">
            <v>#REF!</v>
          </cell>
          <cell r="P13656" t="e">
            <v>#REF!</v>
          </cell>
        </row>
        <row r="13657">
          <cell r="D13657" t="e">
            <v>#REF!</v>
          </cell>
          <cell r="J13657" t="e">
            <v>#REF!</v>
          </cell>
          <cell r="O13657" t="e">
            <v>#REF!</v>
          </cell>
          <cell r="P13657" t="e">
            <v>#REF!</v>
          </cell>
        </row>
        <row r="13658">
          <cell r="D13658" t="e">
            <v>#REF!</v>
          </cell>
          <cell r="J13658" t="e">
            <v>#REF!</v>
          </cell>
          <cell r="O13658" t="e">
            <v>#REF!</v>
          </cell>
          <cell r="P13658" t="e">
            <v>#REF!</v>
          </cell>
        </row>
        <row r="13659">
          <cell r="D13659" t="e">
            <v>#REF!</v>
          </cell>
          <cell r="J13659" t="e">
            <v>#REF!</v>
          </cell>
          <cell r="O13659" t="e">
            <v>#REF!</v>
          </cell>
          <cell r="P13659" t="e">
            <v>#REF!</v>
          </cell>
        </row>
        <row r="13660">
          <cell r="D13660" t="e">
            <v>#REF!</v>
          </cell>
          <cell r="J13660" t="e">
            <v>#REF!</v>
          </cell>
          <cell r="O13660" t="e">
            <v>#REF!</v>
          </cell>
          <cell r="P13660" t="e">
            <v>#REF!</v>
          </cell>
        </row>
        <row r="13661">
          <cell r="D13661" t="e">
            <v>#REF!</v>
          </cell>
          <cell r="J13661" t="e">
            <v>#REF!</v>
          </cell>
          <cell r="O13661" t="e">
            <v>#REF!</v>
          </cell>
          <cell r="P13661" t="e">
            <v>#REF!</v>
          </cell>
        </row>
        <row r="13662">
          <cell r="D13662" t="e">
            <v>#REF!</v>
          </cell>
          <cell r="J13662" t="e">
            <v>#REF!</v>
          </cell>
          <cell r="O13662" t="e">
            <v>#REF!</v>
          </cell>
          <cell r="P13662" t="e">
            <v>#REF!</v>
          </cell>
        </row>
        <row r="13663">
          <cell r="D13663" t="e">
            <v>#REF!</v>
          </cell>
          <cell r="J13663" t="e">
            <v>#REF!</v>
          </cell>
          <cell r="O13663" t="e">
            <v>#REF!</v>
          </cell>
          <cell r="P13663" t="e">
            <v>#REF!</v>
          </cell>
        </row>
        <row r="13664">
          <cell r="D13664" t="e">
            <v>#REF!</v>
          </cell>
          <cell r="J13664" t="e">
            <v>#REF!</v>
          </cell>
          <cell r="O13664" t="e">
            <v>#REF!</v>
          </cell>
          <cell r="P13664" t="e">
            <v>#REF!</v>
          </cell>
        </row>
        <row r="13665">
          <cell r="D13665" t="e">
            <v>#REF!</v>
          </cell>
          <cell r="J13665" t="e">
            <v>#REF!</v>
          </cell>
          <cell r="O13665" t="e">
            <v>#REF!</v>
          </cell>
          <cell r="P13665" t="e">
            <v>#REF!</v>
          </cell>
        </row>
        <row r="13666">
          <cell r="D13666" t="e">
            <v>#REF!</v>
          </cell>
          <cell r="J13666" t="e">
            <v>#REF!</v>
          </cell>
          <cell r="O13666" t="e">
            <v>#REF!</v>
          </cell>
          <cell r="P13666" t="e">
            <v>#REF!</v>
          </cell>
        </row>
        <row r="13667">
          <cell r="D13667" t="e">
            <v>#REF!</v>
          </cell>
          <cell r="J13667" t="e">
            <v>#REF!</v>
          </cell>
          <cell r="O13667" t="e">
            <v>#REF!</v>
          </cell>
          <cell r="P13667" t="e">
            <v>#REF!</v>
          </cell>
        </row>
        <row r="13668">
          <cell r="D13668" t="e">
            <v>#REF!</v>
          </cell>
          <cell r="J13668" t="e">
            <v>#REF!</v>
          </cell>
          <cell r="O13668" t="e">
            <v>#REF!</v>
          </cell>
          <cell r="P13668" t="e">
            <v>#REF!</v>
          </cell>
        </row>
        <row r="13669">
          <cell r="D13669" t="e">
            <v>#REF!</v>
          </cell>
          <cell r="J13669" t="e">
            <v>#REF!</v>
          </cell>
          <cell r="O13669" t="e">
            <v>#REF!</v>
          </cell>
          <cell r="P13669" t="e">
            <v>#REF!</v>
          </cell>
        </row>
        <row r="13670">
          <cell r="D13670" t="e">
            <v>#REF!</v>
          </cell>
          <cell r="J13670" t="e">
            <v>#REF!</v>
          </cell>
          <cell r="O13670" t="e">
            <v>#REF!</v>
          </cell>
          <cell r="P13670" t="e">
            <v>#REF!</v>
          </cell>
        </row>
        <row r="13671">
          <cell r="D13671" t="e">
            <v>#REF!</v>
          </cell>
          <cell r="J13671" t="e">
            <v>#REF!</v>
          </cell>
          <cell r="O13671" t="e">
            <v>#REF!</v>
          </cell>
          <cell r="P13671" t="e">
            <v>#REF!</v>
          </cell>
        </row>
        <row r="13672">
          <cell r="D13672" t="e">
            <v>#REF!</v>
          </cell>
          <cell r="J13672" t="e">
            <v>#REF!</v>
          </cell>
          <cell r="O13672" t="e">
            <v>#REF!</v>
          </cell>
          <cell r="P13672" t="e">
            <v>#REF!</v>
          </cell>
        </row>
        <row r="13673">
          <cell r="D13673" t="e">
            <v>#REF!</v>
          </cell>
          <cell r="J13673" t="e">
            <v>#REF!</v>
          </cell>
          <cell r="O13673" t="e">
            <v>#REF!</v>
          </cell>
          <cell r="P13673" t="e">
            <v>#REF!</v>
          </cell>
        </row>
        <row r="13674">
          <cell r="D13674" t="e">
            <v>#REF!</v>
          </cell>
          <cell r="J13674" t="e">
            <v>#REF!</v>
          </cell>
          <cell r="O13674" t="e">
            <v>#REF!</v>
          </cell>
          <cell r="P13674" t="e">
            <v>#REF!</v>
          </cell>
        </row>
        <row r="13675">
          <cell r="D13675" t="e">
            <v>#REF!</v>
          </cell>
          <cell r="J13675" t="e">
            <v>#REF!</v>
          </cell>
          <cell r="O13675" t="e">
            <v>#REF!</v>
          </cell>
          <cell r="P13675" t="e">
            <v>#REF!</v>
          </cell>
        </row>
        <row r="13676">
          <cell r="D13676" t="e">
            <v>#REF!</v>
          </cell>
          <cell r="J13676" t="e">
            <v>#REF!</v>
          </cell>
          <cell r="O13676" t="e">
            <v>#REF!</v>
          </cell>
          <cell r="P13676" t="e">
            <v>#REF!</v>
          </cell>
        </row>
        <row r="13677">
          <cell r="D13677" t="e">
            <v>#REF!</v>
          </cell>
          <cell r="J13677" t="e">
            <v>#REF!</v>
          </cell>
          <cell r="O13677" t="e">
            <v>#REF!</v>
          </cell>
          <cell r="P13677" t="e">
            <v>#REF!</v>
          </cell>
        </row>
        <row r="13678">
          <cell r="D13678" t="e">
            <v>#REF!</v>
          </cell>
          <cell r="J13678" t="e">
            <v>#REF!</v>
          </cell>
          <cell r="O13678" t="e">
            <v>#REF!</v>
          </cell>
          <cell r="P13678" t="e">
            <v>#REF!</v>
          </cell>
        </row>
        <row r="13679">
          <cell r="D13679" t="e">
            <v>#REF!</v>
          </cell>
          <cell r="J13679" t="e">
            <v>#REF!</v>
          </cell>
          <cell r="O13679" t="e">
            <v>#REF!</v>
          </cell>
          <cell r="P13679" t="e">
            <v>#REF!</v>
          </cell>
        </row>
        <row r="13680">
          <cell r="D13680" t="e">
            <v>#REF!</v>
          </cell>
          <cell r="J13680" t="e">
            <v>#REF!</v>
          </cell>
          <cell r="O13680" t="e">
            <v>#REF!</v>
          </cell>
          <cell r="P13680" t="e">
            <v>#REF!</v>
          </cell>
        </row>
        <row r="13681">
          <cell r="D13681" t="e">
            <v>#REF!</v>
          </cell>
          <cell r="J13681" t="e">
            <v>#REF!</v>
          </cell>
          <cell r="O13681" t="e">
            <v>#REF!</v>
          </cell>
          <cell r="P13681" t="e">
            <v>#REF!</v>
          </cell>
        </row>
        <row r="13682">
          <cell r="D13682" t="e">
            <v>#REF!</v>
          </cell>
          <cell r="J13682" t="e">
            <v>#REF!</v>
          </cell>
          <cell r="O13682" t="e">
            <v>#REF!</v>
          </cell>
          <cell r="P13682" t="e">
            <v>#REF!</v>
          </cell>
        </row>
        <row r="13683">
          <cell r="D13683" t="e">
            <v>#REF!</v>
          </cell>
          <cell r="J13683" t="e">
            <v>#REF!</v>
          </cell>
          <cell r="O13683" t="e">
            <v>#REF!</v>
          </cell>
          <cell r="P13683" t="e">
            <v>#REF!</v>
          </cell>
        </row>
        <row r="13684">
          <cell r="D13684" t="e">
            <v>#REF!</v>
          </cell>
          <cell r="J13684" t="e">
            <v>#REF!</v>
          </cell>
          <cell r="O13684" t="e">
            <v>#REF!</v>
          </cell>
          <cell r="P13684" t="e">
            <v>#REF!</v>
          </cell>
        </row>
        <row r="13685">
          <cell r="D13685" t="e">
            <v>#REF!</v>
          </cell>
          <cell r="J13685" t="e">
            <v>#REF!</v>
          </cell>
          <cell r="O13685" t="e">
            <v>#REF!</v>
          </cell>
          <cell r="P13685" t="e">
            <v>#REF!</v>
          </cell>
        </row>
        <row r="13686">
          <cell r="D13686" t="e">
            <v>#REF!</v>
          </cell>
          <cell r="J13686" t="e">
            <v>#REF!</v>
          </cell>
          <cell r="O13686" t="e">
            <v>#REF!</v>
          </cell>
          <cell r="P13686" t="e">
            <v>#REF!</v>
          </cell>
        </row>
        <row r="13687">
          <cell r="D13687" t="e">
            <v>#REF!</v>
          </cell>
          <cell r="J13687" t="e">
            <v>#REF!</v>
          </cell>
          <cell r="O13687" t="e">
            <v>#REF!</v>
          </cell>
          <cell r="P13687" t="e">
            <v>#REF!</v>
          </cell>
        </row>
        <row r="13688">
          <cell r="D13688" t="e">
            <v>#REF!</v>
          </cell>
          <cell r="J13688" t="e">
            <v>#REF!</v>
          </cell>
          <cell r="O13688" t="e">
            <v>#REF!</v>
          </cell>
          <cell r="P13688" t="e">
            <v>#REF!</v>
          </cell>
        </row>
        <row r="13689">
          <cell r="D13689" t="e">
            <v>#REF!</v>
          </cell>
          <cell r="J13689" t="e">
            <v>#REF!</v>
          </cell>
          <cell r="O13689" t="e">
            <v>#REF!</v>
          </cell>
          <cell r="P13689" t="e">
            <v>#REF!</v>
          </cell>
        </row>
        <row r="13690">
          <cell r="D13690" t="e">
            <v>#REF!</v>
          </cell>
          <cell r="J13690" t="e">
            <v>#REF!</v>
          </cell>
          <cell r="O13690" t="e">
            <v>#REF!</v>
          </cell>
          <cell r="P13690" t="e">
            <v>#REF!</v>
          </cell>
        </row>
        <row r="13691">
          <cell r="D13691" t="e">
            <v>#REF!</v>
          </cell>
          <cell r="J13691" t="e">
            <v>#REF!</v>
          </cell>
          <cell r="O13691" t="e">
            <v>#REF!</v>
          </cell>
          <cell r="P13691" t="e">
            <v>#REF!</v>
          </cell>
        </row>
        <row r="13692">
          <cell r="D13692" t="e">
            <v>#REF!</v>
          </cell>
          <cell r="J13692" t="e">
            <v>#REF!</v>
          </cell>
          <cell r="O13692" t="e">
            <v>#REF!</v>
          </cell>
          <cell r="P13692" t="e">
            <v>#REF!</v>
          </cell>
        </row>
        <row r="13693">
          <cell r="D13693" t="e">
            <v>#REF!</v>
          </cell>
          <cell r="J13693" t="e">
            <v>#REF!</v>
          </cell>
          <cell r="O13693" t="e">
            <v>#REF!</v>
          </cell>
          <cell r="P13693" t="e">
            <v>#REF!</v>
          </cell>
        </row>
        <row r="13694">
          <cell r="D13694" t="e">
            <v>#REF!</v>
          </cell>
          <cell r="J13694" t="e">
            <v>#REF!</v>
          </cell>
          <cell r="O13694" t="e">
            <v>#REF!</v>
          </cell>
          <cell r="P13694" t="e">
            <v>#REF!</v>
          </cell>
        </row>
        <row r="13695">
          <cell r="D13695" t="e">
            <v>#REF!</v>
          </cell>
          <cell r="J13695" t="e">
            <v>#REF!</v>
          </cell>
          <cell r="O13695" t="e">
            <v>#REF!</v>
          </cell>
          <cell r="P13695" t="e">
            <v>#REF!</v>
          </cell>
        </row>
        <row r="13696">
          <cell r="D13696" t="e">
            <v>#REF!</v>
          </cell>
          <cell r="J13696" t="e">
            <v>#REF!</v>
          </cell>
          <cell r="O13696" t="e">
            <v>#REF!</v>
          </cell>
          <cell r="P13696" t="e">
            <v>#REF!</v>
          </cell>
        </row>
        <row r="13697">
          <cell r="D13697" t="e">
            <v>#REF!</v>
          </cell>
          <cell r="J13697" t="e">
            <v>#REF!</v>
          </cell>
          <cell r="O13697" t="e">
            <v>#REF!</v>
          </cell>
          <cell r="P13697" t="e">
            <v>#REF!</v>
          </cell>
        </row>
        <row r="13698">
          <cell r="D13698" t="e">
            <v>#REF!</v>
          </cell>
          <cell r="J13698" t="e">
            <v>#REF!</v>
          </cell>
          <cell r="O13698" t="e">
            <v>#REF!</v>
          </cell>
          <cell r="P13698" t="e">
            <v>#REF!</v>
          </cell>
        </row>
        <row r="13699">
          <cell r="D13699" t="e">
            <v>#REF!</v>
          </cell>
          <cell r="J13699" t="e">
            <v>#REF!</v>
          </cell>
          <cell r="O13699" t="e">
            <v>#REF!</v>
          </cell>
          <cell r="P13699" t="e">
            <v>#REF!</v>
          </cell>
        </row>
        <row r="13700">
          <cell r="D13700" t="e">
            <v>#REF!</v>
          </cell>
          <cell r="J13700" t="e">
            <v>#REF!</v>
          </cell>
          <cell r="O13700" t="e">
            <v>#REF!</v>
          </cell>
          <cell r="P13700" t="e">
            <v>#REF!</v>
          </cell>
        </row>
        <row r="13701">
          <cell r="D13701" t="e">
            <v>#REF!</v>
          </cell>
          <cell r="J13701" t="e">
            <v>#REF!</v>
          </cell>
          <cell r="O13701" t="e">
            <v>#REF!</v>
          </cell>
          <cell r="P13701" t="e">
            <v>#REF!</v>
          </cell>
        </row>
        <row r="13702">
          <cell r="D13702" t="e">
            <v>#REF!</v>
          </cell>
          <cell r="J13702" t="e">
            <v>#REF!</v>
          </cell>
          <cell r="O13702" t="e">
            <v>#REF!</v>
          </cell>
          <cell r="P13702" t="e">
            <v>#REF!</v>
          </cell>
        </row>
        <row r="13703">
          <cell r="D13703" t="e">
            <v>#REF!</v>
          </cell>
          <cell r="J13703" t="e">
            <v>#REF!</v>
          </cell>
          <cell r="O13703" t="e">
            <v>#REF!</v>
          </cell>
          <cell r="P13703" t="e">
            <v>#REF!</v>
          </cell>
        </row>
        <row r="13704">
          <cell r="D13704" t="e">
            <v>#REF!</v>
          </cell>
          <cell r="J13704" t="e">
            <v>#REF!</v>
          </cell>
          <cell r="O13704" t="e">
            <v>#REF!</v>
          </cell>
          <cell r="P13704" t="e">
            <v>#REF!</v>
          </cell>
        </row>
        <row r="13705">
          <cell r="D13705" t="e">
            <v>#REF!</v>
          </cell>
          <cell r="J13705" t="e">
            <v>#REF!</v>
          </cell>
          <cell r="O13705" t="e">
            <v>#REF!</v>
          </cell>
          <cell r="P13705" t="e">
            <v>#REF!</v>
          </cell>
        </row>
        <row r="13706">
          <cell r="D13706" t="e">
            <v>#REF!</v>
          </cell>
          <cell r="J13706" t="e">
            <v>#REF!</v>
          </cell>
          <cell r="O13706" t="e">
            <v>#REF!</v>
          </cell>
          <cell r="P13706" t="e">
            <v>#REF!</v>
          </cell>
        </row>
        <row r="13707">
          <cell r="D13707" t="e">
            <v>#REF!</v>
          </cell>
          <cell r="J13707" t="e">
            <v>#REF!</v>
          </cell>
          <cell r="O13707" t="e">
            <v>#REF!</v>
          </cell>
          <cell r="P13707" t="e">
            <v>#REF!</v>
          </cell>
        </row>
        <row r="13708">
          <cell r="D13708" t="e">
            <v>#REF!</v>
          </cell>
          <cell r="J13708" t="e">
            <v>#REF!</v>
          </cell>
          <cell r="O13708" t="e">
            <v>#REF!</v>
          </cell>
          <cell r="P13708" t="e">
            <v>#REF!</v>
          </cell>
        </row>
        <row r="13709">
          <cell r="D13709" t="e">
            <v>#REF!</v>
          </cell>
          <cell r="J13709" t="e">
            <v>#REF!</v>
          </cell>
          <cell r="O13709" t="e">
            <v>#REF!</v>
          </cell>
          <cell r="P13709" t="e">
            <v>#REF!</v>
          </cell>
        </row>
        <row r="13710">
          <cell r="D13710" t="e">
            <v>#REF!</v>
          </cell>
          <cell r="J13710" t="e">
            <v>#REF!</v>
          </cell>
          <cell r="O13710" t="e">
            <v>#REF!</v>
          </cell>
          <cell r="P13710" t="e">
            <v>#REF!</v>
          </cell>
        </row>
        <row r="13711">
          <cell r="D13711" t="e">
            <v>#REF!</v>
          </cell>
          <cell r="J13711" t="e">
            <v>#REF!</v>
          </cell>
          <cell r="O13711" t="e">
            <v>#REF!</v>
          </cell>
          <cell r="P13711" t="e">
            <v>#REF!</v>
          </cell>
        </row>
        <row r="13712">
          <cell r="D13712" t="e">
            <v>#REF!</v>
          </cell>
          <cell r="J13712" t="e">
            <v>#REF!</v>
          </cell>
          <cell r="O13712" t="e">
            <v>#REF!</v>
          </cell>
          <cell r="P13712" t="e">
            <v>#REF!</v>
          </cell>
        </row>
        <row r="13713">
          <cell r="D13713" t="e">
            <v>#REF!</v>
          </cell>
          <cell r="J13713" t="e">
            <v>#REF!</v>
          </cell>
          <cell r="O13713" t="e">
            <v>#REF!</v>
          </cell>
          <cell r="P13713" t="e">
            <v>#REF!</v>
          </cell>
        </row>
        <row r="13714">
          <cell r="D13714" t="e">
            <v>#REF!</v>
          </cell>
          <cell r="J13714" t="e">
            <v>#REF!</v>
          </cell>
          <cell r="O13714" t="e">
            <v>#REF!</v>
          </cell>
          <cell r="P13714" t="e">
            <v>#REF!</v>
          </cell>
        </row>
        <row r="13715">
          <cell r="D13715" t="e">
            <v>#REF!</v>
          </cell>
          <cell r="J13715" t="e">
            <v>#REF!</v>
          </cell>
          <cell r="O13715" t="e">
            <v>#REF!</v>
          </cell>
          <cell r="P13715" t="e">
            <v>#REF!</v>
          </cell>
        </row>
        <row r="13716">
          <cell r="D13716" t="e">
            <v>#REF!</v>
          </cell>
          <cell r="J13716" t="e">
            <v>#REF!</v>
          </cell>
          <cell r="O13716" t="e">
            <v>#REF!</v>
          </cell>
          <cell r="P13716" t="e">
            <v>#REF!</v>
          </cell>
        </row>
        <row r="13717">
          <cell r="D13717" t="e">
            <v>#REF!</v>
          </cell>
          <cell r="J13717" t="e">
            <v>#REF!</v>
          </cell>
          <cell r="O13717" t="e">
            <v>#REF!</v>
          </cell>
          <cell r="P13717" t="e">
            <v>#REF!</v>
          </cell>
        </row>
        <row r="13718">
          <cell r="D13718" t="e">
            <v>#REF!</v>
          </cell>
          <cell r="J13718" t="e">
            <v>#REF!</v>
          </cell>
          <cell r="O13718" t="e">
            <v>#REF!</v>
          </cell>
          <cell r="P13718" t="e">
            <v>#REF!</v>
          </cell>
        </row>
        <row r="13719">
          <cell r="D13719" t="e">
            <v>#REF!</v>
          </cell>
          <cell r="J13719" t="e">
            <v>#REF!</v>
          </cell>
          <cell r="O13719" t="e">
            <v>#REF!</v>
          </cell>
          <cell r="P13719" t="e">
            <v>#REF!</v>
          </cell>
        </row>
        <row r="13720">
          <cell r="D13720" t="e">
            <v>#REF!</v>
          </cell>
          <cell r="J13720" t="e">
            <v>#REF!</v>
          </cell>
          <cell r="O13720" t="e">
            <v>#REF!</v>
          </cell>
          <cell r="P13720" t="e">
            <v>#REF!</v>
          </cell>
        </row>
        <row r="13721">
          <cell r="D13721" t="e">
            <v>#REF!</v>
          </cell>
          <cell r="J13721" t="e">
            <v>#REF!</v>
          </cell>
          <cell r="O13721" t="e">
            <v>#REF!</v>
          </cell>
          <cell r="P13721" t="e">
            <v>#REF!</v>
          </cell>
        </row>
        <row r="13722">
          <cell r="D13722" t="e">
            <v>#REF!</v>
          </cell>
          <cell r="J13722" t="e">
            <v>#REF!</v>
          </cell>
          <cell r="O13722" t="e">
            <v>#REF!</v>
          </cell>
          <cell r="P13722" t="e">
            <v>#REF!</v>
          </cell>
        </row>
        <row r="13723">
          <cell r="D13723" t="e">
            <v>#REF!</v>
          </cell>
          <cell r="J13723" t="e">
            <v>#REF!</v>
          </cell>
          <cell r="O13723" t="e">
            <v>#REF!</v>
          </cell>
          <cell r="P13723" t="e">
            <v>#REF!</v>
          </cell>
        </row>
        <row r="13724">
          <cell r="D13724" t="e">
            <v>#REF!</v>
          </cell>
          <cell r="J13724" t="e">
            <v>#REF!</v>
          </cell>
          <cell r="O13724" t="e">
            <v>#REF!</v>
          </cell>
          <cell r="P13724" t="e">
            <v>#REF!</v>
          </cell>
        </row>
        <row r="13725">
          <cell r="D13725" t="e">
            <v>#REF!</v>
          </cell>
          <cell r="J13725" t="e">
            <v>#REF!</v>
          </cell>
          <cell r="O13725" t="e">
            <v>#REF!</v>
          </cell>
          <cell r="P13725" t="e">
            <v>#REF!</v>
          </cell>
        </row>
        <row r="13726">
          <cell r="D13726" t="e">
            <v>#REF!</v>
          </cell>
          <cell r="J13726" t="e">
            <v>#REF!</v>
          </cell>
          <cell r="O13726" t="e">
            <v>#REF!</v>
          </cell>
          <cell r="P13726" t="e">
            <v>#REF!</v>
          </cell>
        </row>
        <row r="13727">
          <cell r="D13727" t="e">
            <v>#REF!</v>
          </cell>
          <cell r="J13727" t="e">
            <v>#REF!</v>
          </cell>
          <cell r="O13727" t="e">
            <v>#REF!</v>
          </cell>
          <cell r="P13727" t="e">
            <v>#REF!</v>
          </cell>
        </row>
        <row r="13728">
          <cell r="D13728" t="e">
            <v>#REF!</v>
          </cell>
          <cell r="J13728" t="e">
            <v>#REF!</v>
          </cell>
          <cell r="O13728" t="e">
            <v>#REF!</v>
          </cell>
          <cell r="P13728" t="e">
            <v>#REF!</v>
          </cell>
        </row>
        <row r="13729">
          <cell r="D13729" t="e">
            <v>#REF!</v>
          </cell>
          <cell r="J13729" t="e">
            <v>#REF!</v>
          </cell>
          <cell r="O13729" t="e">
            <v>#REF!</v>
          </cell>
          <cell r="P13729" t="e">
            <v>#REF!</v>
          </cell>
        </row>
        <row r="13730">
          <cell r="D13730" t="e">
            <v>#REF!</v>
          </cell>
          <cell r="J13730" t="e">
            <v>#REF!</v>
          </cell>
          <cell r="O13730" t="e">
            <v>#REF!</v>
          </cell>
          <cell r="P13730" t="e">
            <v>#REF!</v>
          </cell>
        </row>
        <row r="13731">
          <cell r="D13731" t="e">
            <v>#REF!</v>
          </cell>
          <cell r="J13731" t="e">
            <v>#REF!</v>
          </cell>
          <cell r="O13731" t="e">
            <v>#REF!</v>
          </cell>
          <cell r="P13731" t="e">
            <v>#REF!</v>
          </cell>
        </row>
        <row r="13732">
          <cell r="D13732" t="e">
            <v>#REF!</v>
          </cell>
          <cell r="J13732" t="e">
            <v>#REF!</v>
          </cell>
          <cell r="O13732" t="e">
            <v>#REF!</v>
          </cell>
          <cell r="P13732" t="e">
            <v>#REF!</v>
          </cell>
        </row>
        <row r="13733">
          <cell r="D13733" t="e">
            <v>#REF!</v>
          </cell>
          <cell r="J13733" t="e">
            <v>#REF!</v>
          </cell>
          <cell r="O13733" t="e">
            <v>#REF!</v>
          </cell>
          <cell r="P13733" t="e">
            <v>#REF!</v>
          </cell>
        </row>
        <row r="13734">
          <cell r="D13734" t="e">
            <v>#REF!</v>
          </cell>
          <cell r="J13734" t="e">
            <v>#REF!</v>
          </cell>
          <cell r="O13734" t="e">
            <v>#REF!</v>
          </cell>
          <cell r="P13734" t="e">
            <v>#REF!</v>
          </cell>
        </row>
        <row r="13735">
          <cell r="D13735" t="e">
            <v>#REF!</v>
          </cell>
          <cell r="J13735" t="e">
            <v>#REF!</v>
          </cell>
          <cell r="O13735" t="e">
            <v>#REF!</v>
          </cell>
          <cell r="P13735" t="e">
            <v>#REF!</v>
          </cell>
        </row>
        <row r="13736">
          <cell r="D13736" t="e">
            <v>#REF!</v>
          </cell>
          <cell r="J13736" t="e">
            <v>#REF!</v>
          </cell>
          <cell r="O13736" t="e">
            <v>#REF!</v>
          </cell>
          <cell r="P13736" t="e">
            <v>#REF!</v>
          </cell>
        </row>
        <row r="13737">
          <cell r="D13737" t="e">
            <v>#REF!</v>
          </cell>
          <cell r="J13737" t="e">
            <v>#REF!</v>
          </cell>
          <cell r="O13737" t="e">
            <v>#REF!</v>
          </cell>
          <cell r="P13737" t="e">
            <v>#REF!</v>
          </cell>
        </row>
        <row r="13738">
          <cell r="D13738" t="e">
            <v>#REF!</v>
          </cell>
          <cell r="J13738" t="e">
            <v>#REF!</v>
          </cell>
          <cell r="O13738" t="e">
            <v>#REF!</v>
          </cell>
          <cell r="P13738" t="e">
            <v>#REF!</v>
          </cell>
        </row>
        <row r="13739">
          <cell r="D13739" t="e">
            <v>#REF!</v>
          </cell>
          <cell r="J13739" t="e">
            <v>#REF!</v>
          </cell>
          <cell r="O13739" t="e">
            <v>#REF!</v>
          </cell>
          <cell r="P13739" t="e">
            <v>#REF!</v>
          </cell>
        </row>
        <row r="13740">
          <cell r="D13740" t="e">
            <v>#REF!</v>
          </cell>
          <cell r="J13740" t="e">
            <v>#REF!</v>
          </cell>
          <cell r="O13740" t="e">
            <v>#REF!</v>
          </cell>
          <cell r="P13740" t="e">
            <v>#REF!</v>
          </cell>
        </row>
        <row r="13741">
          <cell r="D13741" t="e">
            <v>#REF!</v>
          </cell>
          <cell r="J13741" t="e">
            <v>#REF!</v>
          </cell>
          <cell r="O13741" t="e">
            <v>#REF!</v>
          </cell>
          <cell r="P13741" t="e">
            <v>#REF!</v>
          </cell>
        </row>
        <row r="13742">
          <cell r="D13742" t="e">
            <v>#REF!</v>
          </cell>
          <cell r="J13742" t="e">
            <v>#REF!</v>
          </cell>
          <cell r="O13742" t="e">
            <v>#REF!</v>
          </cell>
          <cell r="P13742" t="e">
            <v>#REF!</v>
          </cell>
        </row>
        <row r="13743">
          <cell r="D13743" t="e">
            <v>#REF!</v>
          </cell>
          <cell r="J13743" t="e">
            <v>#REF!</v>
          </cell>
          <cell r="O13743" t="e">
            <v>#REF!</v>
          </cell>
          <cell r="P13743" t="e">
            <v>#REF!</v>
          </cell>
        </row>
        <row r="13744">
          <cell r="D13744" t="e">
            <v>#REF!</v>
          </cell>
          <cell r="J13744" t="e">
            <v>#REF!</v>
          </cell>
          <cell r="O13744" t="e">
            <v>#REF!</v>
          </cell>
          <cell r="P13744" t="e">
            <v>#REF!</v>
          </cell>
        </row>
        <row r="13745">
          <cell r="D13745" t="e">
            <v>#REF!</v>
          </cell>
          <cell r="J13745" t="e">
            <v>#REF!</v>
          </cell>
          <cell r="O13745" t="e">
            <v>#REF!</v>
          </cell>
          <cell r="P13745" t="e">
            <v>#REF!</v>
          </cell>
        </row>
        <row r="13746">
          <cell r="D13746" t="e">
            <v>#REF!</v>
          </cell>
          <cell r="J13746" t="e">
            <v>#REF!</v>
          </cell>
          <cell r="O13746" t="e">
            <v>#REF!</v>
          </cell>
          <cell r="P13746" t="e">
            <v>#REF!</v>
          </cell>
        </row>
        <row r="13747">
          <cell r="D13747" t="e">
            <v>#REF!</v>
          </cell>
          <cell r="J13747" t="e">
            <v>#REF!</v>
          </cell>
          <cell r="O13747" t="e">
            <v>#REF!</v>
          </cell>
          <cell r="P13747" t="e">
            <v>#REF!</v>
          </cell>
        </row>
        <row r="13748">
          <cell r="D13748" t="e">
            <v>#REF!</v>
          </cell>
          <cell r="J13748" t="e">
            <v>#REF!</v>
          </cell>
          <cell r="O13748" t="e">
            <v>#REF!</v>
          </cell>
          <cell r="P13748" t="e">
            <v>#REF!</v>
          </cell>
        </row>
        <row r="13749">
          <cell r="D13749" t="e">
            <v>#REF!</v>
          </cell>
          <cell r="J13749" t="e">
            <v>#REF!</v>
          </cell>
          <cell r="O13749" t="e">
            <v>#REF!</v>
          </cell>
          <cell r="P13749" t="e">
            <v>#REF!</v>
          </cell>
        </row>
        <row r="13750">
          <cell r="D13750" t="e">
            <v>#REF!</v>
          </cell>
          <cell r="J13750" t="e">
            <v>#REF!</v>
          </cell>
          <cell r="O13750" t="e">
            <v>#REF!</v>
          </cell>
          <cell r="P13750" t="e">
            <v>#REF!</v>
          </cell>
        </row>
        <row r="13751">
          <cell r="D13751" t="e">
            <v>#REF!</v>
          </cell>
          <cell r="J13751" t="e">
            <v>#REF!</v>
          </cell>
          <cell r="O13751" t="e">
            <v>#REF!</v>
          </cell>
          <cell r="P13751" t="e">
            <v>#REF!</v>
          </cell>
        </row>
        <row r="13752">
          <cell r="D13752" t="e">
            <v>#REF!</v>
          </cell>
          <cell r="J13752" t="e">
            <v>#REF!</v>
          </cell>
          <cell r="O13752" t="e">
            <v>#REF!</v>
          </cell>
          <cell r="P13752" t="e">
            <v>#REF!</v>
          </cell>
        </row>
        <row r="13753">
          <cell r="D13753" t="e">
            <v>#REF!</v>
          </cell>
          <cell r="J13753" t="e">
            <v>#REF!</v>
          </cell>
          <cell r="O13753" t="e">
            <v>#REF!</v>
          </cell>
          <cell r="P13753" t="e">
            <v>#REF!</v>
          </cell>
        </row>
        <row r="13754">
          <cell r="D13754" t="e">
            <v>#REF!</v>
          </cell>
          <cell r="J13754" t="e">
            <v>#REF!</v>
          </cell>
          <cell r="O13754" t="e">
            <v>#REF!</v>
          </cell>
          <cell r="P13754" t="e">
            <v>#REF!</v>
          </cell>
        </row>
        <row r="13755">
          <cell r="D13755" t="e">
            <v>#REF!</v>
          </cell>
          <cell r="J13755" t="e">
            <v>#REF!</v>
          </cell>
          <cell r="O13755" t="e">
            <v>#REF!</v>
          </cell>
          <cell r="P13755" t="e">
            <v>#REF!</v>
          </cell>
        </row>
        <row r="13756">
          <cell r="D13756" t="e">
            <v>#REF!</v>
          </cell>
          <cell r="J13756" t="e">
            <v>#REF!</v>
          </cell>
          <cell r="O13756" t="e">
            <v>#REF!</v>
          </cell>
          <cell r="P13756" t="e">
            <v>#REF!</v>
          </cell>
        </row>
        <row r="13757">
          <cell r="D13757" t="e">
            <v>#REF!</v>
          </cell>
          <cell r="J13757" t="e">
            <v>#REF!</v>
          </cell>
          <cell r="O13757" t="e">
            <v>#REF!</v>
          </cell>
          <cell r="P13757" t="e">
            <v>#REF!</v>
          </cell>
        </row>
        <row r="13758">
          <cell r="D13758" t="e">
            <v>#REF!</v>
          </cell>
          <cell r="J13758" t="e">
            <v>#REF!</v>
          </cell>
          <cell r="O13758" t="e">
            <v>#REF!</v>
          </cell>
          <cell r="P13758" t="e">
            <v>#REF!</v>
          </cell>
        </row>
        <row r="13759">
          <cell r="D13759" t="e">
            <v>#REF!</v>
          </cell>
          <cell r="J13759" t="e">
            <v>#REF!</v>
          </cell>
          <cell r="O13759" t="e">
            <v>#REF!</v>
          </cell>
          <cell r="P13759" t="e">
            <v>#REF!</v>
          </cell>
        </row>
        <row r="13760">
          <cell r="D13760" t="e">
            <v>#REF!</v>
          </cell>
          <cell r="J13760" t="e">
            <v>#REF!</v>
          </cell>
          <cell r="O13760" t="e">
            <v>#REF!</v>
          </cell>
          <cell r="P13760" t="e">
            <v>#REF!</v>
          </cell>
        </row>
        <row r="13761">
          <cell r="D13761" t="e">
            <v>#REF!</v>
          </cell>
          <cell r="J13761" t="e">
            <v>#REF!</v>
          </cell>
          <cell r="O13761" t="e">
            <v>#REF!</v>
          </cell>
          <cell r="P13761" t="e">
            <v>#REF!</v>
          </cell>
        </row>
        <row r="13762">
          <cell r="D13762" t="e">
            <v>#REF!</v>
          </cell>
          <cell r="J13762" t="e">
            <v>#REF!</v>
          </cell>
          <cell r="O13762" t="e">
            <v>#REF!</v>
          </cell>
          <cell r="P13762" t="e">
            <v>#REF!</v>
          </cell>
        </row>
        <row r="13763">
          <cell r="D13763" t="e">
            <v>#REF!</v>
          </cell>
          <cell r="J13763" t="e">
            <v>#REF!</v>
          </cell>
          <cell r="O13763" t="e">
            <v>#REF!</v>
          </cell>
          <cell r="P13763" t="e">
            <v>#REF!</v>
          </cell>
        </row>
        <row r="13764">
          <cell r="D13764" t="e">
            <v>#REF!</v>
          </cell>
          <cell r="J13764" t="e">
            <v>#REF!</v>
          </cell>
          <cell r="O13764" t="e">
            <v>#REF!</v>
          </cell>
          <cell r="P13764" t="e">
            <v>#REF!</v>
          </cell>
        </row>
        <row r="13765">
          <cell r="D13765" t="e">
            <v>#REF!</v>
          </cell>
          <cell r="J13765" t="e">
            <v>#REF!</v>
          </cell>
          <cell r="O13765" t="e">
            <v>#REF!</v>
          </cell>
          <cell r="P13765" t="e">
            <v>#REF!</v>
          </cell>
        </row>
        <row r="13766">
          <cell r="D13766" t="e">
            <v>#REF!</v>
          </cell>
          <cell r="J13766" t="e">
            <v>#REF!</v>
          </cell>
          <cell r="O13766" t="e">
            <v>#REF!</v>
          </cell>
          <cell r="P13766" t="e">
            <v>#REF!</v>
          </cell>
        </row>
        <row r="13767">
          <cell r="D13767" t="e">
            <v>#REF!</v>
          </cell>
          <cell r="J13767" t="e">
            <v>#REF!</v>
          </cell>
          <cell r="O13767" t="e">
            <v>#REF!</v>
          </cell>
          <cell r="P13767" t="e">
            <v>#REF!</v>
          </cell>
        </row>
        <row r="13768">
          <cell r="D13768" t="e">
            <v>#REF!</v>
          </cell>
          <cell r="J13768" t="e">
            <v>#REF!</v>
          </cell>
          <cell r="O13768" t="e">
            <v>#REF!</v>
          </cell>
          <cell r="P13768" t="e">
            <v>#REF!</v>
          </cell>
        </row>
        <row r="13769">
          <cell r="D13769" t="e">
            <v>#REF!</v>
          </cell>
          <cell r="J13769" t="e">
            <v>#REF!</v>
          </cell>
          <cell r="O13769" t="e">
            <v>#REF!</v>
          </cell>
          <cell r="P13769" t="e">
            <v>#REF!</v>
          </cell>
        </row>
        <row r="13770">
          <cell r="D13770" t="e">
            <v>#REF!</v>
          </cell>
          <cell r="J13770" t="e">
            <v>#REF!</v>
          </cell>
          <cell r="O13770" t="e">
            <v>#REF!</v>
          </cell>
          <cell r="P13770" t="e">
            <v>#REF!</v>
          </cell>
        </row>
        <row r="13771">
          <cell r="D13771" t="e">
            <v>#REF!</v>
          </cell>
          <cell r="J13771" t="e">
            <v>#REF!</v>
          </cell>
          <cell r="O13771" t="e">
            <v>#REF!</v>
          </cell>
          <cell r="P13771" t="e">
            <v>#REF!</v>
          </cell>
        </row>
        <row r="13772">
          <cell r="D13772" t="e">
            <v>#REF!</v>
          </cell>
          <cell r="J13772" t="e">
            <v>#REF!</v>
          </cell>
          <cell r="O13772" t="e">
            <v>#REF!</v>
          </cell>
          <cell r="P13772" t="e">
            <v>#REF!</v>
          </cell>
        </row>
        <row r="13773">
          <cell r="D13773" t="e">
            <v>#REF!</v>
          </cell>
          <cell r="J13773" t="e">
            <v>#REF!</v>
          </cell>
          <cell r="O13773" t="e">
            <v>#REF!</v>
          </cell>
          <cell r="P13773" t="e">
            <v>#REF!</v>
          </cell>
        </row>
        <row r="13774">
          <cell r="D13774" t="e">
            <v>#REF!</v>
          </cell>
          <cell r="J13774" t="e">
            <v>#REF!</v>
          </cell>
          <cell r="O13774" t="e">
            <v>#REF!</v>
          </cell>
          <cell r="P13774" t="e">
            <v>#REF!</v>
          </cell>
        </row>
        <row r="13775">
          <cell r="D13775" t="e">
            <v>#REF!</v>
          </cell>
          <cell r="J13775" t="e">
            <v>#REF!</v>
          </cell>
          <cell r="O13775" t="e">
            <v>#REF!</v>
          </cell>
          <cell r="P13775" t="e">
            <v>#REF!</v>
          </cell>
        </row>
        <row r="13776">
          <cell r="D13776" t="e">
            <v>#REF!</v>
          </cell>
          <cell r="J13776" t="e">
            <v>#REF!</v>
          </cell>
          <cell r="O13776" t="e">
            <v>#REF!</v>
          </cell>
          <cell r="P13776" t="e">
            <v>#REF!</v>
          </cell>
        </row>
        <row r="13777">
          <cell r="D13777" t="e">
            <v>#REF!</v>
          </cell>
          <cell r="J13777" t="e">
            <v>#REF!</v>
          </cell>
          <cell r="O13777" t="e">
            <v>#REF!</v>
          </cell>
          <cell r="P13777" t="e">
            <v>#REF!</v>
          </cell>
        </row>
        <row r="13778">
          <cell r="D13778" t="e">
            <v>#REF!</v>
          </cell>
          <cell r="J13778" t="e">
            <v>#REF!</v>
          </cell>
          <cell r="O13778" t="e">
            <v>#REF!</v>
          </cell>
          <cell r="P13778" t="e">
            <v>#REF!</v>
          </cell>
        </row>
        <row r="13779">
          <cell r="D13779" t="e">
            <v>#REF!</v>
          </cell>
          <cell r="J13779" t="e">
            <v>#REF!</v>
          </cell>
          <cell r="O13779" t="e">
            <v>#REF!</v>
          </cell>
          <cell r="P13779" t="e">
            <v>#REF!</v>
          </cell>
        </row>
        <row r="13780">
          <cell r="D13780" t="e">
            <v>#REF!</v>
          </cell>
          <cell r="J13780" t="e">
            <v>#REF!</v>
          </cell>
          <cell r="O13780" t="e">
            <v>#REF!</v>
          </cell>
          <cell r="P13780" t="e">
            <v>#REF!</v>
          </cell>
        </row>
        <row r="13781">
          <cell r="D13781" t="e">
            <v>#REF!</v>
          </cell>
          <cell r="J13781" t="e">
            <v>#REF!</v>
          </cell>
          <cell r="O13781" t="e">
            <v>#REF!</v>
          </cell>
          <cell r="P13781" t="e">
            <v>#REF!</v>
          </cell>
        </row>
        <row r="13782">
          <cell r="D13782" t="e">
            <v>#REF!</v>
          </cell>
          <cell r="J13782" t="e">
            <v>#REF!</v>
          </cell>
          <cell r="O13782" t="e">
            <v>#REF!</v>
          </cell>
          <cell r="P13782" t="e">
            <v>#REF!</v>
          </cell>
        </row>
        <row r="13783">
          <cell r="D13783" t="e">
            <v>#REF!</v>
          </cell>
          <cell r="J13783" t="e">
            <v>#REF!</v>
          </cell>
          <cell r="O13783" t="e">
            <v>#REF!</v>
          </cell>
          <cell r="P13783" t="e">
            <v>#REF!</v>
          </cell>
        </row>
        <row r="13784">
          <cell r="D13784" t="e">
            <v>#REF!</v>
          </cell>
          <cell r="J13784" t="e">
            <v>#REF!</v>
          </cell>
          <cell r="O13784" t="e">
            <v>#REF!</v>
          </cell>
          <cell r="P13784" t="e">
            <v>#REF!</v>
          </cell>
        </row>
        <row r="13785">
          <cell r="D13785" t="e">
            <v>#REF!</v>
          </cell>
          <cell r="J13785" t="e">
            <v>#REF!</v>
          </cell>
          <cell r="O13785" t="e">
            <v>#REF!</v>
          </cell>
          <cell r="P13785" t="e">
            <v>#REF!</v>
          </cell>
        </row>
        <row r="13786">
          <cell r="D13786" t="e">
            <v>#REF!</v>
          </cell>
          <cell r="J13786" t="e">
            <v>#REF!</v>
          </cell>
          <cell r="O13786" t="e">
            <v>#REF!</v>
          </cell>
          <cell r="P13786" t="e">
            <v>#REF!</v>
          </cell>
        </row>
        <row r="13787">
          <cell r="D13787" t="e">
            <v>#REF!</v>
          </cell>
          <cell r="J13787" t="e">
            <v>#REF!</v>
          </cell>
          <cell r="O13787" t="e">
            <v>#REF!</v>
          </cell>
          <cell r="P13787" t="e">
            <v>#REF!</v>
          </cell>
        </row>
        <row r="13788">
          <cell r="D13788" t="e">
            <v>#REF!</v>
          </cell>
          <cell r="J13788" t="e">
            <v>#REF!</v>
          </cell>
          <cell r="O13788" t="e">
            <v>#REF!</v>
          </cell>
          <cell r="P13788" t="e">
            <v>#REF!</v>
          </cell>
        </row>
        <row r="13789">
          <cell r="D13789" t="e">
            <v>#REF!</v>
          </cell>
          <cell r="J13789" t="e">
            <v>#REF!</v>
          </cell>
          <cell r="O13789" t="e">
            <v>#REF!</v>
          </cell>
          <cell r="P13789" t="e">
            <v>#REF!</v>
          </cell>
        </row>
        <row r="13790">
          <cell r="D13790" t="e">
            <v>#REF!</v>
          </cell>
          <cell r="J13790" t="e">
            <v>#REF!</v>
          </cell>
          <cell r="O13790" t="e">
            <v>#REF!</v>
          </cell>
          <cell r="P13790" t="e">
            <v>#REF!</v>
          </cell>
        </row>
        <row r="13791">
          <cell r="D13791" t="e">
            <v>#REF!</v>
          </cell>
          <cell r="J13791" t="e">
            <v>#REF!</v>
          </cell>
          <cell r="O13791" t="e">
            <v>#REF!</v>
          </cell>
          <cell r="P13791" t="e">
            <v>#REF!</v>
          </cell>
        </row>
        <row r="13792">
          <cell r="D13792" t="e">
            <v>#REF!</v>
          </cell>
          <cell r="J13792" t="e">
            <v>#REF!</v>
          </cell>
          <cell r="O13792" t="e">
            <v>#REF!</v>
          </cell>
          <cell r="P13792" t="e">
            <v>#REF!</v>
          </cell>
        </row>
        <row r="13793">
          <cell r="D13793" t="e">
            <v>#REF!</v>
          </cell>
          <cell r="J13793" t="e">
            <v>#REF!</v>
          </cell>
          <cell r="O13793" t="e">
            <v>#REF!</v>
          </cell>
          <cell r="P13793" t="e">
            <v>#REF!</v>
          </cell>
        </row>
        <row r="13794">
          <cell r="D13794" t="e">
            <v>#REF!</v>
          </cell>
          <cell r="J13794" t="e">
            <v>#REF!</v>
          </cell>
          <cell r="O13794" t="e">
            <v>#REF!</v>
          </cell>
          <cell r="P13794" t="e">
            <v>#REF!</v>
          </cell>
        </row>
        <row r="13795">
          <cell r="D13795" t="e">
            <v>#REF!</v>
          </cell>
          <cell r="J13795" t="e">
            <v>#REF!</v>
          </cell>
          <cell r="O13795" t="e">
            <v>#REF!</v>
          </cell>
          <cell r="P13795" t="e">
            <v>#REF!</v>
          </cell>
        </row>
        <row r="13796">
          <cell r="D13796" t="e">
            <v>#REF!</v>
          </cell>
          <cell r="J13796" t="e">
            <v>#REF!</v>
          </cell>
          <cell r="O13796" t="e">
            <v>#REF!</v>
          </cell>
          <cell r="P13796" t="e">
            <v>#REF!</v>
          </cell>
        </row>
        <row r="13797">
          <cell r="D13797" t="e">
            <v>#REF!</v>
          </cell>
          <cell r="J13797" t="e">
            <v>#REF!</v>
          </cell>
          <cell r="O13797" t="e">
            <v>#REF!</v>
          </cell>
          <cell r="P13797" t="e">
            <v>#REF!</v>
          </cell>
        </row>
        <row r="13798">
          <cell r="D13798" t="e">
            <v>#REF!</v>
          </cell>
          <cell r="J13798" t="e">
            <v>#REF!</v>
          </cell>
          <cell r="O13798" t="e">
            <v>#REF!</v>
          </cell>
          <cell r="P13798" t="e">
            <v>#REF!</v>
          </cell>
        </row>
        <row r="13799">
          <cell r="D13799" t="e">
            <v>#REF!</v>
          </cell>
          <cell r="J13799" t="e">
            <v>#REF!</v>
          </cell>
          <cell r="O13799" t="e">
            <v>#REF!</v>
          </cell>
          <cell r="P13799" t="e">
            <v>#REF!</v>
          </cell>
        </row>
        <row r="13800">
          <cell r="D13800" t="e">
            <v>#REF!</v>
          </cell>
          <cell r="J13800" t="e">
            <v>#REF!</v>
          </cell>
          <cell r="O13800" t="e">
            <v>#REF!</v>
          </cell>
          <cell r="P13800" t="e">
            <v>#REF!</v>
          </cell>
        </row>
        <row r="13801">
          <cell r="D13801" t="e">
            <v>#REF!</v>
          </cell>
          <cell r="J13801" t="e">
            <v>#REF!</v>
          </cell>
          <cell r="O13801" t="e">
            <v>#REF!</v>
          </cell>
          <cell r="P13801" t="e">
            <v>#REF!</v>
          </cell>
        </row>
        <row r="13802">
          <cell r="D13802" t="e">
            <v>#REF!</v>
          </cell>
          <cell r="J13802" t="e">
            <v>#REF!</v>
          </cell>
          <cell r="O13802" t="e">
            <v>#REF!</v>
          </cell>
          <cell r="P13802" t="e">
            <v>#REF!</v>
          </cell>
        </row>
        <row r="13803">
          <cell r="D13803" t="e">
            <v>#REF!</v>
          </cell>
          <cell r="J13803" t="e">
            <v>#REF!</v>
          </cell>
          <cell r="O13803" t="e">
            <v>#REF!</v>
          </cell>
          <cell r="P13803" t="e">
            <v>#REF!</v>
          </cell>
        </row>
        <row r="13804">
          <cell r="D13804" t="e">
            <v>#REF!</v>
          </cell>
          <cell r="J13804" t="e">
            <v>#REF!</v>
          </cell>
          <cell r="O13804" t="e">
            <v>#REF!</v>
          </cell>
          <cell r="P13804" t="e">
            <v>#REF!</v>
          </cell>
        </row>
        <row r="13805">
          <cell r="D13805" t="e">
            <v>#REF!</v>
          </cell>
          <cell r="J13805" t="e">
            <v>#REF!</v>
          </cell>
          <cell r="O13805" t="e">
            <v>#REF!</v>
          </cell>
          <cell r="P13805" t="e">
            <v>#REF!</v>
          </cell>
        </row>
        <row r="13806">
          <cell r="D13806" t="e">
            <v>#REF!</v>
          </cell>
          <cell r="J13806" t="e">
            <v>#REF!</v>
          </cell>
          <cell r="O13806" t="e">
            <v>#REF!</v>
          </cell>
          <cell r="P13806" t="e">
            <v>#REF!</v>
          </cell>
        </row>
        <row r="13807">
          <cell r="D13807" t="e">
            <v>#REF!</v>
          </cell>
          <cell r="J13807" t="e">
            <v>#REF!</v>
          </cell>
          <cell r="O13807" t="e">
            <v>#REF!</v>
          </cell>
          <cell r="P13807" t="e">
            <v>#REF!</v>
          </cell>
        </row>
        <row r="13808">
          <cell r="D13808" t="e">
            <v>#REF!</v>
          </cell>
          <cell r="J13808" t="e">
            <v>#REF!</v>
          </cell>
          <cell r="O13808" t="e">
            <v>#REF!</v>
          </cell>
          <cell r="P13808" t="e">
            <v>#REF!</v>
          </cell>
        </row>
        <row r="13809">
          <cell r="D13809" t="e">
            <v>#REF!</v>
          </cell>
          <cell r="J13809" t="e">
            <v>#REF!</v>
          </cell>
          <cell r="O13809" t="e">
            <v>#REF!</v>
          </cell>
          <cell r="P13809" t="e">
            <v>#REF!</v>
          </cell>
        </row>
        <row r="13810">
          <cell r="D13810" t="e">
            <v>#REF!</v>
          </cell>
          <cell r="J13810" t="e">
            <v>#REF!</v>
          </cell>
          <cell r="O13810" t="e">
            <v>#REF!</v>
          </cell>
          <cell r="P13810" t="e">
            <v>#REF!</v>
          </cell>
        </row>
        <row r="13811">
          <cell r="D13811" t="e">
            <v>#REF!</v>
          </cell>
          <cell r="J13811" t="e">
            <v>#REF!</v>
          </cell>
          <cell r="O13811" t="e">
            <v>#REF!</v>
          </cell>
          <cell r="P13811" t="e">
            <v>#REF!</v>
          </cell>
        </row>
        <row r="13812">
          <cell r="D13812" t="e">
            <v>#REF!</v>
          </cell>
          <cell r="J13812" t="e">
            <v>#REF!</v>
          </cell>
          <cell r="O13812" t="e">
            <v>#REF!</v>
          </cell>
          <cell r="P13812" t="e">
            <v>#REF!</v>
          </cell>
        </row>
        <row r="13813">
          <cell r="D13813" t="e">
            <v>#REF!</v>
          </cell>
          <cell r="J13813" t="e">
            <v>#REF!</v>
          </cell>
          <cell r="O13813" t="e">
            <v>#REF!</v>
          </cell>
          <cell r="P13813" t="e">
            <v>#REF!</v>
          </cell>
        </row>
        <row r="13814">
          <cell r="D13814" t="e">
            <v>#REF!</v>
          </cell>
          <cell r="J13814" t="e">
            <v>#REF!</v>
          </cell>
          <cell r="O13814" t="e">
            <v>#REF!</v>
          </cell>
          <cell r="P13814" t="e">
            <v>#REF!</v>
          </cell>
        </row>
        <row r="13815">
          <cell r="D13815" t="e">
            <v>#REF!</v>
          </cell>
          <cell r="J13815" t="e">
            <v>#REF!</v>
          </cell>
          <cell r="O13815" t="e">
            <v>#REF!</v>
          </cell>
          <cell r="P13815" t="e">
            <v>#REF!</v>
          </cell>
        </row>
        <row r="13816">
          <cell r="D13816" t="e">
            <v>#REF!</v>
          </cell>
          <cell r="J13816" t="e">
            <v>#REF!</v>
          </cell>
          <cell r="O13816" t="e">
            <v>#REF!</v>
          </cell>
          <cell r="P13816" t="e">
            <v>#REF!</v>
          </cell>
        </row>
        <row r="13817">
          <cell r="D13817" t="e">
            <v>#REF!</v>
          </cell>
          <cell r="J13817" t="e">
            <v>#REF!</v>
          </cell>
          <cell r="O13817" t="e">
            <v>#REF!</v>
          </cell>
          <cell r="P13817" t="e">
            <v>#REF!</v>
          </cell>
        </row>
        <row r="13818">
          <cell r="D13818" t="e">
            <v>#REF!</v>
          </cell>
          <cell r="J13818" t="e">
            <v>#REF!</v>
          </cell>
          <cell r="O13818" t="e">
            <v>#REF!</v>
          </cell>
          <cell r="P13818" t="e">
            <v>#REF!</v>
          </cell>
        </row>
        <row r="13819">
          <cell r="D13819" t="e">
            <v>#REF!</v>
          </cell>
          <cell r="J13819" t="e">
            <v>#REF!</v>
          </cell>
          <cell r="O13819" t="e">
            <v>#REF!</v>
          </cell>
          <cell r="P13819" t="e">
            <v>#REF!</v>
          </cell>
        </row>
        <row r="13820">
          <cell r="D13820" t="e">
            <v>#REF!</v>
          </cell>
          <cell r="J13820" t="e">
            <v>#REF!</v>
          </cell>
          <cell r="O13820" t="e">
            <v>#REF!</v>
          </cell>
          <cell r="P13820" t="e">
            <v>#REF!</v>
          </cell>
        </row>
        <row r="13821">
          <cell r="D13821" t="e">
            <v>#REF!</v>
          </cell>
          <cell r="J13821" t="e">
            <v>#REF!</v>
          </cell>
          <cell r="O13821" t="e">
            <v>#REF!</v>
          </cell>
          <cell r="P13821" t="e">
            <v>#REF!</v>
          </cell>
        </row>
        <row r="13822">
          <cell r="D13822" t="e">
            <v>#REF!</v>
          </cell>
          <cell r="J13822" t="e">
            <v>#REF!</v>
          </cell>
          <cell r="O13822" t="e">
            <v>#REF!</v>
          </cell>
          <cell r="P13822" t="e">
            <v>#REF!</v>
          </cell>
        </row>
        <row r="13823">
          <cell r="D13823" t="e">
            <v>#REF!</v>
          </cell>
          <cell r="J13823" t="e">
            <v>#REF!</v>
          </cell>
          <cell r="O13823" t="e">
            <v>#REF!</v>
          </cell>
          <cell r="P13823" t="e">
            <v>#REF!</v>
          </cell>
        </row>
        <row r="13824">
          <cell r="D13824" t="e">
            <v>#REF!</v>
          </cell>
          <cell r="J13824" t="e">
            <v>#REF!</v>
          </cell>
          <cell r="O13824" t="e">
            <v>#REF!</v>
          </cell>
          <cell r="P13824" t="e">
            <v>#REF!</v>
          </cell>
        </row>
        <row r="13825">
          <cell r="D13825" t="e">
            <v>#REF!</v>
          </cell>
          <cell r="J13825" t="e">
            <v>#REF!</v>
          </cell>
          <cell r="O13825" t="e">
            <v>#REF!</v>
          </cell>
          <cell r="P13825" t="e">
            <v>#REF!</v>
          </cell>
        </row>
        <row r="13826">
          <cell r="D13826" t="e">
            <v>#REF!</v>
          </cell>
          <cell r="J13826" t="e">
            <v>#REF!</v>
          </cell>
          <cell r="O13826" t="e">
            <v>#REF!</v>
          </cell>
          <cell r="P13826" t="e">
            <v>#REF!</v>
          </cell>
        </row>
        <row r="13827">
          <cell r="D13827" t="e">
            <v>#REF!</v>
          </cell>
          <cell r="J13827" t="e">
            <v>#REF!</v>
          </cell>
          <cell r="O13827" t="e">
            <v>#REF!</v>
          </cell>
          <cell r="P13827" t="e">
            <v>#REF!</v>
          </cell>
        </row>
        <row r="13828">
          <cell r="D13828" t="e">
            <v>#REF!</v>
          </cell>
          <cell r="J13828" t="e">
            <v>#REF!</v>
          </cell>
          <cell r="O13828" t="e">
            <v>#REF!</v>
          </cell>
          <cell r="P13828" t="e">
            <v>#REF!</v>
          </cell>
        </row>
        <row r="13829">
          <cell r="D13829" t="e">
            <v>#REF!</v>
          </cell>
          <cell r="J13829" t="e">
            <v>#REF!</v>
          </cell>
          <cell r="O13829" t="e">
            <v>#REF!</v>
          </cell>
          <cell r="P13829" t="e">
            <v>#REF!</v>
          </cell>
        </row>
        <row r="13830">
          <cell r="D13830" t="e">
            <v>#REF!</v>
          </cell>
          <cell r="J13830" t="e">
            <v>#REF!</v>
          </cell>
          <cell r="O13830" t="e">
            <v>#REF!</v>
          </cell>
          <cell r="P13830" t="e">
            <v>#REF!</v>
          </cell>
        </row>
        <row r="13831">
          <cell r="D13831" t="e">
            <v>#REF!</v>
          </cell>
          <cell r="J13831" t="e">
            <v>#REF!</v>
          </cell>
          <cell r="O13831" t="e">
            <v>#REF!</v>
          </cell>
          <cell r="P13831" t="e">
            <v>#REF!</v>
          </cell>
        </row>
        <row r="13832">
          <cell r="D13832" t="e">
            <v>#REF!</v>
          </cell>
          <cell r="J13832" t="e">
            <v>#REF!</v>
          </cell>
          <cell r="O13832" t="e">
            <v>#REF!</v>
          </cell>
          <cell r="P13832" t="e">
            <v>#REF!</v>
          </cell>
        </row>
        <row r="13833">
          <cell r="D13833" t="e">
            <v>#REF!</v>
          </cell>
          <cell r="J13833" t="e">
            <v>#REF!</v>
          </cell>
          <cell r="O13833" t="e">
            <v>#REF!</v>
          </cell>
          <cell r="P13833" t="e">
            <v>#REF!</v>
          </cell>
        </row>
        <row r="13834">
          <cell r="D13834" t="e">
            <v>#REF!</v>
          </cell>
          <cell r="J13834" t="e">
            <v>#REF!</v>
          </cell>
          <cell r="O13834" t="e">
            <v>#REF!</v>
          </cell>
          <cell r="P13834" t="e">
            <v>#REF!</v>
          </cell>
        </row>
        <row r="13835">
          <cell r="D13835" t="e">
            <v>#REF!</v>
          </cell>
          <cell r="J13835" t="e">
            <v>#REF!</v>
          </cell>
          <cell r="O13835" t="e">
            <v>#REF!</v>
          </cell>
          <cell r="P13835" t="e">
            <v>#REF!</v>
          </cell>
        </row>
        <row r="13836">
          <cell r="D13836" t="e">
            <v>#REF!</v>
          </cell>
          <cell r="J13836" t="e">
            <v>#REF!</v>
          </cell>
          <cell r="O13836" t="e">
            <v>#REF!</v>
          </cell>
          <cell r="P13836" t="e">
            <v>#REF!</v>
          </cell>
        </row>
        <row r="13837">
          <cell r="D13837" t="e">
            <v>#REF!</v>
          </cell>
          <cell r="J13837" t="e">
            <v>#REF!</v>
          </cell>
          <cell r="O13837" t="e">
            <v>#REF!</v>
          </cell>
          <cell r="P13837" t="e">
            <v>#REF!</v>
          </cell>
        </row>
        <row r="13838">
          <cell r="D13838" t="e">
            <v>#REF!</v>
          </cell>
          <cell r="J13838" t="e">
            <v>#REF!</v>
          </cell>
          <cell r="O13838" t="e">
            <v>#REF!</v>
          </cell>
          <cell r="P13838" t="e">
            <v>#REF!</v>
          </cell>
        </row>
        <row r="13839">
          <cell r="D13839" t="e">
            <v>#REF!</v>
          </cell>
          <cell r="J13839" t="e">
            <v>#REF!</v>
          </cell>
          <cell r="O13839" t="e">
            <v>#REF!</v>
          </cell>
          <cell r="P13839" t="e">
            <v>#REF!</v>
          </cell>
        </row>
        <row r="13840">
          <cell r="D13840" t="e">
            <v>#REF!</v>
          </cell>
          <cell r="J13840" t="e">
            <v>#REF!</v>
          </cell>
          <cell r="O13840" t="e">
            <v>#REF!</v>
          </cell>
          <cell r="P13840" t="e">
            <v>#REF!</v>
          </cell>
        </row>
        <row r="13841">
          <cell r="D13841" t="e">
            <v>#REF!</v>
          </cell>
          <cell r="J13841" t="e">
            <v>#REF!</v>
          </cell>
          <cell r="O13841" t="e">
            <v>#REF!</v>
          </cell>
          <cell r="P13841" t="e">
            <v>#REF!</v>
          </cell>
        </row>
        <row r="13842">
          <cell r="D13842" t="e">
            <v>#REF!</v>
          </cell>
          <cell r="J13842" t="e">
            <v>#REF!</v>
          </cell>
          <cell r="O13842" t="e">
            <v>#REF!</v>
          </cell>
          <cell r="P13842" t="e">
            <v>#REF!</v>
          </cell>
        </row>
        <row r="13843">
          <cell r="D13843" t="e">
            <v>#REF!</v>
          </cell>
          <cell r="J13843" t="e">
            <v>#REF!</v>
          </cell>
          <cell r="O13843" t="e">
            <v>#REF!</v>
          </cell>
          <cell r="P13843" t="e">
            <v>#REF!</v>
          </cell>
        </row>
        <row r="13844">
          <cell r="D13844" t="e">
            <v>#REF!</v>
          </cell>
          <cell r="J13844" t="e">
            <v>#REF!</v>
          </cell>
          <cell r="O13844" t="e">
            <v>#REF!</v>
          </cell>
          <cell r="P13844" t="e">
            <v>#REF!</v>
          </cell>
        </row>
        <row r="13845">
          <cell r="D13845" t="e">
            <v>#REF!</v>
          </cell>
          <cell r="J13845" t="e">
            <v>#REF!</v>
          </cell>
          <cell r="O13845" t="e">
            <v>#REF!</v>
          </cell>
          <cell r="P13845" t="e">
            <v>#REF!</v>
          </cell>
        </row>
        <row r="13846">
          <cell r="D13846" t="e">
            <v>#REF!</v>
          </cell>
          <cell r="J13846" t="e">
            <v>#REF!</v>
          </cell>
          <cell r="O13846" t="e">
            <v>#REF!</v>
          </cell>
          <cell r="P13846" t="e">
            <v>#REF!</v>
          </cell>
        </row>
        <row r="13847">
          <cell r="D13847" t="e">
            <v>#REF!</v>
          </cell>
          <cell r="J13847" t="e">
            <v>#REF!</v>
          </cell>
          <cell r="O13847" t="e">
            <v>#REF!</v>
          </cell>
          <cell r="P13847" t="e">
            <v>#REF!</v>
          </cell>
        </row>
        <row r="13848">
          <cell r="D13848" t="e">
            <v>#REF!</v>
          </cell>
          <cell r="J13848" t="e">
            <v>#REF!</v>
          </cell>
          <cell r="O13848" t="e">
            <v>#REF!</v>
          </cell>
          <cell r="P13848" t="e">
            <v>#REF!</v>
          </cell>
        </row>
        <row r="13849">
          <cell r="D13849" t="e">
            <v>#REF!</v>
          </cell>
          <cell r="J13849" t="e">
            <v>#REF!</v>
          </cell>
          <cell r="O13849" t="e">
            <v>#REF!</v>
          </cell>
          <cell r="P13849" t="e">
            <v>#REF!</v>
          </cell>
        </row>
        <row r="13850">
          <cell r="D13850" t="e">
            <v>#REF!</v>
          </cell>
          <cell r="J13850" t="e">
            <v>#REF!</v>
          </cell>
          <cell r="O13850" t="e">
            <v>#REF!</v>
          </cell>
          <cell r="P13850" t="e">
            <v>#REF!</v>
          </cell>
        </row>
        <row r="13851">
          <cell r="D13851" t="e">
            <v>#REF!</v>
          </cell>
          <cell r="J13851" t="e">
            <v>#REF!</v>
          </cell>
          <cell r="O13851" t="e">
            <v>#REF!</v>
          </cell>
          <cell r="P13851" t="e">
            <v>#REF!</v>
          </cell>
        </row>
        <row r="13852">
          <cell r="D13852" t="e">
            <v>#REF!</v>
          </cell>
          <cell r="J13852" t="e">
            <v>#REF!</v>
          </cell>
          <cell r="O13852" t="e">
            <v>#REF!</v>
          </cell>
          <cell r="P13852" t="e">
            <v>#REF!</v>
          </cell>
        </row>
        <row r="13853">
          <cell r="D13853" t="e">
            <v>#REF!</v>
          </cell>
          <cell r="J13853" t="e">
            <v>#REF!</v>
          </cell>
          <cell r="O13853" t="e">
            <v>#REF!</v>
          </cell>
          <cell r="P13853" t="e">
            <v>#REF!</v>
          </cell>
        </row>
        <row r="13854">
          <cell r="D13854" t="e">
            <v>#REF!</v>
          </cell>
          <cell r="J13854" t="e">
            <v>#REF!</v>
          </cell>
          <cell r="O13854" t="e">
            <v>#REF!</v>
          </cell>
          <cell r="P13854" t="e">
            <v>#REF!</v>
          </cell>
        </row>
        <row r="13855">
          <cell r="D13855" t="e">
            <v>#REF!</v>
          </cell>
          <cell r="J13855" t="e">
            <v>#REF!</v>
          </cell>
          <cell r="O13855" t="e">
            <v>#REF!</v>
          </cell>
          <cell r="P13855" t="e">
            <v>#REF!</v>
          </cell>
        </row>
        <row r="13856">
          <cell r="D13856" t="e">
            <v>#REF!</v>
          </cell>
          <cell r="J13856" t="e">
            <v>#REF!</v>
          </cell>
          <cell r="O13856" t="e">
            <v>#REF!</v>
          </cell>
          <cell r="P13856" t="e">
            <v>#REF!</v>
          </cell>
        </row>
        <row r="13857">
          <cell r="D13857" t="e">
            <v>#REF!</v>
          </cell>
          <cell r="J13857" t="e">
            <v>#REF!</v>
          </cell>
          <cell r="O13857" t="e">
            <v>#REF!</v>
          </cell>
          <cell r="P13857" t="e">
            <v>#REF!</v>
          </cell>
        </row>
        <row r="13858">
          <cell r="D13858" t="e">
            <v>#REF!</v>
          </cell>
          <cell r="J13858" t="e">
            <v>#REF!</v>
          </cell>
          <cell r="O13858" t="e">
            <v>#REF!</v>
          </cell>
          <cell r="P13858" t="e">
            <v>#REF!</v>
          </cell>
        </row>
        <row r="13859">
          <cell r="D13859" t="e">
            <v>#REF!</v>
          </cell>
          <cell r="J13859" t="e">
            <v>#REF!</v>
          </cell>
          <cell r="O13859" t="e">
            <v>#REF!</v>
          </cell>
          <cell r="P13859" t="e">
            <v>#REF!</v>
          </cell>
        </row>
        <row r="13860">
          <cell r="D13860" t="e">
            <v>#REF!</v>
          </cell>
          <cell r="J13860" t="e">
            <v>#REF!</v>
          </cell>
          <cell r="O13860" t="e">
            <v>#REF!</v>
          </cell>
          <cell r="P13860" t="e">
            <v>#REF!</v>
          </cell>
        </row>
        <row r="13861">
          <cell r="D13861" t="e">
            <v>#REF!</v>
          </cell>
          <cell r="J13861" t="e">
            <v>#REF!</v>
          </cell>
          <cell r="O13861" t="e">
            <v>#REF!</v>
          </cell>
          <cell r="P13861" t="e">
            <v>#REF!</v>
          </cell>
        </row>
        <row r="13862">
          <cell r="D13862" t="e">
            <v>#REF!</v>
          </cell>
          <cell r="J13862" t="e">
            <v>#REF!</v>
          </cell>
          <cell r="O13862" t="e">
            <v>#REF!</v>
          </cell>
          <cell r="P13862" t="e">
            <v>#REF!</v>
          </cell>
        </row>
        <row r="13863">
          <cell r="D13863" t="e">
            <v>#REF!</v>
          </cell>
          <cell r="J13863" t="e">
            <v>#REF!</v>
          </cell>
          <cell r="O13863" t="e">
            <v>#REF!</v>
          </cell>
          <cell r="P13863" t="e">
            <v>#REF!</v>
          </cell>
        </row>
        <row r="13864">
          <cell r="D13864" t="e">
            <v>#REF!</v>
          </cell>
          <cell r="J13864" t="e">
            <v>#REF!</v>
          </cell>
          <cell r="O13864" t="e">
            <v>#REF!</v>
          </cell>
          <cell r="P13864" t="e">
            <v>#REF!</v>
          </cell>
        </row>
        <row r="13865">
          <cell r="D13865" t="e">
            <v>#REF!</v>
          </cell>
          <cell r="J13865" t="e">
            <v>#REF!</v>
          </cell>
          <cell r="O13865" t="e">
            <v>#REF!</v>
          </cell>
          <cell r="P13865" t="e">
            <v>#REF!</v>
          </cell>
        </row>
        <row r="13866">
          <cell r="D13866" t="e">
            <v>#REF!</v>
          </cell>
          <cell r="J13866" t="e">
            <v>#REF!</v>
          </cell>
          <cell r="O13866" t="e">
            <v>#REF!</v>
          </cell>
          <cell r="P13866" t="e">
            <v>#REF!</v>
          </cell>
        </row>
        <row r="13867">
          <cell r="D13867" t="e">
            <v>#REF!</v>
          </cell>
          <cell r="J13867" t="e">
            <v>#REF!</v>
          </cell>
          <cell r="O13867" t="e">
            <v>#REF!</v>
          </cell>
          <cell r="P13867" t="e">
            <v>#REF!</v>
          </cell>
        </row>
        <row r="13868">
          <cell r="D13868" t="e">
            <v>#REF!</v>
          </cell>
          <cell r="J13868" t="e">
            <v>#REF!</v>
          </cell>
          <cell r="O13868" t="e">
            <v>#REF!</v>
          </cell>
          <cell r="P13868" t="e">
            <v>#REF!</v>
          </cell>
        </row>
        <row r="13869">
          <cell r="D13869" t="e">
            <v>#REF!</v>
          </cell>
          <cell r="J13869" t="e">
            <v>#REF!</v>
          </cell>
          <cell r="O13869" t="e">
            <v>#REF!</v>
          </cell>
          <cell r="P13869" t="e">
            <v>#REF!</v>
          </cell>
        </row>
        <row r="13870">
          <cell r="D13870" t="e">
            <v>#REF!</v>
          </cell>
          <cell r="J13870" t="e">
            <v>#REF!</v>
          </cell>
          <cell r="O13870" t="e">
            <v>#REF!</v>
          </cell>
          <cell r="P13870" t="e">
            <v>#REF!</v>
          </cell>
        </row>
        <row r="13871">
          <cell r="D13871" t="e">
            <v>#REF!</v>
          </cell>
          <cell r="J13871" t="e">
            <v>#REF!</v>
          </cell>
          <cell r="O13871" t="e">
            <v>#REF!</v>
          </cell>
          <cell r="P13871" t="e">
            <v>#REF!</v>
          </cell>
        </row>
        <row r="13872">
          <cell r="D13872" t="e">
            <v>#REF!</v>
          </cell>
          <cell r="J13872" t="e">
            <v>#REF!</v>
          </cell>
          <cell r="O13872" t="e">
            <v>#REF!</v>
          </cell>
          <cell r="P13872" t="e">
            <v>#REF!</v>
          </cell>
        </row>
        <row r="13873">
          <cell r="D13873" t="e">
            <v>#REF!</v>
          </cell>
          <cell r="J13873" t="e">
            <v>#REF!</v>
          </cell>
          <cell r="O13873" t="e">
            <v>#REF!</v>
          </cell>
          <cell r="P13873" t="e">
            <v>#REF!</v>
          </cell>
        </row>
        <row r="13874">
          <cell r="D13874" t="e">
            <v>#REF!</v>
          </cell>
          <cell r="J13874" t="e">
            <v>#REF!</v>
          </cell>
          <cell r="O13874" t="e">
            <v>#REF!</v>
          </cell>
          <cell r="P13874" t="e">
            <v>#REF!</v>
          </cell>
        </row>
        <row r="13875">
          <cell r="D13875" t="e">
            <v>#REF!</v>
          </cell>
          <cell r="J13875" t="e">
            <v>#REF!</v>
          </cell>
          <cell r="O13875" t="e">
            <v>#REF!</v>
          </cell>
          <cell r="P13875" t="e">
            <v>#REF!</v>
          </cell>
        </row>
        <row r="13876">
          <cell r="D13876" t="e">
            <v>#REF!</v>
          </cell>
          <cell r="J13876" t="e">
            <v>#REF!</v>
          </cell>
          <cell r="O13876" t="e">
            <v>#REF!</v>
          </cell>
          <cell r="P13876" t="e">
            <v>#REF!</v>
          </cell>
        </row>
        <row r="13877">
          <cell r="D13877" t="e">
            <v>#REF!</v>
          </cell>
          <cell r="J13877" t="e">
            <v>#REF!</v>
          </cell>
          <cell r="O13877" t="e">
            <v>#REF!</v>
          </cell>
          <cell r="P13877" t="e">
            <v>#REF!</v>
          </cell>
        </row>
        <row r="13878">
          <cell r="D13878" t="e">
            <v>#REF!</v>
          </cell>
          <cell r="J13878" t="e">
            <v>#REF!</v>
          </cell>
          <cell r="O13878" t="e">
            <v>#REF!</v>
          </cell>
          <cell r="P13878" t="e">
            <v>#REF!</v>
          </cell>
        </row>
        <row r="13879">
          <cell r="D13879" t="e">
            <v>#REF!</v>
          </cell>
          <cell r="J13879" t="e">
            <v>#REF!</v>
          </cell>
          <cell r="O13879" t="e">
            <v>#REF!</v>
          </cell>
          <cell r="P13879" t="e">
            <v>#REF!</v>
          </cell>
        </row>
        <row r="13880">
          <cell r="D13880" t="e">
            <v>#REF!</v>
          </cell>
          <cell r="J13880" t="e">
            <v>#REF!</v>
          </cell>
          <cell r="O13880" t="e">
            <v>#REF!</v>
          </cell>
          <cell r="P13880" t="e">
            <v>#REF!</v>
          </cell>
        </row>
        <row r="13881">
          <cell r="D13881" t="e">
            <v>#REF!</v>
          </cell>
          <cell r="J13881" t="e">
            <v>#REF!</v>
          </cell>
          <cell r="O13881" t="e">
            <v>#REF!</v>
          </cell>
          <cell r="P13881" t="e">
            <v>#REF!</v>
          </cell>
        </row>
        <row r="13882">
          <cell r="D13882" t="e">
            <v>#REF!</v>
          </cell>
          <cell r="J13882" t="e">
            <v>#REF!</v>
          </cell>
          <cell r="O13882" t="e">
            <v>#REF!</v>
          </cell>
          <cell r="P13882" t="e">
            <v>#REF!</v>
          </cell>
        </row>
        <row r="13883">
          <cell r="D13883" t="e">
            <v>#REF!</v>
          </cell>
          <cell r="J13883" t="e">
            <v>#REF!</v>
          </cell>
          <cell r="O13883" t="e">
            <v>#REF!</v>
          </cell>
          <cell r="P13883" t="e">
            <v>#REF!</v>
          </cell>
        </row>
        <row r="13884">
          <cell r="D13884" t="e">
            <v>#REF!</v>
          </cell>
          <cell r="J13884" t="e">
            <v>#REF!</v>
          </cell>
          <cell r="O13884" t="e">
            <v>#REF!</v>
          </cell>
          <cell r="P13884" t="e">
            <v>#REF!</v>
          </cell>
        </row>
        <row r="13885">
          <cell r="D13885" t="e">
            <v>#REF!</v>
          </cell>
          <cell r="J13885" t="e">
            <v>#REF!</v>
          </cell>
          <cell r="O13885" t="e">
            <v>#REF!</v>
          </cell>
          <cell r="P13885" t="e">
            <v>#REF!</v>
          </cell>
        </row>
        <row r="13886">
          <cell r="D13886" t="e">
            <v>#REF!</v>
          </cell>
          <cell r="J13886" t="e">
            <v>#REF!</v>
          </cell>
          <cell r="O13886" t="e">
            <v>#REF!</v>
          </cell>
          <cell r="P13886" t="e">
            <v>#REF!</v>
          </cell>
        </row>
        <row r="13887">
          <cell r="D13887" t="e">
            <v>#REF!</v>
          </cell>
          <cell r="J13887" t="e">
            <v>#REF!</v>
          </cell>
          <cell r="O13887" t="e">
            <v>#REF!</v>
          </cell>
          <cell r="P13887" t="e">
            <v>#REF!</v>
          </cell>
        </row>
        <row r="13888">
          <cell r="D13888" t="e">
            <v>#REF!</v>
          </cell>
          <cell r="J13888" t="e">
            <v>#REF!</v>
          </cell>
          <cell r="O13888" t="e">
            <v>#REF!</v>
          </cell>
          <cell r="P13888" t="e">
            <v>#REF!</v>
          </cell>
        </row>
        <row r="13889">
          <cell r="D13889" t="e">
            <v>#REF!</v>
          </cell>
          <cell r="J13889" t="e">
            <v>#REF!</v>
          </cell>
          <cell r="O13889" t="e">
            <v>#REF!</v>
          </cell>
          <cell r="P13889" t="e">
            <v>#REF!</v>
          </cell>
        </row>
        <row r="13890">
          <cell r="D13890" t="e">
            <v>#REF!</v>
          </cell>
          <cell r="J13890" t="e">
            <v>#REF!</v>
          </cell>
          <cell r="O13890" t="e">
            <v>#REF!</v>
          </cell>
          <cell r="P13890" t="e">
            <v>#REF!</v>
          </cell>
        </row>
        <row r="13891">
          <cell r="D13891" t="e">
            <v>#REF!</v>
          </cell>
          <cell r="J13891" t="e">
            <v>#REF!</v>
          </cell>
          <cell r="O13891" t="e">
            <v>#REF!</v>
          </cell>
          <cell r="P13891" t="e">
            <v>#REF!</v>
          </cell>
        </row>
        <row r="13892">
          <cell r="D13892" t="e">
            <v>#REF!</v>
          </cell>
          <cell r="J13892" t="e">
            <v>#REF!</v>
          </cell>
          <cell r="O13892" t="e">
            <v>#REF!</v>
          </cell>
          <cell r="P13892" t="e">
            <v>#REF!</v>
          </cell>
        </row>
        <row r="13893">
          <cell r="D13893" t="e">
            <v>#REF!</v>
          </cell>
          <cell r="J13893" t="e">
            <v>#REF!</v>
          </cell>
          <cell r="O13893" t="e">
            <v>#REF!</v>
          </cell>
          <cell r="P13893" t="e">
            <v>#REF!</v>
          </cell>
        </row>
        <row r="13894">
          <cell r="D13894" t="e">
            <v>#REF!</v>
          </cell>
          <cell r="J13894" t="e">
            <v>#REF!</v>
          </cell>
          <cell r="O13894" t="e">
            <v>#REF!</v>
          </cell>
          <cell r="P13894" t="e">
            <v>#REF!</v>
          </cell>
        </row>
        <row r="13895">
          <cell r="D13895" t="e">
            <v>#REF!</v>
          </cell>
          <cell r="J13895" t="e">
            <v>#REF!</v>
          </cell>
          <cell r="O13895" t="e">
            <v>#REF!</v>
          </cell>
          <cell r="P13895" t="e">
            <v>#REF!</v>
          </cell>
        </row>
        <row r="13896">
          <cell r="D13896" t="e">
            <v>#REF!</v>
          </cell>
          <cell r="J13896" t="e">
            <v>#REF!</v>
          </cell>
          <cell r="O13896" t="e">
            <v>#REF!</v>
          </cell>
          <cell r="P13896" t="e">
            <v>#REF!</v>
          </cell>
        </row>
        <row r="13897">
          <cell r="D13897" t="e">
            <v>#REF!</v>
          </cell>
          <cell r="J13897" t="e">
            <v>#REF!</v>
          </cell>
          <cell r="O13897" t="e">
            <v>#REF!</v>
          </cell>
          <cell r="P13897" t="e">
            <v>#REF!</v>
          </cell>
        </row>
        <row r="13898">
          <cell r="D13898" t="e">
            <v>#REF!</v>
          </cell>
          <cell r="J13898" t="e">
            <v>#REF!</v>
          </cell>
          <cell r="O13898" t="e">
            <v>#REF!</v>
          </cell>
          <cell r="P13898" t="e">
            <v>#REF!</v>
          </cell>
        </row>
        <row r="13899">
          <cell r="D13899" t="e">
            <v>#REF!</v>
          </cell>
          <cell r="J13899" t="e">
            <v>#REF!</v>
          </cell>
          <cell r="O13899" t="e">
            <v>#REF!</v>
          </cell>
          <cell r="P13899" t="e">
            <v>#REF!</v>
          </cell>
        </row>
        <row r="13900">
          <cell r="D13900" t="e">
            <v>#REF!</v>
          </cell>
          <cell r="J13900" t="e">
            <v>#REF!</v>
          </cell>
          <cell r="O13900" t="e">
            <v>#REF!</v>
          </cell>
          <cell r="P13900" t="e">
            <v>#REF!</v>
          </cell>
        </row>
        <row r="13901">
          <cell r="D13901" t="e">
            <v>#REF!</v>
          </cell>
          <cell r="J13901" t="e">
            <v>#REF!</v>
          </cell>
          <cell r="O13901" t="e">
            <v>#REF!</v>
          </cell>
          <cell r="P13901" t="e">
            <v>#REF!</v>
          </cell>
        </row>
        <row r="13902">
          <cell r="D13902" t="e">
            <v>#REF!</v>
          </cell>
          <cell r="J13902" t="e">
            <v>#REF!</v>
          </cell>
          <cell r="O13902" t="e">
            <v>#REF!</v>
          </cell>
          <cell r="P13902" t="e">
            <v>#REF!</v>
          </cell>
        </row>
        <row r="13903">
          <cell r="D13903" t="e">
            <v>#REF!</v>
          </cell>
          <cell r="J13903" t="e">
            <v>#REF!</v>
          </cell>
          <cell r="O13903" t="e">
            <v>#REF!</v>
          </cell>
          <cell r="P13903" t="e">
            <v>#REF!</v>
          </cell>
        </row>
        <row r="13904">
          <cell r="D13904" t="e">
            <v>#REF!</v>
          </cell>
          <cell r="J13904" t="e">
            <v>#REF!</v>
          </cell>
          <cell r="O13904" t="e">
            <v>#REF!</v>
          </cell>
          <cell r="P13904" t="e">
            <v>#REF!</v>
          </cell>
        </row>
        <row r="13905">
          <cell r="D13905" t="e">
            <v>#REF!</v>
          </cell>
          <cell r="J13905" t="e">
            <v>#REF!</v>
          </cell>
          <cell r="O13905" t="e">
            <v>#REF!</v>
          </cell>
          <cell r="P13905" t="e">
            <v>#REF!</v>
          </cell>
        </row>
        <row r="13906">
          <cell r="D13906" t="e">
            <v>#REF!</v>
          </cell>
          <cell r="J13906" t="e">
            <v>#REF!</v>
          </cell>
          <cell r="O13906" t="e">
            <v>#REF!</v>
          </cell>
          <cell r="P13906" t="e">
            <v>#REF!</v>
          </cell>
        </row>
        <row r="13907">
          <cell r="D13907" t="e">
            <v>#REF!</v>
          </cell>
          <cell r="J13907" t="e">
            <v>#REF!</v>
          </cell>
          <cell r="O13907" t="e">
            <v>#REF!</v>
          </cell>
          <cell r="P13907" t="e">
            <v>#REF!</v>
          </cell>
        </row>
        <row r="13908">
          <cell r="D13908" t="e">
            <v>#REF!</v>
          </cell>
          <cell r="J13908" t="e">
            <v>#REF!</v>
          </cell>
          <cell r="O13908" t="e">
            <v>#REF!</v>
          </cell>
          <cell r="P13908" t="e">
            <v>#REF!</v>
          </cell>
        </row>
        <row r="13909">
          <cell r="D13909" t="e">
            <v>#REF!</v>
          </cell>
          <cell r="J13909" t="e">
            <v>#REF!</v>
          </cell>
          <cell r="O13909" t="e">
            <v>#REF!</v>
          </cell>
          <cell r="P13909" t="e">
            <v>#REF!</v>
          </cell>
        </row>
        <row r="13910">
          <cell r="D13910" t="e">
            <v>#REF!</v>
          </cell>
          <cell r="J13910" t="e">
            <v>#REF!</v>
          </cell>
          <cell r="O13910" t="e">
            <v>#REF!</v>
          </cell>
          <cell r="P13910" t="e">
            <v>#REF!</v>
          </cell>
        </row>
        <row r="13911">
          <cell r="D13911" t="e">
            <v>#REF!</v>
          </cell>
          <cell r="J13911" t="e">
            <v>#REF!</v>
          </cell>
          <cell r="O13911" t="e">
            <v>#REF!</v>
          </cell>
          <cell r="P13911" t="e">
            <v>#REF!</v>
          </cell>
        </row>
        <row r="13912">
          <cell r="D13912" t="e">
            <v>#REF!</v>
          </cell>
          <cell r="J13912" t="e">
            <v>#REF!</v>
          </cell>
          <cell r="O13912" t="e">
            <v>#REF!</v>
          </cell>
          <cell r="P13912" t="e">
            <v>#REF!</v>
          </cell>
        </row>
        <row r="13913">
          <cell r="D13913" t="e">
            <v>#REF!</v>
          </cell>
          <cell r="J13913" t="e">
            <v>#REF!</v>
          </cell>
          <cell r="O13913" t="e">
            <v>#REF!</v>
          </cell>
          <cell r="P13913" t="e">
            <v>#REF!</v>
          </cell>
        </row>
        <row r="13914">
          <cell r="D13914" t="e">
            <v>#REF!</v>
          </cell>
          <cell r="J13914" t="e">
            <v>#REF!</v>
          </cell>
          <cell r="O13914" t="e">
            <v>#REF!</v>
          </cell>
          <cell r="P13914" t="e">
            <v>#REF!</v>
          </cell>
        </row>
        <row r="13915">
          <cell r="D13915" t="e">
            <v>#REF!</v>
          </cell>
          <cell r="J13915" t="e">
            <v>#REF!</v>
          </cell>
          <cell r="O13915" t="e">
            <v>#REF!</v>
          </cell>
          <cell r="P13915" t="e">
            <v>#REF!</v>
          </cell>
        </row>
        <row r="13916">
          <cell r="D13916" t="e">
            <v>#REF!</v>
          </cell>
          <cell r="J13916" t="e">
            <v>#REF!</v>
          </cell>
          <cell r="O13916" t="e">
            <v>#REF!</v>
          </cell>
          <cell r="P13916" t="e">
            <v>#REF!</v>
          </cell>
        </row>
        <row r="13917">
          <cell r="D13917" t="e">
            <v>#REF!</v>
          </cell>
          <cell r="J13917" t="e">
            <v>#REF!</v>
          </cell>
          <cell r="O13917" t="e">
            <v>#REF!</v>
          </cell>
          <cell r="P13917" t="e">
            <v>#REF!</v>
          </cell>
        </row>
        <row r="13918">
          <cell r="D13918" t="e">
            <v>#REF!</v>
          </cell>
          <cell r="J13918" t="e">
            <v>#REF!</v>
          </cell>
          <cell r="O13918" t="e">
            <v>#REF!</v>
          </cell>
          <cell r="P13918" t="e">
            <v>#REF!</v>
          </cell>
        </row>
        <row r="13919">
          <cell r="D13919" t="e">
            <v>#REF!</v>
          </cell>
          <cell r="J13919" t="e">
            <v>#REF!</v>
          </cell>
          <cell r="O13919" t="e">
            <v>#REF!</v>
          </cell>
          <cell r="P13919" t="e">
            <v>#REF!</v>
          </cell>
        </row>
        <row r="13920">
          <cell r="D13920" t="e">
            <v>#REF!</v>
          </cell>
          <cell r="J13920" t="e">
            <v>#REF!</v>
          </cell>
          <cell r="O13920" t="e">
            <v>#REF!</v>
          </cell>
          <cell r="P13920" t="e">
            <v>#REF!</v>
          </cell>
        </row>
        <row r="13921">
          <cell r="D13921" t="e">
            <v>#REF!</v>
          </cell>
          <cell r="J13921" t="e">
            <v>#REF!</v>
          </cell>
          <cell r="O13921" t="e">
            <v>#REF!</v>
          </cell>
          <cell r="P13921" t="e">
            <v>#REF!</v>
          </cell>
        </row>
        <row r="13922">
          <cell r="D13922" t="e">
            <v>#REF!</v>
          </cell>
          <cell r="J13922" t="e">
            <v>#REF!</v>
          </cell>
          <cell r="O13922" t="e">
            <v>#REF!</v>
          </cell>
          <cell r="P13922" t="e">
            <v>#REF!</v>
          </cell>
        </row>
        <row r="13923">
          <cell r="D13923" t="e">
            <v>#REF!</v>
          </cell>
          <cell r="J13923" t="e">
            <v>#REF!</v>
          </cell>
          <cell r="O13923" t="e">
            <v>#REF!</v>
          </cell>
          <cell r="P13923" t="e">
            <v>#REF!</v>
          </cell>
        </row>
        <row r="13924">
          <cell r="D13924" t="e">
            <v>#REF!</v>
          </cell>
          <cell r="J13924" t="e">
            <v>#REF!</v>
          </cell>
          <cell r="O13924" t="e">
            <v>#REF!</v>
          </cell>
          <cell r="P13924" t="e">
            <v>#REF!</v>
          </cell>
        </row>
        <row r="13925">
          <cell r="D13925" t="e">
            <v>#REF!</v>
          </cell>
          <cell r="J13925" t="e">
            <v>#REF!</v>
          </cell>
          <cell r="O13925" t="e">
            <v>#REF!</v>
          </cell>
          <cell r="P13925" t="e">
            <v>#REF!</v>
          </cell>
        </row>
        <row r="13926">
          <cell r="D13926" t="e">
            <v>#REF!</v>
          </cell>
          <cell r="J13926" t="e">
            <v>#REF!</v>
          </cell>
          <cell r="O13926" t="e">
            <v>#REF!</v>
          </cell>
          <cell r="P13926" t="e">
            <v>#REF!</v>
          </cell>
        </row>
        <row r="13927">
          <cell r="D13927" t="e">
            <v>#REF!</v>
          </cell>
          <cell r="J13927" t="e">
            <v>#REF!</v>
          </cell>
          <cell r="O13927" t="e">
            <v>#REF!</v>
          </cell>
          <cell r="P13927" t="e">
            <v>#REF!</v>
          </cell>
        </row>
        <row r="13928">
          <cell r="D13928" t="e">
            <v>#REF!</v>
          </cell>
          <cell r="J13928" t="e">
            <v>#REF!</v>
          </cell>
          <cell r="O13928" t="e">
            <v>#REF!</v>
          </cell>
          <cell r="P13928" t="e">
            <v>#REF!</v>
          </cell>
        </row>
        <row r="13929">
          <cell r="D13929" t="e">
            <v>#REF!</v>
          </cell>
          <cell r="J13929" t="e">
            <v>#REF!</v>
          </cell>
          <cell r="O13929" t="e">
            <v>#REF!</v>
          </cell>
          <cell r="P13929" t="e">
            <v>#REF!</v>
          </cell>
        </row>
        <row r="13930">
          <cell r="D13930" t="e">
            <v>#REF!</v>
          </cell>
          <cell r="J13930" t="e">
            <v>#REF!</v>
          </cell>
          <cell r="O13930" t="e">
            <v>#REF!</v>
          </cell>
          <cell r="P13930" t="e">
            <v>#REF!</v>
          </cell>
        </row>
        <row r="13931">
          <cell r="D13931" t="e">
            <v>#REF!</v>
          </cell>
          <cell r="J13931" t="e">
            <v>#REF!</v>
          </cell>
          <cell r="O13931" t="e">
            <v>#REF!</v>
          </cell>
          <cell r="P13931" t="e">
            <v>#REF!</v>
          </cell>
        </row>
        <row r="13932">
          <cell r="D13932" t="e">
            <v>#REF!</v>
          </cell>
          <cell r="J13932" t="e">
            <v>#REF!</v>
          </cell>
          <cell r="O13932" t="e">
            <v>#REF!</v>
          </cell>
          <cell r="P13932" t="e">
            <v>#REF!</v>
          </cell>
        </row>
        <row r="13933">
          <cell r="D13933" t="e">
            <v>#REF!</v>
          </cell>
          <cell r="J13933" t="e">
            <v>#REF!</v>
          </cell>
          <cell r="O13933" t="e">
            <v>#REF!</v>
          </cell>
          <cell r="P13933" t="e">
            <v>#REF!</v>
          </cell>
        </row>
        <row r="13934">
          <cell r="D13934" t="e">
            <v>#REF!</v>
          </cell>
          <cell r="J13934" t="e">
            <v>#REF!</v>
          </cell>
          <cell r="O13934" t="e">
            <v>#REF!</v>
          </cell>
          <cell r="P13934" t="e">
            <v>#REF!</v>
          </cell>
        </row>
        <row r="13935">
          <cell r="D13935" t="e">
            <v>#REF!</v>
          </cell>
          <cell r="J13935" t="e">
            <v>#REF!</v>
          </cell>
          <cell r="O13935" t="e">
            <v>#REF!</v>
          </cell>
          <cell r="P13935" t="e">
            <v>#REF!</v>
          </cell>
        </row>
        <row r="13936">
          <cell r="D13936" t="e">
            <v>#REF!</v>
          </cell>
          <cell r="J13936" t="e">
            <v>#REF!</v>
          </cell>
          <cell r="O13936" t="e">
            <v>#REF!</v>
          </cell>
          <cell r="P13936" t="e">
            <v>#REF!</v>
          </cell>
        </row>
        <row r="13937">
          <cell r="D13937" t="e">
            <v>#REF!</v>
          </cell>
          <cell r="J13937" t="e">
            <v>#REF!</v>
          </cell>
          <cell r="O13937" t="e">
            <v>#REF!</v>
          </cell>
          <cell r="P13937" t="e">
            <v>#REF!</v>
          </cell>
        </row>
        <row r="13938">
          <cell r="D13938" t="e">
            <v>#REF!</v>
          </cell>
          <cell r="J13938" t="e">
            <v>#REF!</v>
          </cell>
          <cell r="O13938" t="e">
            <v>#REF!</v>
          </cell>
          <cell r="P13938" t="e">
            <v>#REF!</v>
          </cell>
        </row>
        <row r="13939">
          <cell r="D13939" t="e">
            <v>#REF!</v>
          </cell>
          <cell r="J13939" t="e">
            <v>#REF!</v>
          </cell>
          <cell r="O13939" t="e">
            <v>#REF!</v>
          </cell>
          <cell r="P13939" t="e">
            <v>#REF!</v>
          </cell>
        </row>
        <row r="13940">
          <cell r="D13940" t="e">
            <v>#REF!</v>
          </cell>
          <cell r="J13940" t="e">
            <v>#REF!</v>
          </cell>
          <cell r="O13940" t="e">
            <v>#REF!</v>
          </cell>
          <cell r="P13940" t="e">
            <v>#REF!</v>
          </cell>
        </row>
        <row r="13941">
          <cell r="D13941" t="e">
            <v>#REF!</v>
          </cell>
          <cell r="J13941" t="e">
            <v>#REF!</v>
          </cell>
          <cell r="O13941" t="e">
            <v>#REF!</v>
          </cell>
          <cell r="P13941" t="e">
            <v>#REF!</v>
          </cell>
        </row>
        <row r="13942">
          <cell r="D13942" t="e">
            <v>#REF!</v>
          </cell>
          <cell r="J13942" t="e">
            <v>#REF!</v>
          </cell>
          <cell r="O13942" t="e">
            <v>#REF!</v>
          </cell>
          <cell r="P13942" t="e">
            <v>#REF!</v>
          </cell>
        </row>
        <row r="13943">
          <cell r="D13943" t="e">
            <v>#REF!</v>
          </cell>
          <cell r="J13943" t="e">
            <v>#REF!</v>
          </cell>
          <cell r="O13943" t="e">
            <v>#REF!</v>
          </cell>
          <cell r="P13943" t="e">
            <v>#REF!</v>
          </cell>
        </row>
        <row r="13944">
          <cell r="D13944" t="e">
            <v>#REF!</v>
          </cell>
          <cell r="J13944" t="e">
            <v>#REF!</v>
          </cell>
          <cell r="O13944" t="e">
            <v>#REF!</v>
          </cell>
          <cell r="P13944" t="e">
            <v>#REF!</v>
          </cell>
        </row>
        <row r="13945">
          <cell r="D13945" t="e">
            <v>#REF!</v>
          </cell>
          <cell r="J13945" t="e">
            <v>#REF!</v>
          </cell>
          <cell r="O13945" t="e">
            <v>#REF!</v>
          </cell>
          <cell r="P13945" t="e">
            <v>#REF!</v>
          </cell>
        </row>
        <row r="13946">
          <cell r="D13946" t="e">
            <v>#REF!</v>
          </cell>
          <cell r="J13946" t="e">
            <v>#REF!</v>
          </cell>
          <cell r="O13946" t="e">
            <v>#REF!</v>
          </cell>
          <cell r="P13946" t="e">
            <v>#REF!</v>
          </cell>
        </row>
        <row r="13947">
          <cell r="D13947" t="e">
            <v>#REF!</v>
          </cell>
          <cell r="J13947" t="e">
            <v>#REF!</v>
          </cell>
          <cell r="O13947" t="e">
            <v>#REF!</v>
          </cell>
          <cell r="P13947" t="e">
            <v>#REF!</v>
          </cell>
        </row>
        <row r="13948">
          <cell r="D13948" t="e">
            <v>#REF!</v>
          </cell>
          <cell r="J13948" t="e">
            <v>#REF!</v>
          </cell>
          <cell r="O13948" t="e">
            <v>#REF!</v>
          </cell>
          <cell r="P13948" t="e">
            <v>#REF!</v>
          </cell>
        </row>
        <row r="13949">
          <cell r="D13949" t="e">
            <v>#REF!</v>
          </cell>
          <cell r="J13949" t="e">
            <v>#REF!</v>
          </cell>
          <cell r="O13949" t="e">
            <v>#REF!</v>
          </cell>
          <cell r="P13949" t="e">
            <v>#REF!</v>
          </cell>
        </row>
        <row r="13950">
          <cell r="D13950" t="e">
            <v>#REF!</v>
          </cell>
          <cell r="J13950" t="e">
            <v>#REF!</v>
          </cell>
          <cell r="O13950" t="e">
            <v>#REF!</v>
          </cell>
          <cell r="P13950" t="e">
            <v>#REF!</v>
          </cell>
        </row>
        <row r="13951">
          <cell r="D13951" t="e">
            <v>#REF!</v>
          </cell>
          <cell r="J13951" t="e">
            <v>#REF!</v>
          </cell>
          <cell r="O13951" t="e">
            <v>#REF!</v>
          </cell>
          <cell r="P13951" t="e">
            <v>#REF!</v>
          </cell>
        </row>
        <row r="13952">
          <cell r="D13952" t="e">
            <v>#REF!</v>
          </cell>
          <cell r="J13952" t="e">
            <v>#REF!</v>
          </cell>
          <cell r="O13952" t="e">
            <v>#REF!</v>
          </cell>
          <cell r="P13952" t="e">
            <v>#REF!</v>
          </cell>
        </row>
        <row r="13953">
          <cell r="D13953" t="e">
            <v>#REF!</v>
          </cell>
          <cell r="J13953" t="e">
            <v>#REF!</v>
          </cell>
          <cell r="O13953" t="e">
            <v>#REF!</v>
          </cell>
          <cell r="P13953" t="e">
            <v>#REF!</v>
          </cell>
        </row>
        <row r="13954">
          <cell r="D13954" t="e">
            <v>#REF!</v>
          </cell>
          <cell r="J13954" t="e">
            <v>#REF!</v>
          </cell>
          <cell r="O13954" t="e">
            <v>#REF!</v>
          </cell>
          <cell r="P13954" t="e">
            <v>#REF!</v>
          </cell>
        </row>
        <row r="13955">
          <cell r="D13955" t="e">
            <v>#REF!</v>
          </cell>
          <cell r="J13955" t="e">
            <v>#REF!</v>
          </cell>
          <cell r="O13955" t="e">
            <v>#REF!</v>
          </cell>
          <cell r="P13955" t="e">
            <v>#REF!</v>
          </cell>
        </row>
        <row r="13956">
          <cell r="D13956" t="e">
            <v>#REF!</v>
          </cell>
          <cell r="J13956" t="e">
            <v>#REF!</v>
          </cell>
          <cell r="O13956" t="e">
            <v>#REF!</v>
          </cell>
          <cell r="P13956" t="e">
            <v>#REF!</v>
          </cell>
        </row>
        <row r="13957">
          <cell r="D13957" t="e">
            <v>#REF!</v>
          </cell>
          <cell r="J13957" t="e">
            <v>#REF!</v>
          </cell>
          <cell r="O13957" t="e">
            <v>#REF!</v>
          </cell>
          <cell r="P13957" t="e">
            <v>#REF!</v>
          </cell>
        </row>
        <row r="13958">
          <cell r="D13958" t="e">
            <v>#REF!</v>
          </cell>
          <cell r="J13958" t="e">
            <v>#REF!</v>
          </cell>
          <cell r="O13958" t="e">
            <v>#REF!</v>
          </cell>
          <cell r="P13958" t="e">
            <v>#REF!</v>
          </cell>
        </row>
        <row r="13959">
          <cell r="D13959" t="e">
            <v>#REF!</v>
          </cell>
          <cell r="J13959" t="e">
            <v>#REF!</v>
          </cell>
          <cell r="O13959" t="e">
            <v>#REF!</v>
          </cell>
          <cell r="P13959" t="e">
            <v>#REF!</v>
          </cell>
        </row>
        <row r="13960">
          <cell r="D13960" t="e">
            <v>#REF!</v>
          </cell>
          <cell r="J13960" t="e">
            <v>#REF!</v>
          </cell>
          <cell r="O13960" t="e">
            <v>#REF!</v>
          </cell>
          <cell r="P13960" t="e">
            <v>#REF!</v>
          </cell>
        </row>
        <row r="13961">
          <cell r="D13961" t="e">
            <v>#REF!</v>
          </cell>
          <cell r="J13961" t="e">
            <v>#REF!</v>
          </cell>
          <cell r="O13961" t="e">
            <v>#REF!</v>
          </cell>
          <cell r="P13961" t="e">
            <v>#REF!</v>
          </cell>
        </row>
        <row r="13962">
          <cell r="D13962" t="e">
            <v>#REF!</v>
          </cell>
          <cell r="J13962" t="e">
            <v>#REF!</v>
          </cell>
          <cell r="O13962" t="e">
            <v>#REF!</v>
          </cell>
          <cell r="P13962" t="e">
            <v>#REF!</v>
          </cell>
        </row>
        <row r="13963">
          <cell r="D13963" t="e">
            <v>#REF!</v>
          </cell>
          <cell r="J13963" t="e">
            <v>#REF!</v>
          </cell>
          <cell r="O13963" t="e">
            <v>#REF!</v>
          </cell>
          <cell r="P13963" t="e">
            <v>#REF!</v>
          </cell>
        </row>
        <row r="13964">
          <cell r="D13964" t="e">
            <v>#REF!</v>
          </cell>
          <cell r="J13964" t="e">
            <v>#REF!</v>
          </cell>
          <cell r="O13964" t="e">
            <v>#REF!</v>
          </cell>
          <cell r="P13964" t="e">
            <v>#REF!</v>
          </cell>
        </row>
        <row r="13965">
          <cell r="D13965" t="e">
            <v>#REF!</v>
          </cell>
          <cell r="J13965" t="e">
            <v>#REF!</v>
          </cell>
          <cell r="O13965" t="e">
            <v>#REF!</v>
          </cell>
          <cell r="P13965" t="e">
            <v>#REF!</v>
          </cell>
        </row>
        <row r="13966">
          <cell r="D13966" t="e">
            <v>#REF!</v>
          </cell>
          <cell r="J13966" t="e">
            <v>#REF!</v>
          </cell>
          <cell r="O13966" t="e">
            <v>#REF!</v>
          </cell>
          <cell r="P13966" t="e">
            <v>#REF!</v>
          </cell>
        </row>
        <row r="13967">
          <cell r="D13967" t="e">
            <v>#REF!</v>
          </cell>
          <cell r="J13967" t="e">
            <v>#REF!</v>
          </cell>
          <cell r="O13967" t="e">
            <v>#REF!</v>
          </cell>
          <cell r="P13967" t="e">
            <v>#REF!</v>
          </cell>
        </row>
        <row r="13968">
          <cell r="D13968" t="e">
            <v>#REF!</v>
          </cell>
          <cell r="J13968" t="e">
            <v>#REF!</v>
          </cell>
          <cell r="O13968" t="e">
            <v>#REF!</v>
          </cell>
          <cell r="P13968" t="e">
            <v>#REF!</v>
          </cell>
        </row>
        <row r="13969">
          <cell r="D13969" t="e">
            <v>#REF!</v>
          </cell>
          <cell r="J13969" t="e">
            <v>#REF!</v>
          </cell>
          <cell r="O13969" t="e">
            <v>#REF!</v>
          </cell>
          <cell r="P13969" t="e">
            <v>#REF!</v>
          </cell>
        </row>
        <row r="13970">
          <cell r="D13970" t="e">
            <v>#REF!</v>
          </cell>
          <cell r="J13970" t="e">
            <v>#REF!</v>
          </cell>
          <cell r="O13970" t="e">
            <v>#REF!</v>
          </cell>
          <cell r="P13970" t="e">
            <v>#REF!</v>
          </cell>
        </row>
        <row r="13971">
          <cell r="D13971" t="e">
            <v>#REF!</v>
          </cell>
          <cell r="J13971" t="e">
            <v>#REF!</v>
          </cell>
          <cell r="O13971" t="e">
            <v>#REF!</v>
          </cell>
          <cell r="P13971" t="e">
            <v>#REF!</v>
          </cell>
        </row>
        <row r="13972">
          <cell r="D13972" t="e">
            <v>#REF!</v>
          </cell>
          <cell r="J13972" t="e">
            <v>#REF!</v>
          </cell>
          <cell r="O13972" t="e">
            <v>#REF!</v>
          </cell>
          <cell r="P13972" t="e">
            <v>#REF!</v>
          </cell>
        </row>
        <row r="13973">
          <cell r="D13973" t="e">
            <v>#REF!</v>
          </cell>
          <cell r="J13973" t="e">
            <v>#REF!</v>
          </cell>
          <cell r="O13973" t="e">
            <v>#REF!</v>
          </cell>
          <cell r="P13973" t="e">
            <v>#REF!</v>
          </cell>
        </row>
        <row r="13974">
          <cell r="D13974" t="e">
            <v>#REF!</v>
          </cell>
          <cell r="J13974" t="e">
            <v>#REF!</v>
          </cell>
          <cell r="O13974" t="e">
            <v>#REF!</v>
          </cell>
          <cell r="P13974" t="e">
            <v>#REF!</v>
          </cell>
        </row>
        <row r="13975">
          <cell r="D13975" t="e">
            <v>#REF!</v>
          </cell>
          <cell r="J13975" t="e">
            <v>#REF!</v>
          </cell>
          <cell r="O13975" t="e">
            <v>#REF!</v>
          </cell>
          <cell r="P13975" t="e">
            <v>#REF!</v>
          </cell>
        </row>
        <row r="13976">
          <cell r="D13976" t="e">
            <v>#REF!</v>
          </cell>
          <cell r="J13976" t="e">
            <v>#REF!</v>
          </cell>
          <cell r="O13976" t="e">
            <v>#REF!</v>
          </cell>
          <cell r="P13976" t="e">
            <v>#REF!</v>
          </cell>
        </row>
        <row r="13977">
          <cell r="D13977" t="e">
            <v>#REF!</v>
          </cell>
          <cell r="J13977" t="e">
            <v>#REF!</v>
          </cell>
          <cell r="O13977" t="e">
            <v>#REF!</v>
          </cell>
          <cell r="P13977" t="e">
            <v>#REF!</v>
          </cell>
        </row>
        <row r="13978">
          <cell r="D13978" t="e">
            <v>#REF!</v>
          </cell>
          <cell r="J13978" t="e">
            <v>#REF!</v>
          </cell>
          <cell r="O13978" t="e">
            <v>#REF!</v>
          </cell>
          <cell r="P13978" t="e">
            <v>#REF!</v>
          </cell>
        </row>
        <row r="13979">
          <cell r="D13979" t="e">
            <v>#REF!</v>
          </cell>
          <cell r="J13979" t="e">
            <v>#REF!</v>
          </cell>
          <cell r="O13979" t="e">
            <v>#REF!</v>
          </cell>
          <cell r="P13979" t="e">
            <v>#REF!</v>
          </cell>
        </row>
        <row r="13980">
          <cell r="D13980" t="e">
            <v>#REF!</v>
          </cell>
          <cell r="J13980" t="e">
            <v>#REF!</v>
          </cell>
          <cell r="O13980" t="e">
            <v>#REF!</v>
          </cell>
          <cell r="P13980" t="e">
            <v>#REF!</v>
          </cell>
        </row>
        <row r="13981">
          <cell r="D13981" t="e">
            <v>#REF!</v>
          </cell>
          <cell r="J13981" t="e">
            <v>#REF!</v>
          </cell>
          <cell r="O13981" t="e">
            <v>#REF!</v>
          </cell>
          <cell r="P13981" t="e">
            <v>#REF!</v>
          </cell>
        </row>
        <row r="13982">
          <cell r="D13982" t="e">
            <v>#REF!</v>
          </cell>
          <cell r="J13982" t="e">
            <v>#REF!</v>
          </cell>
          <cell r="O13982" t="e">
            <v>#REF!</v>
          </cell>
          <cell r="P13982" t="e">
            <v>#REF!</v>
          </cell>
        </row>
        <row r="13983">
          <cell r="D13983" t="e">
            <v>#REF!</v>
          </cell>
          <cell r="J13983" t="e">
            <v>#REF!</v>
          </cell>
          <cell r="O13983" t="e">
            <v>#REF!</v>
          </cell>
          <cell r="P13983" t="e">
            <v>#REF!</v>
          </cell>
        </row>
        <row r="13984">
          <cell r="D13984" t="e">
            <v>#REF!</v>
          </cell>
          <cell r="J13984" t="e">
            <v>#REF!</v>
          </cell>
          <cell r="O13984" t="e">
            <v>#REF!</v>
          </cell>
          <cell r="P13984" t="e">
            <v>#REF!</v>
          </cell>
        </row>
        <row r="13985">
          <cell r="D13985" t="e">
            <v>#REF!</v>
          </cell>
          <cell r="J13985" t="e">
            <v>#REF!</v>
          </cell>
          <cell r="O13985" t="e">
            <v>#REF!</v>
          </cell>
          <cell r="P13985" t="e">
            <v>#REF!</v>
          </cell>
        </row>
        <row r="13986">
          <cell r="D13986" t="e">
            <v>#REF!</v>
          </cell>
          <cell r="J13986" t="e">
            <v>#REF!</v>
          </cell>
          <cell r="O13986" t="e">
            <v>#REF!</v>
          </cell>
          <cell r="P13986" t="e">
            <v>#REF!</v>
          </cell>
        </row>
        <row r="13987">
          <cell r="D13987" t="e">
            <v>#REF!</v>
          </cell>
          <cell r="J13987" t="e">
            <v>#REF!</v>
          </cell>
          <cell r="O13987" t="e">
            <v>#REF!</v>
          </cell>
          <cell r="P13987" t="e">
            <v>#REF!</v>
          </cell>
        </row>
        <row r="13988">
          <cell r="D13988" t="e">
            <v>#REF!</v>
          </cell>
          <cell r="J13988" t="e">
            <v>#REF!</v>
          </cell>
          <cell r="O13988" t="e">
            <v>#REF!</v>
          </cell>
          <cell r="P13988" t="e">
            <v>#REF!</v>
          </cell>
        </row>
        <row r="13989">
          <cell r="D13989" t="e">
            <v>#REF!</v>
          </cell>
          <cell r="J13989" t="e">
            <v>#REF!</v>
          </cell>
          <cell r="O13989" t="e">
            <v>#REF!</v>
          </cell>
          <cell r="P13989" t="e">
            <v>#REF!</v>
          </cell>
        </row>
        <row r="13990">
          <cell r="D13990" t="e">
            <v>#REF!</v>
          </cell>
          <cell r="J13990" t="e">
            <v>#REF!</v>
          </cell>
          <cell r="O13990" t="e">
            <v>#REF!</v>
          </cell>
          <cell r="P13990" t="e">
            <v>#REF!</v>
          </cell>
        </row>
        <row r="13991">
          <cell r="D13991" t="e">
            <v>#REF!</v>
          </cell>
          <cell r="J13991" t="e">
            <v>#REF!</v>
          </cell>
          <cell r="O13991" t="e">
            <v>#REF!</v>
          </cell>
          <cell r="P13991" t="e">
            <v>#REF!</v>
          </cell>
        </row>
        <row r="13992">
          <cell r="D13992" t="e">
            <v>#REF!</v>
          </cell>
          <cell r="J13992" t="e">
            <v>#REF!</v>
          </cell>
          <cell r="O13992" t="e">
            <v>#REF!</v>
          </cell>
          <cell r="P13992" t="e">
            <v>#REF!</v>
          </cell>
        </row>
        <row r="13993">
          <cell r="D13993" t="e">
            <v>#REF!</v>
          </cell>
          <cell r="J13993" t="e">
            <v>#REF!</v>
          </cell>
          <cell r="O13993" t="e">
            <v>#REF!</v>
          </cell>
          <cell r="P13993" t="e">
            <v>#REF!</v>
          </cell>
        </row>
        <row r="13994">
          <cell r="D13994" t="e">
            <v>#REF!</v>
          </cell>
          <cell r="J13994" t="e">
            <v>#REF!</v>
          </cell>
          <cell r="O13994" t="e">
            <v>#REF!</v>
          </cell>
          <cell r="P13994" t="e">
            <v>#REF!</v>
          </cell>
        </row>
        <row r="13995">
          <cell r="D13995" t="e">
            <v>#REF!</v>
          </cell>
          <cell r="J13995" t="e">
            <v>#REF!</v>
          </cell>
          <cell r="O13995" t="e">
            <v>#REF!</v>
          </cell>
          <cell r="P13995" t="e">
            <v>#REF!</v>
          </cell>
        </row>
        <row r="13996">
          <cell r="D13996" t="e">
            <v>#REF!</v>
          </cell>
          <cell r="J13996" t="e">
            <v>#REF!</v>
          </cell>
          <cell r="O13996" t="e">
            <v>#REF!</v>
          </cell>
          <cell r="P13996" t="e">
            <v>#REF!</v>
          </cell>
        </row>
        <row r="13997">
          <cell r="D13997" t="e">
            <v>#REF!</v>
          </cell>
          <cell r="J13997" t="e">
            <v>#REF!</v>
          </cell>
          <cell r="O13997" t="e">
            <v>#REF!</v>
          </cell>
          <cell r="P13997" t="e">
            <v>#REF!</v>
          </cell>
        </row>
        <row r="13998">
          <cell r="D13998" t="e">
            <v>#REF!</v>
          </cell>
          <cell r="J13998" t="e">
            <v>#REF!</v>
          </cell>
          <cell r="O13998" t="e">
            <v>#REF!</v>
          </cell>
          <cell r="P13998" t="e">
            <v>#REF!</v>
          </cell>
        </row>
        <row r="13999">
          <cell r="D13999" t="e">
            <v>#REF!</v>
          </cell>
          <cell r="J13999" t="e">
            <v>#REF!</v>
          </cell>
          <cell r="O13999" t="e">
            <v>#REF!</v>
          </cell>
          <cell r="P13999" t="e">
            <v>#REF!</v>
          </cell>
        </row>
        <row r="14000">
          <cell r="D14000" t="e">
            <v>#REF!</v>
          </cell>
          <cell r="J14000" t="e">
            <v>#REF!</v>
          </cell>
          <cell r="O14000" t="e">
            <v>#REF!</v>
          </cell>
          <cell r="P14000" t="e">
            <v>#REF!</v>
          </cell>
        </row>
        <row r="14001">
          <cell r="D14001" t="e">
            <v>#REF!</v>
          </cell>
          <cell r="J14001" t="e">
            <v>#REF!</v>
          </cell>
          <cell r="O14001" t="e">
            <v>#REF!</v>
          </cell>
          <cell r="P14001" t="e">
            <v>#REF!</v>
          </cell>
        </row>
        <row r="14002">
          <cell r="D14002" t="e">
            <v>#REF!</v>
          </cell>
          <cell r="J14002" t="e">
            <v>#REF!</v>
          </cell>
          <cell r="O14002" t="e">
            <v>#REF!</v>
          </cell>
          <cell r="P14002" t="e">
            <v>#REF!</v>
          </cell>
        </row>
        <row r="14003">
          <cell r="D14003" t="e">
            <v>#REF!</v>
          </cell>
          <cell r="J14003" t="e">
            <v>#REF!</v>
          </cell>
          <cell r="O14003" t="e">
            <v>#REF!</v>
          </cell>
          <cell r="P14003" t="e">
            <v>#REF!</v>
          </cell>
        </row>
        <row r="14004">
          <cell r="D14004" t="e">
            <v>#REF!</v>
          </cell>
          <cell r="J14004" t="e">
            <v>#REF!</v>
          </cell>
          <cell r="O14004" t="e">
            <v>#REF!</v>
          </cell>
          <cell r="P14004" t="e">
            <v>#REF!</v>
          </cell>
        </row>
        <row r="14005">
          <cell r="D14005" t="e">
            <v>#REF!</v>
          </cell>
          <cell r="J14005" t="e">
            <v>#REF!</v>
          </cell>
          <cell r="O14005" t="e">
            <v>#REF!</v>
          </cell>
          <cell r="P14005" t="e">
            <v>#REF!</v>
          </cell>
        </row>
        <row r="14006">
          <cell r="D14006" t="e">
            <v>#REF!</v>
          </cell>
          <cell r="J14006" t="e">
            <v>#REF!</v>
          </cell>
          <cell r="O14006" t="e">
            <v>#REF!</v>
          </cell>
          <cell r="P14006" t="e">
            <v>#REF!</v>
          </cell>
        </row>
        <row r="14007">
          <cell r="D14007" t="e">
            <v>#REF!</v>
          </cell>
          <cell r="J14007" t="e">
            <v>#REF!</v>
          </cell>
          <cell r="O14007" t="e">
            <v>#REF!</v>
          </cell>
          <cell r="P14007" t="e">
            <v>#REF!</v>
          </cell>
        </row>
        <row r="14008">
          <cell r="D14008" t="e">
            <v>#REF!</v>
          </cell>
          <cell r="J14008" t="e">
            <v>#REF!</v>
          </cell>
          <cell r="O14008" t="e">
            <v>#REF!</v>
          </cell>
          <cell r="P14008" t="e">
            <v>#REF!</v>
          </cell>
        </row>
        <row r="14009">
          <cell r="D14009" t="e">
            <v>#REF!</v>
          </cell>
          <cell r="J14009" t="e">
            <v>#REF!</v>
          </cell>
          <cell r="O14009" t="e">
            <v>#REF!</v>
          </cell>
          <cell r="P14009" t="e">
            <v>#REF!</v>
          </cell>
        </row>
        <row r="14010">
          <cell r="D14010" t="e">
            <v>#REF!</v>
          </cell>
          <cell r="J14010" t="e">
            <v>#REF!</v>
          </cell>
          <cell r="O14010" t="e">
            <v>#REF!</v>
          </cell>
          <cell r="P14010" t="e">
            <v>#REF!</v>
          </cell>
        </row>
        <row r="14011">
          <cell r="D14011" t="e">
            <v>#REF!</v>
          </cell>
          <cell r="J14011" t="e">
            <v>#REF!</v>
          </cell>
          <cell r="O14011" t="e">
            <v>#REF!</v>
          </cell>
          <cell r="P14011" t="e">
            <v>#REF!</v>
          </cell>
        </row>
        <row r="14012">
          <cell r="D14012" t="e">
            <v>#REF!</v>
          </cell>
          <cell r="J14012" t="e">
            <v>#REF!</v>
          </cell>
          <cell r="O14012" t="e">
            <v>#REF!</v>
          </cell>
          <cell r="P14012" t="e">
            <v>#REF!</v>
          </cell>
        </row>
        <row r="14013">
          <cell r="D14013" t="e">
            <v>#REF!</v>
          </cell>
          <cell r="J14013" t="e">
            <v>#REF!</v>
          </cell>
          <cell r="O14013" t="e">
            <v>#REF!</v>
          </cell>
          <cell r="P14013" t="e">
            <v>#REF!</v>
          </cell>
        </row>
        <row r="14014">
          <cell r="D14014" t="e">
            <v>#REF!</v>
          </cell>
          <cell r="J14014" t="e">
            <v>#REF!</v>
          </cell>
          <cell r="O14014" t="e">
            <v>#REF!</v>
          </cell>
          <cell r="P14014" t="e">
            <v>#REF!</v>
          </cell>
        </row>
        <row r="14015">
          <cell r="D14015" t="e">
            <v>#REF!</v>
          </cell>
          <cell r="J14015" t="e">
            <v>#REF!</v>
          </cell>
          <cell r="O14015" t="e">
            <v>#REF!</v>
          </cell>
          <cell r="P14015" t="e">
            <v>#REF!</v>
          </cell>
        </row>
        <row r="14016">
          <cell r="D14016" t="e">
            <v>#REF!</v>
          </cell>
          <cell r="J14016" t="e">
            <v>#REF!</v>
          </cell>
          <cell r="O14016" t="e">
            <v>#REF!</v>
          </cell>
          <cell r="P14016" t="e">
            <v>#REF!</v>
          </cell>
        </row>
        <row r="14017">
          <cell r="D14017" t="e">
            <v>#REF!</v>
          </cell>
          <cell r="J14017" t="e">
            <v>#REF!</v>
          </cell>
          <cell r="O14017" t="e">
            <v>#REF!</v>
          </cell>
          <cell r="P14017" t="e">
            <v>#REF!</v>
          </cell>
        </row>
        <row r="14018">
          <cell r="D14018" t="e">
            <v>#REF!</v>
          </cell>
          <cell r="J14018" t="e">
            <v>#REF!</v>
          </cell>
          <cell r="O14018" t="e">
            <v>#REF!</v>
          </cell>
          <cell r="P14018" t="e">
            <v>#REF!</v>
          </cell>
        </row>
        <row r="14019">
          <cell r="D14019" t="e">
            <v>#REF!</v>
          </cell>
          <cell r="J14019" t="e">
            <v>#REF!</v>
          </cell>
          <cell r="O14019" t="e">
            <v>#REF!</v>
          </cell>
          <cell r="P14019" t="e">
            <v>#REF!</v>
          </cell>
        </row>
        <row r="14020">
          <cell r="D14020" t="e">
            <v>#REF!</v>
          </cell>
          <cell r="J14020" t="e">
            <v>#REF!</v>
          </cell>
          <cell r="O14020" t="e">
            <v>#REF!</v>
          </cell>
          <cell r="P14020" t="e">
            <v>#REF!</v>
          </cell>
        </row>
        <row r="14021">
          <cell r="D14021" t="e">
            <v>#REF!</v>
          </cell>
          <cell r="J14021" t="e">
            <v>#REF!</v>
          </cell>
          <cell r="O14021" t="e">
            <v>#REF!</v>
          </cell>
          <cell r="P14021" t="e">
            <v>#REF!</v>
          </cell>
        </row>
        <row r="14022">
          <cell r="D14022" t="e">
            <v>#REF!</v>
          </cell>
          <cell r="J14022" t="e">
            <v>#REF!</v>
          </cell>
          <cell r="O14022" t="e">
            <v>#REF!</v>
          </cell>
          <cell r="P14022" t="e">
            <v>#REF!</v>
          </cell>
        </row>
        <row r="14023">
          <cell r="D14023" t="e">
            <v>#REF!</v>
          </cell>
          <cell r="J14023" t="e">
            <v>#REF!</v>
          </cell>
          <cell r="O14023" t="e">
            <v>#REF!</v>
          </cell>
          <cell r="P14023" t="e">
            <v>#REF!</v>
          </cell>
        </row>
        <row r="14024">
          <cell r="D14024" t="e">
            <v>#REF!</v>
          </cell>
          <cell r="J14024" t="e">
            <v>#REF!</v>
          </cell>
          <cell r="O14024" t="e">
            <v>#REF!</v>
          </cell>
          <cell r="P14024" t="e">
            <v>#REF!</v>
          </cell>
        </row>
        <row r="14025">
          <cell r="D14025" t="e">
            <v>#REF!</v>
          </cell>
          <cell r="J14025" t="e">
            <v>#REF!</v>
          </cell>
          <cell r="O14025" t="e">
            <v>#REF!</v>
          </cell>
          <cell r="P14025" t="e">
            <v>#REF!</v>
          </cell>
        </row>
        <row r="14026">
          <cell r="D14026" t="e">
            <v>#REF!</v>
          </cell>
          <cell r="J14026" t="e">
            <v>#REF!</v>
          </cell>
          <cell r="O14026" t="e">
            <v>#REF!</v>
          </cell>
          <cell r="P14026" t="e">
            <v>#REF!</v>
          </cell>
        </row>
        <row r="14027">
          <cell r="D14027" t="e">
            <v>#REF!</v>
          </cell>
          <cell r="J14027" t="e">
            <v>#REF!</v>
          </cell>
          <cell r="O14027" t="e">
            <v>#REF!</v>
          </cell>
          <cell r="P14027" t="e">
            <v>#REF!</v>
          </cell>
        </row>
        <row r="14028">
          <cell r="D14028" t="e">
            <v>#REF!</v>
          </cell>
          <cell r="J14028" t="e">
            <v>#REF!</v>
          </cell>
          <cell r="O14028" t="e">
            <v>#REF!</v>
          </cell>
          <cell r="P14028" t="e">
            <v>#REF!</v>
          </cell>
        </row>
        <row r="14029">
          <cell r="D14029" t="e">
            <v>#REF!</v>
          </cell>
          <cell r="J14029" t="e">
            <v>#REF!</v>
          </cell>
          <cell r="O14029" t="e">
            <v>#REF!</v>
          </cell>
          <cell r="P14029" t="e">
            <v>#REF!</v>
          </cell>
        </row>
        <row r="14030">
          <cell r="D14030" t="e">
            <v>#REF!</v>
          </cell>
          <cell r="J14030" t="e">
            <v>#REF!</v>
          </cell>
          <cell r="O14030" t="e">
            <v>#REF!</v>
          </cell>
          <cell r="P14030" t="e">
            <v>#REF!</v>
          </cell>
        </row>
        <row r="14031">
          <cell r="D14031" t="e">
            <v>#REF!</v>
          </cell>
          <cell r="J14031" t="e">
            <v>#REF!</v>
          </cell>
          <cell r="O14031" t="e">
            <v>#REF!</v>
          </cell>
          <cell r="P14031" t="e">
            <v>#REF!</v>
          </cell>
        </row>
        <row r="14032">
          <cell r="D14032" t="e">
            <v>#REF!</v>
          </cell>
          <cell r="J14032" t="e">
            <v>#REF!</v>
          </cell>
          <cell r="O14032" t="e">
            <v>#REF!</v>
          </cell>
          <cell r="P14032" t="e">
            <v>#REF!</v>
          </cell>
        </row>
        <row r="14033">
          <cell r="D14033" t="e">
            <v>#REF!</v>
          </cell>
          <cell r="J14033" t="e">
            <v>#REF!</v>
          </cell>
          <cell r="O14033" t="e">
            <v>#REF!</v>
          </cell>
          <cell r="P14033" t="e">
            <v>#REF!</v>
          </cell>
        </row>
        <row r="14034">
          <cell r="D14034" t="e">
            <v>#REF!</v>
          </cell>
          <cell r="J14034" t="e">
            <v>#REF!</v>
          </cell>
          <cell r="O14034" t="e">
            <v>#REF!</v>
          </cell>
          <cell r="P14034" t="e">
            <v>#REF!</v>
          </cell>
        </row>
        <row r="14035">
          <cell r="D14035" t="e">
            <v>#REF!</v>
          </cell>
          <cell r="J14035" t="e">
            <v>#REF!</v>
          </cell>
          <cell r="O14035" t="e">
            <v>#REF!</v>
          </cell>
          <cell r="P14035" t="e">
            <v>#REF!</v>
          </cell>
        </row>
        <row r="14036">
          <cell r="D14036" t="e">
            <v>#REF!</v>
          </cell>
          <cell r="J14036" t="e">
            <v>#REF!</v>
          </cell>
          <cell r="O14036" t="e">
            <v>#REF!</v>
          </cell>
          <cell r="P14036" t="e">
            <v>#REF!</v>
          </cell>
        </row>
        <row r="14037">
          <cell r="D14037" t="e">
            <v>#REF!</v>
          </cell>
          <cell r="J14037" t="e">
            <v>#REF!</v>
          </cell>
          <cell r="O14037" t="e">
            <v>#REF!</v>
          </cell>
          <cell r="P14037" t="e">
            <v>#REF!</v>
          </cell>
        </row>
        <row r="14038">
          <cell r="D14038" t="e">
            <v>#REF!</v>
          </cell>
          <cell r="J14038" t="e">
            <v>#REF!</v>
          </cell>
          <cell r="O14038" t="e">
            <v>#REF!</v>
          </cell>
          <cell r="P14038" t="e">
            <v>#REF!</v>
          </cell>
        </row>
        <row r="14039">
          <cell r="D14039" t="e">
            <v>#REF!</v>
          </cell>
          <cell r="J14039" t="e">
            <v>#REF!</v>
          </cell>
          <cell r="O14039" t="e">
            <v>#REF!</v>
          </cell>
          <cell r="P14039" t="e">
            <v>#REF!</v>
          </cell>
        </row>
        <row r="14040">
          <cell r="D14040" t="e">
            <v>#REF!</v>
          </cell>
          <cell r="J14040" t="e">
            <v>#REF!</v>
          </cell>
          <cell r="O14040" t="e">
            <v>#REF!</v>
          </cell>
          <cell r="P14040" t="e">
            <v>#REF!</v>
          </cell>
        </row>
        <row r="14041">
          <cell r="D14041" t="e">
            <v>#REF!</v>
          </cell>
          <cell r="J14041" t="e">
            <v>#REF!</v>
          </cell>
          <cell r="O14041" t="e">
            <v>#REF!</v>
          </cell>
          <cell r="P14041" t="e">
            <v>#REF!</v>
          </cell>
        </row>
        <row r="14042">
          <cell r="D14042" t="e">
            <v>#REF!</v>
          </cell>
          <cell r="J14042" t="e">
            <v>#REF!</v>
          </cell>
          <cell r="O14042" t="e">
            <v>#REF!</v>
          </cell>
          <cell r="P14042" t="e">
            <v>#REF!</v>
          </cell>
        </row>
        <row r="14043">
          <cell r="D14043" t="e">
            <v>#REF!</v>
          </cell>
          <cell r="J14043" t="e">
            <v>#REF!</v>
          </cell>
          <cell r="O14043" t="e">
            <v>#REF!</v>
          </cell>
          <cell r="P14043" t="e">
            <v>#REF!</v>
          </cell>
        </row>
        <row r="14044">
          <cell r="D14044" t="e">
            <v>#REF!</v>
          </cell>
          <cell r="J14044" t="e">
            <v>#REF!</v>
          </cell>
          <cell r="O14044" t="e">
            <v>#REF!</v>
          </cell>
          <cell r="P14044" t="e">
            <v>#REF!</v>
          </cell>
        </row>
        <row r="14045">
          <cell r="D14045" t="e">
            <v>#REF!</v>
          </cell>
          <cell r="J14045" t="e">
            <v>#REF!</v>
          </cell>
          <cell r="O14045" t="e">
            <v>#REF!</v>
          </cell>
          <cell r="P14045" t="e">
            <v>#REF!</v>
          </cell>
        </row>
        <row r="14046">
          <cell r="D14046" t="e">
            <v>#REF!</v>
          </cell>
          <cell r="J14046" t="e">
            <v>#REF!</v>
          </cell>
          <cell r="O14046" t="e">
            <v>#REF!</v>
          </cell>
          <cell r="P14046" t="e">
            <v>#REF!</v>
          </cell>
        </row>
        <row r="14047">
          <cell r="D14047" t="e">
            <v>#REF!</v>
          </cell>
          <cell r="J14047" t="e">
            <v>#REF!</v>
          </cell>
          <cell r="O14047" t="e">
            <v>#REF!</v>
          </cell>
          <cell r="P14047" t="e">
            <v>#REF!</v>
          </cell>
        </row>
        <row r="14048">
          <cell r="D14048" t="e">
            <v>#REF!</v>
          </cell>
          <cell r="J14048" t="e">
            <v>#REF!</v>
          </cell>
          <cell r="O14048" t="e">
            <v>#REF!</v>
          </cell>
          <cell r="P14048" t="e">
            <v>#REF!</v>
          </cell>
        </row>
        <row r="14049">
          <cell r="D14049" t="e">
            <v>#REF!</v>
          </cell>
          <cell r="J14049" t="e">
            <v>#REF!</v>
          </cell>
          <cell r="O14049" t="e">
            <v>#REF!</v>
          </cell>
          <cell r="P14049" t="e">
            <v>#REF!</v>
          </cell>
        </row>
        <row r="14050">
          <cell r="D14050" t="e">
            <v>#REF!</v>
          </cell>
          <cell r="J14050" t="e">
            <v>#REF!</v>
          </cell>
          <cell r="O14050" t="e">
            <v>#REF!</v>
          </cell>
          <cell r="P14050" t="e">
            <v>#REF!</v>
          </cell>
        </row>
        <row r="14051">
          <cell r="D14051" t="e">
            <v>#REF!</v>
          </cell>
          <cell r="J14051" t="e">
            <v>#REF!</v>
          </cell>
          <cell r="O14051" t="e">
            <v>#REF!</v>
          </cell>
          <cell r="P14051" t="e">
            <v>#REF!</v>
          </cell>
        </row>
        <row r="14052">
          <cell r="D14052" t="e">
            <v>#REF!</v>
          </cell>
          <cell r="J14052" t="e">
            <v>#REF!</v>
          </cell>
          <cell r="O14052" t="e">
            <v>#REF!</v>
          </cell>
          <cell r="P14052" t="e">
            <v>#REF!</v>
          </cell>
        </row>
        <row r="14053">
          <cell r="D14053" t="e">
            <v>#REF!</v>
          </cell>
          <cell r="J14053" t="e">
            <v>#REF!</v>
          </cell>
          <cell r="O14053" t="e">
            <v>#REF!</v>
          </cell>
          <cell r="P14053" t="e">
            <v>#REF!</v>
          </cell>
        </row>
        <row r="14054">
          <cell r="D14054" t="e">
            <v>#REF!</v>
          </cell>
          <cell r="J14054" t="e">
            <v>#REF!</v>
          </cell>
          <cell r="O14054" t="e">
            <v>#REF!</v>
          </cell>
          <cell r="P14054" t="e">
            <v>#REF!</v>
          </cell>
        </row>
        <row r="14055">
          <cell r="D14055" t="e">
            <v>#REF!</v>
          </cell>
          <cell r="J14055" t="e">
            <v>#REF!</v>
          </cell>
          <cell r="O14055" t="e">
            <v>#REF!</v>
          </cell>
          <cell r="P14055" t="e">
            <v>#REF!</v>
          </cell>
        </row>
        <row r="14056">
          <cell r="D14056" t="e">
            <v>#REF!</v>
          </cell>
          <cell r="J14056" t="e">
            <v>#REF!</v>
          </cell>
          <cell r="O14056" t="e">
            <v>#REF!</v>
          </cell>
          <cell r="P14056" t="e">
            <v>#REF!</v>
          </cell>
        </row>
        <row r="14057">
          <cell r="D14057" t="e">
            <v>#REF!</v>
          </cell>
          <cell r="J14057" t="e">
            <v>#REF!</v>
          </cell>
          <cell r="O14057" t="e">
            <v>#REF!</v>
          </cell>
          <cell r="P14057" t="e">
            <v>#REF!</v>
          </cell>
        </row>
        <row r="14058">
          <cell r="D14058" t="e">
            <v>#REF!</v>
          </cell>
          <cell r="J14058" t="e">
            <v>#REF!</v>
          </cell>
          <cell r="O14058" t="e">
            <v>#REF!</v>
          </cell>
          <cell r="P14058" t="e">
            <v>#REF!</v>
          </cell>
        </row>
        <row r="14059">
          <cell r="D14059" t="e">
            <v>#REF!</v>
          </cell>
          <cell r="J14059" t="e">
            <v>#REF!</v>
          </cell>
          <cell r="O14059" t="e">
            <v>#REF!</v>
          </cell>
          <cell r="P14059" t="e">
            <v>#REF!</v>
          </cell>
        </row>
        <row r="14060">
          <cell r="D14060" t="e">
            <v>#REF!</v>
          </cell>
          <cell r="J14060" t="e">
            <v>#REF!</v>
          </cell>
          <cell r="O14060" t="e">
            <v>#REF!</v>
          </cell>
          <cell r="P14060" t="e">
            <v>#REF!</v>
          </cell>
        </row>
        <row r="14061">
          <cell r="D14061" t="e">
            <v>#REF!</v>
          </cell>
          <cell r="J14061" t="e">
            <v>#REF!</v>
          </cell>
          <cell r="O14061" t="e">
            <v>#REF!</v>
          </cell>
          <cell r="P14061" t="e">
            <v>#REF!</v>
          </cell>
        </row>
        <row r="14062">
          <cell r="D14062" t="e">
            <v>#REF!</v>
          </cell>
          <cell r="J14062" t="e">
            <v>#REF!</v>
          </cell>
          <cell r="O14062" t="e">
            <v>#REF!</v>
          </cell>
          <cell r="P14062" t="e">
            <v>#REF!</v>
          </cell>
        </row>
        <row r="14063">
          <cell r="D14063" t="e">
            <v>#REF!</v>
          </cell>
          <cell r="J14063" t="e">
            <v>#REF!</v>
          </cell>
          <cell r="O14063" t="e">
            <v>#REF!</v>
          </cell>
          <cell r="P14063" t="e">
            <v>#REF!</v>
          </cell>
        </row>
        <row r="14064">
          <cell r="D14064" t="e">
            <v>#REF!</v>
          </cell>
          <cell r="J14064" t="e">
            <v>#REF!</v>
          </cell>
          <cell r="O14064" t="e">
            <v>#REF!</v>
          </cell>
          <cell r="P14064" t="e">
            <v>#REF!</v>
          </cell>
        </row>
        <row r="14065">
          <cell r="D14065" t="e">
            <v>#REF!</v>
          </cell>
          <cell r="J14065" t="e">
            <v>#REF!</v>
          </cell>
          <cell r="O14065" t="e">
            <v>#REF!</v>
          </cell>
          <cell r="P14065" t="e">
            <v>#REF!</v>
          </cell>
        </row>
        <row r="14066">
          <cell r="D14066" t="e">
            <v>#REF!</v>
          </cell>
          <cell r="J14066" t="e">
            <v>#REF!</v>
          </cell>
          <cell r="O14066" t="e">
            <v>#REF!</v>
          </cell>
          <cell r="P14066" t="e">
            <v>#REF!</v>
          </cell>
        </row>
        <row r="14067">
          <cell r="D14067" t="e">
            <v>#REF!</v>
          </cell>
          <cell r="J14067" t="e">
            <v>#REF!</v>
          </cell>
          <cell r="O14067" t="e">
            <v>#REF!</v>
          </cell>
          <cell r="P14067" t="e">
            <v>#REF!</v>
          </cell>
        </row>
        <row r="14068">
          <cell r="D14068" t="e">
            <v>#REF!</v>
          </cell>
          <cell r="J14068" t="e">
            <v>#REF!</v>
          </cell>
          <cell r="O14068" t="e">
            <v>#REF!</v>
          </cell>
          <cell r="P14068" t="e">
            <v>#REF!</v>
          </cell>
        </row>
        <row r="14069">
          <cell r="D14069" t="e">
            <v>#REF!</v>
          </cell>
          <cell r="J14069" t="e">
            <v>#REF!</v>
          </cell>
          <cell r="O14069" t="e">
            <v>#REF!</v>
          </cell>
          <cell r="P14069" t="e">
            <v>#REF!</v>
          </cell>
        </row>
        <row r="14070">
          <cell r="D14070" t="e">
            <v>#REF!</v>
          </cell>
          <cell r="J14070" t="e">
            <v>#REF!</v>
          </cell>
          <cell r="O14070" t="e">
            <v>#REF!</v>
          </cell>
          <cell r="P14070" t="e">
            <v>#REF!</v>
          </cell>
        </row>
        <row r="14071">
          <cell r="D14071" t="e">
            <v>#REF!</v>
          </cell>
          <cell r="J14071" t="e">
            <v>#REF!</v>
          </cell>
          <cell r="O14071" t="e">
            <v>#REF!</v>
          </cell>
          <cell r="P14071" t="e">
            <v>#REF!</v>
          </cell>
        </row>
        <row r="14072">
          <cell r="D14072" t="e">
            <v>#REF!</v>
          </cell>
          <cell r="J14072" t="e">
            <v>#REF!</v>
          </cell>
          <cell r="O14072" t="e">
            <v>#REF!</v>
          </cell>
          <cell r="P14072" t="e">
            <v>#REF!</v>
          </cell>
        </row>
        <row r="14073">
          <cell r="D14073" t="e">
            <v>#REF!</v>
          </cell>
          <cell r="J14073" t="e">
            <v>#REF!</v>
          </cell>
          <cell r="O14073" t="e">
            <v>#REF!</v>
          </cell>
          <cell r="P14073" t="e">
            <v>#REF!</v>
          </cell>
        </row>
        <row r="14074">
          <cell r="D14074" t="e">
            <v>#REF!</v>
          </cell>
          <cell r="J14074" t="e">
            <v>#REF!</v>
          </cell>
          <cell r="O14074" t="e">
            <v>#REF!</v>
          </cell>
          <cell r="P14074" t="e">
            <v>#REF!</v>
          </cell>
        </row>
        <row r="14075">
          <cell r="D14075" t="e">
            <v>#REF!</v>
          </cell>
          <cell r="J14075" t="e">
            <v>#REF!</v>
          </cell>
          <cell r="O14075" t="e">
            <v>#REF!</v>
          </cell>
          <cell r="P14075" t="e">
            <v>#REF!</v>
          </cell>
        </row>
        <row r="14076">
          <cell r="D14076" t="e">
            <v>#REF!</v>
          </cell>
          <cell r="J14076" t="e">
            <v>#REF!</v>
          </cell>
          <cell r="O14076" t="e">
            <v>#REF!</v>
          </cell>
          <cell r="P14076" t="e">
            <v>#REF!</v>
          </cell>
        </row>
        <row r="14077">
          <cell r="D14077" t="e">
            <v>#REF!</v>
          </cell>
          <cell r="J14077" t="e">
            <v>#REF!</v>
          </cell>
          <cell r="O14077" t="e">
            <v>#REF!</v>
          </cell>
          <cell r="P14077" t="e">
            <v>#REF!</v>
          </cell>
        </row>
        <row r="14078">
          <cell r="D14078" t="e">
            <v>#REF!</v>
          </cell>
          <cell r="J14078" t="e">
            <v>#REF!</v>
          </cell>
          <cell r="O14078" t="e">
            <v>#REF!</v>
          </cell>
          <cell r="P14078" t="e">
            <v>#REF!</v>
          </cell>
        </row>
        <row r="14079">
          <cell r="D14079" t="e">
            <v>#REF!</v>
          </cell>
          <cell r="J14079" t="e">
            <v>#REF!</v>
          </cell>
          <cell r="O14079" t="e">
            <v>#REF!</v>
          </cell>
          <cell r="P14079" t="e">
            <v>#REF!</v>
          </cell>
        </row>
        <row r="14080">
          <cell r="D14080" t="e">
            <v>#REF!</v>
          </cell>
          <cell r="J14080" t="e">
            <v>#REF!</v>
          </cell>
          <cell r="O14080" t="e">
            <v>#REF!</v>
          </cell>
          <cell r="P14080" t="e">
            <v>#REF!</v>
          </cell>
        </row>
        <row r="14081">
          <cell r="D14081" t="e">
            <v>#REF!</v>
          </cell>
          <cell r="J14081" t="e">
            <v>#REF!</v>
          </cell>
          <cell r="O14081" t="e">
            <v>#REF!</v>
          </cell>
          <cell r="P14081" t="e">
            <v>#REF!</v>
          </cell>
        </row>
        <row r="14082">
          <cell r="D14082" t="e">
            <v>#REF!</v>
          </cell>
          <cell r="J14082" t="e">
            <v>#REF!</v>
          </cell>
          <cell r="O14082" t="e">
            <v>#REF!</v>
          </cell>
          <cell r="P14082" t="e">
            <v>#REF!</v>
          </cell>
        </row>
        <row r="14083">
          <cell r="D14083" t="e">
            <v>#REF!</v>
          </cell>
          <cell r="J14083" t="e">
            <v>#REF!</v>
          </cell>
          <cell r="O14083" t="e">
            <v>#REF!</v>
          </cell>
          <cell r="P14083" t="e">
            <v>#REF!</v>
          </cell>
        </row>
        <row r="14084">
          <cell r="D14084" t="e">
            <v>#REF!</v>
          </cell>
          <cell r="J14084" t="e">
            <v>#REF!</v>
          </cell>
          <cell r="O14084" t="e">
            <v>#REF!</v>
          </cell>
          <cell r="P14084" t="e">
            <v>#REF!</v>
          </cell>
        </row>
        <row r="14085">
          <cell r="D14085" t="e">
            <v>#REF!</v>
          </cell>
          <cell r="J14085" t="e">
            <v>#REF!</v>
          </cell>
          <cell r="O14085" t="e">
            <v>#REF!</v>
          </cell>
          <cell r="P14085" t="e">
            <v>#REF!</v>
          </cell>
        </row>
        <row r="14086">
          <cell r="D14086" t="e">
            <v>#REF!</v>
          </cell>
          <cell r="J14086" t="e">
            <v>#REF!</v>
          </cell>
          <cell r="O14086" t="e">
            <v>#REF!</v>
          </cell>
          <cell r="P14086" t="e">
            <v>#REF!</v>
          </cell>
        </row>
        <row r="14087">
          <cell r="D14087" t="e">
            <v>#REF!</v>
          </cell>
          <cell r="J14087" t="e">
            <v>#REF!</v>
          </cell>
          <cell r="O14087" t="e">
            <v>#REF!</v>
          </cell>
          <cell r="P14087" t="e">
            <v>#REF!</v>
          </cell>
        </row>
        <row r="14088">
          <cell r="D14088" t="e">
            <v>#REF!</v>
          </cell>
          <cell r="J14088" t="e">
            <v>#REF!</v>
          </cell>
          <cell r="O14088" t="e">
            <v>#REF!</v>
          </cell>
          <cell r="P14088" t="e">
            <v>#REF!</v>
          </cell>
        </row>
        <row r="14089">
          <cell r="D14089" t="e">
            <v>#REF!</v>
          </cell>
          <cell r="J14089" t="e">
            <v>#REF!</v>
          </cell>
          <cell r="O14089" t="e">
            <v>#REF!</v>
          </cell>
          <cell r="P14089" t="e">
            <v>#REF!</v>
          </cell>
        </row>
        <row r="14090">
          <cell r="D14090" t="e">
            <v>#REF!</v>
          </cell>
          <cell r="J14090" t="e">
            <v>#REF!</v>
          </cell>
          <cell r="O14090" t="e">
            <v>#REF!</v>
          </cell>
          <cell r="P14090" t="e">
            <v>#REF!</v>
          </cell>
        </row>
        <row r="14091">
          <cell r="D14091" t="e">
            <v>#REF!</v>
          </cell>
          <cell r="J14091" t="e">
            <v>#REF!</v>
          </cell>
          <cell r="O14091" t="e">
            <v>#REF!</v>
          </cell>
          <cell r="P14091" t="e">
            <v>#REF!</v>
          </cell>
        </row>
        <row r="14092">
          <cell r="D14092" t="e">
            <v>#REF!</v>
          </cell>
          <cell r="J14092" t="e">
            <v>#REF!</v>
          </cell>
          <cell r="O14092" t="e">
            <v>#REF!</v>
          </cell>
          <cell r="P14092" t="e">
            <v>#REF!</v>
          </cell>
        </row>
        <row r="14093">
          <cell r="D14093" t="e">
            <v>#REF!</v>
          </cell>
          <cell r="J14093" t="e">
            <v>#REF!</v>
          </cell>
          <cell r="O14093" t="e">
            <v>#REF!</v>
          </cell>
          <cell r="P14093" t="e">
            <v>#REF!</v>
          </cell>
        </row>
        <row r="14094">
          <cell r="D14094" t="e">
            <v>#REF!</v>
          </cell>
          <cell r="J14094" t="e">
            <v>#REF!</v>
          </cell>
          <cell r="O14094" t="e">
            <v>#REF!</v>
          </cell>
          <cell r="P14094" t="e">
            <v>#REF!</v>
          </cell>
        </row>
        <row r="14095">
          <cell r="D14095" t="e">
            <v>#REF!</v>
          </cell>
          <cell r="J14095" t="e">
            <v>#REF!</v>
          </cell>
          <cell r="O14095" t="e">
            <v>#REF!</v>
          </cell>
          <cell r="P14095" t="e">
            <v>#REF!</v>
          </cell>
        </row>
        <row r="14096">
          <cell r="D14096" t="e">
            <v>#REF!</v>
          </cell>
          <cell r="J14096" t="e">
            <v>#REF!</v>
          </cell>
          <cell r="O14096" t="e">
            <v>#REF!</v>
          </cell>
          <cell r="P14096" t="e">
            <v>#REF!</v>
          </cell>
        </row>
        <row r="14097">
          <cell r="D14097" t="e">
            <v>#REF!</v>
          </cell>
          <cell r="J14097" t="e">
            <v>#REF!</v>
          </cell>
          <cell r="O14097" t="e">
            <v>#REF!</v>
          </cell>
          <cell r="P14097" t="e">
            <v>#REF!</v>
          </cell>
        </row>
        <row r="14098">
          <cell r="D14098" t="e">
            <v>#REF!</v>
          </cell>
          <cell r="J14098" t="e">
            <v>#REF!</v>
          </cell>
          <cell r="O14098" t="e">
            <v>#REF!</v>
          </cell>
          <cell r="P14098" t="e">
            <v>#REF!</v>
          </cell>
        </row>
        <row r="14099">
          <cell r="D14099" t="e">
            <v>#REF!</v>
          </cell>
          <cell r="J14099" t="e">
            <v>#REF!</v>
          </cell>
          <cell r="O14099" t="e">
            <v>#REF!</v>
          </cell>
          <cell r="P14099" t="e">
            <v>#REF!</v>
          </cell>
        </row>
        <row r="14100">
          <cell r="D14100" t="e">
            <v>#REF!</v>
          </cell>
          <cell r="J14100" t="e">
            <v>#REF!</v>
          </cell>
          <cell r="O14100" t="e">
            <v>#REF!</v>
          </cell>
          <cell r="P14100" t="e">
            <v>#REF!</v>
          </cell>
        </row>
        <row r="14101">
          <cell r="D14101" t="e">
            <v>#REF!</v>
          </cell>
          <cell r="J14101" t="e">
            <v>#REF!</v>
          </cell>
          <cell r="O14101" t="e">
            <v>#REF!</v>
          </cell>
          <cell r="P14101" t="e">
            <v>#REF!</v>
          </cell>
        </row>
        <row r="14102">
          <cell r="D14102" t="e">
            <v>#REF!</v>
          </cell>
          <cell r="J14102" t="e">
            <v>#REF!</v>
          </cell>
          <cell r="O14102" t="e">
            <v>#REF!</v>
          </cell>
          <cell r="P14102" t="e">
            <v>#REF!</v>
          </cell>
        </row>
        <row r="14103">
          <cell r="D14103" t="e">
            <v>#REF!</v>
          </cell>
          <cell r="J14103" t="e">
            <v>#REF!</v>
          </cell>
          <cell r="O14103" t="e">
            <v>#REF!</v>
          </cell>
          <cell r="P14103" t="e">
            <v>#REF!</v>
          </cell>
        </row>
        <row r="14104">
          <cell r="D14104" t="e">
            <v>#REF!</v>
          </cell>
          <cell r="J14104" t="e">
            <v>#REF!</v>
          </cell>
          <cell r="O14104" t="e">
            <v>#REF!</v>
          </cell>
          <cell r="P14104" t="e">
            <v>#REF!</v>
          </cell>
        </row>
        <row r="14105">
          <cell r="D14105" t="e">
            <v>#REF!</v>
          </cell>
          <cell r="J14105" t="e">
            <v>#REF!</v>
          </cell>
          <cell r="O14105" t="e">
            <v>#REF!</v>
          </cell>
          <cell r="P14105" t="e">
            <v>#REF!</v>
          </cell>
        </row>
        <row r="14106">
          <cell r="D14106" t="e">
            <v>#REF!</v>
          </cell>
          <cell r="J14106" t="e">
            <v>#REF!</v>
          </cell>
          <cell r="O14106" t="e">
            <v>#REF!</v>
          </cell>
          <cell r="P14106" t="e">
            <v>#REF!</v>
          </cell>
        </row>
        <row r="14107">
          <cell r="D14107" t="e">
            <v>#REF!</v>
          </cell>
          <cell r="J14107" t="e">
            <v>#REF!</v>
          </cell>
          <cell r="O14107" t="e">
            <v>#REF!</v>
          </cell>
          <cell r="P14107" t="e">
            <v>#REF!</v>
          </cell>
        </row>
        <row r="14108">
          <cell r="D14108" t="e">
            <v>#REF!</v>
          </cell>
          <cell r="J14108" t="e">
            <v>#REF!</v>
          </cell>
          <cell r="O14108" t="e">
            <v>#REF!</v>
          </cell>
          <cell r="P14108" t="e">
            <v>#REF!</v>
          </cell>
        </row>
        <row r="14109">
          <cell r="D14109" t="e">
            <v>#REF!</v>
          </cell>
          <cell r="J14109" t="e">
            <v>#REF!</v>
          </cell>
          <cell r="O14109" t="e">
            <v>#REF!</v>
          </cell>
          <cell r="P14109" t="e">
            <v>#REF!</v>
          </cell>
        </row>
        <row r="14110">
          <cell r="D14110" t="e">
            <v>#REF!</v>
          </cell>
          <cell r="J14110" t="e">
            <v>#REF!</v>
          </cell>
          <cell r="O14110" t="e">
            <v>#REF!</v>
          </cell>
          <cell r="P14110" t="e">
            <v>#REF!</v>
          </cell>
        </row>
        <row r="14111">
          <cell r="D14111" t="e">
            <v>#REF!</v>
          </cell>
          <cell r="J14111" t="e">
            <v>#REF!</v>
          </cell>
          <cell r="O14111" t="e">
            <v>#REF!</v>
          </cell>
          <cell r="P14111" t="e">
            <v>#REF!</v>
          </cell>
        </row>
        <row r="14112">
          <cell r="D14112" t="e">
            <v>#REF!</v>
          </cell>
          <cell r="J14112" t="e">
            <v>#REF!</v>
          </cell>
          <cell r="O14112" t="e">
            <v>#REF!</v>
          </cell>
          <cell r="P14112" t="e">
            <v>#REF!</v>
          </cell>
        </row>
        <row r="14113">
          <cell r="D14113" t="e">
            <v>#REF!</v>
          </cell>
          <cell r="J14113" t="e">
            <v>#REF!</v>
          </cell>
          <cell r="O14113" t="e">
            <v>#REF!</v>
          </cell>
          <cell r="P14113" t="e">
            <v>#REF!</v>
          </cell>
        </row>
        <row r="14114">
          <cell r="D14114" t="e">
            <v>#REF!</v>
          </cell>
          <cell r="J14114" t="e">
            <v>#REF!</v>
          </cell>
          <cell r="O14114" t="e">
            <v>#REF!</v>
          </cell>
          <cell r="P14114" t="e">
            <v>#REF!</v>
          </cell>
        </row>
        <row r="14115">
          <cell r="D14115" t="e">
            <v>#REF!</v>
          </cell>
          <cell r="J14115" t="e">
            <v>#REF!</v>
          </cell>
          <cell r="O14115" t="e">
            <v>#REF!</v>
          </cell>
          <cell r="P14115" t="e">
            <v>#REF!</v>
          </cell>
        </row>
        <row r="14116">
          <cell r="D14116" t="e">
            <v>#REF!</v>
          </cell>
          <cell r="J14116" t="e">
            <v>#REF!</v>
          </cell>
          <cell r="O14116" t="e">
            <v>#REF!</v>
          </cell>
          <cell r="P14116" t="e">
            <v>#REF!</v>
          </cell>
        </row>
        <row r="14117">
          <cell r="D14117" t="e">
            <v>#REF!</v>
          </cell>
          <cell r="J14117" t="e">
            <v>#REF!</v>
          </cell>
          <cell r="O14117" t="e">
            <v>#REF!</v>
          </cell>
          <cell r="P14117" t="e">
            <v>#REF!</v>
          </cell>
        </row>
        <row r="14118">
          <cell r="D14118" t="e">
            <v>#REF!</v>
          </cell>
          <cell r="J14118" t="e">
            <v>#REF!</v>
          </cell>
          <cell r="O14118" t="e">
            <v>#REF!</v>
          </cell>
          <cell r="P14118" t="e">
            <v>#REF!</v>
          </cell>
        </row>
        <row r="14119">
          <cell r="D14119" t="e">
            <v>#REF!</v>
          </cell>
          <cell r="J14119" t="e">
            <v>#REF!</v>
          </cell>
          <cell r="O14119" t="e">
            <v>#REF!</v>
          </cell>
          <cell r="P14119" t="e">
            <v>#REF!</v>
          </cell>
        </row>
        <row r="14120">
          <cell r="D14120" t="e">
            <v>#REF!</v>
          </cell>
          <cell r="J14120" t="e">
            <v>#REF!</v>
          </cell>
          <cell r="O14120" t="e">
            <v>#REF!</v>
          </cell>
          <cell r="P14120" t="e">
            <v>#REF!</v>
          </cell>
        </row>
        <row r="14121">
          <cell r="D14121" t="e">
            <v>#REF!</v>
          </cell>
          <cell r="J14121" t="e">
            <v>#REF!</v>
          </cell>
          <cell r="O14121" t="e">
            <v>#REF!</v>
          </cell>
          <cell r="P14121" t="e">
            <v>#REF!</v>
          </cell>
        </row>
        <row r="14122">
          <cell r="D14122" t="e">
            <v>#REF!</v>
          </cell>
          <cell r="J14122" t="e">
            <v>#REF!</v>
          </cell>
          <cell r="O14122" t="e">
            <v>#REF!</v>
          </cell>
          <cell r="P14122" t="e">
            <v>#REF!</v>
          </cell>
        </row>
        <row r="14123">
          <cell r="D14123" t="e">
            <v>#REF!</v>
          </cell>
          <cell r="J14123" t="e">
            <v>#REF!</v>
          </cell>
          <cell r="O14123" t="e">
            <v>#REF!</v>
          </cell>
          <cell r="P14123" t="e">
            <v>#REF!</v>
          </cell>
        </row>
        <row r="14124">
          <cell r="D14124" t="e">
            <v>#REF!</v>
          </cell>
          <cell r="J14124" t="e">
            <v>#REF!</v>
          </cell>
          <cell r="O14124" t="e">
            <v>#REF!</v>
          </cell>
          <cell r="P14124" t="e">
            <v>#REF!</v>
          </cell>
        </row>
        <row r="14125">
          <cell r="D14125" t="e">
            <v>#REF!</v>
          </cell>
          <cell r="J14125" t="e">
            <v>#REF!</v>
          </cell>
          <cell r="O14125" t="e">
            <v>#REF!</v>
          </cell>
          <cell r="P14125" t="e">
            <v>#REF!</v>
          </cell>
        </row>
        <row r="14126">
          <cell r="D14126" t="e">
            <v>#REF!</v>
          </cell>
          <cell r="J14126" t="e">
            <v>#REF!</v>
          </cell>
          <cell r="O14126" t="e">
            <v>#REF!</v>
          </cell>
          <cell r="P14126" t="e">
            <v>#REF!</v>
          </cell>
        </row>
        <row r="14127">
          <cell r="D14127" t="e">
            <v>#REF!</v>
          </cell>
          <cell r="J14127" t="e">
            <v>#REF!</v>
          </cell>
          <cell r="O14127" t="e">
            <v>#REF!</v>
          </cell>
          <cell r="P14127" t="e">
            <v>#REF!</v>
          </cell>
        </row>
        <row r="14128">
          <cell r="D14128" t="e">
            <v>#REF!</v>
          </cell>
          <cell r="J14128" t="e">
            <v>#REF!</v>
          </cell>
          <cell r="O14128" t="e">
            <v>#REF!</v>
          </cell>
          <cell r="P14128" t="e">
            <v>#REF!</v>
          </cell>
        </row>
        <row r="14129">
          <cell r="D14129" t="e">
            <v>#REF!</v>
          </cell>
          <cell r="J14129" t="e">
            <v>#REF!</v>
          </cell>
          <cell r="O14129" t="e">
            <v>#REF!</v>
          </cell>
          <cell r="P14129" t="e">
            <v>#REF!</v>
          </cell>
        </row>
        <row r="14130">
          <cell r="D14130" t="e">
            <v>#REF!</v>
          </cell>
          <cell r="J14130" t="e">
            <v>#REF!</v>
          </cell>
          <cell r="O14130" t="e">
            <v>#REF!</v>
          </cell>
          <cell r="P14130" t="e">
            <v>#REF!</v>
          </cell>
        </row>
        <row r="14131">
          <cell r="D14131" t="e">
            <v>#REF!</v>
          </cell>
          <cell r="J14131" t="e">
            <v>#REF!</v>
          </cell>
          <cell r="O14131" t="e">
            <v>#REF!</v>
          </cell>
          <cell r="P14131" t="e">
            <v>#REF!</v>
          </cell>
        </row>
        <row r="14132">
          <cell r="D14132" t="e">
            <v>#REF!</v>
          </cell>
          <cell r="J14132" t="e">
            <v>#REF!</v>
          </cell>
          <cell r="O14132" t="e">
            <v>#REF!</v>
          </cell>
          <cell r="P14132" t="e">
            <v>#REF!</v>
          </cell>
        </row>
        <row r="14133">
          <cell r="D14133" t="e">
            <v>#REF!</v>
          </cell>
          <cell r="J14133" t="e">
            <v>#REF!</v>
          </cell>
          <cell r="O14133" t="e">
            <v>#REF!</v>
          </cell>
          <cell r="P14133" t="e">
            <v>#REF!</v>
          </cell>
        </row>
        <row r="14134">
          <cell r="D14134" t="e">
            <v>#REF!</v>
          </cell>
          <cell r="J14134" t="e">
            <v>#REF!</v>
          </cell>
          <cell r="O14134" t="e">
            <v>#REF!</v>
          </cell>
          <cell r="P14134" t="e">
            <v>#REF!</v>
          </cell>
        </row>
        <row r="14135">
          <cell r="D14135" t="e">
            <v>#REF!</v>
          </cell>
          <cell r="J14135" t="e">
            <v>#REF!</v>
          </cell>
          <cell r="O14135" t="e">
            <v>#REF!</v>
          </cell>
          <cell r="P14135" t="e">
            <v>#REF!</v>
          </cell>
        </row>
        <row r="14136">
          <cell r="D14136" t="e">
            <v>#REF!</v>
          </cell>
          <cell r="J14136" t="e">
            <v>#REF!</v>
          </cell>
          <cell r="O14136" t="e">
            <v>#REF!</v>
          </cell>
          <cell r="P14136" t="e">
            <v>#REF!</v>
          </cell>
        </row>
        <row r="14137">
          <cell r="D14137" t="e">
            <v>#REF!</v>
          </cell>
          <cell r="J14137" t="e">
            <v>#REF!</v>
          </cell>
          <cell r="O14137" t="e">
            <v>#REF!</v>
          </cell>
          <cell r="P14137" t="e">
            <v>#REF!</v>
          </cell>
        </row>
        <row r="14138">
          <cell r="D14138" t="e">
            <v>#REF!</v>
          </cell>
          <cell r="J14138" t="e">
            <v>#REF!</v>
          </cell>
          <cell r="O14138" t="e">
            <v>#REF!</v>
          </cell>
          <cell r="P14138" t="e">
            <v>#REF!</v>
          </cell>
        </row>
        <row r="14139">
          <cell r="D14139" t="e">
            <v>#REF!</v>
          </cell>
          <cell r="J14139" t="e">
            <v>#REF!</v>
          </cell>
          <cell r="O14139" t="e">
            <v>#REF!</v>
          </cell>
          <cell r="P14139" t="e">
            <v>#REF!</v>
          </cell>
        </row>
        <row r="14140">
          <cell r="D14140" t="e">
            <v>#REF!</v>
          </cell>
          <cell r="J14140" t="e">
            <v>#REF!</v>
          </cell>
          <cell r="O14140" t="e">
            <v>#REF!</v>
          </cell>
          <cell r="P14140" t="e">
            <v>#REF!</v>
          </cell>
        </row>
        <row r="14141">
          <cell r="D14141" t="e">
            <v>#REF!</v>
          </cell>
          <cell r="J14141" t="e">
            <v>#REF!</v>
          </cell>
          <cell r="O14141" t="e">
            <v>#REF!</v>
          </cell>
          <cell r="P14141" t="e">
            <v>#REF!</v>
          </cell>
        </row>
        <row r="14142">
          <cell r="D14142" t="e">
            <v>#REF!</v>
          </cell>
          <cell r="J14142" t="e">
            <v>#REF!</v>
          </cell>
          <cell r="O14142" t="e">
            <v>#REF!</v>
          </cell>
          <cell r="P14142" t="e">
            <v>#REF!</v>
          </cell>
        </row>
        <row r="14143">
          <cell r="D14143" t="e">
            <v>#REF!</v>
          </cell>
          <cell r="J14143" t="e">
            <v>#REF!</v>
          </cell>
          <cell r="O14143" t="e">
            <v>#REF!</v>
          </cell>
          <cell r="P14143" t="e">
            <v>#REF!</v>
          </cell>
        </row>
        <row r="14144">
          <cell r="D14144" t="e">
            <v>#REF!</v>
          </cell>
          <cell r="J14144" t="e">
            <v>#REF!</v>
          </cell>
          <cell r="O14144" t="e">
            <v>#REF!</v>
          </cell>
          <cell r="P14144" t="e">
            <v>#REF!</v>
          </cell>
        </row>
        <row r="14145">
          <cell r="D14145" t="e">
            <v>#REF!</v>
          </cell>
          <cell r="J14145" t="e">
            <v>#REF!</v>
          </cell>
          <cell r="O14145" t="e">
            <v>#REF!</v>
          </cell>
          <cell r="P14145" t="e">
            <v>#REF!</v>
          </cell>
        </row>
        <row r="14146">
          <cell r="D14146" t="e">
            <v>#REF!</v>
          </cell>
          <cell r="J14146" t="e">
            <v>#REF!</v>
          </cell>
          <cell r="O14146" t="e">
            <v>#REF!</v>
          </cell>
          <cell r="P14146" t="e">
            <v>#REF!</v>
          </cell>
        </row>
        <row r="14147">
          <cell r="D14147" t="e">
            <v>#REF!</v>
          </cell>
          <cell r="J14147" t="e">
            <v>#REF!</v>
          </cell>
          <cell r="O14147" t="e">
            <v>#REF!</v>
          </cell>
          <cell r="P14147" t="e">
            <v>#REF!</v>
          </cell>
        </row>
        <row r="14148">
          <cell r="D14148" t="e">
            <v>#REF!</v>
          </cell>
          <cell r="J14148" t="e">
            <v>#REF!</v>
          </cell>
          <cell r="O14148" t="e">
            <v>#REF!</v>
          </cell>
          <cell r="P14148" t="e">
            <v>#REF!</v>
          </cell>
        </row>
        <row r="14149">
          <cell r="D14149" t="e">
            <v>#REF!</v>
          </cell>
          <cell r="J14149" t="e">
            <v>#REF!</v>
          </cell>
          <cell r="O14149" t="e">
            <v>#REF!</v>
          </cell>
          <cell r="P14149" t="e">
            <v>#REF!</v>
          </cell>
        </row>
        <row r="14150">
          <cell r="D14150" t="e">
            <v>#REF!</v>
          </cell>
          <cell r="J14150" t="e">
            <v>#REF!</v>
          </cell>
          <cell r="O14150" t="e">
            <v>#REF!</v>
          </cell>
          <cell r="P14150" t="e">
            <v>#REF!</v>
          </cell>
        </row>
        <row r="14151">
          <cell r="D14151" t="e">
            <v>#REF!</v>
          </cell>
          <cell r="J14151" t="e">
            <v>#REF!</v>
          </cell>
          <cell r="O14151" t="e">
            <v>#REF!</v>
          </cell>
          <cell r="P14151" t="e">
            <v>#REF!</v>
          </cell>
        </row>
        <row r="14152">
          <cell r="D14152" t="e">
            <v>#REF!</v>
          </cell>
          <cell r="J14152" t="e">
            <v>#REF!</v>
          </cell>
          <cell r="O14152" t="e">
            <v>#REF!</v>
          </cell>
          <cell r="P14152" t="e">
            <v>#REF!</v>
          </cell>
        </row>
        <row r="14153">
          <cell r="D14153" t="e">
            <v>#REF!</v>
          </cell>
          <cell r="J14153" t="e">
            <v>#REF!</v>
          </cell>
          <cell r="O14153" t="e">
            <v>#REF!</v>
          </cell>
          <cell r="P14153" t="e">
            <v>#REF!</v>
          </cell>
        </row>
        <row r="14154">
          <cell r="D14154" t="e">
            <v>#REF!</v>
          </cell>
          <cell r="J14154" t="e">
            <v>#REF!</v>
          </cell>
          <cell r="O14154" t="e">
            <v>#REF!</v>
          </cell>
          <cell r="P14154" t="e">
            <v>#REF!</v>
          </cell>
        </row>
        <row r="14155">
          <cell r="D14155" t="e">
            <v>#REF!</v>
          </cell>
          <cell r="J14155" t="e">
            <v>#REF!</v>
          </cell>
          <cell r="O14155" t="e">
            <v>#REF!</v>
          </cell>
          <cell r="P14155" t="e">
            <v>#REF!</v>
          </cell>
        </row>
        <row r="14156">
          <cell r="D14156" t="e">
            <v>#REF!</v>
          </cell>
          <cell r="J14156" t="e">
            <v>#REF!</v>
          </cell>
          <cell r="O14156" t="e">
            <v>#REF!</v>
          </cell>
          <cell r="P14156" t="e">
            <v>#REF!</v>
          </cell>
        </row>
        <row r="14157">
          <cell r="D14157" t="e">
            <v>#REF!</v>
          </cell>
          <cell r="J14157" t="e">
            <v>#REF!</v>
          </cell>
          <cell r="O14157" t="e">
            <v>#REF!</v>
          </cell>
          <cell r="P14157" t="e">
            <v>#REF!</v>
          </cell>
        </row>
        <row r="14158">
          <cell r="D14158" t="e">
            <v>#REF!</v>
          </cell>
          <cell r="J14158" t="e">
            <v>#REF!</v>
          </cell>
          <cell r="O14158" t="e">
            <v>#REF!</v>
          </cell>
          <cell r="P14158" t="e">
            <v>#REF!</v>
          </cell>
        </row>
        <row r="14159">
          <cell r="D14159" t="e">
            <v>#REF!</v>
          </cell>
          <cell r="J14159" t="e">
            <v>#REF!</v>
          </cell>
          <cell r="O14159" t="e">
            <v>#REF!</v>
          </cell>
          <cell r="P14159" t="e">
            <v>#REF!</v>
          </cell>
        </row>
        <row r="14160">
          <cell r="D14160" t="e">
            <v>#REF!</v>
          </cell>
          <cell r="J14160" t="e">
            <v>#REF!</v>
          </cell>
          <cell r="O14160" t="e">
            <v>#REF!</v>
          </cell>
          <cell r="P14160" t="e">
            <v>#REF!</v>
          </cell>
        </row>
        <row r="14161">
          <cell r="D14161" t="e">
            <v>#REF!</v>
          </cell>
          <cell r="J14161" t="e">
            <v>#REF!</v>
          </cell>
          <cell r="O14161" t="e">
            <v>#REF!</v>
          </cell>
          <cell r="P14161" t="e">
            <v>#REF!</v>
          </cell>
        </row>
        <row r="14162">
          <cell r="D14162" t="e">
            <v>#REF!</v>
          </cell>
          <cell r="J14162" t="e">
            <v>#REF!</v>
          </cell>
          <cell r="O14162" t="e">
            <v>#REF!</v>
          </cell>
          <cell r="P14162" t="e">
            <v>#REF!</v>
          </cell>
        </row>
        <row r="14163">
          <cell r="D14163" t="e">
            <v>#REF!</v>
          </cell>
          <cell r="J14163" t="e">
            <v>#REF!</v>
          </cell>
          <cell r="O14163" t="e">
            <v>#REF!</v>
          </cell>
          <cell r="P14163" t="e">
            <v>#REF!</v>
          </cell>
        </row>
        <row r="14164">
          <cell r="D14164" t="e">
            <v>#REF!</v>
          </cell>
          <cell r="J14164" t="e">
            <v>#REF!</v>
          </cell>
          <cell r="O14164" t="e">
            <v>#REF!</v>
          </cell>
          <cell r="P14164" t="e">
            <v>#REF!</v>
          </cell>
        </row>
        <row r="14165">
          <cell r="D14165" t="e">
            <v>#REF!</v>
          </cell>
          <cell r="J14165" t="e">
            <v>#REF!</v>
          </cell>
          <cell r="O14165" t="e">
            <v>#REF!</v>
          </cell>
          <cell r="P14165" t="e">
            <v>#REF!</v>
          </cell>
        </row>
        <row r="14166">
          <cell r="D14166" t="e">
            <v>#REF!</v>
          </cell>
          <cell r="J14166" t="e">
            <v>#REF!</v>
          </cell>
          <cell r="O14166" t="e">
            <v>#REF!</v>
          </cell>
          <cell r="P14166" t="e">
            <v>#REF!</v>
          </cell>
        </row>
        <row r="14167">
          <cell r="D14167" t="e">
            <v>#REF!</v>
          </cell>
          <cell r="J14167" t="e">
            <v>#REF!</v>
          </cell>
          <cell r="O14167" t="e">
            <v>#REF!</v>
          </cell>
          <cell r="P14167" t="e">
            <v>#REF!</v>
          </cell>
        </row>
        <row r="14168">
          <cell r="D14168" t="e">
            <v>#REF!</v>
          </cell>
          <cell r="J14168" t="e">
            <v>#REF!</v>
          </cell>
          <cell r="O14168" t="e">
            <v>#REF!</v>
          </cell>
          <cell r="P14168" t="e">
            <v>#REF!</v>
          </cell>
        </row>
        <row r="14169">
          <cell r="D14169" t="e">
            <v>#REF!</v>
          </cell>
          <cell r="J14169" t="e">
            <v>#REF!</v>
          </cell>
          <cell r="O14169" t="e">
            <v>#REF!</v>
          </cell>
          <cell r="P14169" t="e">
            <v>#REF!</v>
          </cell>
        </row>
        <row r="14170">
          <cell r="D14170" t="e">
            <v>#REF!</v>
          </cell>
          <cell r="J14170" t="e">
            <v>#REF!</v>
          </cell>
          <cell r="O14170" t="e">
            <v>#REF!</v>
          </cell>
          <cell r="P14170" t="e">
            <v>#REF!</v>
          </cell>
        </row>
        <row r="14171">
          <cell r="D14171" t="e">
            <v>#REF!</v>
          </cell>
          <cell r="J14171" t="e">
            <v>#REF!</v>
          </cell>
          <cell r="O14171" t="e">
            <v>#REF!</v>
          </cell>
          <cell r="P14171" t="e">
            <v>#REF!</v>
          </cell>
        </row>
        <row r="14172">
          <cell r="D14172" t="e">
            <v>#REF!</v>
          </cell>
          <cell r="J14172" t="e">
            <v>#REF!</v>
          </cell>
          <cell r="O14172" t="e">
            <v>#REF!</v>
          </cell>
          <cell r="P14172" t="e">
            <v>#REF!</v>
          </cell>
        </row>
        <row r="14173">
          <cell r="D14173" t="e">
            <v>#REF!</v>
          </cell>
          <cell r="J14173" t="e">
            <v>#REF!</v>
          </cell>
          <cell r="O14173" t="e">
            <v>#REF!</v>
          </cell>
          <cell r="P14173" t="e">
            <v>#REF!</v>
          </cell>
        </row>
        <row r="14174">
          <cell r="D14174" t="e">
            <v>#REF!</v>
          </cell>
          <cell r="J14174" t="e">
            <v>#REF!</v>
          </cell>
          <cell r="O14174" t="e">
            <v>#REF!</v>
          </cell>
          <cell r="P14174" t="e">
            <v>#REF!</v>
          </cell>
        </row>
        <row r="14175">
          <cell r="D14175" t="e">
            <v>#REF!</v>
          </cell>
          <cell r="J14175" t="e">
            <v>#REF!</v>
          </cell>
          <cell r="O14175" t="e">
            <v>#REF!</v>
          </cell>
          <cell r="P14175" t="e">
            <v>#REF!</v>
          </cell>
        </row>
        <row r="14176">
          <cell r="D14176" t="e">
            <v>#REF!</v>
          </cell>
          <cell r="J14176" t="e">
            <v>#REF!</v>
          </cell>
          <cell r="O14176" t="e">
            <v>#REF!</v>
          </cell>
          <cell r="P14176" t="e">
            <v>#REF!</v>
          </cell>
        </row>
        <row r="14177">
          <cell r="D14177" t="e">
            <v>#REF!</v>
          </cell>
          <cell r="J14177" t="e">
            <v>#REF!</v>
          </cell>
          <cell r="O14177" t="e">
            <v>#REF!</v>
          </cell>
          <cell r="P14177" t="e">
            <v>#REF!</v>
          </cell>
        </row>
        <row r="14178">
          <cell r="D14178" t="e">
            <v>#REF!</v>
          </cell>
          <cell r="J14178" t="e">
            <v>#REF!</v>
          </cell>
          <cell r="O14178" t="e">
            <v>#REF!</v>
          </cell>
          <cell r="P14178" t="e">
            <v>#REF!</v>
          </cell>
        </row>
        <row r="14179">
          <cell r="D14179" t="e">
            <v>#REF!</v>
          </cell>
          <cell r="J14179" t="e">
            <v>#REF!</v>
          </cell>
          <cell r="O14179" t="e">
            <v>#REF!</v>
          </cell>
          <cell r="P14179" t="e">
            <v>#REF!</v>
          </cell>
        </row>
        <row r="14180">
          <cell r="D14180" t="e">
            <v>#REF!</v>
          </cell>
          <cell r="J14180" t="e">
            <v>#REF!</v>
          </cell>
          <cell r="O14180" t="e">
            <v>#REF!</v>
          </cell>
          <cell r="P14180" t="e">
            <v>#REF!</v>
          </cell>
        </row>
        <row r="14181">
          <cell r="D14181" t="e">
            <v>#REF!</v>
          </cell>
          <cell r="J14181" t="e">
            <v>#REF!</v>
          </cell>
          <cell r="O14181" t="e">
            <v>#REF!</v>
          </cell>
          <cell r="P14181" t="e">
            <v>#REF!</v>
          </cell>
        </row>
        <row r="14182">
          <cell r="D14182" t="e">
            <v>#REF!</v>
          </cell>
          <cell r="J14182" t="e">
            <v>#REF!</v>
          </cell>
          <cell r="O14182" t="e">
            <v>#REF!</v>
          </cell>
          <cell r="P14182" t="e">
            <v>#REF!</v>
          </cell>
        </row>
        <row r="14183">
          <cell r="D14183" t="e">
            <v>#REF!</v>
          </cell>
          <cell r="J14183" t="e">
            <v>#REF!</v>
          </cell>
          <cell r="O14183" t="e">
            <v>#REF!</v>
          </cell>
          <cell r="P14183" t="e">
            <v>#REF!</v>
          </cell>
        </row>
        <row r="14184">
          <cell r="D14184" t="e">
            <v>#REF!</v>
          </cell>
          <cell r="J14184" t="e">
            <v>#REF!</v>
          </cell>
          <cell r="O14184" t="e">
            <v>#REF!</v>
          </cell>
          <cell r="P14184" t="e">
            <v>#REF!</v>
          </cell>
        </row>
        <row r="14185">
          <cell r="D14185" t="e">
            <v>#REF!</v>
          </cell>
          <cell r="J14185" t="e">
            <v>#REF!</v>
          </cell>
          <cell r="O14185" t="e">
            <v>#REF!</v>
          </cell>
          <cell r="P14185" t="e">
            <v>#REF!</v>
          </cell>
        </row>
        <row r="14186">
          <cell r="D14186" t="e">
            <v>#REF!</v>
          </cell>
          <cell r="J14186" t="e">
            <v>#REF!</v>
          </cell>
          <cell r="O14186" t="e">
            <v>#REF!</v>
          </cell>
          <cell r="P14186" t="e">
            <v>#REF!</v>
          </cell>
        </row>
        <row r="14187">
          <cell r="D14187" t="e">
            <v>#REF!</v>
          </cell>
          <cell r="J14187" t="e">
            <v>#REF!</v>
          </cell>
          <cell r="O14187" t="e">
            <v>#REF!</v>
          </cell>
          <cell r="P14187" t="e">
            <v>#REF!</v>
          </cell>
        </row>
        <row r="14188">
          <cell r="D14188" t="e">
            <v>#REF!</v>
          </cell>
          <cell r="J14188" t="e">
            <v>#REF!</v>
          </cell>
          <cell r="O14188" t="e">
            <v>#REF!</v>
          </cell>
          <cell r="P14188" t="e">
            <v>#REF!</v>
          </cell>
        </row>
        <row r="14189">
          <cell r="D14189" t="e">
            <v>#REF!</v>
          </cell>
          <cell r="J14189" t="e">
            <v>#REF!</v>
          </cell>
          <cell r="O14189" t="e">
            <v>#REF!</v>
          </cell>
          <cell r="P14189" t="e">
            <v>#REF!</v>
          </cell>
        </row>
        <row r="14190">
          <cell r="D14190" t="e">
            <v>#REF!</v>
          </cell>
          <cell r="J14190" t="e">
            <v>#REF!</v>
          </cell>
          <cell r="O14190" t="e">
            <v>#REF!</v>
          </cell>
          <cell r="P14190" t="e">
            <v>#REF!</v>
          </cell>
        </row>
        <row r="14191">
          <cell r="D14191" t="e">
            <v>#REF!</v>
          </cell>
          <cell r="J14191" t="e">
            <v>#REF!</v>
          </cell>
          <cell r="O14191" t="e">
            <v>#REF!</v>
          </cell>
          <cell r="P14191" t="e">
            <v>#REF!</v>
          </cell>
        </row>
        <row r="14192">
          <cell r="D14192" t="e">
            <v>#REF!</v>
          </cell>
          <cell r="J14192" t="e">
            <v>#REF!</v>
          </cell>
          <cell r="O14192" t="e">
            <v>#REF!</v>
          </cell>
          <cell r="P14192" t="e">
            <v>#REF!</v>
          </cell>
        </row>
        <row r="14193">
          <cell r="D14193" t="e">
            <v>#REF!</v>
          </cell>
          <cell r="J14193" t="e">
            <v>#REF!</v>
          </cell>
          <cell r="O14193" t="e">
            <v>#REF!</v>
          </cell>
          <cell r="P14193" t="e">
            <v>#REF!</v>
          </cell>
        </row>
        <row r="14194">
          <cell r="D14194" t="e">
            <v>#REF!</v>
          </cell>
          <cell r="J14194" t="e">
            <v>#REF!</v>
          </cell>
          <cell r="O14194" t="e">
            <v>#REF!</v>
          </cell>
          <cell r="P14194" t="e">
            <v>#REF!</v>
          </cell>
        </row>
        <row r="14195">
          <cell r="D14195" t="e">
            <v>#REF!</v>
          </cell>
          <cell r="J14195" t="e">
            <v>#REF!</v>
          </cell>
          <cell r="O14195" t="e">
            <v>#REF!</v>
          </cell>
          <cell r="P14195" t="e">
            <v>#REF!</v>
          </cell>
        </row>
        <row r="14196">
          <cell r="D14196" t="e">
            <v>#REF!</v>
          </cell>
          <cell r="J14196" t="e">
            <v>#REF!</v>
          </cell>
          <cell r="O14196" t="e">
            <v>#REF!</v>
          </cell>
          <cell r="P14196" t="e">
            <v>#REF!</v>
          </cell>
        </row>
        <row r="14197">
          <cell r="D14197" t="e">
            <v>#REF!</v>
          </cell>
          <cell r="J14197" t="e">
            <v>#REF!</v>
          </cell>
          <cell r="O14197" t="e">
            <v>#REF!</v>
          </cell>
          <cell r="P14197" t="e">
            <v>#REF!</v>
          </cell>
        </row>
        <row r="14198">
          <cell r="D14198" t="e">
            <v>#REF!</v>
          </cell>
          <cell r="J14198" t="e">
            <v>#REF!</v>
          </cell>
          <cell r="O14198" t="e">
            <v>#REF!</v>
          </cell>
          <cell r="P14198" t="e">
            <v>#REF!</v>
          </cell>
        </row>
        <row r="14199">
          <cell r="D14199" t="e">
            <v>#REF!</v>
          </cell>
          <cell r="J14199" t="e">
            <v>#REF!</v>
          </cell>
          <cell r="O14199" t="e">
            <v>#REF!</v>
          </cell>
          <cell r="P14199" t="e">
            <v>#REF!</v>
          </cell>
        </row>
        <row r="14200">
          <cell r="D14200" t="e">
            <v>#REF!</v>
          </cell>
          <cell r="J14200" t="e">
            <v>#REF!</v>
          </cell>
          <cell r="O14200" t="e">
            <v>#REF!</v>
          </cell>
          <cell r="P14200" t="e">
            <v>#REF!</v>
          </cell>
        </row>
        <row r="14201">
          <cell r="D14201" t="e">
            <v>#REF!</v>
          </cell>
          <cell r="J14201" t="e">
            <v>#REF!</v>
          </cell>
          <cell r="O14201" t="e">
            <v>#REF!</v>
          </cell>
          <cell r="P14201" t="e">
            <v>#REF!</v>
          </cell>
        </row>
        <row r="14202">
          <cell r="D14202" t="e">
            <v>#REF!</v>
          </cell>
          <cell r="J14202" t="e">
            <v>#REF!</v>
          </cell>
          <cell r="O14202" t="e">
            <v>#REF!</v>
          </cell>
          <cell r="P14202" t="e">
            <v>#REF!</v>
          </cell>
        </row>
        <row r="14203">
          <cell r="D14203" t="e">
            <v>#REF!</v>
          </cell>
          <cell r="J14203" t="e">
            <v>#REF!</v>
          </cell>
          <cell r="O14203" t="e">
            <v>#REF!</v>
          </cell>
          <cell r="P14203" t="e">
            <v>#REF!</v>
          </cell>
        </row>
        <row r="14204">
          <cell r="D14204" t="e">
            <v>#REF!</v>
          </cell>
          <cell r="J14204" t="e">
            <v>#REF!</v>
          </cell>
          <cell r="O14204" t="e">
            <v>#REF!</v>
          </cell>
          <cell r="P14204" t="e">
            <v>#REF!</v>
          </cell>
        </row>
        <row r="14205">
          <cell r="D14205" t="e">
            <v>#REF!</v>
          </cell>
          <cell r="J14205" t="e">
            <v>#REF!</v>
          </cell>
          <cell r="O14205" t="e">
            <v>#REF!</v>
          </cell>
          <cell r="P14205" t="e">
            <v>#REF!</v>
          </cell>
        </row>
        <row r="14206">
          <cell r="D14206" t="e">
            <v>#REF!</v>
          </cell>
          <cell r="J14206" t="e">
            <v>#REF!</v>
          </cell>
          <cell r="O14206" t="e">
            <v>#REF!</v>
          </cell>
          <cell r="P14206" t="e">
            <v>#REF!</v>
          </cell>
        </row>
        <row r="14207">
          <cell r="D14207" t="e">
            <v>#REF!</v>
          </cell>
          <cell r="J14207" t="e">
            <v>#REF!</v>
          </cell>
          <cell r="O14207" t="e">
            <v>#REF!</v>
          </cell>
          <cell r="P14207" t="e">
            <v>#REF!</v>
          </cell>
        </row>
        <row r="14208">
          <cell r="D14208" t="e">
            <v>#REF!</v>
          </cell>
          <cell r="J14208" t="e">
            <v>#REF!</v>
          </cell>
          <cell r="O14208" t="e">
            <v>#REF!</v>
          </cell>
          <cell r="P14208" t="e">
            <v>#REF!</v>
          </cell>
        </row>
        <row r="14209">
          <cell r="D14209" t="e">
            <v>#REF!</v>
          </cell>
          <cell r="J14209" t="e">
            <v>#REF!</v>
          </cell>
          <cell r="O14209" t="e">
            <v>#REF!</v>
          </cell>
          <cell r="P14209" t="e">
            <v>#REF!</v>
          </cell>
        </row>
        <row r="14210">
          <cell r="D14210" t="e">
            <v>#REF!</v>
          </cell>
          <cell r="J14210" t="e">
            <v>#REF!</v>
          </cell>
          <cell r="O14210" t="e">
            <v>#REF!</v>
          </cell>
          <cell r="P14210" t="e">
            <v>#REF!</v>
          </cell>
        </row>
        <row r="14211">
          <cell r="D14211" t="e">
            <v>#REF!</v>
          </cell>
          <cell r="J14211" t="e">
            <v>#REF!</v>
          </cell>
          <cell r="O14211" t="e">
            <v>#REF!</v>
          </cell>
          <cell r="P14211" t="e">
            <v>#REF!</v>
          </cell>
        </row>
        <row r="14212">
          <cell r="D14212" t="e">
            <v>#REF!</v>
          </cell>
          <cell r="J14212" t="e">
            <v>#REF!</v>
          </cell>
          <cell r="O14212" t="e">
            <v>#REF!</v>
          </cell>
          <cell r="P14212" t="e">
            <v>#REF!</v>
          </cell>
        </row>
        <row r="14213">
          <cell r="D14213" t="e">
            <v>#REF!</v>
          </cell>
          <cell r="J14213" t="e">
            <v>#REF!</v>
          </cell>
          <cell r="O14213" t="e">
            <v>#REF!</v>
          </cell>
          <cell r="P14213" t="e">
            <v>#REF!</v>
          </cell>
        </row>
        <row r="14214">
          <cell r="D14214" t="e">
            <v>#REF!</v>
          </cell>
          <cell r="J14214" t="e">
            <v>#REF!</v>
          </cell>
          <cell r="O14214" t="e">
            <v>#REF!</v>
          </cell>
          <cell r="P14214" t="e">
            <v>#REF!</v>
          </cell>
        </row>
        <row r="14215">
          <cell r="D14215" t="e">
            <v>#REF!</v>
          </cell>
          <cell r="J14215" t="e">
            <v>#REF!</v>
          </cell>
          <cell r="O14215" t="e">
            <v>#REF!</v>
          </cell>
          <cell r="P14215" t="e">
            <v>#REF!</v>
          </cell>
        </row>
        <row r="14216">
          <cell r="D14216" t="e">
            <v>#REF!</v>
          </cell>
          <cell r="J14216" t="e">
            <v>#REF!</v>
          </cell>
          <cell r="O14216" t="e">
            <v>#REF!</v>
          </cell>
          <cell r="P14216" t="e">
            <v>#REF!</v>
          </cell>
        </row>
        <row r="14217">
          <cell r="D14217" t="e">
            <v>#REF!</v>
          </cell>
          <cell r="J14217" t="e">
            <v>#REF!</v>
          </cell>
          <cell r="O14217" t="e">
            <v>#REF!</v>
          </cell>
          <cell r="P14217" t="e">
            <v>#REF!</v>
          </cell>
        </row>
        <row r="14218">
          <cell r="D14218" t="e">
            <v>#REF!</v>
          </cell>
          <cell r="J14218" t="e">
            <v>#REF!</v>
          </cell>
          <cell r="O14218" t="e">
            <v>#REF!</v>
          </cell>
          <cell r="P14218" t="e">
            <v>#REF!</v>
          </cell>
        </row>
        <row r="14219">
          <cell r="D14219" t="e">
            <v>#REF!</v>
          </cell>
          <cell r="J14219" t="e">
            <v>#REF!</v>
          </cell>
          <cell r="O14219" t="e">
            <v>#REF!</v>
          </cell>
          <cell r="P14219" t="e">
            <v>#REF!</v>
          </cell>
        </row>
        <row r="14220">
          <cell r="D14220" t="e">
            <v>#REF!</v>
          </cell>
          <cell r="J14220" t="e">
            <v>#REF!</v>
          </cell>
          <cell r="O14220" t="e">
            <v>#REF!</v>
          </cell>
          <cell r="P14220" t="e">
            <v>#REF!</v>
          </cell>
        </row>
        <row r="14221">
          <cell r="D14221" t="e">
            <v>#REF!</v>
          </cell>
          <cell r="J14221" t="e">
            <v>#REF!</v>
          </cell>
          <cell r="O14221" t="e">
            <v>#REF!</v>
          </cell>
          <cell r="P14221" t="e">
            <v>#REF!</v>
          </cell>
        </row>
        <row r="14222">
          <cell r="D14222" t="e">
            <v>#REF!</v>
          </cell>
          <cell r="J14222" t="e">
            <v>#REF!</v>
          </cell>
          <cell r="O14222" t="e">
            <v>#REF!</v>
          </cell>
          <cell r="P14222" t="e">
            <v>#REF!</v>
          </cell>
        </row>
        <row r="14223">
          <cell r="D14223" t="e">
            <v>#REF!</v>
          </cell>
          <cell r="J14223" t="e">
            <v>#REF!</v>
          </cell>
          <cell r="O14223" t="e">
            <v>#REF!</v>
          </cell>
          <cell r="P14223" t="e">
            <v>#REF!</v>
          </cell>
        </row>
        <row r="14224">
          <cell r="D14224" t="e">
            <v>#REF!</v>
          </cell>
          <cell r="J14224" t="e">
            <v>#REF!</v>
          </cell>
          <cell r="O14224" t="e">
            <v>#REF!</v>
          </cell>
          <cell r="P14224" t="e">
            <v>#REF!</v>
          </cell>
        </row>
        <row r="14225">
          <cell r="D14225" t="e">
            <v>#REF!</v>
          </cell>
          <cell r="J14225" t="e">
            <v>#REF!</v>
          </cell>
          <cell r="O14225" t="e">
            <v>#REF!</v>
          </cell>
          <cell r="P14225" t="e">
            <v>#REF!</v>
          </cell>
        </row>
        <row r="14226">
          <cell r="D14226" t="e">
            <v>#REF!</v>
          </cell>
          <cell r="J14226" t="e">
            <v>#REF!</v>
          </cell>
          <cell r="O14226" t="e">
            <v>#REF!</v>
          </cell>
          <cell r="P14226" t="e">
            <v>#REF!</v>
          </cell>
        </row>
        <row r="14227">
          <cell r="D14227" t="e">
            <v>#REF!</v>
          </cell>
          <cell r="J14227" t="e">
            <v>#REF!</v>
          </cell>
          <cell r="O14227" t="e">
            <v>#REF!</v>
          </cell>
          <cell r="P14227" t="e">
            <v>#REF!</v>
          </cell>
        </row>
        <row r="14228">
          <cell r="D14228" t="e">
            <v>#REF!</v>
          </cell>
          <cell r="J14228" t="e">
            <v>#REF!</v>
          </cell>
          <cell r="O14228" t="e">
            <v>#REF!</v>
          </cell>
          <cell r="P14228" t="e">
            <v>#REF!</v>
          </cell>
        </row>
        <row r="14229">
          <cell r="D14229" t="e">
            <v>#REF!</v>
          </cell>
          <cell r="J14229" t="e">
            <v>#REF!</v>
          </cell>
          <cell r="O14229" t="e">
            <v>#REF!</v>
          </cell>
          <cell r="P14229" t="e">
            <v>#REF!</v>
          </cell>
        </row>
        <row r="14230">
          <cell r="D14230" t="e">
            <v>#REF!</v>
          </cell>
          <cell r="J14230" t="e">
            <v>#REF!</v>
          </cell>
          <cell r="O14230" t="e">
            <v>#REF!</v>
          </cell>
          <cell r="P14230" t="e">
            <v>#REF!</v>
          </cell>
        </row>
        <row r="14231">
          <cell r="D14231" t="e">
            <v>#REF!</v>
          </cell>
          <cell r="J14231" t="e">
            <v>#REF!</v>
          </cell>
          <cell r="O14231" t="e">
            <v>#REF!</v>
          </cell>
          <cell r="P14231" t="e">
            <v>#REF!</v>
          </cell>
        </row>
        <row r="14232">
          <cell r="D14232" t="e">
            <v>#REF!</v>
          </cell>
          <cell r="J14232" t="e">
            <v>#REF!</v>
          </cell>
          <cell r="O14232" t="e">
            <v>#REF!</v>
          </cell>
          <cell r="P14232" t="e">
            <v>#REF!</v>
          </cell>
        </row>
        <row r="14233">
          <cell r="D14233" t="e">
            <v>#REF!</v>
          </cell>
          <cell r="J14233" t="e">
            <v>#REF!</v>
          </cell>
          <cell r="O14233" t="e">
            <v>#REF!</v>
          </cell>
          <cell r="P14233" t="e">
            <v>#REF!</v>
          </cell>
        </row>
        <row r="14234">
          <cell r="D14234" t="e">
            <v>#REF!</v>
          </cell>
          <cell r="J14234" t="e">
            <v>#REF!</v>
          </cell>
          <cell r="O14234" t="e">
            <v>#REF!</v>
          </cell>
          <cell r="P14234" t="e">
            <v>#REF!</v>
          </cell>
        </row>
        <row r="14235">
          <cell r="D14235" t="e">
            <v>#REF!</v>
          </cell>
          <cell r="J14235" t="e">
            <v>#REF!</v>
          </cell>
          <cell r="O14235" t="e">
            <v>#REF!</v>
          </cell>
          <cell r="P14235" t="e">
            <v>#REF!</v>
          </cell>
        </row>
        <row r="14236">
          <cell r="D14236" t="e">
            <v>#REF!</v>
          </cell>
          <cell r="J14236" t="e">
            <v>#REF!</v>
          </cell>
          <cell r="O14236" t="e">
            <v>#REF!</v>
          </cell>
          <cell r="P14236" t="e">
            <v>#REF!</v>
          </cell>
        </row>
        <row r="14237">
          <cell r="D14237" t="e">
            <v>#REF!</v>
          </cell>
          <cell r="J14237" t="e">
            <v>#REF!</v>
          </cell>
          <cell r="O14237" t="e">
            <v>#REF!</v>
          </cell>
          <cell r="P14237" t="e">
            <v>#REF!</v>
          </cell>
        </row>
        <row r="14238">
          <cell r="D14238" t="e">
            <v>#REF!</v>
          </cell>
          <cell r="J14238" t="e">
            <v>#REF!</v>
          </cell>
          <cell r="O14238" t="e">
            <v>#REF!</v>
          </cell>
          <cell r="P14238" t="e">
            <v>#REF!</v>
          </cell>
        </row>
        <row r="14239">
          <cell r="D14239" t="e">
            <v>#REF!</v>
          </cell>
          <cell r="J14239" t="e">
            <v>#REF!</v>
          </cell>
          <cell r="O14239" t="e">
            <v>#REF!</v>
          </cell>
          <cell r="P14239" t="e">
            <v>#REF!</v>
          </cell>
        </row>
        <row r="14240">
          <cell r="D14240" t="e">
            <v>#REF!</v>
          </cell>
          <cell r="J14240" t="e">
            <v>#REF!</v>
          </cell>
          <cell r="O14240" t="e">
            <v>#REF!</v>
          </cell>
          <cell r="P14240" t="e">
            <v>#REF!</v>
          </cell>
        </row>
        <row r="14241">
          <cell r="D14241" t="e">
            <v>#REF!</v>
          </cell>
          <cell r="J14241" t="e">
            <v>#REF!</v>
          </cell>
          <cell r="O14241" t="e">
            <v>#REF!</v>
          </cell>
          <cell r="P14241" t="e">
            <v>#REF!</v>
          </cell>
        </row>
        <row r="14242">
          <cell r="D14242" t="e">
            <v>#REF!</v>
          </cell>
          <cell r="J14242" t="e">
            <v>#REF!</v>
          </cell>
          <cell r="O14242" t="e">
            <v>#REF!</v>
          </cell>
          <cell r="P14242" t="e">
            <v>#REF!</v>
          </cell>
        </row>
        <row r="14243">
          <cell r="D14243" t="e">
            <v>#REF!</v>
          </cell>
          <cell r="J14243" t="e">
            <v>#REF!</v>
          </cell>
          <cell r="O14243" t="e">
            <v>#REF!</v>
          </cell>
          <cell r="P14243" t="e">
            <v>#REF!</v>
          </cell>
        </row>
        <row r="14244">
          <cell r="D14244" t="e">
            <v>#REF!</v>
          </cell>
          <cell r="J14244" t="e">
            <v>#REF!</v>
          </cell>
          <cell r="O14244" t="e">
            <v>#REF!</v>
          </cell>
          <cell r="P14244" t="e">
            <v>#REF!</v>
          </cell>
        </row>
        <row r="14245">
          <cell r="D14245" t="e">
            <v>#REF!</v>
          </cell>
          <cell r="J14245" t="e">
            <v>#REF!</v>
          </cell>
          <cell r="O14245" t="e">
            <v>#REF!</v>
          </cell>
          <cell r="P14245" t="e">
            <v>#REF!</v>
          </cell>
        </row>
        <row r="14246">
          <cell r="D14246" t="e">
            <v>#REF!</v>
          </cell>
          <cell r="J14246" t="e">
            <v>#REF!</v>
          </cell>
          <cell r="O14246" t="e">
            <v>#REF!</v>
          </cell>
          <cell r="P14246" t="e">
            <v>#REF!</v>
          </cell>
        </row>
        <row r="14247">
          <cell r="D14247" t="e">
            <v>#REF!</v>
          </cell>
          <cell r="J14247" t="e">
            <v>#REF!</v>
          </cell>
          <cell r="O14247" t="e">
            <v>#REF!</v>
          </cell>
          <cell r="P14247" t="e">
            <v>#REF!</v>
          </cell>
        </row>
        <row r="14248">
          <cell r="D14248" t="e">
            <v>#REF!</v>
          </cell>
          <cell r="J14248" t="e">
            <v>#REF!</v>
          </cell>
          <cell r="O14248" t="e">
            <v>#REF!</v>
          </cell>
          <cell r="P14248" t="e">
            <v>#REF!</v>
          </cell>
        </row>
        <row r="14249">
          <cell r="D14249" t="e">
            <v>#REF!</v>
          </cell>
          <cell r="J14249" t="e">
            <v>#REF!</v>
          </cell>
          <cell r="O14249" t="e">
            <v>#REF!</v>
          </cell>
          <cell r="P14249" t="e">
            <v>#REF!</v>
          </cell>
        </row>
        <row r="14250">
          <cell r="D14250" t="e">
            <v>#REF!</v>
          </cell>
          <cell r="J14250" t="e">
            <v>#REF!</v>
          </cell>
          <cell r="O14250" t="e">
            <v>#REF!</v>
          </cell>
          <cell r="P14250" t="e">
            <v>#REF!</v>
          </cell>
        </row>
        <row r="14251">
          <cell r="D14251" t="e">
            <v>#REF!</v>
          </cell>
          <cell r="J14251" t="e">
            <v>#REF!</v>
          </cell>
          <cell r="O14251" t="e">
            <v>#REF!</v>
          </cell>
          <cell r="P14251" t="e">
            <v>#REF!</v>
          </cell>
        </row>
        <row r="14252">
          <cell r="D14252" t="e">
            <v>#REF!</v>
          </cell>
          <cell r="J14252" t="e">
            <v>#REF!</v>
          </cell>
          <cell r="O14252" t="e">
            <v>#REF!</v>
          </cell>
          <cell r="P14252" t="e">
            <v>#REF!</v>
          </cell>
        </row>
        <row r="14253">
          <cell r="D14253" t="e">
            <v>#REF!</v>
          </cell>
          <cell r="J14253" t="e">
            <v>#REF!</v>
          </cell>
          <cell r="O14253" t="e">
            <v>#REF!</v>
          </cell>
          <cell r="P14253" t="e">
            <v>#REF!</v>
          </cell>
        </row>
        <row r="14254">
          <cell r="D14254" t="e">
            <v>#REF!</v>
          </cell>
          <cell r="J14254" t="e">
            <v>#REF!</v>
          </cell>
          <cell r="O14254" t="e">
            <v>#REF!</v>
          </cell>
          <cell r="P14254" t="e">
            <v>#REF!</v>
          </cell>
        </row>
        <row r="14255">
          <cell r="D14255" t="e">
            <v>#REF!</v>
          </cell>
          <cell r="J14255" t="e">
            <v>#REF!</v>
          </cell>
          <cell r="O14255" t="e">
            <v>#REF!</v>
          </cell>
          <cell r="P14255" t="e">
            <v>#REF!</v>
          </cell>
        </row>
        <row r="14256">
          <cell r="D14256" t="e">
            <v>#REF!</v>
          </cell>
          <cell r="J14256" t="e">
            <v>#REF!</v>
          </cell>
          <cell r="O14256" t="e">
            <v>#REF!</v>
          </cell>
          <cell r="P14256" t="e">
            <v>#REF!</v>
          </cell>
        </row>
        <row r="14257">
          <cell r="D14257" t="e">
            <v>#REF!</v>
          </cell>
          <cell r="J14257" t="e">
            <v>#REF!</v>
          </cell>
          <cell r="O14257" t="e">
            <v>#REF!</v>
          </cell>
          <cell r="P14257" t="e">
            <v>#REF!</v>
          </cell>
        </row>
        <row r="14258">
          <cell r="D14258" t="e">
            <v>#REF!</v>
          </cell>
          <cell r="J14258" t="e">
            <v>#REF!</v>
          </cell>
          <cell r="O14258" t="e">
            <v>#REF!</v>
          </cell>
          <cell r="P14258" t="e">
            <v>#REF!</v>
          </cell>
        </row>
        <row r="14259">
          <cell r="D14259" t="e">
            <v>#REF!</v>
          </cell>
          <cell r="J14259" t="e">
            <v>#REF!</v>
          </cell>
          <cell r="O14259" t="e">
            <v>#REF!</v>
          </cell>
          <cell r="P14259" t="e">
            <v>#REF!</v>
          </cell>
        </row>
        <row r="14260">
          <cell r="D14260" t="e">
            <v>#REF!</v>
          </cell>
          <cell r="J14260" t="e">
            <v>#REF!</v>
          </cell>
          <cell r="O14260" t="e">
            <v>#REF!</v>
          </cell>
          <cell r="P14260" t="e">
            <v>#REF!</v>
          </cell>
        </row>
        <row r="14261">
          <cell r="D14261" t="e">
            <v>#REF!</v>
          </cell>
          <cell r="J14261" t="e">
            <v>#REF!</v>
          </cell>
          <cell r="O14261" t="e">
            <v>#REF!</v>
          </cell>
          <cell r="P14261" t="e">
            <v>#REF!</v>
          </cell>
        </row>
        <row r="14262">
          <cell r="D14262" t="e">
            <v>#REF!</v>
          </cell>
          <cell r="J14262" t="e">
            <v>#REF!</v>
          </cell>
          <cell r="O14262" t="e">
            <v>#REF!</v>
          </cell>
          <cell r="P14262" t="e">
            <v>#REF!</v>
          </cell>
        </row>
        <row r="14263">
          <cell r="D14263" t="e">
            <v>#REF!</v>
          </cell>
          <cell r="J14263" t="e">
            <v>#REF!</v>
          </cell>
          <cell r="O14263" t="e">
            <v>#REF!</v>
          </cell>
          <cell r="P14263" t="e">
            <v>#REF!</v>
          </cell>
        </row>
        <row r="14264">
          <cell r="D14264" t="e">
            <v>#REF!</v>
          </cell>
          <cell r="J14264" t="e">
            <v>#REF!</v>
          </cell>
          <cell r="O14264" t="e">
            <v>#REF!</v>
          </cell>
          <cell r="P14264" t="e">
            <v>#REF!</v>
          </cell>
        </row>
        <row r="14265">
          <cell r="D14265" t="e">
            <v>#REF!</v>
          </cell>
          <cell r="J14265" t="e">
            <v>#REF!</v>
          </cell>
          <cell r="O14265" t="e">
            <v>#REF!</v>
          </cell>
          <cell r="P14265" t="e">
            <v>#REF!</v>
          </cell>
        </row>
        <row r="14266">
          <cell r="D14266" t="e">
            <v>#REF!</v>
          </cell>
          <cell r="J14266" t="e">
            <v>#REF!</v>
          </cell>
          <cell r="O14266" t="e">
            <v>#REF!</v>
          </cell>
          <cell r="P14266" t="e">
            <v>#REF!</v>
          </cell>
        </row>
        <row r="14267">
          <cell r="D14267" t="e">
            <v>#REF!</v>
          </cell>
          <cell r="J14267" t="e">
            <v>#REF!</v>
          </cell>
          <cell r="O14267" t="e">
            <v>#REF!</v>
          </cell>
          <cell r="P14267" t="e">
            <v>#REF!</v>
          </cell>
        </row>
        <row r="14268">
          <cell r="D14268" t="e">
            <v>#REF!</v>
          </cell>
          <cell r="J14268" t="e">
            <v>#REF!</v>
          </cell>
          <cell r="O14268" t="e">
            <v>#REF!</v>
          </cell>
          <cell r="P14268" t="e">
            <v>#REF!</v>
          </cell>
        </row>
        <row r="14269">
          <cell r="D14269" t="e">
            <v>#REF!</v>
          </cell>
          <cell r="J14269" t="e">
            <v>#REF!</v>
          </cell>
          <cell r="O14269" t="e">
            <v>#REF!</v>
          </cell>
          <cell r="P14269" t="e">
            <v>#REF!</v>
          </cell>
        </row>
        <row r="14270">
          <cell r="D14270" t="e">
            <v>#REF!</v>
          </cell>
          <cell r="J14270" t="e">
            <v>#REF!</v>
          </cell>
          <cell r="O14270" t="e">
            <v>#REF!</v>
          </cell>
          <cell r="P14270" t="e">
            <v>#REF!</v>
          </cell>
        </row>
        <row r="14271">
          <cell r="D14271" t="e">
            <v>#REF!</v>
          </cell>
          <cell r="J14271" t="e">
            <v>#REF!</v>
          </cell>
          <cell r="O14271" t="e">
            <v>#REF!</v>
          </cell>
          <cell r="P14271" t="e">
            <v>#REF!</v>
          </cell>
        </row>
        <row r="14272">
          <cell r="D14272" t="e">
            <v>#REF!</v>
          </cell>
          <cell r="J14272" t="e">
            <v>#REF!</v>
          </cell>
          <cell r="O14272" t="e">
            <v>#REF!</v>
          </cell>
          <cell r="P14272" t="e">
            <v>#REF!</v>
          </cell>
        </row>
        <row r="14273">
          <cell r="D14273" t="e">
            <v>#REF!</v>
          </cell>
          <cell r="J14273" t="e">
            <v>#REF!</v>
          </cell>
          <cell r="O14273" t="e">
            <v>#REF!</v>
          </cell>
          <cell r="P14273" t="e">
            <v>#REF!</v>
          </cell>
        </row>
        <row r="14274">
          <cell r="D14274" t="e">
            <v>#REF!</v>
          </cell>
          <cell r="J14274" t="e">
            <v>#REF!</v>
          </cell>
          <cell r="O14274" t="e">
            <v>#REF!</v>
          </cell>
          <cell r="P14274" t="e">
            <v>#REF!</v>
          </cell>
        </row>
        <row r="14275">
          <cell r="D14275" t="e">
            <v>#REF!</v>
          </cell>
          <cell r="J14275" t="e">
            <v>#REF!</v>
          </cell>
          <cell r="O14275" t="e">
            <v>#REF!</v>
          </cell>
          <cell r="P14275" t="e">
            <v>#REF!</v>
          </cell>
        </row>
        <row r="14276">
          <cell r="D14276" t="e">
            <v>#REF!</v>
          </cell>
          <cell r="J14276" t="e">
            <v>#REF!</v>
          </cell>
          <cell r="O14276" t="e">
            <v>#REF!</v>
          </cell>
          <cell r="P14276" t="e">
            <v>#REF!</v>
          </cell>
        </row>
        <row r="14277">
          <cell r="D14277" t="e">
            <v>#REF!</v>
          </cell>
          <cell r="J14277" t="e">
            <v>#REF!</v>
          </cell>
          <cell r="O14277" t="e">
            <v>#REF!</v>
          </cell>
          <cell r="P14277" t="e">
            <v>#REF!</v>
          </cell>
        </row>
        <row r="14278">
          <cell r="D14278" t="e">
            <v>#REF!</v>
          </cell>
          <cell r="J14278" t="e">
            <v>#REF!</v>
          </cell>
          <cell r="O14278" t="e">
            <v>#REF!</v>
          </cell>
          <cell r="P14278" t="e">
            <v>#REF!</v>
          </cell>
        </row>
        <row r="14279">
          <cell r="D14279" t="e">
            <v>#REF!</v>
          </cell>
          <cell r="J14279" t="e">
            <v>#REF!</v>
          </cell>
          <cell r="O14279" t="e">
            <v>#REF!</v>
          </cell>
          <cell r="P14279" t="e">
            <v>#REF!</v>
          </cell>
        </row>
        <row r="14280">
          <cell r="D14280" t="e">
            <v>#REF!</v>
          </cell>
          <cell r="J14280" t="e">
            <v>#REF!</v>
          </cell>
          <cell r="O14280" t="e">
            <v>#REF!</v>
          </cell>
          <cell r="P14280" t="e">
            <v>#REF!</v>
          </cell>
        </row>
        <row r="14281">
          <cell r="D14281" t="e">
            <v>#REF!</v>
          </cell>
          <cell r="J14281" t="e">
            <v>#REF!</v>
          </cell>
          <cell r="O14281" t="e">
            <v>#REF!</v>
          </cell>
          <cell r="P14281" t="e">
            <v>#REF!</v>
          </cell>
        </row>
        <row r="14282">
          <cell r="D14282" t="e">
            <v>#REF!</v>
          </cell>
          <cell r="J14282" t="e">
            <v>#REF!</v>
          </cell>
          <cell r="O14282" t="e">
            <v>#REF!</v>
          </cell>
          <cell r="P14282" t="e">
            <v>#REF!</v>
          </cell>
        </row>
        <row r="14283">
          <cell r="D14283" t="e">
            <v>#REF!</v>
          </cell>
          <cell r="J14283" t="e">
            <v>#REF!</v>
          </cell>
          <cell r="O14283" t="e">
            <v>#REF!</v>
          </cell>
          <cell r="P14283" t="e">
            <v>#REF!</v>
          </cell>
        </row>
        <row r="14284">
          <cell r="D14284" t="e">
            <v>#REF!</v>
          </cell>
          <cell r="J14284" t="e">
            <v>#REF!</v>
          </cell>
          <cell r="O14284" t="e">
            <v>#REF!</v>
          </cell>
          <cell r="P14284" t="e">
            <v>#REF!</v>
          </cell>
        </row>
        <row r="14285">
          <cell r="D14285" t="e">
            <v>#REF!</v>
          </cell>
          <cell r="J14285" t="e">
            <v>#REF!</v>
          </cell>
          <cell r="O14285" t="e">
            <v>#REF!</v>
          </cell>
          <cell r="P14285" t="e">
            <v>#REF!</v>
          </cell>
        </row>
        <row r="14286">
          <cell r="D14286" t="e">
            <v>#REF!</v>
          </cell>
          <cell r="J14286" t="e">
            <v>#REF!</v>
          </cell>
          <cell r="O14286" t="e">
            <v>#REF!</v>
          </cell>
          <cell r="P14286" t="e">
            <v>#REF!</v>
          </cell>
        </row>
        <row r="14287">
          <cell r="D14287" t="e">
            <v>#REF!</v>
          </cell>
          <cell r="J14287" t="e">
            <v>#REF!</v>
          </cell>
          <cell r="O14287" t="e">
            <v>#REF!</v>
          </cell>
          <cell r="P14287" t="e">
            <v>#REF!</v>
          </cell>
        </row>
        <row r="14288">
          <cell r="D14288" t="e">
            <v>#REF!</v>
          </cell>
          <cell r="J14288" t="e">
            <v>#REF!</v>
          </cell>
          <cell r="O14288" t="e">
            <v>#REF!</v>
          </cell>
          <cell r="P14288" t="e">
            <v>#REF!</v>
          </cell>
        </row>
        <row r="14289">
          <cell r="D14289" t="e">
            <v>#REF!</v>
          </cell>
          <cell r="J14289" t="e">
            <v>#REF!</v>
          </cell>
          <cell r="O14289" t="e">
            <v>#REF!</v>
          </cell>
          <cell r="P14289" t="e">
            <v>#REF!</v>
          </cell>
        </row>
        <row r="14290">
          <cell r="D14290" t="e">
            <v>#REF!</v>
          </cell>
          <cell r="J14290" t="e">
            <v>#REF!</v>
          </cell>
          <cell r="O14290" t="e">
            <v>#REF!</v>
          </cell>
          <cell r="P14290" t="e">
            <v>#REF!</v>
          </cell>
        </row>
        <row r="14291">
          <cell r="D14291" t="e">
            <v>#REF!</v>
          </cell>
          <cell r="J14291" t="e">
            <v>#REF!</v>
          </cell>
          <cell r="O14291" t="e">
            <v>#REF!</v>
          </cell>
          <cell r="P14291" t="e">
            <v>#REF!</v>
          </cell>
        </row>
        <row r="14292">
          <cell r="D14292" t="e">
            <v>#REF!</v>
          </cell>
          <cell r="J14292" t="e">
            <v>#REF!</v>
          </cell>
          <cell r="O14292" t="e">
            <v>#REF!</v>
          </cell>
          <cell r="P14292" t="e">
            <v>#REF!</v>
          </cell>
        </row>
        <row r="14293">
          <cell r="D14293" t="e">
            <v>#REF!</v>
          </cell>
          <cell r="J14293" t="e">
            <v>#REF!</v>
          </cell>
          <cell r="O14293" t="e">
            <v>#REF!</v>
          </cell>
          <cell r="P14293" t="e">
            <v>#REF!</v>
          </cell>
        </row>
        <row r="14294">
          <cell r="D14294" t="e">
            <v>#REF!</v>
          </cell>
          <cell r="J14294" t="e">
            <v>#REF!</v>
          </cell>
          <cell r="O14294" t="e">
            <v>#REF!</v>
          </cell>
          <cell r="P14294" t="e">
            <v>#REF!</v>
          </cell>
        </row>
        <row r="14295">
          <cell r="D14295" t="e">
            <v>#REF!</v>
          </cell>
          <cell r="J14295" t="e">
            <v>#REF!</v>
          </cell>
          <cell r="O14295" t="e">
            <v>#REF!</v>
          </cell>
          <cell r="P14295" t="e">
            <v>#REF!</v>
          </cell>
        </row>
        <row r="14296">
          <cell r="D14296" t="e">
            <v>#REF!</v>
          </cell>
          <cell r="J14296" t="e">
            <v>#REF!</v>
          </cell>
          <cell r="O14296" t="e">
            <v>#REF!</v>
          </cell>
          <cell r="P14296" t="e">
            <v>#REF!</v>
          </cell>
        </row>
        <row r="14297">
          <cell r="D14297" t="e">
            <v>#REF!</v>
          </cell>
          <cell r="J14297" t="e">
            <v>#REF!</v>
          </cell>
          <cell r="O14297" t="e">
            <v>#REF!</v>
          </cell>
          <cell r="P14297" t="e">
            <v>#REF!</v>
          </cell>
        </row>
        <row r="14298">
          <cell r="D14298" t="e">
            <v>#REF!</v>
          </cell>
          <cell r="J14298" t="e">
            <v>#REF!</v>
          </cell>
          <cell r="O14298" t="e">
            <v>#REF!</v>
          </cell>
          <cell r="P14298" t="e">
            <v>#REF!</v>
          </cell>
        </row>
        <row r="14299">
          <cell r="D14299" t="e">
            <v>#REF!</v>
          </cell>
          <cell r="J14299" t="e">
            <v>#REF!</v>
          </cell>
          <cell r="O14299" t="e">
            <v>#REF!</v>
          </cell>
          <cell r="P14299" t="e">
            <v>#REF!</v>
          </cell>
        </row>
        <row r="14300">
          <cell r="D14300" t="e">
            <v>#REF!</v>
          </cell>
          <cell r="J14300" t="e">
            <v>#REF!</v>
          </cell>
          <cell r="O14300" t="e">
            <v>#REF!</v>
          </cell>
          <cell r="P14300" t="e">
            <v>#REF!</v>
          </cell>
        </row>
        <row r="14301">
          <cell r="D14301" t="e">
            <v>#REF!</v>
          </cell>
          <cell r="J14301" t="e">
            <v>#REF!</v>
          </cell>
          <cell r="O14301" t="e">
            <v>#REF!</v>
          </cell>
          <cell r="P14301" t="e">
            <v>#REF!</v>
          </cell>
        </row>
        <row r="14302">
          <cell r="D14302" t="e">
            <v>#REF!</v>
          </cell>
          <cell r="J14302" t="e">
            <v>#REF!</v>
          </cell>
          <cell r="O14302" t="e">
            <v>#REF!</v>
          </cell>
          <cell r="P14302" t="e">
            <v>#REF!</v>
          </cell>
        </row>
        <row r="14303">
          <cell r="D14303" t="e">
            <v>#REF!</v>
          </cell>
          <cell r="J14303" t="e">
            <v>#REF!</v>
          </cell>
          <cell r="O14303" t="e">
            <v>#REF!</v>
          </cell>
          <cell r="P14303" t="e">
            <v>#REF!</v>
          </cell>
        </row>
        <row r="14304">
          <cell r="D14304" t="e">
            <v>#REF!</v>
          </cell>
          <cell r="J14304" t="e">
            <v>#REF!</v>
          </cell>
          <cell r="O14304" t="e">
            <v>#REF!</v>
          </cell>
          <cell r="P14304" t="e">
            <v>#REF!</v>
          </cell>
        </row>
        <row r="14305">
          <cell r="D14305" t="e">
            <v>#REF!</v>
          </cell>
          <cell r="J14305" t="e">
            <v>#REF!</v>
          </cell>
          <cell r="O14305" t="e">
            <v>#REF!</v>
          </cell>
          <cell r="P14305" t="e">
            <v>#REF!</v>
          </cell>
        </row>
        <row r="14306">
          <cell r="D14306" t="e">
            <v>#REF!</v>
          </cell>
          <cell r="J14306" t="e">
            <v>#REF!</v>
          </cell>
          <cell r="O14306" t="e">
            <v>#REF!</v>
          </cell>
          <cell r="P14306" t="e">
            <v>#REF!</v>
          </cell>
        </row>
        <row r="14307">
          <cell r="D14307" t="e">
            <v>#REF!</v>
          </cell>
          <cell r="J14307" t="e">
            <v>#REF!</v>
          </cell>
          <cell r="O14307" t="e">
            <v>#REF!</v>
          </cell>
          <cell r="P14307" t="e">
            <v>#REF!</v>
          </cell>
        </row>
        <row r="14308">
          <cell r="D14308" t="e">
            <v>#REF!</v>
          </cell>
          <cell r="J14308" t="e">
            <v>#REF!</v>
          </cell>
          <cell r="O14308" t="e">
            <v>#REF!</v>
          </cell>
          <cell r="P14308" t="e">
            <v>#REF!</v>
          </cell>
        </row>
        <row r="14309">
          <cell r="D14309" t="e">
            <v>#REF!</v>
          </cell>
          <cell r="J14309" t="e">
            <v>#REF!</v>
          </cell>
          <cell r="O14309" t="e">
            <v>#REF!</v>
          </cell>
          <cell r="P14309" t="e">
            <v>#REF!</v>
          </cell>
        </row>
        <row r="14310">
          <cell r="D14310" t="e">
            <v>#REF!</v>
          </cell>
          <cell r="J14310" t="e">
            <v>#REF!</v>
          </cell>
          <cell r="O14310" t="e">
            <v>#REF!</v>
          </cell>
          <cell r="P14310" t="e">
            <v>#REF!</v>
          </cell>
        </row>
        <row r="14311">
          <cell r="D14311" t="e">
            <v>#REF!</v>
          </cell>
          <cell r="J14311" t="e">
            <v>#REF!</v>
          </cell>
          <cell r="O14311" t="e">
            <v>#REF!</v>
          </cell>
          <cell r="P14311" t="e">
            <v>#REF!</v>
          </cell>
        </row>
        <row r="14312">
          <cell r="D14312" t="e">
            <v>#REF!</v>
          </cell>
          <cell r="J14312" t="e">
            <v>#REF!</v>
          </cell>
          <cell r="O14312" t="e">
            <v>#REF!</v>
          </cell>
          <cell r="P14312" t="e">
            <v>#REF!</v>
          </cell>
        </row>
        <row r="14313">
          <cell r="D14313" t="e">
            <v>#REF!</v>
          </cell>
          <cell r="J14313" t="e">
            <v>#REF!</v>
          </cell>
          <cell r="O14313" t="e">
            <v>#REF!</v>
          </cell>
          <cell r="P14313" t="e">
            <v>#REF!</v>
          </cell>
        </row>
        <row r="14314">
          <cell r="D14314" t="e">
            <v>#REF!</v>
          </cell>
          <cell r="J14314" t="e">
            <v>#REF!</v>
          </cell>
          <cell r="O14314" t="e">
            <v>#REF!</v>
          </cell>
          <cell r="P14314" t="e">
            <v>#REF!</v>
          </cell>
        </row>
        <row r="14315">
          <cell r="D14315" t="e">
            <v>#REF!</v>
          </cell>
          <cell r="J14315" t="e">
            <v>#REF!</v>
          </cell>
          <cell r="O14315" t="e">
            <v>#REF!</v>
          </cell>
          <cell r="P14315" t="e">
            <v>#REF!</v>
          </cell>
        </row>
        <row r="14316">
          <cell r="D14316" t="e">
            <v>#REF!</v>
          </cell>
          <cell r="J14316" t="e">
            <v>#REF!</v>
          </cell>
          <cell r="O14316" t="e">
            <v>#REF!</v>
          </cell>
          <cell r="P14316" t="e">
            <v>#REF!</v>
          </cell>
        </row>
        <row r="14317">
          <cell r="D14317" t="e">
            <v>#REF!</v>
          </cell>
          <cell r="J14317" t="e">
            <v>#REF!</v>
          </cell>
          <cell r="O14317" t="e">
            <v>#REF!</v>
          </cell>
          <cell r="P14317" t="e">
            <v>#REF!</v>
          </cell>
        </row>
        <row r="14318">
          <cell r="D14318" t="e">
            <v>#REF!</v>
          </cell>
          <cell r="J14318" t="e">
            <v>#REF!</v>
          </cell>
          <cell r="O14318" t="e">
            <v>#REF!</v>
          </cell>
          <cell r="P14318" t="e">
            <v>#REF!</v>
          </cell>
        </row>
        <row r="14319">
          <cell r="D14319" t="e">
            <v>#REF!</v>
          </cell>
          <cell r="J14319" t="e">
            <v>#REF!</v>
          </cell>
          <cell r="O14319" t="e">
            <v>#REF!</v>
          </cell>
          <cell r="P14319" t="e">
            <v>#REF!</v>
          </cell>
        </row>
        <row r="14320">
          <cell r="D14320" t="e">
            <v>#REF!</v>
          </cell>
          <cell r="J14320" t="e">
            <v>#REF!</v>
          </cell>
          <cell r="O14320" t="e">
            <v>#REF!</v>
          </cell>
          <cell r="P14320" t="e">
            <v>#REF!</v>
          </cell>
        </row>
        <row r="14321">
          <cell r="D14321" t="e">
            <v>#REF!</v>
          </cell>
          <cell r="J14321" t="e">
            <v>#REF!</v>
          </cell>
          <cell r="O14321" t="e">
            <v>#REF!</v>
          </cell>
          <cell r="P14321" t="e">
            <v>#REF!</v>
          </cell>
        </row>
        <row r="14322">
          <cell r="D14322" t="e">
            <v>#REF!</v>
          </cell>
          <cell r="J14322" t="e">
            <v>#REF!</v>
          </cell>
          <cell r="O14322" t="e">
            <v>#REF!</v>
          </cell>
          <cell r="P14322" t="e">
            <v>#REF!</v>
          </cell>
        </row>
        <row r="14323">
          <cell r="D14323" t="e">
            <v>#REF!</v>
          </cell>
          <cell r="J14323" t="e">
            <v>#REF!</v>
          </cell>
          <cell r="O14323" t="e">
            <v>#REF!</v>
          </cell>
          <cell r="P14323" t="e">
            <v>#REF!</v>
          </cell>
        </row>
        <row r="14324">
          <cell r="D14324" t="e">
            <v>#REF!</v>
          </cell>
          <cell r="J14324" t="e">
            <v>#REF!</v>
          </cell>
          <cell r="O14324" t="e">
            <v>#REF!</v>
          </cell>
          <cell r="P14324" t="e">
            <v>#REF!</v>
          </cell>
        </row>
        <row r="14325">
          <cell r="D14325" t="e">
            <v>#REF!</v>
          </cell>
          <cell r="J14325" t="e">
            <v>#REF!</v>
          </cell>
          <cell r="O14325" t="e">
            <v>#REF!</v>
          </cell>
          <cell r="P14325" t="e">
            <v>#REF!</v>
          </cell>
        </row>
        <row r="14326">
          <cell r="D14326" t="e">
            <v>#REF!</v>
          </cell>
          <cell r="J14326" t="e">
            <v>#REF!</v>
          </cell>
          <cell r="O14326" t="e">
            <v>#REF!</v>
          </cell>
          <cell r="P14326" t="e">
            <v>#REF!</v>
          </cell>
        </row>
        <row r="14327">
          <cell r="D14327" t="e">
            <v>#REF!</v>
          </cell>
          <cell r="J14327" t="e">
            <v>#REF!</v>
          </cell>
          <cell r="O14327" t="e">
            <v>#REF!</v>
          </cell>
          <cell r="P14327" t="e">
            <v>#REF!</v>
          </cell>
        </row>
        <row r="14328">
          <cell r="D14328" t="e">
            <v>#REF!</v>
          </cell>
          <cell r="J14328" t="e">
            <v>#REF!</v>
          </cell>
          <cell r="O14328" t="e">
            <v>#REF!</v>
          </cell>
          <cell r="P14328" t="e">
            <v>#REF!</v>
          </cell>
        </row>
        <row r="14329">
          <cell r="D14329" t="e">
            <v>#REF!</v>
          </cell>
          <cell r="J14329" t="e">
            <v>#REF!</v>
          </cell>
          <cell r="O14329" t="e">
            <v>#REF!</v>
          </cell>
          <cell r="P14329" t="e">
            <v>#REF!</v>
          </cell>
        </row>
        <row r="14330">
          <cell r="D14330" t="e">
            <v>#REF!</v>
          </cell>
          <cell r="J14330" t="e">
            <v>#REF!</v>
          </cell>
          <cell r="O14330" t="e">
            <v>#REF!</v>
          </cell>
          <cell r="P14330" t="e">
            <v>#REF!</v>
          </cell>
        </row>
        <row r="14331">
          <cell r="D14331" t="e">
            <v>#REF!</v>
          </cell>
          <cell r="J14331" t="e">
            <v>#REF!</v>
          </cell>
          <cell r="O14331" t="e">
            <v>#REF!</v>
          </cell>
          <cell r="P14331" t="e">
            <v>#REF!</v>
          </cell>
        </row>
        <row r="14332">
          <cell r="D14332" t="e">
            <v>#REF!</v>
          </cell>
          <cell r="J14332" t="e">
            <v>#REF!</v>
          </cell>
          <cell r="O14332" t="e">
            <v>#REF!</v>
          </cell>
          <cell r="P14332" t="e">
            <v>#REF!</v>
          </cell>
        </row>
        <row r="14333">
          <cell r="D14333" t="e">
            <v>#REF!</v>
          </cell>
          <cell r="J14333" t="e">
            <v>#REF!</v>
          </cell>
          <cell r="O14333" t="e">
            <v>#REF!</v>
          </cell>
          <cell r="P14333" t="e">
            <v>#REF!</v>
          </cell>
        </row>
        <row r="14334">
          <cell r="D14334" t="e">
            <v>#REF!</v>
          </cell>
          <cell r="J14334" t="e">
            <v>#REF!</v>
          </cell>
          <cell r="O14334" t="e">
            <v>#REF!</v>
          </cell>
          <cell r="P14334" t="e">
            <v>#REF!</v>
          </cell>
        </row>
        <row r="14335">
          <cell r="D14335" t="e">
            <v>#REF!</v>
          </cell>
          <cell r="J14335" t="e">
            <v>#REF!</v>
          </cell>
          <cell r="O14335" t="e">
            <v>#REF!</v>
          </cell>
          <cell r="P14335" t="e">
            <v>#REF!</v>
          </cell>
        </row>
        <row r="14336">
          <cell r="D14336" t="e">
            <v>#REF!</v>
          </cell>
          <cell r="J14336" t="e">
            <v>#REF!</v>
          </cell>
          <cell r="O14336" t="e">
            <v>#REF!</v>
          </cell>
          <cell r="P14336" t="e">
            <v>#REF!</v>
          </cell>
        </row>
        <row r="14337">
          <cell r="D14337" t="e">
            <v>#REF!</v>
          </cell>
          <cell r="J14337" t="e">
            <v>#REF!</v>
          </cell>
          <cell r="O14337" t="e">
            <v>#REF!</v>
          </cell>
          <cell r="P14337" t="e">
            <v>#REF!</v>
          </cell>
        </row>
        <row r="14338">
          <cell r="D14338" t="e">
            <v>#REF!</v>
          </cell>
          <cell r="J14338" t="e">
            <v>#REF!</v>
          </cell>
          <cell r="O14338" t="e">
            <v>#REF!</v>
          </cell>
          <cell r="P14338" t="e">
            <v>#REF!</v>
          </cell>
        </row>
        <row r="14339">
          <cell r="D14339" t="e">
            <v>#REF!</v>
          </cell>
          <cell r="J14339" t="e">
            <v>#REF!</v>
          </cell>
          <cell r="O14339" t="e">
            <v>#REF!</v>
          </cell>
          <cell r="P14339" t="e">
            <v>#REF!</v>
          </cell>
        </row>
        <row r="14340">
          <cell r="D14340" t="e">
            <v>#REF!</v>
          </cell>
          <cell r="J14340" t="e">
            <v>#REF!</v>
          </cell>
          <cell r="O14340" t="e">
            <v>#REF!</v>
          </cell>
          <cell r="P14340" t="e">
            <v>#REF!</v>
          </cell>
        </row>
        <row r="14341">
          <cell r="D14341" t="e">
            <v>#REF!</v>
          </cell>
          <cell r="J14341" t="e">
            <v>#REF!</v>
          </cell>
          <cell r="O14341" t="e">
            <v>#REF!</v>
          </cell>
          <cell r="P14341" t="e">
            <v>#REF!</v>
          </cell>
        </row>
        <row r="14342">
          <cell r="D14342" t="e">
            <v>#REF!</v>
          </cell>
          <cell r="J14342" t="e">
            <v>#REF!</v>
          </cell>
          <cell r="O14342" t="e">
            <v>#REF!</v>
          </cell>
          <cell r="P14342" t="e">
            <v>#REF!</v>
          </cell>
        </row>
        <row r="14343">
          <cell r="D14343" t="e">
            <v>#REF!</v>
          </cell>
          <cell r="J14343" t="e">
            <v>#REF!</v>
          </cell>
          <cell r="O14343" t="e">
            <v>#REF!</v>
          </cell>
          <cell r="P14343" t="e">
            <v>#REF!</v>
          </cell>
        </row>
        <row r="14344">
          <cell r="D14344" t="e">
            <v>#REF!</v>
          </cell>
          <cell r="J14344" t="e">
            <v>#REF!</v>
          </cell>
          <cell r="O14344" t="e">
            <v>#REF!</v>
          </cell>
          <cell r="P14344" t="e">
            <v>#REF!</v>
          </cell>
        </row>
        <row r="14345">
          <cell r="D14345" t="e">
            <v>#REF!</v>
          </cell>
          <cell r="J14345" t="e">
            <v>#REF!</v>
          </cell>
          <cell r="O14345" t="e">
            <v>#REF!</v>
          </cell>
          <cell r="P14345" t="e">
            <v>#REF!</v>
          </cell>
        </row>
        <row r="14346">
          <cell r="D14346" t="e">
            <v>#REF!</v>
          </cell>
          <cell r="J14346" t="e">
            <v>#REF!</v>
          </cell>
          <cell r="O14346" t="e">
            <v>#REF!</v>
          </cell>
          <cell r="P14346" t="e">
            <v>#REF!</v>
          </cell>
        </row>
        <row r="14347">
          <cell r="D14347" t="e">
            <v>#REF!</v>
          </cell>
          <cell r="J14347" t="e">
            <v>#REF!</v>
          </cell>
          <cell r="O14347" t="e">
            <v>#REF!</v>
          </cell>
          <cell r="P14347" t="e">
            <v>#REF!</v>
          </cell>
        </row>
        <row r="14348">
          <cell r="D14348" t="e">
            <v>#REF!</v>
          </cell>
          <cell r="J14348" t="e">
            <v>#REF!</v>
          </cell>
          <cell r="O14348" t="e">
            <v>#REF!</v>
          </cell>
          <cell r="P14348" t="e">
            <v>#REF!</v>
          </cell>
        </row>
        <row r="14349">
          <cell r="D14349" t="e">
            <v>#REF!</v>
          </cell>
          <cell r="J14349" t="e">
            <v>#REF!</v>
          </cell>
          <cell r="O14349" t="e">
            <v>#REF!</v>
          </cell>
          <cell r="P14349" t="e">
            <v>#REF!</v>
          </cell>
        </row>
        <row r="14350">
          <cell r="D14350" t="e">
            <v>#REF!</v>
          </cell>
          <cell r="J14350" t="e">
            <v>#REF!</v>
          </cell>
          <cell r="O14350" t="e">
            <v>#REF!</v>
          </cell>
          <cell r="P14350" t="e">
            <v>#REF!</v>
          </cell>
        </row>
        <row r="14351">
          <cell r="D14351" t="e">
            <v>#REF!</v>
          </cell>
          <cell r="J14351" t="e">
            <v>#REF!</v>
          </cell>
          <cell r="O14351" t="e">
            <v>#REF!</v>
          </cell>
          <cell r="P14351" t="e">
            <v>#REF!</v>
          </cell>
        </row>
        <row r="14352">
          <cell r="D14352" t="e">
            <v>#REF!</v>
          </cell>
          <cell r="J14352" t="e">
            <v>#REF!</v>
          </cell>
          <cell r="O14352" t="e">
            <v>#REF!</v>
          </cell>
          <cell r="P14352" t="e">
            <v>#REF!</v>
          </cell>
        </row>
        <row r="14353">
          <cell r="D14353" t="e">
            <v>#REF!</v>
          </cell>
          <cell r="J14353" t="e">
            <v>#REF!</v>
          </cell>
          <cell r="O14353" t="e">
            <v>#REF!</v>
          </cell>
          <cell r="P14353" t="e">
            <v>#REF!</v>
          </cell>
        </row>
        <row r="14354">
          <cell r="D14354" t="e">
            <v>#REF!</v>
          </cell>
          <cell r="J14354" t="e">
            <v>#REF!</v>
          </cell>
          <cell r="O14354" t="e">
            <v>#REF!</v>
          </cell>
          <cell r="P14354" t="e">
            <v>#REF!</v>
          </cell>
        </row>
        <row r="14355">
          <cell r="D14355" t="e">
            <v>#REF!</v>
          </cell>
          <cell r="J14355" t="e">
            <v>#REF!</v>
          </cell>
          <cell r="O14355" t="e">
            <v>#REF!</v>
          </cell>
          <cell r="P14355" t="e">
            <v>#REF!</v>
          </cell>
        </row>
        <row r="14356">
          <cell r="D14356" t="e">
            <v>#REF!</v>
          </cell>
          <cell r="J14356" t="e">
            <v>#REF!</v>
          </cell>
          <cell r="O14356" t="e">
            <v>#REF!</v>
          </cell>
          <cell r="P14356" t="e">
            <v>#REF!</v>
          </cell>
        </row>
        <row r="14357">
          <cell r="D14357" t="e">
            <v>#REF!</v>
          </cell>
          <cell r="J14357" t="e">
            <v>#REF!</v>
          </cell>
          <cell r="O14357" t="e">
            <v>#REF!</v>
          </cell>
          <cell r="P14357" t="e">
            <v>#REF!</v>
          </cell>
        </row>
        <row r="14358">
          <cell r="D14358" t="e">
            <v>#REF!</v>
          </cell>
          <cell r="J14358" t="e">
            <v>#REF!</v>
          </cell>
          <cell r="O14358" t="e">
            <v>#REF!</v>
          </cell>
          <cell r="P14358" t="e">
            <v>#REF!</v>
          </cell>
        </row>
        <row r="14359">
          <cell r="D14359" t="e">
            <v>#REF!</v>
          </cell>
          <cell r="J14359" t="e">
            <v>#REF!</v>
          </cell>
          <cell r="O14359" t="e">
            <v>#REF!</v>
          </cell>
          <cell r="P14359" t="e">
            <v>#REF!</v>
          </cell>
        </row>
        <row r="14360">
          <cell r="D14360" t="e">
            <v>#REF!</v>
          </cell>
          <cell r="J14360" t="e">
            <v>#REF!</v>
          </cell>
          <cell r="O14360" t="e">
            <v>#REF!</v>
          </cell>
          <cell r="P14360" t="e">
            <v>#REF!</v>
          </cell>
        </row>
        <row r="14361">
          <cell r="D14361" t="e">
            <v>#REF!</v>
          </cell>
          <cell r="J14361" t="e">
            <v>#REF!</v>
          </cell>
          <cell r="O14361" t="e">
            <v>#REF!</v>
          </cell>
          <cell r="P14361" t="e">
            <v>#REF!</v>
          </cell>
        </row>
        <row r="14362">
          <cell r="D14362" t="e">
            <v>#REF!</v>
          </cell>
          <cell r="J14362" t="e">
            <v>#REF!</v>
          </cell>
          <cell r="O14362" t="e">
            <v>#REF!</v>
          </cell>
          <cell r="P14362" t="e">
            <v>#REF!</v>
          </cell>
        </row>
        <row r="14363">
          <cell r="D14363" t="e">
            <v>#REF!</v>
          </cell>
          <cell r="J14363" t="e">
            <v>#REF!</v>
          </cell>
          <cell r="O14363" t="e">
            <v>#REF!</v>
          </cell>
          <cell r="P14363" t="e">
            <v>#REF!</v>
          </cell>
        </row>
        <row r="14364">
          <cell r="D14364" t="e">
            <v>#REF!</v>
          </cell>
          <cell r="J14364" t="e">
            <v>#REF!</v>
          </cell>
          <cell r="O14364" t="e">
            <v>#REF!</v>
          </cell>
          <cell r="P14364" t="e">
            <v>#REF!</v>
          </cell>
        </row>
        <row r="14365">
          <cell r="D14365" t="e">
            <v>#REF!</v>
          </cell>
          <cell r="J14365" t="e">
            <v>#REF!</v>
          </cell>
          <cell r="O14365" t="e">
            <v>#REF!</v>
          </cell>
          <cell r="P14365" t="e">
            <v>#REF!</v>
          </cell>
        </row>
        <row r="14366">
          <cell r="D14366" t="e">
            <v>#REF!</v>
          </cell>
          <cell r="J14366" t="e">
            <v>#REF!</v>
          </cell>
          <cell r="O14366" t="e">
            <v>#REF!</v>
          </cell>
          <cell r="P14366" t="e">
            <v>#REF!</v>
          </cell>
        </row>
        <row r="14367">
          <cell r="D14367" t="e">
            <v>#REF!</v>
          </cell>
          <cell r="J14367" t="e">
            <v>#REF!</v>
          </cell>
          <cell r="O14367" t="e">
            <v>#REF!</v>
          </cell>
          <cell r="P14367" t="e">
            <v>#REF!</v>
          </cell>
        </row>
        <row r="14368">
          <cell r="D14368" t="e">
            <v>#REF!</v>
          </cell>
          <cell r="J14368" t="e">
            <v>#REF!</v>
          </cell>
          <cell r="O14368" t="e">
            <v>#REF!</v>
          </cell>
          <cell r="P14368" t="e">
            <v>#REF!</v>
          </cell>
        </row>
        <row r="14369">
          <cell r="D14369" t="e">
            <v>#REF!</v>
          </cell>
          <cell r="J14369" t="e">
            <v>#REF!</v>
          </cell>
          <cell r="O14369" t="e">
            <v>#REF!</v>
          </cell>
          <cell r="P14369" t="e">
            <v>#REF!</v>
          </cell>
        </row>
        <row r="14370">
          <cell r="D14370" t="e">
            <v>#REF!</v>
          </cell>
          <cell r="J14370" t="e">
            <v>#REF!</v>
          </cell>
          <cell r="O14370" t="e">
            <v>#REF!</v>
          </cell>
          <cell r="P14370" t="e">
            <v>#REF!</v>
          </cell>
        </row>
        <row r="14371">
          <cell r="D14371" t="e">
            <v>#REF!</v>
          </cell>
          <cell r="J14371" t="e">
            <v>#REF!</v>
          </cell>
          <cell r="O14371" t="e">
            <v>#REF!</v>
          </cell>
          <cell r="P14371" t="e">
            <v>#REF!</v>
          </cell>
        </row>
        <row r="14372">
          <cell r="D14372" t="e">
            <v>#REF!</v>
          </cell>
          <cell r="J14372" t="e">
            <v>#REF!</v>
          </cell>
          <cell r="O14372" t="e">
            <v>#REF!</v>
          </cell>
          <cell r="P14372" t="e">
            <v>#REF!</v>
          </cell>
        </row>
        <row r="14373">
          <cell r="D14373" t="e">
            <v>#REF!</v>
          </cell>
          <cell r="J14373" t="e">
            <v>#REF!</v>
          </cell>
          <cell r="O14373" t="e">
            <v>#REF!</v>
          </cell>
          <cell r="P14373" t="e">
            <v>#REF!</v>
          </cell>
        </row>
        <row r="14374">
          <cell r="D14374" t="e">
            <v>#REF!</v>
          </cell>
          <cell r="J14374" t="e">
            <v>#REF!</v>
          </cell>
          <cell r="O14374" t="e">
            <v>#REF!</v>
          </cell>
          <cell r="P14374" t="e">
            <v>#REF!</v>
          </cell>
        </row>
        <row r="14375">
          <cell r="D14375" t="e">
            <v>#REF!</v>
          </cell>
          <cell r="J14375" t="e">
            <v>#REF!</v>
          </cell>
          <cell r="O14375" t="e">
            <v>#REF!</v>
          </cell>
          <cell r="P14375" t="e">
            <v>#REF!</v>
          </cell>
        </row>
        <row r="14376">
          <cell r="D14376" t="e">
            <v>#REF!</v>
          </cell>
          <cell r="J14376" t="e">
            <v>#REF!</v>
          </cell>
          <cell r="O14376" t="e">
            <v>#REF!</v>
          </cell>
          <cell r="P14376" t="e">
            <v>#REF!</v>
          </cell>
        </row>
        <row r="14377">
          <cell r="D14377" t="e">
            <v>#REF!</v>
          </cell>
          <cell r="J14377" t="e">
            <v>#REF!</v>
          </cell>
          <cell r="O14377" t="e">
            <v>#REF!</v>
          </cell>
          <cell r="P14377" t="e">
            <v>#REF!</v>
          </cell>
        </row>
        <row r="14378">
          <cell r="D14378" t="e">
            <v>#REF!</v>
          </cell>
          <cell r="J14378" t="e">
            <v>#REF!</v>
          </cell>
          <cell r="O14378" t="e">
            <v>#REF!</v>
          </cell>
          <cell r="P14378" t="e">
            <v>#REF!</v>
          </cell>
        </row>
        <row r="14379">
          <cell r="D14379" t="e">
            <v>#REF!</v>
          </cell>
          <cell r="J14379" t="e">
            <v>#REF!</v>
          </cell>
          <cell r="O14379" t="e">
            <v>#REF!</v>
          </cell>
          <cell r="P14379" t="e">
            <v>#REF!</v>
          </cell>
        </row>
        <row r="14380">
          <cell r="D14380" t="e">
            <v>#REF!</v>
          </cell>
          <cell r="J14380" t="e">
            <v>#REF!</v>
          </cell>
          <cell r="O14380" t="e">
            <v>#REF!</v>
          </cell>
          <cell r="P14380" t="e">
            <v>#REF!</v>
          </cell>
        </row>
        <row r="14381">
          <cell r="D14381" t="e">
            <v>#REF!</v>
          </cell>
          <cell r="J14381" t="e">
            <v>#REF!</v>
          </cell>
          <cell r="O14381" t="e">
            <v>#REF!</v>
          </cell>
          <cell r="P14381" t="e">
            <v>#REF!</v>
          </cell>
        </row>
        <row r="14382">
          <cell r="D14382" t="e">
            <v>#REF!</v>
          </cell>
          <cell r="J14382" t="e">
            <v>#REF!</v>
          </cell>
          <cell r="O14382" t="e">
            <v>#REF!</v>
          </cell>
          <cell r="P14382" t="e">
            <v>#REF!</v>
          </cell>
        </row>
        <row r="14383">
          <cell r="D14383" t="e">
            <v>#REF!</v>
          </cell>
          <cell r="J14383" t="e">
            <v>#REF!</v>
          </cell>
          <cell r="O14383" t="e">
            <v>#REF!</v>
          </cell>
          <cell r="P14383" t="e">
            <v>#REF!</v>
          </cell>
        </row>
        <row r="14384">
          <cell r="D14384" t="e">
            <v>#REF!</v>
          </cell>
          <cell r="J14384" t="e">
            <v>#REF!</v>
          </cell>
          <cell r="O14384" t="e">
            <v>#REF!</v>
          </cell>
          <cell r="P14384" t="e">
            <v>#REF!</v>
          </cell>
        </row>
        <row r="14385">
          <cell r="D14385" t="e">
            <v>#REF!</v>
          </cell>
          <cell r="J14385" t="e">
            <v>#REF!</v>
          </cell>
          <cell r="O14385" t="e">
            <v>#REF!</v>
          </cell>
          <cell r="P14385" t="e">
            <v>#REF!</v>
          </cell>
        </row>
        <row r="14386">
          <cell r="D14386" t="e">
            <v>#REF!</v>
          </cell>
          <cell r="J14386" t="e">
            <v>#REF!</v>
          </cell>
          <cell r="O14386" t="e">
            <v>#REF!</v>
          </cell>
          <cell r="P14386" t="e">
            <v>#REF!</v>
          </cell>
        </row>
        <row r="14387">
          <cell r="D14387" t="e">
            <v>#REF!</v>
          </cell>
          <cell r="J14387" t="e">
            <v>#REF!</v>
          </cell>
          <cell r="O14387" t="e">
            <v>#REF!</v>
          </cell>
          <cell r="P14387" t="e">
            <v>#REF!</v>
          </cell>
        </row>
        <row r="14388">
          <cell r="D14388" t="e">
            <v>#REF!</v>
          </cell>
          <cell r="J14388" t="e">
            <v>#REF!</v>
          </cell>
          <cell r="O14388" t="e">
            <v>#REF!</v>
          </cell>
          <cell r="P14388" t="e">
            <v>#REF!</v>
          </cell>
        </row>
        <row r="14389">
          <cell r="D14389" t="e">
            <v>#REF!</v>
          </cell>
          <cell r="J14389" t="e">
            <v>#REF!</v>
          </cell>
          <cell r="O14389" t="e">
            <v>#REF!</v>
          </cell>
          <cell r="P14389" t="e">
            <v>#REF!</v>
          </cell>
        </row>
        <row r="14390">
          <cell r="D14390" t="e">
            <v>#REF!</v>
          </cell>
          <cell r="J14390" t="e">
            <v>#REF!</v>
          </cell>
          <cell r="O14390" t="e">
            <v>#REF!</v>
          </cell>
          <cell r="P14390" t="e">
            <v>#REF!</v>
          </cell>
        </row>
        <row r="14391">
          <cell r="D14391" t="e">
            <v>#REF!</v>
          </cell>
          <cell r="J14391" t="e">
            <v>#REF!</v>
          </cell>
          <cell r="O14391" t="e">
            <v>#REF!</v>
          </cell>
          <cell r="P14391" t="e">
            <v>#REF!</v>
          </cell>
        </row>
        <row r="14392">
          <cell r="D14392" t="e">
            <v>#REF!</v>
          </cell>
          <cell r="J14392" t="e">
            <v>#REF!</v>
          </cell>
          <cell r="O14392" t="e">
            <v>#REF!</v>
          </cell>
          <cell r="P14392" t="e">
            <v>#REF!</v>
          </cell>
        </row>
        <row r="14393">
          <cell r="D14393" t="e">
            <v>#REF!</v>
          </cell>
          <cell r="J14393" t="e">
            <v>#REF!</v>
          </cell>
          <cell r="O14393" t="e">
            <v>#REF!</v>
          </cell>
          <cell r="P14393" t="e">
            <v>#REF!</v>
          </cell>
        </row>
        <row r="14394">
          <cell r="D14394" t="e">
            <v>#REF!</v>
          </cell>
          <cell r="J14394" t="e">
            <v>#REF!</v>
          </cell>
          <cell r="O14394" t="e">
            <v>#REF!</v>
          </cell>
          <cell r="P14394" t="e">
            <v>#REF!</v>
          </cell>
        </row>
        <row r="14395">
          <cell r="D14395" t="e">
            <v>#REF!</v>
          </cell>
          <cell r="J14395" t="e">
            <v>#REF!</v>
          </cell>
          <cell r="O14395" t="e">
            <v>#REF!</v>
          </cell>
          <cell r="P14395" t="e">
            <v>#REF!</v>
          </cell>
        </row>
        <row r="14396">
          <cell r="D14396" t="e">
            <v>#REF!</v>
          </cell>
          <cell r="J14396" t="e">
            <v>#REF!</v>
          </cell>
          <cell r="O14396" t="e">
            <v>#REF!</v>
          </cell>
          <cell r="P14396" t="e">
            <v>#REF!</v>
          </cell>
        </row>
        <row r="14397">
          <cell r="D14397" t="e">
            <v>#REF!</v>
          </cell>
          <cell r="J14397" t="e">
            <v>#REF!</v>
          </cell>
          <cell r="O14397" t="e">
            <v>#REF!</v>
          </cell>
          <cell r="P14397" t="e">
            <v>#REF!</v>
          </cell>
        </row>
        <row r="14398">
          <cell r="D14398" t="e">
            <v>#REF!</v>
          </cell>
          <cell r="J14398" t="e">
            <v>#REF!</v>
          </cell>
          <cell r="O14398" t="e">
            <v>#REF!</v>
          </cell>
          <cell r="P14398" t="e">
            <v>#REF!</v>
          </cell>
        </row>
        <row r="14399">
          <cell r="D14399" t="e">
            <v>#REF!</v>
          </cell>
          <cell r="J14399" t="e">
            <v>#REF!</v>
          </cell>
          <cell r="O14399" t="e">
            <v>#REF!</v>
          </cell>
          <cell r="P14399" t="e">
            <v>#REF!</v>
          </cell>
        </row>
        <row r="14400">
          <cell r="D14400" t="e">
            <v>#REF!</v>
          </cell>
          <cell r="J14400" t="e">
            <v>#REF!</v>
          </cell>
          <cell r="O14400" t="e">
            <v>#REF!</v>
          </cell>
          <cell r="P14400" t="e">
            <v>#REF!</v>
          </cell>
        </row>
        <row r="14401">
          <cell r="D14401" t="e">
            <v>#REF!</v>
          </cell>
          <cell r="J14401" t="e">
            <v>#REF!</v>
          </cell>
          <cell r="O14401" t="e">
            <v>#REF!</v>
          </cell>
          <cell r="P14401" t="e">
            <v>#REF!</v>
          </cell>
        </row>
        <row r="14402">
          <cell r="D14402" t="e">
            <v>#REF!</v>
          </cell>
          <cell r="J14402" t="e">
            <v>#REF!</v>
          </cell>
          <cell r="O14402" t="e">
            <v>#REF!</v>
          </cell>
          <cell r="P14402" t="e">
            <v>#REF!</v>
          </cell>
        </row>
        <row r="14403">
          <cell r="D14403" t="e">
            <v>#REF!</v>
          </cell>
          <cell r="J14403" t="e">
            <v>#REF!</v>
          </cell>
          <cell r="O14403" t="e">
            <v>#REF!</v>
          </cell>
          <cell r="P14403" t="e">
            <v>#REF!</v>
          </cell>
        </row>
        <row r="14404">
          <cell r="D14404" t="e">
            <v>#REF!</v>
          </cell>
          <cell r="J14404" t="e">
            <v>#REF!</v>
          </cell>
          <cell r="O14404" t="e">
            <v>#REF!</v>
          </cell>
          <cell r="P14404" t="e">
            <v>#REF!</v>
          </cell>
        </row>
        <row r="14405">
          <cell r="D14405" t="e">
            <v>#REF!</v>
          </cell>
          <cell r="J14405" t="e">
            <v>#REF!</v>
          </cell>
          <cell r="O14405" t="e">
            <v>#REF!</v>
          </cell>
          <cell r="P14405" t="e">
            <v>#REF!</v>
          </cell>
        </row>
        <row r="14406">
          <cell r="D14406" t="e">
            <v>#REF!</v>
          </cell>
          <cell r="J14406" t="e">
            <v>#REF!</v>
          </cell>
          <cell r="O14406" t="e">
            <v>#REF!</v>
          </cell>
          <cell r="P14406" t="e">
            <v>#REF!</v>
          </cell>
        </row>
        <row r="14407">
          <cell r="D14407" t="e">
            <v>#REF!</v>
          </cell>
          <cell r="J14407" t="e">
            <v>#REF!</v>
          </cell>
          <cell r="O14407" t="e">
            <v>#REF!</v>
          </cell>
          <cell r="P14407" t="e">
            <v>#REF!</v>
          </cell>
        </row>
        <row r="14408">
          <cell r="D14408" t="e">
            <v>#REF!</v>
          </cell>
          <cell r="J14408" t="e">
            <v>#REF!</v>
          </cell>
          <cell r="O14408" t="e">
            <v>#REF!</v>
          </cell>
          <cell r="P14408" t="e">
            <v>#REF!</v>
          </cell>
        </row>
        <row r="14409">
          <cell r="D14409" t="e">
            <v>#REF!</v>
          </cell>
          <cell r="J14409" t="e">
            <v>#REF!</v>
          </cell>
          <cell r="O14409" t="e">
            <v>#REF!</v>
          </cell>
          <cell r="P14409" t="e">
            <v>#REF!</v>
          </cell>
        </row>
        <row r="14410">
          <cell r="D14410" t="e">
            <v>#REF!</v>
          </cell>
          <cell r="J14410" t="e">
            <v>#REF!</v>
          </cell>
          <cell r="O14410" t="e">
            <v>#REF!</v>
          </cell>
          <cell r="P14410" t="e">
            <v>#REF!</v>
          </cell>
        </row>
        <row r="14411">
          <cell r="D14411" t="e">
            <v>#REF!</v>
          </cell>
          <cell r="J14411" t="e">
            <v>#REF!</v>
          </cell>
          <cell r="O14411" t="e">
            <v>#REF!</v>
          </cell>
          <cell r="P14411" t="e">
            <v>#REF!</v>
          </cell>
        </row>
        <row r="14412">
          <cell r="D14412" t="e">
            <v>#REF!</v>
          </cell>
          <cell r="J14412" t="e">
            <v>#REF!</v>
          </cell>
          <cell r="O14412" t="e">
            <v>#REF!</v>
          </cell>
          <cell r="P14412" t="e">
            <v>#REF!</v>
          </cell>
        </row>
        <row r="14413">
          <cell r="D14413" t="e">
            <v>#REF!</v>
          </cell>
          <cell r="J14413" t="e">
            <v>#REF!</v>
          </cell>
          <cell r="O14413" t="e">
            <v>#REF!</v>
          </cell>
          <cell r="P14413" t="e">
            <v>#REF!</v>
          </cell>
        </row>
        <row r="14414">
          <cell r="D14414" t="e">
            <v>#REF!</v>
          </cell>
          <cell r="J14414" t="e">
            <v>#REF!</v>
          </cell>
          <cell r="O14414" t="e">
            <v>#REF!</v>
          </cell>
          <cell r="P14414" t="e">
            <v>#REF!</v>
          </cell>
        </row>
        <row r="14415">
          <cell r="D14415" t="e">
            <v>#REF!</v>
          </cell>
          <cell r="J14415" t="e">
            <v>#REF!</v>
          </cell>
          <cell r="O14415" t="e">
            <v>#REF!</v>
          </cell>
          <cell r="P14415" t="e">
            <v>#REF!</v>
          </cell>
        </row>
        <row r="14416">
          <cell r="D14416" t="e">
            <v>#REF!</v>
          </cell>
          <cell r="J14416" t="e">
            <v>#REF!</v>
          </cell>
          <cell r="O14416" t="e">
            <v>#REF!</v>
          </cell>
          <cell r="P14416" t="e">
            <v>#REF!</v>
          </cell>
        </row>
        <row r="14417">
          <cell r="D14417" t="e">
            <v>#REF!</v>
          </cell>
          <cell r="J14417" t="e">
            <v>#REF!</v>
          </cell>
          <cell r="O14417" t="e">
            <v>#REF!</v>
          </cell>
          <cell r="P14417" t="e">
            <v>#REF!</v>
          </cell>
        </row>
        <row r="14418">
          <cell r="D14418" t="e">
            <v>#REF!</v>
          </cell>
          <cell r="J14418" t="e">
            <v>#REF!</v>
          </cell>
          <cell r="O14418" t="e">
            <v>#REF!</v>
          </cell>
          <cell r="P14418" t="e">
            <v>#REF!</v>
          </cell>
        </row>
        <row r="14419">
          <cell r="D14419" t="e">
            <v>#REF!</v>
          </cell>
          <cell r="J14419" t="e">
            <v>#REF!</v>
          </cell>
          <cell r="O14419" t="e">
            <v>#REF!</v>
          </cell>
          <cell r="P14419" t="e">
            <v>#REF!</v>
          </cell>
        </row>
        <row r="14420">
          <cell r="D14420" t="e">
            <v>#REF!</v>
          </cell>
          <cell r="J14420" t="e">
            <v>#REF!</v>
          </cell>
          <cell r="O14420" t="e">
            <v>#REF!</v>
          </cell>
          <cell r="P14420" t="e">
            <v>#REF!</v>
          </cell>
        </row>
        <row r="14421">
          <cell r="D14421" t="e">
            <v>#REF!</v>
          </cell>
          <cell r="J14421" t="e">
            <v>#REF!</v>
          </cell>
          <cell r="O14421" t="e">
            <v>#REF!</v>
          </cell>
          <cell r="P14421" t="e">
            <v>#REF!</v>
          </cell>
        </row>
        <row r="14422">
          <cell r="D14422" t="e">
            <v>#REF!</v>
          </cell>
          <cell r="J14422" t="e">
            <v>#REF!</v>
          </cell>
          <cell r="O14422" t="e">
            <v>#REF!</v>
          </cell>
          <cell r="P14422" t="e">
            <v>#REF!</v>
          </cell>
        </row>
        <row r="14423">
          <cell r="D14423" t="e">
            <v>#REF!</v>
          </cell>
          <cell r="J14423" t="e">
            <v>#REF!</v>
          </cell>
          <cell r="O14423" t="e">
            <v>#REF!</v>
          </cell>
          <cell r="P14423" t="e">
            <v>#REF!</v>
          </cell>
        </row>
        <row r="14424">
          <cell r="D14424" t="e">
            <v>#REF!</v>
          </cell>
          <cell r="J14424" t="e">
            <v>#REF!</v>
          </cell>
          <cell r="O14424" t="e">
            <v>#REF!</v>
          </cell>
          <cell r="P14424" t="e">
            <v>#REF!</v>
          </cell>
        </row>
        <row r="14425">
          <cell r="D14425" t="e">
            <v>#REF!</v>
          </cell>
          <cell r="J14425" t="e">
            <v>#REF!</v>
          </cell>
          <cell r="O14425" t="e">
            <v>#REF!</v>
          </cell>
          <cell r="P14425" t="e">
            <v>#REF!</v>
          </cell>
        </row>
        <row r="14426">
          <cell r="D14426" t="e">
            <v>#REF!</v>
          </cell>
          <cell r="J14426" t="e">
            <v>#REF!</v>
          </cell>
          <cell r="O14426" t="e">
            <v>#REF!</v>
          </cell>
          <cell r="P14426" t="e">
            <v>#REF!</v>
          </cell>
        </row>
        <row r="14427">
          <cell r="D14427" t="e">
            <v>#REF!</v>
          </cell>
          <cell r="J14427" t="e">
            <v>#REF!</v>
          </cell>
          <cell r="O14427" t="e">
            <v>#REF!</v>
          </cell>
          <cell r="P14427" t="e">
            <v>#REF!</v>
          </cell>
        </row>
        <row r="14428">
          <cell r="D14428" t="e">
            <v>#REF!</v>
          </cell>
          <cell r="J14428" t="e">
            <v>#REF!</v>
          </cell>
          <cell r="O14428" t="e">
            <v>#REF!</v>
          </cell>
          <cell r="P14428" t="e">
            <v>#REF!</v>
          </cell>
        </row>
        <row r="14429">
          <cell r="D14429" t="e">
            <v>#REF!</v>
          </cell>
          <cell r="J14429" t="e">
            <v>#REF!</v>
          </cell>
          <cell r="O14429" t="e">
            <v>#REF!</v>
          </cell>
          <cell r="P14429" t="e">
            <v>#REF!</v>
          </cell>
        </row>
        <row r="14430">
          <cell r="D14430" t="e">
            <v>#REF!</v>
          </cell>
          <cell r="J14430" t="e">
            <v>#REF!</v>
          </cell>
          <cell r="O14430" t="e">
            <v>#REF!</v>
          </cell>
          <cell r="P14430" t="e">
            <v>#REF!</v>
          </cell>
        </row>
        <row r="14431">
          <cell r="D14431" t="e">
            <v>#REF!</v>
          </cell>
          <cell r="J14431" t="e">
            <v>#REF!</v>
          </cell>
          <cell r="O14431" t="e">
            <v>#REF!</v>
          </cell>
          <cell r="P14431" t="e">
            <v>#REF!</v>
          </cell>
        </row>
        <row r="14432">
          <cell r="D14432" t="e">
            <v>#REF!</v>
          </cell>
          <cell r="J14432" t="e">
            <v>#REF!</v>
          </cell>
          <cell r="O14432" t="e">
            <v>#REF!</v>
          </cell>
          <cell r="P14432" t="e">
            <v>#REF!</v>
          </cell>
        </row>
        <row r="14433">
          <cell r="D14433" t="e">
            <v>#REF!</v>
          </cell>
          <cell r="J14433" t="e">
            <v>#REF!</v>
          </cell>
          <cell r="O14433" t="e">
            <v>#REF!</v>
          </cell>
          <cell r="P14433" t="e">
            <v>#REF!</v>
          </cell>
        </row>
        <row r="14434">
          <cell r="D14434" t="e">
            <v>#REF!</v>
          </cell>
          <cell r="J14434" t="e">
            <v>#REF!</v>
          </cell>
          <cell r="O14434" t="e">
            <v>#REF!</v>
          </cell>
          <cell r="P14434" t="e">
            <v>#REF!</v>
          </cell>
        </row>
        <row r="14435">
          <cell r="D14435" t="e">
            <v>#REF!</v>
          </cell>
          <cell r="J14435" t="e">
            <v>#REF!</v>
          </cell>
          <cell r="O14435" t="e">
            <v>#REF!</v>
          </cell>
          <cell r="P14435" t="e">
            <v>#REF!</v>
          </cell>
        </row>
        <row r="14436">
          <cell r="D14436" t="e">
            <v>#REF!</v>
          </cell>
          <cell r="J14436" t="e">
            <v>#REF!</v>
          </cell>
          <cell r="O14436" t="e">
            <v>#REF!</v>
          </cell>
          <cell r="P14436" t="e">
            <v>#REF!</v>
          </cell>
        </row>
        <row r="14437">
          <cell r="D14437" t="e">
            <v>#REF!</v>
          </cell>
          <cell r="J14437" t="e">
            <v>#REF!</v>
          </cell>
          <cell r="O14437" t="e">
            <v>#REF!</v>
          </cell>
          <cell r="P14437" t="e">
            <v>#REF!</v>
          </cell>
        </row>
        <row r="14438">
          <cell r="D14438" t="e">
            <v>#REF!</v>
          </cell>
          <cell r="J14438" t="e">
            <v>#REF!</v>
          </cell>
          <cell r="O14438" t="e">
            <v>#REF!</v>
          </cell>
          <cell r="P14438" t="e">
            <v>#REF!</v>
          </cell>
        </row>
        <row r="14439">
          <cell r="D14439" t="e">
            <v>#REF!</v>
          </cell>
          <cell r="J14439" t="e">
            <v>#REF!</v>
          </cell>
          <cell r="O14439" t="e">
            <v>#REF!</v>
          </cell>
          <cell r="P14439" t="e">
            <v>#REF!</v>
          </cell>
        </row>
        <row r="14440">
          <cell r="D14440" t="e">
            <v>#REF!</v>
          </cell>
          <cell r="J14440" t="e">
            <v>#REF!</v>
          </cell>
          <cell r="O14440" t="e">
            <v>#REF!</v>
          </cell>
          <cell r="P14440" t="e">
            <v>#REF!</v>
          </cell>
        </row>
        <row r="14441">
          <cell r="D14441" t="e">
            <v>#REF!</v>
          </cell>
          <cell r="J14441" t="e">
            <v>#REF!</v>
          </cell>
          <cell r="O14441" t="e">
            <v>#REF!</v>
          </cell>
          <cell r="P14441" t="e">
            <v>#REF!</v>
          </cell>
        </row>
        <row r="14442">
          <cell r="D14442" t="e">
            <v>#REF!</v>
          </cell>
          <cell r="J14442" t="e">
            <v>#REF!</v>
          </cell>
          <cell r="O14442" t="e">
            <v>#REF!</v>
          </cell>
          <cell r="P14442" t="e">
            <v>#REF!</v>
          </cell>
        </row>
        <row r="14443">
          <cell r="D14443" t="e">
            <v>#REF!</v>
          </cell>
          <cell r="J14443" t="e">
            <v>#REF!</v>
          </cell>
          <cell r="O14443" t="e">
            <v>#REF!</v>
          </cell>
          <cell r="P14443" t="e">
            <v>#REF!</v>
          </cell>
        </row>
        <row r="14444">
          <cell r="D14444" t="e">
            <v>#REF!</v>
          </cell>
          <cell r="J14444" t="e">
            <v>#REF!</v>
          </cell>
          <cell r="O14444" t="e">
            <v>#REF!</v>
          </cell>
          <cell r="P14444" t="e">
            <v>#REF!</v>
          </cell>
        </row>
        <row r="14445">
          <cell r="D14445" t="e">
            <v>#REF!</v>
          </cell>
          <cell r="J14445" t="e">
            <v>#REF!</v>
          </cell>
          <cell r="O14445" t="e">
            <v>#REF!</v>
          </cell>
          <cell r="P14445" t="e">
            <v>#REF!</v>
          </cell>
        </row>
        <row r="14446">
          <cell r="D14446" t="e">
            <v>#REF!</v>
          </cell>
          <cell r="J14446" t="e">
            <v>#REF!</v>
          </cell>
          <cell r="O14446" t="e">
            <v>#REF!</v>
          </cell>
          <cell r="P14446" t="e">
            <v>#REF!</v>
          </cell>
        </row>
        <row r="14447">
          <cell r="D14447" t="e">
            <v>#REF!</v>
          </cell>
          <cell r="J14447" t="e">
            <v>#REF!</v>
          </cell>
          <cell r="O14447" t="e">
            <v>#REF!</v>
          </cell>
          <cell r="P14447" t="e">
            <v>#REF!</v>
          </cell>
        </row>
        <row r="14448">
          <cell r="D14448" t="e">
            <v>#REF!</v>
          </cell>
          <cell r="J14448" t="e">
            <v>#REF!</v>
          </cell>
          <cell r="O14448" t="e">
            <v>#REF!</v>
          </cell>
          <cell r="P14448" t="e">
            <v>#REF!</v>
          </cell>
        </row>
        <row r="14449">
          <cell r="D14449" t="e">
            <v>#REF!</v>
          </cell>
          <cell r="J14449" t="e">
            <v>#REF!</v>
          </cell>
          <cell r="O14449" t="e">
            <v>#REF!</v>
          </cell>
          <cell r="P14449" t="e">
            <v>#REF!</v>
          </cell>
        </row>
        <row r="14450">
          <cell r="D14450" t="e">
            <v>#REF!</v>
          </cell>
          <cell r="J14450" t="e">
            <v>#REF!</v>
          </cell>
          <cell r="O14450" t="e">
            <v>#REF!</v>
          </cell>
          <cell r="P14450" t="e">
            <v>#REF!</v>
          </cell>
        </row>
        <row r="14451">
          <cell r="D14451" t="e">
            <v>#REF!</v>
          </cell>
          <cell r="J14451" t="e">
            <v>#REF!</v>
          </cell>
          <cell r="O14451" t="e">
            <v>#REF!</v>
          </cell>
          <cell r="P14451" t="e">
            <v>#REF!</v>
          </cell>
        </row>
        <row r="14452">
          <cell r="D14452" t="e">
            <v>#REF!</v>
          </cell>
          <cell r="J14452" t="e">
            <v>#REF!</v>
          </cell>
          <cell r="O14452" t="e">
            <v>#REF!</v>
          </cell>
          <cell r="P14452" t="e">
            <v>#REF!</v>
          </cell>
        </row>
        <row r="14453">
          <cell r="D14453" t="e">
            <v>#REF!</v>
          </cell>
          <cell r="J14453" t="e">
            <v>#REF!</v>
          </cell>
          <cell r="O14453" t="e">
            <v>#REF!</v>
          </cell>
          <cell r="P14453" t="e">
            <v>#REF!</v>
          </cell>
        </row>
        <row r="14454">
          <cell r="D14454" t="e">
            <v>#REF!</v>
          </cell>
          <cell r="J14454" t="e">
            <v>#REF!</v>
          </cell>
          <cell r="O14454" t="e">
            <v>#REF!</v>
          </cell>
          <cell r="P14454" t="e">
            <v>#REF!</v>
          </cell>
        </row>
        <row r="14455">
          <cell r="D14455" t="e">
            <v>#REF!</v>
          </cell>
          <cell r="J14455" t="e">
            <v>#REF!</v>
          </cell>
          <cell r="O14455" t="e">
            <v>#REF!</v>
          </cell>
          <cell r="P14455" t="e">
            <v>#REF!</v>
          </cell>
        </row>
        <row r="14456">
          <cell r="D14456" t="e">
            <v>#REF!</v>
          </cell>
          <cell r="J14456" t="e">
            <v>#REF!</v>
          </cell>
          <cell r="O14456" t="e">
            <v>#REF!</v>
          </cell>
          <cell r="P14456" t="e">
            <v>#REF!</v>
          </cell>
        </row>
        <row r="14457">
          <cell r="D14457" t="e">
            <v>#REF!</v>
          </cell>
          <cell r="J14457" t="e">
            <v>#REF!</v>
          </cell>
          <cell r="O14457" t="e">
            <v>#REF!</v>
          </cell>
          <cell r="P14457" t="e">
            <v>#REF!</v>
          </cell>
        </row>
        <row r="14458">
          <cell r="D14458" t="e">
            <v>#REF!</v>
          </cell>
          <cell r="J14458" t="e">
            <v>#REF!</v>
          </cell>
          <cell r="O14458" t="e">
            <v>#REF!</v>
          </cell>
          <cell r="P14458" t="e">
            <v>#REF!</v>
          </cell>
        </row>
        <row r="14459">
          <cell r="D14459" t="e">
            <v>#REF!</v>
          </cell>
          <cell r="J14459" t="e">
            <v>#REF!</v>
          </cell>
          <cell r="O14459" t="e">
            <v>#REF!</v>
          </cell>
          <cell r="P14459" t="e">
            <v>#REF!</v>
          </cell>
        </row>
        <row r="14460">
          <cell r="D14460" t="e">
            <v>#REF!</v>
          </cell>
          <cell r="J14460" t="e">
            <v>#REF!</v>
          </cell>
          <cell r="O14460" t="e">
            <v>#REF!</v>
          </cell>
          <cell r="P14460" t="e">
            <v>#REF!</v>
          </cell>
        </row>
        <row r="14461">
          <cell r="D14461" t="e">
            <v>#REF!</v>
          </cell>
          <cell r="J14461" t="e">
            <v>#REF!</v>
          </cell>
          <cell r="O14461" t="e">
            <v>#REF!</v>
          </cell>
          <cell r="P14461" t="e">
            <v>#REF!</v>
          </cell>
        </row>
        <row r="14462">
          <cell r="D14462" t="e">
            <v>#REF!</v>
          </cell>
          <cell r="J14462" t="e">
            <v>#REF!</v>
          </cell>
          <cell r="O14462" t="e">
            <v>#REF!</v>
          </cell>
          <cell r="P14462" t="e">
            <v>#REF!</v>
          </cell>
        </row>
        <row r="14463">
          <cell r="D14463" t="e">
            <v>#REF!</v>
          </cell>
          <cell r="J14463" t="e">
            <v>#REF!</v>
          </cell>
          <cell r="O14463" t="e">
            <v>#REF!</v>
          </cell>
          <cell r="P14463" t="e">
            <v>#REF!</v>
          </cell>
        </row>
        <row r="14464">
          <cell r="D14464" t="e">
            <v>#REF!</v>
          </cell>
          <cell r="J14464" t="e">
            <v>#REF!</v>
          </cell>
          <cell r="O14464" t="e">
            <v>#REF!</v>
          </cell>
          <cell r="P14464" t="e">
            <v>#REF!</v>
          </cell>
        </row>
        <row r="14465">
          <cell r="D14465" t="e">
            <v>#REF!</v>
          </cell>
          <cell r="J14465" t="e">
            <v>#REF!</v>
          </cell>
          <cell r="O14465" t="e">
            <v>#REF!</v>
          </cell>
          <cell r="P14465" t="e">
            <v>#REF!</v>
          </cell>
        </row>
        <row r="14466">
          <cell r="D14466" t="e">
            <v>#REF!</v>
          </cell>
          <cell r="J14466" t="e">
            <v>#REF!</v>
          </cell>
          <cell r="O14466" t="e">
            <v>#REF!</v>
          </cell>
          <cell r="P14466" t="e">
            <v>#REF!</v>
          </cell>
        </row>
        <row r="14467">
          <cell r="D14467" t="e">
            <v>#REF!</v>
          </cell>
          <cell r="J14467" t="e">
            <v>#REF!</v>
          </cell>
          <cell r="O14467" t="e">
            <v>#REF!</v>
          </cell>
          <cell r="P14467" t="e">
            <v>#REF!</v>
          </cell>
        </row>
        <row r="14468">
          <cell r="D14468" t="e">
            <v>#REF!</v>
          </cell>
          <cell r="J14468" t="e">
            <v>#REF!</v>
          </cell>
          <cell r="O14468" t="e">
            <v>#REF!</v>
          </cell>
          <cell r="P14468" t="e">
            <v>#REF!</v>
          </cell>
        </row>
        <row r="14469">
          <cell r="D14469" t="e">
            <v>#REF!</v>
          </cell>
          <cell r="J14469" t="e">
            <v>#REF!</v>
          </cell>
          <cell r="O14469" t="e">
            <v>#REF!</v>
          </cell>
          <cell r="P14469" t="e">
            <v>#REF!</v>
          </cell>
        </row>
        <row r="14470">
          <cell r="D14470" t="e">
            <v>#REF!</v>
          </cell>
          <cell r="J14470" t="e">
            <v>#REF!</v>
          </cell>
          <cell r="O14470" t="e">
            <v>#REF!</v>
          </cell>
          <cell r="P14470" t="e">
            <v>#REF!</v>
          </cell>
        </row>
        <row r="14471">
          <cell r="D14471" t="e">
            <v>#REF!</v>
          </cell>
          <cell r="J14471" t="e">
            <v>#REF!</v>
          </cell>
          <cell r="O14471" t="e">
            <v>#REF!</v>
          </cell>
          <cell r="P14471" t="e">
            <v>#REF!</v>
          </cell>
        </row>
        <row r="14472">
          <cell r="D14472" t="e">
            <v>#REF!</v>
          </cell>
          <cell r="J14472" t="e">
            <v>#REF!</v>
          </cell>
          <cell r="O14472" t="e">
            <v>#REF!</v>
          </cell>
          <cell r="P14472" t="e">
            <v>#REF!</v>
          </cell>
        </row>
        <row r="14473">
          <cell r="D14473" t="e">
            <v>#REF!</v>
          </cell>
          <cell r="J14473" t="e">
            <v>#REF!</v>
          </cell>
          <cell r="O14473" t="e">
            <v>#REF!</v>
          </cell>
          <cell r="P14473" t="e">
            <v>#REF!</v>
          </cell>
        </row>
        <row r="14474">
          <cell r="D14474" t="e">
            <v>#REF!</v>
          </cell>
          <cell r="J14474" t="e">
            <v>#REF!</v>
          </cell>
          <cell r="O14474" t="e">
            <v>#REF!</v>
          </cell>
          <cell r="P14474" t="e">
            <v>#REF!</v>
          </cell>
        </row>
        <row r="14475">
          <cell r="D14475" t="e">
            <v>#REF!</v>
          </cell>
          <cell r="J14475" t="e">
            <v>#REF!</v>
          </cell>
          <cell r="O14475" t="e">
            <v>#REF!</v>
          </cell>
          <cell r="P14475" t="e">
            <v>#REF!</v>
          </cell>
        </row>
        <row r="14476">
          <cell r="D14476" t="e">
            <v>#REF!</v>
          </cell>
          <cell r="J14476" t="e">
            <v>#REF!</v>
          </cell>
          <cell r="O14476" t="e">
            <v>#REF!</v>
          </cell>
          <cell r="P14476" t="e">
            <v>#REF!</v>
          </cell>
        </row>
        <row r="14477">
          <cell r="D14477" t="e">
            <v>#REF!</v>
          </cell>
          <cell r="J14477" t="e">
            <v>#REF!</v>
          </cell>
          <cell r="O14477" t="e">
            <v>#REF!</v>
          </cell>
          <cell r="P14477" t="e">
            <v>#REF!</v>
          </cell>
        </row>
        <row r="14478">
          <cell r="D14478" t="e">
            <v>#REF!</v>
          </cell>
          <cell r="J14478" t="e">
            <v>#REF!</v>
          </cell>
          <cell r="O14478" t="e">
            <v>#REF!</v>
          </cell>
          <cell r="P14478" t="e">
            <v>#REF!</v>
          </cell>
        </row>
        <row r="14479">
          <cell r="D14479" t="e">
            <v>#REF!</v>
          </cell>
          <cell r="J14479" t="e">
            <v>#REF!</v>
          </cell>
          <cell r="O14479" t="e">
            <v>#REF!</v>
          </cell>
          <cell r="P14479" t="e">
            <v>#REF!</v>
          </cell>
        </row>
        <row r="14480">
          <cell r="D14480" t="e">
            <v>#REF!</v>
          </cell>
          <cell r="J14480" t="e">
            <v>#REF!</v>
          </cell>
          <cell r="O14480" t="e">
            <v>#REF!</v>
          </cell>
          <cell r="P14480" t="e">
            <v>#REF!</v>
          </cell>
        </row>
        <row r="14481">
          <cell r="D14481" t="e">
            <v>#REF!</v>
          </cell>
          <cell r="J14481" t="e">
            <v>#REF!</v>
          </cell>
          <cell r="O14481" t="e">
            <v>#REF!</v>
          </cell>
          <cell r="P14481" t="e">
            <v>#REF!</v>
          </cell>
        </row>
        <row r="14482">
          <cell r="D14482" t="e">
            <v>#REF!</v>
          </cell>
          <cell r="J14482" t="e">
            <v>#REF!</v>
          </cell>
          <cell r="O14482" t="e">
            <v>#REF!</v>
          </cell>
          <cell r="P14482" t="e">
            <v>#REF!</v>
          </cell>
        </row>
        <row r="14483">
          <cell r="D14483" t="e">
            <v>#REF!</v>
          </cell>
          <cell r="J14483" t="e">
            <v>#REF!</v>
          </cell>
          <cell r="O14483" t="e">
            <v>#REF!</v>
          </cell>
          <cell r="P14483" t="e">
            <v>#REF!</v>
          </cell>
        </row>
        <row r="14484">
          <cell r="D14484" t="e">
            <v>#REF!</v>
          </cell>
          <cell r="J14484" t="e">
            <v>#REF!</v>
          </cell>
          <cell r="O14484" t="e">
            <v>#REF!</v>
          </cell>
          <cell r="P14484" t="e">
            <v>#REF!</v>
          </cell>
        </row>
        <row r="14485">
          <cell r="D14485" t="e">
            <v>#REF!</v>
          </cell>
          <cell r="J14485" t="e">
            <v>#REF!</v>
          </cell>
          <cell r="O14485" t="e">
            <v>#REF!</v>
          </cell>
          <cell r="P14485" t="e">
            <v>#REF!</v>
          </cell>
        </row>
        <row r="14486">
          <cell r="D14486" t="e">
            <v>#REF!</v>
          </cell>
          <cell r="J14486" t="e">
            <v>#REF!</v>
          </cell>
          <cell r="O14486" t="e">
            <v>#REF!</v>
          </cell>
          <cell r="P14486" t="e">
            <v>#REF!</v>
          </cell>
        </row>
        <row r="14487">
          <cell r="D14487" t="e">
            <v>#REF!</v>
          </cell>
          <cell r="J14487" t="e">
            <v>#REF!</v>
          </cell>
          <cell r="O14487" t="e">
            <v>#REF!</v>
          </cell>
          <cell r="P14487" t="e">
            <v>#REF!</v>
          </cell>
        </row>
        <row r="14488">
          <cell r="D14488" t="e">
            <v>#REF!</v>
          </cell>
          <cell r="J14488" t="e">
            <v>#REF!</v>
          </cell>
          <cell r="O14488" t="e">
            <v>#REF!</v>
          </cell>
          <cell r="P14488" t="e">
            <v>#REF!</v>
          </cell>
        </row>
        <row r="14489">
          <cell r="D14489" t="e">
            <v>#REF!</v>
          </cell>
          <cell r="J14489" t="e">
            <v>#REF!</v>
          </cell>
          <cell r="O14489" t="e">
            <v>#REF!</v>
          </cell>
          <cell r="P14489" t="e">
            <v>#REF!</v>
          </cell>
        </row>
        <row r="14490">
          <cell r="D14490" t="e">
            <v>#REF!</v>
          </cell>
          <cell r="J14490" t="e">
            <v>#REF!</v>
          </cell>
          <cell r="O14490" t="e">
            <v>#REF!</v>
          </cell>
          <cell r="P14490" t="e">
            <v>#REF!</v>
          </cell>
        </row>
        <row r="14491">
          <cell r="D14491" t="e">
            <v>#REF!</v>
          </cell>
          <cell r="J14491" t="e">
            <v>#REF!</v>
          </cell>
          <cell r="O14491" t="e">
            <v>#REF!</v>
          </cell>
          <cell r="P14491" t="e">
            <v>#REF!</v>
          </cell>
        </row>
        <row r="14492">
          <cell r="D14492" t="e">
            <v>#REF!</v>
          </cell>
          <cell r="J14492" t="e">
            <v>#REF!</v>
          </cell>
          <cell r="O14492" t="e">
            <v>#REF!</v>
          </cell>
          <cell r="P14492" t="e">
            <v>#REF!</v>
          </cell>
        </row>
        <row r="14493">
          <cell r="D14493" t="e">
            <v>#REF!</v>
          </cell>
          <cell r="J14493" t="e">
            <v>#REF!</v>
          </cell>
          <cell r="O14493" t="e">
            <v>#REF!</v>
          </cell>
          <cell r="P14493" t="e">
            <v>#REF!</v>
          </cell>
        </row>
        <row r="14494">
          <cell r="D14494" t="e">
            <v>#REF!</v>
          </cell>
          <cell r="J14494" t="e">
            <v>#REF!</v>
          </cell>
          <cell r="O14494" t="e">
            <v>#REF!</v>
          </cell>
          <cell r="P14494" t="e">
            <v>#REF!</v>
          </cell>
        </row>
        <row r="14495">
          <cell r="D14495" t="e">
            <v>#REF!</v>
          </cell>
          <cell r="J14495" t="e">
            <v>#REF!</v>
          </cell>
          <cell r="O14495" t="e">
            <v>#REF!</v>
          </cell>
          <cell r="P14495" t="e">
            <v>#REF!</v>
          </cell>
        </row>
        <row r="14496">
          <cell r="D14496" t="e">
            <v>#REF!</v>
          </cell>
          <cell r="J14496" t="e">
            <v>#REF!</v>
          </cell>
          <cell r="O14496" t="e">
            <v>#REF!</v>
          </cell>
          <cell r="P14496" t="e">
            <v>#REF!</v>
          </cell>
        </row>
        <row r="14497">
          <cell r="D14497" t="e">
            <v>#REF!</v>
          </cell>
          <cell r="J14497" t="e">
            <v>#REF!</v>
          </cell>
          <cell r="O14497" t="e">
            <v>#REF!</v>
          </cell>
          <cell r="P14497" t="e">
            <v>#REF!</v>
          </cell>
        </row>
        <row r="14498">
          <cell r="D14498" t="e">
            <v>#REF!</v>
          </cell>
          <cell r="J14498" t="e">
            <v>#REF!</v>
          </cell>
          <cell r="O14498" t="e">
            <v>#REF!</v>
          </cell>
          <cell r="P14498" t="e">
            <v>#REF!</v>
          </cell>
        </row>
        <row r="14499">
          <cell r="D14499" t="e">
            <v>#REF!</v>
          </cell>
          <cell r="J14499" t="e">
            <v>#REF!</v>
          </cell>
          <cell r="O14499" t="e">
            <v>#REF!</v>
          </cell>
          <cell r="P14499" t="e">
            <v>#REF!</v>
          </cell>
        </row>
        <row r="14500">
          <cell r="D14500" t="e">
            <v>#REF!</v>
          </cell>
          <cell r="J14500" t="e">
            <v>#REF!</v>
          </cell>
          <cell r="O14500" t="e">
            <v>#REF!</v>
          </cell>
          <cell r="P14500" t="e">
            <v>#REF!</v>
          </cell>
        </row>
        <row r="14501">
          <cell r="D14501" t="e">
            <v>#REF!</v>
          </cell>
          <cell r="J14501" t="e">
            <v>#REF!</v>
          </cell>
          <cell r="O14501" t="e">
            <v>#REF!</v>
          </cell>
          <cell r="P14501" t="e">
            <v>#REF!</v>
          </cell>
        </row>
        <row r="14502">
          <cell r="D14502" t="e">
            <v>#REF!</v>
          </cell>
          <cell r="J14502" t="e">
            <v>#REF!</v>
          </cell>
          <cell r="O14502" t="e">
            <v>#REF!</v>
          </cell>
          <cell r="P14502" t="e">
            <v>#REF!</v>
          </cell>
        </row>
        <row r="14503">
          <cell r="D14503" t="e">
            <v>#REF!</v>
          </cell>
          <cell r="J14503" t="e">
            <v>#REF!</v>
          </cell>
          <cell r="O14503" t="e">
            <v>#REF!</v>
          </cell>
          <cell r="P14503" t="e">
            <v>#REF!</v>
          </cell>
        </row>
        <row r="14504">
          <cell r="D14504" t="e">
            <v>#REF!</v>
          </cell>
          <cell r="J14504" t="e">
            <v>#REF!</v>
          </cell>
          <cell r="O14504" t="e">
            <v>#REF!</v>
          </cell>
          <cell r="P14504" t="e">
            <v>#REF!</v>
          </cell>
        </row>
        <row r="14505">
          <cell r="D14505" t="e">
            <v>#REF!</v>
          </cell>
          <cell r="J14505" t="e">
            <v>#REF!</v>
          </cell>
          <cell r="O14505" t="e">
            <v>#REF!</v>
          </cell>
          <cell r="P14505" t="e">
            <v>#REF!</v>
          </cell>
        </row>
        <row r="14506">
          <cell r="D14506" t="e">
            <v>#REF!</v>
          </cell>
          <cell r="J14506" t="e">
            <v>#REF!</v>
          </cell>
          <cell r="O14506" t="e">
            <v>#REF!</v>
          </cell>
          <cell r="P14506" t="e">
            <v>#REF!</v>
          </cell>
        </row>
        <row r="14507">
          <cell r="D14507" t="e">
            <v>#REF!</v>
          </cell>
          <cell r="J14507" t="e">
            <v>#REF!</v>
          </cell>
          <cell r="O14507" t="e">
            <v>#REF!</v>
          </cell>
          <cell r="P14507" t="e">
            <v>#REF!</v>
          </cell>
        </row>
        <row r="14508">
          <cell r="D14508" t="e">
            <v>#REF!</v>
          </cell>
          <cell r="J14508" t="e">
            <v>#REF!</v>
          </cell>
          <cell r="O14508" t="e">
            <v>#REF!</v>
          </cell>
          <cell r="P14508" t="e">
            <v>#REF!</v>
          </cell>
        </row>
        <row r="14509">
          <cell r="D14509" t="e">
            <v>#REF!</v>
          </cell>
          <cell r="J14509" t="e">
            <v>#REF!</v>
          </cell>
          <cell r="O14509" t="e">
            <v>#REF!</v>
          </cell>
          <cell r="P14509" t="e">
            <v>#REF!</v>
          </cell>
        </row>
        <row r="14510">
          <cell r="D14510" t="e">
            <v>#REF!</v>
          </cell>
          <cell r="J14510" t="e">
            <v>#REF!</v>
          </cell>
          <cell r="O14510" t="e">
            <v>#REF!</v>
          </cell>
          <cell r="P14510" t="e">
            <v>#REF!</v>
          </cell>
        </row>
        <row r="14511">
          <cell r="D14511" t="e">
            <v>#REF!</v>
          </cell>
          <cell r="J14511" t="e">
            <v>#REF!</v>
          </cell>
          <cell r="O14511" t="e">
            <v>#REF!</v>
          </cell>
          <cell r="P14511" t="e">
            <v>#REF!</v>
          </cell>
        </row>
        <row r="14512">
          <cell r="D14512" t="e">
            <v>#REF!</v>
          </cell>
          <cell r="J14512" t="e">
            <v>#REF!</v>
          </cell>
          <cell r="O14512" t="e">
            <v>#REF!</v>
          </cell>
          <cell r="P14512" t="e">
            <v>#REF!</v>
          </cell>
        </row>
        <row r="14513">
          <cell r="D14513" t="e">
            <v>#REF!</v>
          </cell>
          <cell r="J14513" t="e">
            <v>#REF!</v>
          </cell>
          <cell r="O14513" t="e">
            <v>#REF!</v>
          </cell>
          <cell r="P14513" t="e">
            <v>#REF!</v>
          </cell>
        </row>
        <row r="14514">
          <cell r="D14514" t="e">
            <v>#REF!</v>
          </cell>
          <cell r="J14514" t="e">
            <v>#REF!</v>
          </cell>
          <cell r="O14514" t="e">
            <v>#REF!</v>
          </cell>
          <cell r="P14514" t="e">
            <v>#REF!</v>
          </cell>
        </row>
        <row r="14515">
          <cell r="D14515" t="e">
            <v>#REF!</v>
          </cell>
          <cell r="J14515" t="e">
            <v>#REF!</v>
          </cell>
          <cell r="O14515" t="e">
            <v>#REF!</v>
          </cell>
          <cell r="P14515" t="e">
            <v>#REF!</v>
          </cell>
        </row>
        <row r="14516">
          <cell r="D14516" t="e">
            <v>#REF!</v>
          </cell>
          <cell r="J14516" t="e">
            <v>#REF!</v>
          </cell>
          <cell r="O14516" t="e">
            <v>#REF!</v>
          </cell>
          <cell r="P14516" t="e">
            <v>#REF!</v>
          </cell>
        </row>
        <row r="14517">
          <cell r="D14517" t="e">
            <v>#REF!</v>
          </cell>
          <cell r="J14517" t="e">
            <v>#REF!</v>
          </cell>
          <cell r="O14517" t="e">
            <v>#REF!</v>
          </cell>
          <cell r="P14517" t="e">
            <v>#REF!</v>
          </cell>
        </row>
        <row r="14518">
          <cell r="D14518" t="e">
            <v>#REF!</v>
          </cell>
          <cell r="J14518" t="e">
            <v>#REF!</v>
          </cell>
          <cell r="O14518" t="e">
            <v>#REF!</v>
          </cell>
          <cell r="P14518" t="e">
            <v>#REF!</v>
          </cell>
        </row>
        <row r="14519">
          <cell r="D14519" t="e">
            <v>#REF!</v>
          </cell>
          <cell r="J14519" t="e">
            <v>#REF!</v>
          </cell>
          <cell r="O14519" t="e">
            <v>#REF!</v>
          </cell>
          <cell r="P14519" t="e">
            <v>#REF!</v>
          </cell>
        </row>
        <row r="14520">
          <cell r="D14520" t="e">
            <v>#REF!</v>
          </cell>
          <cell r="J14520" t="e">
            <v>#REF!</v>
          </cell>
          <cell r="O14520" t="e">
            <v>#REF!</v>
          </cell>
          <cell r="P14520" t="e">
            <v>#REF!</v>
          </cell>
        </row>
        <row r="14521">
          <cell r="D14521" t="e">
            <v>#REF!</v>
          </cell>
          <cell r="J14521" t="e">
            <v>#REF!</v>
          </cell>
          <cell r="O14521" t="e">
            <v>#REF!</v>
          </cell>
          <cell r="P14521" t="e">
            <v>#REF!</v>
          </cell>
        </row>
        <row r="14522">
          <cell r="D14522" t="e">
            <v>#REF!</v>
          </cell>
          <cell r="J14522" t="e">
            <v>#REF!</v>
          </cell>
          <cell r="O14522" t="e">
            <v>#REF!</v>
          </cell>
          <cell r="P14522" t="e">
            <v>#REF!</v>
          </cell>
        </row>
        <row r="14523">
          <cell r="D14523" t="e">
            <v>#REF!</v>
          </cell>
          <cell r="J14523" t="e">
            <v>#REF!</v>
          </cell>
          <cell r="O14523" t="e">
            <v>#REF!</v>
          </cell>
          <cell r="P14523" t="e">
            <v>#REF!</v>
          </cell>
        </row>
        <row r="14524">
          <cell r="D14524" t="e">
            <v>#REF!</v>
          </cell>
          <cell r="J14524" t="e">
            <v>#REF!</v>
          </cell>
          <cell r="O14524" t="e">
            <v>#REF!</v>
          </cell>
          <cell r="P14524" t="e">
            <v>#REF!</v>
          </cell>
        </row>
        <row r="14525">
          <cell r="D14525" t="e">
            <v>#REF!</v>
          </cell>
          <cell r="J14525" t="e">
            <v>#REF!</v>
          </cell>
          <cell r="O14525" t="e">
            <v>#REF!</v>
          </cell>
          <cell r="P14525" t="e">
            <v>#REF!</v>
          </cell>
        </row>
        <row r="14526">
          <cell r="D14526" t="e">
            <v>#REF!</v>
          </cell>
          <cell r="J14526" t="e">
            <v>#REF!</v>
          </cell>
          <cell r="O14526" t="e">
            <v>#REF!</v>
          </cell>
          <cell r="P14526" t="e">
            <v>#REF!</v>
          </cell>
        </row>
        <row r="14527">
          <cell r="D14527" t="e">
            <v>#REF!</v>
          </cell>
          <cell r="J14527" t="e">
            <v>#REF!</v>
          </cell>
          <cell r="O14527" t="e">
            <v>#REF!</v>
          </cell>
          <cell r="P14527" t="e">
            <v>#REF!</v>
          </cell>
        </row>
        <row r="14528">
          <cell r="D14528" t="e">
            <v>#REF!</v>
          </cell>
          <cell r="J14528" t="e">
            <v>#REF!</v>
          </cell>
          <cell r="O14528" t="e">
            <v>#REF!</v>
          </cell>
          <cell r="P14528" t="e">
            <v>#REF!</v>
          </cell>
        </row>
        <row r="14529">
          <cell r="D14529" t="e">
            <v>#REF!</v>
          </cell>
          <cell r="J14529" t="e">
            <v>#REF!</v>
          </cell>
          <cell r="O14529" t="e">
            <v>#REF!</v>
          </cell>
          <cell r="P14529" t="e">
            <v>#REF!</v>
          </cell>
        </row>
        <row r="14530">
          <cell r="D14530" t="e">
            <v>#REF!</v>
          </cell>
          <cell r="J14530" t="e">
            <v>#REF!</v>
          </cell>
          <cell r="O14530" t="e">
            <v>#REF!</v>
          </cell>
          <cell r="P14530" t="e">
            <v>#REF!</v>
          </cell>
        </row>
        <row r="14531">
          <cell r="D14531" t="e">
            <v>#REF!</v>
          </cell>
          <cell r="J14531" t="e">
            <v>#REF!</v>
          </cell>
          <cell r="O14531" t="e">
            <v>#REF!</v>
          </cell>
          <cell r="P14531" t="e">
            <v>#REF!</v>
          </cell>
        </row>
        <row r="14532">
          <cell r="D14532" t="e">
            <v>#REF!</v>
          </cell>
          <cell r="J14532" t="e">
            <v>#REF!</v>
          </cell>
          <cell r="O14532" t="e">
            <v>#REF!</v>
          </cell>
          <cell r="P14532" t="e">
            <v>#REF!</v>
          </cell>
        </row>
        <row r="14533">
          <cell r="D14533" t="e">
            <v>#REF!</v>
          </cell>
          <cell r="J14533" t="e">
            <v>#REF!</v>
          </cell>
          <cell r="O14533" t="e">
            <v>#REF!</v>
          </cell>
          <cell r="P14533" t="e">
            <v>#REF!</v>
          </cell>
        </row>
        <row r="14534">
          <cell r="D14534" t="e">
            <v>#REF!</v>
          </cell>
          <cell r="J14534" t="e">
            <v>#REF!</v>
          </cell>
          <cell r="O14534" t="e">
            <v>#REF!</v>
          </cell>
          <cell r="P14534" t="e">
            <v>#REF!</v>
          </cell>
        </row>
        <row r="14535">
          <cell r="D14535" t="e">
            <v>#REF!</v>
          </cell>
          <cell r="J14535" t="e">
            <v>#REF!</v>
          </cell>
          <cell r="O14535" t="e">
            <v>#REF!</v>
          </cell>
          <cell r="P14535" t="e">
            <v>#REF!</v>
          </cell>
        </row>
        <row r="14536">
          <cell r="D14536" t="e">
            <v>#REF!</v>
          </cell>
          <cell r="J14536" t="e">
            <v>#REF!</v>
          </cell>
          <cell r="O14536" t="e">
            <v>#REF!</v>
          </cell>
          <cell r="P14536" t="e">
            <v>#REF!</v>
          </cell>
        </row>
        <row r="14537">
          <cell r="D14537" t="e">
            <v>#REF!</v>
          </cell>
          <cell r="J14537" t="e">
            <v>#REF!</v>
          </cell>
          <cell r="O14537" t="e">
            <v>#REF!</v>
          </cell>
          <cell r="P14537" t="e">
            <v>#REF!</v>
          </cell>
        </row>
        <row r="14538">
          <cell r="D14538" t="e">
            <v>#REF!</v>
          </cell>
          <cell r="J14538" t="e">
            <v>#REF!</v>
          </cell>
          <cell r="O14538" t="e">
            <v>#REF!</v>
          </cell>
          <cell r="P14538" t="e">
            <v>#REF!</v>
          </cell>
        </row>
        <row r="14539">
          <cell r="D14539" t="e">
            <v>#REF!</v>
          </cell>
          <cell r="J14539" t="e">
            <v>#REF!</v>
          </cell>
          <cell r="O14539" t="e">
            <v>#REF!</v>
          </cell>
          <cell r="P14539" t="e">
            <v>#REF!</v>
          </cell>
        </row>
        <row r="14540">
          <cell r="D14540" t="e">
            <v>#REF!</v>
          </cell>
          <cell r="J14540" t="e">
            <v>#REF!</v>
          </cell>
          <cell r="O14540" t="e">
            <v>#REF!</v>
          </cell>
          <cell r="P14540" t="e">
            <v>#REF!</v>
          </cell>
        </row>
        <row r="14541">
          <cell r="D14541" t="e">
            <v>#REF!</v>
          </cell>
          <cell r="J14541" t="e">
            <v>#REF!</v>
          </cell>
          <cell r="O14541" t="e">
            <v>#REF!</v>
          </cell>
          <cell r="P14541" t="e">
            <v>#REF!</v>
          </cell>
        </row>
        <row r="14542">
          <cell r="D14542" t="e">
            <v>#REF!</v>
          </cell>
          <cell r="J14542" t="e">
            <v>#REF!</v>
          </cell>
          <cell r="O14542" t="e">
            <v>#REF!</v>
          </cell>
          <cell r="P14542" t="e">
            <v>#REF!</v>
          </cell>
        </row>
        <row r="14543">
          <cell r="D14543" t="e">
            <v>#REF!</v>
          </cell>
          <cell r="J14543" t="e">
            <v>#REF!</v>
          </cell>
          <cell r="O14543" t="e">
            <v>#REF!</v>
          </cell>
          <cell r="P14543" t="e">
            <v>#REF!</v>
          </cell>
        </row>
        <row r="14544">
          <cell r="D14544" t="e">
            <v>#REF!</v>
          </cell>
          <cell r="J14544" t="e">
            <v>#REF!</v>
          </cell>
          <cell r="O14544" t="e">
            <v>#REF!</v>
          </cell>
          <cell r="P14544" t="e">
            <v>#REF!</v>
          </cell>
        </row>
        <row r="14545">
          <cell r="D14545" t="e">
            <v>#REF!</v>
          </cell>
          <cell r="J14545" t="e">
            <v>#REF!</v>
          </cell>
          <cell r="O14545" t="e">
            <v>#REF!</v>
          </cell>
          <cell r="P14545" t="e">
            <v>#REF!</v>
          </cell>
        </row>
        <row r="14546">
          <cell r="D14546" t="e">
            <v>#REF!</v>
          </cell>
          <cell r="J14546" t="e">
            <v>#REF!</v>
          </cell>
          <cell r="O14546" t="e">
            <v>#REF!</v>
          </cell>
          <cell r="P14546" t="e">
            <v>#REF!</v>
          </cell>
        </row>
        <row r="14547">
          <cell r="D14547" t="e">
            <v>#REF!</v>
          </cell>
          <cell r="J14547" t="e">
            <v>#REF!</v>
          </cell>
          <cell r="O14547" t="e">
            <v>#REF!</v>
          </cell>
          <cell r="P14547" t="e">
            <v>#REF!</v>
          </cell>
        </row>
        <row r="14548">
          <cell r="D14548" t="e">
            <v>#REF!</v>
          </cell>
          <cell r="J14548" t="e">
            <v>#REF!</v>
          </cell>
          <cell r="O14548" t="e">
            <v>#REF!</v>
          </cell>
          <cell r="P14548" t="e">
            <v>#REF!</v>
          </cell>
        </row>
        <row r="14549">
          <cell r="D14549" t="e">
            <v>#REF!</v>
          </cell>
          <cell r="J14549" t="e">
            <v>#REF!</v>
          </cell>
          <cell r="O14549" t="e">
            <v>#REF!</v>
          </cell>
          <cell r="P14549" t="e">
            <v>#REF!</v>
          </cell>
        </row>
        <row r="14550">
          <cell r="D14550" t="e">
            <v>#REF!</v>
          </cell>
          <cell r="J14550" t="e">
            <v>#REF!</v>
          </cell>
          <cell r="O14550" t="e">
            <v>#REF!</v>
          </cell>
          <cell r="P14550" t="e">
            <v>#REF!</v>
          </cell>
        </row>
        <row r="14551">
          <cell r="D14551" t="e">
            <v>#REF!</v>
          </cell>
          <cell r="J14551" t="e">
            <v>#REF!</v>
          </cell>
          <cell r="O14551" t="e">
            <v>#REF!</v>
          </cell>
          <cell r="P14551" t="e">
            <v>#REF!</v>
          </cell>
        </row>
        <row r="14552">
          <cell r="D14552" t="e">
            <v>#REF!</v>
          </cell>
          <cell r="J14552" t="e">
            <v>#REF!</v>
          </cell>
          <cell r="O14552" t="e">
            <v>#REF!</v>
          </cell>
          <cell r="P14552" t="e">
            <v>#REF!</v>
          </cell>
        </row>
        <row r="14553">
          <cell r="D14553" t="e">
            <v>#REF!</v>
          </cell>
          <cell r="J14553" t="e">
            <v>#REF!</v>
          </cell>
          <cell r="O14553" t="e">
            <v>#REF!</v>
          </cell>
          <cell r="P14553" t="e">
            <v>#REF!</v>
          </cell>
        </row>
        <row r="14554">
          <cell r="D14554" t="e">
            <v>#REF!</v>
          </cell>
          <cell r="J14554" t="e">
            <v>#REF!</v>
          </cell>
          <cell r="O14554" t="e">
            <v>#REF!</v>
          </cell>
          <cell r="P14554" t="e">
            <v>#REF!</v>
          </cell>
        </row>
        <row r="14555">
          <cell r="D14555" t="e">
            <v>#REF!</v>
          </cell>
          <cell r="J14555" t="e">
            <v>#REF!</v>
          </cell>
          <cell r="O14555" t="e">
            <v>#REF!</v>
          </cell>
          <cell r="P14555" t="e">
            <v>#REF!</v>
          </cell>
        </row>
        <row r="14556">
          <cell r="D14556" t="e">
            <v>#REF!</v>
          </cell>
          <cell r="J14556" t="e">
            <v>#REF!</v>
          </cell>
          <cell r="O14556" t="e">
            <v>#REF!</v>
          </cell>
          <cell r="P14556" t="e">
            <v>#REF!</v>
          </cell>
        </row>
        <row r="14557">
          <cell r="D14557" t="e">
            <v>#REF!</v>
          </cell>
          <cell r="J14557" t="e">
            <v>#REF!</v>
          </cell>
          <cell r="O14557" t="e">
            <v>#REF!</v>
          </cell>
          <cell r="P14557" t="e">
            <v>#REF!</v>
          </cell>
        </row>
        <row r="14558">
          <cell r="D14558" t="e">
            <v>#REF!</v>
          </cell>
          <cell r="J14558" t="e">
            <v>#REF!</v>
          </cell>
          <cell r="O14558" t="e">
            <v>#REF!</v>
          </cell>
          <cell r="P14558" t="e">
            <v>#REF!</v>
          </cell>
        </row>
        <row r="14559">
          <cell r="D14559" t="e">
            <v>#REF!</v>
          </cell>
          <cell r="J14559" t="e">
            <v>#REF!</v>
          </cell>
          <cell r="O14559" t="e">
            <v>#REF!</v>
          </cell>
          <cell r="P14559" t="e">
            <v>#REF!</v>
          </cell>
        </row>
        <row r="14560">
          <cell r="D14560" t="e">
            <v>#REF!</v>
          </cell>
          <cell r="J14560" t="e">
            <v>#REF!</v>
          </cell>
          <cell r="O14560" t="e">
            <v>#REF!</v>
          </cell>
          <cell r="P14560" t="e">
            <v>#REF!</v>
          </cell>
        </row>
        <row r="14561">
          <cell r="D14561" t="e">
            <v>#REF!</v>
          </cell>
          <cell r="J14561" t="e">
            <v>#REF!</v>
          </cell>
          <cell r="O14561" t="e">
            <v>#REF!</v>
          </cell>
          <cell r="P14561" t="e">
            <v>#REF!</v>
          </cell>
        </row>
        <row r="14562">
          <cell r="D14562" t="e">
            <v>#REF!</v>
          </cell>
          <cell r="J14562" t="e">
            <v>#REF!</v>
          </cell>
          <cell r="O14562" t="e">
            <v>#REF!</v>
          </cell>
          <cell r="P14562" t="e">
            <v>#REF!</v>
          </cell>
        </row>
        <row r="14563">
          <cell r="D14563" t="e">
            <v>#REF!</v>
          </cell>
          <cell r="J14563" t="e">
            <v>#REF!</v>
          </cell>
          <cell r="O14563" t="e">
            <v>#REF!</v>
          </cell>
          <cell r="P14563" t="e">
            <v>#REF!</v>
          </cell>
        </row>
        <row r="14564">
          <cell r="D14564" t="e">
            <v>#REF!</v>
          </cell>
          <cell r="J14564" t="e">
            <v>#REF!</v>
          </cell>
          <cell r="O14564" t="e">
            <v>#REF!</v>
          </cell>
          <cell r="P14564" t="e">
            <v>#REF!</v>
          </cell>
        </row>
        <row r="14565">
          <cell r="D14565" t="e">
            <v>#REF!</v>
          </cell>
          <cell r="J14565" t="e">
            <v>#REF!</v>
          </cell>
          <cell r="O14565" t="e">
            <v>#REF!</v>
          </cell>
          <cell r="P14565" t="e">
            <v>#REF!</v>
          </cell>
        </row>
        <row r="14566">
          <cell r="D14566" t="e">
            <v>#REF!</v>
          </cell>
          <cell r="J14566" t="e">
            <v>#REF!</v>
          </cell>
          <cell r="O14566" t="e">
            <v>#REF!</v>
          </cell>
          <cell r="P14566" t="e">
            <v>#REF!</v>
          </cell>
        </row>
        <row r="14567">
          <cell r="D14567" t="e">
            <v>#REF!</v>
          </cell>
          <cell r="J14567" t="e">
            <v>#REF!</v>
          </cell>
          <cell r="O14567" t="e">
            <v>#REF!</v>
          </cell>
          <cell r="P14567" t="e">
            <v>#REF!</v>
          </cell>
        </row>
        <row r="14568">
          <cell r="D14568" t="e">
            <v>#REF!</v>
          </cell>
          <cell r="J14568" t="e">
            <v>#REF!</v>
          </cell>
          <cell r="O14568" t="e">
            <v>#REF!</v>
          </cell>
          <cell r="P14568" t="e">
            <v>#REF!</v>
          </cell>
        </row>
        <row r="14569">
          <cell r="D14569" t="e">
            <v>#REF!</v>
          </cell>
          <cell r="J14569" t="e">
            <v>#REF!</v>
          </cell>
          <cell r="O14569" t="e">
            <v>#REF!</v>
          </cell>
          <cell r="P14569" t="e">
            <v>#REF!</v>
          </cell>
        </row>
        <row r="14570">
          <cell r="D14570" t="e">
            <v>#REF!</v>
          </cell>
          <cell r="J14570" t="e">
            <v>#REF!</v>
          </cell>
          <cell r="O14570" t="e">
            <v>#REF!</v>
          </cell>
          <cell r="P14570" t="e">
            <v>#REF!</v>
          </cell>
        </row>
        <row r="14571">
          <cell r="D14571" t="e">
            <v>#REF!</v>
          </cell>
          <cell r="J14571" t="e">
            <v>#REF!</v>
          </cell>
          <cell r="O14571" t="e">
            <v>#REF!</v>
          </cell>
          <cell r="P14571" t="e">
            <v>#REF!</v>
          </cell>
        </row>
        <row r="14572">
          <cell r="D14572" t="e">
            <v>#REF!</v>
          </cell>
          <cell r="J14572" t="e">
            <v>#REF!</v>
          </cell>
          <cell r="O14572" t="e">
            <v>#REF!</v>
          </cell>
          <cell r="P14572" t="e">
            <v>#REF!</v>
          </cell>
        </row>
        <row r="14573">
          <cell r="D14573" t="e">
            <v>#REF!</v>
          </cell>
          <cell r="J14573" t="e">
            <v>#REF!</v>
          </cell>
          <cell r="O14573" t="e">
            <v>#REF!</v>
          </cell>
          <cell r="P14573" t="e">
            <v>#REF!</v>
          </cell>
        </row>
        <row r="14574">
          <cell r="D14574" t="e">
            <v>#REF!</v>
          </cell>
          <cell r="J14574" t="e">
            <v>#REF!</v>
          </cell>
          <cell r="O14574" t="e">
            <v>#REF!</v>
          </cell>
          <cell r="P14574" t="e">
            <v>#REF!</v>
          </cell>
        </row>
        <row r="14575">
          <cell r="D14575" t="e">
            <v>#REF!</v>
          </cell>
          <cell r="J14575" t="e">
            <v>#REF!</v>
          </cell>
          <cell r="O14575" t="e">
            <v>#REF!</v>
          </cell>
          <cell r="P14575" t="e">
            <v>#REF!</v>
          </cell>
        </row>
        <row r="14576">
          <cell r="D14576" t="e">
            <v>#REF!</v>
          </cell>
          <cell r="J14576" t="e">
            <v>#REF!</v>
          </cell>
          <cell r="O14576" t="e">
            <v>#REF!</v>
          </cell>
          <cell r="P14576" t="e">
            <v>#REF!</v>
          </cell>
        </row>
        <row r="14577">
          <cell r="D14577" t="e">
            <v>#REF!</v>
          </cell>
          <cell r="J14577" t="e">
            <v>#REF!</v>
          </cell>
          <cell r="O14577" t="e">
            <v>#REF!</v>
          </cell>
          <cell r="P14577" t="e">
            <v>#REF!</v>
          </cell>
        </row>
        <row r="14578">
          <cell r="D14578" t="e">
            <v>#REF!</v>
          </cell>
          <cell r="J14578" t="e">
            <v>#REF!</v>
          </cell>
          <cell r="O14578" t="e">
            <v>#REF!</v>
          </cell>
          <cell r="P14578" t="e">
            <v>#REF!</v>
          </cell>
        </row>
        <row r="14579">
          <cell r="D14579" t="e">
            <v>#REF!</v>
          </cell>
          <cell r="J14579" t="e">
            <v>#REF!</v>
          </cell>
          <cell r="O14579" t="e">
            <v>#REF!</v>
          </cell>
          <cell r="P14579" t="e">
            <v>#REF!</v>
          </cell>
        </row>
        <row r="14580">
          <cell r="D14580" t="e">
            <v>#REF!</v>
          </cell>
          <cell r="J14580" t="e">
            <v>#REF!</v>
          </cell>
          <cell r="O14580" t="e">
            <v>#REF!</v>
          </cell>
          <cell r="P14580" t="e">
            <v>#REF!</v>
          </cell>
        </row>
        <row r="14581">
          <cell r="D14581" t="e">
            <v>#REF!</v>
          </cell>
          <cell r="J14581" t="e">
            <v>#REF!</v>
          </cell>
          <cell r="O14581" t="e">
            <v>#REF!</v>
          </cell>
          <cell r="P14581" t="e">
            <v>#REF!</v>
          </cell>
        </row>
        <row r="14582">
          <cell r="D14582" t="e">
            <v>#REF!</v>
          </cell>
          <cell r="J14582" t="e">
            <v>#REF!</v>
          </cell>
          <cell r="O14582" t="e">
            <v>#REF!</v>
          </cell>
          <cell r="P14582" t="e">
            <v>#REF!</v>
          </cell>
        </row>
        <row r="14583">
          <cell r="D14583" t="e">
            <v>#REF!</v>
          </cell>
          <cell r="J14583" t="e">
            <v>#REF!</v>
          </cell>
          <cell r="O14583" t="e">
            <v>#REF!</v>
          </cell>
          <cell r="P14583" t="e">
            <v>#REF!</v>
          </cell>
        </row>
        <row r="14584">
          <cell r="D14584" t="e">
            <v>#REF!</v>
          </cell>
          <cell r="J14584" t="e">
            <v>#REF!</v>
          </cell>
          <cell r="O14584" t="e">
            <v>#REF!</v>
          </cell>
          <cell r="P14584" t="e">
            <v>#REF!</v>
          </cell>
        </row>
        <row r="14585">
          <cell r="D14585" t="e">
            <v>#REF!</v>
          </cell>
          <cell r="J14585" t="e">
            <v>#REF!</v>
          </cell>
          <cell r="O14585" t="e">
            <v>#REF!</v>
          </cell>
          <cell r="P14585" t="e">
            <v>#REF!</v>
          </cell>
        </row>
        <row r="14586">
          <cell r="D14586" t="e">
            <v>#REF!</v>
          </cell>
          <cell r="J14586" t="e">
            <v>#REF!</v>
          </cell>
          <cell r="O14586" t="e">
            <v>#REF!</v>
          </cell>
          <cell r="P14586" t="e">
            <v>#REF!</v>
          </cell>
        </row>
        <row r="14587">
          <cell r="D14587" t="e">
            <v>#REF!</v>
          </cell>
          <cell r="J14587" t="e">
            <v>#REF!</v>
          </cell>
          <cell r="O14587" t="e">
            <v>#REF!</v>
          </cell>
          <cell r="P14587" t="e">
            <v>#REF!</v>
          </cell>
        </row>
        <row r="14588">
          <cell r="D14588" t="e">
            <v>#REF!</v>
          </cell>
          <cell r="J14588" t="e">
            <v>#REF!</v>
          </cell>
          <cell r="O14588" t="e">
            <v>#REF!</v>
          </cell>
          <cell r="P14588" t="e">
            <v>#REF!</v>
          </cell>
        </row>
        <row r="14589">
          <cell r="D14589" t="e">
            <v>#REF!</v>
          </cell>
          <cell r="J14589" t="e">
            <v>#REF!</v>
          </cell>
          <cell r="O14589" t="e">
            <v>#REF!</v>
          </cell>
          <cell r="P14589" t="e">
            <v>#REF!</v>
          </cell>
        </row>
        <row r="14590">
          <cell r="D14590" t="e">
            <v>#REF!</v>
          </cell>
          <cell r="J14590" t="e">
            <v>#REF!</v>
          </cell>
          <cell r="O14590" t="e">
            <v>#REF!</v>
          </cell>
          <cell r="P14590" t="e">
            <v>#REF!</v>
          </cell>
        </row>
        <row r="14591">
          <cell r="D14591" t="e">
            <v>#REF!</v>
          </cell>
          <cell r="J14591" t="e">
            <v>#REF!</v>
          </cell>
          <cell r="O14591" t="e">
            <v>#REF!</v>
          </cell>
          <cell r="P14591" t="e">
            <v>#REF!</v>
          </cell>
        </row>
        <row r="14592">
          <cell r="D14592" t="e">
            <v>#REF!</v>
          </cell>
          <cell r="J14592" t="e">
            <v>#REF!</v>
          </cell>
          <cell r="O14592" t="e">
            <v>#REF!</v>
          </cell>
          <cell r="P14592" t="e">
            <v>#REF!</v>
          </cell>
        </row>
        <row r="14593">
          <cell r="D14593" t="e">
            <v>#REF!</v>
          </cell>
          <cell r="J14593" t="e">
            <v>#REF!</v>
          </cell>
          <cell r="O14593" t="e">
            <v>#REF!</v>
          </cell>
          <cell r="P14593" t="e">
            <v>#REF!</v>
          </cell>
        </row>
        <row r="14594">
          <cell r="D14594" t="e">
            <v>#REF!</v>
          </cell>
          <cell r="J14594" t="e">
            <v>#REF!</v>
          </cell>
          <cell r="O14594" t="e">
            <v>#REF!</v>
          </cell>
          <cell r="P14594" t="e">
            <v>#REF!</v>
          </cell>
        </row>
        <row r="14595">
          <cell r="D14595" t="e">
            <v>#REF!</v>
          </cell>
          <cell r="J14595" t="e">
            <v>#REF!</v>
          </cell>
          <cell r="O14595" t="e">
            <v>#REF!</v>
          </cell>
          <cell r="P14595" t="e">
            <v>#REF!</v>
          </cell>
        </row>
        <row r="14596">
          <cell r="D14596" t="e">
            <v>#REF!</v>
          </cell>
          <cell r="J14596" t="e">
            <v>#REF!</v>
          </cell>
          <cell r="O14596" t="e">
            <v>#REF!</v>
          </cell>
          <cell r="P14596" t="e">
            <v>#REF!</v>
          </cell>
        </row>
        <row r="14597">
          <cell r="D14597" t="e">
            <v>#REF!</v>
          </cell>
          <cell r="J14597" t="e">
            <v>#REF!</v>
          </cell>
          <cell r="O14597" t="e">
            <v>#REF!</v>
          </cell>
          <cell r="P14597" t="e">
            <v>#REF!</v>
          </cell>
        </row>
        <row r="14598">
          <cell r="D14598" t="e">
            <v>#REF!</v>
          </cell>
          <cell r="J14598" t="e">
            <v>#REF!</v>
          </cell>
          <cell r="O14598" t="e">
            <v>#REF!</v>
          </cell>
          <cell r="P14598" t="e">
            <v>#REF!</v>
          </cell>
        </row>
        <row r="14599">
          <cell r="D14599" t="e">
            <v>#REF!</v>
          </cell>
          <cell r="J14599" t="e">
            <v>#REF!</v>
          </cell>
          <cell r="O14599" t="e">
            <v>#REF!</v>
          </cell>
          <cell r="P14599" t="e">
            <v>#REF!</v>
          </cell>
        </row>
        <row r="14600">
          <cell r="D14600" t="e">
            <v>#REF!</v>
          </cell>
          <cell r="J14600" t="e">
            <v>#REF!</v>
          </cell>
          <cell r="O14600" t="e">
            <v>#REF!</v>
          </cell>
          <cell r="P14600" t="e">
            <v>#REF!</v>
          </cell>
        </row>
        <row r="14601">
          <cell r="D14601" t="e">
            <v>#REF!</v>
          </cell>
          <cell r="J14601" t="e">
            <v>#REF!</v>
          </cell>
          <cell r="O14601" t="e">
            <v>#REF!</v>
          </cell>
          <cell r="P14601" t="e">
            <v>#REF!</v>
          </cell>
        </row>
        <row r="14602">
          <cell r="D14602" t="e">
            <v>#REF!</v>
          </cell>
          <cell r="J14602" t="e">
            <v>#REF!</v>
          </cell>
          <cell r="O14602" t="e">
            <v>#REF!</v>
          </cell>
          <cell r="P14602" t="e">
            <v>#REF!</v>
          </cell>
        </row>
        <row r="14603">
          <cell r="D14603" t="e">
            <v>#REF!</v>
          </cell>
          <cell r="J14603" t="e">
            <v>#REF!</v>
          </cell>
          <cell r="O14603" t="e">
            <v>#REF!</v>
          </cell>
          <cell r="P14603" t="e">
            <v>#REF!</v>
          </cell>
        </row>
        <row r="14604">
          <cell r="D14604" t="e">
            <v>#REF!</v>
          </cell>
          <cell r="J14604" t="e">
            <v>#REF!</v>
          </cell>
          <cell r="O14604" t="e">
            <v>#REF!</v>
          </cell>
          <cell r="P14604" t="e">
            <v>#REF!</v>
          </cell>
        </row>
        <row r="14605">
          <cell r="D14605" t="e">
            <v>#REF!</v>
          </cell>
          <cell r="J14605" t="e">
            <v>#REF!</v>
          </cell>
          <cell r="O14605" t="e">
            <v>#REF!</v>
          </cell>
          <cell r="P14605" t="e">
            <v>#REF!</v>
          </cell>
        </row>
        <row r="14606">
          <cell r="D14606" t="e">
            <v>#REF!</v>
          </cell>
          <cell r="J14606" t="e">
            <v>#REF!</v>
          </cell>
          <cell r="O14606" t="e">
            <v>#REF!</v>
          </cell>
          <cell r="P14606" t="e">
            <v>#REF!</v>
          </cell>
        </row>
        <row r="14607">
          <cell r="D14607" t="e">
            <v>#REF!</v>
          </cell>
          <cell r="J14607" t="e">
            <v>#REF!</v>
          </cell>
          <cell r="O14607" t="e">
            <v>#REF!</v>
          </cell>
          <cell r="P14607" t="e">
            <v>#REF!</v>
          </cell>
        </row>
        <row r="14608">
          <cell r="D14608" t="e">
            <v>#REF!</v>
          </cell>
          <cell r="J14608" t="e">
            <v>#REF!</v>
          </cell>
          <cell r="O14608" t="e">
            <v>#REF!</v>
          </cell>
          <cell r="P14608" t="e">
            <v>#REF!</v>
          </cell>
        </row>
        <row r="14609">
          <cell r="D14609" t="e">
            <v>#REF!</v>
          </cell>
          <cell r="J14609" t="e">
            <v>#REF!</v>
          </cell>
          <cell r="O14609" t="e">
            <v>#REF!</v>
          </cell>
          <cell r="P14609" t="e">
            <v>#REF!</v>
          </cell>
        </row>
        <row r="14610">
          <cell r="D14610" t="e">
            <v>#REF!</v>
          </cell>
          <cell r="J14610" t="e">
            <v>#REF!</v>
          </cell>
          <cell r="O14610" t="e">
            <v>#REF!</v>
          </cell>
          <cell r="P14610" t="e">
            <v>#REF!</v>
          </cell>
        </row>
        <row r="14611">
          <cell r="D14611" t="e">
            <v>#REF!</v>
          </cell>
          <cell r="J14611" t="e">
            <v>#REF!</v>
          </cell>
          <cell r="O14611" t="e">
            <v>#REF!</v>
          </cell>
          <cell r="P14611" t="e">
            <v>#REF!</v>
          </cell>
        </row>
        <row r="14612">
          <cell r="D14612" t="e">
            <v>#REF!</v>
          </cell>
          <cell r="J14612" t="e">
            <v>#REF!</v>
          </cell>
          <cell r="O14612" t="e">
            <v>#REF!</v>
          </cell>
          <cell r="P14612" t="e">
            <v>#REF!</v>
          </cell>
        </row>
        <row r="14613">
          <cell r="D14613" t="e">
            <v>#REF!</v>
          </cell>
          <cell r="J14613" t="e">
            <v>#REF!</v>
          </cell>
          <cell r="O14613" t="e">
            <v>#REF!</v>
          </cell>
          <cell r="P14613" t="e">
            <v>#REF!</v>
          </cell>
        </row>
        <row r="14614">
          <cell r="D14614" t="e">
            <v>#REF!</v>
          </cell>
          <cell r="J14614" t="e">
            <v>#REF!</v>
          </cell>
          <cell r="O14614" t="e">
            <v>#REF!</v>
          </cell>
          <cell r="P14614" t="e">
            <v>#REF!</v>
          </cell>
        </row>
        <row r="14615">
          <cell r="D14615" t="e">
            <v>#REF!</v>
          </cell>
          <cell r="J14615" t="e">
            <v>#REF!</v>
          </cell>
          <cell r="O14615" t="e">
            <v>#REF!</v>
          </cell>
          <cell r="P14615" t="e">
            <v>#REF!</v>
          </cell>
        </row>
        <row r="14616">
          <cell r="D14616" t="e">
            <v>#REF!</v>
          </cell>
          <cell r="J14616" t="e">
            <v>#REF!</v>
          </cell>
          <cell r="O14616" t="e">
            <v>#REF!</v>
          </cell>
          <cell r="P14616" t="e">
            <v>#REF!</v>
          </cell>
        </row>
        <row r="14617">
          <cell r="D14617" t="e">
            <v>#REF!</v>
          </cell>
          <cell r="J14617" t="e">
            <v>#REF!</v>
          </cell>
          <cell r="O14617" t="e">
            <v>#REF!</v>
          </cell>
          <cell r="P14617" t="e">
            <v>#REF!</v>
          </cell>
        </row>
        <row r="14618">
          <cell r="D14618" t="e">
            <v>#REF!</v>
          </cell>
          <cell r="J14618" t="e">
            <v>#REF!</v>
          </cell>
          <cell r="O14618" t="e">
            <v>#REF!</v>
          </cell>
          <cell r="P14618" t="e">
            <v>#REF!</v>
          </cell>
        </row>
        <row r="14619">
          <cell r="D14619" t="e">
            <v>#REF!</v>
          </cell>
          <cell r="J14619" t="e">
            <v>#REF!</v>
          </cell>
          <cell r="O14619" t="e">
            <v>#REF!</v>
          </cell>
          <cell r="P14619" t="e">
            <v>#REF!</v>
          </cell>
        </row>
        <row r="14620">
          <cell r="D14620" t="e">
            <v>#REF!</v>
          </cell>
          <cell r="J14620" t="e">
            <v>#REF!</v>
          </cell>
          <cell r="O14620" t="e">
            <v>#REF!</v>
          </cell>
          <cell r="P14620" t="e">
            <v>#REF!</v>
          </cell>
        </row>
        <row r="14621">
          <cell r="D14621" t="e">
            <v>#REF!</v>
          </cell>
          <cell r="J14621" t="e">
            <v>#REF!</v>
          </cell>
          <cell r="O14621" t="e">
            <v>#REF!</v>
          </cell>
          <cell r="P14621" t="e">
            <v>#REF!</v>
          </cell>
        </row>
        <row r="14622">
          <cell r="D14622" t="e">
            <v>#REF!</v>
          </cell>
          <cell r="J14622" t="e">
            <v>#REF!</v>
          </cell>
          <cell r="O14622" t="e">
            <v>#REF!</v>
          </cell>
          <cell r="P14622" t="e">
            <v>#REF!</v>
          </cell>
        </row>
        <row r="14623">
          <cell r="D14623" t="e">
            <v>#REF!</v>
          </cell>
          <cell r="J14623" t="e">
            <v>#REF!</v>
          </cell>
          <cell r="O14623" t="e">
            <v>#REF!</v>
          </cell>
          <cell r="P14623" t="e">
            <v>#REF!</v>
          </cell>
        </row>
        <row r="14624">
          <cell r="D14624" t="e">
            <v>#REF!</v>
          </cell>
          <cell r="J14624" t="e">
            <v>#REF!</v>
          </cell>
          <cell r="O14624" t="e">
            <v>#REF!</v>
          </cell>
          <cell r="P14624" t="e">
            <v>#REF!</v>
          </cell>
        </row>
        <row r="14625">
          <cell r="D14625" t="e">
            <v>#REF!</v>
          </cell>
          <cell r="J14625" t="e">
            <v>#REF!</v>
          </cell>
          <cell r="O14625" t="e">
            <v>#REF!</v>
          </cell>
          <cell r="P14625" t="e">
            <v>#REF!</v>
          </cell>
        </row>
        <row r="14626">
          <cell r="D14626" t="e">
            <v>#REF!</v>
          </cell>
          <cell r="J14626" t="e">
            <v>#REF!</v>
          </cell>
          <cell r="O14626" t="e">
            <v>#REF!</v>
          </cell>
          <cell r="P14626" t="e">
            <v>#REF!</v>
          </cell>
        </row>
        <row r="14627">
          <cell r="D14627" t="e">
            <v>#REF!</v>
          </cell>
          <cell r="J14627" t="e">
            <v>#REF!</v>
          </cell>
          <cell r="O14627" t="e">
            <v>#REF!</v>
          </cell>
          <cell r="P14627" t="e">
            <v>#REF!</v>
          </cell>
        </row>
        <row r="14628">
          <cell r="D14628" t="e">
            <v>#REF!</v>
          </cell>
          <cell r="J14628" t="e">
            <v>#REF!</v>
          </cell>
          <cell r="O14628" t="e">
            <v>#REF!</v>
          </cell>
          <cell r="P14628" t="e">
            <v>#REF!</v>
          </cell>
        </row>
        <row r="14629">
          <cell r="D14629" t="e">
            <v>#REF!</v>
          </cell>
          <cell r="J14629" t="e">
            <v>#REF!</v>
          </cell>
          <cell r="O14629" t="e">
            <v>#REF!</v>
          </cell>
          <cell r="P14629" t="e">
            <v>#REF!</v>
          </cell>
        </row>
        <row r="14630">
          <cell r="D14630" t="e">
            <v>#REF!</v>
          </cell>
          <cell r="J14630" t="e">
            <v>#REF!</v>
          </cell>
          <cell r="O14630" t="e">
            <v>#REF!</v>
          </cell>
          <cell r="P14630" t="e">
            <v>#REF!</v>
          </cell>
        </row>
        <row r="14631">
          <cell r="D14631" t="e">
            <v>#REF!</v>
          </cell>
          <cell r="J14631" t="e">
            <v>#REF!</v>
          </cell>
          <cell r="O14631" t="e">
            <v>#REF!</v>
          </cell>
          <cell r="P14631" t="e">
            <v>#REF!</v>
          </cell>
        </row>
        <row r="14632">
          <cell r="D14632" t="e">
            <v>#REF!</v>
          </cell>
          <cell r="J14632" t="e">
            <v>#REF!</v>
          </cell>
          <cell r="O14632" t="e">
            <v>#REF!</v>
          </cell>
          <cell r="P14632" t="e">
            <v>#REF!</v>
          </cell>
        </row>
        <row r="14633">
          <cell r="D14633" t="e">
            <v>#REF!</v>
          </cell>
          <cell r="J14633" t="e">
            <v>#REF!</v>
          </cell>
          <cell r="O14633" t="e">
            <v>#REF!</v>
          </cell>
          <cell r="P14633" t="e">
            <v>#REF!</v>
          </cell>
        </row>
        <row r="14634">
          <cell r="D14634" t="e">
            <v>#REF!</v>
          </cell>
          <cell r="J14634" t="e">
            <v>#REF!</v>
          </cell>
          <cell r="O14634" t="e">
            <v>#REF!</v>
          </cell>
          <cell r="P14634" t="e">
            <v>#REF!</v>
          </cell>
        </row>
        <row r="14635">
          <cell r="D14635" t="e">
            <v>#REF!</v>
          </cell>
          <cell r="J14635" t="e">
            <v>#REF!</v>
          </cell>
          <cell r="O14635" t="e">
            <v>#REF!</v>
          </cell>
          <cell r="P14635" t="e">
            <v>#REF!</v>
          </cell>
        </row>
        <row r="14636">
          <cell r="D14636" t="e">
            <v>#REF!</v>
          </cell>
          <cell r="J14636" t="e">
            <v>#REF!</v>
          </cell>
          <cell r="O14636" t="e">
            <v>#REF!</v>
          </cell>
          <cell r="P14636" t="e">
            <v>#REF!</v>
          </cell>
        </row>
        <row r="14637">
          <cell r="D14637" t="e">
            <v>#REF!</v>
          </cell>
          <cell r="J14637" t="e">
            <v>#REF!</v>
          </cell>
          <cell r="O14637" t="e">
            <v>#REF!</v>
          </cell>
          <cell r="P14637" t="e">
            <v>#REF!</v>
          </cell>
        </row>
        <row r="14638">
          <cell r="D14638" t="e">
            <v>#REF!</v>
          </cell>
          <cell r="J14638" t="e">
            <v>#REF!</v>
          </cell>
          <cell r="O14638" t="e">
            <v>#REF!</v>
          </cell>
          <cell r="P14638" t="e">
            <v>#REF!</v>
          </cell>
        </row>
        <row r="14639">
          <cell r="D14639" t="e">
            <v>#REF!</v>
          </cell>
          <cell r="J14639" t="e">
            <v>#REF!</v>
          </cell>
          <cell r="O14639" t="e">
            <v>#REF!</v>
          </cell>
          <cell r="P14639" t="e">
            <v>#REF!</v>
          </cell>
        </row>
        <row r="14640">
          <cell r="D14640" t="e">
            <v>#REF!</v>
          </cell>
          <cell r="J14640" t="e">
            <v>#REF!</v>
          </cell>
          <cell r="O14640" t="e">
            <v>#REF!</v>
          </cell>
          <cell r="P14640" t="e">
            <v>#REF!</v>
          </cell>
        </row>
        <row r="14641">
          <cell r="D14641" t="e">
            <v>#REF!</v>
          </cell>
          <cell r="J14641" t="e">
            <v>#REF!</v>
          </cell>
          <cell r="O14641" t="e">
            <v>#REF!</v>
          </cell>
          <cell r="P14641" t="e">
            <v>#REF!</v>
          </cell>
        </row>
        <row r="14642">
          <cell r="D14642" t="e">
            <v>#REF!</v>
          </cell>
          <cell r="J14642" t="e">
            <v>#REF!</v>
          </cell>
          <cell r="O14642" t="e">
            <v>#REF!</v>
          </cell>
          <cell r="P14642" t="e">
            <v>#REF!</v>
          </cell>
        </row>
        <row r="14643">
          <cell r="D14643" t="e">
            <v>#REF!</v>
          </cell>
          <cell r="J14643" t="e">
            <v>#REF!</v>
          </cell>
          <cell r="O14643" t="e">
            <v>#REF!</v>
          </cell>
          <cell r="P14643" t="e">
            <v>#REF!</v>
          </cell>
        </row>
        <row r="14644">
          <cell r="D14644" t="e">
            <v>#REF!</v>
          </cell>
          <cell r="J14644" t="e">
            <v>#REF!</v>
          </cell>
          <cell r="O14644" t="e">
            <v>#REF!</v>
          </cell>
          <cell r="P14644" t="e">
            <v>#REF!</v>
          </cell>
        </row>
        <row r="14645">
          <cell r="D14645" t="e">
            <v>#REF!</v>
          </cell>
          <cell r="J14645" t="e">
            <v>#REF!</v>
          </cell>
          <cell r="O14645" t="e">
            <v>#REF!</v>
          </cell>
          <cell r="P14645" t="e">
            <v>#REF!</v>
          </cell>
        </row>
        <row r="14646">
          <cell r="D14646" t="e">
            <v>#REF!</v>
          </cell>
          <cell r="J14646" t="e">
            <v>#REF!</v>
          </cell>
          <cell r="O14646" t="e">
            <v>#REF!</v>
          </cell>
          <cell r="P14646" t="e">
            <v>#REF!</v>
          </cell>
        </row>
        <row r="14647">
          <cell r="D14647" t="e">
            <v>#REF!</v>
          </cell>
          <cell r="J14647" t="e">
            <v>#REF!</v>
          </cell>
          <cell r="O14647" t="e">
            <v>#REF!</v>
          </cell>
          <cell r="P14647" t="e">
            <v>#REF!</v>
          </cell>
        </row>
        <row r="14648">
          <cell r="D14648" t="e">
            <v>#REF!</v>
          </cell>
          <cell r="J14648" t="e">
            <v>#REF!</v>
          </cell>
          <cell r="O14648" t="e">
            <v>#REF!</v>
          </cell>
          <cell r="P14648" t="e">
            <v>#REF!</v>
          </cell>
        </row>
        <row r="14649">
          <cell r="D14649" t="e">
            <v>#REF!</v>
          </cell>
          <cell r="J14649" t="e">
            <v>#REF!</v>
          </cell>
          <cell r="O14649" t="e">
            <v>#REF!</v>
          </cell>
          <cell r="P14649" t="e">
            <v>#REF!</v>
          </cell>
        </row>
        <row r="14650">
          <cell r="D14650" t="e">
            <v>#REF!</v>
          </cell>
          <cell r="J14650" t="e">
            <v>#REF!</v>
          </cell>
          <cell r="O14650" t="e">
            <v>#REF!</v>
          </cell>
          <cell r="P14650" t="e">
            <v>#REF!</v>
          </cell>
        </row>
        <row r="14651">
          <cell r="D14651" t="e">
            <v>#REF!</v>
          </cell>
          <cell r="J14651" t="e">
            <v>#REF!</v>
          </cell>
          <cell r="O14651" t="e">
            <v>#REF!</v>
          </cell>
          <cell r="P14651" t="e">
            <v>#REF!</v>
          </cell>
        </row>
        <row r="14652">
          <cell r="D14652" t="e">
            <v>#REF!</v>
          </cell>
          <cell r="J14652" t="e">
            <v>#REF!</v>
          </cell>
          <cell r="O14652" t="e">
            <v>#REF!</v>
          </cell>
          <cell r="P14652" t="e">
            <v>#REF!</v>
          </cell>
        </row>
        <row r="14653">
          <cell r="D14653" t="e">
            <v>#REF!</v>
          </cell>
          <cell r="J14653" t="e">
            <v>#REF!</v>
          </cell>
          <cell r="O14653" t="e">
            <v>#REF!</v>
          </cell>
          <cell r="P14653" t="e">
            <v>#REF!</v>
          </cell>
        </row>
        <row r="14654">
          <cell r="D14654" t="e">
            <v>#REF!</v>
          </cell>
          <cell r="J14654" t="e">
            <v>#REF!</v>
          </cell>
          <cell r="O14654" t="e">
            <v>#REF!</v>
          </cell>
          <cell r="P14654" t="e">
            <v>#REF!</v>
          </cell>
        </row>
        <row r="14655">
          <cell r="D14655" t="e">
            <v>#REF!</v>
          </cell>
          <cell r="J14655" t="e">
            <v>#REF!</v>
          </cell>
          <cell r="O14655" t="e">
            <v>#REF!</v>
          </cell>
          <cell r="P14655" t="e">
            <v>#REF!</v>
          </cell>
        </row>
        <row r="14656">
          <cell r="D14656" t="e">
            <v>#REF!</v>
          </cell>
          <cell r="J14656" t="e">
            <v>#REF!</v>
          </cell>
          <cell r="O14656" t="e">
            <v>#REF!</v>
          </cell>
          <cell r="P14656" t="e">
            <v>#REF!</v>
          </cell>
        </row>
        <row r="14657">
          <cell r="D14657" t="e">
            <v>#REF!</v>
          </cell>
          <cell r="J14657" t="e">
            <v>#REF!</v>
          </cell>
          <cell r="O14657" t="e">
            <v>#REF!</v>
          </cell>
          <cell r="P14657" t="e">
            <v>#REF!</v>
          </cell>
        </row>
        <row r="14658">
          <cell r="D14658" t="e">
            <v>#REF!</v>
          </cell>
          <cell r="J14658" t="e">
            <v>#REF!</v>
          </cell>
          <cell r="O14658" t="e">
            <v>#REF!</v>
          </cell>
          <cell r="P14658" t="e">
            <v>#REF!</v>
          </cell>
        </row>
        <row r="14659">
          <cell r="D14659" t="e">
            <v>#REF!</v>
          </cell>
          <cell r="J14659" t="e">
            <v>#REF!</v>
          </cell>
          <cell r="O14659" t="e">
            <v>#REF!</v>
          </cell>
          <cell r="P14659" t="e">
            <v>#REF!</v>
          </cell>
        </row>
        <row r="14660">
          <cell r="D14660" t="e">
            <v>#REF!</v>
          </cell>
          <cell r="J14660" t="e">
            <v>#REF!</v>
          </cell>
          <cell r="O14660" t="e">
            <v>#REF!</v>
          </cell>
          <cell r="P14660" t="e">
            <v>#REF!</v>
          </cell>
        </row>
        <row r="14661">
          <cell r="D14661" t="e">
            <v>#REF!</v>
          </cell>
          <cell r="J14661" t="e">
            <v>#REF!</v>
          </cell>
          <cell r="O14661" t="e">
            <v>#REF!</v>
          </cell>
          <cell r="P14661" t="e">
            <v>#REF!</v>
          </cell>
        </row>
        <row r="14662">
          <cell r="D14662" t="e">
            <v>#REF!</v>
          </cell>
          <cell r="J14662" t="e">
            <v>#REF!</v>
          </cell>
          <cell r="O14662" t="e">
            <v>#REF!</v>
          </cell>
          <cell r="P14662" t="e">
            <v>#REF!</v>
          </cell>
        </row>
        <row r="14663">
          <cell r="D14663" t="e">
            <v>#REF!</v>
          </cell>
          <cell r="J14663" t="e">
            <v>#REF!</v>
          </cell>
          <cell r="O14663" t="e">
            <v>#REF!</v>
          </cell>
          <cell r="P14663" t="e">
            <v>#REF!</v>
          </cell>
        </row>
        <row r="14664">
          <cell r="D14664" t="e">
            <v>#REF!</v>
          </cell>
          <cell r="J14664" t="e">
            <v>#REF!</v>
          </cell>
          <cell r="O14664" t="e">
            <v>#REF!</v>
          </cell>
          <cell r="P14664" t="e">
            <v>#REF!</v>
          </cell>
        </row>
        <row r="14665">
          <cell r="D14665" t="e">
            <v>#REF!</v>
          </cell>
          <cell r="J14665" t="e">
            <v>#REF!</v>
          </cell>
          <cell r="O14665" t="e">
            <v>#REF!</v>
          </cell>
          <cell r="P14665" t="e">
            <v>#REF!</v>
          </cell>
        </row>
        <row r="14666">
          <cell r="D14666" t="e">
            <v>#REF!</v>
          </cell>
          <cell r="J14666" t="e">
            <v>#REF!</v>
          </cell>
          <cell r="O14666" t="e">
            <v>#REF!</v>
          </cell>
          <cell r="P14666" t="e">
            <v>#REF!</v>
          </cell>
        </row>
        <row r="14667">
          <cell r="D14667" t="e">
            <v>#REF!</v>
          </cell>
          <cell r="J14667" t="e">
            <v>#REF!</v>
          </cell>
          <cell r="O14667" t="e">
            <v>#REF!</v>
          </cell>
          <cell r="P14667" t="e">
            <v>#REF!</v>
          </cell>
        </row>
        <row r="14668">
          <cell r="D14668" t="e">
            <v>#REF!</v>
          </cell>
          <cell r="J14668" t="e">
            <v>#REF!</v>
          </cell>
          <cell r="O14668" t="e">
            <v>#REF!</v>
          </cell>
          <cell r="P14668" t="e">
            <v>#REF!</v>
          </cell>
        </row>
        <row r="14669">
          <cell r="D14669" t="e">
            <v>#REF!</v>
          </cell>
          <cell r="J14669" t="e">
            <v>#REF!</v>
          </cell>
          <cell r="O14669" t="e">
            <v>#REF!</v>
          </cell>
          <cell r="P14669" t="e">
            <v>#REF!</v>
          </cell>
        </row>
        <row r="14670">
          <cell r="D14670" t="e">
            <v>#REF!</v>
          </cell>
          <cell r="J14670" t="e">
            <v>#REF!</v>
          </cell>
          <cell r="O14670" t="e">
            <v>#REF!</v>
          </cell>
          <cell r="P14670" t="e">
            <v>#REF!</v>
          </cell>
        </row>
        <row r="14671">
          <cell r="D14671" t="e">
            <v>#REF!</v>
          </cell>
          <cell r="J14671" t="e">
            <v>#REF!</v>
          </cell>
          <cell r="O14671" t="e">
            <v>#REF!</v>
          </cell>
          <cell r="P14671" t="e">
            <v>#REF!</v>
          </cell>
        </row>
        <row r="14672">
          <cell r="D14672" t="e">
            <v>#REF!</v>
          </cell>
          <cell r="J14672" t="e">
            <v>#REF!</v>
          </cell>
          <cell r="O14672" t="e">
            <v>#REF!</v>
          </cell>
          <cell r="P14672" t="e">
            <v>#REF!</v>
          </cell>
        </row>
        <row r="14673">
          <cell r="D14673" t="e">
            <v>#REF!</v>
          </cell>
          <cell r="J14673" t="e">
            <v>#REF!</v>
          </cell>
          <cell r="O14673" t="e">
            <v>#REF!</v>
          </cell>
          <cell r="P14673" t="e">
            <v>#REF!</v>
          </cell>
        </row>
        <row r="14674">
          <cell r="D14674" t="e">
            <v>#REF!</v>
          </cell>
          <cell r="J14674" t="e">
            <v>#REF!</v>
          </cell>
          <cell r="O14674" t="e">
            <v>#REF!</v>
          </cell>
          <cell r="P14674" t="e">
            <v>#REF!</v>
          </cell>
        </row>
        <row r="14675">
          <cell r="D14675" t="e">
            <v>#REF!</v>
          </cell>
          <cell r="J14675" t="e">
            <v>#REF!</v>
          </cell>
          <cell r="O14675" t="e">
            <v>#REF!</v>
          </cell>
          <cell r="P14675" t="e">
            <v>#REF!</v>
          </cell>
        </row>
        <row r="14676">
          <cell r="D14676" t="e">
            <v>#REF!</v>
          </cell>
          <cell r="J14676" t="e">
            <v>#REF!</v>
          </cell>
          <cell r="O14676" t="e">
            <v>#REF!</v>
          </cell>
          <cell r="P14676" t="e">
            <v>#REF!</v>
          </cell>
        </row>
        <row r="14677">
          <cell r="D14677" t="e">
            <v>#REF!</v>
          </cell>
          <cell r="J14677" t="e">
            <v>#REF!</v>
          </cell>
          <cell r="O14677" t="e">
            <v>#REF!</v>
          </cell>
          <cell r="P14677" t="e">
            <v>#REF!</v>
          </cell>
        </row>
        <row r="14678">
          <cell r="D14678" t="e">
            <v>#REF!</v>
          </cell>
          <cell r="J14678" t="e">
            <v>#REF!</v>
          </cell>
          <cell r="O14678" t="e">
            <v>#REF!</v>
          </cell>
          <cell r="P14678" t="e">
            <v>#REF!</v>
          </cell>
        </row>
        <row r="14679">
          <cell r="D14679" t="e">
            <v>#REF!</v>
          </cell>
          <cell r="J14679" t="e">
            <v>#REF!</v>
          </cell>
          <cell r="O14679" t="e">
            <v>#REF!</v>
          </cell>
          <cell r="P14679" t="e">
            <v>#REF!</v>
          </cell>
        </row>
        <row r="14680">
          <cell r="D14680" t="e">
            <v>#REF!</v>
          </cell>
          <cell r="J14680" t="e">
            <v>#REF!</v>
          </cell>
          <cell r="O14680" t="e">
            <v>#REF!</v>
          </cell>
          <cell r="P14680" t="e">
            <v>#REF!</v>
          </cell>
        </row>
        <row r="14681">
          <cell r="D14681" t="e">
            <v>#REF!</v>
          </cell>
          <cell r="J14681" t="e">
            <v>#REF!</v>
          </cell>
          <cell r="O14681" t="e">
            <v>#REF!</v>
          </cell>
          <cell r="P14681" t="e">
            <v>#REF!</v>
          </cell>
        </row>
        <row r="14682">
          <cell r="D14682" t="e">
            <v>#REF!</v>
          </cell>
          <cell r="J14682" t="e">
            <v>#REF!</v>
          </cell>
          <cell r="O14682" t="e">
            <v>#REF!</v>
          </cell>
          <cell r="P14682" t="e">
            <v>#REF!</v>
          </cell>
        </row>
        <row r="14683">
          <cell r="D14683" t="e">
            <v>#REF!</v>
          </cell>
          <cell r="J14683" t="e">
            <v>#REF!</v>
          </cell>
          <cell r="O14683" t="e">
            <v>#REF!</v>
          </cell>
          <cell r="P14683" t="e">
            <v>#REF!</v>
          </cell>
        </row>
        <row r="14684">
          <cell r="D14684" t="e">
            <v>#REF!</v>
          </cell>
          <cell r="J14684" t="e">
            <v>#REF!</v>
          </cell>
          <cell r="O14684" t="e">
            <v>#REF!</v>
          </cell>
          <cell r="P14684" t="e">
            <v>#REF!</v>
          </cell>
        </row>
        <row r="14685">
          <cell r="D14685" t="e">
            <v>#REF!</v>
          </cell>
          <cell r="J14685" t="e">
            <v>#REF!</v>
          </cell>
          <cell r="O14685" t="e">
            <v>#REF!</v>
          </cell>
          <cell r="P14685" t="e">
            <v>#REF!</v>
          </cell>
        </row>
        <row r="14686">
          <cell r="D14686" t="e">
            <v>#REF!</v>
          </cell>
          <cell r="J14686" t="e">
            <v>#REF!</v>
          </cell>
          <cell r="O14686" t="e">
            <v>#REF!</v>
          </cell>
          <cell r="P14686" t="e">
            <v>#REF!</v>
          </cell>
        </row>
        <row r="14687">
          <cell r="D14687" t="e">
            <v>#REF!</v>
          </cell>
          <cell r="J14687" t="e">
            <v>#REF!</v>
          </cell>
          <cell r="O14687" t="e">
            <v>#REF!</v>
          </cell>
          <cell r="P14687" t="e">
            <v>#REF!</v>
          </cell>
        </row>
        <row r="14688">
          <cell r="D14688" t="e">
            <v>#REF!</v>
          </cell>
          <cell r="J14688" t="e">
            <v>#REF!</v>
          </cell>
          <cell r="O14688" t="e">
            <v>#REF!</v>
          </cell>
          <cell r="P14688" t="e">
            <v>#REF!</v>
          </cell>
        </row>
        <row r="14689">
          <cell r="D14689" t="e">
            <v>#REF!</v>
          </cell>
          <cell r="J14689" t="e">
            <v>#REF!</v>
          </cell>
          <cell r="O14689" t="e">
            <v>#REF!</v>
          </cell>
          <cell r="P14689" t="e">
            <v>#REF!</v>
          </cell>
        </row>
        <row r="14690">
          <cell r="D14690" t="e">
            <v>#REF!</v>
          </cell>
          <cell r="J14690" t="e">
            <v>#REF!</v>
          </cell>
          <cell r="O14690" t="e">
            <v>#REF!</v>
          </cell>
          <cell r="P14690" t="e">
            <v>#REF!</v>
          </cell>
        </row>
        <row r="14691">
          <cell r="D14691" t="e">
            <v>#REF!</v>
          </cell>
          <cell r="J14691" t="e">
            <v>#REF!</v>
          </cell>
          <cell r="O14691" t="e">
            <v>#REF!</v>
          </cell>
          <cell r="P14691" t="e">
            <v>#REF!</v>
          </cell>
        </row>
        <row r="14692">
          <cell r="D14692" t="e">
            <v>#REF!</v>
          </cell>
          <cell r="J14692" t="e">
            <v>#REF!</v>
          </cell>
          <cell r="O14692" t="e">
            <v>#REF!</v>
          </cell>
          <cell r="P14692" t="e">
            <v>#REF!</v>
          </cell>
        </row>
        <row r="14693">
          <cell r="D14693" t="e">
            <v>#REF!</v>
          </cell>
          <cell r="J14693" t="e">
            <v>#REF!</v>
          </cell>
          <cell r="O14693" t="e">
            <v>#REF!</v>
          </cell>
          <cell r="P14693" t="e">
            <v>#REF!</v>
          </cell>
        </row>
        <row r="14694">
          <cell r="D14694" t="e">
            <v>#REF!</v>
          </cell>
          <cell r="J14694" t="e">
            <v>#REF!</v>
          </cell>
          <cell r="O14694" t="e">
            <v>#REF!</v>
          </cell>
          <cell r="P14694" t="e">
            <v>#REF!</v>
          </cell>
        </row>
        <row r="14695">
          <cell r="D14695" t="e">
            <v>#REF!</v>
          </cell>
          <cell r="J14695" t="e">
            <v>#REF!</v>
          </cell>
          <cell r="O14695" t="e">
            <v>#REF!</v>
          </cell>
          <cell r="P14695" t="e">
            <v>#REF!</v>
          </cell>
        </row>
        <row r="14696">
          <cell r="D14696" t="e">
            <v>#REF!</v>
          </cell>
          <cell r="J14696" t="e">
            <v>#REF!</v>
          </cell>
          <cell r="O14696" t="e">
            <v>#REF!</v>
          </cell>
          <cell r="P14696" t="e">
            <v>#REF!</v>
          </cell>
        </row>
        <row r="14697">
          <cell r="D14697" t="e">
            <v>#REF!</v>
          </cell>
          <cell r="J14697" t="e">
            <v>#REF!</v>
          </cell>
          <cell r="O14697" t="e">
            <v>#REF!</v>
          </cell>
          <cell r="P14697" t="e">
            <v>#REF!</v>
          </cell>
        </row>
        <row r="14698">
          <cell r="D14698" t="e">
            <v>#REF!</v>
          </cell>
          <cell r="J14698" t="e">
            <v>#REF!</v>
          </cell>
          <cell r="O14698" t="e">
            <v>#REF!</v>
          </cell>
          <cell r="P14698" t="e">
            <v>#REF!</v>
          </cell>
        </row>
        <row r="14699">
          <cell r="D14699" t="e">
            <v>#REF!</v>
          </cell>
          <cell r="J14699" t="e">
            <v>#REF!</v>
          </cell>
          <cell r="O14699" t="e">
            <v>#REF!</v>
          </cell>
          <cell r="P14699" t="e">
            <v>#REF!</v>
          </cell>
        </row>
        <row r="14700">
          <cell r="D14700" t="e">
            <v>#REF!</v>
          </cell>
          <cell r="J14700" t="e">
            <v>#REF!</v>
          </cell>
          <cell r="O14700" t="e">
            <v>#REF!</v>
          </cell>
          <cell r="P14700" t="e">
            <v>#REF!</v>
          </cell>
        </row>
        <row r="14701">
          <cell r="D14701" t="e">
            <v>#REF!</v>
          </cell>
          <cell r="J14701" t="e">
            <v>#REF!</v>
          </cell>
          <cell r="O14701" t="e">
            <v>#REF!</v>
          </cell>
          <cell r="P14701" t="e">
            <v>#REF!</v>
          </cell>
        </row>
        <row r="14702">
          <cell r="D14702" t="e">
            <v>#REF!</v>
          </cell>
          <cell r="J14702" t="e">
            <v>#REF!</v>
          </cell>
          <cell r="O14702" t="e">
            <v>#REF!</v>
          </cell>
          <cell r="P14702" t="e">
            <v>#REF!</v>
          </cell>
        </row>
        <row r="14703">
          <cell r="D14703" t="e">
            <v>#REF!</v>
          </cell>
          <cell r="J14703" t="e">
            <v>#REF!</v>
          </cell>
          <cell r="O14703" t="e">
            <v>#REF!</v>
          </cell>
          <cell r="P14703" t="e">
            <v>#REF!</v>
          </cell>
        </row>
        <row r="14704">
          <cell r="D14704" t="e">
            <v>#REF!</v>
          </cell>
          <cell r="J14704" t="e">
            <v>#REF!</v>
          </cell>
          <cell r="O14704" t="e">
            <v>#REF!</v>
          </cell>
          <cell r="P14704" t="e">
            <v>#REF!</v>
          </cell>
        </row>
        <row r="14705">
          <cell r="D14705" t="e">
            <v>#REF!</v>
          </cell>
          <cell r="J14705" t="e">
            <v>#REF!</v>
          </cell>
          <cell r="O14705" t="e">
            <v>#REF!</v>
          </cell>
          <cell r="P14705" t="e">
            <v>#REF!</v>
          </cell>
        </row>
        <row r="14706">
          <cell r="D14706" t="e">
            <v>#REF!</v>
          </cell>
          <cell r="J14706" t="e">
            <v>#REF!</v>
          </cell>
          <cell r="O14706" t="e">
            <v>#REF!</v>
          </cell>
          <cell r="P14706" t="e">
            <v>#REF!</v>
          </cell>
        </row>
        <row r="14707">
          <cell r="D14707" t="e">
            <v>#REF!</v>
          </cell>
          <cell r="J14707" t="e">
            <v>#REF!</v>
          </cell>
          <cell r="O14707" t="e">
            <v>#REF!</v>
          </cell>
          <cell r="P14707" t="e">
            <v>#REF!</v>
          </cell>
        </row>
        <row r="14708">
          <cell r="D14708" t="e">
            <v>#REF!</v>
          </cell>
          <cell r="J14708" t="e">
            <v>#REF!</v>
          </cell>
          <cell r="O14708" t="e">
            <v>#REF!</v>
          </cell>
          <cell r="P14708" t="e">
            <v>#REF!</v>
          </cell>
        </row>
        <row r="14709">
          <cell r="D14709" t="e">
            <v>#REF!</v>
          </cell>
          <cell r="J14709" t="e">
            <v>#REF!</v>
          </cell>
          <cell r="O14709" t="e">
            <v>#REF!</v>
          </cell>
          <cell r="P14709" t="e">
            <v>#REF!</v>
          </cell>
        </row>
        <row r="14710">
          <cell r="D14710" t="e">
            <v>#REF!</v>
          </cell>
          <cell r="J14710" t="e">
            <v>#REF!</v>
          </cell>
          <cell r="O14710" t="e">
            <v>#REF!</v>
          </cell>
          <cell r="P14710" t="e">
            <v>#REF!</v>
          </cell>
        </row>
        <row r="14711">
          <cell r="D14711" t="e">
            <v>#REF!</v>
          </cell>
          <cell r="J14711" t="e">
            <v>#REF!</v>
          </cell>
          <cell r="O14711" t="e">
            <v>#REF!</v>
          </cell>
          <cell r="P14711" t="e">
            <v>#REF!</v>
          </cell>
        </row>
        <row r="14712">
          <cell r="D14712" t="e">
            <v>#REF!</v>
          </cell>
          <cell r="J14712" t="e">
            <v>#REF!</v>
          </cell>
          <cell r="O14712" t="e">
            <v>#REF!</v>
          </cell>
          <cell r="P14712" t="e">
            <v>#REF!</v>
          </cell>
        </row>
        <row r="14713">
          <cell r="D14713" t="e">
            <v>#REF!</v>
          </cell>
          <cell r="J14713" t="e">
            <v>#REF!</v>
          </cell>
          <cell r="O14713" t="e">
            <v>#REF!</v>
          </cell>
          <cell r="P14713" t="e">
            <v>#REF!</v>
          </cell>
        </row>
        <row r="14714">
          <cell r="D14714" t="e">
            <v>#REF!</v>
          </cell>
          <cell r="J14714" t="e">
            <v>#REF!</v>
          </cell>
          <cell r="O14714" t="e">
            <v>#REF!</v>
          </cell>
          <cell r="P14714" t="e">
            <v>#REF!</v>
          </cell>
        </row>
        <row r="14715">
          <cell r="D14715" t="e">
            <v>#REF!</v>
          </cell>
          <cell r="J14715" t="e">
            <v>#REF!</v>
          </cell>
          <cell r="O14715" t="e">
            <v>#REF!</v>
          </cell>
          <cell r="P14715" t="e">
            <v>#REF!</v>
          </cell>
        </row>
        <row r="14716">
          <cell r="D14716" t="e">
            <v>#REF!</v>
          </cell>
          <cell r="J14716" t="e">
            <v>#REF!</v>
          </cell>
          <cell r="O14716" t="e">
            <v>#REF!</v>
          </cell>
          <cell r="P14716" t="e">
            <v>#REF!</v>
          </cell>
        </row>
        <row r="14717">
          <cell r="D14717" t="e">
            <v>#REF!</v>
          </cell>
          <cell r="J14717" t="e">
            <v>#REF!</v>
          </cell>
          <cell r="O14717" t="e">
            <v>#REF!</v>
          </cell>
          <cell r="P14717" t="e">
            <v>#REF!</v>
          </cell>
        </row>
        <row r="14718">
          <cell r="D14718" t="e">
            <v>#REF!</v>
          </cell>
          <cell r="J14718" t="e">
            <v>#REF!</v>
          </cell>
          <cell r="O14718" t="e">
            <v>#REF!</v>
          </cell>
          <cell r="P14718" t="e">
            <v>#REF!</v>
          </cell>
        </row>
        <row r="14719">
          <cell r="D14719" t="e">
            <v>#REF!</v>
          </cell>
          <cell r="J14719" t="e">
            <v>#REF!</v>
          </cell>
          <cell r="O14719" t="e">
            <v>#REF!</v>
          </cell>
          <cell r="P14719" t="e">
            <v>#REF!</v>
          </cell>
        </row>
        <row r="14720">
          <cell r="D14720" t="e">
            <v>#REF!</v>
          </cell>
          <cell r="J14720" t="e">
            <v>#REF!</v>
          </cell>
          <cell r="O14720" t="e">
            <v>#REF!</v>
          </cell>
          <cell r="P14720" t="e">
            <v>#REF!</v>
          </cell>
        </row>
        <row r="14721">
          <cell r="D14721" t="e">
            <v>#REF!</v>
          </cell>
          <cell r="J14721" t="e">
            <v>#REF!</v>
          </cell>
          <cell r="O14721" t="e">
            <v>#REF!</v>
          </cell>
          <cell r="P14721" t="e">
            <v>#REF!</v>
          </cell>
        </row>
        <row r="14722">
          <cell r="D14722" t="e">
            <v>#REF!</v>
          </cell>
          <cell r="J14722" t="e">
            <v>#REF!</v>
          </cell>
          <cell r="O14722" t="e">
            <v>#REF!</v>
          </cell>
          <cell r="P14722" t="e">
            <v>#REF!</v>
          </cell>
        </row>
        <row r="14723">
          <cell r="D14723" t="e">
            <v>#REF!</v>
          </cell>
          <cell r="J14723" t="e">
            <v>#REF!</v>
          </cell>
          <cell r="O14723" t="e">
            <v>#REF!</v>
          </cell>
          <cell r="P14723" t="e">
            <v>#REF!</v>
          </cell>
        </row>
        <row r="14724">
          <cell r="D14724" t="e">
            <v>#REF!</v>
          </cell>
          <cell r="J14724" t="e">
            <v>#REF!</v>
          </cell>
          <cell r="O14724" t="e">
            <v>#REF!</v>
          </cell>
          <cell r="P14724" t="e">
            <v>#REF!</v>
          </cell>
        </row>
        <row r="14725">
          <cell r="D14725" t="e">
            <v>#REF!</v>
          </cell>
          <cell r="J14725" t="e">
            <v>#REF!</v>
          </cell>
          <cell r="O14725" t="e">
            <v>#REF!</v>
          </cell>
          <cell r="P14725" t="e">
            <v>#REF!</v>
          </cell>
        </row>
        <row r="14726">
          <cell r="D14726" t="e">
            <v>#REF!</v>
          </cell>
          <cell r="J14726" t="e">
            <v>#REF!</v>
          </cell>
          <cell r="O14726" t="e">
            <v>#REF!</v>
          </cell>
          <cell r="P14726" t="e">
            <v>#REF!</v>
          </cell>
        </row>
        <row r="14727">
          <cell r="D14727" t="e">
            <v>#REF!</v>
          </cell>
          <cell r="J14727" t="e">
            <v>#REF!</v>
          </cell>
          <cell r="O14727" t="e">
            <v>#REF!</v>
          </cell>
          <cell r="P14727" t="e">
            <v>#REF!</v>
          </cell>
        </row>
        <row r="14728">
          <cell r="D14728" t="e">
            <v>#REF!</v>
          </cell>
          <cell r="J14728" t="e">
            <v>#REF!</v>
          </cell>
          <cell r="O14728" t="e">
            <v>#REF!</v>
          </cell>
          <cell r="P14728" t="e">
            <v>#REF!</v>
          </cell>
        </row>
        <row r="14729">
          <cell r="D14729" t="e">
            <v>#REF!</v>
          </cell>
          <cell r="J14729" t="e">
            <v>#REF!</v>
          </cell>
          <cell r="O14729" t="e">
            <v>#REF!</v>
          </cell>
          <cell r="P14729" t="e">
            <v>#REF!</v>
          </cell>
        </row>
        <row r="14730">
          <cell r="D14730" t="e">
            <v>#REF!</v>
          </cell>
          <cell r="J14730" t="e">
            <v>#REF!</v>
          </cell>
          <cell r="O14730" t="e">
            <v>#REF!</v>
          </cell>
          <cell r="P14730" t="e">
            <v>#REF!</v>
          </cell>
        </row>
        <row r="14731">
          <cell r="D14731" t="e">
            <v>#REF!</v>
          </cell>
          <cell r="J14731" t="e">
            <v>#REF!</v>
          </cell>
          <cell r="O14731" t="e">
            <v>#REF!</v>
          </cell>
          <cell r="P14731" t="e">
            <v>#REF!</v>
          </cell>
        </row>
        <row r="14732">
          <cell r="D14732" t="e">
            <v>#REF!</v>
          </cell>
          <cell r="J14732" t="e">
            <v>#REF!</v>
          </cell>
          <cell r="O14732" t="e">
            <v>#REF!</v>
          </cell>
          <cell r="P14732" t="e">
            <v>#REF!</v>
          </cell>
        </row>
        <row r="14733">
          <cell r="D14733" t="e">
            <v>#REF!</v>
          </cell>
          <cell r="J14733" t="e">
            <v>#REF!</v>
          </cell>
          <cell r="O14733" t="e">
            <v>#REF!</v>
          </cell>
          <cell r="P14733" t="e">
            <v>#REF!</v>
          </cell>
        </row>
        <row r="14734">
          <cell r="D14734" t="e">
            <v>#REF!</v>
          </cell>
          <cell r="J14734" t="e">
            <v>#REF!</v>
          </cell>
          <cell r="O14734" t="e">
            <v>#REF!</v>
          </cell>
          <cell r="P14734" t="e">
            <v>#REF!</v>
          </cell>
        </row>
        <row r="14735">
          <cell r="D14735" t="e">
            <v>#REF!</v>
          </cell>
          <cell r="J14735" t="e">
            <v>#REF!</v>
          </cell>
          <cell r="O14735" t="e">
            <v>#REF!</v>
          </cell>
          <cell r="P14735" t="e">
            <v>#REF!</v>
          </cell>
        </row>
        <row r="14736">
          <cell r="D14736" t="e">
            <v>#REF!</v>
          </cell>
          <cell r="J14736" t="e">
            <v>#REF!</v>
          </cell>
          <cell r="O14736" t="e">
            <v>#REF!</v>
          </cell>
          <cell r="P14736" t="e">
            <v>#REF!</v>
          </cell>
        </row>
        <row r="14737">
          <cell r="D14737" t="e">
            <v>#REF!</v>
          </cell>
          <cell r="J14737" t="e">
            <v>#REF!</v>
          </cell>
          <cell r="O14737" t="e">
            <v>#REF!</v>
          </cell>
          <cell r="P14737" t="e">
            <v>#REF!</v>
          </cell>
        </row>
        <row r="14738">
          <cell r="D14738" t="e">
            <v>#REF!</v>
          </cell>
          <cell r="J14738" t="e">
            <v>#REF!</v>
          </cell>
          <cell r="O14738" t="e">
            <v>#REF!</v>
          </cell>
          <cell r="P14738" t="e">
            <v>#REF!</v>
          </cell>
        </row>
        <row r="14739">
          <cell r="D14739" t="e">
            <v>#REF!</v>
          </cell>
          <cell r="J14739" t="e">
            <v>#REF!</v>
          </cell>
          <cell r="O14739" t="e">
            <v>#REF!</v>
          </cell>
          <cell r="P14739" t="e">
            <v>#REF!</v>
          </cell>
        </row>
        <row r="14740">
          <cell r="D14740" t="e">
            <v>#REF!</v>
          </cell>
          <cell r="J14740" t="e">
            <v>#REF!</v>
          </cell>
          <cell r="O14740" t="e">
            <v>#REF!</v>
          </cell>
          <cell r="P14740" t="e">
            <v>#REF!</v>
          </cell>
        </row>
        <row r="14741">
          <cell r="D14741" t="e">
            <v>#REF!</v>
          </cell>
          <cell r="J14741" t="e">
            <v>#REF!</v>
          </cell>
          <cell r="O14741" t="e">
            <v>#REF!</v>
          </cell>
          <cell r="P14741" t="e">
            <v>#REF!</v>
          </cell>
        </row>
        <row r="14742">
          <cell r="D14742" t="e">
            <v>#REF!</v>
          </cell>
          <cell r="J14742" t="e">
            <v>#REF!</v>
          </cell>
          <cell r="O14742" t="e">
            <v>#REF!</v>
          </cell>
          <cell r="P14742" t="e">
            <v>#REF!</v>
          </cell>
        </row>
        <row r="14743">
          <cell r="D14743" t="e">
            <v>#REF!</v>
          </cell>
          <cell r="J14743" t="e">
            <v>#REF!</v>
          </cell>
          <cell r="O14743" t="e">
            <v>#REF!</v>
          </cell>
          <cell r="P14743" t="e">
            <v>#REF!</v>
          </cell>
        </row>
        <row r="14744">
          <cell r="D14744" t="e">
            <v>#REF!</v>
          </cell>
          <cell r="J14744" t="e">
            <v>#REF!</v>
          </cell>
          <cell r="O14744" t="e">
            <v>#REF!</v>
          </cell>
          <cell r="P14744" t="e">
            <v>#REF!</v>
          </cell>
        </row>
        <row r="14745">
          <cell r="D14745" t="e">
            <v>#REF!</v>
          </cell>
          <cell r="J14745" t="e">
            <v>#REF!</v>
          </cell>
          <cell r="O14745" t="e">
            <v>#REF!</v>
          </cell>
          <cell r="P14745" t="e">
            <v>#REF!</v>
          </cell>
        </row>
        <row r="14746">
          <cell r="D14746" t="e">
            <v>#REF!</v>
          </cell>
          <cell r="J14746" t="e">
            <v>#REF!</v>
          </cell>
          <cell r="O14746" t="e">
            <v>#REF!</v>
          </cell>
          <cell r="P14746" t="e">
            <v>#REF!</v>
          </cell>
        </row>
        <row r="14747">
          <cell r="D14747" t="e">
            <v>#REF!</v>
          </cell>
          <cell r="J14747" t="e">
            <v>#REF!</v>
          </cell>
          <cell r="O14747" t="e">
            <v>#REF!</v>
          </cell>
          <cell r="P14747" t="e">
            <v>#REF!</v>
          </cell>
        </row>
        <row r="14748">
          <cell r="D14748" t="e">
            <v>#REF!</v>
          </cell>
          <cell r="J14748" t="e">
            <v>#REF!</v>
          </cell>
          <cell r="O14748" t="e">
            <v>#REF!</v>
          </cell>
          <cell r="P14748" t="e">
            <v>#REF!</v>
          </cell>
        </row>
        <row r="14749">
          <cell r="D14749" t="e">
            <v>#REF!</v>
          </cell>
          <cell r="J14749" t="e">
            <v>#REF!</v>
          </cell>
          <cell r="O14749" t="e">
            <v>#REF!</v>
          </cell>
          <cell r="P14749" t="e">
            <v>#REF!</v>
          </cell>
        </row>
        <row r="14750">
          <cell r="D14750" t="e">
            <v>#REF!</v>
          </cell>
          <cell r="J14750" t="e">
            <v>#REF!</v>
          </cell>
          <cell r="O14750" t="e">
            <v>#REF!</v>
          </cell>
          <cell r="P14750" t="e">
            <v>#REF!</v>
          </cell>
        </row>
        <row r="14751">
          <cell r="D14751" t="e">
            <v>#REF!</v>
          </cell>
          <cell r="J14751" t="e">
            <v>#REF!</v>
          </cell>
          <cell r="O14751" t="e">
            <v>#REF!</v>
          </cell>
          <cell r="P14751" t="e">
            <v>#REF!</v>
          </cell>
        </row>
        <row r="14752">
          <cell r="D14752" t="e">
            <v>#REF!</v>
          </cell>
          <cell r="J14752" t="e">
            <v>#REF!</v>
          </cell>
          <cell r="O14752" t="e">
            <v>#REF!</v>
          </cell>
          <cell r="P14752" t="e">
            <v>#REF!</v>
          </cell>
        </row>
        <row r="14753">
          <cell r="D14753" t="e">
            <v>#REF!</v>
          </cell>
          <cell r="J14753" t="e">
            <v>#REF!</v>
          </cell>
          <cell r="O14753" t="e">
            <v>#REF!</v>
          </cell>
          <cell r="P14753" t="e">
            <v>#REF!</v>
          </cell>
        </row>
        <row r="14754">
          <cell r="D14754" t="e">
            <v>#REF!</v>
          </cell>
          <cell r="J14754" t="e">
            <v>#REF!</v>
          </cell>
          <cell r="O14754" t="e">
            <v>#REF!</v>
          </cell>
          <cell r="P14754" t="e">
            <v>#REF!</v>
          </cell>
        </row>
        <row r="14755">
          <cell r="D14755" t="e">
            <v>#REF!</v>
          </cell>
          <cell r="J14755" t="e">
            <v>#REF!</v>
          </cell>
          <cell r="O14755" t="e">
            <v>#REF!</v>
          </cell>
          <cell r="P14755" t="e">
            <v>#REF!</v>
          </cell>
        </row>
        <row r="14756">
          <cell r="D14756" t="e">
            <v>#REF!</v>
          </cell>
          <cell r="J14756" t="e">
            <v>#REF!</v>
          </cell>
          <cell r="O14756" t="e">
            <v>#REF!</v>
          </cell>
          <cell r="P14756" t="e">
            <v>#REF!</v>
          </cell>
        </row>
        <row r="14757">
          <cell r="D14757" t="e">
            <v>#REF!</v>
          </cell>
          <cell r="J14757" t="e">
            <v>#REF!</v>
          </cell>
          <cell r="O14757" t="e">
            <v>#REF!</v>
          </cell>
          <cell r="P14757" t="e">
            <v>#REF!</v>
          </cell>
        </row>
        <row r="14758">
          <cell r="D14758" t="e">
            <v>#REF!</v>
          </cell>
          <cell r="J14758" t="e">
            <v>#REF!</v>
          </cell>
          <cell r="O14758" t="e">
            <v>#REF!</v>
          </cell>
          <cell r="P14758" t="e">
            <v>#REF!</v>
          </cell>
        </row>
        <row r="14759">
          <cell r="D14759" t="e">
            <v>#REF!</v>
          </cell>
          <cell r="J14759" t="e">
            <v>#REF!</v>
          </cell>
          <cell r="O14759" t="e">
            <v>#REF!</v>
          </cell>
          <cell r="P14759" t="e">
            <v>#REF!</v>
          </cell>
        </row>
        <row r="14760">
          <cell r="D14760" t="e">
            <v>#REF!</v>
          </cell>
          <cell r="J14760" t="e">
            <v>#REF!</v>
          </cell>
          <cell r="O14760" t="e">
            <v>#REF!</v>
          </cell>
          <cell r="P14760" t="e">
            <v>#REF!</v>
          </cell>
        </row>
        <row r="14761">
          <cell r="D14761" t="e">
            <v>#REF!</v>
          </cell>
          <cell r="J14761" t="e">
            <v>#REF!</v>
          </cell>
          <cell r="O14761" t="e">
            <v>#REF!</v>
          </cell>
          <cell r="P14761" t="e">
            <v>#REF!</v>
          </cell>
        </row>
        <row r="14762">
          <cell r="D14762" t="e">
            <v>#REF!</v>
          </cell>
          <cell r="J14762" t="e">
            <v>#REF!</v>
          </cell>
          <cell r="O14762" t="e">
            <v>#REF!</v>
          </cell>
          <cell r="P14762" t="e">
            <v>#REF!</v>
          </cell>
        </row>
        <row r="14763">
          <cell r="D14763" t="e">
            <v>#REF!</v>
          </cell>
          <cell r="J14763" t="e">
            <v>#REF!</v>
          </cell>
          <cell r="O14763" t="e">
            <v>#REF!</v>
          </cell>
          <cell r="P14763" t="e">
            <v>#REF!</v>
          </cell>
        </row>
        <row r="14764">
          <cell r="D14764" t="e">
            <v>#REF!</v>
          </cell>
          <cell r="J14764" t="e">
            <v>#REF!</v>
          </cell>
          <cell r="O14764" t="e">
            <v>#REF!</v>
          </cell>
          <cell r="P14764" t="e">
            <v>#REF!</v>
          </cell>
        </row>
        <row r="14765">
          <cell r="D14765" t="e">
            <v>#REF!</v>
          </cell>
          <cell r="J14765" t="e">
            <v>#REF!</v>
          </cell>
          <cell r="O14765" t="e">
            <v>#REF!</v>
          </cell>
          <cell r="P14765" t="e">
            <v>#REF!</v>
          </cell>
        </row>
        <row r="14766">
          <cell r="D14766" t="e">
            <v>#REF!</v>
          </cell>
          <cell r="J14766" t="e">
            <v>#REF!</v>
          </cell>
          <cell r="O14766" t="e">
            <v>#REF!</v>
          </cell>
          <cell r="P14766" t="e">
            <v>#REF!</v>
          </cell>
        </row>
        <row r="14767">
          <cell r="D14767" t="e">
            <v>#REF!</v>
          </cell>
          <cell r="J14767" t="e">
            <v>#REF!</v>
          </cell>
          <cell r="O14767" t="e">
            <v>#REF!</v>
          </cell>
          <cell r="P14767" t="e">
            <v>#REF!</v>
          </cell>
        </row>
        <row r="14768">
          <cell r="D14768" t="e">
            <v>#REF!</v>
          </cell>
          <cell r="J14768" t="e">
            <v>#REF!</v>
          </cell>
          <cell r="O14768" t="e">
            <v>#REF!</v>
          </cell>
          <cell r="P14768" t="e">
            <v>#REF!</v>
          </cell>
        </row>
        <row r="14769">
          <cell r="D14769" t="e">
            <v>#REF!</v>
          </cell>
          <cell r="J14769" t="e">
            <v>#REF!</v>
          </cell>
          <cell r="O14769" t="e">
            <v>#REF!</v>
          </cell>
          <cell r="P14769" t="e">
            <v>#REF!</v>
          </cell>
        </row>
        <row r="14770">
          <cell r="D14770" t="e">
            <v>#REF!</v>
          </cell>
          <cell r="J14770" t="e">
            <v>#REF!</v>
          </cell>
          <cell r="O14770" t="e">
            <v>#REF!</v>
          </cell>
          <cell r="P14770" t="e">
            <v>#REF!</v>
          </cell>
        </row>
        <row r="14771">
          <cell r="D14771" t="e">
            <v>#REF!</v>
          </cell>
          <cell r="J14771" t="e">
            <v>#REF!</v>
          </cell>
          <cell r="O14771" t="e">
            <v>#REF!</v>
          </cell>
          <cell r="P14771" t="e">
            <v>#REF!</v>
          </cell>
        </row>
        <row r="14772">
          <cell r="D14772" t="e">
            <v>#REF!</v>
          </cell>
          <cell r="J14772" t="e">
            <v>#REF!</v>
          </cell>
          <cell r="O14772" t="e">
            <v>#REF!</v>
          </cell>
          <cell r="P14772" t="e">
            <v>#REF!</v>
          </cell>
        </row>
        <row r="14773">
          <cell r="D14773" t="e">
            <v>#REF!</v>
          </cell>
          <cell r="J14773" t="e">
            <v>#REF!</v>
          </cell>
          <cell r="O14773" t="e">
            <v>#REF!</v>
          </cell>
          <cell r="P14773" t="e">
            <v>#REF!</v>
          </cell>
        </row>
        <row r="14774">
          <cell r="D14774" t="e">
            <v>#REF!</v>
          </cell>
          <cell r="J14774" t="e">
            <v>#REF!</v>
          </cell>
          <cell r="O14774" t="e">
            <v>#REF!</v>
          </cell>
          <cell r="P14774" t="e">
            <v>#REF!</v>
          </cell>
        </row>
        <row r="14775">
          <cell r="D14775" t="e">
            <v>#REF!</v>
          </cell>
          <cell r="J14775" t="e">
            <v>#REF!</v>
          </cell>
          <cell r="O14775" t="e">
            <v>#REF!</v>
          </cell>
          <cell r="P14775" t="e">
            <v>#REF!</v>
          </cell>
        </row>
        <row r="14776">
          <cell r="D14776" t="e">
            <v>#REF!</v>
          </cell>
          <cell r="J14776" t="e">
            <v>#REF!</v>
          </cell>
          <cell r="O14776" t="e">
            <v>#REF!</v>
          </cell>
          <cell r="P14776" t="e">
            <v>#REF!</v>
          </cell>
        </row>
        <row r="14777">
          <cell r="D14777" t="e">
            <v>#REF!</v>
          </cell>
          <cell r="J14777" t="e">
            <v>#REF!</v>
          </cell>
          <cell r="O14777" t="e">
            <v>#REF!</v>
          </cell>
          <cell r="P14777" t="e">
            <v>#REF!</v>
          </cell>
        </row>
        <row r="14778">
          <cell r="D14778" t="e">
            <v>#REF!</v>
          </cell>
          <cell r="J14778" t="e">
            <v>#REF!</v>
          </cell>
          <cell r="O14778" t="e">
            <v>#REF!</v>
          </cell>
          <cell r="P14778" t="e">
            <v>#REF!</v>
          </cell>
        </row>
        <row r="14779">
          <cell r="D14779" t="e">
            <v>#REF!</v>
          </cell>
          <cell r="J14779" t="e">
            <v>#REF!</v>
          </cell>
          <cell r="O14779" t="e">
            <v>#REF!</v>
          </cell>
          <cell r="P14779" t="e">
            <v>#REF!</v>
          </cell>
        </row>
        <row r="14780">
          <cell r="D14780" t="e">
            <v>#REF!</v>
          </cell>
          <cell r="J14780" t="e">
            <v>#REF!</v>
          </cell>
          <cell r="O14780" t="e">
            <v>#REF!</v>
          </cell>
          <cell r="P14780" t="e">
            <v>#REF!</v>
          </cell>
        </row>
        <row r="14781">
          <cell r="D14781" t="e">
            <v>#REF!</v>
          </cell>
          <cell r="J14781" t="e">
            <v>#REF!</v>
          </cell>
          <cell r="O14781" t="e">
            <v>#REF!</v>
          </cell>
          <cell r="P14781" t="e">
            <v>#REF!</v>
          </cell>
        </row>
        <row r="14782">
          <cell r="D14782" t="e">
            <v>#REF!</v>
          </cell>
          <cell r="J14782" t="e">
            <v>#REF!</v>
          </cell>
          <cell r="O14782" t="e">
            <v>#REF!</v>
          </cell>
          <cell r="P14782" t="e">
            <v>#REF!</v>
          </cell>
        </row>
        <row r="14783">
          <cell r="D14783" t="e">
            <v>#REF!</v>
          </cell>
          <cell r="J14783" t="e">
            <v>#REF!</v>
          </cell>
          <cell r="O14783" t="e">
            <v>#REF!</v>
          </cell>
          <cell r="P14783" t="e">
            <v>#REF!</v>
          </cell>
        </row>
        <row r="14784">
          <cell r="D14784" t="e">
            <v>#REF!</v>
          </cell>
          <cell r="J14784" t="e">
            <v>#REF!</v>
          </cell>
          <cell r="O14784" t="e">
            <v>#REF!</v>
          </cell>
          <cell r="P14784" t="e">
            <v>#REF!</v>
          </cell>
        </row>
        <row r="14785">
          <cell r="D14785" t="e">
            <v>#REF!</v>
          </cell>
          <cell r="J14785" t="e">
            <v>#REF!</v>
          </cell>
          <cell r="O14785" t="e">
            <v>#REF!</v>
          </cell>
          <cell r="P14785" t="e">
            <v>#REF!</v>
          </cell>
        </row>
        <row r="14786">
          <cell r="D14786" t="e">
            <v>#REF!</v>
          </cell>
          <cell r="J14786" t="e">
            <v>#REF!</v>
          </cell>
          <cell r="O14786" t="e">
            <v>#REF!</v>
          </cell>
          <cell r="P14786" t="e">
            <v>#REF!</v>
          </cell>
        </row>
        <row r="14787">
          <cell r="D14787" t="e">
            <v>#REF!</v>
          </cell>
          <cell r="J14787" t="e">
            <v>#REF!</v>
          </cell>
          <cell r="O14787" t="e">
            <v>#REF!</v>
          </cell>
          <cell r="P14787" t="e">
            <v>#REF!</v>
          </cell>
        </row>
        <row r="14788">
          <cell r="D14788" t="e">
            <v>#REF!</v>
          </cell>
          <cell r="J14788" t="e">
            <v>#REF!</v>
          </cell>
          <cell r="O14788" t="e">
            <v>#REF!</v>
          </cell>
          <cell r="P14788" t="e">
            <v>#REF!</v>
          </cell>
        </row>
        <row r="14789">
          <cell r="D14789" t="e">
            <v>#REF!</v>
          </cell>
          <cell r="J14789" t="e">
            <v>#REF!</v>
          </cell>
          <cell r="O14789" t="e">
            <v>#REF!</v>
          </cell>
          <cell r="P14789" t="e">
            <v>#REF!</v>
          </cell>
        </row>
        <row r="14790">
          <cell r="D14790" t="e">
            <v>#REF!</v>
          </cell>
          <cell r="J14790" t="e">
            <v>#REF!</v>
          </cell>
          <cell r="O14790" t="e">
            <v>#REF!</v>
          </cell>
          <cell r="P14790" t="e">
            <v>#REF!</v>
          </cell>
        </row>
        <row r="14791">
          <cell r="D14791" t="e">
            <v>#REF!</v>
          </cell>
          <cell r="J14791" t="e">
            <v>#REF!</v>
          </cell>
          <cell r="O14791" t="e">
            <v>#REF!</v>
          </cell>
          <cell r="P14791" t="e">
            <v>#REF!</v>
          </cell>
        </row>
        <row r="14792">
          <cell r="D14792" t="e">
            <v>#REF!</v>
          </cell>
          <cell r="J14792" t="e">
            <v>#REF!</v>
          </cell>
          <cell r="O14792" t="e">
            <v>#REF!</v>
          </cell>
          <cell r="P14792" t="e">
            <v>#REF!</v>
          </cell>
        </row>
        <row r="14793">
          <cell r="D14793" t="e">
            <v>#REF!</v>
          </cell>
          <cell r="J14793" t="e">
            <v>#REF!</v>
          </cell>
          <cell r="O14793" t="e">
            <v>#REF!</v>
          </cell>
          <cell r="P14793" t="e">
            <v>#REF!</v>
          </cell>
        </row>
        <row r="14794">
          <cell r="D14794" t="e">
            <v>#REF!</v>
          </cell>
          <cell r="J14794" t="e">
            <v>#REF!</v>
          </cell>
          <cell r="O14794" t="e">
            <v>#REF!</v>
          </cell>
          <cell r="P14794" t="e">
            <v>#REF!</v>
          </cell>
        </row>
        <row r="14795">
          <cell r="D14795" t="e">
            <v>#REF!</v>
          </cell>
          <cell r="J14795" t="e">
            <v>#REF!</v>
          </cell>
          <cell r="O14795" t="e">
            <v>#REF!</v>
          </cell>
          <cell r="P14795" t="e">
            <v>#REF!</v>
          </cell>
        </row>
        <row r="14796">
          <cell r="D14796" t="e">
            <v>#REF!</v>
          </cell>
          <cell r="J14796" t="e">
            <v>#REF!</v>
          </cell>
          <cell r="O14796" t="e">
            <v>#REF!</v>
          </cell>
          <cell r="P14796" t="e">
            <v>#REF!</v>
          </cell>
        </row>
        <row r="14797">
          <cell r="D14797" t="e">
            <v>#REF!</v>
          </cell>
          <cell r="J14797" t="e">
            <v>#REF!</v>
          </cell>
          <cell r="O14797" t="e">
            <v>#REF!</v>
          </cell>
          <cell r="P14797" t="e">
            <v>#REF!</v>
          </cell>
        </row>
        <row r="14798">
          <cell r="D14798" t="e">
            <v>#REF!</v>
          </cell>
          <cell r="J14798" t="e">
            <v>#REF!</v>
          </cell>
          <cell r="O14798" t="e">
            <v>#REF!</v>
          </cell>
          <cell r="P14798" t="e">
            <v>#REF!</v>
          </cell>
        </row>
        <row r="14799">
          <cell r="D14799" t="e">
            <v>#REF!</v>
          </cell>
          <cell r="J14799" t="e">
            <v>#REF!</v>
          </cell>
          <cell r="O14799" t="e">
            <v>#REF!</v>
          </cell>
          <cell r="P14799" t="e">
            <v>#REF!</v>
          </cell>
        </row>
        <row r="14800">
          <cell r="D14800" t="e">
            <v>#REF!</v>
          </cell>
          <cell r="J14800" t="e">
            <v>#REF!</v>
          </cell>
          <cell r="O14800" t="e">
            <v>#REF!</v>
          </cell>
          <cell r="P14800" t="e">
            <v>#REF!</v>
          </cell>
        </row>
        <row r="14801">
          <cell r="D14801" t="e">
            <v>#REF!</v>
          </cell>
          <cell r="J14801" t="e">
            <v>#REF!</v>
          </cell>
          <cell r="O14801" t="e">
            <v>#REF!</v>
          </cell>
          <cell r="P14801" t="e">
            <v>#REF!</v>
          </cell>
        </row>
        <row r="14802">
          <cell r="D14802" t="e">
            <v>#REF!</v>
          </cell>
          <cell r="J14802" t="e">
            <v>#REF!</v>
          </cell>
          <cell r="O14802" t="e">
            <v>#REF!</v>
          </cell>
          <cell r="P14802" t="e">
            <v>#REF!</v>
          </cell>
        </row>
        <row r="14803">
          <cell r="D14803" t="e">
            <v>#REF!</v>
          </cell>
          <cell r="J14803" t="e">
            <v>#REF!</v>
          </cell>
          <cell r="O14803" t="e">
            <v>#REF!</v>
          </cell>
          <cell r="P14803" t="e">
            <v>#REF!</v>
          </cell>
        </row>
        <row r="14804">
          <cell r="D14804" t="e">
            <v>#REF!</v>
          </cell>
          <cell r="J14804" t="e">
            <v>#REF!</v>
          </cell>
          <cell r="O14804" t="e">
            <v>#REF!</v>
          </cell>
          <cell r="P14804" t="e">
            <v>#REF!</v>
          </cell>
        </row>
        <row r="14805">
          <cell r="D14805" t="e">
            <v>#REF!</v>
          </cell>
          <cell r="J14805" t="e">
            <v>#REF!</v>
          </cell>
          <cell r="O14805" t="e">
            <v>#REF!</v>
          </cell>
          <cell r="P14805" t="e">
            <v>#REF!</v>
          </cell>
        </row>
        <row r="14806">
          <cell r="D14806" t="e">
            <v>#REF!</v>
          </cell>
          <cell r="J14806" t="e">
            <v>#REF!</v>
          </cell>
          <cell r="O14806" t="e">
            <v>#REF!</v>
          </cell>
          <cell r="P14806" t="e">
            <v>#REF!</v>
          </cell>
        </row>
        <row r="14807">
          <cell r="D14807" t="e">
            <v>#REF!</v>
          </cell>
          <cell r="J14807" t="e">
            <v>#REF!</v>
          </cell>
          <cell r="O14807" t="e">
            <v>#REF!</v>
          </cell>
          <cell r="P14807" t="e">
            <v>#REF!</v>
          </cell>
        </row>
        <row r="14808">
          <cell r="D14808" t="e">
            <v>#REF!</v>
          </cell>
          <cell r="J14808" t="e">
            <v>#REF!</v>
          </cell>
          <cell r="O14808" t="e">
            <v>#REF!</v>
          </cell>
          <cell r="P14808" t="e">
            <v>#REF!</v>
          </cell>
        </row>
        <row r="14809">
          <cell r="D14809" t="e">
            <v>#REF!</v>
          </cell>
          <cell r="J14809" t="e">
            <v>#REF!</v>
          </cell>
          <cell r="O14809" t="e">
            <v>#REF!</v>
          </cell>
          <cell r="P14809" t="e">
            <v>#REF!</v>
          </cell>
        </row>
        <row r="14810">
          <cell r="D14810" t="e">
            <v>#REF!</v>
          </cell>
          <cell r="J14810" t="e">
            <v>#REF!</v>
          </cell>
          <cell r="O14810" t="e">
            <v>#REF!</v>
          </cell>
          <cell r="P14810" t="e">
            <v>#REF!</v>
          </cell>
        </row>
        <row r="14811">
          <cell r="D14811" t="e">
            <v>#REF!</v>
          </cell>
          <cell r="J14811" t="e">
            <v>#REF!</v>
          </cell>
          <cell r="O14811" t="e">
            <v>#REF!</v>
          </cell>
          <cell r="P14811" t="e">
            <v>#REF!</v>
          </cell>
        </row>
        <row r="14812">
          <cell r="D14812" t="e">
            <v>#REF!</v>
          </cell>
          <cell r="J14812" t="e">
            <v>#REF!</v>
          </cell>
          <cell r="O14812" t="e">
            <v>#REF!</v>
          </cell>
          <cell r="P14812" t="e">
            <v>#REF!</v>
          </cell>
        </row>
        <row r="14813">
          <cell r="D14813" t="e">
            <v>#REF!</v>
          </cell>
          <cell r="J14813" t="e">
            <v>#REF!</v>
          </cell>
          <cell r="O14813" t="e">
            <v>#REF!</v>
          </cell>
          <cell r="P14813" t="e">
            <v>#REF!</v>
          </cell>
        </row>
        <row r="14814">
          <cell r="D14814" t="e">
            <v>#REF!</v>
          </cell>
          <cell r="J14814" t="e">
            <v>#REF!</v>
          </cell>
          <cell r="O14814" t="e">
            <v>#REF!</v>
          </cell>
          <cell r="P14814" t="e">
            <v>#REF!</v>
          </cell>
        </row>
        <row r="14815">
          <cell r="D14815" t="e">
            <v>#REF!</v>
          </cell>
          <cell r="J14815" t="e">
            <v>#REF!</v>
          </cell>
          <cell r="O14815" t="e">
            <v>#REF!</v>
          </cell>
          <cell r="P14815" t="e">
            <v>#REF!</v>
          </cell>
        </row>
        <row r="14816">
          <cell r="D14816" t="e">
            <v>#REF!</v>
          </cell>
          <cell r="J14816" t="e">
            <v>#REF!</v>
          </cell>
          <cell r="O14816" t="e">
            <v>#REF!</v>
          </cell>
          <cell r="P14816" t="e">
            <v>#REF!</v>
          </cell>
        </row>
        <row r="14817">
          <cell r="D14817" t="e">
            <v>#REF!</v>
          </cell>
          <cell r="J14817" t="e">
            <v>#REF!</v>
          </cell>
          <cell r="O14817" t="e">
            <v>#REF!</v>
          </cell>
          <cell r="P14817" t="e">
            <v>#REF!</v>
          </cell>
        </row>
        <row r="14818">
          <cell r="D14818" t="e">
            <v>#REF!</v>
          </cell>
          <cell r="J14818" t="e">
            <v>#REF!</v>
          </cell>
          <cell r="O14818" t="e">
            <v>#REF!</v>
          </cell>
          <cell r="P14818" t="e">
            <v>#REF!</v>
          </cell>
        </row>
        <row r="14819">
          <cell r="D14819" t="e">
            <v>#REF!</v>
          </cell>
          <cell r="J14819" t="e">
            <v>#REF!</v>
          </cell>
          <cell r="O14819" t="e">
            <v>#REF!</v>
          </cell>
          <cell r="P14819" t="e">
            <v>#REF!</v>
          </cell>
        </row>
        <row r="14820">
          <cell r="D14820" t="e">
            <v>#REF!</v>
          </cell>
          <cell r="J14820" t="e">
            <v>#REF!</v>
          </cell>
          <cell r="O14820" t="e">
            <v>#REF!</v>
          </cell>
          <cell r="P14820" t="e">
            <v>#REF!</v>
          </cell>
        </row>
        <row r="14821">
          <cell r="D14821" t="e">
            <v>#REF!</v>
          </cell>
          <cell r="J14821" t="e">
            <v>#REF!</v>
          </cell>
          <cell r="O14821" t="e">
            <v>#REF!</v>
          </cell>
          <cell r="P14821" t="e">
            <v>#REF!</v>
          </cell>
        </row>
        <row r="14822">
          <cell r="D14822" t="e">
            <v>#REF!</v>
          </cell>
          <cell r="J14822" t="e">
            <v>#REF!</v>
          </cell>
          <cell r="O14822" t="e">
            <v>#REF!</v>
          </cell>
          <cell r="P14822" t="e">
            <v>#REF!</v>
          </cell>
        </row>
        <row r="14823">
          <cell r="D14823" t="e">
            <v>#REF!</v>
          </cell>
          <cell r="J14823" t="e">
            <v>#REF!</v>
          </cell>
          <cell r="O14823" t="e">
            <v>#REF!</v>
          </cell>
          <cell r="P14823" t="e">
            <v>#REF!</v>
          </cell>
        </row>
        <row r="14824">
          <cell r="D14824" t="e">
            <v>#REF!</v>
          </cell>
          <cell r="J14824" t="e">
            <v>#REF!</v>
          </cell>
          <cell r="O14824" t="e">
            <v>#REF!</v>
          </cell>
          <cell r="P14824" t="e">
            <v>#REF!</v>
          </cell>
        </row>
        <row r="14825">
          <cell r="D14825" t="e">
            <v>#REF!</v>
          </cell>
          <cell r="J14825" t="e">
            <v>#REF!</v>
          </cell>
          <cell r="O14825" t="e">
            <v>#REF!</v>
          </cell>
          <cell r="P14825" t="e">
            <v>#REF!</v>
          </cell>
        </row>
        <row r="14826">
          <cell r="D14826" t="e">
            <v>#REF!</v>
          </cell>
          <cell r="J14826" t="e">
            <v>#REF!</v>
          </cell>
          <cell r="O14826" t="e">
            <v>#REF!</v>
          </cell>
          <cell r="P14826" t="e">
            <v>#REF!</v>
          </cell>
        </row>
        <row r="14827">
          <cell r="D14827" t="e">
            <v>#REF!</v>
          </cell>
          <cell r="J14827" t="e">
            <v>#REF!</v>
          </cell>
          <cell r="O14827" t="e">
            <v>#REF!</v>
          </cell>
          <cell r="P14827" t="e">
            <v>#REF!</v>
          </cell>
        </row>
        <row r="14828">
          <cell r="D14828" t="e">
            <v>#REF!</v>
          </cell>
          <cell r="J14828" t="e">
            <v>#REF!</v>
          </cell>
          <cell r="O14828" t="e">
            <v>#REF!</v>
          </cell>
          <cell r="P14828" t="e">
            <v>#REF!</v>
          </cell>
        </row>
        <row r="14829">
          <cell r="D14829" t="e">
            <v>#REF!</v>
          </cell>
          <cell r="J14829" t="e">
            <v>#REF!</v>
          </cell>
          <cell r="O14829" t="e">
            <v>#REF!</v>
          </cell>
          <cell r="P14829" t="e">
            <v>#REF!</v>
          </cell>
        </row>
        <row r="14830">
          <cell r="D14830" t="e">
            <v>#REF!</v>
          </cell>
          <cell r="J14830" t="e">
            <v>#REF!</v>
          </cell>
          <cell r="O14830" t="e">
            <v>#REF!</v>
          </cell>
          <cell r="P14830" t="e">
            <v>#REF!</v>
          </cell>
        </row>
        <row r="14831">
          <cell r="D14831" t="e">
            <v>#REF!</v>
          </cell>
          <cell r="J14831" t="e">
            <v>#REF!</v>
          </cell>
          <cell r="O14831" t="e">
            <v>#REF!</v>
          </cell>
          <cell r="P14831" t="e">
            <v>#REF!</v>
          </cell>
        </row>
        <row r="14832">
          <cell r="D14832" t="e">
            <v>#REF!</v>
          </cell>
          <cell r="J14832" t="e">
            <v>#REF!</v>
          </cell>
          <cell r="O14832" t="e">
            <v>#REF!</v>
          </cell>
          <cell r="P14832" t="e">
            <v>#REF!</v>
          </cell>
        </row>
        <row r="14833">
          <cell r="D14833" t="e">
            <v>#REF!</v>
          </cell>
          <cell r="J14833" t="e">
            <v>#REF!</v>
          </cell>
          <cell r="O14833" t="e">
            <v>#REF!</v>
          </cell>
          <cell r="P14833" t="e">
            <v>#REF!</v>
          </cell>
        </row>
        <row r="14834">
          <cell r="D14834" t="e">
            <v>#REF!</v>
          </cell>
          <cell r="J14834" t="e">
            <v>#REF!</v>
          </cell>
          <cell r="O14834" t="e">
            <v>#REF!</v>
          </cell>
          <cell r="P14834" t="e">
            <v>#REF!</v>
          </cell>
        </row>
        <row r="14835">
          <cell r="D14835" t="e">
            <v>#REF!</v>
          </cell>
          <cell r="J14835" t="e">
            <v>#REF!</v>
          </cell>
          <cell r="O14835" t="e">
            <v>#REF!</v>
          </cell>
          <cell r="P14835" t="e">
            <v>#REF!</v>
          </cell>
        </row>
        <row r="14836">
          <cell r="D14836" t="e">
            <v>#REF!</v>
          </cell>
          <cell r="J14836" t="e">
            <v>#REF!</v>
          </cell>
          <cell r="O14836" t="e">
            <v>#REF!</v>
          </cell>
          <cell r="P14836" t="e">
            <v>#REF!</v>
          </cell>
        </row>
        <row r="14837">
          <cell r="D14837" t="e">
            <v>#REF!</v>
          </cell>
          <cell r="J14837" t="e">
            <v>#REF!</v>
          </cell>
          <cell r="O14837" t="e">
            <v>#REF!</v>
          </cell>
          <cell r="P14837" t="e">
            <v>#REF!</v>
          </cell>
        </row>
        <row r="14838">
          <cell r="D14838" t="e">
            <v>#REF!</v>
          </cell>
          <cell r="J14838" t="e">
            <v>#REF!</v>
          </cell>
          <cell r="O14838" t="e">
            <v>#REF!</v>
          </cell>
          <cell r="P14838" t="e">
            <v>#REF!</v>
          </cell>
        </row>
        <row r="14839">
          <cell r="D14839" t="e">
            <v>#REF!</v>
          </cell>
          <cell r="J14839" t="e">
            <v>#REF!</v>
          </cell>
          <cell r="O14839" t="e">
            <v>#REF!</v>
          </cell>
          <cell r="P14839" t="e">
            <v>#REF!</v>
          </cell>
        </row>
        <row r="14840">
          <cell r="D14840" t="e">
            <v>#REF!</v>
          </cell>
          <cell r="J14840" t="e">
            <v>#REF!</v>
          </cell>
          <cell r="O14840" t="e">
            <v>#REF!</v>
          </cell>
          <cell r="P14840" t="e">
            <v>#REF!</v>
          </cell>
        </row>
        <row r="14841">
          <cell r="D14841" t="e">
            <v>#REF!</v>
          </cell>
          <cell r="J14841" t="e">
            <v>#REF!</v>
          </cell>
          <cell r="O14841" t="e">
            <v>#REF!</v>
          </cell>
          <cell r="P14841" t="e">
            <v>#REF!</v>
          </cell>
        </row>
        <row r="14842">
          <cell r="D14842" t="e">
            <v>#REF!</v>
          </cell>
          <cell r="J14842" t="e">
            <v>#REF!</v>
          </cell>
          <cell r="O14842" t="e">
            <v>#REF!</v>
          </cell>
          <cell r="P14842" t="e">
            <v>#REF!</v>
          </cell>
        </row>
        <row r="14843">
          <cell r="D14843" t="e">
            <v>#REF!</v>
          </cell>
          <cell r="J14843" t="e">
            <v>#REF!</v>
          </cell>
          <cell r="O14843" t="e">
            <v>#REF!</v>
          </cell>
          <cell r="P14843" t="e">
            <v>#REF!</v>
          </cell>
        </row>
        <row r="14844">
          <cell r="D14844" t="e">
            <v>#REF!</v>
          </cell>
          <cell r="J14844" t="e">
            <v>#REF!</v>
          </cell>
          <cell r="O14844" t="e">
            <v>#REF!</v>
          </cell>
          <cell r="P14844" t="e">
            <v>#REF!</v>
          </cell>
        </row>
        <row r="14845">
          <cell r="D14845" t="e">
            <v>#REF!</v>
          </cell>
          <cell r="J14845" t="e">
            <v>#REF!</v>
          </cell>
          <cell r="O14845" t="e">
            <v>#REF!</v>
          </cell>
          <cell r="P14845" t="e">
            <v>#REF!</v>
          </cell>
        </row>
        <row r="14846">
          <cell r="D14846" t="e">
            <v>#REF!</v>
          </cell>
          <cell r="J14846" t="e">
            <v>#REF!</v>
          </cell>
          <cell r="O14846" t="e">
            <v>#REF!</v>
          </cell>
          <cell r="P14846" t="e">
            <v>#REF!</v>
          </cell>
        </row>
        <row r="14847">
          <cell r="D14847" t="e">
            <v>#REF!</v>
          </cell>
          <cell r="J14847" t="e">
            <v>#REF!</v>
          </cell>
          <cell r="O14847" t="e">
            <v>#REF!</v>
          </cell>
          <cell r="P14847" t="e">
            <v>#REF!</v>
          </cell>
        </row>
        <row r="14848">
          <cell r="D14848" t="e">
            <v>#REF!</v>
          </cell>
          <cell r="J14848" t="e">
            <v>#REF!</v>
          </cell>
          <cell r="O14848" t="e">
            <v>#REF!</v>
          </cell>
          <cell r="P14848" t="e">
            <v>#REF!</v>
          </cell>
        </row>
        <row r="14849">
          <cell r="D14849" t="e">
            <v>#REF!</v>
          </cell>
          <cell r="J14849" t="e">
            <v>#REF!</v>
          </cell>
          <cell r="O14849" t="e">
            <v>#REF!</v>
          </cell>
          <cell r="P14849" t="e">
            <v>#REF!</v>
          </cell>
        </row>
        <row r="14850">
          <cell r="D14850" t="e">
            <v>#REF!</v>
          </cell>
          <cell r="J14850" t="e">
            <v>#REF!</v>
          </cell>
          <cell r="O14850" t="e">
            <v>#REF!</v>
          </cell>
          <cell r="P14850" t="e">
            <v>#REF!</v>
          </cell>
        </row>
        <row r="14851">
          <cell r="D14851" t="e">
            <v>#REF!</v>
          </cell>
          <cell r="J14851" t="e">
            <v>#REF!</v>
          </cell>
          <cell r="O14851" t="e">
            <v>#REF!</v>
          </cell>
          <cell r="P14851" t="e">
            <v>#REF!</v>
          </cell>
        </row>
        <row r="14852">
          <cell r="D14852" t="e">
            <v>#REF!</v>
          </cell>
          <cell r="J14852" t="e">
            <v>#REF!</v>
          </cell>
          <cell r="O14852" t="e">
            <v>#REF!</v>
          </cell>
          <cell r="P14852" t="e">
            <v>#REF!</v>
          </cell>
        </row>
        <row r="14853">
          <cell r="D14853" t="e">
            <v>#REF!</v>
          </cell>
          <cell r="J14853" t="e">
            <v>#REF!</v>
          </cell>
          <cell r="O14853" t="e">
            <v>#REF!</v>
          </cell>
          <cell r="P14853" t="e">
            <v>#REF!</v>
          </cell>
        </row>
        <row r="14854">
          <cell r="D14854" t="e">
            <v>#REF!</v>
          </cell>
          <cell r="J14854" t="e">
            <v>#REF!</v>
          </cell>
          <cell r="O14854" t="e">
            <v>#REF!</v>
          </cell>
          <cell r="P14854" t="e">
            <v>#REF!</v>
          </cell>
        </row>
        <row r="14855">
          <cell r="D14855" t="e">
            <v>#REF!</v>
          </cell>
          <cell r="J14855" t="e">
            <v>#REF!</v>
          </cell>
          <cell r="O14855" t="e">
            <v>#REF!</v>
          </cell>
          <cell r="P14855" t="e">
            <v>#REF!</v>
          </cell>
        </row>
        <row r="14856">
          <cell r="D14856" t="e">
            <v>#REF!</v>
          </cell>
          <cell r="J14856" t="e">
            <v>#REF!</v>
          </cell>
          <cell r="O14856" t="e">
            <v>#REF!</v>
          </cell>
          <cell r="P14856" t="e">
            <v>#REF!</v>
          </cell>
        </row>
        <row r="14857">
          <cell r="D14857" t="e">
            <v>#REF!</v>
          </cell>
          <cell r="J14857" t="e">
            <v>#REF!</v>
          </cell>
          <cell r="O14857" t="e">
            <v>#REF!</v>
          </cell>
          <cell r="P14857" t="e">
            <v>#REF!</v>
          </cell>
        </row>
        <row r="14858">
          <cell r="D14858" t="e">
            <v>#REF!</v>
          </cell>
          <cell r="J14858" t="e">
            <v>#REF!</v>
          </cell>
          <cell r="O14858" t="e">
            <v>#REF!</v>
          </cell>
          <cell r="P14858" t="e">
            <v>#REF!</v>
          </cell>
        </row>
        <row r="14859">
          <cell r="D14859" t="e">
            <v>#REF!</v>
          </cell>
          <cell r="J14859" t="e">
            <v>#REF!</v>
          </cell>
          <cell r="O14859" t="e">
            <v>#REF!</v>
          </cell>
          <cell r="P14859" t="e">
            <v>#REF!</v>
          </cell>
        </row>
        <row r="14860">
          <cell r="D14860" t="e">
            <v>#REF!</v>
          </cell>
          <cell r="J14860" t="e">
            <v>#REF!</v>
          </cell>
          <cell r="O14860" t="e">
            <v>#REF!</v>
          </cell>
          <cell r="P14860" t="e">
            <v>#REF!</v>
          </cell>
        </row>
        <row r="14861">
          <cell r="D14861" t="e">
            <v>#REF!</v>
          </cell>
          <cell r="J14861" t="e">
            <v>#REF!</v>
          </cell>
          <cell r="O14861" t="e">
            <v>#REF!</v>
          </cell>
          <cell r="P14861" t="e">
            <v>#REF!</v>
          </cell>
        </row>
        <row r="14862">
          <cell r="D14862" t="e">
            <v>#REF!</v>
          </cell>
          <cell r="J14862" t="e">
            <v>#REF!</v>
          </cell>
          <cell r="O14862" t="e">
            <v>#REF!</v>
          </cell>
          <cell r="P14862" t="e">
            <v>#REF!</v>
          </cell>
        </row>
        <row r="14863">
          <cell r="D14863" t="e">
            <v>#REF!</v>
          </cell>
          <cell r="J14863" t="e">
            <v>#REF!</v>
          </cell>
          <cell r="O14863" t="e">
            <v>#REF!</v>
          </cell>
          <cell r="P14863" t="e">
            <v>#REF!</v>
          </cell>
        </row>
        <row r="14864">
          <cell r="D14864" t="e">
            <v>#REF!</v>
          </cell>
          <cell r="J14864" t="e">
            <v>#REF!</v>
          </cell>
          <cell r="O14864" t="e">
            <v>#REF!</v>
          </cell>
          <cell r="P14864" t="e">
            <v>#REF!</v>
          </cell>
        </row>
        <row r="14865">
          <cell r="D14865" t="e">
            <v>#REF!</v>
          </cell>
          <cell r="J14865" t="e">
            <v>#REF!</v>
          </cell>
          <cell r="O14865" t="e">
            <v>#REF!</v>
          </cell>
          <cell r="P14865" t="e">
            <v>#REF!</v>
          </cell>
        </row>
        <row r="14866">
          <cell r="D14866" t="e">
            <v>#REF!</v>
          </cell>
          <cell r="J14866" t="e">
            <v>#REF!</v>
          </cell>
          <cell r="O14866" t="e">
            <v>#REF!</v>
          </cell>
          <cell r="P14866" t="e">
            <v>#REF!</v>
          </cell>
        </row>
        <row r="14867">
          <cell r="D14867" t="e">
            <v>#REF!</v>
          </cell>
          <cell r="J14867" t="e">
            <v>#REF!</v>
          </cell>
          <cell r="O14867" t="e">
            <v>#REF!</v>
          </cell>
          <cell r="P14867" t="e">
            <v>#REF!</v>
          </cell>
        </row>
        <row r="14868">
          <cell r="D14868" t="e">
            <v>#REF!</v>
          </cell>
          <cell r="J14868" t="e">
            <v>#REF!</v>
          </cell>
          <cell r="O14868" t="e">
            <v>#REF!</v>
          </cell>
          <cell r="P14868" t="e">
            <v>#REF!</v>
          </cell>
        </row>
        <row r="14869">
          <cell r="D14869" t="e">
            <v>#REF!</v>
          </cell>
          <cell r="J14869" t="e">
            <v>#REF!</v>
          </cell>
          <cell r="O14869" t="e">
            <v>#REF!</v>
          </cell>
          <cell r="P14869" t="e">
            <v>#REF!</v>
          </cell>
        </row>
        <row r="14870">
          <cell r="D14870" t="e">
            <v>#REF!</v>
          </cell>
          <cell r="J14870" t="e">
            <v>#REF!</v>
          </cell>
          <cell r="O14870" t="e">
            <v>#REF!</v>
          </cell>
          <cell r="P14870" t="e">
            <v>#REF!</v>
          </cell>
        </row>
        <row r="14871">
          <cell r="D14871" t="e">
            <v>#REF!</v>
          </cell>
          <cell r="J14871" t="e">
            <v>#REF!</v>
          </cell>
          <cell r="O14871" t="e">
            <v>#REF!</v>
          </cell>
          <cell r="P14871" t="e">
            <v>#REF!</v>
          </cell>
        </row>
        <row r="14872">
          <cell r="D14872" t="e">
            <v>#REF!</v>
          </cell>
          <cell r="J14872" t="e">
            <v>#REF!</v>
          </cell>
          <cell r="O14872" t="e">
            <v>#REF!</v>
          </cell>
          <cell r="P14872" t="e">
            <v>#REF!</v>
          </cell>
        </row>
        <row r="14873">
          <cell r="D14873" t="e">
            <v>#REF!</v>
          </cell>
          <cell r="J14873" t="e">
            <v>#REF!</v>
          </cell>
          <cell r="O14873" t="e">
            <v>#REF!</v>
          </cell>
          <cell r="P14873" t="e">
            <v>#REF!</v>
          </cell>
        </row>
        <row r="14874">
          <cell r="D14874" t="e">
            <v>#REF!</v>
          </cell>
          <cell r="J14874" t="e">
            <v>#REF!</v>
          </cell>
          <cell r="O14874" t="e">
            <v>#REF!</v>
          </cell>
          <cell r="P14874" t="e">
            <v>#REF!</v>
          </cell>
        </row>
        <row r="14875">
          <cell r="D14875" t="e">
            <v>#REF!</v>
          </cell>
          <cell r="J14875" t="e">
            <v>#REF!</v>
          </cell>
          <cell r="O14875" t="e">
            <v>#REF!</v>
          </cell>
          <cell r="P14875" t="e">
            <v>#REF!</v>
          </cell>
        </row>
        <row r="14876">
          <cell r="D14876" t="e">
            <v>#REF!</v>
          </cell>
          <cell r="J14876" t="e">
            <v>#REF!</v>
          </cell>
          <cell r="O14876" t="e">
            <v>#REF!</v>
          </cell>
          <cell r="P14876" t="e">
            <v>#REF!</v>
          </cell>
        </row>
        <row r="14877">
          <cell r="D14877" t="e">
            <v>#REF!</v>
          </cell>
          <cell r="J14877" t="e">
            <v>#REF!</v>
          </cell>
          <cell r="O14877" t="e">
            <v>#REF!</v>
          </cell>
          <cell r="P14877" t="e">
            <v>#REF!</v>
          </cell>
        </row>
        <row r="14878">
          <cell r="D14878" t="e">
            <v>#REF!</v>
          </cell>
          <cell r="J14878" t="e">
            <v>#REF!</v>
          </cell>
          <cell r="O14878" t="e">
            <v>#REF!</v>
          </cell>
          <cell r="P14878" t="e">
            <v>#REF!</v>
          </cell>
        </row>
        <row r="14879">
          <cell r="D14879" t="e">
            <v>#REF!</v>
          </cell>
          <cell r="J14879" t="e">
            <v>#REF!</v>
          </cell>
          <cell r="O14879" t="e">
            <v>#REF!</v>
          </cell>
          <cell r="P14879" t="e">
            <v>#REF!</v>
          </cell>
        </row>
        <row r="14880">
          <cell r="D14880" t="e">
            <v>#REF!</v>
          </cell>
          <cell r="J14880" t="e">
            <v>#REF!</v>
          </cell>
          <cell r="O14880" t="e">
            <v>#REF!</v>
          </cell>
          <cell r="P14880" t="e">
            <v>#REF!</v>
          </cell>
        </row>
        <row r="14881">
          <cell r="D14881" t="e">
            <v>#REF!</v>
          </cell>
          <cell r="J14881" t="e">
            <v>#REF!</v>
          </cell>
          <cell r="O14881" t="e">
            <v>#REF!</v>
          </cell>
          <cell r="P14881" t="e">
            <v>#REF!</v>
          </cell>
        </row>
        <row r="14882">
          <cell r="D14882" t="e">
            <v>#REF!</v>
          </cell>
          <cell r="J14882" t="e">
            <v>#REF!</v>
          </cell>
          <cell r="O14882" t="e">
            <v>#REF!</v>
          </cell>
          <cell r="P14882" t="e">
            <v>#REF!</v>
          </cell>
        </row>
        <row r="14883">
          <cell r="D14883" t="e">
            <v>#REF!</v>
          </cell>
          <cell r="J14883" t="e">
            <v>#REF!</v>
          </cell>
          <cell r="O14883" t="e">
            <v>#REF!</v>
          </cell>
          <cell r="P14883" t="e">
            <v>#REF!</v>
          </cell>
        </row>
        <row r="14884">
          <cell r="D14884" t="e">
            <v>#REF!</v>
          </cell>
          <cell r="J14884" t="e">
            <v>#REF!</v>
          </cell>
          <cell r="O14884" t="e">
            <v>#REF!</v>
          </cell>
          <cell r="P14884" t="e">
            <v>#REF!</v>
          </cell>
        </row>
        <row r="14885">
          <cell r="D14885" t="e">
            <v>#REF!</v>
          </cell>
          <cell r="J14885" t="e">
            <v>#REF!</v>
          </cell>
          <cell r="O14885" t="e">
            <v>#REF!</v>
          </cell>
          <cell r="P14885" t="e">
            <v>#REF!</v>
          </cell>
        </row>
        <row r="14886">
          <cell r="D14886" t="e">
            <v>#REF!</v>
          </cell>
          <cell r="J14886" t="e">
            <v>#REF!</v>
          </cell>
          <cell r="O14886" t="e">
            <v>#REF!</v>
          </cell>
          <cell r="P14886" t="e">
            <v>#REF!</v>
          </cell>
        </row>
        <row r="14887">
          <cell r="D14887" t="e">
            <v>#REF!</v>
          </cell>
          <cell r="J14887" t="e">
            <v>#REF!</v>
          </cell>
          <cell r="O14887" t="e">
            <v>#REF!</v>
          </cell>
          <cell r="P14887" t="e">
            <v>#REF!</v>
          </cell>
        </row>
        <row r="14888">
          <cell r="D14888" t="e">
            <v>#REF!</v>
          </cell>
          <cell r="J14888" t="e">
            <v>#REF!</v>
          </cell>
          <cell r="O14888" t="e">
            <v>#REF!</v>
          </cell>
          <cell r="P14888" t="e">
            <v>#REF!</v>
          </cell>
        </row>
        <row r="14889">
          <cell r="D14889" t="e">
            <v>#REF!</v>
          </cell>
          <cell r="J14889" t="e">
            <v>#REF!</v>
          </cell>
          <cell r="O14889" t="e">
            <v>#REF!</v>
          </cell>
          <cell r="P14889" t="e">
            <v>#REF!</v>
          </cell>
        </row>
        <row r="14890">
          <cell r="D14890" t="e">
            <v>#REF!</v>
          </cell>
          <cell r="J14890" t="e">
            <v>#REF!</v>
          </cell>
          <cell r="O14890" t="e">
            <v>#REF!</v>
          </cell>
          <cell r="P14890" t="e">
            <v>#REF!</v>
          </cell>
        </row>
        <row r="14891">
          <cell r="D14891" t="e">
            <v>#REF!</v>
          </cell>
          <cell r="J14891" t="e">
            <v>#REF!</v>
          </cell>
          <cell r="O14891" t="e">
            <v>#REF!</v>
          </cell>
          <cell r="P14891" t="e">
            <v>#REF!</v>
          </cell>
        </row>
        <row r="14892">
          <cell r="D14892" t="e">
            <v>#REF!</v>
          </cell>
          <cell r="J14892" t="e">
            <v>#REF!</v>
          </cell>
          <cell r="O14892" t="e">
            <v>#REF!</v>
          </cell>
          <cell r="P14892" t="e">
            <v>#REF!</v>
          </cell>
        </row>
        <row r="14893">
          <cell r="D14893" t="e">
            <v>#REF!</v>
          </cell>
          <cell r="J14893" t="e">
            <v>#REF!</v>
          </cell>
          <cell r="O14893" t="e">
            <v>#REF!</v>
          </cell>
          <cell r="P14893" t="e">
            <v>#REF!</v>
          </cell>
        </row>
        <row r="14894">
          <cell r="D14894" t="e">
            <v>#REF!</v>
          </cell>
          <cell r="J14894" t="e">
            <v>#REF!</v>
          </cell>
          <cell r="O14894" t="e">
            <v>#REF!</v>
          </cell>
          <cell r="P14894" t="e">
            <v>#REF!</v>
          </cell>
        </row>
        <row r="14895">
          <cell r="D14895" t="e">
            <v>#REF!</v>
          </cell>
          <cell r="J14895" t="e">
            <v>#REF!</v>
          </cell>
          <cell r="O14895" t="e">
            <v>#REF!</v>
          </cell>
          <cell r="P14895" t="e">
            <v>#REF!</v>
          </cell>
        </row>
        <row r="14896">
          <cell r="D14896" t="e">
            <v>#REF!</v>
          </cell>
          <cell r="J14896" t="e">
            <v>#REF!</v>
          </cell>
          <cell r="O14896" t="e">
            <v>#REF!</v>
          </cell>
          <cell r="P14896" t="e">
            <v>#REF!</v>
          </cell>
        </row>
        <row r="14897">
          <cell r="D14897" t="e">
            <v>#REF!</v>
          </cell>
          <cell r="J14897" t="e">
            <v>#REF!</v>
          </cell>
          <cell r="O14897" t="e">
            <v>#REF!</v>
          </cell>
          <cell r="P14897" t="e">
            <v>#REF!</v>
          </cell>
        </row>
        <row r="14898">
          <cell r="D14898" t="e">
            <v>#REF!</v>
          </cell>
          <cell r="J14898" t="e">
            <v>#REF!</v>
          </cell>
          <cell r="O14898" t="e">
            <v>#REF!</v>
          </cell>
          <cell r="P14898" t="e">
            <v>#REF!</v>
          </cell>
        </row>
        <row r="14899">
          <cell r="D14899" t="e">
            <v>#REF!</v>
          </cell>
          <cell r="J14899" t="e">
            <v>#REF!</v>
          </cell>
          <cell r="O14899" t="e">
            <v>#REF!</v>
          </cell>
          <cell r="P14899" t="e">
            <v>#REF!</v>
          </cell>
        </row>
        <row r="14900">
          <cell r="D14900" t="e">
            <v>#REF!</v>
          </cell>
          <cell r="J14900" t="e">
            <v>#REF!</v>
          </cell>
          <cell r="O14900" t="e">
            <v>#REF!</v>
          </cell>
          <cell r="P14900" t="e">
            <v>#REF!</v>
          </cell>
        </row>
        <row r="14901">
          <cell r="D14901" t="e">
            <v>#REF!</v>
          </cell>
          <cell r="J14901" t="e">
            <v>#REF!</v>
          </cell>
          <cell r="O14901" t="e">
            <v>#REF!</v>
          </cell>
          <cell r="P14901" t="e">
            <v>#REF!</v>
          </cell>
        </row>
        <row r="14902">
          <cell r="D14902" t="e">
            <v>#REF!</v>
          </cell>
          <cell r="J14902" t="e">
            <v>#REF!</v>
          </cell>
          <cell r="O14902" t="e">
            <v>#REF!</v>
          </cell>
          <cell r="P14902" t="e">
            <v>#REF!</v>
          </cell>
        </row>
        <row r="14903">
          <cell r="D14903" t="e">
            <v>#REF!</v>
          </cell>
          <cell r="J14903" t="e">
            <v>#REF!</v>
          </cell>
          <cell r="O14903" t="e">
            <v>#REF!</v>
          </cell>
          <cell r="P14903" t="e">
            <v>#REF!</v>
          </cell>
        </row>
        <row r="14904">
          <cell r="D14904" t="e">
            <v>#REF!</v>
          </cell>
          <cell r="J14904" t="e">
            <v>#REF!</v>
          </cell>
          <cell r="O14904" t="e">
            <v>#REF!</v>
          </cell>
          <cell r="P14904" t="e">
            <v>#REF!</v>
          </cell>
        </row>
        <row r="14905">
          <cell r="D14905" t="e">
            <v>#REF!</v>
          </cell>
          <cell r="J14905" t="e">
            <v>#REF!</v>
          </cell>
          <cell r="O14905" t="e">
            <v>#REF!</v>
          </cell>
          <cell r="P14905" t="e">
            <v>#REF!</v>
          </cell>
        </row>
        <row r="14906">
          <cell r="D14906" t="e">
            <v>#REF!</v>
          </cell>
          <cell r="J14906" t="e">
            <v>#REF!</v>
          </cell>
          <cell r="O14906" t="e">
            <v>#REF!</v>
          </cell>
          <cell r="P14906" t="e">
            <v>#REF!</v>
          </cell>
        </row>
        <row r="14907">
          <cell r="D14907" t="e">
            <v>#REF!</v>
          </cell>
          <cell r="J14907" t="e">
            <v>#REF!</v>
          </cell>
          <cell r="O14907" t="e">
            <v>#REF!</v>
          </cell>
          <cell r="P14907" t="e">
            <v>#REF!</v>
          </cell>
        </row>
        <row r="14908">
          <cell r="D14908" t="e">
            <v>#REF!</v>
          </cell>
          <cell r="J14908" t="e">
            <v>#REF!</v>
          </cell>
          <cell r="O14908" t="e">
            <v>#REF!</v>
          </cell>
          <cell r="P14908" t="e">
            <v>#REF!</v>
          </cell>
        </row>
        <row r="14909">
          <cell r="D14909" t="e">
            <v>#REF!</v>
          </cell>
          <cell r="J14909" t="e">
            <v>#REF!</v>
          </cell>
          <cell r="O14909" t="e">
            <v>#REF!</v>
          </cell>
          <cell r="P14909" t="e">
            <v>#REF!</v>
          </cell>
        </row>
        <row r="14910">
          <cell r="D14910" t="e">
            <v>#REF!</v>
          </cell>
          <cell r="J14910" t="e">
            <v>#REF!</v>
          </cell>
          <cell r="O14910" t="e">
            <v>#REF!</v>
          </cell>
          <cell r="P14910" t="e">
            <v>#REF!</v>
          </cell>
        </row>
        <row r="14911">
          <cell r="D14911" t="e">
            <v>#REF!</v>
          </cell>
          <cell r="J14911" t="e">
            <v>#REF!</v>
          </cell>
          <cell r="O14911" t="e">
            <v>#REF!</v>
          </cell>
          <cell r="P14911" t="e">
            <v>#REF!</v>
          </cell>
        </row>
        <row r="14912">
          <cell r="D14912" t="e">
            <v>#REF!</v>
          </cell>
          <cell r="J14912" t="e">
            <v>#REF!</v>
          </cell>
          <cell r="O14912" t="e">
            <v>#REF!</v>
          </cell>
          <cell r="P14912" t="e">
            <v>#REF!</v>
          </cell>
        </row>
        <row r="14913">
          <cell r="D14913" t="e">
            <v>#REF!</v>
          </cell>
          <cell r="J14913" t="e">
            <v>#REF!</v>
          </cell>
          <cell r="O14913" t="e">
            <v>#REF!</v>
          </cell>
          <cell r="P14913" t="e">
            <v>#REF!</v>
          </cell>
        </row>
        <row r="14914">
          <cell r="D14914" t="e">
            <v>#REF!</v>
          </cell>
          <cell r="J14914" t="e">
            <v>#REF!</v>
          </cell>
          <cell r="O14914" t="e">
            <v>#REF!</v>
          </cell>
          <cell r="P14914" t="e">
            <v>#REF!</v>
          </cell>
        </row>
        <row r="14915">
          <cell r="D14915" t="e">
            <v>#REF!</v>
          </cell>
          <cell r="J14915" t="e">
            <v>#REF!</v>
          </cell>
          <cell r="O14915" t="e">
            <v>#REF!</v>
          </cell>
          <cell r="P14915" t="e">
            <v>#REF!</v>
          </cell>
        </row>
        <row r="14916">
          <cell r="D14916" t="e">
            <v>#REF!</v>
          </cell>
          <cell r="J14916" t="e">
            <v>#REF!</v>
          </cell>
          <cell r="O14916" t="e">
            <v>#REF!</v>
          </cell>
          <cell r="P14916" t="e">
            <v>#REF!</v>
          </cell>
        </row>
        <row r="14917">
          <cell r="D14917" t="e">
            <v>#REF!</v>
          </cell>
          <cell r="J14917" t="e">
            <v>#REF!</v>
          </cell>
          <cell r="O14917" t="e">
            <v>#REF!</v>
          </cell>
          <cell r="P14917" t="e">
            <v>#REF!</v>
          </cell>
        </row>
        <row r="14918">
          <cell r="D14918" t="e">
            <v>#REF!</v>
          </cell>
          <cell r="J14918" t="e">
            <v>#REF!</v>
          </cell>
          <cell r="O14918" t="e">
            <v>#REF!</v>
          </cell>
          <cell r="P14918" t="e">
            <v>#REF!</v>
          </cell>
        </row>
        <row r="14919">
          <cell r="D14919" t="e">
            <v>#REF!</v>
          </cell>
          <cell r="J14919" t="e">
            <v>#REF!</v>
          </cell>
          <cell r="O14919" t="e">
            <v>#REF!</v>
          </cell>
          <cell r="P14919" t="e">
            <v>#REF!</v>
          </cell>
        </row>
        <row r="14920">
          <cell r="D14920" t="e">
            <v>#REF!</v>
          </cell>
          <cell r="J14920" t="e">
            <v>#REF!</v>
          </cell>
          <cell r="O14920" t="e">
            <v>#REF!</v>
          </cell>
          <cell r="P14920" t="e">
            <v>#REF!</v>
          </cell>
        </row>
        <row r="14921">
          <cell r="D14921" t="e">
            <v>#REF!</v>
          </cell>
          <cell r="J14921" t="e">
            <v>#REF!</v>
          </cell>
          <cell r="O14921" t="e">
            <v>#REF!</v>
          </cell>
          <cell r="P14921" t="e">
            <v>#REF!</v>
          </cell>
        </row>
        <row r="14922">
          <cell r="D14922" t="e">
            <v>#REF!</v>
          </cell>
          <cell r="J14922" t="e">
            <v>#REF!</v>
          </cell>
          <cell r="O14922" t="e">
            <v>#REF!</v>
          </cell>
          <cell r="P14922" t="e">
            <v>#REF!</v>
          </cell>
        </row>
        <row r="14923">
          <cell r="D14923" t="e">
            <v>#REF!</v>
          </cell>
          <cell r="J14923" t="e">
            <v>#REF!</v>
          </cell>
          <cell r="O14923" t="e">
            <v>#REF!</v>
          </cell>
          <cell r="P14923" t="e">
            <v>#REF!</v>
          </cell>
        </row>
        <row r="14924">
          <cell r="D14924" t="e">
            <v>#REF!</v>
          </cell>
          <cell r="J14924" t="e">
            <v>#REF!</v>
          </cell>
          <cell r="O14924" t="e">
            <v>#REF!</v>
          </cell>
          <cell r="P14924" t="e">
            <v>#REF!</v>
          </cell>
        </row>
        <row r="14925">
          <cell r="D14925" t="e">
            <v>#REF!</v>
          </cell>
          <cell r="J14925" t="e">
            <v>#REF!</v>
          </cell>
          <cell r="O14925" t="e">
            <v>#REF!</v>
          </cell>
          <cell r="P14925" t="e">
            <v>#REF!</v>
          </cell>
        </row>
        <row r="14926">
          <cell r="D14926" t="e">
            <v>#REF!</v>
          </cell>
          <cell r="J14926" t="e">
            <v>#REF!</v>
          </cell>
          <cell r="O14926" t="e">
            <v>#REF!</v>
          </cell>
          <cell r="P14926" t="e">
            <v>#REF!</v>
          </cell>
        </row>
        <row r="14927">
          <cell r="D14927" t="e">
            <v>#REF!</v>
          </cell>
          <cell r="J14927" t="e">
            <v>#REF!</v>
          </cell>
          <cell r="O14927" t="e">
            <v>#REF!</v>
          </cell>
          <cell r="P14927" t="e">
            <v>#REF!</v>
          </cell>
        </row>
        <row r="14928">
          <cell r="D14928" t="e">
            <v>#REF!</v>
          </cell>
          <cell r="J14928" t="e">
            <v>#REF!</v>
          </cell>
          <cell r="O14928" t="e">
            <v>#REF!</v>
          </cell>
          <cell r="P14928" t="e">
            <v>#REF!</v>
          </cell>
        </row>
        <row r="14929">
          <cell r="D14929" t="e">
            <v>#REF!</v>
          </cell>
          <cell r="J14929" t="e">
            <v>#REF!</v>
          </cell>
          <cell r="O14929" t="e">
            <v>#REF!</v>
          </cell>
          <cell r="P14929" t="e">
            <v>#REF!</v>
          </cell>
        </row>
        <row r="14930">
          <cell r="D14930" t="e">
            <v>#REF!</v>
          </cell>
          <cell r="J14930" t="e">
            <v>#REF!</v>
          </cell>
          <cell r="O14930" t="e">
            <v>#REF!</v>
          </cell>
          <cell r="P14930" t="e">
            <v>#REF!</v>
          </cell>
        </row>
        <row r="14931">
          <cell r="D14931" t="e">
            <v>#REF!</v>
          </cell>
          <cell r="J14931" t="e">
            <v>#REF!</v>
          </cell>
          <cell r="O14931" t="e">
            <v>#REF!</v>
          </cell>
          <cell r="P14931" t="e">
            <v>#REF!</v>
          </cell>
        </row>
        <row r="14932">
          <cell r="D14932" t="e">
            <v>#REF!</v>
          </cell>
          <cell r="J14932" t="e">
            <v>#REF!</v>
          </cell>
          <cell r="O14932" t="e">
            <v>#REF!</v>
          </cell>
          <cell r="P14932" t="e">
            <v>#REF!</v>
          </cell>
        </row>
        <row r="14933">
          <cell r="D14933" t="e">
            <v>#REF!</v>
          </cell>
          <cell r="J14933" t="e">
            <v>#REF!</v>
          </cell>
          <cell r="O14933" t="e">
            <v>#REF!</v>
          </cell>
          <cell r="P14933" t="e">
            <v>#REF!</v>
          </cell>
        </row>
        <row r="14934">
          <cell r="D14934" t="e">
            <v>#REF!</v>
          </cell>
          <cell r="J14934" t="e">
            <v>#REF!</v>
          </cell>
          <cell r="O14934" t="e">
            <v>#REF!</v>
          </cell>
          <cell r="P14934" t="e">
            <v>#REF!</v>
          </cell>
        </row>
        <row r="14935">
          <cell r="D14935" t="e">
            <v>#REF!</v>
          </cell>
          <cell r="J14935" t="e">
            <v>#REF!</v>
          </cell>
          <cell r="O14935" t="e">
            <v>#REF!</v>
          </cell>
          <cell r="P14935" t="e">
            <v>#REF!</v>
          </cell>
        </row>
        <row r="14936">
          <cell r="D14936" t="e">
            <v>#REF!</v>
          </cell>
          <cell r="J14936" t="e">
            <v>#REF!</v>
          </cell>
          <cell r="O14936" t="e">
            <v>#REF!</v>
          </cell>
          <cell r="P14936" t="e">
            <v>#REF!</v>
          </cell>
        </row>
        <row r="14937">
          <cell r="D14937" t="e">
            <v>#REF!</v>
          </cell>
          <cell r="J14937" t="e">
            <v>#REF!</v>
          </cell>
          <cell r="O14937" t="e">
            <v>#REF!</v>
          </cell>
          <cell r="P14937" t="e">
            <v>#REF!</v>
          </cell>
        </row>
        <row r="14938">
          <cell r="D14938" t="e">
            <v>#REF!</v>
          </cell>
          <cell r="J14938" t="e">
            <v>#REF!</v>
          </cell>
          <cell r="O14938" t="e">
            <v>#REF!</v>
          </cell>
          <cell r="P14938" t="e">
            <v>#REF!</v>
          </cell>
        </row>
        <row r="14939">
          <cell r="D14939" t="e">
            <v>#REF!</v>
          </cell>
          <cell r="J14939" t="e">
            <v>#REF!</v>
          </cell>
          <cell r="O14939" t="e">
            <v>#REF!</v>
          </cell>
          <cell r="P14939" t="e">
            <v>#REF!</v>
          </cell>
        </row>
        <row r="14940">
          <cell r="D14940" t="e">
            <v>#REF!</v>
          </cell>
          <cell r="J14940" t="e">
            <v>#REF!</v>
          </cell>
          <cell r="O14940" t="e">
            <v>#REF!</v>
          </cell>
          <cell r="P14940" t="e">
            <v>#REF!</v>
          </cell>
        </row>
        <row r="14941">
          <cell r="D14941" t="e">
            <v>#REF!</v>
          </cell>
          <cell r="J14941" t="e">
            <v>#REF!</v>
          </cell>
          <cell r="O14941" t="e">
            <v>#REF!</v>
          </cell>
          <cell r="P14941" t="e">
            <v>#REF!</v>
          </cell>
        </row>
        <row r="14942">
          <cell r="D14942" t="e">
            <v>#REF!</v>
          </cell>
          <cell r="J14942" t="e">
            <v>#REF!</v>
          </cell>
          <cell r="O14942" t="e">
            <v>#REF!</v>
          </cell>
          <cell r="P14942" t="e">
            <v>#REF!</v>
          </cell>
        </row>
        <row r="14943">
          <cell r="D14943" t="e">
            <v>#REF!</v>
          </cell>
          <cell r="J14943" t="e">
            <v>#REF!</v>
          </cell>
          <cell r="O14943" t="e">
            <v>#REF!</v>
          </cell>
          <cell r="P14943" t="e">
            <v>#REF!</v>
          </cell>
        </row>
        <row r="14944">
          <cell r="D14944" t="e">
            <v>#REF!</v>
          </cell>
          <cell r="J14944" t="e">
            <v>#REF!</v>
          </cell>
          <cell r="O14944" t="e">
            <v>#REF!</v>
          </cell>
          <cell r="P14944" t="e">
            <v>#REF!</v>
          </cell>
        </row>
        <row r="14945">
          <cell r="D14945" t="e">
            <v>#REF!</v>
          </cell>
          <cell r="J14945" t="e">
            <v>#REF!</v>
          </cell>
          <cell r="O14945" t="e">
            <v>#REF!</v>
          </cell>
          <cell r="P14945" t="e">
            <v>#REF!</v>
          </cell>
        </row>
        <row r="14946">
          <cell r="D14946" t="e">
            <v>#REF!</v>
          </cell>
          <cell r="J14946" t="e">
            <v>#REF!</v>
          </cell>
          <cell r="O14946" t="e">
            <v>#REF!</v>
          </cell>
          <cell r="P14946" t="e">
            <v>#REF!</v>
          </cell>
        </row>
        <row r="14947">
          <cell r="D14947" t="e">
            <v>#REF!</v>
          </cell>
          <cell r="J14947" t="e">
            <v>#REF!</v>
          </cell>
          <cell r="O14947" t="e">
            <v>#REF!</v>
          </cell>
          <cell r="P14947" t="e">
            <v>#REF!</v>
          </cell>
        </row>
        <row r="14948">
          <cell r="D14948" t="e">
            <v>#REF!</v>
          </cell>
          <cell r="J14948" t="e">
            <v>#REF!</v>
          </cell>
          <cell r="O14948" t="e">
            <v>#REF!</v>
          </cell>
          <cell r="P14948" t="e">
            <v>#REF!</v>
          </cell>
        </row>
        <row r="14949">
          <cell r="D14949" t="e">
            <v>#REF!</v>
          </cell>
          <cell r="J14949" t="e">
            <v>#REF!</v>
          </cell>
          <cell r="O14949" t="e">
            <v>#REF!</v>
          </cell>
          <cell r="P14949" t="e">
            <v>#REF!</v>
          </cell>
        </row>
        <row r="14950">
          <cell r="D14950" t="e">
            <v>#REF!</v>
          </cell>
          <cell r="J14950" t="e">
            <v>#REF!</v>
          </cell>
          <cell r="O14950" t="e">
            <v>#REF!</v>
          </cell>
          <cell r="P14950" t="e">
            <v>#REF!</v>
          </cell>
        </row>
        <row r="14951">
          <cell r="D14951" t="e">
            <v>#REF!</v>
          </cell>
          <cell r="J14951" t="e">
            <v>#REF!</v>
          </cell>
          <cell r="O14951" t="e">
            <v>#REF!</v>
          </cell>
          <cell r="P14951" t="e">
            <v>#REF!</v>
          </cell>
        </row>
        <row r="14952">
          <cell r="D14952" t="e">
            <v>#REF!</v>
          </cell>
          <cell r="J14952" t="e">
            <v>#REF!</v>
          </cell>
          <cell r="O14952" t="e">
            <v>#REF!</v>
          </cell>
          <cell r="P14952" t="e">
            <v>#REF!</v>
          </cell>
        </row>
        <row r="14953">
          <cell r="D14953" t="e">
            <v>#REF!</v>
          </cell>
          <cell r="J14953" t="e">
            <v>#REF!</v>
          </cell>
          <cell r="O14953" t="e">
            <v>#REF!</v>
          </cell>
          <cell r="P14953" t="e">
            <v>#REF!</v>
          </cell>
        </row>
        <row r="14954">
          <cell r="D14954" t="e">
            <v>#REF!</v>
          </cell>
          <cell r="J14954" t="e">
            <v>#REF!</v>
          </cell>
          <cell r="O14954" t="e">
            <v>#REF!</v>
          </cell>
          <cell r="P14954" t="e">
            <v>#REF!</v>
          </cell>
        </row>
        <row r="14955">
          <cell r="D14955" t="e">
            <v>#REF!</v>
          </cell>
          <cell r="J14955" t="e">
            <v>#REF!</v>
          </cell>
          <cell r="O14955" t="e">
            <v>#REF!</v>
          </cell>
          <cell r="P14955" t="e">
            <v>#REF!</v>
          </cell>
        </row>
        <row r="14956">
          <cell r="D14956" t="e">
            <v>#REF!</v>
          </cell>
          <cell r="J14956" t="e">
            <v>#REF!</v>
          </cell>
          <cell r="O14956" t="e">
            <v>#REF!</v>
          </cell>
          <cell r="P14956" t="e">
            <v>#REF!</v>
          </cell>
        </row>
        <row r="14957">
          <cell r="D14957" t="e">
            <v>#REF!</v>
          </cell>
          <cell r="J14957" t="e">
            <v>#REF!</v>
          </cell>
          <cell r="O14957" t="e">
            <v>#REF!</v>
          </cell>
          <cell r="P14957" t="e">
            <v>#REF!</v>
          </cell>
        </row>
        <row r="14958">
          <cell r="D14958" t="e">
            <v>#REF!</v>
          </cell>
          <cell r="J14958" t="e">
            <v>#REF!</v>
          </cell>
          <cell r="O14958" t="e">
            <v>#REF!</v>
          </cell>
          <cell r="P14958" t="e">
            <v>#REF!</v>
          </cell>
        </row>
        <row r="14959">
          <cell r="D14959" t="e">
            <v>#REF!</v>
          </cell>
          <cell r="J14959" t="e">
            <v>#REF!</v>
          </cell>
          <cell r="O14959" t="e">
            <v>#REF!</v>
          </cell>
          <cell r="P14959" t="e">
            <v>#REF!</v>
          </cell>
        </row>
        <row r="14960">
          <cell r="D14960" t="e">
            <v>#REF!</v>
          </cell>
          <cell r="J14960" t="e">
            <v>#REF!</v>
          </cell>
          <cell r="O14960" t="e">
            <v>#REF!</v>
          </cell>
          <cell r="P14960" t="e">
            <v>#REF!</v>
          </cell>
        </row>
        <row r="14961">
          <cell r="D14961" t="e">
            <v>#REF!</v>
          </cell>
          <cell r="J14961" t="e">
            <v>#REF!</v>
          </cell>
          <cell r="O14961" t="e">
            <v>#REF!</v>
          </cell>
          <cell r="P14961" t="e">
            <v>#REF!</v>
          </cell>
        </row>
        <row r="14962">
          <cell r="D14962" t="e">
            <v>#REF!</v>
          </cell>
          <cell r="J14962" t="e">
            <v>#REF!</v>
          </cell>
          <cell r="O14962" t="e">
            <v>#REF!</v>
          </cell>
          <cell r="P14962" t="e">
            <v>#REF!</v>
          </cell>
        </row>
        <row r="14963">
          <cell r="D14963" t="e">
            <v>#REF!</v>
          </cell>
          <cell r="J14963" t="e">
            <v>#REF!</v>
          </cell>
          <cell r="O14963" t="e">
            <v>#REF!</v>
          </cell>
          <cell r="P14963" t="e">
            <v>#REF!</v>
          </cell>
        </row>
        <row r="14964">
          <cell r="D14964" t="e">
            <v>#REF!</v>
          </cell>
          <cell r="J14964" t="e">
            <v>#REF!</v>
          </cell>
          <cell r="O14964" t="e">
            <v>#REF!</v>
          </cell>
          <cell r="P14964" t="e">
            <v>#REF!</v>
          </cell>
        </row>
        <row r="14965">
          <cell r="D14965" t="e">
            <v>#REF!</v>
          </cell>
          <cell r="J14965" t="e">
            <v>#REF!</v>
          </cell>
          <cell r="O14965" t="e">
            <v>#REF!</v>
          </cell>
          <cell r="P14965" t="e">
            <v>#REF!</v>
          </cell>
        </row>
        <row r="14966">
          <cell r="D14966" t="e">
            <v>#REF!</v>
          </cell>
          <cell r="J14966" t="e">
            <v>#REF!</v>
          </cell>
          <cell r="O14966" t="e">
            <v>#REF!</v>
          </cell>
          <cell r="P14966" t="e">
            <v>#REF!</v>
          </cell>
        </row>
        <row r="14967">
          <cell r="D14967" t="e">
            <v>#REF!</v>
          </cell>
          <cell r="J14967" t="e">
            <v>#REF!</v>
          </cell>
          <cell r="O14967" t="e">
            <v>#REF!</v>
          </cell>
          <cell r="P14967" t="e">
            <v>#REF!</v>
          </cell>
        </row>
        <row r="14968">
          <cell r="D14968" t="e">
            <v>#REF!</v>
          </cell>
          <cell r="J14968" t="e">
            <v>#REF!</v>
          </cell>
          <cell r="O14968" t="e">
            <v>#REF!</v>
          </cell>
          <cell r="P14968" t="e">
            <v>#REF!</v>
          </cell>
        </row>
        <row r="14969">
          <cell r="D14969" t="e">
            <v>#REF!</v>
          </cell>
          <cell r="J14969" t="e">
            <v>#REF!</v>
          </cell>
          <cell r="O14969" t="e">
            <v>#REF!</v>
          </cell>
          <cell r="P14969" t="e">
            <v>#REF!</v>
          </cell>
        </row>
        <row r="14970">
          <cell r="D14970" t="e">
            <v>#REF!</v>
          </cell>
          <cell r="J14970" t="e">
            <v>#REF!</v>
          </cell>
          <cell r="O14970" t="e">
            <v>#REF!</v>
          </cell>
          <cell r="P14970" t="e">
            <v>#REF!</v>
          </cell>
        </row>
        <row r="14971">
          <cell r="D14971" t="e">
            <v>#REF!</v>
          </cell>
          <cell r="J14971" t="e">
            <v>#REF!</v>
          </cell>
          <cell r="O14971" t="e">
            <v>#REF!</v>
          </cell>
          <cell r="P14971" t="e">
            <v>#REF!</v>
          </cell>
        </row>
        <row r="14972">
          <cell r="D14972" t="e">
            <v>#REF!</v>
          </cell>
          <cell r="J14972" t="e">
            <v>#REF!</v>
          </cell>
          <cell r="O14972" t="e">
            <v>#REF!</v>
          </cell>
          <cell r="P14972" t="e">
            <v>#REF!</v>
          </cell>
        </row>
        <row r="14973">
          <cell r="D14973" t="e">
            <v>#REF!</v>
          </cell>
          <cell r="J14973" t="e">
            <v>#REF!</v>
          </cell>
          <cell r="O14973" t="e">
            <v>#REF!</v>
          </cell>
          <cell r="P14973" t="e">
            <v>#REF!</v>
          </cell>
        </row>
        <row r="14974">
          <cell r="D14974" t="e">
            <v>#REF!</v>
          </cell>
          <cell r="J14974" t="e">
            <v>#REF!</v>
          </cell>
          <cell r="O14974" t="e">
            <v>#REF!</v>
          </cell>
          <cell r="P14974" t="e">
            <v>#REF!</v>
          </cell>
        </row>
        <row r="14975">
          <cell r="D14975" t="e">
            <v>#REF!</v>
          </cell>
          <cell r="J14975" t="e">
            <v>#REF!</v>
          </cell>
          <cell r="O14975" t="e">
            <v>#REF!</v>
          </cell>
          <cell r="P14975" t="e">
            <v>#REF!</v>
          </cell>
        </row>
        <row r="14976">
          <cell r="D14976" t="e">
            <v>#REF!</v>
          </cell>
          <cell r="J14976" t="e">
            <v>#REF!</v>
          </cell>
          <cell r="O14976" t="e">
            <v>#REF!</v>
          </cell>
          <cell r="P14976" t="e">
            <v>#REF!</v>
          </cell>
        </row>
        <row r="14977">
          <cell r="D14977" t="e">
            <v>#REF!</v>
          </cell>
          <cell r="J14977" t="e">
            <v>#REF!</v>
          </cell>
          <cell r="O14977" t="e">
            <v>#REF!</v>
          </cell>
          <cell r="P14977" t="e">
            <v>#REF!</v>
          </cell>
        </row>
        <row r="14978">
          <cell r="D14978" t="e">
            <v>#REF!</v>
          </cell>
          <cell r="J14978" t="e">
            <v>#REF!</v>
          </cell>
          <cell r="O14978" t="e">
            <v>#REF!</v>
          </cell>
          <cell r="P14978" t="e">
            <v>#REF!</v>
          </cell>
        </row>
        <row r="14979">
          <cell r="D14979" t="e">
            <v>#REF!</v>
          </cell>
          <cell r="J14979" t="e">
            <v>#REF!</v>
          </cell>
          <cell r="O14979" t="e">
            <v>#REF!</v>
          </cell>
          <cell r="P14979" t="e">
            <v>#REF!</v>
          </cell>
        </row>
        <row r="14980">
          <cell r="D14980" t="e">
            <v>#REF!</v>
          </cell>
          <cell r="J14980" t="e">
            <v>#REF!</v>
          </cell>
          <cell r="O14980" t="e">
            <v>#REF!</v>
          </cell>
          <cell r="P14980" t="e">
            <v>#REF!</v>
          </cell>
        </row>
        <row r="14981">
          <cell r="D14981" t="e">
            <v>#REF!</v>
          </cell>
          <cell r="J14981" t="e">
            <v>#REF!</v>
          </cell>
          <cell r="O14981" t="e">
            <v>#REF!</v>
          </cell>
          <cell r="P14981" t="e">
            <v>#REF!</v>
          </cell>
        </row>
        <row r="14982">
          <cell r="D14982" t="e">
            <v>#REF!</v>
          </cell>
          <cell r="J14982" t="e">
            <v>#REF!</v>
          </cell>
          <cell r="O14982" t="e">
            <v>#REF!</v>
          </cell>
          <cell r="P14982" t="e">
            <v>#REF!</v>
          </cell>
        </row>
        <row r="14983">
          <cell r="D14983" t="e">
            <v>#REF!</v>
          </cell>
          <cell r="J14983" t="e">
            <v>#REF!</v>
          </cell>
          <cell r="O14983" t="e">
            <v>#REF!</v>
          </cell>
          <cell r="P14983" t="e">
            <v>#REF!</v>
          </cell>
        </row>
        <row r="14984">
          <cell r="D14984" t="e">
            <v>#REF!</v>
          </cell>
          <cell r="J14984" t="e">
            <v>#REF!</v>
          </cell>
          <cell r="O14984" t="e">
            <v>#REF!</v>
          </cell>
          <cell r="P14984" t="e">
            <v>#REF!</v>
          </cell>
        </row>
        <row r="14985">
          <cell r="D14985" t="e">
            <v>#REF!</v>
          </cell>
          <cell r="J14985" t="e">
            <v>#REF!</v>
          </cell>
          <cell r="O14985" t="e">
            <v>#REF!</v>
          </cell>
          <cell r="P14985" t="e">
            <v>#REF!</v>
          </cell>
        </row>
        <row r="14986">
          <cell r="D14986" t="e">
            <v>#REF!</v>
          </cell>
          <cell r="J14986" t="e">
            <v>#REF!</v>
          </cell>
          <cell r="O14986" t="e">
            <v>#REF!</v>
          </cell>
          <cell r="P14986" t="e">
            <v>#REF!</v>
          </cell>
        </row>
        <row r="14987">
          <cell r="D14987" t="e">
            <v>#REF!</v>
          </cell>
          <cell r="J14987" t="e">
            <v>#REF!</v>
          </cell>
          <cell r="O14987" t="e">
            <v>#REF!</v>
          </cell>
          <cell r="P14987" t="e">
            <v>#REF!</v>
          </cell>
        </row>
        <row r="14988">
          <cell r="D14988" t="e">
            <v>#REF!</v>
          </cell>
          <cell r="J14988" t="e">
            <v>#REF!</v>
          </cell>
          <cell r="O14988" t="e">
            <v>#REF!</v>
          </cell>
          <cell r="P14988" t="e">
            <v>#REF!</v>
          </cell>
        </row>
        <row r="14989">
          <cell r="D14989" t="e">
            <v>#REF!</v>
          </cell>
          <cell r="J14989" t="e">
            <v>#REF!</v>
          </cell>
          <cell r="O14989" t="e">
            <v>#REF!</v>
          </cell>
          <cell r="P14989" t="e">
            <v>#REF!</v>
          </cell>
        </row>
        <row r="14990">
          <cell r="D14990" t="e">
            <v>#REF!</v>
          </cell>
          <cell r="J14990" t="e">
            <v>#REF!</v>
          </cell>
          <cell r="O14990" t="e">
            <v>#REF!</v>
          </cell>
          <cell r="P14990" t="e">
            <v>#REF!</v>
          </cell>
        </row>
        <row r="14991">
          <cell r="D14991" t="e">
            <v>#REF!</v>
          </cell>
          <cell r="J14991" t="e">
            <v>#REF!</v>
          </cell>
          <cell r="O14991" t="e">
            <v>#REF!</v>
          </cell>
          <cell r="P14991" t="e">
            <v>#REF!</v>
          </cell>
        </row>
        <row r="14992">
          <cell r="D14992" t="e">
            <v>#REF!</v>
          </cell>
          <cell r="J14992" t="e">
            <v>#REF!</v>
          </cell>
          <cell r="O14992" t="e">
            <v>#REF!</v>
          </cell>
          <cell r="P14992" t="e">
            <v>#REF!</v>
          </cell>
        </row>
        <row r="14993">
          <cell r="D14993" t="e">
            <v>#REF!</v>
          </cell>
          <cell r="J14993" t="e">
            <v>#REF!</v>
          </cell>
          <cell r="O14993" t="e">
            <v>#REF!</v>
          </cell>
          <cell r="P14993" t="e">
            <v>#REF!</v>
          </cell>
        </row>
        <row r="14994">
          <cell r="D14994" t="e">
            <v>#REF!</v>
          </cell>
          <cell r="J14994" t="e">
            <v>#REF!</v>
          </cell>
          <cell r="O14994" t="e">
            <v>#REF!</v>
          </cell>
          <cell r="P14994" t="e">
            <v>#REF!</v>
          </cell>
        </row>
        <row r="14995">
          <cell r="D14995" t="e">
            <v>#REF!</v>
          </cell>
          <cell r="J14995" t="e">
            <v>#REF!</v>
          </cell>
          <cell r="O14995" t="e">
            <v>#REF!</v>
          </cell>
          <cell r="P14995" t="e">
            <v>#REF!</v>
          </cell>
        </row>
        <row r="14996">
          <cell r="D14996" t="e">
            <v>#REF!</v>
          </cell>
          <cell r="J14996" t="e">
            <v>#REF!</v>
          </cell>
          <cell r="O14996" t="e">
            <v>#REF!</v>
          </cell>
          <cell r="P14996" t="e">
            <v>#REF!</v>
          </cell>
        </row>
        <row r="14997">
          <cell r="D14997" t="e">
            <v>#REF!</v>
          </cell>
          <cell r="J14997" t="e">
            <v>#REF!</v>
          </cell>
          <cell r="O14997" t="e">
            <v>#REF!</v>
          </cell>
          <cell r="P14997" t="e">
            <v>#REF!</v>
          </cell>
        </row>
        <row r="14998">
          <cell r="D14998" t="e">
            <v>#REF!</v>
          </cell>
          <cell r="J14998" t="e">
            <v>#REF!</v>
          </cell>
          <cell r="O14998" t="e">
            <v>#REF!</v>
          </cell>
          <cell r="P14998" t="e">
            <v>#REF!</v>
          </cell>
        </row>
        <row r="14999">
          <cell r="D14999" t="e">
            <v>#REF!</v>
          </cell>
          <cell r="J14999" t="e">
            <v>#REF!</v>
          </cell>
          <cell r="O14999" t="e">
            <v>#REF!</v>
          </cell>
          <cell r="P14999" t="e">
            <v>#REF!</v>
          </cell>
        </row>
        <row r="15000">
          <cell r="D15000" t="e">
            <v>#REF!</v>
          </cell>
          <cell r="J15000" t="e">
            <v>#REF!</v>
          </cell>
          <cell r="O15000" t="e">
            <v>#REF!</v>
          </cell>
          <cell r="P15000" t="e">
            <v>#REF!</v>
          </cell>
        </row>
        <row r="15001">
          <cell r="D15001" t="e">
            <v>#REF!</v>
          </cell>
          <cell r="J15001" t="e">
            <v>#REF!</v>
          </cell>
          <cell r="O15001" t="e">
            <v>#REF!</v>
          </cell>
          <cell r="P15001" t="e">
            <v>#REF!</v>
          </cell>
        </row>
        <row r="15002">
          <cell r="D15002" t="e">
            <v>#REF!</v>
          </cell>
          <cell r="J15002" t="e">
            <v>#REF!</v>
          </cell>
          <cell r="O15002" t="e">
            <v>#REF!</v>
          </cell>
          <cell r="P15002" t="e">
            <v>#REF!</v>
          </cell>
        </row>
        <row r="15003">
          <cell r="D15003" t="e">
            <v>#REF!</v>
          </cell>
          <cell r="J15003" t="e">
            <v>#REF!</v>
          </cell>
          <cell r="O15003" t="e">
            <v>#REF!</v>
          </cell>
          <cell r="P15003" t="e">
            <v>#REF!</v>
          </cell>
        </row>
        <row r="15004">
          <cell r="D15004" t="e">
            <v>#REF!</v>
          </cell>
          <cell r="J15004" t="e">
            <v>#REF!</v>
          </cell>
          <cell r="O15004" t="e">
            <v>#REF!</v>
          </cell>
          <cell r="P15004" t="e">
            <v>#REF!</v>
          </cell>
        </row>
        <row r="15005">
          <cell r="D15005" t="e">
            <v>#REF!</v>
          </cell>
          <cell r="J15005" t="e">
            <v>#REF!</v>
          </cell>
          <cell r="O15005" t="e">
            <v>#REF!</v>
          </cell>
          <cell r="P15005" t="e">
            <v>#REF!</v>
          </cell>
        </row>
        <row r="15006">
          <cell r="D15006" t="e">
            <v>#REF!</v>
          </cell>
          <cell r="J15006" t="e">
            <v>#REF!</v>
          </cell>
          <cell r="O15006" t="e">
            <v>#REF!</v>
          </cell>
          <cell r="P15006" t="e">
            <v>#REF!</v>
          </cell>
        </row>
        <row r="15007">
          <cell r="D15007" t="e">
            <v>#REF!</v>
          </cell>
          <cell r="J15007" t="e">
            <v>#REF!</v>
          </cell>
          <cell r="O15007" t="e">
            <v>#REF!</v>
          </cell>
          <cell r="P15007" t="e">
            <v>#REF!</v>
          </cell>
        </row>
        <row r="15008">
          <cell r="D15008" t="e">
            <v>#REF!</v>
          </cell>
          <cell r="J15008" t="e">
            <v>#REF!</v>
          </cell>
          <cell r="O15008" t="e">
            <v>#REF!</v>
          </cell>
          <cell r="P15008" t="e">
            <v>#REF!</v>
          </cell>
        </row>
        <row r="15009">
          <cell r="D15009" t="e">
            <v>#REF!</v>
          </cell>
          <cell r="J15009" t="e">
            <v>#REF!</v>
          </cell>
          <cell r="O15009" t="e">
            <v>#REF!</v>
          </cell>
          <cell r="P15009" t="e">
            <v>#REF!</v>
          </cell>
        </row>
        <row r="15010">
          <cell r="D15010" t="e">
            <v>#REF!</v>
          </cell>
          <cell r="J15010" t="e">
            <v>#REF!</v>
          </cell>
          <cell r="O15010" t="e">
            <v>#REF!</v>
          </cell>
          <cell r="P15010" t="e">
            <v>#REF!</v>
          </cell>
        </row>
        <row r="15011">
          <cell r="D15011" t="e">
            <v>#REF!</v>
          </cell>
          <cell r="J15011" t="e">
            <v>#REF!</v>
          </cell>
          <cell r="O15011" t="e">
            <v>#REF!</v>
          </cell>
          <cell r="P15011" t="e">
            <v>#REF!</v>
          </cell>
        </row>
        <row r="15012">
          <cell r="D15012" t="e">
            <v>#REF!</v>
          </cell>
          <cell r="J15012" t="e">
            <v>#REF!</v>
          </cell>
          <cell r="O15012" t="e">
            <v>#REF!</v>
          </cell>
          <cell r="P15012" t="e">
            <v>#REF!</v>
          </cell>
        </row>
        <row r="15013">
          <cell r="D15013" t="e">
            <v>#REF!</v>
          </cell>
          <cell r="J15013" t="e">
            <v>#REF!</v>
          </cell>
          <cell r="O15013" t="e">
            <v>#REF!</v>
          </cell>
          <cell r="P15013" t="e">
            <v>#REF!</v>
          </cell>
        </row>
        <row r="15014">
          <cell r="D15014" t="e">
            <v>#REF!</v>
          </cell>
          <cell r="J15014" t="e">
            <v>#REF!</v>
          </cell>
          <cell r="O15014" t="e">
            <v>#REF!</v>
          </cell>
          <cell r="P15014" t="e">
            <v>#REF!</v>
          </cell>
        </row>
        <row r="15015">
          <cell r="D15015" t="e">
            <v>#REF!</v>
          </cell>
          <cell r="J15015" t="e">
            <v>#REF!</v>
          </cell>
          <cell r="O15015" t="e">
            <v>#REF!</v>
          </cell>
          <cell r="P15015" t="e">
            <v>#REF!</v>
          </cell>
        </row>
        <row r="15016">
          <cell r="D15016" t="e">
            <v>#REF!</v>
          </cell>
          <cell r="J15016" t="e">
            <v>#REF!</v>
          </cell>
          <cell r="O15016" t="e">
            <v>#REF!</v>
          </cell>
          <cell r="P15016" t="e">
            <v>#REF!</v>
          </cell>
        </row>
        <row r="15017">
          <cell r="D15017" t="e">
            <v>#REF!</v>
          </cell>
          <cell r="J15017" t="e">
            <v>#REF!</v>
          </cell>
          <cell r="O15017" t="e">
            <v>#REF!</v>
          </cell>
          <cell r="P15017" t="e">
            <v>#REF!</v>
          </cell>
        </row>
        <row r="15018">
          <cell r="D15018" t="e">
            <v>#REF!</v>
          </cell>
          <cell r="J15018" t="e">
            <v>#REF!</v>
          </cell>
          <cell r="O15018" t="e">
            <v>#REF!</v>
          </cell>
          <cell r="P15018" t="e">
            <v>#REF!</v>
          </cell>
        </row>
        <row r="15019">
          <cell r="D15019" t="e">
            <v>#REF!</v>
          </cell>
          <cell r="J15019" t="e">
            <v>#REF!</v>
          </cell>
          <cell r="O15019" t="e">
            <v>#REF!</v>
          </cell>
          <cell r="P15019" t="e">
            <v>#REF!</v>
          </cell>
        </row>
        <row r="15020">
          <cell r="D15020" t="e">
            <v>#REF!</v>
          </cell>
          <cell r="J15020" t="e">
            <v>#REF!</v>
          </cell>
          <cell r="O15020" t="e">
            <v>#REF!</v>
          </cell>
          <cell r="P15020" t="e">
            <v>#REF!</v>
          </cell>
        </row>
        <row r="15021">
          <cell r="D15021" t="e">
            <v>#REF!</v>
          </cell>
          <cell r="J15021" t="e">
            <v>#REF!</v>
          </cell>
          <cell r="O15021" t="e">
            <v>#REF!</v>
          </cell>
          <cell r="P15021" t="e">
            <v>#REF!</v>
          </cell>
        </row>
        <row r="15022">
          <cell r="D15022" t="e">
            <v>#REF!</v>
          </cell>
          <cell r="J15022" t="e">
            <v>#REF!</v>
          </cell>
          <cell r="O15022" t="e">
            <v>#REF!</v>
          </cell>
          <cell r="P15022" t="e">
            <v>#REF!</v>
          </cell>
        </row>
        <row r="15023">
          <cell r="D15023" t="e">
            <v>#REF!</v>
          </cell>
          <cell r="J15023" t="e">
            <v>#REF!</v>
          </cell>
          <cell r="O15023" t="e">
            <v>#REF!</v>
          </cell>
          <cell r="P15023" t="e">
            <v>#REF!</v>
          </cell>
        </row>
        <row r="15024">
          <cell r="D15024" t="e">
            <v>#REF!</v>
          </cell>
          <cell r="J15024" t="e">
            <v>#REF!</v>
          </cell>
          <cell r="O15024" t="e">
            <v>#REF!</v>
          </cell>
          <cell r="P15024" t="e">
            <v>#REF!</v>
          </cell>
        </row>
        <row r="15025">
          <cell r="D15025" t="e">
            <v>#REF!</v>
          </cell>
          <cell r="J15025" t="e">
            <v>#REF!</v>
          </cell>
          <cell r="O15025" t="e">
            <v>#REF!</v>
          </cell>
          <cell r="P15025" t="e">
            <v>#REF!</v>
          </cell>
        </row>
        <row r="15026">
          <cell r="D15026" t="e">
            <v>#REF!</v>
          </cell>
          <cell r="J15026" t="e">
            <v>#REF!</v>
          </cell>
          <cell r="O15026" t="e">
            <v>#REF!</v>
          </cell>
          <cell r="P15026" t="e">
            <v>#REF!</v>
          </cell>
        </row>
        <row r="15027">
          <cell r="D15027" t="e">
            <v>#REF!</v>
          </cell>
          <cell r="J15027" t="e">
            <v>#REF!</v>
          </cell>
          <cell r="O15027" t="e">
            <v>#REF!</v>
          </cell>
          <cell r="P15027" t="e">
            <v>#REF!</v>
          </cell>
        </row>
        <row r="15028">
          <cell r="D15028" t="e">
            <v>#REF!</v>
          </cell>
          <cell r="J15028" t="e">
            <v>#REF!</v>
          </cell>
          <cell r="O15028" t="e">
            <v>#REF!</v>
          </cell>
          <cell r="P15028" t="e">
            <v>#REF!</v>
          </cell>
        </row>
        <row r="15029">
          <cell r="D15029" t="e">
            <v>#REF!</v>
          </cell>
          <cell r="J15029" t="e">
            <v>#REF!</v>
          </cell>
          <cell r="O15029" t="e">
            <v>#REF!</v>
          </cell>
          <cell r="P15029" t="e">
            <v>#REF!</v>
          </cell>
        </row>
        <row r="15030">
          <cell r="D15030" t="e">
            <v>#REF!</v>
          </cell>
          <cell r="J15030" t="e">
            <v>#REF!</v>
          </cell>
          <cell r="O15030" t="e">
            <v>#REF!</v>
          </cell>
          <cell r="P15030" t="e">
            <v>#REF!</v>
          </cell>
        </row>
        <row r="15031">
          <cell r="D15031" t="e">
            <v>#REF!</v>
          </cell>
          <cell r="J15031" t="e">
            <v>#REF!</v>
          </cell>
          <cell r="O15031" t="e">
            <v>#REF!</v>
          </cell>
          <cell r="P15031" t="e">
            <v>#REF!</v>
          </cell>
        </row>
        <row r="15032">
          <cell r="D15032" t="e">
            <v>#REF!</v>
          </cell>
          <cell r="J15032" t="e">
            <v>#REF!</v>
          </cell>
          <cell r="O15032" t="e">
            <v>#REF!</v>
          </cell>
          <cell r="P15032" t="e">
            <v>#REF!</v>
          </cell>
        </row>
        <row r="15033">
          <cell r="D15033" t="e">
            <v>#REF!</v>
          </cell>
          <cell r="J15033" t="e">
            <v>#REF!</v>
          </cell>
          <cell r="O15033" t="e">
            <v>#REF!</v>
          </cell>
          <cell r="P15033" t="e">
            <v>#REF!</v>
          </cell>
        </row>
        <row r="15034">
          <cell r="D15034" t="e">
            <v>#REF!</v>
          </cell>
          <cell r="J15034" t="e">
            <v>#REF!</v>
          </cell>
          <cell r="O15034" t="e">
            <v>#REF!</v>
          </cell>
          <cell r="P15034" t="e">
            <v>#REF!</v>
          </cell>
        </row>
        <row r="15035">
          <cell r="D15035" t="e">
            <v>#REF!</v>
          </cell>
          <cell r="J15035" t="e">
            <v>#REF!</v>
          </cell>
          <cell r="O15035" t="e">
            <v>#REF!</v>
          </cell>
          <cell r="P15035" t="e">
            <v>#REF!</v>
          </cell>
        </row>
        <row r="15036">
          <cell r="D15036" t="e">
            <v>#REF!</v>
          </cell>
          <cell r="J15036" t="e">
            <v>#REF!</v>
          </cell>
          <cell r="O15036" t="e">
            <v>#REF!</v>
          </cell>
          <cell r="P15036" t="e">
            <v>#REF!</v>
          </cell>
        </row>
        <row r="15037">
          <cell r="D15037" t="e">
            <v>#REF!</v>
          </cell>
          <cell r="J15037" t="e">
            <v>#REF!</v>
          </cell>
          <cell r="O15037" t="e">
            <v>#REF!</v>
          </cell>
          <cell r="P15037" t="e">
            <v>#REF!</v>
          </cell>
        </row>
        <row r="15038">
          <cell r="D15038" t="e">
            <v>#REF!</v>
          </cell>
          <cell r="J15038" t="e">
            <v>#REF!</v>
          </cell>
          <cell r="O15038" t="e">
            <v>#REF!</v>
          </cell>
          <cell r="P15038" t="e">
            <v>#REF!</v>
          </cell>
        </row>
        <row r="15039">
          <cell r="D15039" t="e">
            <v>#REF!</v>
          </cell>
          <cell r="J15039" t="e">
            <v>#REF!</v>
          </cell>
          <cell r="O15039" t="e">
            <v>#REF!</v>
          </cell>
          <cell r="P15039" t="e">
            <v>#REF!</v>
          </cell>
        </row>
        <row r="15040">
          <cell r="D15040" t="e">
            <v>#REF!</v>
          </cell>
          <cell r="J15040" t="e">
            <v>#REF!</v>
          </cell>
          <cell r="O15040" t="e">
            <v>#REF!</v>
          </cell>
          <cell r="P15040" t="e">
            <v>#REF!</v>
          </cell>
        </row>
        <row r="15041">
          <cell r="D15041" t="e">
            <v>#REF!</v>
          </cell>
          <cell r="J15041" t="e">
            <v>#REF!</v>
          </cell>
          <cell r="O15041" t="e">
            <v>#REF!</v>
          </cell>
          <cell r="P15041" t="e">
            <v>#REF!</v>
          </cell>
        </row>
        <row r="15042">
          <cell r="D15042" t="e">
            <v>#REF!</v>
          </cell>
          <cell r="J15042" t="e">
            <v>#REF!</v>
          </cell>
          <cell r="O15042" t="e">
            <v>#REF!</v>
          </cell>
          <cell r="P15042" t="e">
            <v>#REF!</v>
          </cell>
        </row>
        <row r="15043">
          <cell r="D15043" t="e">
            <v>#REF!</v>
          </cell>
          <cell r="J15043" t="e">
            <v>#REF!</v>
          </cell>
          <cell r="O15043" t="e">
            <v>#REF!</v>
          </cell>
          <cell r="P15043" t="e">
            <v>#REF!</v>
          </cell>
        </row>
        <row r="15044">
          <cell r="D15044" t="e">
            <v>#REF!</v>
          </cell>
          <cell r="J15044" t="e">
            <v>#REF!</v>
          </cell>
          <cell r="O15044" t="e">
            <v>#REF!</v>
          </cell>
          <cell r="P15044" t="e">
            <v>#REF!</v>
          </cell>
        </row>
        <row r="15045">
          <cell r="D15045" t="e">
            <v>#REF!</v>
          </cell>
          <cell r="J15045" t="e">
            <v>#REF!</v>
          </cell>
          <cell r="O15045" t="e">
            <v>#REF!</v>
          </cell>
          <cell r="P15045" t="e">
            <v>#REF!</v>
          </cell>
        </row>
        <row r="15046">
          <cell r="D15046" t="e">
            <v>#REF!</v>
          </cell>
          <cell r="J15046" t="e">
            <v>#REF!</v>
          </cell>
          <cell r="O15046" t="e">
            <v>#REF!</v>
          </cell>
          <cell r="P15046" t="e">
            <v>#REF!</v>
          </cell>
        </row>
        <row r="15047">
          <cell r="D15047" t="e">
            <v>#REF!</v>
          </cell>
          <cell r="J15047" t="e">
            <v>#REF!</v>
          </cell>
          <cell r="O15047" t="e">
            <v>#REF!</v>
          </cell>
          <cell r="P15047" t="e">
            <v>#REF!</v>
          </cell>
        </row>
        <row r="15048">
          <cell r="D15048" t="e">
            <v>#REF!</v>
          </cell>
          <cell r="J15048" t="e">
            <v>#REF!</v>
          </cell>
          <cell r="O15048" t="e">
            <v>#REF!</v>
          </cell>
          <cell r="P15048" t="e">
            <v>#REF!</v>
          </cell>
        </row>
        <row r="15049">
          <cell r="D15049" t="e">
            <v>#REF!</v>
          </cell>
          <cell r="J15049" t="e">
            <v>#REF!</v>
          </cell>
          <cell r="O15049" t="e">
            <v>#REF!</v>
          </cell>
          <cell r="P15049" t="e">
            <v>#REF!</v>
          </cell>
        </row>
        <row r="15050">
          <cell r="D15050" t="e">
            <v>#REF!</v>
          </cell>
          <cell r="J15050" t="e">
            <v>#REF!</v>
          </cell>
          <cell r="O15050" t="e">
            <v>#REF!</v>
          </cell>
          <cell r="P15050" t="e">
            <v>#REF!</v>
          </cell>
        </row>
        <row r="15051">
          <cell r="D15051" t="e">
            <v>#REF!</v>
          </cell>
          <cell r="J15051" t="e">
            <v>#REF!</v>
          </cell>
          <cell r="O15051" t="e">
            <v>#REF!</v>
          </cell>
          <cell r="P15051" t="e">
            <v>#REF!</v>
          </cell>
        </row>
        <row r="15052">
          <cell r="D15052" t="e">
            <v>#REF!</v>
          </cell>
          <cell r="J15052" t="e">
            <v>#REF!</v>
          </cell>
          <cell r="O15052" t="e">
            <v>#REF!</v>
          </cell>
          <cell r="P15052" t="e">
            <v>#REF!</v>
          </cell>
        </row>
        <row r="15053">
          <cell r="D15053" t="e">
            <v>#REF!</v>
          </cell>
          <cell r="J15053" t="e">
            <v>#REF!</v>
          </cell>
          <cell r="O15053" t="e">
            <v>#REF!</v>
          </cell>
          <cell r="P15053" t="e">
            <v>#REF!</v>
          </cell>
        </row>
        <row r="15054">
          <cell r="D15054" t="e">
            <v>#REF!</v>
          </cell>
          <cell r="J15054" t="e">
            <v>#REF!</v>
          </cell>
          <cell r="O15054" t="e">
            <v>#REF!</v>
          </cell>
          <cell r="P15054" t="e">
            <v>#REF!</v>
          </cell>
        </row>
        <row r="15055">
          <cell r="D15055" t="e">
            <v>#REF!</v>
          </cell>
          <cell r="J15055" t="e">
            <v>#REF!</v>
          </cell>
          <cell r="O15055" t="e">
            <v>#REF!</v>
          </cell>
          <cell r="P15055" t="e">
            <v>#REF!</v>
          </cell>
        </row>
        <row r="15056">
          <cell r="D15056" t="e">
            <v>#REF!</v>
          </cell>
          <cell r="J15056" t="e">
            <v>#REF!</v>
          </cell>
          <cell r="O15056" t="e">
            <v>#REF!</v>
          </cell>
          <cell r="P15056" t="e">
            <v>#REF!</v>
          </cell>
        </row>
        <row r="15057">
          <cell r="D15057" t="e">
            <v>#REF!</v>
          </cell>
          <cell r="J15057" t="e">
            <v>#REF!</v>
          </cell>
          <cell r="O15057" t="e">
            <v>#REF!</v>
          </cell>
          <cell r="P15057" t="e">
            <v>#REF!</v>
          </cell>
        </row>
        <row r="15058">
          <cell r="D15058" t="e">
            <v>#REF!</v>
          </cell>
          <cell r="J15058" t="e">
            <v>#REF!</v>
          </cell>
          <cell r="O15058" t="e">
            <v>#REF!</v>
          </cell>
          <cell r="P15058" t="e">
            <v>#REF!</v>
          </cell>
        </row>
        <row r="15059">
          <cell r="D15059" t="e">
            <v>#REF!</v>
          </cell>
          <cell r="J15059" t="e">
            <v>#REF!</v>
          </cell>
          <cell r="O15059" t="e">
            <v>#REF!</v>
          </cell>
          <cell r="P15059" t="e">
            <v>#REF!</v>
          </cell>
        </row>
        <row r="15060">
          <cell r="D15060" t="e">
            <v>#REF!</v>
          </cell>
          <cell r="J15060" t="e">
            <v>#REF!</v>
          </cell>
          <cell r="O15060" t="e">
            <v>#REF!</v>
          </cell>
          <cell r="P15060" t="e">
            <v>#REF!</v>
          </cell>
        </row>
        <row r="15061">
          <cell r="D15061" t="e">
            <v>#REF!</v>
          </cell>
          <cell r="J15061" t="e">
            <v>#REF!</v>
          </cell>
          <cell r="O15061" t="e">
            <v>#REF!</v>
          </cell>
          <cell r="P15061" t="e">
            <v>#REF!</v>
          </cell>
        </row>
        <row r="15062">
          <cell r="D15062" t="e">
            <v>#REF!</v>
          </cell>
          <cell r="J15062" t="e">
            <v>#REF!</v>
          </cell>
          <cell r="O15062" t="e">
            <v>#REF!</v>
          </cell>
          <cell r="P15062" t="e">
            <v>#REF!</v>
          </cell>
        </row>
        <row r="15063">
          <cell r="D15063" t="e">
            <v>#REF!</v>
          </cell>
          <cell r="J15063" t="e">
            <v>#REF!</v>
          </cell>
          <cell r="O15063" t="e">
            <v>#REF!</v>
          </cell>
          <cell r="P15063" t="e">
            <v>#REF!</v>
          </cell>
        </row>
        <row r="15064">
          <cell r="D15064" t="e">
            <v>#REF!</v>
          </cell>
          <cell r="J15064" t="e">
            <v>#REF!</v>
          </cell>
          <cell r="O15064" t="e">
            <v>#REF!</v>
          </cell>
          <cell r="P15064" t="e">
            <v>#REF!</v>
          </cell>
        </row>
        <row r="15065">
          <cell r="D15065" t="e">
            <v>#REF!</v>
          </cell>
          <cell r="J15065" t="e">
            <v>#REF!</v>
          </cell>
          <cell r="O15065" t="e">
            <v>#REF!</v>
          </cell>
          <cell r="P15065" t="e">
            <v>#REF!</v>
          </cell>
        </row>
        <row r="15066">
          <cell r="D15066" t="e">
            <v>#REF!</v>
          </cell>
          <cell r="J15066" t="e">
            <v>#REF!</v>
          </cell>
          <cell r="O15066" t="e">
            <v>#REF!</v>
          </cell>
          <cell r="P15066" t="e">
            <v>#REF!</v>
          </cell>
        </row>
        <row r="15067">
          <cell r="D15067" t="e">
            <v>#REF!</v>
          </cell>
          <cell r="J15067" t="e">
            <v>#REF!</v>
          </cell>
          <cell r="O15067" t="e">
            <v>#REF!</v>
          </cell>
          <cell r="P15067" t="e">
            <v>#REF!</v>
          </cell>
        </row>
        <row r="15068">
          <cell r="D15068" t="e">
            <v>#REF!</v>
          </cell>
          <cell r="J15068" t="e">
            <v>#REF!</v>
          </cell>
          <cell r="O15068" t="e">
            <v>#REF!</v>
          </cell>
          <cell r="P15068" t="e">
            <v>#REF!</v>
          </cell>
        </row>
        <row r="15069">
          <cell r="D15069" t="e">
            <v>#REF!</v>
          </cell>
          <cell r="J15069" t="e">
            <v>#REF!</v>
          </cell>
          <cell r="O15069" t="e">
            <v>#REF!</v>
          </cell>
          <cell r="P15069" t="e">
            <v>#REF!</v>
          </cell>
        </row>
        <row r="15070">
          <cell r="D15070" t="e">
            <v>#REF!</v>
          </cell>
          <cell r="J15070" t="e">
            <v>#REF!</v>
          </cell>
          <cell r="O15070" t="e">
            <v>#REF!</v>
          </cell>
          <cell r="P15070" t="e">
            <v>#REF!</v>
          </cell>
        </row>
        <row r="15071">
          <cell r="D15071" t="e">
            <v>#REF!</v>
          </cell>
          <cell r="J15071" t="e">
            <v>#REF!</v>
          </cell>
          <cell r="O15071" t="e">
            <v>#REF!</v>
          </cell>
          <cell r="P15071" t="e">
            <v>#REF!</v>
          </cell>
        </row>
        <row r="15072">
          <cell r="D15072" t="e">
            <v>#REF!</v>
          </cell>
          <cell r="J15072" t="e">
            <v>#REF!</v>
          </cell>
          <cell r="O15072" t="e">
            <v>#REF!</v>
          </cell>
          <cell r="P15072" t="e">
            <v>#REF!</v>
          </cell>
        </row>
        <row r="15073">
          <cell r="D15073" t="e">
            <v>#REF!</v>
          </cell>
          <cell r="J15073" t="e">
            <v>#REF!</v>
          </cell>
          <cell r="O15073" t="e">
            <v>#REF!</v>
          </cell>
          <cell r="P15073" t="e">
            <v>#REF!</v>
          </cell>
        </row>
        <row r="15074">
          <cell r="D15074" t="e">
            <v>#REF!</v>
          </cell>
          <cell r="J15074" t="e">
            <v>#REF!</v>
          </cell>
          <cell r="O15074" t="e">
            <v>#REF!</v>
          </cell>
          <cell r="P15074" t="e">
            <v>#REF!</v>
          </cell>
        </row>
        <row r="15075">
          <cell r="D15075" t="e">
            <v>#REF!</v>
          </cell>
          <cell r="J15075" t="e">
            <v>#REF!</v>
          </cell>
          <cell r="O15075" t="e">
            <v>#REF!</v>
          </cell>
          <cell r="P15075" t="e">
            <v>#REF!</v>
          </cell>
        </row>
        <row r="15076">
          <cell r="D15076" t="e">
            <v>#REF!</v>
          </cell>
          <cell r="J15076" t="e">
            <v>#REF!</v>
          </cell>
          <cell r="O15076" t="e">
            <v>#REF!</v>
          </cell>
          <cell r="P15076" t="e">
            <v>#REF!</v>
          </cell>
        </row>
        <row r="15077">
          <cell r="D15077" t="e">
            <v>#REF!</v>
          </cell>
          <cell r="J15077" t="e">
            <v>#REF!</v>
          </cell>
          <cell r="O15077" t="e">
            <v>#REF!</v>
          </cell>
          <cell r="P15077" t="e">
            <v>#REF!</v>
          </cell>
        </row>
        <row r="15078">
          <cell r="D15078" t="e">
            <v>#REF!</v>
          </cell>
          <cell r="J15078" t="e">
            <v>#REF!</v>
          </cell>
          <cell r="O15078" t="e">
            <v>#REF!</v>
          </cell>
          <cell r="P15078" t="e">
            <v>#REF!</v>
          </cell>
        </row>
        <row r="15079">
          <cell r="D15079" t="e">
            <v>#REF!</v>
          </cell>
          <cell r="J15079" t="e">
            <v>#REF!</v>
          </cell>
          <cell r="O15079" t="e">
            <v>#REF!</v>
          </cell>
          <cell r="P15079" t="e">
            <v>#REF!</v>
          </cell>
        </row>
        <row r="15080">
          <cell r="D15080" t="e">
            <v>#REF!</v>
          </cell>
          <cell r="J15080" t="e">
            <v>#REF!</v>
          </cell>
          <cell r="O15080" t="e">
            <v>#REF!</v>
          </cell>
          <cell r="P15080" t="e">
            <v>#REF!</v>
          </cell>
        </row>
        <row r="15081">
          <cell r="D15081" t="e">
            <v>#REF!</v>
          </cell>
          <cell r="J15081" t="e">
            <v>#REF!</v>
          </cell>
          <cell r="O15081" t="e">
            <v>#REF!</v>
          </cell>
          <cell r="P15081" t="e">
            <v>#REF!</v>
          </cell>
        </row>
        <row r="15082">
          <cell r="D15082" t="e">
            <v>#REF!</v>
          </cell>
          <cell r="J15082" t="e">
            <v>#REF!</v>
          </cell>
          <cell r="O15082" t="e">
            <v>#REF!</v>
          </cell>
          <cell r="P15082" t="e">
            <v>#REF!</v>
          </cell>
        </row>
        <row r="15083">
          <cell r="D15083" t="e">
            <v>#REF!</v>
          </cell>
          <cell r="J15083" t="e">
            <v>#REF!</v>
          </cell>
          <cell r="O15083" t="e">
            <v>#REF!</v>
          </cell>
          <cell r="P15083" t="e">
            <v>#REF!</v>
          </cell>
        </row>
        <row r="15084">
          <cell r="D15084" t="e">
            <v>#REF!</v>
          </cell>
          <cell r="J15084" t="e">
            <v>#REF!</v>
          </cell>
          <cell r="O15084" t="e">
            <v>#REF!</v>
          </cell>
          <cell r="P15084" t="e">
            <v>#REF!</v>
          </cell>
        </row>
        <row r="15085">
          <cell r="D15085" t="e">
            <v>#REF!</v>
          </cell>
          <cell r="J15085" t="e">
            <v>#REF!</v>
          </cell>
          <cell r="O15085" t="e">
            <v>#REF!</v>
          </cell>
          <cell r="P15085" t="e">
            <v>#REF!</v>
          </cell>
        </row>
        <row r="15086">
          <cell r="D15086" t="e">
            <v>#REF!</v>
          </cell>
          <cell r="J15086" t="e">
            <v>#REF!</v>
          </cell>
          <cell r="O15086" t="e">
            <v>#REF!</v>
          </cell>
          <cell r="P15086" t="e">
            <v>#REF!</v>
          </cell>
        </row>
        <row r="15087">
          <cell r="D15087" t="e">
            <v>#REF!</v>
          </cell>
          <cell r="J15087" t="e">
            <v>#REF!</v>
          </cell>
          <cell r="O15087" t="e">
            <v>#REF!</v>
          </cell>
          <cell r="P15087" t="e">
            <v>#REF!</v>
          </cell>
        </row>
        <row r="15088">
          <cell r="D15088" t="e">
            <v>#REF!</v>
          </cell>
          <cell r="J15088" t="e">
            <v>#REF!</v>
          </cell>
          <cell r="O15088" t="e">
            <v>#REF!</v>
          </cell>
          <cell r="P15088" t="e">
            <v>#REF!</v>
          </cell>
        </row>
        <row r="15089">
          <cell r="D15089" t="e">
            <v>#REF!</v>
          </cell>
          <cell r="J15089" t="e">
            <v>#REF!</v>
          </cell>
          <cell r="O15089" t="e">
            <v>#REF!</v>
          </cell>
          <cell r="P15089" t="e">
            <v>#REF!</v>
          </cell>
        </row>
        <row r="15090">
          <cell r="D15090" t="e">
            <v>#REF!</v>
          </cell>
          <cell r="J15090" t="e">
            <v>#REF!</v>
          </cell>
          <cell r="O15090" t="e">
            <v>#REF!</v>
          </cell>
          <cell r="P15090" t="e">
            <v>#REF!</v>
          </cell>
        </row>
        <row r="15091">
          <cell r="D15091" t="e">
            <v>#REF!</v>
          </cell>
          <cell r="J15091" t="e">
            <v>#REF!</v>
          </cell>
          <cell r="O15091" t="e">
            <v>#REF!</v>
          </cell>
          <cell r="P15091" t="e">
            <v>#REF!</v>
          </cell>
        </row>
        <row r="15092">
          <cell r="D15092" t="e">
            <v>#REF!</v>
          </cell>
          <cell r="J15092" t="e">
            <v>#REF!</v>
          </cell>
          <cell r="O15092" t="e">
            <v>#REF!</v>
          </cell>
          <cell r="P15092" t="e">
            <v>#REF!</v>
          </cell>
        </row>
        <row r="15093">
          <cell r="D15093" t="e">
            <v>#REF!</v>
          </cell>
          <cell r="J15093" t="e">
            <v>#REF!</v>
          </cell>
          <cell r="O15093" t="e">
            <v>#REF!</v>
          </cell>
          <cell r="P15093" t="e">
            <v>#REF!</v>
          </cell>
        </row>
        <row r="15094">
          <cell r="D15094" t="e">
            <v>#REF!</v>
          </cell>
          <cell r="J15094" t="e">
            <v>#REF!</v>
          </cell>
          <cell r="O15094" t="e">
            <v>#REF!</v>
          </cell>
          <cell r="P15094" t="e">
            <v>#REF!</v>
          </cell>
        </row>
        <row r="15095">
          <cell r="D15095" t="e">
            <v>#REF!</v>
          </cell>
          <cell r="J15095" t="e">
            <v>#REF!</v>
          </cell>
          <cell r="O15095" t="e">
            <v>#REF!</v>
          </cell>
          <cell r="P15095" t="e">
            <v>#REF!</v>
          </cell>
        </row>
        <row r="15096">
          <cell r="D15096" t="e">
            <v>#REF!</v>
          </cell>
          <cell r="J15096" t="e">
            <v>#REF!</v>
          </cell>
          <cell r="O15096" t="e">
            <v>#REF!</v>
          </cell>
          <cell r="P15096" t="e">
            <v>#REF!</v>
          </cell>
        </row>
        <row r="15097">
          <cell r="D15097" t="e">
            <v>#REF!</v>
          </cell>
          <cell r="J15097" t="e">
            <v>#REF!</v>
          </cell>
          <cell r="O15097" t="e">
            <v>#REF!</v>
          </cell>
          <cell r="P15097" t="e">
            <v>#REF!</v>
          </cell>
        </row>
        <row r="15098">
          <cell r="D15098" t="e">
            <v>#REF!</v>
          </cell>
          <cell r="J15098" t="e">
            <v>#REF!</v>
          </cell>
          <cell r="O15098" t="e">
            <v>#REF!</v>
          </cell>
          <cell r="P15098" t="e">
            <v>#REF!</v>
          </cell>
        </row>
        <row r="15099">
          <cell r="D15099" t="e">
            <v>#REF!</v>
          </cell>
          <cell r="J15099" t="e">
            <v>#REF!</v>
          </cell>
          <cell r="O15099" t="e">
            <v>#REF!</v>
          </cell>
          <cell r="P15099" t="e">
            <v>#REF!</v>
          </cell>
        </row>
        <row r="15100">
          <cell r="D15100" t="e">
            <v>#REF!</v>
          </cell>
          <cell r="J15100" t="e">
            <v>#REF!</v>
          </cell>
          <cell r="O15100" t="e">
            <v>#REF!</v>
          </cell>
          <cell r="P15100" t="e">
            <v>#REF!</v>
          </cell>
        </row>
        <row r="15101">
          <cell r="D15101" t="e">
            <v>#REF!</v>
          </cell>
          <cell r="J15101" t="e">
            <v>#REF!</v>
          </cell>
          <cell r="O15101" t="e">
            <v>#REF!</v>
          </cell>
          <cell r="P15101" t="e">
            <v>#REF!</v>
          </cell>
        </row>
        <row r="15102">
          <cell r="D15102" t="e">
            <v>#REF!</v>
          </cell>
          <cell r="J15102" t="e">
            <v>#REF!</v>
          </cell>
          <cell r="O15102" t="e">
            <v>#REF!</v>
          </cell>
          <cell r="P15102" t="e">
            <v>#REF!</v>
          </cell>
        </row>
        <row r="15103">
          <cell r="D15103" t="e">
            <v>#REF!</v>
          </cell>
          <cell r="J15103" t="e">
            <v>#REF!</v>
          </cell>
          <cell r="O15103" t="e">
            <v>#REF!</v>
          </cell>
          <cell r="P15103" t="e">
            <v>#REF!</v>
          </cell>
        </row>
        <row r="15104">
          <cell r="D15104" t="e">
            <v>#REF!</v>
          </cell>
          <cell r="J15104" t="e">
            <v>#REF!</v>
          </cell>
          <cell r="O15104" t="e">
            <v>#REF!</v>
          </cell>
          <cell r="P15104" t="e">
            <v>#REF!</v>
          </cell>
        </row>
        <row r="15105">
          <cell r="D15105" t="e">
            <v>#REF!</v>
          </cell>
          <cell r="J15105" t="e">
            <v>#REF!</v>
          </cell>
          <cell r="O15105" t="e">
            <v>#REF!</v>
          </cell>
          <cell r="P15105" t="e">
            <v>#REF!</v>
          </cell>
        </row>
        <row r="15106">
          <cell r="D15106" t="e">
            <v>#REF!</v>
          </cell>
          <cell r="J15106" t="e">
            <v>#REF!</v>
          </cell>
          <cell r="O15106" t="e">
            <v>#REF!</v>
          </cell>
          <cell r="P15106" t="e">
            <v>#REF!</v>
          </cell>
        </row>
        <row r="15107">
          <cell r="D15107" t="e">
            <v>#REF!</v>
          </cell>
          <cell r="J15107" t="e">
            <v>#REF!</v>
          </cell>
          <cell r="O15107" t="e">
            <v>#REF!</v>
          </cell>
          <cell r="P15107" t="e">
            <v>#REF!</v>
          </cell>
        </row>
        <row r="15108">
          <cell r="D15108" t="e">
            <v>#REF!</v>
          </cell>
          <cell r="J15108" t="e">
            <v>#REF!</v>
          </cell>
          <cell r="O15108" t="e">
            <v>#REF!</v>
          </cell>
          <cell r="P15108" t="e">
            <v>#REF!</v>
          </cell>
        </row>
        <row r="15109">
          <cell r="D15109" t="e">
            <v>#REF!</v>
          </cell>
          <cell r="J15109" t="e">
            <v>#REF!</v>
          </cell>
          <cell r="O15109" t="e">
            <v>#REF!</v>
          </cell>
          <cell r="P15109" t="e">
            <v>#REF!</v>
          </cell>
        </row>
        <row r="15110">
          <cell r="D15110" t="e">
            <v>#REF!</v>
          </cell>
          <cell r="J15110" t="e">
            <v>#REF!</v>
          </cell>
          <cell r="O15110" t="e">
            <v>#REF!</v>
          </cell>
          <cell r="P15110" t="e">
            <v>#REF!</v>
          </cell>
        </row>
        <row r="15111">
          <cell r="D15111" t="e">
            <v>#REF!</v>
          </cell>
          <cell r="J15111" t="e">
            <v>#REF!</v>
          </cell>
          <cell r="O15111" t="e">
            <v>#REF!</v>
          </cell>
          <cell r="P15111" t="e">
            <v>#REF!</v>
          </cell>
        </row>
        <row r="15112">
          <cell r="D15112" t="e">
            <v>#REF!</v>
          </cell>
          <cell r="J15112" t="e">
            <v>#REF!</v>
          </cell>
          <cell r="O15112" t="e">
            <v>#REF!</v>
          </cell>
          <cell r="P15112" t="e">
            <v>#REF!</v>
          </cell>
        </row>
        <row r="15113">
          <cell r="D15113" t="e">
            <v>#REF!</v>
          </cell>
          <cell r="J15113" t="e">
            <v>#REF!</v>
          </cell>
          <cell r="O15113" t="e">
            <v>#REF!</v>
          </cell>
          <cell r="P15113" t="e">
            <v>#REF!</v>
          </cell>
        </row>
        <row r="15114">
          <cell r="D15114" t="e">
            <v>#REF!</v>
          </cell>
          <cell r="J15114" t="e">
            <v>#REF!</v>
          </cell>
          <cell r="O15114" t="e">
            <v>#REF!</v>
          </cell>
          <cell r="P15114" t="e">
            <v>#REF!</v>
          </cell>
        </row>
        <row r="15115">
          <cell r="D15115" t="e">
            <v>#REF!</v>
          </cell>
          <cell r="J15115" t="e">
            <v>#REF!</v>
          </cell>
          <cell r="O15115" t="e">
            <v>#REF!</v>
          </cell>
          <cell r="P15115" t="e">
            <v>#REF!</v>
          </cell>
        </row>
        <row r="15116">
          <cell r="D15116" t="e">
            <v>#REF!</v>
          </cell>
          <cell r="J15116" t="e">
            <v>#REF!</v>
          </cell>
          <cell r="O15116" t="e">
            <v>#REF!</v>
          </cell>
          <cell r="P15116" t="e">
            <v>#REF!</v>
          </cell>
        </row>
        <row r="15117">
          <cell r="D15117" t="e">
            <v>#REF!</v>
          </cell>
          <cell r="J15117" t="e">
            <v>#REF!</v>
          </cell>
          <cell r="O15117" t="e">
            <v>#REF!</v>
          </cell>
          <cell r="P15117" t="e">
            <v>#REF!</v>
          </cell>
        </row>
        <row r="15118">
          <cell r="D15118" t="e">
            <v>#REF!</v>
          </cell>
          <cell r="J15118" t="e">
            <v>#REF!</v>
          </cell>
          <cell r="O15118" t="e">
            <v>#REF!</v>
          </cell>
          <cell r="P15118" t="e">
            <v>#REF!</v>
          </cell>
        </row>
        <row r="15119">
          <cell r="D15119" t="e">
            <v>#REF!</v>
          </cell>
          <cell r="J15119" t="e">
            <v>#REF!</v>
          </cell>
          <cell r="O15119" t="e">
            <v>#REF!</v>
          </cell>
          <cell r="P15119" t="e">
            <v>#REF!</v>
          </cell>
        </row>
        <row r="15120">
          <cell r="D15120" t="e">
            <v>#REF!</v>
          </cell>
          <cell r="J15120" t="e">
            <v>#REF!</v>
          </cell>
          <cell r="O15120" t="e">
            <v>#REF!</v>
          </cell>
          <cell r="P15120" t="e">
            <v>#REF!</v>
          </cell>
        </row>
        <row r="15121">
          <cell r="D15121" t="e">
            <v>#REF!</v>
          </cell>
          <cell r="J15121" t="e">
            <v>#REF!</v>
          </cell>
          <cell r="O15121" t="e">
            <v>#REF!</v>
          </cell>
          <cell r="P15121" t="e">
            <v>#REF!</v>
          </cell>
        </row>
        <row r="15122">
          <cell r="D15122" t="e">
            <v>#REF!</v>
          </cell>
          <cell r="J15122" t="e">
            <v>#REF!</v>
          </cell>
          <cell r="O15122" t="e">
            <v>#REF!</v>
          </cell>
          <cell r="P15122" t="e">
            <v>#REF!</v>
          </cell>
        </row>
        <row r="15123">
          <cell r="D15123" t="e">
            <v>#REF!</v>
          </cell>
          <cell r="J15123" t="e">
            <v>#REF!</v>
          </cell>
          <cell r="O15123" t="e">
            <v>#REF!</v>
          </cell>
          <cell r="P15123" t="e">
            <v>#REF!</v>
          </cell>
        </row>
        <row r="15124">
          <cell r="D15124" t="e">
            <v>#REF!</v>
          </cell>
          <cell r="J15124" t="e">
            <v>#REF!</v>
          </cell>
          <cell r="O15124" t="e">
            <v>#REF!</v>
          </cell>
          <cell r="P15124" t="e">
            <v>#REF!</v>
          </cell>
        </row>
        <row r="15125">
          <cell r="D15125" t="e">
            <v>#REF!</v>
          </cell>
          <cell r="J15125" t="e">
            <v>#REF!</v>
          </cell>
          <cell r="O15125" t="e">
            <v>#REF!</v>
          </cell>
          <cell r="P15125" t="e">
            <v>#REF!</v>
          </cell>
        </row>
        <row r="15126">
          <cell r="D15126" t="e">
            <v>#REF!</v>
          </cell>
          <cell r="J15126" t="e">
            <v>#REF!</v>
          </cell>
          <cell r="O15126" t="e">
            <v>#REF!</v>
          </cell>
          <cell r="P15126" t="e">
            <v>#REF!</v>
          </cell>
        </row>
        <row r="15127">
          <cell r="D15127" t="e">
            <v>#REF!</v>
          </cell>
          <cell r="J15127" t="e">
            <v>#REF!</v>
          </cell>
          <cell r="O15127" t="e">
            <v>#REF!</v>
          </cell>
          <cell r="P15127" t="e">
            <v>#REF!</v>
          </cell>
        </row>
        <row r="15128">
          <cell r="D15128" t="e">
            <v>#REF!</v>
          </cell>
          <cell r="J15128" t="e">
            <v>#REF!</v>
          </cell>
          <cell r="O15128" t="e">
            <v>#REF!</v>
          </cell>
          <cell r="P15128" t="e">
            <v>#REF!</v>
          </cell>
        </row>
        <row r="15129">
          <cell r="D15129" t="e">
            <v>#REF!</v>
          </cell>
          <cell r="J15129" t="e">
            <v>#REF!</v>
          </cell>
          <cell r="O15129" t="e">
            <v>#REF!</v>
          </cell>
          <cell r="P15129" t="e">
            <v>#REF!</v>
          </cell>
        </row>
        <row r="15130">
          <cell r="D15130" t="e">
            <v>#REF!</v>
          </cell>
          <cell r="J15130" t="e">
            <v>#REF!</v>
          </cell>
          <cell r="O15130" t="e">
            <v>#REF!</v>
          </cell>
          <cell r="P15130" t="e">
            <v>#REF!</v>
          </cell>
        </row>
        <row r="15131">
          <cell r="D15131" t="e">
            <v>#REF!</v>
          </cell>
          <cell r="J15131" t="e">
            <v>#REF!</v>
          </cell>
          <cell r="O15131" t="e">
            <v>#REF!</v>
          </cell>
          <cell r="P15131" t="e">
            <v>#REF!</v>
          </cell>
        </row>
        <row r="15132">
          <cell r="D15132" t="e">
            <v>#REF!</v>
          </cell>
          <cell r="J15132" t="e">
            <v>#REF!</v>
          </cell>
          <cell r="O15132" t="e">
            <v>#REF!</v>
          </cell>
          <cell r="P15132" t="e">
            <v>#REF!</v>
          </cell>
        </row>
        <row r="15133">
          <cell r="D15133" t="e">
            <v>#REF!</v>
          </cell>
          <cell r="J15133" t="e">
            <v>#REF!</v>
          </cell>
          <cell r="O15133" t="e">
            <v>#REF!</v>
          </cell>
          <cell r="P15133" t="e">
            <v>#REF!</v>
          </cell>
        </row>
        <row r="15134">
          <cell r="D15134" t="e">
            <v>#REF!</v>
          </cell>
          <cell r="J15134" t="e">
            <v>#REF!</v>
          </cell>
          <cell r="O15134" t="e">
            <v>#REF!</v>
          </cell>
          <cell r="P15134" t="e">
            <v>#REF!</v>
          </cell>
        </row>
        <row r="15135">
          <cell r="D15135" t="e">
            <v>#REF!</v>
          </cell>
          <cell r="J15135" t="e">
            <v>#REF!</v>
          </cell>
          <cell r="O15135" t="e">
            <v>#REF!</v>
          </cell>
          <cell r="P15135" t="e">
            <v>#REF!</v>
          </cell>
        </row>
        <row r="15136">
          <cell r="D15136" t="e">
            <v>#REF!</v>
          </cell>
          <cell r="J15136" t="e">
            <v>#REF!</v>
          </cell>
          <cell r="O15136" t="e">
            <v>#REF!</v>
          </cell>
          <cell r="P15136" t="e">
            <v>#REF!</v>
          </cell>
        </row>
        <row r="15137">
          <cell r="D15137" t="e">
            <v>#REF!</v>
          </cell>
          <cell r="J15137" t="e">
            <v>#REF!</v>
          </cell>
          <cell r="O15137" t="e">
            <v>#REF!</v>
          </cell>
          <cell r="P15137" t="e">
            <v>#REF!</v>
          </cell>
        </row>
        <row r="15138">
          <cell r="D15138" t="e">
            <v>#REF!</v>
          </cell>
          <cell r="J15138" t="e">
            <v>#REF!</v>
          </cell>
          <cell r="O15138" t="e">
            <v>#REF!</v>
          </cell>
          <cell r="P15138" t="e">
            <v>#REF!</v>
          </cell>
        </row>
        <row r="15139">
          <cell r="D15139" t="e">
            <v>#REF!</v>
          </cell>
          <cell r="J15139" t="e">
            <v>#REF!</v>
          </cell>
          <cell r="O15139" t="e">
            <v>#REF!</v>
          </cell>
          <cell r="P15139" t="e">
            <v>#REF!</v>
          </cell>
        </row>
        <row r="15140">
          <cell r="D15140" t="e">
            <v>#REF!</v>
          </cell>
          <cell r="J15140" t="e">
            <v>#REF!</v>
          </cell>
          <cell r="O15140" t="e">
            <v>#REF!</v>
          </cell>
          <cell r="P15140" t="e">
            <v>#REF!</v>
          </cell>
        </row>
        <row r="15141">
          <cell r="D15141" t="e">
            <v>#REF!</v>
          </cell>
          <cell r="J15141" t="e">
            <v>#REF!</v>
          </cell>
          <cell r="O15141" t="e">
            <v>#REF!</v>
          </cell>
          <cell r="P15141" t="e">
            <v>#REF!</v>
          </cell>
        </row>
        <row r="15142">
          <cell r="D15142" t="e">
            <v>#REF!</v>
          </cell>
          <cell r="J15142" t="e">
            <v>#REF!</v>
          </cell>
          <cell r="O15142" t="e">
            <v>#REF!</v>
          </cell>
          <cell r="P15142" t="e">
            <v>#REF!</v>
          </cell>
        </row>
        <row r="15143">
          <cell r="D15143" t="e">
            <v>#REF!</v>
          </cell>
          <cell r="J15143" t="e">
            <v>#REF!</v>
          </cell>
          <cell r="O15143" t="e">
            <v>#REF!</v>
          </cell>
          <cell r="P15143" t="e">
            <v>#REF!</v>
          </cell>
        </row>
        <row r="15144">
          <cell r="D15144" t="e">
            <v>#REF!</v>
          </cell>
          <cell r="J15144" t="e">
            <v>#REF!</v>
          </cell>
          <cell r="O15144" t="e">
            <v>#REF!</v>
          </cell>
          <cell r="P15144" t="e">
            <v>#REF!</v>
          </cell>
        </row>
        <row r="15145">
          <cell r="D15145" t="e">
            <v>#REF!</v>
          </cell>
          <cell r="J15145" t="e">
            <v>#REF!</v>
          </cell>
          <cell r="O15145" t="e">
            <v>#REF!</v>
          </cell>
          <cell r="P15145" t="e">
            <v>#REF!</v>
          </cell>
        </row>
        <row r="15146">
          <cell r="D15146" t="e">
            <v>#REF!</v>
          </cell>
          <cell r="J15146" t="e">
            <v>#REF!</v>
          </cell>
          <cell r="O15146" t="e">
            <v>#REF!</v>
          </cell>
          <cell r="P15146" t="e">
            <v>#REF!</v>
          </cell>
        </row>
        <row r="15147">
          <cell r="D15147" t="e">
            <v>#REF!</v>
          </cell>
          <cell r="J15147" t="e">
            <v>#REF!</v>
          </cell>
          <cell r="O15147" t="e">
            <v>#REF!</v>
          </cell>
          <cell r="P15147" t="e">
            <v>#REF!</v>
          </cell>
        </row>
        <row r="15148">
          <cell r="D15148" t="e">
            <v>#REF!</v>
          </cell>
          <cell r="J15148" t="e">
            <v>#REF!</v>
          </cell>
          <cell r="O15148" t="e">
            <v>#REF!</v>
          </cell>
          <cell r="P15148" t="e">
            <v>#REF!</v>
          </cell>
        </row>
        <row r="15149">
          <cell r="D15149" t="e">
            <v>#REF!</v>
          </cell>
          <cell r="J15149" t="e">
            <v>#REF!</v>
          </cell>
          <cell r="O15149" t="e">
            <v>#REF!</v>
          </cell>
          <cell r="P15149" t="e">
            <v>#REF!</v>
          </cell>
        </row>
        <row r="15150">
          <cell r="D15150" t="e">
            <v>#REF!</v>
          </cell>
          <cell r="J15150" t="e">
            <v>#REF!</v>
          </cell>
          <cell r="O15150" t="e">
            <v>#REF!</v>
          </cell>
          <cell r="P15150" t="e">
            <v>#REF!</v>
          </cell>
        </row>
        <row r="15151">
          <cell r="D15151" t="e">
            <v>#REF!</v>
          </cell>
          <cell r="J15151" t="e">
            <v>#REF!</v>
          </cell>
          <cell r="O15151" t="e">
            <v>#REF!</v>
          </cell>
          <cell r="P15151" t="e">
            <v>#REF!</v>
          </cell>
        </row>
        <row r="15152">
          <cell r="D15152" t="e">
            <v>#REF!</v>
          </cell>
          <cell r="J15152" t="e">
            <v>#REF!</v>
          </cell>
          <cell r="O15152" t="e">
            <v>#REF!</v>
          </cell>
          <cell r="P15152" t="e">
            <v>#REF!</v>
          </cell>
        </row>
        <row r="15153">
          <cell r="D15153" t="e">
            <v>#REF!</v>
          </cell>
          <cell r="J15153" t="e">
            <v>#REF!</v>
          </cell>
          <cell r="O15153" t="e">
            <v>#REF!</v>
          </cell>
          <cell r="P15153" t="e">
            <v>#REF!</v>
          </cell>
        </row>
        <row r="15154">
          <cell r="D15154" t="e">
            <v>#REF!</v>
          </cell>
          <cell r="J15154" t="e">
            <v>#REF!</v>
          </cell>
          <cell r="O15154" t="e">
            <v>#REF!</v>
          </cell>
          <cell r="P15154" t="e">
            <v>#REF!</v>
          </cell>
        </row>
        <row r="15155">
          <cell r="D15155" t="e">
            <v>#REF!</v>
          </cell>
          <cell r="J15155" t="e">
            <v>#REF!</v>
          </cell>
          <cell r="O15155" t="e">
            <v>#REF!</v>
          </cell>
          <cell r="P15155" t="e">
            <v>#REF!</v>
          </cell>
        </row>
        <row r="15156">
          <cell r="D15156" t="e">
            <v>#REF!</v>
          </cell>
          <cell r="J15156" t="e">
            <v>#REF!</v>
          </cell>
          <cell r="O15156" t="e">
            <v>#REF!</v>
          </cell>
          <cell r="P15156" t="e">
            <v>#REF!</v>
          </cell>
        </row>
        <row r="15157">
          <cell r="D15157" t="e">
            <v>#REF!</v>
          </cell>
          <cell r="J15157" t="e">
            <v>#REF!</v>
          </cell>
          <cell r="O15157" t="e">
            <v>#REF!</v>
          </cell>
          <cell r="P15157" t="e">
            <v>#REF!</v>
          </cell>
        </row>
        <row r="15158">
          <cell r="D15158" t="e">
            <v>#REF!</v>
          </cell>
          <cell r="J15158" t="e">
            <v>#REF!</v>
          </cell>
          <cell r="O15158" t="e">
            <v>#REF!</v>
          </cell>
          <cell r="P15158" t="e">
            <v>#REF!</v>
          </cell>
        </row>
        <row r="15159">
          <cell r="D15159" t="e">
            <v>#REF!</v>
          </cell>
          <cell r="J15159" t="e">
            <v>#REF!</v>
          </cell>
          <cell r="O15159" t="e">
            <v>#REF!</v>
          </cell>
          <cell r="P15159" t="e">
            <v>#REF!</v>
          </cell>
        </row>
        <row r="15160">
          <cell r="D15160" t="e">
            <v>#REF!</v>
          </cell>
          <cell r="J15160" t="e">
            <v>#REF!</v>
          </cell>
          <cell r="O15160" t="e">
            <v>#REF!</v>
          </cell>
          <cell r="P15160" t="e">
            <v>#REF!</v>
          </cell>
        </row>
        <row r="15161">
          <cell r="D15161" t="e">
            <v>#REF!</v>
          </cell>
          <cell r="J15161" t="e">
            <v>#REF!</v>
          </cell>
          <cell r="O15161" t="e">
            <v>#REF!</v>
          </cell>
          <cell r="P15161" t="e">
            <v>#REF!</v>
          </cell>
        </row>
        <row r="15162">
          <cell r="D15162" t="e">
            <v>#REF!</v>
          </cell>
          <cell r="J15162" t="e">
            <v>#REF!</v>
          </cell>
          <cell r="O15162" t="e">
            <v>#REF!</v>
          </cell>
          <cell r="P15162" t="e">
            <v>#REF!</v>
          </cell>
        </row>
        <row r="15163">
          <cell r="D15163" t="e">
            <v>#REF!</v>
          </cell>
          <cell r="J15163" t="e">
            <v>#REF!</v>
          </cell>
          <cell r="O15163" t="e">
            <v>#REF!</v>
          </cell>
          <cell r="P15163" t="e">
            <v>#REF!</v>
          </cell>
        </row>
        <row r="15164">
          <cell r="D15164" t="e">
            <v>#REF!</v>
          </cell>
          <cell r="J15164" t="e">
            <v>#REF!</v>
          </cell>
          <cell r="O15164" t="e">
            <v>#REF!</v>
          </cell>
          <cell r="P15164" t="e">
            <v>#REF!</v>
          </cell>
        </row>
        <row r="15165">
          <cell r="D15165" t="e">
            <v>#REF!</v>
          </cell>
          <cell r="J15165" t="e">
            <v>#REF!</v>
          </cell>
          <cell r="O15165" t="e">
            <v>#REF!</v>
          </cell>
          <cell r="P15165" t="e">
            <v>#REF!</v>
          </cell>
        </row>
        <row r="15166">
          <cell r="D15166" t="e">
            <v>#REF!</v>
          </cell>
          <cell r="J15166" t="e">
            <v>#REF!</v>
          </cell>
          <cell r="O15166" t="e">
            <v>#REF!</v>
          </cell>
          <cell r="P15166" t="e">
            <v>#REF!</v>
          </cell>
        </row>
        <row r="15167">
          <cell r="D15167" t="e">
            <v>#REF!</v>
          </cell>
          <cell r="J15167" t="e">
            <v>#REF!</v>
          </cell>
          <cell r="O15167" t="e">
            <v>#REF!</v>
          </cell>
          <cell r="P15167" t="e">
            <v>#REF!</v>
          </cell>
        </row>
        <row r="15168">
          <cell r="D15168" t="e">
            <v>#REF!</v>
          </cell>
          <cell r="J15168" t="e">
            <v>#REF!</v>
          </cell>
          <cell r="O15168" t="e">
            <v>#REF!</v>
          </cell>
          <cell r="P15168" t="e">
            <v>#REF!</v>
          </cell>
        </row>
        <row r="15169">
          <cell r="D15169" t="e">
            <v>#REF!</v>
          </cell>
          <cell r="J15169" t="e">
            <v>#REF!</v>
          </cell>
          <cell r="O15169" t="e">
            <v>#REF!</v>
          </cell>
          <cell r="P15169" t="e">
            <v>#REF!</v>
          </cell>
        </row>
        <row r="15170">
          <cell r="D15170" t="e">
            <v>#REF!</v>
          </cell>
          <cell r="J15170" t="e">
            <v>#REF!</v>
          </cell>
          <cell r="O15170" t="e">
            <v>#REF!</v>
          </cell>
          <cell r="P15170" t="e">
            <v>#REF!</v>
          </cell>
        </row>
        <row r="15171">
          <cell r="D15171" t="e">
            <v>#REF!</v>
          </cell>
          <cell r="J15171" t="e">
            <v>#REF!</v>
          </cell>
          <cell r="O15171" t="e">
            <v>#REF!</v>
          </cell>
          <cell r="P15171" t="e">
            <v>#REF!</v>
          </cell>
        </row>
        <row r="15172">
          <cell r="D15172" t="e">
            <v>#REF!</v>
          </cell>
          <cell r="J15172" t="e">
            <v>#REF!</v>
          </cell>
          <cell r="O15172" t="e">
            <v>#REF!</v>
          </cell>
          <cell r="P15172" t="e">
            <v>#REF!</v>
          </cell>
        </row>
        <row r="15173">
          <cell r="D15173" t="e">
            <v>#REF!</v>
          </cell>
          <cell r="J15173" t="e">
            <v>#REF!</v>
          </cell>
          <cell r="O15173" t="e">
            <v>#REF!</v>
          </cell>
          <cell r="P15173" t="e">
            <v>#REF!</v>
          </cell>
        </row>
        <row r="15174">
          <cell r="D15174" t="e">
            <v>#REF!</v>
          </cell>
          <cell r="J15174" t="e">
            <v>#REF!</v>
          </cell>
          <cell r="O15174" t="e">
            <v>#REF!</v>
          </cell>
          <cell r="P15174" t="e">
            <v>#REF!</v>
          </cell>
        </row>
        <row r="15175">
          <cell r="D15175" t="e">
            <v>#REF!</v>
          </cell>
          <cell r="J15175" t="e">
            <v>#REF!</v>
          </cell>
          <cell r="O15175" t="e">
            <v>#REF!</v>
          </cell>
          <cell r="P15175" t="e">
            <v>#REF!</v>
          </cell>
        </row>
        <row r="15176">
          <cell r="D15176" t="e">
            <v>#REF!</v>
          </cell>
          <cell r="J15176" t="e">
            <v>#REF!</v>
          </cell>
          <cell r="O15176" t="e">
            <v>#REF!</v>
          </cell>
          <cell r="P15176" t="e">
            <v>#REF!</v>
          </cell>
        </row>
        <row r="15177">
          <cell r="D15177" t="e">
            <v>#REF!</v>
          </cell>
          <cell r="J15177" t="e">
            <v>#REF!</v>
          </cell>
          <cell r="O15177" t="e">
            <v>#REF!</v>
          </cell>
          <cell r="P15177" t="e">
            <v>#REF!</v>
          </cell>
        </row>
        <row r="15178">
          <cell r="D15178" t="e">
            <v>#REF!</v>
          </cell>
          <cell r="J15178" t="e">
            <v>#REF!</v>
          </cell>
          <cell r="O15178" t="e">
            <v>#REF!</v>
          </cell>
          <cell r="P15178" t="e">
            <v>#REF!</v>
          </cell>
        </row>
        <row r="15179">
          <cell r="D15179" t="e">
            <v>#REF!</v>
          </cell>
          <cell r="J15179" t="e">
            <v>#REF!</v>
          </cell>
          <cell r="O15179" t="e">
            <v>#REF!</v>
          </cell>
          <cell r="P15179" t="e">
            <v>#REF!</v>
          </cell>
        </row>
        <row r="15180">
          <cell r="D15180" t="e">
            <v>#REF!</v>
          </cell>
          <cell r="J15180" t="e">
            <v>#REF!</v>
          </cell>
          <cell r="O15180" t="e">
            <v>#REF!</v>
          </cell>
          <cell r="P15180" t="e">
            <v>#REF!</v>
          </cell>
        </row>
        <row r="15181">
          <cell r="D15181" t="e">
            <v>#REF!</v>
          </cell>
          <cell r="J15181" t="e">
            <v>#REF!</v>
          </cell>
          <cell r="O15181" t="e">
            <v>#REF!</v>
          </cell>
          <cell r="P15181" t="e">
            <v>#REF!</v>
          </cell>
        </row>
        <row r="15182">
          <cell r="D15182" t="e">
            <v>#REF!</v>
          </cell>
          <cell r="J15182" t="e">
            <v>#REF!</v>
          </cell>
          <cell r="O15182" t="e">
            <v>#REF!</v>
          </cell>
          <cell r="P15182" t="e">
            <v>#REF!</v>
          </cell>
        </row>
        <row r="15183">
          <cell r="D15183" t="e">
            <v>#REF!</v>
          </cell>
          <cell r="J15183" t="e">
            <v>#REF!</v>
          </cell>
          <cell r="O15183" t="e">
            <v>#REF!</v>
          </cell>
          <cell r="P15183" t="e">
            <v>#REF!</v>
          </cell>
        </row>
        <row r="15184">
          <cell r="D15184" t="e">
            <v>#REF!</v>
          </cell>
          <cell r="J15184" t="e">
            <v>#REF!</v>
          </cell>
          <cell r="O15184" t="e">
            <v>#REF!</v>
          </cell>
          <cell r="P15184" t="e">
            <v>#REF!</v>
          </cell>
        </row>
        <row r="15185">
          <cell r="D15185" t="e">
            <v>#REF!</v>
          </cell>
          <cell r="J15185" t="e">
            <v>#REF!</v>
          </cell>
          <cell r="O15185" t="e">
            <v>#REF!</v>
          </cell>
          <cell r="P15185" t="e">
            <v>#REF!</v>
          </cell>
        </row>
        <row r="15186">
          <cell r="D15186" t="e">
            <v>#REF!</v>
          </cell>
          <cell r="J15186" t="e">
            <v>#REF!</v>
          </cell>
          <cell r="O15186" t="e">
            <v>#REF!</v>
          </cell>
          <cell r="P15186" t="e">
            <v>#REF!</v>
          </cell>
        </row>
        <row r="15187">
          <cell r="D15187" t="e">
            <v>#REF!</v>
          </cell>
          <cell r="J15187" t="e">
            <v>#REF!</v>
          </cell>
          <cell r="O15187" t="e">
            <v>#REF!</v>
          </cell>
          <cell r="P15187" t="e">
            <v>#REF!</v>
          </cell>
        </row>
        <row r="15188">
          <cell r="D15188" t="e">
            <v>#REF!</v>
          </cell>
          <cell r="J15188" t="e">
            <v>#REF!</v>
          </cell>
          <cell r="O15188" t="e">
            <v>#REF!</v>
          </cell>
          <cell r="P15188" t="e">
            <v>#REF!</v>
          </cell>
        </row>
        <row r="15189">
          <cell r="D15189" t="e">
            <v>#REF!</v>
          </cell>
          <cell r="J15189" t="e">
            <v>#REF!</v>
          </cell>
          <cell r="O15189" t="e">
            <v>#REF!</v>
          </cell>
          <cell r="P15189" t="e">
            <v>#REF!</v>
          </cell>
        </row>
        <row r="15190">
          <cell r="D15190" t="e">
            <v>#REF!</v>
          </cell>
          <cell r="J15190" t="e">
            <v>#REF!</v>
          </cell>
          <cell r="O15190" t="e">
            <v>#REF!</v>
          </cell>
          <cell r="P15190" t="e">
            <v>#REF!</v>
          </cell>
        </row>
        <row r="15191">
          <cell r="D15191" t="e">
            <v>#REF!</v>
          </cell>
          <cell r="J15191" t="e">
            <v>#REF!</v>
          </cell>
          <cell r="O15191" t="e">
            <v>#REF!</v>
          </cell>
          <cell r="P15191" t="e">
            <v>#REF!</v>
          </cell>
        </row>
        <row r="15192">
          <cell r="D15192" t="e">
            <v>#REF!</v>
          </cell>
          <cell r="J15192" t="e">
            <v>#REF!</v>
          </cell>
          <cell r="O15192" t="e">
            <v>#REF!</v>
          </cell>
          <cell r="P15192" t="e">
            <v>#REF!</v>
          </cell>
        </row>
        <row r="15193">
          <cell r="D15193" t="e">
            <v>#REF!</v>
          </cell>
          <cell r="J15193" t="e">
            <v>#REF!</v>
          </cell>
          <cell r="O15193" t="e">
            <v>#REF!</v>
          </cell>
          <cell r="P15193" t="e">
            <v>#REF!</v>
          </cell>
        </row>
        <row r="15194">
          <cell r="D15194" t="e">
            <v>#REF!</v>
          </cell>
          <cell r="J15194" t="e">
            <v>#REF!</v>
          </cell>
          <cell r="O15194" t="e">
            <v>#REF!</v>
          </cell>
          <cell r="P15194" t="e">
            <v>#REF!</v>
          </cell>
        </row>
        <row r="15195">
          <cell r="D15195" t="e">
            <v>#REF!</v>
          </cell>
          <cell r="J15195" t="e">
            <v>#REF!</v>
          </cell>
          <cell r="O15195" t="e">
            <v>#REF!</v>
          </cell>
          <cell r="P15195" t="e">
            <v>#REF!</v>
          </cell>
        </row>
        <row r="15196">
          <cell r="D15196" t="e">
            <v>#REF!</v>
          </cell>
          <cell r="J15196" t="e">
            <v>#REF!</v>
          </cell>
          <cell r="O15196" t="e">
            <v>#REF!</v>
          </cell>
          <cell r="P15196" t="e">
            <v>#REF!</v>
          </cell>
        </row>
        <row r="15197">
          <cell r="D15197" t="e">
            <v>#REF!</v>
          </cell>
          <cell r="J15197" t="e">
            <v>#REF!</v>
          </cell>
          <cell r="O15197" t="e">
            <v>#REF!</v>
          </cell>
          <cell r="P15197" t="e">
            <v>#REF!</v>
          </cell>
        </row>
        <row r="15198">
          <cell r="D15198" t="e">
            <v>#REF!</v>
          </cell>
          <cell r="J15198" t="e">
            <v>#REF!</v>
          </cell>
          <cell r="O15198" t="e">
            <v>#REF!</v>
          </cell>
          <cell r="P15198" t="e">
            <v>#REF!</v>
          </cell>
        </row>
        <row r="15199">
          <cell r="D15199" t="e">
            <v>#REF!</v>
          </cell>
          <cell r="J15199" t="e">
            <v>#REF!</v>
          </cell>
          <cell r="O15199" t="e">
            <v>#REF!</v>
          </cell>
          <cell r="P15199" t="e">
            <v>#REF!</v>
          </cell>
        </row>
        <row r="15200">
          <cell r="D15200" t="e">
            <v>#REF!</v>
          </cell>
          <cell r="J15200" t="e">
            <v>#REF!</v>
          </cell>
          <cell r="O15200" t="e">
            <v>#REF!</v>
          </cell>
          <cell r="P15200" t="e">
            <v>#REF!</v>
          </cell>
        </row>
        <row r="15201">
          <cell r="D15201" t="e">
            <v>#REF!</v>
          </cell>
          <cell r="J15201" t="e">
            <v>#REF!</v>
          </cell>
          <cell r="O15201" t="e">
            <v>#REF!</v>
          </cell>
          <cell r="P15201" t="e">
            <v>#REF!</v>
          </cell>
        </row>
        <row r="15202">
          <cell r="D15202" t="e">
            <v>#REF!</v>
          </cell>
          <cell r="J15202" t="e">
            <v>#REF!</v>
          </cell>
          <cell r="O15202" t="e">
            <v>#REF!</v>
          </cell>
          <cell r="P15202" t="e">
            <v>#REF!</v>
          </cell>
        </row>
        <row r="15203">
          <cell r="D15203" t="e">
            <v>#REF!</v>
          </cell>
          <cell r="J15203" t="e">
            <v>#REF!</v>
          </cell>
          <cell r="O15203" t="e">
            <v>#REF!</v>
          </cell>
          <cell r="P15203" t="e">
            <v>#REF!</v>
          </cell>
        </row>
        <row r="15204">
          <cell r="D15204" t="e">
            <v>#REF!</v>
          </cell>
          <cell r="J15204" t="e">
            <v>#REF!</v>
          </cell>
          <cell r="O15204" t="e">
            <v>#REF!</v>
          </cell>
          <cell r="P15204" t="e">
            <v>#REF!</v>
          </cell>
        </row>
        <row r="15205">
          <cell r="D15205" t="e">
            <v>#REF!</v>
          </cell>
          <cell r="J15205" t="e">
            <v>#REF!</v>
          </cell>
          <cell r="O15205" t="e">
            <v>#REF!</v>
          </cell>
          <cell r="P15205" t="e">
            <v>#REF!</v>
          </cell>
        </row>
        <row r="15206">
          <cell r="D15206" t="e">
            <v>#REF!</v>
          </cell>
          <cell r="J15206" t="e">
            <v>#REF!</v>
          </cell>
          <cell r="O15206" t="e">
            <v>#REF!</v>
          </cell>
          <cell r="P15206" t="e">
            <v>#REF!</v>
          </cell>
        </row>
        <row r="15207">
          <cell r="D15207" t="e">
            <v>#REF!</v>
          </cell>
          <cell r="J15207" t="e">
            <v>#REF!</v>
          </cell>
          <cell r="O15207" t="e">
            <v>#REF!</v>
          </cell>
          <cell r="P15207" t="e">
            <v>#REF!</v>
          </cell>
        </row>
        <row r="15208">
          <cell r="D15208" t="e">
            <v>#REF!</v>
          </cell>
          <cell r="J15208" t="e">
            <v>#REF!</v>
          </cell>
          <cell r="O15208" t="e">
            <v>#REF!</v>
          </cell>
          <cell r="P15208" t="e">
            <v>#REF!</v>
          </cell>
        </row>
        <row r="15209">
          <cell r="D15209" t="e">
            <v>#REF!</v>
          </cell>
          <cell r="J15209" t="e">
            <v>#REF!</v>
          </cell>
          <cell r="O15209" t="e">
            <v>#REF!</v>
          </cell>
          <cell r="P15209" t="e">
            <v>#REF!</v>
          </cell>
        </row>
        <row r="15210">
          <cell r="D15210" t="e">
            <v>#REF!</v>
          </cell>
          <cell r="J15210" t="e">
            <v>#REF!</v>
          </cell>
          <cell r="O15210" t="e">
            <v>#REF!</v>
          </cell>
          <cell r="P15210" t="e">
            <v>#REF!</v>
          </cell>
        </row>
        <row r="15211">
          <cell r="D15211" t="e">
            <v>#REF!</v>
          </cell>
          <cell r="J15211" t="e">
            <v>#REF!</v>
          </cell>
          <cell r="O15211" t="e">
            <v>#REF!</v>
          </cell>
          <cell r="P15211" t="e">
            <v>#REF!</v>
          </cell>
        </row>
        <row r="15212">
          <cell r="D15212" t="e">
            <v>#REF!</v>
          </cell>
          <cell r="J15212" t="e">
            <v>#REF!</v>
          </cell>
          <cell r="O15212" t="e">
            <v>#REF!</v>
          </cell>
          <cell r="P15212" t="e">
            <v>#REF!</v>
          </cell>
        </row>
        <row r="15213">
          <cell r="D15213" t="e">
            <v>#REF!</v>
          </cell>
          <cell r="J15213" t="e">
            <v>#REF!</v>
          </cell>
          <cell r="O15213" t="e">
            <v>#REF!</v>
          </cell>
          <cell r="P15213" t="e">
            <v>#REF!</v>
          </cell>
        </row>
        <row r="15214">
          <cell r="D15214" t="e">
            <v>#REF!</v>
          </cell>
          <cell r="J15214" t="e">
            <v>#REF!</v>
          </cell>
          <cell r="O15214" t="e">
            <v>#REF!</v>
          </cell>
          <cell r="P15214" t="e">
            <v>#REF!</v>
          </cell>
        </row>
        <row r="15215">
          <cell r="D15215" t="e">
            <v>#REF!</v>
          </cell>
          <cell r="J15215" t="e">
            <v>#REF!</v>
          </cell>
          <cell r="O15215" t="e">
            <v>#REF!</v>
          </cell>
          <cell r="P15215" t="e">
            <v>#REF!</v>
          </cell>
        </row>
        <row r="15216">
          <cell r="D15216" t="e">
            <v>#REF!</v>
          </cell>
          <cell r="J15216" t="e">
            <v>#REF!</v>
          </cell>
          <cell r="O15216" t="e">
            <v>#REF!</v>
          </cell>
          <cell r="P15216" t="e">
            <v>#REF!</v>
          </cell>
        </row>
        <row r="15217">
          <cell r="D15217" t="e">
            <v>#REF!</v>
          </cell>
          <cell r="J15217" t="e">
            <v>#REF!</v>
          </cell>
          <cell r="O15217" t="e">
            <v>#REF!</v>
          </cell>
          <cell r="P15217" t="e">
            <v>#REF!</v>
          </cell>
        </row>
        <row r="15218">
          <cell r="D15218" t="e">
            <v>#REF!</v>
          </cell>
          <cell r="J15218" t="e">
            <v>#REF!</v>
          </cell>
          <cell r="O15218" t="e">
            <v>#REF!</v>
          </cell>
          <cell r="P15218" t="e">
            <v>#REF!</v>
          </cell>
        </row>
        <row r="15219">
          <cell r="D15219" t="e">
            <v>#REF!</v>
          </cell>
          <cell r="J15219" t="e">
            <v>#REF!</v>
          </cell>
          <cell r="O15219" t="e">
            <v>#REF!</v>
          </cell>
          <cell r="P15219" t="e">
            <v>#REF!</v>
          </cell>
        </row>
        <row r="15220">
          <cell r="D15220" t="e">
            <v>#REF!</v>
          </cell>
          <cell r="J15220" t="e">
            <v>#REF!</v>
          </cell>
          <cell r="O15220" t="e">
            <v>#REF!</v>
          </cell>
          <cell r="P15220" t="e">
            <v>#REF!</v>
          </cell>
        </row>
        <row r="15221">
          <cell r="D15221" t="e">
            <v>#REF!</v>
          </cell>
          <cell r="J15221" t="e">
            <v>#REF!</v>
          </cell>
          <cell r="O15221" t="e">
            <v>#REF!</v>
          </cell>
          <cell r="P15221" t="e">
            <v>#REF!</v>
          </cell>
        </row>
        <row r="15222">
          <cell r="D15222" t="e">
            <v>#REF!</v>
          </cell>
          <cell r="J15222" t="e">
            <v>#REF!</v>
          </cell>
          <cell r="O15222" t="e">
            <v>#REF!</v>
          </cell>
          <cell r="P15222" t="e">
            <v>#REF!</v>
          </cell>
        </row>
        <row r="15223">
          <cell r="D15223" t="e">
            <v>#REF!</v>
          </cell>
          <cell r="J15223" t="e">
            <v>#REF!</v>
          </cell>
          <cell r="O15223" t="e">
            <v>#REF!</v>
          </cell>
          <cell r="P15223" t="e">
            <v>#REF!</v>
          </cell>
        </row>
        <row r="15224">
          <cell r="D15224" t="e">
            <v>#REF!</v>
          </cell>
          <cell r="J15224" t="e">
            <v>#REF!</v>
          </cell>
          <cell r="O15224" t="e">
            <v>#REF!</v>
          </cell>
          <cell r="P15224" t="e">
            <v>#REF!</v>
          </cell>
        </row>
        <row r="15225">
          <cell r="D15225" t="e">
            <v>#REF!</v>
          </cell>
          <cell r="J15225" t="e">
            <v>#REF!</v>
          </cell>
          <cell r="O15225" t="e">
            <v>#REF!</v>
          </cell>
          <cell r="P15225" t="e">
            <v>#REF!</v>
          </cell>
        </row>
        <row r="15226">
          <cell r="D15226" t="e">
            <v>#REF!</v>
          </cell>
          <cell r="J15226" t="e">
            <v>#REF!</v>
          </cell>
          <cell r="O15226" t="e">
            <v>#REF!</v>
          </cell>
          <cell r="P15226" t="e">
            <v>#REF!</v>
          </cell>
        </row>
        <row r="15227">
          <cell r="D15227" t="e">
            <v>#REF!</v>
          </cell>
          <cell r="J15227" t="e">
            <v>#REF!</v>
          </cell>
          <cell r="O15227" t="e">
            <v>#REF!</v>
          </cell>
          <cell r="P15227" t="e">
            <v>#REF!</v>
          </cell>
        </row>
        <row r="15228">
          <cell r="D15228" t="e">
            <v>#REF!</v>
          </cell>
          <cell r="J15228" t="e">
            <v>#REF!</v>
          </cell>
          <cell r="O15228" t="e">
            <v>#REF!</v>
          </cell>
          <cell r="P15228" t="e">
            <v>#REF!</v>
          </cell>
        </row>
        <row r="15229">
          <cell r="D15229" t="e">
            <v>#REF!</v>
          </cell>
          <cell r="J15229" t="e">
            <v>#REF!</v>
          </cell>
          <cell r="O15229" t="e">
            <v>#REF!</v>
          </cell>
          <cell r="P15229" t="e">
            <v>#REF!</v>
          </cell>
        </row>
        <row r="15230">
          <cell r="D15230" t="e">
            <v>#REF!</v>
          </cell>
          <cell r="J15230" t="e">
            <v>#REF!</v>
          </cell>
          <cell r="O15230" t="e">
            <v>#REF!</v>
          </cell>
          <cell r="P15230" t="e">
            <v>#REF!</v>
          </cell>
        </row>
        <row r="15231">
          <cell r="D15231" t="e">
            <v>#REF!</v>
          </cell>
          <cell r="J15231" t="e">
            <v>#REF!</v>
          </cell>
          <cell r="O15231" t="e">
            <v>#REF!</v>
          </cell>
          <cell r="P15231" t="e">
            <v>#REF!</v>
          </cell>
        </row>
        <row r="15232">
          <cell r="D15232" t="e">
            <v>#REF!</v>
          </cell>
          <cell r="J15232" t="e">
            <v>#REF!</v>
          </cell>
          <cell r="O15232" t="e">
            <v>#REF!</v>
          </cell>
          <cell r="P15232" t="e">
            <v>#REF!</v>
          </cell>
        </row>
        <row r="15233">
          <cell r="D15233" t="e">
            <v>#REF!</v>
          </cell>
          <cell r="J15233" t="e">
            <v>#REF!</v>
          </cell>
          <cell r="O15233" t="e">
            <v>#REF!</v>
          </cell>
          <cell r="P15233" t="e">
            <v>#REF!</v>
          </cell>
        </row>
        <row r="15234">
          <cell r="D15234" t="e">
            <v>#REF!</v>
          </cell>
          <cell r="J15234" t="e">
            <v>#REF!</v>
          </cell>
          <cell r="O15234" t="e">
            <v>#REF!</v>
          </cell>
          <cell r="P15234" t="e">
            <v>#REF!</v>
          </cell>
        </row>
        <row r="15235">
          <cell r="D15235" t="e">
            <v>#REF!</v>
          </cell>
          <cell r="J15235" t="e">
            <v>#REF!</v>
          </cell>
          <cell r="O15235" t="e">
            <v>#REF!</v>
          </cell>
          <cell r="P15235" t="e">
            <v>#REF!</v>
          </cell>
        </row>
        <row r="15236">
          <cell r="D15236" t="e">
            <v>#REF!</v>
          </cell>
          <cell r="J15236" t="e">
            <v>#REF!</v>
          </cell>
          <cell r="O15236" t="e">
            <v>#REF!</v>
          </cell>
          <cell r="P15236" t="e">
            <v>#REF!</v>
          </cell>
        </row>
        <row r="15237">
          <cell r="D15237" t="e">
            <v>#REF!</v>
          </cell>
          <cell r="J15237" t="e">
            <v>#REF!</v>
          </cell>
          <cell r="O15237" t="e">
            <v>#REF!</v>
          </cell>
          <cell r="P15237" t="e">
            <v>#REF!</v>
          </cell>
        </row>
        <row r="15238">
          <cell r="D15238" t="e">
            <v>#REF!</v>
          </cell>
          <cell r="J15238" t="e">
            <v>#REF!</v>
          </cell>
          <cell r="O15238" t="e">
            <v>#REF!</v>
          </cell>
          <cell r="P15238" t="e">
            <v>#REF!</v>
          </cell>
        </row>
        <row r="15239">
          <cell r="D15239" t="e">
            <v>#REF!</v>
          </cell>
          <cell r="J15239" t="e">
            <v>#REF!</v>
          </cell>
          <cell r="O15239" t="e">
            <v>#REF!</v>
          </cell>
          <cell r="P15239" t="e">
            <v>#REF!</v>
          </cell>
        </row>
        <row r="15240">
          <cell r="D15240" t="e">
            <v>#REF!</v>
          </cell>
          <cell r="J15240" t="e">
            <v>#REF!</v>
          </cell>
          <cell r="O15240" t="e">
            <v>#REF!</v>
          </cell>
          <cell r="P15240" t="e">
            <v>#REF!</v>
          </cell>
        </row>
        <row r="15241">
          <cell r="D15241" t="e">
            <v>#REF!</v>
          </cell>
          <cell r="J15241" t="e">
            <v>#REF!</v>
          </cell>
          <cell r="O15241" t="e">
            <v>#REF!</v>
          </cell>
          <cell r="P15241" t="e">
            <v>#REF!</v>
          </cell>
        </row>
        <row r="15242">
          <cell r="D15242" t="e">
            <v>#REF!</v>
          </cell>
          <cell r="J15242" t="e">
            <v>#REF!</v>
          </cell>
          <cell r="O15242" t="e">
            <v>#REF!</v>
          </cell>
          <cell r="P15242" t="e">
            <v>#REF!</v>
          </cell>
        </row>
        <row r="15243">
          <cell r="D15243" t="e">
            <v>#REF!</v>
          </cell>
          <cell r="J15243" t="e">
            <v>#REF!</v>
          </cell>
          <cell r="O15243" t="e">
            <v>#REF!</v>
          </cell>
          <cell r="P15243" t="e">
            <v>#REF!</v>
          </cell>
        </row>
        <row r="15244">
          <cell r="D15244" t="e">
            <v>#REF!</v>
          </cell>
          <cell r="J15244" t="e">
            <v>#REF!</v>
          </cell>
          <cell r="O15244" t="e">
            <v>#REF!</v>
          </cell>
          <cell r="P15244" t="e">
            <v>#REF!</v>
          </cell>
        </row>
        <row r="15245">
          <cell r="D15245" t="e">
            <v>#REF!</v>
          </cell>
          <cell r="J15245" t="e">
            <v>#REF!</v>
          </cell>
          <cell r="O15245" t="e">
            <v>#REF!</v>
          </cell>
          <cell r="P15245" t="e">
            <v>#REF!</v>
          </cell>
        </row>
        <row r="15246">
          <cell r="D15246" t="e">
            <v>#REF!</v>
          </cell>
          <cell r="J15246" t="e">
            <v>#REF!</v>
          </cell>
          <cell r="O15246" t="e">
            <v>#REF!</v>
          </cell>
          <cell r="P15246" t="e">
            <v>#REF!</v>
          </cell>
        </row>
        <row r="15247">
          <cell r="D15247" t="e">
            <v>#REF!</v>
          </cell>
          <cell r="J15247" t="e">
            <v>#REF!</v>
          </cell>
          <cell r="O15247" t="e">
            <v>#REF!</v>
          </cell>
          <cell r="P15247" t="e">
            <v>#REF!</v>
          </cell>
        </row>
        <row r="15248">
          <cell r="D15248" t="e">
            <v>#REF!</v>
          </cell>
          <cell r="J15248" t="e">
            <v>#REF!</v>
          </cell>
          <cell r="O15248" t="e">
            <v>#REF!</v>
          </cell>
          <cell r="P15248" t="e">
            <v>#REF!</v>
          </cell>
        </row>
        <row r="15249">
          <cell r="D15249" t="e">
            <v>#REF!</v>
          </cell>
          <cell r="J15249" t="e">
            <v>#REF!</v>
          </cell>
          <cell r="O15249" t="e">
            <v>#REF!</v>
          </cell>
          <cell r="P15249" t="e">
            <v>#REF!</v>
          </cell>
        </row>
        <row r="15250">
          <cell r="D15250" t="e">
            <v>#REF!</v>
          </cell>
          <cell r="J15250" t="e">
            <v>#REF!</v>
          </cell>
          <cell r="O15250" t="e">
            <v>#REF!</v>
          </cell>
          <cell r="P15250" t="e">
            <v>#REF!</v>
          </cell>
        </row>
        <row r="15251">
          <cell r="D15251" t="e">
            <v>#REF!</v>
          </cell>
          <cell r="J15251" t="e">
            <v>#REF!</v>
          </cell>
          <cell r="O15251" t="e">
            <v>#REF!</v>
          </cell>
          <cell r="P15251" t="e">
            <v>#REF!</v>
          </cell>
        </row>
        <row r="15252">
          <cell r="D15252" t="e">
            <v>#REF!</v>
          </cell>
          <cell r="J15252" t="e">
            <v>#REF!</v>
          </cell>
          <cell r="O15252" t="e">
            <v>#REF!</v>
          </cell>
          <cell r="P15252" t="e">
            <v>#REF!</v>
          </cell>
        </row>
        <row r="15253">
          <cell r="D15253" t="e">
            <v>#REF!</v>
          </cell>
          <cell r="J15253" t="e">
            <v>#REF!</v>
          </cell>
          <cell r="O15253" t="e">
            <v>#REF!</v>
          </cell>
          <cell r="P15253" t="e">
            <v>#REF!</v>
          </cell>
        </row>
        <row r="15254">
          <cell r="D15254" t="e">
            <v>#REF!</v>
          </cell>
          <cell r="J15254" t="e">
            <v>#REF!</v>
          </cell>
          <cell r="O15254" t="e">
            <v>#REF!</v>
          </cell>
          <cell r="P15254" t="e">
            <v>#REF!</v>
          </cell>
        </row>
        <row r="15255">
          <cell r="D15255" t="e">
            <v>#REF!</v>
          </cell>
          <cell r="J15255" t="e">
            <v>#REF!</v>
          </cell>
          <cell r="O15255" t="e">
            <v>#REF!</v>
          </cell>
          <cell r="P15255" t="e">
            <v>#REF!</v>
          </cell>
        </row>
        <row r="15256">
          <cell r="D15256" t="e">
            <v>#REF!</v>
          </cell>
          <cell r="J15256" t="e">
            <v>#REF!</v>
          </cell>
          <cell r="O15256" t="e">
            <v>#REF!</v>
          </cell>
          <cell r="P15256" t="e">
            <v>#REF!</v>
          </cell>
        </row>
        <row r="15257">
          <cell r="D15257" t="e">
            <v>#REF!</v>
          </cell>
          <cell r="J15257" t="e">
            <v>#REF!</v>
          </cell>
          <cell r="O15257" t="e">
            <v>#REF!</v>
          </cell>
          <cell r="P15257" t="e">
            <v>#REF!</v>
          </cell>
        </row>
        <row r="15258">
          <cell r="D15258" t="e">
            <v>#REF!</v>
          </cell>
          <cell r="J15258" t="e">
            <v>#REF!</v>
          </cell>
          <cell r="O15258" t="e">
            <v>#REF!</v>
          </cell>
          <cell r="P15258" t="e">
            <v>#REF!</v>
          </cell>
        </row>
        <row r="15259">
          <cell r="D15259" t="e">
            <v>#REF!</v>
          </cell>
          <cell r="J15259" t="e">
            <v>#REF!</v>
          </cell>
          <cell r="O15259" t="e">
            <v>#REF!</v>
          </cell>
          <cell r="P15259" t="e">
            <v>#REF!</v>
          </cell>
        </row>
        <row r="15260">
          <cell r="D15260" t="e">
            <v>#REF!</v>
          </cell>
          <cell r="J15260" t="e">
            <v>#REF!</v>
          </cell>
          <cell r="O15260" t="e">
            <v>#REF!</v>
          </cell>
          <cell r="P15260" t="e">
            <v>#REF!</v>
          </cell>
        </row>
        <row r="15261">
          <cell r="D15261" t="e">
            <v>#REF!</v>
          </cell>
          <cell r="J15261" t="e">
            <v>#REF!</v>
          </cell>
          <cell r="O15261" t="e">
            <v>#REF!</v>
          </cell>
          <cell r="P15261" t="e">
            <v>#REF!</v>
          </cell>
        </row>
        <row r="15262">
          <cell r="D15262" t="e">
            <v>#REF!</v>
          </cell>
          <cell r="J15262" t="e">
            <v>#REF!</v>
          </cell>
          <cell r="O15262" t="e">
            <v>#REF!</v>
          </cell>
          <cell r="P15262" t="e">
            <v>#REF!</v>
          </cell>
        </row>
        <row r="15263">
          <cell r="D15263" t="e">
            <v>#REF!</v>
          </cell>
          <cell r="J15263" t="e">
            <v>#REF!</v>
          </cell>
          <cell r="O15263" t="e">
            <v>#REF!</v>
          </cell>
          <cell r="P15263" t="e">
            <v>#REF!</v>
          </cell>
        </row>
        <row r="15264">
          <cell r="D15264" t="e">
            <v>#REF!</v>
          </cell>
          <cell r="J15264" t="e">
            <v>#REF!</v>
          </cell>
          <cell r="O15264" t="e">
            <v>#REF!</v>
          </cell>
          <cell r="P15264" t="e">
            <v>#REF!</v>
          </cell>
        </row>
        <row r="15265">
          <cell r="D15265" t="e">
            <v>#REF!</v>
          </cell>
          <cell r="J15265" t="e">
            <v>#REF!</v>
          </cell>
          <cell r="O15265" t="e">
            <v>#REF!</v>
          </cell>
          <cell r="P15265" t="e">
            <v>#REF!</v>
          </cell>
        </row>
        <row r="15266">
          <cell r="D15266" t="e">
            <v>#REF!</v>
          </cell>
          <cell r="J15266" t="e">
            <v>#REF!</v>
          </cell>
          <cell r="O15266" t="e">
            <v>#REF!</v>
          </cell>
          <cell r="P15266" t="e">
            <v>#REF!</v>
          </cell>
        </row>
        <row r="15267">
          <cell r="D15267" t="e">
            <v>#REF!</v>
          </cell>
          <cell r="J15267" t="e">
            <v>#REF!</v>
          </cell>
          <cell r="O15267" t="e">
            <v>#REF!</v>
          </cell>
          <cell r="P15267" t="e">
            <v>#REF!</v>
          </cell>
        </row>
        <row r="15268">
          <cell r="D15268" t="e">
            <v>#REF!</v>
          </cell>
          <cell r="J15268" t="e">
            <v>#REF!</v>
          </cell>
          <cell r="O15268" t="e">
            <v>#REF!</v>
          </cell>
          <cell r="P15268" t="e">
            <v>#REF!</v>
          </cell>
        </row>
        <row r="15269">
          <cell r="D15269" t="e">
            <v>#REF!</v>
          </cell>
          <cell r="J15269" t="e">
            <v>#REF!</v>
          </cell>
          <cell r="O15269" t="e">
            <v>#REF!</v>
          </cell>
          <cell r="P15269" t="e">
            <v>#REF!</v>
          </cell>
        </row>
        <row r="15270">
          <cell r="D15270" t="e">
            <v>#REF!</v>
          </cell>
          <cell r="J15270" t="e">
            <v>#REF!</v>
          </cell>
          <cell r="O15270" t="e">
            <v>#REF!</v>
          </cell>
          <cell r="P15270" t="e">
            <v>#REF!</v>
          </cell>
        </row>
        <row r="15271">
          <cell r="D15271" t="e">
            <v>#REF!</v>
          </cell>
          <cell r="J15271" t="e">
            <v>#REF!</v>
          </cell>
          <cell r="O15271" t="e">
            <v>#REF!</v>
          </cell>
          <cell r="P15271" t="e">
            <v>#REF!</v>
          </cell>
        </row>
        <row r="15272">
          <cell r="D15272" t="e">
            <v>#REF!</v>
          </cell>
          <cell r="J15272" t="e">
            <v>#REF!</v>
          </cell>
          <cell r="O15272" t="e">
            <v>#REF!</v>
          </cell>
          <cell r="P15272" t="e">
            <v>#REF!</v>
          </cell>
        </row>
        <row r="15273">
          <cell r="D15273" t="e">
            <v>#REF!</v>
          </cell>
          <cell r="J15273" t="e">
            <v>#REF!</v>
          </cell>
          <cell r="O15273" t="e">
            <v>#REF!</v>
          </cell>
          <cell r="P15273" t="e">
            <v>#REF!</v>
          </cell>
        </row>
        <row r="15274">
          <cell r="D15274" t="e">
            <v>#REF!</v>
          </cell>
          <cell r="J15274" t="e">
            <v>#REF!</v>
          </cell>
          <cell r="O15274" t="e">
            <v>#REF!</v>
          </cell>
          <cell r="P15274" t="e">
            <v>#REF!</v>
          </cell>
        </row>
        <row r="15275">
          <cell r="D15275" t="e">
            <v>#REF!</v>
          </cell>
          <cell r="J15275" t="e">
            <v>#REF!</v>
          </cell>
          <cell r="O15275" t="e">
            <v>#REF!</v>
          </cell>
          <cell r="P15275" t="e">
            <v>#REF!</v>
          </cell>
        </row>
        <row r="15276">
          <cell r="D15276" t="e">
            <v>#REF!</v>
          </cell>
          <cell r="J15276" t="e">
            <v>#REF!</v>
          </cell>
          <cell r="O15276" t="e">
            <v>#REF!</v>
          </cell>
          <cell r="P15276" t="e">
            <v>#REF!</v>
          </cell>
        </row>
        <row r="15277">
          <cell r="D15277" t="e">
            <v>#REF!</v>
          </cell>
          <cell r="J15277" t="e">
            <v>#REF!</v>
          </cell>
          <cell r="O15277" t="e">
            <v>#REF!</v>
          </cell>
          <cell r="P15277" t="e">
            <v>#REF!</v>
          </cell>
        </row>
        <row r="15278">
          <cell r="D15278" t="e">
            <v>#REF!</v>
          </cell>
          <cell r="J15278" t="e">
            <v>#REF!</v>
          </cell>
          <cell r="O15278" t="e">
            <v>#REF!</v>
          </cell>
          <cell r="P15278" t="e">
            <v>#REF!</v>
          </cell>
        </row>
        <row r="15279">
          <cell r="D15279" t="e">
            <v>#REF!</v>
          </cell>
          <cell r="J15279" t="e">
            <v>#REF!</v>
          </cell>
          <cell r="O15279" t="e">
            <v>#REF!</v>
          </cell>
          <cell r="P15279" t="e">
            <v>#REF!</v>
          </cell>
        </row>
        <row r="15280">
          <cell r="D15280" t="e">
            <v>#REF!</v>
          </cell>
          <cell r="J15280" t="e">
            <v>#REF!</v>
          </cell>
          <cell r="O15280" t="e">
            <v>#REF!</v>
          </cell>
          <cell r="P15280" t="e">
            <v>#REF!</v>
          </cell>
        </row>
        <row r="15281">
          <cell r="D15281" t="e">
            <v>#REF!</v>
          </cell>
          <cell r="J15281" t="e">
            <v>#REF!</v>
          </cell>
          <cell r="O15281" t="e">
            <v>#REF!</v>
          </cell>
          <cell r="P15281" t="e">
            <v>#REF!</v>
          </cell>
        </row>
        <row r="15282">
          <cell r="D15282" t="e">
            <v>#REF!</v>
          </cell>
          <cell r="J15282" t="e">
            <v>#REF!</v>
          </cell>
          <cell r="O15282" t="e">
            <v>#REF!</v>
          </cell>
          <cell r="P15282" t="e">
            <v>#REF!</v>
          </cell>
        </row>
        <row r="15283">
          <cell r="D15283" t="e">
            <v>#REF!</v>
          </cell>
          <cell r="J15283" t="e">
            <v>#REF!</v>
          </cell>
          <cell r="O15283" t="e">
            <v>#REF!</v>
          </cell>
          <cell r="P15283" t="e">
            <v>#REF!</v>
          </cell>
        </row>
        <row r="15284">
          <cell r="D15284" t="e">
            <v>#REF!</v>
          </cell>
          <cell r="J15284" t="e">
            <v>#REF!</v>
          </cell>
          <cell r="O15284" t="e">
            <v>#REF!</v>
          </cell>
          <cell r="P15284" t="e">
            <v>#REF!</v>
          </cell>
        </row>
        <row r="15285">
          <cell r="D15285" t="e">
            <v>#REF!</v>
          </cell>
          <cell r="J15285" t="e">
            <v>#REF!</v>
          </cell>
          <cell r="O15285" t="e">
            <v>#REF!</v>
          </cell>
          <cell r="P15285" t="e">
            <v>#REF!</v>
          </cell>
        </row>
        <row r="15286">
          <cell r="D15286" t="e">
            <v>#REF!</v>
          </cell>
          <cell r="J15286" t="e">
            <v>#REF!</v>
          </cell>
          <cell r="O15286" t="e">
            <v>#REF!</v>
          </cell>
          <cell r="P15286" t="e">
            <v>#REF!</v>
          </cell>
        </row>
        <row r="15287">
          <cell r="D15287" t="e">
            <v>#REF!</v>
          </cell>
          <cell r="J15287" t="e">
            <v>#REF!</v>
          </cell>
          <cell r="O15287" t="e">
            <v>#REF!</v>
          </cell>
          <cell r="P15287" t="e">
            <v>#REF!</v>
          </cell>
        </row>
        <row r="15288">
          <cell r="D15288" t="e">
            <v>#REF!</v>
          </cell>
          <cell r="J15288" t="e">
            <v>#REF!</v>
          </cell>
          <cell r="O15288" t="e">
            <v>#REF!</v>
          </cell>
          <cell r="P15288" t="e">
            <v>#REF!</v>
          </cell>
        </row>
        <row r="15289">
          <cell r="D15289" t="e">
            <v>#REF!</v>
          </cell>
          <cell r="J15289" t="e">
            <v>#REF!</v>
          </cell>
          <cell r="O15289" t="e">
            <v>#REF!</v>
          </cell>
          <cell r="P15289" t="e">
            <v>#REF!</v>
          </cell>
        </row>
        <row r="15290">
          <cell r="D15290" t="e">
            <v>#REF!</v>
          </cell>
          <cell r="J15290" t="e">
            <v>#REF!</v>
          </cell>
          <cell r="O15290" t="e">
            <v>#REF!</v>
          </cell>
          <cell r="P15290" t="e">
            <v>#REF!</v>
          </cell>
        </row>
        <row r="15291">
          <cell r="D15291" t="e">
            <v>#REF!</v>
          </cell>
          <cell r="J15291" t="e">
            <v>#REF!</v>
          </cell>
          <cell r="O15291" t="e">
            <v>#REF!</v>
          </cell>
          <cell r="P15291" t="e">
            <v>#REF!</v>
          </cell>
        </row>
        <row r="15292">
          <cell r="D15292" t="e">
            <v>#REF!</v>
          </cell>
          <cell r="J15292" t="e">
            <v>#REF!</v>
          </cell>
          <cell r="O15292" t="e">
            <v>#REF!</v>
          </cell>
          <cell r="P15292" t="e">
            <v>#REF!</v>
          </cell>
        </row>
        <row r="15293">
          <cell r="D15293" t="e">
            <v>#REF!</v>
          </cell>
          <cell r="J15293" t="e">
            <v>#REF!</v>
          </cell>
          <cell r="O15293" t="e">
            <v>#REF!</v>
          </cell>
          <cell r="P15293" t="e">
            <v>#REF!</v>
          </cell>
        </row>
        <row r="15294">
          <cell r="D15294" t="e">
            <v>#REF!</v>
          </cell>
          <cell r="J15294" t="e">
            <v>#REF!</v>
          </cell>
          <cell r="O15294" t="e">
            <v>#REF!</v>
          </cell>
          <cell r="P15294" t="e">
            <v>#REF!</v>
          </cell>
        </row>
        <row r="15295">
          <cell r="D15295" t="e">
            <v>#REF!</v>
          </cell>
          <cell r="J15295" t="e">
            <v>#REF!</v>
          </cell>
          <cell r="O15295" t="e">
            <v>#REF!</v>
          </cell>
          <cell r="P15295" t="e">
            <v>#REF!</v>
          </cell>
        </row>
        <row r="15296">
          <cell r="D15296" t="e">
            <v>#REF!</v>
          </cell>
          <cell r="J15296" t="e">
            <v>#REF!</v>
          </cell>
          <cell r="O15296" t="e">
            <v>#REF!</v>
          </cell>
          <cell r="P15296" t="e">
            <v>#REF!</v>
          </cell>
        </row>
        <row r="15297">
          <cell r="D15297" t="e">
            <v>#REF!</v>
          </cell>
          <cell r="J15297" t="e">
            <v>#REF!</v>
          </cell>
          <cell r="O15297" t="e">
            <v>#REF!</v>
          </cell>
          <cell r="P15297" t="e">
            <v>#REF!</v>
          </cell>
        </row>
        <row r="15298">
          <cell r="D15298" t="e">
            <v>#REF!</v>
          </cell>
          <cell r="J15298" t="e">
            <v>#REF!</v>
          </cell>
          <cell r="O15298" t="e">
            <v>#REF!</v>
          </cell>
          <cell r="P15298" t="e">
            <v>#REF!</v>
          </cell>
        </row>
        <row r="15299">
          <cell r="D15299" t="e">
            <v>#REF!</v>
          </cell>
          <cell r="J15299" t="e">
            <v>#REF!</v>
          </cell>
          <cell r="O15299" t="e">
            <v>#REF!</v>
          </cell>
          <cell r="P15299" t="e">
            <v>#REF!</v>
          </cell>
        </row>
        <row r="15300">
          <cell r="D15300" t="e">
            <v>#REF!</v>
          </cell>
          <cell r="J15300" t="e">
            <v>#REF!</v>
          </cell>
          <cell r="O15300" t="e">
            <v>#REF!</v>
          </cell>
          <cell r="P15300" t="e">
            <v>#REF!</v>
          </cell>
        </row>
        <row r="15301">
          <cell r="D15301" t="e">
            <v>#REF!</v>
          </cell>
          <cell r="J15301" t="e">
            <v>#REF!</v>
          </cell>
          <cell r="O15301" t="e">
            <v>#REF!</v>
          </cell>
          <cell r="P15301" t="e">
            <v>#REF!</v>
          </cell>
        </row>
        <row r="15302">
          <cell r="D15302" t="e">
            <v>#REF!</v>
          </cell>
          <cell r="J15302" t="e">
            <v>#REF!</v>
          </cell>
          <cell r="O15302" t="e">
            <v>#REF!</v>
          </cell>
          <cell r="P15302" t="e">
            <v>#REF!</v>
          </cell>
        </row>
        <row r="15303">
          <cell r="D15303" t="e">
            <v>#REF!</v>
          </cell>
          <cell r="J15303" t="e">
            <v>#REF!</v>
          </cell>
          <cell r="O15303" t="e">
            <v>#REF!</v>
          </cell>
          <cell r="P15303" t="e">
            <v>#REF!</v>
          </cell>
        </row>
        <row r="15304">
          <cell r="D15304" t="e">
            <v>#REF!</v>
          </cell>
          <cell r="J15304" t="e">
            <v>#REF!</v>
          </cell>
          <cell r="O15304" t="e">
            <v>#REF!</v>
          </cell>
          <cell r="P15304" t="e">
            <v>#REF!</v>
          </cell>
        </row>
        <row r="15305">
          <cell r="D15305" t="e">
            <v>#REF!</v>
          </cell>
          <cell r="J15305" t="e">
            <v>#REF!</v>
          </cell>
          <cell r="O15305" t="e">
            <v>#REF!</v>
          </cell>
          <cell r="P15305" t="e">
            <v>#REF!</v>
          </cell>
        </row>
        <row r="15306">
          <cell r="D15306" t="e">
            <v>#REF!</v>
          </cell>
          <cell r="J15306" t="e">
            <v>#REF!</v>
          </cell>
          <cell r="O15306" t="e">
            <v>#REF!</v>
          </cell>
          <cell r="P15306" t="e">
            <v>#REF!</v>
          </cell>
        </row>
        <row r="15307">
          <cell r="D15307" t="e">
            <v>#REF!</v>
          </cell>
          <cell r="J15307" t="e">
            <v>#REF!</v>
          </cell>
          <cell r="O15307" t="e">
            <v>#REF!</v>
          </cell>
          <cell r="P15307" t="e">
            <v>#REF!</v>
          </cell>
        </row>
        <row r="15308">
          <cell r="D15308" t="e">
            <v>#REF!</v>
          </cell>
          <cell r="J15308" t="e">
            <v>#REF!</v>
          </cell>
          <cell r="O15308" t="e">
            <v>#REF!</v>
          </cell>
          <cell r="P15308" t="e">
            <v>#REF!</v>
          </cell>
        </row>
        <row r="15309">
          <cell r="D15309" t="e">
            <v>#REF!</v>
          </cell>
          <cell r="J15309" t="e">
            <v>#REF!</v>
          </cell>
          <cell r="O15309" t="e">
            <v>#REF!</v>
          </cell>
          <cell r="P15309" t="e">
            <v>#REF!</v>
          </cell>
        </row>
        <row r="15310">
          <cell r="D15310" t="e">
            <v>#REF!</v>
          </cell>
          <cell r="J15310" t="e">
            <v>#REF!</v>
          </cell>
          <cell r="O15310" t="e">
            <v>#REF!</v>
          </cell>
          <cell r="P15310" t="e">
            <v>#REF!</v>
          </cell>
        </row>
        <row r="15311">
          <cell r="D15311" t="e">
            <v>#REF!</v>
          </cell>
          <cell r="J15311" t="e">
            <v>#REF!</v>
          </cell>
          <cell r="O15311" t="e">
            <v>#REF!</v>
          </cell>
          <cell r="P15311" t="e">
            <v>#REF!</v>
          </cell>
        </row>
        <row r="15312">
          <cell r="D15312" t="e">
            <v>#REF!</v>
          </cell>
          <cell r="J15312" t="e">
            <v>#REF!</v>
          </cell>
          <cell r="O15312" t="e">
            <v>#REF!</v>
          </cell>
          <cell r="P15312" t="e">
            <v>#REF!</v>
          </cell>
        </row>
        <row r="15313">
          <cell r="D15313" t="e">
            <v>#REF!</v>
          </cell>
          <cell r="J15313" t="e">
            <v>#REF!</v>
          </cell>
          <cell r="O15313" t="e">
            <v>#REF!</v>
          </cell>
          <cell r="P15313" t="e">
            <v>#REF!</v>
          </cell>
        </row>
        <row r="15314">
          <cell r="D15314" t="e">
            <v>#REF!</v>
          </cell>
          <cell r="J15314" t="e">
            <v>#REF!</v>
          </cell>
          <cell r="O15314" t="e">
            <v>#REF!</v>
          </cell>
          <cell r="P15314" t="e">
            <v>#REF!</v>
          </cell>
        </row>
        <row r="15315">
          <cell r="D15315" t="e">
            <v>#REF!</v>
          </cell>
          <cell r="J15315" t="e">
            <v>#REF!</v>
          </cell>
          <cell r="O15315" t="e">
            <v>#REF!</v>
          </cell>
          <cell r="P15315" t="e">
            <v>#REF!</v>
          </cell>
        </row>
        <row r="15316">
          <cell r="D15316" t="e">
            <v>#REF!</v>
          </cell>
          <cell r="J15316" t="e">
            <v>#REF!</v>
          </cell>
          <cell r="O15316" t="e">
            <v>#REF!</v>
          </cell>
          <cell r="P15316" t="e">
            <v>#REF!</v>
          </cell>
        </row>
        <row r="15317">
          <cell r="D15317" t="e">
            <v>#REF!</v>
          </cell>
          <cell r="J15317" t="e">
            <v>#REF!</v>
          </cell>
          <cell r="O15317" t="e">
            <v>#REF!</v>
          </cell>
          <cell r="P15317" t="e">
            <v>#REF!</v>
          </cell>
        </row>
        <row r="15318">
          <cell r="D15318" t="e">
            <v>#REF!</v>
          </cell>
          <cell r="J15318" t="e">
            <v>#REF!</v>
          </cell>
          <cell r="O15318" t="e">
            <v>#REF!</v>
          </cell>
          <cell r="P15318" t="e">
            <v>#REF!</v>
          </cell>
        </row>
        <row r="15319">
          <cell r="D15319" t="e">
            <v>#REF!</v>
          </cell>
          <cell r="J15319" t="e">
            <v>#REF!</v>
          </cell>
          <cell r="O15319" t="e">
            <v>#REF!</v>
          </cell>
          <cell r="P15319" t="e">
            <v>#REF!</v>
          </cell>
        </row>
        <row r="15320">
          <cell r="D15320" t="e">
            <v>#REF!</v>
          </cell>
          <cell r="J15320" t="e">
            <v>#REF!</v>
          </cell>
          <cell r="O15320" t="e">
            <v>#REF!</v>
          </cell>
          <cell r="P15320" t="e">
            <v>#REF!</v>
          </cell>
        </row>
        <row r="15321">
          <cell r="D15321" t="e">
            <v>#REF!</v>
          </cell>
          <cell r="J15321" t="e">
            <v>#REF!</v>
          </cell>
          <cell r="O15321" t="e">
            <v>#REF!</v>
          </cell>
          <cell r="P15321" t="e">
            <v>#REF!</v>
          </cell>
        </row>
        <row r="15322">
          <cell r="D15322" t="e">
            <v>#REF!</v>
          </cell>
          <cell r="J15322" t="e">
            <v>#REF!</v>
          </cell>
          <cell r="O15322" t="e">
            <v>#REF!</v>
          </cell>
          <cell r="P15322" t="e">
            <v>#REF!</v>
          </cell>
        </row>
        <row r="15323">
          <cell r="D15323" t="e">
            <v>#REF!</v>
          </cell>
          <cell r="J15323" t="e">
            <v>#REF!</v>
          </cell>
          <cell r="O15323" t="e">
            <v>#REF!</v>
          </cell>
          <cell r="P15323" t="e">
            <v>#REF!</v>
          </cell>
        </row>
        <row r="15324">
          <cell r="D15324" t="e">
            <v>#REF!</v>
          </cell>
          <cell r="J15324" t="e">
            <v>#REF!</v>
          </cell>
          <cell r="O15324" t="e">
            <v>#REF!</v>
          </cell>
          <cell r="P15324" t="e">
            <v>#REF!</v>
          </cell>
        </row>
        <row r="15325">
          <cell r="D15325" t="e">
            <v>#REF!</v>
          </cell>
          <cell r="J15325" t="e">
            <v>#REF!</v>
          </cell>
          <cell r="O15325" t="e">
            <v>#REF!</v>
          </cell>
          <cell r="P15325" t="e">
            <v>#REF!</v>
          </cell>
        </row>
        <row r="15326">
          <cell r="D15326" t="e">
            <v>#REF!</v>
          </cell>
          <cell r="J15326" t="e">
            <v>#REF!</v>
          </cell>
          <cell r="O15326" t="e">
            <v>#REF!</v>
          </cell>
          <cell r="P15326" t="e">
            <v>#REF!</v>
          </cell>
        </row>
        <row r="15327">
          <cell r="D15327" t="e">
            <v>#REF!</v>
          </cell>
          <cell r="J15327" t="e">
            <v>#REF!</v>
          </cell>
          <cell r="O15327" t="e">
            <v>#REF!</v>
          </cell>
          <cell r="P15327" t="e">
            <v>#REF!</v>
          </cell>
        </row>
        <row r="15328">
          <cell r="D15328" t="e">
            <v>#REF!</v>
          </cell>
          <cell r="J15328" t="e">
            <v>#REF!</v>
          </cell>
          <cell r="O15328" t="e">
            <v>#REF!</v>
          </cell>
          <cell r="P15328" t="e">
            <v>#REF!</v>
          </cell>
        </row>
        <row r="15329">
          <cell r="D15329" t="e">
            <v>#REF!</v>
          </cell>
          <cell r="J15329" t="e">
            <v>#REF!</v>
          </cell>
          <cell r="O15329" t="e">
            <v>#REF!</v>
          </cell>
          <cell r="P15329" t="e">
            <v>#REF!</v>
          </cell>
        </row>
        <row r="15330">
          <cell r="D15330" t="e">
            <v>#REF!</v>
          </cell>
          <cell r="J15330" t="e">
            <v>#REF!</v>
          </cell>
          <cell r="O15330" t="e">
            <v>#REF!</v>
          </cell>
          <cell r="P15330" t="e">
            <v>#REF!</v>
          </cell>
        </row>
        <row r="15331">
          <cell r="D15331" t="e">
            <v>#REF!</v>
          </cell>
          <cell r="J15331" t="e">
            <v>#REF!</v>
          </cell>
          <cell r="O15331" t="e">
            <v>#REF!</v>
          </cell>
          <cell r="P15331" t="e">
            <v>#REF!</v>
          </cell>
        </row>
        <row r="15332">
          <cell r="D15332" t="e">
            <v>#REF!</v>
          </cell>
          <cell r="J15332" t="e">
            <v>#REF!</v>
          </cell>
          <cell r="O15332" t="e">
            <v>#REF!</v>
          </cell>
          <cell r="P15332" t="e">
            <v>#REF!</v>
          </cell>
        </row>
        <row r="15333">
          <cell r="D15333" t="e">
            <v>#REF!</v>
          </cell>
          <cell r="J15333" t="e">
            <v>#REF!</v>
          </cell>
          <cell r="O15333" t="e">
            <v>#REF!</v>
          </cell>
          <cell r="P15333" t="e">
            <v>#REF!</v>
          </cell>
        </row>
        <row r="15334">
          <cell r="D15334" t="e">
            <v>#REF!</v>
          </cell>
          <cell r="J15334" t="e">
            <v>#REF!</v>
          </cell>
          <cell r="O15334" t="e">
            <v>#REF!</v>
          </cell>
          <cell r="P15334" t="e">
            <v>#REF!</v>
          </cell>
        </row>
        <row r="15335">
          <cell r="D15335" t="e">
            <v>#REF!</v>
          </cell>
          <cell r="J15335" t="e">
            <v>#REF!</v>
          </cell>
          <cell r="O15335" t="e">
            <v>#REF!</v>
          </cell>
          <cell r="P15335" t="e">
            <v>#REF!</v>
          </cell>
        </row>
        <row r="15336">
          <cell r="D15336" t="e">
            <v>#REF!</v>
          </cell>
          <cell r="J15336" t="e">
            <v>#REF!</v>
          </cell>
          <cell r="O15336" t="e">
            <v>#REF!</v>
          </cell>
          <cell r="P15336" t="e">
            <v>#REF!</v>
          </cell>
        </row>
        <row r="15337">
          <cell r="D15337" t="e">
            <v>#REF!</v>
          </cell>
          <cell r="J15337" t="e">
            <v>#REF!</v>
          </cell>
          <cell r="O15337" t="e">
            <v>#REF!</v>
          </cell>
          <cell r="P15337" t="e">
            <v>#REF!</v>
          </cell>
        </row>
        <row r="15338">
          <cell r="D15338" t="e">
            <v>#REF!</v>
          </cell>
          <cell r="J15338" t="e">
            <v>#REF!</v>
          </cell>
          <cell r="O15338" t="e">
            <v>#REF!</v>
          </cell>
          <cell r="P15338" t="e">
            <v>#REF!</v>
          </cell>
        </row>
        <row r="15339">
          <cell r="D15339" t="e">
            <v>#REF!</v>
          </cell>
          <cell r="J15339" t="e">
            <v>#REF!</v>
          </cell>
          <cell r="O15339" t="e">
            <v>#REF!</v>
          </cell>
          <cell r="P15339" t="e">
            <v>#REF!</v>
          </cell>
        </row>
        <row r="15340">
          <cell r="D15340" t="e">
            <v>#REF!</v>
          </cell>
          <cell r="J15340" t="e">
            <v>#REF!</v>
          </cell>
          <cell r="O15340" t="e">
            <v>#REF!</v>
          </cell>
          <cell r="P15340" t="e">
            <v>#REF!</v>
          </cell>
        </row>
        <row r="15341">
          <cell r="D15341" t="e">
            <v>#REF!</v>
          </cell>
          <cell r="J15341" t="e">
            <v>#REF!</v>
          </cell>
          <cell r="O15341" t="e">
            <v>#REF!</v>
          </cell>
          <cell r="P15341" t="e">
            <v>#REF!</v>
          </cell>
        </row>
        <row r="15342">
          <cell r="D15342" t="e">
            <v>#REF!</v>
          </cell>
          <cell r="J15342" t="e">
            <v>#REF!</v>
          </cell>
          <cell r="O15342" t="e">
            <v>#REF!</v>
          </cell>
          <cell r="P15342" t="e">
            <v>#REF!</v>
          </cell>
        </row>
        <row r="15343">
          <cell r="D15343" t="e">
            <v>#REF!</v>
          </cell>
          <cell r="J15343" t="e">
            <v>#REF!</v>
          </cell>
          <cell r="O15343" t="e">
            <v>#REF!</v>
          </cell>
          <cell r="P15343" t="e">
            <v>#REF!</v>
          </cell>
        </row>
        <row r="15344">
          <cell r="D15344" t="e">
            <v>#REF!</v>
          </cell>
          <cell r="J15344" t="e">
            <v>#REF!</v>
          </cell>
          <cell r="O15344" t="e">
            <v>#REF!</v>
          </cell>
          <cell r="P15344" t="e">
            <v>#REF!</v>
          </cell>
        </row>
        <row r="15345">
          <cell r="D15345" t="e">
            <v>#REF!</v>
          </cell>
          <cell r="J15345" t="e">
            <v>#REF!</v>
          </cell>
          <cell r="O15345" t="e">
            <v>#REF!</v>
          </cell>
          <cell r="P15345" t="e">
            <v>#REF!</v>
          </cell>
        </row>
        <row r="15346">
          <cell r="D15346" t="e">
            <v>#REF!</v>
          </cell>
          <cell r="J15346" t="e">
            <v>#REF!</v>
          </cell>
          <cell r="O15346" t="e">
            <v>#REF!</v>
          </cell>
          <cell r="P15346" t="e">
            <v>#REF!</v>
          </cell>
        </row>
        <row r="15347">
          <cell r="D15347" t="e">
            <v>#REF!</v>
          </cell>
          <cell r="J15347" t="e">
            <v>#REF!</v>
          </cell>
          <cell r="O15347" t="e">
            <v>#REF!</v>
          </cell>
          <cell r="P15347" t="e">
            <v>#REF!</v>
          </cell>
        </row>
        <row r="15348">
          <cell r="D15348" t="e">
            <v>#REF!</v>
          </cell>
          <cell r="J15348" t="e">
            <v>#REF!</v>
          </cell>
          <cell r="O15348" t="e">
            <v>#REF!</v>
          </cell>
          <cell r="P15348" t="e">
            <v>#REF!</v>
          </cell>
        </row>
        <row r="15349">
          <cell r="D15349" t="e">
            <v>#REF!</v>
          </cell>
          <cell r="J15349" t="e">
            <v>#REF!</v>
          </cell>
          <cell r="O15349" t="e">
            <v>#REF!</v>
          </cell>
          <cell r="P15349" t="e">
            <v>#REF!</v>
          </cell>
        </row>
        <row r="15350">
          <cell r="D15350" t="e">
            <v>#REF!</v>
          </cell>
          <cell r="J15350" t="e">
            <v>#REF!</v>
          </cell>
          <cell r="O15350" t="e">
            <v>#REF!</v>
          </cell>
          <cell r="P15350" t="e">
            <v>#REF!</v>
          </cell>
        </row>
        <row r="15351">
          <cell r="D15351" t="e">
            <v>#REF!</v>
          </cell>
          <cell r="J15351" t="e">
            <v>#REF!</v>
          </cell>
          <cell r="O15351" t="e">
            <v>#REF!</v>
          </cell>
          <cell r="P15351" t="e">
            <v>#REF!</v>
          </cell>
        </row>
        <row r="15352">
          <cell r="D15352" t="e">
            <v>#REF!</v>
          </cell>
          <cell r="J15352" t="e">
            <v>#REF!</v>
          </cell>
          <cell r="O15352" t="e">
            <v>#REF!</v>
          </cell>
          <cell r="P15352" t="e">
            <v>#REF!</v>
          </cell>
        </row>
        <row r="15353">
          <cell r="D15353" t="e">
            <v>#REF!</v>
          </cell>
          <cell r="J15353" t="e">
            <v>#REF!</v>
          </cell>
          <cell r="O15353" t="e">
            <v>#REF!</v>
          </cell>
          <cell r="P15353" t="e">
            <v>#REF!</v>
          </cell>
        </row>
        <row r="15354">
          <cell r="D15354" t="e">
            <v>#REF!</v>
          </cell>
          <cell r="J15354" t="e">
            <v>#REF!</v>
          </cell>
          <cell r="O15354" t="e">
            <v>#REF!</v>
          </cell>
          <cell r="P15354" t="e">
            <v>#REF!</v>
          </cell>
        </row>
        <row r="15355">
          <cell r="D15355" t="e">
            <v>#REF!</v>
          </cell>
          <cell r="J15355" t="e">
            <v>#REF!</v>
          </cell>
          <cell r="O15355" t="e">
            <v>#REF!</v>
          </cell>
          <cell r="P15355" t="e">
            <v>#REF!</v>
          </cell>
        </row>
        <row r="15356">
          <cell r="D15356" t="e">
            <v>#REF!</v>
          </cell>
          <cell r="J15356" t="e">
            <v>#REF!</v>
          </cell>
          <cell r="O15356" t="e">
            <v>#REF!</v>
          </cell>
          <cell r="P15356" t="e">
            <v>#REF!</v>
          </cell>
        </row>
        <row r="15357">
          <cell r="D15357" t="e">
            <v>#REF!</v>
          </cell>
          <cell r="J15357" t="e">
            <v>#REF!</v>
          </cell>
          <cell r="O15357" t="e">
            <v>#REF!</v>
          </cell>
          <cell r="P15357" t="e">
            <v>#REF!</v>
          </cell>
        </row>
        <row r="15358">
          <cell r="D15358" t="e">
            <v>#REF!</v>
          </cell>
          <cell r="J15358" t="e">
            <v>#REF!</v>
          </cell>
          <cell r="O15358" t="e">
            <v>#REF!</v>
          </cell>
          <cell r="P15358" t="e">
            <v>#REF!</v>
          </cell>
        </row>
        <row r="15359">
          <cell r="D15359" t="e">
            <v>#REF!</v>
          </cell>
          <cell r="J15359" t="e">
            <v>#REF!</v>
          </cell>
          <cell r="O15359" t="e">
            <v>#REF!</v>
          </cell>
          <cell r="P15359" t="e">
            <v>#REF!</v>
          </cell>
        </row>
        <row r="15360">
          <cell r="D15360" t="e">
            <v>#REF!</v>
          </cell>
          <cell r="J15360" t="e">
            <v>#REF!</v>
          </cell>
          <cell r="O15360" t="e">
            <v>#REF!</v>
          </cell>
          <cell r="P15360" t="e">
            <v>#REF!</v>
          </cell>
        </row>
        <row r="15361">
          <cell r="D15361" t="e">
            <v>#REF!</v>
          </cell>
          <cell r="J15361" t="e">
            <v>#REF!</v>
          </cell>
          <cell r="O15361" t="e">
            <v>#REF!</v>
          </cell>
          <cell r="P15361" t="e">
            <v>#REF!</v>
          </cell>
        </row>
        <row r="15362">
          <cell r="D15362" t="e">
            <v>#REF!</v>
          </cell>
          <cell r="J15362" t="e">
            <v>#REF!</v>
          </cell>
          <cell r="O15362" t="e">
            <v>#REF!</v>
          </cell>
          <cell r="P15362" t="e">
            <v>#REF!</v>
          </cell>
        </row>
        <row r="15363">
          <cell r="D15363" t="e">
            <v>#REF!</v>
          </cell>
          <cell r="J15363" t="e">
            <v>#REF!</v>
          </cell>
          <cell r="O15363" t="e">
            <v>#REF!</v>
          </cell>
          <cell r="P15363" t="e">
            <v>#REF!</v>
          </cell>
        </row>
        <row r="15364">
          <cell r="D15364" t="e">
            <v>#REF!</v>
          </cell>
          <cell r="J15364" t="e">
            <v>#REF!</v>
          </cell>
          <cell r="O15364" t="e">
            <v>#REF!</v>
          </cell>
          <cell r="P15364" t="e">
            <v>#REF!</v>
          </cell>
        </row>
        <row r="15365">
          <cell r="D15365" t="e">
            <v>#REF!</v>
          </cell>
          <cell r="J15365" t="e">
            <v>#REF!</v>
          </cell>
          <cell r="O15365" t="e">
            <v>#REF!</v>
          </cell>
          <cell r="P15365" t="e">
            <v>#REF!</v>
          </cell>
        </row>
        <row r="15366">
          <cell r="D15366" t="e">
            <v>#REF!</v>
          </cell>
          <cell r="J15366" t="e">
            <v>#REF!</v>
          </cell>
          <cell r="O15366" t="e">
            <v>#REF!</v>
          </cell>
          <cell r="P15366" t="e">
            <v>#REF!</v>
          </cell>
        </row>
        <row r="15367">
          <cell r="D15367" t="e">
            <v>#REF!</v>
          </cell>
          <cell r="J15367" t="e">
            <v>#REF!</v>
          </cell>
          <cell r="O15367" t="e">
            <v>#REF!</v>
          </cell>
          <cell r="P15367" t="e">
            <v>#REF!</v>
          </cell>
        </row>
        <row r="15368">
          <cell r="D15368" t="e">
            <v>#REF!</v>
          </cell>
          <cell r="J15368" t="e">
            <v>#REF!</v>
          </cell>
          <cell r="O15368" t="e">
            <v>#REF!</v>
          </cell>
          <cell r="P15368" t="e">
            <v>#REF!</v>
          </cell>
        </row>
        <row r="15369">
          <cell r="D15369" t="e">
            <v>#REF!</v>
          </cell>
          <cell r="J15369" t="e">
            <v>#REF!</v>
          </cell>
          <cell r="O15369" t="e">
            <v>#REF!</v>
          </cell>
          <cell r="P15369" t="e">
            <v>#REF!</v>
          </cell>
        </row>
        <row r="15370">
          <cell r="D15370" t="e">
            <v>#REF!</v>
          </cell>
          <cell r="J15370" t="e">
            <v>#REF!</v>
          </cell>
          <cell r="O15370" t="e">
            <v>#REF!</v>
          </cell>
          <cell r="P15370" t="e">
            <v>#REF!</v>
          </cell>
        </row>
        <row r="15371">
          <cell r="D15371" t="e">
            <v>#REF!</v>
          </cell>
          <cell r="J15371" t="e">
            <v>#REF!</v>
          </cell>
          <cell r="O15371" t="e">
            <v>#REF!</v>
          </cell>
          <cell r="P15371" t="e">
            <v>#REF!</v>
          </cell>
        </row>
        <row r="15372">
          <cell r="D15372" t="e">
            <v>#REF!</v>
          </cell>
          <cell r="J15372" t="e">
            <v>#REF!</v>
          </cell>
          <cell r="O15372" t="e">
            <v>#REF!</v>
          </cell>
          <cell r="P15372" t="e">
            <v>#REF!</v>
          </cell>
        </row>
        <row r="15373">
          <cell r="D15373" t="e">
            <v>#REF!</v>
          </cell>
          <cell r="J15373" t="e">
            <v>#REF!</v>
          </cell>
          <cell r="O15373" t="e">
            <v>#REF!</v>
          </cell>
          <cell r="P15373" t="e">
            <v>#REF!</v>
          </cell>
        </row>
        <row r="15374">
          <cell r="D15374" t="e">
            <v>#REF!</v>
          </cell>
          <cell r="J15374" t="e">
            <v>#REF!</v>
          </cell>
          <cell r="O15374" t="e">
            <v>#REF!</v>
          </cell>
          <cell r="P15374" t="e">
            <v>#REF!</v>
          </cell>
        </row>
        <row r="15375">
          <cell r="D15375" t="e">
            <v>#REF!</v>
          </cell>
          <cell r="J15375" t="e">
            <v>#REF!</v>
          </cell>
          <cell r="O15375" t="e">
            <v>#REF!</v>
          </cell>
          <cell r="P15375" t="e">
            <v>#REF!</v>
          </cell>
        </row>
        <row r="15376">
          <cell r="D15376" t="e">
            <v>#REF!</v>
          </cell>
          <cell r="J15376" t="e">
            <v>#REF!</v>
          </cell>
          <cell r="O15376" t="e">
            <v>#REF!</v>
          </cell>
          <cell r="P15376" t="e">
            <v>#REF!</v>
          </cell>
        </row>
        <row r="15377">
          <cell r="D15377" t="e">
            <v>#REF!</v>
          </cell>
          <cell r="J15377" t="e">
            <v>#REF!</v>
          </cell>
          <cell r="O15377" t="e">
            <v>#REF!</v>
          </cell>
          <cell r="P15377" t="e">
            <v>#REF!</v>
          </cell>
        </row>
        <row r="15378">
          <cell r="D15378" t="e">
            <v>#REF!</v>
          </cell>
          <cell r="J15378" t="e">
            <v>#REF!</v>
          </cell>
          <cell r="O15378" t="e">
            <v>#REF!</v>
          </cell>
          <cell r="P15378" t="e">
            <v>#REF!</v>
          </cell>
        </row>
        <row r="15379">
          <cell r="D15379" t="e">
            <v>#REF!</v>
          </cell>
          <cell r="J15379" t="e">
            <v>#REF!</v>
          </cell>
          <cell r="O15379" t="e">
            <v>#REF!</v>
          </cell>
          <cell r="P15379" t="e">
            <v>#REF!</v>
          </cell>
        </row>
        <row r="15380">
          <cell r="D15380" t="e">
            <v>#REF!</v>
          </cell>
          <cell r="J15380" t="e">
            <v>#REF!</v>
          </cell>
          <cell r="O15380" t="e">
            <v>#REF!</v>
          </cell>
          <cell r="P15380" t="e">
            <v>#REF!</v>
          </cell>
        </row>
        <row r="15381">
          <cell r="D15381" t="e">
            <v>#REF!</v>
          </cell>
          <cell r="J15381" t="e">
            <v>#REF!</v>
          </cell>
          <cell r="O15381" t="e">
            <v>#REF!</v>
          </cell>
          <cell r="P15381" t="e">
            <v>#REF!</v>
          </cell>
        </row>
        <row r="15382">
          <cell r="D15382" t="e">
            <v>#REF!</v>
          </cell>
          <cell r="J15382" t="e">
            <v>#REF!</v>
          </cell>
          <cell r="O15382" t="e">
            <v>#REF!</v>
          </cell>
          <cell r="P15382" t="e">
            <v>#REF!</v>
          </cell>
        </row>
        <row r="15383">
          <cell r="D15383" t="e">
            <v>#REF!</v>
          </cell>
          <cell r="J15383" t="e">
            <v>#REF!</v>
          </cell>
          <cell r="O15383" t="e">
            <v>#REF!</v>
          </cell>
          <cell r="P15383" t="e">
            <v>#REF!</v>
          </cell>
        </row>
        <row r="15384">
          <cell r="D15384" t="e">
            <v>#REF!</v>
          </cell>
          <cell r="J15384" t="e">
            <v>#REF!</v>
          </cell>
          <cell r="O15384" t="e">
            <v>#REF!</v>
          </cell>
          <cell r="P15384" t="e">
            <v>#REF!</v>
          </cell>
        </row>
        <row r="15385">
          <cell r="D15385" t="e">
            <v>#REF!</v>
          </cell>
          <cell r="J15385" t="e">
            <v>#REF!</v>
          </cell>
          <cell r="O15385" t="e">
            <v>#REF!</v>
          </cell>
          <cell r="P15385" t="e">
            <v>#REF!</v>
          </cell>
        </row>
        <row r="15386">
          <cell r="D15386" t="e">
            <v>#REF!</v>
          </cell>
          <cell r="J15386" t="e">
            <v>#REF!</v>
          </cell>
          <cell r="O15386" t="e">
            <v>#REF!</v>
          </cell>
          <cell r="P15386" t="e">
            <v>#REF!</v>
          </cell>
        </row>
        <row r="15387">
          <cell r="D15387" t="e">
            <v>#REF!</v>
          </cell>
          <cell r="J15387" t="e">
            <v>#REF!</v>
          </cell>
          <cell r="O15387" t="e">
            <v>#REF!</v>
          </cell>
          <cell r="P15387" t="e">
            <v>#REF!</v>
          </cell>
        </row>
        <row r="15388">
          <cell r="D15388" t="e">
            <v>#REF!</v>
          </cell>
          <cell r="J15388" t="e">
            <v>#REF!</v>
          </cell>
          <cell r="O15388" t="e">
            <v>#REF!</v>
          </cell>
          <cell r="P15388" t="e">
            <v>#REF!</v>
          </cell>
        </row>
        <row r="15389">
          <cell r="D15389" t="e">
            <v>#REF!</v>
          </cell>
          <cell r="J15389" t="e">
            <v>#REF!</v>
          </cell>
          <cell r="O15389" t="e">
            <v>#REF!</v>
          </cell>
          <cell r="P15389" t="e">
            <v>#REF!</v>
          </cell>
        </row>
        <row r="15390">
          <cell r="D15390" t="e">
            <v>#REF!</v>
          </cell>
          <cell r="J15390" t="e">
            <v>#REF!</v>
          </cell>
          <cell r="O15390" t="e">
            <v>#REF!</v>
          </cell>
          <cell r="P15390" t="e">
            <v>#REF!</v>
          </cell>
        </row>
        <row r="15391">
          <cell r="D15391" t="e">
            <v>#REF!</v>
          </cell>
          <cell r="J15391" t="e">
            <v>#REF!</v>
          </cell>
          <cell r="O15391" t="e">
            <v>#REF!</v>
          </cell>
          <cell r="P15391" t="e">
            <v>#REF!</v>
          </cell>
        </row>
        <row r="15392">
          <cell r="D15392" t="e">
            <v>#REF!</v>
          </cell>
          <cell r="J15392" t="e">
            <v>#REF!</v>
          </cell>
          <cell r="O15392" t="e">
            <v>#REF!</v>
          </cell>
          <cell r="P15392" t="e">
            <v>#REF!</v>
          </cell>
        </row>
        <row r="15393">
          <cell r="D15393" t="e">
            <v>#REF!</v>
          </cell>
          <cell r="J15393" t="e">
            <v>#REF!</v>
          </cell>
          <cell r="O15393" t="e">
            <v>#REF!</v>
          </cell>
          <cell r="P15393" t="e">
            <v>#REF!</v>
          </cell>
        </row>
        <row r="15394">
          <cell r="D15394" t="e">
            <v>#REF!</v>
          </cell>
          <cell r="J15394" t="e">
            <v>#REF!</v>
          </cell>
          <cell r="O15394" t="e">
            <v>#REF!</v>
          </cell>
          <cell r="P15394" t="e">
            <v>#REF!</v>
          </cell>
        </row>
        <row r="15395">
          <cell r="D15395" t="e">
            <v>#REF!</v>
          </cell>
          <cell r="J15395" t="e">
            <v>#REF!</v>
          </cell>
          <cell r="O15395" t="e">
            <v>#REF!</v>
          </cell>
          <cell r="P15395" t="e">
            <v>#REF!</v>
          </cell>
        </row>
        <row r="15396">
          <cell r="D15396" t="e">
            <v>#REF!</v>
          </cell>
          <cell r="J15396" t="e">
            <v>#REF!</v>
          </cell>
          <cell r="O15396" t="e">
            <v>#REF!</v>
          </cell>
          <cell r="P15396" t="e">
            <v>#REF!</v>
          </cell>
        </row>
        <row r="15397">
          <cell r="D15397" t="e">
            <v>#REF!</v>
          </cell>
          <cell r="J15397" t="e">
            <v>#REF!</v>
          </cell>
          <cell r="O15397" t="e">
            <v>#REF!</v>
          </cell>
          <cell r="P15397" t="e">
            <v>#REF!</v>
          </cell>
        </row>
        <row r="15398">
          <cell r="D15398" t="e">
            <v>#REF!</v>
          </cell>
          <cell r="J15398" t="e">
            <v>#REF!</v>
          </cell>
          <cell r="O15398" t="e">
            <v>#REF!</v>
          </cell>
          <cell r="P15398" t="e">
            <v>#REF!</v>
          </cell>
        </row>
        <row r="15399">
          <cell r="D15399" t="e">
            <v>#REF!</v>
          </cell>
          <cell r="J15399" t="e">
            <v>#REF!</v>
          </cell>
          <cell r="O15399" t="e">
            <v>#REF!</v>
          </cell>
          <cell r="P15399" t="e">
            <v>#REF!</v>
          </cell>
        </row>
        <row r="15400">
          <cell r="D15400" t="e">
            <v>#REF!</v>
          </cell>
          <cell r="J15400" t="e">
            <v>#REF!</v>
          </cell>
          <cell r="O15400" t="e">
            <v>#REF!</v>
          </cell>
          <cell r="P15400" t="e">
            <v>#REF!</v>
          </cell>
        </row>
        <row r="15401">
          <cell r="D15401" t="e">
            <v>#REF!</v>
          </cell>
          <cell r="J15401" t="e">
            <v>#REF!</v>
          </cell>
          <cell r="O15401" t="e">
            <v>#REF!</v>
          </cell>
          <cell r="P15401" t="e">
            <v>#REF!</v>
          </cell>
        </row>
        <row r="15402">
          <cell r="D15402" t="e">
            <v>#REF!</v>
          </cell>
          <cell r="J15402" t="e">
            <v>#REF!</v>
          </cell>
          <cell r="O15402" t="e">
            <v>#REF!</v>
          </cell>
          <cell r="P15402" t="e">
            <v>#REF!</v>
          </cell>
        </row>
        <row r="15403">
          <cell r="D15403" t="e">
            <v>#REF!</v>
          </cell>
          <cell r="J15403" t="e">
            <v>#REF!</v>
          </cell>
          <cell r="O15403" t="e">
            <v>#REF!</v>
          </cell>
          <cell r="P15403" t="e">
            <v>#REF!</v>
          </cell>
        </row>
        <row r="15404">
          <cell r="D15404" t="e">
            <v>#REF!</v>
          </cell>
          <cell r="J15404" t="e">
            <v>#REF!</v>
          </cell>
          <cell r="O15404" t="e">
            <v>#REF!</v>
          </cell>
          <cell r="P15404" t="e">
            <v>#REF!</v>
          </cell>
        </row>
        <row r="15405">
          <cell r="D15405" t="e">
            <v>#REF!</v>
          </cell>
          <cell r="J15405" t="e">
            <v>#REF!</v>
          </cell>
          <cell r="O15405" t="e">
            <v>#REF!</v>
          </cell>
          <cell r="P15405" t="e">
            <v>#REF!</v>
          </cell>
        </row>
        <row r="15406">
          <cell r="D15406" t="e">
            <v>#REF!</v>
          </cell>
          <cell r="J15406" t="e">
            <v>#REF!</v>
          </cell>
          <cell r="O15406" t="e">
            <v>#REF!</v>
          </cell>
          <cell r="P15406" t="e">
            <v>#REF!</v>
          </cell>
        </row>
        <row r="15407">
          <cell r="D15407" t="e">
            <v>#REF!</v>
          </cell>
          <cell r="J15407" t="e">
            <v>#REF!</v>
          </cell>
          <cell r="O15407" t="e">
            <v>#REF!</v>
          </cell>
          <cell r="P15407" t="e">
            <v>#REF!</v>
          </cell>
        </row>
        <row r="15408">
          <cell r="D15408" t="e">
            <v>#REF!</v>
          </cell>
          <cell r="J15408" t="e">
            <v>#REF!</v>
          </cell>
          <cell r="O15408" t="e">
            <v>#REF!</v>
          </cell>
          <cell r="P15408" t="e">
            <v>#REF!</v>
          </cell>
        </row>
        <row r="15409">
          <cell r="D15409" t="e">
            <v>#REF!</v>
          </cell>
          <cell r="J15409" t="e">
            <v>#REF!</v>
          </cell>
          <cell r="O15409" t="e">
            <v>#REF!</v>
          </cell>
          <cell r="P15409" t="e">
            <v>#REF!</v>
          </cell>
        </row>
        <row r="15410">
          <cell r="D15410" t="e">
            <v>#REF!</v>
          </cell>
          <cell r="J15410" t="e">
            <v>#REF!</v>
          </cell>
          <cell r="O15410" t="e">
            <v>#REF!</v>
          </cell>
          <cell r="P15410" t="e">
            <v>#REF!</v>
          </cell>
        </row>
        <row r="15411">
          <cell r="D15411" t="e">
            <v>#REF!</v>
          </cell>
          <cell r="J15411" t="e">
            <v>#REF!</v>
          </cell>
          <cell r="O15411" t="e">
            <v>#REF!</v>
          </cell>
          <cell r="P15411" t="e">
            <v>#REF!</v>
          </cell>
        </row>
        <row r="15412">
          <cell r="D15412" t="e">
            <v>#REF!</v>
          </cell>
          <cell r="J15412" t="e">
            <v>#REF!</v>
          </cell>
          <cell r="O15412" t="e">
            <v>#REF!</v>
          </cell>
          <cell r="P15412" t="e">
            <v>#REF!</v>
          </cell>
        </row>
        <row r="15413">
          <cell r="D15413" t="e">
            <v>#REF!</v>
          </cell>
          <cell r="J15413" t="e">
            <v>#REF!</v>
          </cell>
          <cell r="O15413" t="e">
            <v>#REF!</v>
          </cell>
          <cell r="P15413" t="e">
            <v>#REF!</v>
          </cell>
        </row>
        <row r="15414">
          <cell r="D15414" t="e">
            <v>#REF!</v>
          </cell>
          <cell r="J15414" t="e">
            <v>#REF!</v>
          </cell>
          <cell r="O15414" t="e">
            <v>#REF!</v>
          </cell>
          <cell r="P15414" t="e">
            <v>#REF!</v>
          </cell>
        </row>
        <row r="15415">
          <cell r="D15415" t="e">
            <v>#REF!</v>
          </cell>
          <cell r="J15415" t="e">
            <v>#REF!</v>
          </cell>
          <cell r="O15415" t="e">
            <v>#REF!</v>
          </cell>
          <cell r="P15415" t="e">
            <v>#REF!</v>
          </cell>
        </row>
        <row r="15416">
          <cell r="D15416" t="e">
            <v>#REF!</v>
          </cell>
          <cell r="J15416" t="e">
            <v>#REF!</v>
          </cell>
          <cell r="O15416" t="e">
            <v>#REF!</v>
          </cell>
          <cell r="P15416" t="e">
            <v>#REF!</v>
          </cell>
        </row>
        <row r="15417">
          <cell r="D15417" t="e">
            <v>#REF!</v>
          </cell>
          <cell r="J15417" t="e">
            <v>#REF!</v>
          </cell>
          <cell r="O15417" t="e">
            <v>#REF!</v>
          </cell>
          <cell r="P15417" t="e">
            <v>#REF!</v>
          </cell>
        </row>
        <row r="15418">
          <cell r="D15418" t="e">
            <v>#REF!</v>
          </cell>
          <cell r="J15418" t="e">
            <v>#REF!</v>
          </cell>
          <cell r="O15418" t="e">
            <v>#REF!</v>
          </cell>
          <cell r="P15418" t="e">
            <v>#REF!</v>
          </cell>
        </row>
        <row r="15419">
          <cell r="D15419" t="e">
            <v>#REF!</v>
          </cell>
          <cell r="J15419" t="e">
            <v>#REF!</v>
          </cell>
          <cell r="O15419" t="e">
            <v>#REF!</v>
          </cell>
          <cell r="P15419" t="e">
            <v>#REF!</v>
          </cell>
        </row>
        <row r="15420">
          <cell r="D15420" t="e">
            <v>#REF!</v>
          </cell>
          <cell r="J15420" t="e">
            <v>#REF!</v>
          </cell>
          <cell r="O15420" t="e">
            <v>#REF!</v>
          </cell>
          <cell r="P15420" t="e">
            <v>#REF!</v>
          </cell>
        </row>
        <row r="15421">
          <cell r="D15421" t="e">
            <v>#REF!</v>
          </cell>
          <cell r="J15421" t="e">
            <v>#REF!</v>
          </cell>
          <cell r="O15421" t="e">
            <v>#REF!</v>
          </cell>
          <cell r="P15421" t="e">
            <v>#REF!</v>
          </cell>
        </row>
        <row r="15422">
          <cell r="D15422" t="e">
            <v>#REF!</v>
          </cell>
          <cell r="J15422" t="e">
            <v>#REF!</v>
          </cell>
          <cell r="O15422" t="e">
            <v>#REF!</v>
          </cell>
          <cell r="P15422" t="e">
            <v>#REF!</v>
          </cell>
        </row>
        <row r="15423">
          <cell r="D15423" t="e">
            <v>#REF!</v>
          </cell>
          <cell r="J15423" t="e">
            <v>#REF!</v>
          </cell>
          <cell r="O15423" t="e">
            <v>#REF!</v>
          </cell>
          <cell r="P15423" t="e">
            <v>#REF!</v>
          </cell>
        </row>
        <row r="15424">
          <cell r="D15424" t="e">
            <v>#REF!</v>
          </cell>
          <cell r="J15424" t="e">
            <v>#REF!</v>
          </cell>
          <cell r="O15424" t="e">
            <v>#REF!</v>
          </cell>
          <cell r="P15424" t="e">
            <v>#REF!</v>
          </cell>
        </row>
        <row r="15425">
          <cell r="D15425" t="e">
            <v>#REF!</v>
          </cell>
          <cell r="J15425" t="e">
            <v>#REF!</v>
          </cell>
          <cell r="O15425" t="e">
            <v>#REF!</v>
          </cell>
          <cell r="P15425" t="e">
            <v>#REF!</v>
          </cell>
        </row>
        <row r="15426">
          <cell r="D15426" t="e">
            <v>#REF!</v>
          </cell>
          <cell r="J15426" t="e">
            <v>#REF!</v>
          </cell>
          <cell r="O15426" t="e">
            <v>#REF!</v>
          </cell>
          <cell r="P15426" t="e">
            <v>#REF!</v>
          </cell>
        </row>
        <row r="15427">
          <cell r="D15427" t="e">
            <v>#REF!</v>
          </cell>
          <cell r="J15427" t="e">
            <v>#REF!</v>
          </cell>
          <cell r="O15427" t="e">
            <v>#REF!</v>
          </cell>
          <cell r="P15427" t="e">
            <v>#REF!</v>
          </cell>
        </row>
        <row r="15428">
          <cell r="D15428" t="e">
            <v>#REF!</v>
          </cell>
          <cell r="J15428" t="e">
            <v>#REF!</v>
          </cell>
          <cell r="O15428" t="e">
            <v>#REF!</v>
          </cell>
          <cell r="P15428" t="e">
            <v>#REF!</v>
          </cell>
        </row>
        <row r="15429">
          <cell r="D15429" t="e">
            <v>#REF!</v>
          </cell>
          <cell r="J15429" t="e">
            <v>#REF!</v>
          </cell>
          <cell r="O15429" t="e">
            <v>#REF!</v>
          </cell>
          <cell r="P15429" t="e">
            <v>#REF!</v>
          </cell>
        </row>
        <row r="15430">
          <cell r="D15430" t="e">
            <v>#REF!</v>
          </cell>
          <cell r="J15430" t="e">
            <v>#REF!</v>
          </cell>
          <cell r="O15430" t="e">
            <v>#REF!</v>
          </cell>
          <cell r="P15430" t="e">
            <v>#REF!</v>
          </cell>
        </row>
        <row r="15431">
          <cell r="D15431" t="e">
            <v>#REF!</v>
          </cell>
          <cell r="J15431" t="e">
            <v>#REF!</v>
          </cell>
          <cell r="O15431" t="e">
            <v>#REF!</v>
          </cell>
          <cell r="P15431" t="e">
            <v>#REF!</v>
          </cell>
        </row>
        <row r="15432">
          <cell r="D15432" t="e">
            <v>#REF!</v>
          </cell>
          <cell r="J15432" t="e">
            <v>#REF!</v>
          </cell>
          <cell r="O15432" t="e">
            <v>#REF!</v>
          </cell>
          <cell r="P15432" t="e">
            <v>#REF!</v>
          </cell>
        </row>
        <row r="15433">
          <cell r="D15433" t="e">
            <v>#REF!</v>
          </cell>
          <cell r="J15433" t="e">
            <v>#REF!</v>
          </cell>
          <cell r="O15433" t="e">
            <v>#REF!</v>
          </cell>
          <cell r="P15433" t="e">
            <v>#REF!</v>
          </cell>
        </row>
        <row r="15434">
          <cell r="D15434" t="e">
            <v>#REF!</v>
          </cell>
          <cell r="J15434" t="e">
            <v>#REF!</v>
          </cell>
          <cell r="O15434" t="e">
            <v>#REF!</v>
          </cell>
          <cell r="P15434" t="e">
            <v>#REF!</v>
          </cell>
        </row>
        <row r="15435">
          <cell r="D15435" t="e">
            <v>#REF!</v>
          </cell>
          <cell r="J15435" t="e">
            <v>#REF!</v>
          </cell>
          <cell r="O15435" t="e">
            <v>#REF!</v>
          </cell>
          <cell r="P15435" t="e">
            <v>#REF!</v>
          </cell>
        </row>
        <row r="15436">
          <cell r="D15436" t="e">
            <v>#REF!</v>
          </cell>
          <cell r="J15436" t="e">
            <v>#REF!</v>
          </cell>
          <cell r="O15436" t="e">
            <v>#REF!</v>
          </cell>
          <cell r="P15436" t="e">
            <v>#REF!</v>
          </cell>
        </row>
        <row r="15437">
          <cell r="D15437" t="e">
            <v>#REF!</v>
          </cell>
          <cell r="J15437" t="e">
            <v>#REF!</v>
          </cell>
          <cell r="O15437" t="e">
            <v>#REF!</v>
          </cell>
          <cell r="P15437" t="e">
            <v>#REF!</v>
          </cell>
        </row>
        <row r="15438">
          <cell r="D15438" t="e">
            <v>#REF!</v>
          </cell>
          <cell r="J15438" t="e">
            <v>#REF!</v>
          </cell>
          <cell r="O15438" t="e">
            <v>#REF!</v>
          </cell>
          <cell r="P15438" t="e">
            <v>#REF!</v>
          </cell>
        </row>
        <row r="15439">
          <cell r="D15439" t="e">
            <v>#REF!</v>
          </cell>
          <cell r="J15439" t="e">
            <v>#REF!</v>
          </cell>
          <cell r="O15439" t="e">
            <v>#REF!</v>
          </cell>
          <cell r="P15439" t="e">
            <v>#REF!</v>
          </cell>
        </row>
        <row r="15440">
          <cell r="D15440" t="e">
            <v>#REF!</v>
          </cell>
          <cell r="J15440" t="e">
            <v>#REF!</v>
          </cell>
          <cell r="O15440" t="e">
            <v>#REF!</v>
          </cell>
          <cell r="P15440" t="e">
            <v>#REF!</v>
          </cell>
        </row>
        <row r="15441">
          <cell r="D15441" t="e">
            <v>#REF!</v>
          </cell>
          <cell r="J15441" t="e">
            <v>#REF!</v>
          </cell>
          <cell r="O15441" t="e">
            <v>#REF!</v>
          </cell>
          <cell r="P15441" t="e">
            <v>#REF!</v>
          </cell>
        </row>
        <row r="15442">
          <cell r="D15442" t="e">
            <v>#REF!</v>
          </cell>
          <cell r="J15442" t="e">
            <v>#REF!</v>
          </cell>
          <cell r="O15442" t="e">
            <v>#REF!</v>
          </cell>
          <cell r="P15442" t="e">
            <v>#REF!</v>
          </cell>
        </row>
        <row r="15443">
          <cell r="D15443" t="e">
            <v>#REF!</v>
          </cell>
          <cell r="J15443" t="e">
            <v>#REF!</v>
          </cell>
          <cell r="O15443" t="e">
            <v>#REF!</v>
          </cell>
          <cell r="P15443" t="e">
            <v>#REF!</v>
          </cell>
        </row>
        <row r="15444">
          <cell r="D15444" t="e">
            <v>#REF!</v>
          </cell>
          <cell r="J15444" t="e">
            <v>#REF!</v>
          </cell>
          <cell r="O15444" t="e">
            <v>#REF!</v>
          </cell>
          <cell r="P15444" t="e">
            <v>#REF!</v>
          </cell>
        </row>
        <row r="15445">
          <cell r="D15445" t="e">
            <v>#REF!</v>
          </cell>
          <cell r="J15445" t="e">
            <v>#REF!</v>
          </cell>
          <cell r="O15445" t="e">
            <v>#REF!</v>
          </cell>
          <cell r="P15445" t="e">
            <v>#REF!</v>
          </cell>
        </row>
        <row r="15446">
          <cell r="D15446" t="e">
            <v>#REF!</v>
          </cell>
          <cell r="J15446" t="e">
            <v>#REF!</v>
          </cell>
          <cell r="O15446" t="e">
            <v>#REF!</v>
          </cell>
          <cell r="P15446" t="e">
            <v>#REF!</v>
          </cell>
        </row>
        <row r="15447">
          <cell r="D15447" t="e">
            <v>#REF!</v>
          </cell>
          <cell r="J15447" t="e">
            <v>#REF!</v>
          </cell>
          <cell r="O15447" t="e">
            <v>#REF!</v>
          </cell>
          <cell r="P15447" t="e">
            <v>#REF!</v>
          </cell>
        </row>
        <row r="15448">
          <cell r="D15448" t="e">
            <v>#REF!</v>
          </cell>
          <cell r="J15448" t="e">
            <v>#REF!</v>
          </cell>
          <cell r="O15448" t="e">
            <v>#REF!</v>
          </cell>
          <cell r="P15448" t="e">
            <v>#REF!</v>
          </cell>
        </row>
        <row r="15449">
          <cell r="D15449" t="e">
            <v>#REF!</v>
          </cell>
          <cell r="J15449" t="e">
            <v>#REF!</v>
          </cell>
          <cell r="O15449" t="e">
            <v>#REF!</v>
          </cell>
          <cell r="P15449" t="e">
            <v>#REF!</v>
          </cell>
        </row>
        <row r="15450">
          <cell r="D15450" t="e">
            <v>#REF!</v>
          </cell>
          <cell r="J15450" t="e">
            <v>#REF!</v>
          </cell>
          <cell r="O15450" t="e">
            <v>#REF!</v>
          </cell>
          <cell r="P15450" t="e">
            <v>#REF!</v>
          </cell>
        </row>
        <row r="15451">
          <cell r="D15451" t="e">
            <v>#REF!</v>
          </cell>
          <cell r="J15451" t="e">
            <v>#REF!</v>
          </cell>
          <cell r="O15451" t="e">
            <v>#REF!</v>
          </cell>
          <cell r="P15451" t="e">
            <v>#REF!</v>
          </cell>
        </row>
        <row r="15452">
          <cell r="D15452" t="e">
            <v>#REF!</v>
          </cell>
          <cell r="J15452" t="e">
            <v>#REF!</v>
          </cell>
          <cell r="O15452" t="e">
            <v>#REF!</v>
          </cell>
          <cell r="P15452" t="e">
            <v>#REF!</v>
          </cell>
        </row>
        <row r="15453">
          <cell r="D15453" t="e">
            <v>#REF!</v>
          </cell>
          <cell r="J15453" t="e">
            <v>#REF!</v>
          </cell>
          <cell r="O15453" t="e">
            <v>#REF!</v>
          </cell>
          <cell r="P15453" t="e">
            <v>#REF!</v>
          </cell>
        </row>
        <row r="15454">
          <cell r="D15454" t="e">
            <v>#REF!</v>
          </cell>
          <cell r="J15454" t="e">
            <v>#REF!</v>
          </cell>
          <cell r="O15454" t="e">
            <v>#REF!</v>
          </cell>
          <cell r="P15454" t="e">
            <v>#REF!</v>
          </cell>
        </row>
        <row r="15455">
          <cell r="D15455" t="e">
            <v>#REF!</v>
          </cell>
          <cell r="J15455" t="e">
            <v>#REF!</v>
          </cell>
          <cell r="O15455" t="e">
            <v>#REF!</v>
          </cell>
          <cell r="P15455" t="e">
            <v>#REF!</v>
          </cell>
        </row>
        <row r="15456">
          <cell r="D15456" t="e">
            <v>#REF!</v>
          </cell>
          <cell r="J15456" t="e">
            <v>#REF!</v>
          </cell>
          <cell r="O15456" t="e">
            <v>#REF!</v>
          </cell>
          <cell r="P15456" t="e">
            <v>#REF!</v>
          </cell>
        </row>
        <row r="15457">
          <cell r="D15457" t="e">
            <v>#REF!</v>
          </cell>
          <cell r="J15457" t="e">
            <v>#REF!</v>
          </cell>
          <cell r="O15457" t="e">
            <v>#REF!</v>
          </cell>
          <cell r="P15457" t="e">
            <v>#REF!</v>
          </cell>
        </row>
        <row r="15458">
          <cell r="D15458" t="e">
            <v>#REF!</v>
          </cell>
          <cell r="J15458" t="e">
            <v>#REF!</v>
          </cell>
          <cell r="O15458" t="e">
            <v>#REF!</v>
          </cell>
          <cell r="P15458" t="e">
            <v>#REF!</v>
          </cell>
        </row>
        <row r="15459">
          <cell r="D15459" t="e">
            <v>#REF!</v>
          </cell>
          <cell r="J15459" t="e">
            <v>#REF!</v>
          </cell>
          <cell r="O15459" t="e">
            <v>#REF!</v>
          </cell>
          <cell r="P15459" t="e">
            <v>#REF!</v>
          </cell>
        </row>
        <row r="15460">
          <cell r="D15460" t="e">
            <v>#REF!</v>
          </cell>
          <cell r="J15460" t="e">
            <v>#REF!</v>
          </cell>
          <cell r="O15460" t="e">
            <v>#REF!</v>
          </cell>
          <cell r="P15460" t="e">
            <v>#REF!</v>
          </cell>
        </row>
        <row r="15461">
          <cell r="D15461" t="e">
            <v>#REF!</v>
          </cell>
          <cell r="J15461" t="e">
            <v>#REF!</v>
          </cell>
          <cell r="O15461" t="e">
            <v>#REF!</v>
          </cell>
          <cell r="P15461" t="e">
            <v>#REF!</v>
          </cell>
        </row>
        <row r="15462">
          <cell r="D15462" t="e">
            <v>#REF!</v>
          </cell>
          <cell r="J15462" t="e">
            <v>#REF!</v>
          </cell>
          <cell r="O15462" t="e">
            <v>#REF!</v>
          </cell>
          <cell r="P15462" t="e">
            <v>#REF!</v>
          </cell>
        </row>
        <row r="15463">
          <cell r="D15463" t="e">
            <v>#REF!</v>
          </cell>
          <cell r="J15463" t="e">
            <v>#REF!</v>
          </cell>
          <cell r="O15463" t="e">
            <v>#REF!</v>
          </cell>
          <cell r="P15463" t="e">
            <v>#REF!</v>
          </cell>
        </row>
        <row r="15464">
          <cell r="D15464" t="e">
            <v>#REF!</v>
          </cell>
          <cell r="J15464" t="e">
            <v>#REF!</v>
          </cell>
          <cell r="O15464" t="e">
            <v>#REF!</v>
          </cell>
          <cell r="P15464" t="e">
            <v>#REF!</v>
          </cell>
        </row>
        <row r="15465">
          <cell r="D15465" t="e">
            <v>#REF!</v>
          </cell>
          <cell r="J15465" t="e">
            <v>#REF!</v>
          </cell>
          <cell r="O15465" t="e">
            <v>#REF!</v>
          </cell>
          <cell r="P15465" t="e">
            <v>#REF!</v>
          </cell>
        </row>
        <row r="15466">
          <cell r="D15466" t="e">
            <v>#REF!</v>
          </cell>
          <cell r="J15466" t="e">
            <v>#REF!</v>
          </cell>
          <cell r="O15466" t="e">
            <v>#REF!</v>
          </cell>
          <cell r="P15466" t="e">
            <v>#REF!</v>
          </cell>
        </row>
        <row r="15467">
          <cell r="D15467" t="e">
            <v>#REF!</v>
          </cell>
          <cell r="J15467" t="e">
            <v>#REF!</v>
          </cell>
          <cell r="O15467" t="e">
            <v>#REF!</v>
          </cell>
          <cell r="P15467" t="e">
            <v>#REF!</v>
          </cell>
        </row>
        <row r="15468">
          <cell r="D15468" t="e">
            <v>#REF!</v>
          </cell>
          <cell r="J15468" t="e">
            <v>#REF!</v>
          </cell>
          <cell r="O15468" t="e">
            <v>#REF!</v>
          </cell>
          <cell r="P15468" t="e">
            <v>#REF!</v>
          </cell>
        </row>
        <row r="15469">
          <cell r="D15469" t="e">
            <v>#REF!</v>
          </cell>
          <cell r="J15469" t="e">
            <v>#REF!</v>
          </cell>
          <cell r="O15469" t="e">
            <v>#REF!</v>
          </cell>
          <cell r="P15469" t="e">
            <v>#REF!</v>
          </cell>
        </row>
        <row r="15470">
          <cell r="D15470" t="e">
            <v>#REF!</v>
          </cell>
          <cell r="J15470" t="e">
            <v>#REF!</v>
          </cell>
          <cell r="O15470" t="e">
            <v>#REF!</v>
          </cell>
          <cell r="P15470" t="e">
            <v>#REF!</v>
          </cell>
        </row>
        <row r="15471">
          <cell r="D15471" t="e">
            <v>#REF!</v>
          </cell>
          <cell r="J15471" t="e">
            <v>#REF!</v>
          </cell>
          <cell r="O15471" t="e">
            <v>#REF!</v>
          </cell>
          <cell r="P15471" t="e">
            <v>#REF!</v>
          </cell>
        </row>
        <row r="15472">
          <cell r="D15472" t="e">
            <v>#REF!</v>
          </cell>
          <cell r="J15472" t="e">
            <v>#REF!</v>
          </cell>
          <cell r="O15472" t="e">
            <v>#REF!</v>
          </cell>
          <cell r="P15472" t="e">
            <v>#REF!</v>
          </cell>
        </row>
        <row r="15473">
          <cell r="D15473" t="e">
            <v>#REF!</v>
          </cell>
          <cell r="J15473" t="e">
            <v>#REF!</v>
          </cell>
          <cell r="O15473" t="e">
            <v>#REF!</v>
          </cell>
          <cell r="P15473" t="e">
            <v>#REF!</v>
          </cell>
        </row>
        <row r="15474">
          <cell r="D15474" t="e">
            <v>#REF!</v>
          </cell>
          <cell r="J15474" t="e">
            <v>#REF!</v>
          </cell>
          <cell r="O15474" t="e">
            <v>#REF!</v>
          </cell>
          <cell r="P15474" t="e">
            <v>#REF!</v>
          </cell>
        </row>
        <row r="15475">
          <cell r="D15475" t="e">
            <v>#REF!</v>
          </cell>
          <cell r="J15475" t="e">
            <v>#REF!</v>
          </cell>
          <cell r="O15475" t="e">
            <v>#REF!</v>
          </cell>
          <cell r="P15475" t="e">
            <v>#REF!</v>
          </cell>
        </row>
        <row r="15476">
          <cell r="D15476" t="e">
            <v>#REF!</v>
          </cell>
          <cell r="J15476" t="e">
            <v>#REF!</v>
          </cell>
          <cell r="O15476" t="e">
            <v>#REF!</v>
          </cell>
          <cell r="P15476" t="e">
            <v>#REF!</v>
          </cell>
        </row>
        <row r="15477">
          <cell r="D15477" t="e">
            <v>#REF!</v>
          </cell>
          <cell r="J15477" t="e">
            <v>#REF!</v>
          </cell>
          <cell r="O15477" t="e">
            <v>#REF!</v>
          </cell>
          <cell r="P15477" t="e">
            <v>#REF!</v>
          </cell>
        </row>
        <row r="15478">
          <cell r="D15478" t="e">
            <v>#REF!</v>
          </cell>
          <cell r="J15478" t="e">
            <v>#REF!</v>
          </cell>
          <cell r="O15478" t="e">
            <v>#REF!</v>
          </cell>
          <cell r="P15478" t="e">
            <v>#REF!</v>
          </cell>
        </row>
        <row r="15479">
          <cell r="D15479" t="e">
            <v>#REF!</v>
          </cell>
          <cell r="J15479" t="e">
            <v>#REF!</v>
          </cell>
          <cell r="O15479" t="e">
            <v>#REF!</v>
          </cell>
          <cell r="P15479" t="e">
            <v>#REF!</v>
          </cell>
        </row>
        <row r="15480">
          <cell r="D15480" t="e">
            <v>#REF!</v>
          </cell>
          <cell r="J15480" t="e">
            <v>#REF!</v>
          </cell>
          <cell r="O15480" t="e">
            <v>#REF!</v>
          </cell>
          <cell r="P15480" t="e">
            <v>#REF!</v>
          </cell>
        </row>
        <row r="15481">
          <cell r="D15481" t="e">
            <v>#REF!</v>
          </cell>
          <cell r="J15481" t="e">
            <v>#REF!</v>
          </cell>
          <cell r="O15481" t="e">
            <v>#REF!</v>
          </cell>
          <cell r="P15481" t="e">
            <v>#REF!</v>
          </cell>
        </row>
        <row r="15482">
          <cell r="D15482" t="e">
            <v>#REF!</v>
          </cell>
          <cell r="J15482" t="e">
            <v>#REF!</v>
          </cell>
          <cell r="O15482" t="e">
            <v>#REF!</v>
          </cell>
          <cell r="P15482" t="e">
            <v>#REF!</v>
          </cell>
        </row>
        <row r="15483">
          <cell r="D15483" t="e">
            <v>#REF!</v>
          </cell>
          <cell r="J15483" t="e">
            <v>#REF!</v>
          </cell>
          <cell r="O15483" t="e">
            <v>#REF!</v>
          </cell>
          <cell r="P15483" t="e">
            <v>#REF!</v>
          </cell>
        </row>
        <row r="15484">
          <cell r="D15484" t="e">
            <v>#REF!</v>
          </cell>
          <cell r="J15484" t="e">
            <v>#REF!</v>
          </cell>
          <cell r="O15484" t="e">
            <v>#REF!</v>
          </cell>
          <cell r="P15484" t="e">
            <v>#REF!</v>
          </cell>
        </row>
        <row r="15485">
          <cell r="D15485" t="e">
            <v>#REF!</v>
          </cell>
          <cell r="J15485" t="e">
            <v>#REF!</v>
          </cell>
          <cell r="O15485" t="e">
            <v>#REF!</v>
          </cell>
          <cell r="P15485" t="e">
            <v>#REF!</v>
          </cell>
        </row>
        <row r="15486">
          <cell r="D15486" t="e">
            <v>#REF!</v>
          </cell>
          <cell r="J15486" t="e">
            <v>#REF!</v>
          </cell>
          <cell r="O15486" t="e">
            <v>#REF!</v>
          </cell>
          <cell r="P15486" t="e">
            <v>#REF!</v>
          </cell>
        </row>
        <row r="15487">
          <cell r="D15487" t="e">
            <v>#REF!</v>
          </cell>
          <cell r="J15487" t="e">
            <v>#REF!</v>
          </cell>
          <cell r="O15487" t="e">
            <v>#REF!</v>
          </cell>
          <cell r="P15487" t="e">
            <v>#REF!</v>
          </cell>
        </row>
        <row r="15488">
          <cell r="D15488" t="e">
            <v>#REF!</v>
          </cell>
          <cell r="J15488" t="e">
            <v>#REF!</v>
          </cell>
          <cell r="O15488" t="e">
            <v>#REF!</v>
          </cell>
          <cell r="P15488" t="e">
            <v>#REF!</v>
          </cell>
        </row>
        <row r="15489">
          <cell r="D15489" t="e">
            <v>#REF!</v>
          </cell>
          <cell r="J15489" t="e">
            <v>#REF!</v>
          </cell>
          <cell r="O15489" t="e">
            <v>#REF!</v>
          </cell>
          <cell r="P15489" t="e">
            <v>#REF!</v>
          </cell>
        </row>
        <row r="15490">
          <cell r="D15490" t="e">
            <v>#REF!</v>
          </cell>
          <cell r="J15490" t="e">
            <v>#REF!</v>
          </cell>
          <cell r="O15490" t="e">
            <v>#REF!</v>
          </cell>
          <cell r="P15490" t="e">
            <v>#REF!</v>
          </cell>
        </row>
        <row r="15491">
          <cell r="D15491" t="e">
            <v>#REF!</v>
          </cell>
          <cell r="J15491" t="e">
            <v>#REF!</v>
          </cell>
          <cell r="O15491" t="e">
            <v>#REF!</v>
          </cell>
          <cell r="P15491" t="e">
            <v>#REF!</v>
          </cell>
        </row>
        <row r="15492">
          <cell r="D15492" t="e">
            <v>#REF!</v>
          </cell>
          <cell r="J15492" t="e">
            <v>#REF!</v>
          </cell>
          <cell r="O15492" t="e">
            <v>#REF!</v>
          </cell>
          <cell r="P15492" t="e">
            <v>#REF!</v>
          </cell>
        </row>
        <row r="15493">
          <cell r="D15493" t="e">
            <v>#REF!</v>
          </cell>
          <cell r="J15493" t="e">
            <v>#REF!</v>
          </cell>
          <cell r="O15493" t="e">
            <v>#REF!</v>
          </cell>
          <cell r="P15493" t="e">
            <v>#REF!</v>
          </cell>
        </row>
        <row r="15494">
          <cell r="D15494" t="e">
            <v>#REF!</v>
          </cell>
          <cell r="J15494" t="e">
            <v>#REF!</v>
          </cell>
          <cell r="O15494" t="e">
            <v>#REF!</v>
          </cell>
          <cell r="P15494" t="e">
            <v>#REF!</v>
          </cell>
        </row>
        <row r="15495">
          <cell r="D15495" t="e">
            <v>#REF!</v>
          </cell>
          <cell r="J15495" t="e">
            <v>#REF!</v>
          </cell>
          <cell r="O15495" t="e">
            <v>#REF!</v>
          </cell>
          <cell r="P15495" t="e">
            <v>#REF!</v>
          </cell>
        </row>
        <row r="15496">
          <cell r="D15496" t="e">
            <v>#REF!</v>
          </cell>
          <cell r="J15496" t="e">
            <v>#REF!</v>
          </cell>
          <cell r="O15496" t="e">
            <v>#REF!</v>
          </cell>
          <cell r="P15496" t="e">
            <v>#REF!</v>
          </cell>
        </row>
        <row r="15497">
          <cell r="D15497" t="e">
            <v>#REF!</v>
          </cell>
          <cell r="J15497" t="e">
            <v>#REF!</v>
          </cell>
          <cell r="O15497" t="e">
            <v>#REF!</v>
          </cell>
          <cell r="P15497" t="e">
            <v>#REF!</v>
          </cell>
        </row>
        <row r="15498">
          <cell r="D15498" t="e">
            <v>#REF!</v>
          </cell>
          <cell r="J15498" t="e">
            <v>#REF!</v>
          </cell>
          <cell r="O15498" t="e">
            <v>#REF!</v>
          </cell>
          <cell r="P15498" t="e">
            <v>#REF!</v>
          </cell>
        </row>
        <row r="15499">
          <cell r="D15499" t="e">
            <v>#REF!</v>
          </cell>
          <cell r="J15499" t="e">
            <v>#REF!</v>
          </cell>
          <cell r="O15499" t="e">
            <v>#REF!</v>
          </cell>
          <cell r="P15499" t="e">
            <v>#REF!</v>
          </cell>
        </row>
        <row r="15500">
          <cell r="D15500" t="e">
            <v>#REF!</v>
          </cell>
          <cell r="J15500" t="e">
            <v>#REF!</v>
          </cell>
          <cell r="O15500" t="e">
            <v>#REF!</v>
          </cell>
          <cell r="P15500" t="e">
            <v>#REF!</v>
          </cell>
        </row>
        <row r="15501">
          <cell r="D15501" t="e">
            <v>#REF!</v>
          </cell>
          <cell r="J15501" t="e">
            <v>#REF!</v>
          </cell>
          <cell r="O15501" t="e">
            <v>#REF!</v>
          </cell>
          <cell r="P15501" t="e">
            <v>#REF!</v>
          </cell>
        </row>
        <row r="15502">
          <cell r="D15502" t="e">
            <v>#REF!</v>
          </cell>
          <cell r="J15502" t="e">
            <v>#REF!</v>
          </cell>
          <cell r="O15502" t="e">
            <v>#REF!</v>
          </cell>
          <cell r="P15502" t="e">
            <v>#REF!</v>
          </cell>
        </row>
        <row r="15503">
          <cell r="D15503" t="e">
            <v>#REF!</v>
          </cell>
          <cell r="J15503" t="e">
            <v>#REF!</v>
          </cell>
          <cell r="O15503" t="e">
            <v>#REF!</v>
          </cell>
          <cell r="P15503" t="e">
            <v>#REF!</v>
          </cell>
        </row>
        <row r="15504">
          <cell r="D15504" t="e">
            <v>#REF!</v>
          </cell>
          <cell r="J15504" t="e">
            <v>#REF!</v>
          </cell>
          <cell r="O15504" t="e">
            <v>#REF!</v>
          </cell>
          <cell r="P15504" t="e">
            <v>#REF!</v>
          </cell>
        </row>
        <row r="15505">
          <cell r="D15505" t="e">
            <v>#REF!</v>
          </cell>
          <cell r="J15505" t="e">
            <v>#REF!</v>
          </cell>
          <cell r="O15505" t="e">
            <v>#REF!</v>
          </cell>
          <cell r="P15505" t="e">
            <v>#REF!</v>
          </cell>
        </row>
        <row r="15506">
          <cell r="D15506" t="e">
            <v>#REF!</v>
          </cell>
          <cell r="J15506" t="e">
            <v>#REF!</v>
          </cell>
          <cell r="O15506" t="e">
            <v>#REF!</v>
          </cell>
          <cell r="P15506" t="e">
            <v>#REF!</v>
          </cell>
        </row>
        <row r="15507">
          <cell r="D15507" t="e">
            <v>#REF!</v>
          </cell>
          <cell r="J15507" t="e">
            <v>#REF!</v>
          </cell>
          <cell r="O15507" t="e">
            <v>#REF!</v>
          </cell>
          <cell r="P15507" t="e">
            <v>#REF!</v>
          </cell>
        </row>
        <row r="15508">
          <cell r="D15508" t="e">
            <v>#REF!</v>
          </cell>
          <cell r="J15508" t="e">
            <v>#REF!</v>
          </cell>
          <cell r="O15508" t="e">
            <v>#REF!</v>
          </cell>
          <cell r="P15508" t="e">
            <v>#REF!</v>
          </cell>
        </row>
        <row r="15509">
          <cell r="D15509" t="e">
            <v>#REF!</v>
          </cell>
          <cell r="J15509" t="e">
            <v>#REF!</v>
          </cell>
          <cell r="O15509" t="e">
            <v>#REF!</v>
          </cell>
          <cell r="P15509" t="e">
            <v>#REF!</v>
          </cell>
        </row>
        <row r="15510">
          <cell r="D15510" t="e">
            <v>#REF!</v>
          </cell>
          <cell r="J15510" t="e">
            <v>#REF!</v>
          </cell>
          <cell r="O15510" t="e">
            <v>#REF!</v>
          </cell>
          <cell r="P15510" t="e">
            <v>#REF!</v>
          </cell>
        </row>
        <row r="15511">
          <cell r="D15511" t="e">
            <v>#REF!</v>
          </cell>
          <cell r="J15511" t="e">
            <v>#REF!</v>
          </cell>
          <cell r="O15511" t="e">
            <v>#REF!</v>
          </cell>
          <cell r="P15511" t="e">
            <v>#REF!</v>
          </cell>
        </row>
        <row r="15512">
          <cell r="D15512" t="e">
            <v>#REF!</v>
          </cell>
          <cell r="J15512" t="e">
            <v>#REF!</v>
          </cell>
          <cell r="O15512" t="e">
            <v>#REF!</v>
          </cell>
          <cell r="P15512" t="e">
            <v>#REF!</v>
          </cell>
        </row>
        <row r="15513">
          <cell r="D15513" t="e">
            <v>#REF!</v>
          </cell>
          <cell r="J15513" t="e">
            <v>#REF!</v>
          </cell>
          <cell r="O15513" t="e">
            <v>#REF!</v>
          </cell>
          <cell r="P15513" t="e">
            <v>#REF!</v>
          </cell>
        </row>
        <row r="15514">
          <cell r="D15514" t="e">
            <v>#REF!</v>
          </cell>
          <cell r="J15514" t="e">
            <v>#REF!</v>
          </cell>
          <cell r="O15514" t="e">
            <v>#REF!</v>
          </cell>
          <cell r="P15514" t="e">
            <v>#REF!</v>
          </cell>
        </row>
        <row r="15515">
          <cell r="D15515" t="e">
            <v>#REF!</v>
          </cell>
          <cell r="J15515" t="e">
            <v>#REF!</v>
          </cell>
          <cell r="O15515" t="e">
            <v>#REF!</v>
          </cell>
          <cell r="P15515" t="e">
            <v>#REF!</v>
          </cell>
        </row>
        <row r="15516">
          <cell r="D15516" t="e">
            <v>#REF!</v>
          </cell>
          <cell r="J15516" t="e">
            <v>#REF!</v>
          </cell>
          <cell r="O15516" t="e">
            <v>#REF!</v>
          </cell>
          <cell r="P15516" t="e">
            <v>#REF!</v>
          </cell>
        </row>
        <row r="15517">
          <cell r="D15517" t="e">
            <v>#REF!</v>
          </cell>
          <cell r="J15517" t="e">
            <v>#REF!</v>
          </cell>
          <cell r="O15517" t="e">
            <v>#REF!</v>
          </cell>
          <cell r="P15517" t="e">
            <v>#REF!</v>
          </cell>
        </row>
        <row r="15518">
          <cell r="D15518" t="e">
            <v>#REF!</v>
          </cell>
          <cell r="J15518" t="e">
            <v>#REF!</v>
          </cell>
          <cell r="O15518" t="e">
            <v>#REF!</v>
          </cell>
          <cell r="P15518" t="e">
            <v>#REF!</v>
          </cell>
        </row>
        <row r="15519">
          <cell r="D15519" t="e">
            <v>#REF!</v>
          </cell>
          <cell r="J15519" t="e">
            <v>#REF!</v>
          </cell>
          <cell r="O15519" t="e">
            <v>#REF!</v>
          </cell>
          <cell r="P15519" t="e">
            <v>#REF!</v>
          </cell>
        </row>
        <row r="15520">
          <cell r="D15520" t="e">
            <v>#REF!</v>
          </cell>
          <cell r="J15520" t="e">
            <v>#REF!</v>
          </cell>
          <cell r="O15520" t="e">
            <v>#REF!</v>
          </cell>
          <cell r="P15520" t="e">
            <v>#REF!</v>
          </cell>
        </row>
        <row r="15521">
          <cell r="D15521" t="e">
            <v>#REF!</v>
          </cell>
          <cell r="J15521" t="e">
            <v>#REF!</v>
          </cell>
          <cell r="O15521" t="e">
            <v>#REF!</v>
          </cell>
          <cell r="P15521" t="e">
            <v>#REF!</v>
          </cell>
        </row>
        <row r="15522">
          <cell r="D15522" t="e">
            <v>#REF!</v>
          </cell>
          <cell r="J15522" t="e">
            <v>#REF!</v>
          </cell>
          <cell r="O15522" t="e">
            <v>#REF!</v>
          </cell>
          <cell r="P15522" t="e">
            <v>#REF!</v>
          </cell>
        </row>
        <row r="15523">
          <cell r="D15523" t="e">
            <v>#REF!</v>
          </cell>
          <cell r="J15523" t="e">
            <v>#REF!</v>
          </cell>
          <cell r="O15523" t="e">
            <v>#REF!</v>
          </cell>
          <cell r="P15523" t="e">
            <v>#REF!</v>
          </cell>
        </row>
        <row r="15524">
          <cell r="D15524" t="e">
            <v>#REF!</v>
          </cell>
          <cell r="J15524" t="e">
            <v>#REF!</v>
          </cell>
          <cell r="O15524" t="e">
            <v>#REF!</v>
          </cell>
          <cell r="P15524" t="e">
            <v>#REF!</v>
          </cell>
        </row>
        <row r="15525">
          <cell r="D15525" t="e">
            <v>#REF!</v>
          </cell>
          <cell r="J15525" t="e">
            <v>#REF!</v>
          </cell>
          <cell r="O15525" t="e">
            <v>#REF!</v>
          </cell>
          <cell r="P15525" t="e">
            <v>#REF!</v>
          </cell>
        </row>
        <row r="15526">
          <cell r="D15526" t="e">
            <v>#REF!</v>
          </cell>
          <cell r="J15526" t="e">
            <v>#REF!</v>
          </cell>
          <cell r="O15526" t="e">
            <v>#REF!</v>
          </cell>
          <cell r="P15526" t="e">
            <v>#REF!</v>
          </cell>
        </row>
        <row r="15527">
          <cell r="D15527" t="e">
            <v>#REF!</v>
          </cell>
          <cell r="J15527" t="e">
            <v>#REF!</v>
          </cell>
          <cell r="O15527" t="e">
            <v>#REF!</v>
          </cell>
          <cell r="P15527" t="e">
            <v>#REF!</v>
          </cell>
        </row>
        <row r="15528">
          <cell r="D15528" t="e">
            <v>#REF!</v>
          </cell>
          <cell r="J15528" t="e">
            <v>#REF!</v>
          </cell>
          <cell r="O15528" t="e">
            <v>#REF!</v>
          </cell>
          <cell r="P15528" t="e">
            <v>#REF!</v>
          </cell>
        </row>
        <row r="15529">
          <cell r="D15529" t="e">
            <v>#REF!</v>
          </cell>
          <cell r="J15529" t="e">
            <v>#REF!</v>
          </cell>
          <cell r="O15529" t="e">
            <v>#REF!</v>
          </cell>
          <cell r="P15529" t="e">
            <v>#REF!</v>
          </cell>
        </row>
        <row r="15530">
          <cell r="D15530" t="e">
            <v>#REF!</v>
          </cell>
          <cell r="J15530" t="e">
            <v>#REF!</v>
          </cell>
          <cell r="O15530" t="e">
            <v>#REF!</v>
          </cell>
          <cell r="P15530" t="e">
            <v>#REF!</v>
          </cell>
        </row>
        <row r="15531">
          <cell r="D15531" t="e">
            <v>#REF!</v>
          </cell>
          <cell r="J15531" t="e">
            <v>#REF!</v>
          </cell>
          <cell r="O15531" t="e">
            <v>#REF!</v>
          </cell>
          <cell r="P15531" t="e">
            <v>#REF!</v>
          </cell>
        </row>
        <row r="15532">
          <cell r="D15532" t="e">
            <v>#REF!</v>
          </cell>
          <cell r="J15532" t="e">
            <v>#REF!</v>
          </cell>
          <cell r="O15532" t="e">
            <v>#REF!</v>
          </cell>
          <cell r="P15532" t="e">
            <v>#REF!</v>
          </cell>
        </row>
        <row r="15533">
          <cell r="D15533" t="e">
            <v>#REF!</v>
          </cell>
          <cell r="J15533" t="e">
            <v>#REF!</v>
          </cell>
          <cell r="O15533" t="e">
            <v>#REF!</v>
          </cell>
          <cell r="P15533" t="e">
            <v>#REF!</v>
          </cell>
        </row>
        <row r="15534">
          <cell r="D15534" t="e">
            <v>#REF!</v>
          </cell>
          <cell r="J15534" t="e">
            <v>#REF!</v>
          </cell>
          <cell r="O15534" t="e">
            <v>#REF!</v>
          </cell>
          <cell r="P15534" t="e">
            <v>#REF!</v>
          </cell>
        </row>
        <row r="15535">
          <cell r="D15535" t="e">
            <v>#REF!</v>
          </cell>
          <cell r="J15535" t="e">
            <v>#REF!</v>
          </cell>
          <cell r="O15535" t="e">
            <v>#REF!</v>
          </cell>
          <cell r="P15535" t="e">
            <v>#REF!</v>
          </cell>
        </row>
        <row r="15536">
          <cell r="D15536" t="e">
            <v>#REF!</v>
          </cell>
          <cell r="J15536" t="e">
            <v>#REF!</v>
          </cell>
          <cell r="O15536" t="e">
            <v>#REF!</v>
          </cell>
          <cell r="P15536" t="e">
            <v>#REF!</v>
          </cell>
        </row>
        <row r="15537">
          <cell r="D15537" t="e">
            <v>#REF!</v>
          </cell>
          <cell r="J15537" t="e">
            <v>#REF!</v>
          </cell>
          <cell r="O15537" t="e">
            <v>#REF!</v>
          </cell>
          <cell r="P15537" t="e">
            <v>#REF!</v>
          </cell>
        </row>
        <row r="15538">
          <cell r="D15538" t="e">
            <v>#REF!</v>
          </cell>
          <cell r="J15538" t="e">
            <v>#REF!</v>
          </cell>
          <cell r="O15538" t="e">
            <v>#REF!</v>
          </cell>
          <cell r="P15538" t="e">
            <v>#REF!</v>
          </cell>
        </row>
        <row r="15539">
          <cell r="D15539" t="e">
            <v>#REF!</v>
          </cell>
          <cell r="J15539" t="e">
            <v>#REF!</v>
          </cell>
          <cell r="O15539" t="e">
            <v>#REF!</v>
          </cell>
          <cell r="P15539" t="e">
            <v>#REF!</v>
          </cell>
        </row>
        <row r="15540">
          <cell r="D15540" t="e">
            <v>#REF!</v>
          </cell>
          <cell r="J15540" t="e">
            <v>#REF!</v>
          </cell>
          <cell r="O15540" t="e">
            <v>#REF!</v>
          </cell>
          <cell r="P15540" t="e">
            <v>#REF!</v>
          </cell>
        </row>
        <row r="15541">
          <cell r="D15541" t="e">
            <v>#REF!</v>
          </cell>
          <cell r="J15541" t="e">
            <v>#REF!</v>
          </cell>
          <cell r="O15541" t="e">
            <v>#REF!</v>
          </cell>
          <cell r="P15541" t="e">
            <v>#REF!</v>
          </cell>
        </row>
        <row r="15542">
          <cell r="D15542" t="e">
            <v>#REF!</v>
          </cell>
          <cell r="J15542" t="e">
            <v>#REF!</v>
          </cell>
          <cell r="O15542" t="e">
            <v>#REF!</v>
          </cell>
          <cell r="P15542" t="e">
            <v>#REF!</v>
          </cell>
        </row>
        <row r="15543">
          <cell r="D15543" t="e">
            <v>#REF!</v>
          </cell>
          <cell r="J15543" t="e">
            <v>#REF!</v>
          </cell>
          <cell r="O15543" t="e">
            <v>#REF!</v>
          </cell>
          <cell r="P15543" t="e">
            <v>#REF!</v>
          </cell>
        </row>
        <row r="15544">
          <cell r="D15544" t="e">
            <v>#REF!</v>
          </cell>
          <cell r="J15544" t="e">
            <v>#REF!</v>
          </cell>
          <cell r="O15544" t="e">
            <v>#REF!</v>
          </cell>
          <cell r="P15544" t="e">
            <v>#REF!</v>
          </cell>
        </row>
        <row r="15545">
          <cell r="D15545" t="e">
            <v>#REF!</v>
          </cell>
          <cell r="J15545" t="e">
            <v>#REF!</v>
          </cell>
          <cell r="O15545" t="e">
            <v>#REF!</v>
          </cell>
          <cell r="P15545" t="e">
            <v>#REF!</v>
          </cell>
        </row>
        <row r="15546">
          <cell r="D15546" t="e">
            <v>#REF!</v>
          </cell>
          <cell r="J15546" t="e">
            <v>#REF!</v>
          </cell>
          <cell r="O15546" t="e">
            <v>#REF!</v>
          </cell>
          <cell r="P15546" t="e">
            <v>#REF!</v>
          </cell>
        </row>
        <row r="15547">
          <cell r="D15547" t="e">
            <v>#REF!</v>
          </cell>
          <cell r="J15547" t="e">
            <v>#REF!</v>
          </cell>
          <cell r="O15547" t="e">
            <v>#REF!</v>
          </cell>
          <cell r="P15547" t="e">
            <v>#REF!</v>
          </cell>
        </row>
        <row r="15548">
          <cell r="D15548" t="e">
            <v>#REF!</v>
          </cell>
          <cell r="J15548" t="e">
            <v>#REF!</v>
          </cell>
          <cell r="O15548" t="e">
            <v>#REF!</v>
          </cell>
          <cell r="P15548" t="e">
            <v>#REF!</v>
          </cell>
        </row>
        <row r="15549">
          <cell r="D15549" t="e">
            <v>#REF!</v>
          </cell>
          <cell r="J15549" t="e">
            <v>#REF!</v>
          </cell>
          <cell r="O15549" t="e">
            <v>#REF!</v>
          </cell>
          <cell r="P15549" t="e">
            <v>#REF!</v>
          </cell>
        </row>
        <row r="15550">
          <cell r="D15550" t="e">
            <v>#REF!</v>
          </cell>
          <cell r="J15550" t="e">
            <v>#REF!</v>
          </cell>
          <cell r="O15550" t="e">
            <v>#REF!</v>
          </cell>
          <cell r="P15550" t="e">
            <v>#REF!</v>
          </cell>
        </row>
        <row r="15551">
          <cell r="D15551" t="e">
            <v>#REF!</v>
          </cell>
          <cell r="J15551" t="e">
            <v>#REF!</v>
          </cell>
          <cell r="O15551" t="e">
            <v>#REF!</v>
          </cell>
          <cell r="P15551" t="e">
            <v>#REF!</v>
          </cell>
        </row>
        <row r="15552">
          <cell r="D15552" t="e">
            <v>#REF!</v>
          </cell>
          <cell r="J15552" t="e">
            <v>#REF!</v>
          </cell>
          <cell r="O15552" t="e">
            <v>#REF!</v>
          </cell>
          <cell r="P15552" t="e">
            <v>#REF!</v>
          </cell>
        </row>
        <row r="15553">
          <cell r="D15553" t="e">
            <v>#REF!</v>
          </cell>
          <cell r="J15553" t="e">
            <v>#REF!</v>
          </cell>
          <cell r="O15553" t="e">
            <v>#REF!</v>
          </cell>
          <cell r="P15553" t="e">
            <v>#REF!</v>
          </cell>
        </row>
        <row r="15554">
          <cell r="D15554" t="e">
            <v>#REF!</v>
          </cell>
          <cell r="J15554" t="e">
            <v>#REF!</v>
          </cell>
          <cell r="O15554" t="e">
            <v>#REF!</v>
          </cell>
          <cell r="P15554" t="e">
            <v>#REF!</v>
          </cell>
        </row>
        <row r="15555">
          <cell r="D15555" t="e">
            <v>#REF!</v>
          </cell>
          <cell r="J15555" t="e">
            <v>#REF!</v>
          </cell>
          <cell r="O15555" t="e">
            <v>#REF!</v>
          </cell>
          <cell r="P15555" t="e">
            <v>#REF!</v>
          </cell>
        </row>
        <row r="15556">
          <cell r="D15556" t="e">
            <v>#REF!</v>
          </cell>
          <cell r="J15556" t="e">
            <v>#REF!</v>
          </cell>
          <cell r="O15556" t="e">
            <v>#REF!</v>
          </cell>
          <cell r="P15556" t="e">
            <v>#REF!</v>
          </cell>
        </row>
        <row r="15557">
          <cell r="D15557" t="e">
            <v>#REF!</v>
          </cell>
          <cell r="J15557" t="e">
            <v>#REF!</v>
          </cell>
          <cell r="O15557" t="e">
            <v>#REF!</v>
          </cell>
          <cell r="P15557" t="e">
            <v>#REF!</v>
          </cell>
        </row>
        <row r="15558">
          <cell r="D15558" t="e">
            <v>#REF!</v>
          </cell>
          <cell r="J15558" t="e">
            <v>#REF!</v>
          </cell>
          <cell r="O15558" t="e">
            <v>#REF!</v>
          </cell>
          <cell r="P15558" t="e">
            <v>#REF!</v>
          </cell>
        </row>
        <row r="15559">
          <cell r="D15559" t="e">
            <v>#REF!</v>
          </cell>
          <cell r="J15559" t="e">
            <v>#REF!</v>
          </cell>
          <cell r="O15559" t="e">
            <v>#REF!</v>
          </cell>
          <cell r="P15559" t="e">
            <v>#REF!</v>
          </cell>
        </row>
        <row r="15560">
          <cell r="D15560" t="e">
            <v>#REF!</v>
          </cell>
          <cell r="J15560" t="e">
            <v>#REF!</v>
          </cell>
          <cell r="O15560" t="e">
            <v>#REF!</v>
          </cell>
          <cell r="P15560" t="e">
            <v>#REF!</v>
          </cell>
        </row>
        <row r="15561">
          <cell r="D15561" t="e">
            <v>#REF!</v>
          </cell>
          <cell r="J15561" t="e">
            <v>#REF!</v>
          </cell>
          <cell r="O15561" t="e">
            <v>#REF!</v>
          </cell>
          <cell r="P15561" t="e">
            <v>#REF!</v>
          </cell>
        </row>
        <row r="15562">
          <cell r="D15562" t="e">
            <v>#REF!</v>
          </cell>
          <cell r="J15562" t="e">
            <v>#REF!</v>
          </cell>
          <cell r="O15562" t="e">
            <v>#REF!</v>
          </cell>
          <cell r="P15562" t="e">
            <v>#REF!</v>
          </cell>
        </row>
        <row r="15563">
          <cell r="D15563" t="e">
            <v>#REF!</v>
          </cell>
          <cell r="J15563" t="e">
            <v>#REF!</v>
          </cell>
          <cell r="O15563" t="e">
            <v>#REF!</v>
          </cell>
          <cell r="P15563" t="e">
            <v>#REF!</v>
          </cell>
        </row>
        <row r="15564">
          <cell r="D15564" t="e">
            <v>#REF!</v>
          </cell>
          <cell r="J15564" t="e">
            <v>#REF!</v>
          </cell>
          <cell r="O15564" t="e">
            <v>#REF!</v>
          </cell>
          <cell r="P15564" t="e">
            <v>#REF!</v>
          </cell>
        </row>
        <row r="15565">
          <cell r="D15565" t="e">
            <v>#REF!</v>
          </cell>
          <cell r="J15565" t="e">
            <v>#REF!</v>
          </cell>
          <cell r="O15565" t="e">
            <v>#REF!</v>
          </cell>
          <cell r="P15565" t="e">
            <v>#REF!</v>
          </cell>
        </row>
        <row r="15566">
          <cell r="D15566" t="e">
            <v>#REF!</v>
          </cell>
          <cell r="J15566" t="e">
            <v>#REF!</v>
          </cell>
          <cell r="O15566" t="e">
            <v>#REF!</v>
          </cell>
          <cell r="P15566" t="e">
            <v>#REF!</v>
          </cell>
        </row>
        <row r="15567">
          <cell r="D15567" t="e">
            <v>#REF!</v>
          </cell>
          <cell r="J15567" t="e">
            <v>#REF!</v>
          </cell>
          <cell r="O15567" t="e">
            <v>#REF!</v>
          </cell>
          <cell r="P15567" t="e">
            <v>#REF!</v>
          </cell>
        </row>
        <row r="15568">
          <cell r="D15568" t="e">
            <v>#REF!</v>
          </cell>
          <cell r="J15568" t="e">
            <v>#REF!</v>
          </cell>
          <cell r="O15568" t="e">
            <v>#REF!</v>
          </cell>
          <cell r="P15568" t="e">
            <v>#REF!</v>
          </cell>
        </row>
        <row r="15569">
          <cell r="D15569" t="e">
            <v>#REF!</v>
          </cell>
          <cell r="J15569" t="e">
            <v>#REF!</v>
          </cell>
          <cell r="O15569" t="e">
            <v>#REF!</v>
          </cell>
          <cell r="P15569" t="e">
            <v>#REF!</v>
          </cell>
        </row>
        <row r="15570">
          <cell r="D15570" t="e">
            <v>#REF!</v>
          </cell>
          <cell r="J15570" t="e">
            <v>#REF!</v>
          </cell>
          <cell r="O15570" t="e">
            <v>#REF!</v>
          </cell>
          <cell r="P15570" t="e">
            <v>#REF!</v>
          </cell>
        </row>
        <row r="15571">
          <cell r="D15571" t="e">
            <v>#REF!</v>
          </cell>
          <cell r="J15571" t="e">
            <v>#REF!</v>
          </cell>
          <cell r="O15571" t="e">
            <v>#REF!</v>
          </cell>
          <cell r="P15571" t="e">
            <v>#REF!</v>
          </cell>
        </row>
        <row r="15572">
          <cell r="D15572" t="e">
            <v>#REF!</v>
          </cell>
          <cell r="J15572" t="e">
            <v>#REF!</v>
          </cell>
          <cell r="O15572" t="e">
            <v>#REF!</v>
          </cell>
          <cell r="P15572" t="e">
            <v>#REF!</v>
          </cell>
        </row>
        <row r="15573">
          <cell r="D15573" t="e">
            <v>#REF!</v>
          </cell>
          <cell r="J15573" t="e">
            <v>#REF!</v>
          </cell>
          <cell r="O15573" t="e">
            <v>#REF!</v>
          </cell>
          <cell r="P15573" t="e">
            <v>#REF!</v>
          </cell>
        </row>
        <row r="15574">
          <cell r="D15574" t="e">
            <v>#REF!</v>
          </cell>
          <cell r="J15574" t="e">
            <v>#REF!</v>
          </cell>
          <cell r="O15574" t="e">
            <v>#REF!</v>
          </cell>
          <cell r="P15574" t="e">
            <v>#REF!</v>
          </cell>
        </row>
        <row r="15575">
          <cell r="D15575" t="e">
            <v>#REF!</v>
          </cell>
          <cell r="J15575" t="e">
            <v>#REF!</v>
          </cell>
          <cell r="O15575" t="e">
            <v>#REF!</v>
          </cell>
          <cell r="P15575" t="e">
            <v>#REF!</v>
          </cell>
        </row>
        <row r="15576">
          <cell r="D15576" t="e">
            <v>#REF!</v>
          </cell>
          <cell r="J15576" t="e">
            <v>#REF!</v>
          </cell>
          <cell r="O15576" t="e">
            <v>#REF!</v>
          </cell>
          <cell r="P15576" t="e">
            <v>#REF!</v>
          </cell>
        </row>
        <row r="15577">
          <cell r="D15577" t="e">
            <v>#REF!</v>
          </cell>
          <cell r="J15577" t="e">
            <v>#REF!</v>
          </cell>
          <cell r="O15577" t="e">
            <v>#REF!</v>
          </cell>
          <cell r="P15577" t="e">
            <v>#REF!</v>
          </cell>
        </row>
        <row r="15578">
          <cell r="D15578" t="e">
            <v>#REF!</v>
          </cell>
          <cell r="J15578" t="e">
            <v>#REF!</v>
          </cell>
          <cell r="O15578" t="e">
            <v>#REF!</v>
          </cell>
          <cell r="P15578" t="e">
            <v>#REF!</v>
          </cell>
        </row>
        <row r="15579">
          <cell r="D15579" t="e">
            <v>#REF!</v>
          </cell>
          <cell r="J15579" t="e">
            <v>#REF!</v>
          </cell>
          <cell r="O15579" t="e">
            <v>#REF!</v>
          </cell>
          <cell r="P15579" t="e">
            <v>#REF!</v>
          </cell>
        </row>
        <row r="15580">
          <cell r="D15580" t="e">
            <v>#REF!</v>
          </cell>
          <cell r="J15580" t="e">
            <v>#REF!</v>
          </cell>
          <cell r="O15580" t="e">
            <v>#REF!</v>
          </cell>
          <cell r="P15580" t="e">
            <v>#REF!</v>
          </cell>
        </row>
        <row r="15581">
          <cell r="D15581" t="e">
            <v>#REF!</v>
          </cell>
          <cell r="J15581" t="e">
            <v>#REF!</v>
          </cell>
          <cell r="O15581" t="e">
            <v>#REF!</v>
          </cell>
          <cell r="P15581" t="e">
            <v>#REF!</v>
          </cell>
        </row>
        <row r="15582">
          <cell r="D15582" t="e">
            <v>#REF!</v>
          </cell>
          <cell r="J15582" t="e">
            <v>#REF!</v>
          </cell>
          <cell r="O15582" t="e">
            <v>#REF!</v>
          </cell>
          <cell r="P15582" t="e">
            <v>#REF!</v>
          </cell>
        </row>
        <row r="15583">
          <cell r="D15583" t="e">
            <v>#REF!</v>
          </cell>
          <cell r="J15583" t="e">
            <v>#REF!</v>
          </cell>
          <cell r="O15583" t="e">
            <v>#REF!</v>
          </cell>
          <cell r="P15583" t="e">
            <v>#REF!</v>
          </cell>
        </row>
        <row r="15584">
          <cell r="D15584" t="e">
            <v>#REF!</v>
          </cell>
          <cell r="J15584" t="e">
            <v>#REF!</v>
          </cell>
          <cell r="O15584" t="e">
            <v>#REF!</v>
          </cell>
          <cell r="P15584" t="e">
            <v>#REF!</v>
          </cell>
        </row>
        <row r="15585">
          <cell r="D15585" t="e">
            <v>#REF!</v>
          </cell>
          <cell r="J15585" t="e">
            <v>#REF!</v>
          </cell>
          <cell r="O15585" t="e">
            <v>#REF!</v>
          </cell>
          <cell r="P15585" t="e">
            <v>#REF!</v>
          </cell>
        </row>
        <row r="15586">
          <cell r="D15586" t="e">
            <v>#REF!</v>
          </cell>
          <cell r="J15586" t="e">
            <v>#REF!</v>
          </cell>
          <cell r="O15586" t="e">
            <v>#REF!</v>
          </cell>
          <cell r="P15586" t="e">
            <v>#REF!</v>
          </cell>
        </row>
        <row r="15587">
          <cell r="D15587" t="e">
            <v>#REF!</v>
          </cell>
          <cell r="J15587" t="e">
            <v>#REF!</v>
          </cell>
          <cell r="O15587" t="e">
            <v>#REF!</v>
          </cell>
          <cell r="P15587" t="e">
            <v>#REF!</v>
          </cell>
        </row>
        <row r="15588">
          <cell r="D15588" t="e">
            <v>#REF!</v>
          </cell>
          <cell r="J15588" t="e">
            <v>#REF!</v>
          </cell>
          <cell r="O15588" t="e">
            <v>#REF!</v>
          </cell>
          <cell r="P15588" t="e">
            <v>#REF!</v>
          </cell>
        </row>
        <row r="15589">
          <cell r="D15589" t="e">
            <v>#REF!</v>
          </cell>
          <cell r="J15589" t="e">
            <v>#REF!</v>
          </cell>
          <cell r="O15589" t="e">
            <v>#REF!</v>
          </cell>
          <cell r="P15589" t="e">
            <v>#REF!</v>
          </cell>
        </row>
        <row r="15590">
          <cell r="D15590" t="e">
            <v>#REF!</v>
          </cell>
          <cell r="J15590" t="e">
            <v>#REF!</v>
          </cell>
          <cell r="O15590" t="e">
            <v>#REF!</v>
          </cell>
          <cell r="P15590" t="e">
            <v>#REF!</v>
          </cell>
        </row>
        <row r="15591">
          <cell r="D15591" t="e">
            <v>#REF!</v>
          </cell>
          <cell r="J15591" t="e">
            <v>#REF!</v>
          </cell>
          <cell r="O15591" t="e">
            <v>#REF!</v>
          </cell>
          <cell r="P15591" t="e">
            <v>#REF!</v>
          </cell>
        </row>
        <row r="15592">
          <cell r="D15592" t="e">
            <v>#REF!</v>
          </cell>
          <cell r="J15592" t="e">
            <v>#REF!</v>
          </cell>
          <cell r="O15592" t="e">
            <v>#REF!</v>
          </cell>
          <cell r="P15592" t="e">
            <v>#REF!</v>
          </cell>
        </row>
        <row r="15593">
          <cell r="D15593" t="e">
            <v>#REF!</v>
          </cell>
          <cell r="J15593" t="e">
            <v>#REF!</v>
          </cell>
          <cell r="O15593" t="e">
            <v>#REF!</v>
          </cell>
          <cell r="P15593" t="e">
            <v>#REF!</v>
          </cell>
        </row>
        <row r="15594">
          <cell r="D15594" t="e">
            <v>#REF!</v>
          </cell>
          <cell r="J15594" t="e">
            <v>#REF!</v>
          </cell>
          <cell r="O15594" t="e">
            <v>#REF!</v>
          </cell>
          <cell r="P15594" t="e">
            <v>#REF!</v>
          </cell>
        </row>
        <row r="15595">
          <cell r="D15595" t="e">
            <v>#REF!</v>
          </cell>
          <cell r="J15595" t="e">
            <v>#REF!</v>
          </cell>
          <cell r="O15595" t="e">
            <v>#REF!</v>
          </cell>
          <cell r="P15595" t="e">
            <v>#REF!</v>
          </cell>
        </row>
        <row r="15596">
          <cell r="D15596" t="e">
            <v>#REF!</v>
          </cell>
          <cell r="J15596" t="e">
            <v>#REF!</v>
          </cell>
          <cell r="O15596" t="e">
            <v>#REF!</v>
          </cell>
          <cell r="P15596" t="e">
            <v>#REF!</v>
          </cell>
        </row>
        <row r="15597">
          <cell r="D15597" t="e">
            <v>#REF!</v>
          </cell>
          <cell r="J15597" t="e">
            <v>#REF!</v>
          </cell>
          <cell r="O15597" t="e">
            <v>#REF!</v>
          </cell>
          <cell r="P15597" t="e">
            <v>#REF!</v>
          </cell>
        </row>
        <row r="15598">
          <cell r="D15598" t="e">
            <v>#REF!</v>
          </cell>
          <cell r="J15598" t="e">
            <v>#REF!</v>
          </cell>
          <cell r="O15598" t="e">
            <v>#REF!</v>
          </cell>
          <cell r="P15598" t="e">
            <v>#REF!</v>
          </cell>
        </row>
        <row r="15599">
          <cell r="D15599" t="e">
            <v>#REF!</v>
          </cell>
          <cell r="J15599" t="e">
            <v>#REF!</v>
          </cell>
          <cell r="O15599" t="e">
            <v>#REF!</v>
          </cell>
          <cell r="P15599" t="e">
            <v>#REF!</v>
          </cell>
        </row>
        <row r="15600">
          <cell r="D15600" t="e">
            <v>#REF!</v>
          </cell>
          <cell r="J15600" t="e">
            <v>#REF!</v>
          </cell>
          <cell r="O15600" t="e">
            <v>#REF!</v>
          </cell>
          <cell r="P15600" t="e">
            <v>#REF!</v>
          </cell>
        </row>
        <row r="15601">
          <cell r="D15601" t="e">
            <v>#REF!</v>
          </cell>
          <cell r="J15601" t="e">
            <v>#REF!</v>
          </cell>
          <cell r="O15601" t="e">
            <v>#REF!</v>
          </cell>
          <cell r="P15601" t="e">
            <v>#REF!</v>
          </cell>
        </row>
        <row r="15602">
          <cell r="D15602" t="e">
            <v>#REF!</v>
          </cell>
          <cell r="J15602" t="e">
            <v>#REF!</v>
          </cell>
          <cell r="O15602" t="e">
            <v>#REF!</v>
          </cell>
          <cell r="P15602" t="e">
            <v>#REF!</v>
          </cell>
        </row>
        <row r="15603">
          <cell r="D15603" t="e">
            <v>#REF!</v>
          </cell>
          <cell r="J15603" t="e">
            <v>#REF!</v>
          </cell>
          <cell r="O15603" t="e">
            <v>#REF!</v>
          </cell>
          <cell r="P15603" t="e">
            <v>#REF!</v>
          </cell>
        </row>
        <row r="15604">
          <cell r="D15604" t="e">
            <v>#REF!</v>
          </cell>
          <cell r="J15604" t="e">
            <v>#REF!</v>
          </cell>
          <cell r="O15604" t="e">
            <v>#REF!</v>
          </cell>
          <cell r="P15604" t="e">
            <v>#REF!</v>
          </cell>
        </row>
        <row r="15605">
          <cell r="D15605" t="e">
            <v>#REF!</v>
          </cell>
          <cell r="J15605" t="e">
            <v>#REF!</v>
          </cell>
          <cell r="O15605" t="e">
            <v>#REF!</v>
          </cell>
          <cell r="P15605" t="e">
            <v>#REF!</v>
          </cell>
        </row>
        <row r="15606">
          <cell r="D15606" t="e">
            <v>#REF!</v>
          </cell>
          <cell r="J15606" t="e">
            <v>#REF!</v>
          </cell>
          <cell r="O15606" t="e">
            <v>#REF!</v>
          </cell>
          <cell r="P15606" t="e">
            <v>#REF!</v>
          </cell>
        </row>
        <row r="15607">
          <cell r="D15607" t="e">
            <v>#REF!</v>
          </cell>
          <cell r="J15607" t="e">
            <v>#REF!</v>
          </cell>
          <cell r="O15607" t="e">
            <v>#REF!</v>
          </cell>
          <cell r="P15607" t="e">
            <v>#REF!</v>
          </cell>
        </row>
        <row r="15608">
          <cell r="D15608" t="e">
            <v>#REF!</v>
          </cell>
          <cell r="J15608" t="e">
            <v>#REF!</v>
          </cell>
          <cell r="O15608" t="e">
            <v>#REF!</v>
          </cell>
          <cell r="P15608" t="e">
            <v>#REF!</v>
          </cell>
        </row>
        <row r="15609">
          <cell r="D15609" t="e">
            <v>#REF!</v>
          </cell>
          <cell r="J15609" t="e">
            <v>#REF!</v>
          </cell>
          <cell r="O15609" t="e">
            <v>#REF!</v>
          </cell>
          <cell r="P15609" t="e">
            <v>#REF!</v>
          </cell>
        </row>
        <row r="15610">
          <cell r="D15610" t="e">
            <v>#REF!</v>
          </cell>
          <cell r="J15610" t="e">
            <v>#REF!</v>
          </cell>
          <cell r="O15610" t="e">
            <v>#REF!</v>
          </cell>
          <cell r="P15610" t="e">
            <v>#REF!</v>
          </cell>
        </row>
        <row r="15611">
          <cell r="D15611" t="e">
            <v>#REF!</v>
          </cell>
          <cell r="J15611" t="e">
            <v>#REF!</v>
          </cell>
          <cell r="O15611" t="e">
            <v>#REF!</v>
          </cell>
          <cell r="P15611" t="e">
            <v>#REF!</v>
          </cell>
        </row>
        <row r="15612">
          <cell r="D15612" t="e">
            <v>#REF!</v>
          </cell>
          <cell r="J15612" t="e">
            <v>#REF!</v>
          </cell>
          <cell r="O15612" t="e">
            <v>#REF!</v>
          </cell>
          <cell r="P15612" t="e">
            <v>#REF!</v>
          </cell>
        </row>
        <row r="15613">
          <cell r="D15613" t="e">
            <v>#REF!</v>
          </cell>
          <cell r="J15613" t="e">
            <v>#REF!</v>
          </cell>
          <cell r="O15613" t="e">
            <v>#REF!</v>
          </cell>
          <cell r="P15613" t="e">
            <v>#REF!</v>
          </cell>
        </row>
        <row r="15614">
          <cell r="D15614" t="e">
            <v>#REF!</v>
          </cell>
          <cell r="J15614" t="e">
            <v>#REF!</v>
          </cell>
          <cell r="O15614" t="e">
            <v>#REF!</v>
          </cell>
          <cell r="P15614" t="e">
            <v>#REF!</v>
          </cell>
        </row>
        <row r="15615">
          <cell r="D15615" t="e">
            <v>#REF!</v>
          </cell>
          <cell r="J15615" t="e">
            <v>#REF!</v>
          </cell>
          <cell r="O15615" t="e">
            <v>#REF!</v>
          </cell>
          <cell r="P15615" t="e">
            <v>#REF!</v>
          </cell>
        </row>
        <row r="15616">
          <cell r="D15616" t="e">
            <v>#REF!</v>
          </cell>
          <cell r="J15616" t="e">
            <v>#REF!</v>
          </cell>
          <cell r="O15616" t="e">
            <v>#REF!</v>
          </cell>
          <cell r="P15616" t="e">
            <v>#REF!</v>
          </cell>
        </row>
        <row r="15617">
          <cell r="D15617" t="e">
            <v>#REF!</v>
          </cell>
          <cell r="J15617" t="e">
            <v>#REF!</v>
          </cell>
          <cell r="O15617" t="e">
            <v>#REF!</v>
          </cell>
          <cell r="P15617" t="e">
            <v>#REF!</v>
          </cell>
        </row>
        <row r="15618">
          <cell r="D15618" t="e">
            <v>#REF!</v>
          </cell>
          <cell r="J15618" t="e">
            <v>#REF!</v>
          </cell>
          <cell r="O15618" t="e">
            <v>#REF!</v>
          </cell>
          <cell r="P15618" t="e">
            <v>#REF!</v>
          </cell>
        </row>
        <row r="15619">
          <cell r="D15619" t="e">
            <v>#REF!</v>
          </cell>
          <cell r="J15619" t="e">
            <v>#REF!</v>
          </cell>
          <cell r="O15619" t="e">
            <v>#REF!</v>
          </cell>
          <cell r="P15619" t="e">
            <v>#REF!</v>
          </cell>
        </row>
        <row r="15620">
          <cell r="D15620" t="e">
            <v>#REF!</v>
          </cell>
          <cell r="J15620" t="e">
            <v>#REF!</v>
          </cell>
          <cell r="O15620" t="e">
            <v>#REF!</v>
          </cell>
          <cell r="P15620" t="e">
            <v>#REF!</v>
          </cell>
        </row>
        <row r="15621">
          <cell r="D15621" t="e">
            <v>#REF!</v>
          </cell>
          <cell r="J15621" t="e">
            <v>#REF!</v>
          </cell>
          <cell r="O15621" t="e">
            <v>#REF!</v>
          </cell>
          <cell r="P15621" t="e">
            <v>#REF!</v>
          </cell>
        </row>
        <row r="15622">
          <cell r="D15622" t="e">
            <v>#REF!</v>
          </cell>
          <cell r="J15622" t="e">
            <v>#REF!</v>
          </cell>
          <cell r="O15622" t="e">
            <v>#REF!</v>
          </cell>
          <cell r="P15622" t="e">
            <v>#REF!</v>
          </cell>
        </row>
        <row r="15623">
          <cell r="D15623" t="e">
            <v>#REF!</v>
          </cell>
          <cell r="J15623" t="e">
            <v>#REF!</v>
          </cell>
          <cell r="O15623" t="e">
            <v>#REF!</v>
          </cell>
          <cell r="P15623" t="e">
            <v>#REF!</v>
          </cell>
        </row>
        <row r="15624">
          <cell r="D15624" t="e">
            <v>#REF!</v>
          </cell>
          <cell r="J15624" t="e">
            <v>#REF!</v>
          </cell>
          <cell r="O15624" t="e">
            <v>#REF!</v>
          </cell>
          <cell r="P15624" t="e">
            <v>#REF!</v>
          </cell>
        </row>
        <row r="15625">
          <cell r="D15625" t="e">
            <v>#REF!</v>
          </cell>
          <cell r="J15625" t="e">
            <v>#REF!</v>
          </cell>
          <cell r="O15625" t="e">
            <v>#REF!</v>
          </cell>
          <cell r="P15625" t="e">
            <v>#REF!</v>
          </cell>
        </row>
        <row r="15626">
          <cell r="D15626" t="e">
            <v>#REF!</v>
          </cell>
          <cell r="J15626" t="e">
            <v>#REF!</v>
          </cell>
          <cell r="O15626" t="e">
            <v>#REF!</v>
          </cell>
          <cell r="P15626" t="e">
            <v>#REF!</v>
          </cell>
        </row>
        <row r="15627">
          <cell r="D15627" t="e">
            <v>#REF!</v>
          </cell>
          <cell r="J15627" t="e">
            <v>#REF!</v>
          </cell>
          <cell r="O15627" t="e">
            <v>#REF!</v>
          </cell>
          <cell r="P15627" t="e">
            <v>#REF!</v>
          </cell>
        </row>
        <row r="15628">
          <cell r="D15628" t="e">
            <v>#REF!</v>
          </cell>
          <cell r="J15628" t="e">
            <v>#REF!</v>
          </cell>
          <cell r="O15628" t="e">
            <v>#REF!</v>
          </cell>
          <cell r="P15628" t="e">
            <v>#REF!</v>
          </cell>
        </row>
        <row r="15629">
          <cell r="D15629" t="e">
            <v>#REF!</v>
          </cell>
          <cell r="J15629" t="e">
            <v>#REF!</v>
          </cell>
          <cell r="O15629" t="e">
            <v>#REF!</v>
          </cell>
          <cell r="P15629" t="e">
            <v>#REF!</v>
          </cell>
        </row>
        <row r="15630">
          <cell r="D15630" t="e">
            <v>#REF!</v>
          </cell>
          <cell r="J15630" t="e">
            <v>#REF!</v>
          </cell>
          <cell r="O15630" t="e">
            <v>#REF!</v>
          </cell>
          <cell r="P15630" t="e">
            <v>#REF!</v>
          </cell>
        </row>
        <row r="15631">
          <cell r="D15631" t="e">
            <v>#REF!</v>
          </cell>
          <cell r="J15631" t="e">
            <v>#REF!</v>
          </cell>
          <cell r="O15631" t="e">
            <v>#REF!</v>
          </cell>
          <cell r="P15631" t="e">
            <v>#REF!</v>
          </cell>
        </row>
        <row r="15632">
          <cell r="D15632" t="e">
            <v>#REF!</v>
          </cell>
          <cell r="J15632" t="e">
            <v>#REF!</v>
          </cell>
          <cell r="O15632" t="e">
            <v>#REF!</v>
          </cell>
          <cell r="P15632" t="e">
            <v>#REF!</v>
          </cell>
        </row>
        <row r="15633">
          <cell r="D15633" t="e">
            <v>#REF!</v>
          </cell>
          <cell r="J15633" t="e">
            <v>#REF!</v>
          </cell>
          <cell r="O15633" t="e">
            <v>#REF!</v>
          </cell>
          <cell r="P15633" t="e">
            <v>#REF!</v>
          </cell>
        </row>
        <row r="15634">
          <cell r="D15634" t="e">
            <v>#REF!</v>
          </cell>
          <cell r="J15634" t="e">
            <v>#REF!</v>
          </cell>
          <cell r="O15634" t="e">
            <v>#REF!</v>
          </cell>
          <cell r="P15634" t="e">
            <v>#REF!</v>
          </cell>
        </row>
        <row r="15635">
          <cell r="D15635" t="e">
            <v>#REF!</v>
          </cell>
          <cell r="J15635" t="e">
            <v>#REF!</v>
          </cell>
          <cell r="O15635" t="e">
            <v>#REF!</v>
          </cell>
          <cell r="P15635" t="e">
            <v>#REF!</v>
          </cell>
        </row>
        <row r="15636">
          <cell r="D15636" t="e">
            <v>#REF!</v>
          </cell>
          <cell r="J15636" t="e">
            <v>#REF!</v>
          </cell>
          <cell r="O15636" t="e">
            <v>#REF!</v>
          </cell>
          <cell r="P15636" t="e">
            <v>#REF!</v>
          </cell>
        </row>
        <row r="15637">
          <cell r="D15637" t="e">
            <v>#REF!</v>
          </cell>
          <cell r="J15637" t="e">
            <v>#REF!</v>
          </cell>
          <cell r="O15637" t="e">
            <v>#REF!</v>
          </cell>
          <cell r="P15637" t="e">
            <v>#REF!</v>
          </cell>
        </row>
        <row r="15638">
          <cell r="D15638" t="e">
            <v>#REF!</v>
          </cell>
          <cell r="J15638" t="e">
            <v>#REF!</v>
          </cell>
          <cell r="O15638" t="e">
            <v>#REF!</v>
          </cell>
          <cell r="P15638" t="e">
            <v>#REF!</v>
          </cell>
        </row>
        <row r="15639">
          <cell r="D15639" t="e">
            <v>#REF!</v>
          </cell>
          <cell r="J15639" t="e">
            <v>#REF!</v>
          </cell>
          <cell r="O15639" t="e">
            <v>#REF!</v>
          </cell>
          <cell r="P15639" t="e">
            <v>#REF!</v>
          </cell>
        </row>
        <row r="15640">
          <cell r="D15640" t="e">
            <v>#REF!</v>
          </cell>
          <cell r="J15640" t="e">
            <v>#REF!</v>
          </cell>
          <cell r="O15640" t="e">
            <v>#REF!</v>
          </cell>
          <cell r="P15640" t="e">
            <v>#REF!</v>
          </cell>
        </row>
        <row r="15641">
          <cell r="D15641" t="e">
            <v>#REF!</v>
          </cell>
          <cell r="J15641" t="e">
            <v>#REF!</v>
          </cell>
          <cell r="O15641" t="e">
            <v>#REF!</v>
          </cell>
          <cell r="P15641" t="e">
            <v>#REF!</v>
          </cell>
        </row>
        <row r="15642">
          <cell r="D15642" t="e">
            <v>#REF!</v>
          </cell>
          <cell r="J15642" t="e">
            <v>#REF!</v>
          </cell>
          <cell r="O15642" t="e">
            <v>#REF!</v>
          </cell>
          <cell r="P15642" t="e">
            <v>#REF!</v>
          </cell>
        </row>
        <row r="15643">
          <cell r="D15643" t="e">
            <v>#REF!</v>
          </cell>
          <cell r="J15643" t="e">
            <v>#REF!</v>
          </cell>
          <cell r="O15643" t="e">
            <v>#REF!</v>
          </cell>
          <cell r="P15643" t="e">
            <v>#REF!</v>
          </cell>
        </row>
        <row r="15644">
          <cell r="D15644" t="e">
            <v>#REF!</v>
          </cell>
          <cell r="J15644" t="e">
            <v>#REF!</v>
          </cell>
          <cell r="O15644" t="e">
            <v>#REF!</v>
          </cell>
          <cell r="P15644" t="e">
            <v>#REF!</v>
          </cell>
        </row>
        <row r="15645">
          <cell r="D15645" t="e">
            <v>#REF!</v>
          </cell>
          <cell r="J15645" t="e">
            <v>#REF!</v>
          </cell>
          <cell r="O15645" t="e">
            <v>#REF!</v>
          </cell>
          <cell r="P15645" t="e">
            <v>#REF!</v>
          </cell>
        </row>
        <row r="15646">
          <cell r="D15646" t="e">
            <v>#REF!</v>
          </cell>
          <cell r="J15646" t="e">
            <v>#REF!</v>
          </cell>
          <cell r="O15646" t="e">
            <v>#REF!</v>
          </cell>
          <cell r="P15646" t="e">
            <v>#REF!</v>
          </cell>
        </row>
        <row r="15647">
          <cell r="D15647" t="e">
            <v>#REF!</v>
          </cell>
          <cell r="J15647" t="e">
            <v>#REF!</v>
          </cell>
          <cell r="O15647" t="e">
            <v>#REF!</v>
          </cell>
          <cell r="P15647" t="e">
            <v>#REF!</v>
          </cell>
        </row>
        <row r="15648">
          <cell r="D15648" t="e">
            <v>#REF!</v>
          </cell>
          <cell r="J15648" t="e">
            <v>#REF!</v>
          </cell>
          <cell r="O15648" t="e">
            <v>#REF!</v>
          </cell>
          <cell r="P15648" t="e">
            <v>#REF!</v>
          </cell>
        </row>
        <row r="15649">
          <cell r="D15649" t="e">
            <v>#REF!</v>
          </cell>
          <cell r="J15649" t="e">
            <v>#REF!</v>
          </cell>
          <cell r="O15649" t="e">
            <v>#REF!</v>
          </cell>
          <cell r="P15649" t="e">
            <v>#REF!</v>
          </cell>
        </row>
        <row r="15650">
          <cell r="D15650" t="e">
            <v>#REF!</v>
          </cell>
          <cell r="J15650" t="e">
            <v>#REF!</v>
          </cell>
          <cell r="O15650" t="e">
            <v>#REF!</v>
          </cell>
          <cell r="P15650" t="e">
            <v>#REF!</v>
          </cell>
        </row>
        <row r="15651">
          <cell r="D15651" t="e">
            <v>#REF!</v>
          </cell>
          <cell r="J15651" t="e">
            <v>#REF!</v>
          </cell>
          <cell r="O15651" t="e">
            <v>#REF!</v>
          </cell>
          <cell r="P15651" t="e">
            <v>#REF!</v>
          </cell>
        </row>
        <row r="15652">
          <cell r="D15652" t="e">
            <v>#REF!</v>
          </cell>
          <cell r="J15652" t="e">
            <v>#REF!</v>
          </cell>
          <cell r="O15652" t="e">
            <v>#REF!</v>
          </cell>
          <cell r="P15652" t="e">
            <v>#REF!</v>
          </cell>
        </row>
        <row r="15653">
          <cell r="D15653" t="e">
            <v>#REF!</v>
          </cell>
          <cell r="J15653" t="e">
            <v>#REF!</v>
          </cell>
          <cell r="O15653" t="e">
            <v>#REF!</v>
          </cell>
          <cell r="P15653" t="e">
            <v>#REF!</v>
          </cell>
        </row>
        <row r="15654">
          <cell r="D15654" t="e">
            <v>#REF!</v>
          </cell>
          <cell r="J15654" t="e">
            <v>#REF!</v>
          </cell>
          <cell r="O15654" t="e">
            <v>#REF!</v>
          </cell>
          <cell r="P15654" t="e">
            <v>#REF!</v>
          </cell>
        </row>
        <row r="15655">
          <cell r="D15655" t="e">
            <v>#REF!</v>
          </cell>
          <cell r="J15655" t="e">
            <v>#REF!</v>
          </cell>
          <cell r="O15655" t="e">
            <v>#REF!</v>
          </cell>
          <cell r="P15655" t="e">
            <v>#REF!</v>
          </cell>
        </row>
        <row r="15656">
          <cell r="D15656" t="e">
            <v>#REF!</v>
          </cell>
          <cell r="J15656" t="e">
            <v>#REF!</v>
          </cell>
          <cell r="O15656" t="e">
            <v>#REF!</v>
          </cell>
          <cell r="P15656" t="e">
            <v>#REF!</v>
          </cell>
        </row>
        <row r="15657">
          <cell r="D15657" t="e">
            <v>#REF!</v>
          </cell>
          <cell r="J15657" t="e">
            <v>#REF!</v>
          </cell>
          <cell r="O15657" t="e">
            <v>#REF!</v>
          </cell>
          <cell r="P15657" t="e">
            <v>#REF!</v>
          </cell>
        </row>
        <row r="15658">
          <cell r="D15658" t="e">
            <v>#REF!</v>
          </cell>
          <cell r="J15658" t="e">
            <v>#REF!</v>
          </cell>
          <cell r="O15658" t="e">
            <v>#REF!</v>
          </cell>
          <cell r="P15658" t="e">
            <v>#REF!</v>
          </cell>
        </row>
        <row r="15659">
          <cell r="D15659" t="e">
            <v>#REF!</v>
          </cell>
          <cell r="J15659" t="e">
            <v>#REF!</v>
          </cell>
          <cell r="O15659" t="e">
            <v>#REF!</v>
          </cell>
          <cell r="P15659" t="e">
            <v>#REF!</v>
          </cell>
        </row>
        <row r="15660">
          <cell r="D15660" t="e">
            <v>#REF!</v>
          </cell>
          <cell r="J15660" t="e">
            <v>#REF!</v>
          </cell>
          <cell r="O15660" t="e">
            <v>#REF!</v>
          </cell>
          <cell r="P15660" t="e">
            <v>#REF!</v>
          </cell>
        </row>
        <row r="15661">
          <cell r="D15661" t="e">
            <v>#REF!</v>
          </cell>
          <cell r="J15661" t="e">
            <v>#REF!</v>
          </cell>
          <cell r="O15661" t="e">
            <v>#REF!</v>
          </cell>
          <cell r="P15661" t="e">
            <v>#REF!</v>
          </cell>
        </row>
        <row r="15662">
          <cell r="D15662" t="e">
            <v>#REF!</v>
          </cell>
          <cell r="J15662" t="e">
            <v>#REF!</v>
          </cell>
          <cell r="O15662" t="e">
            <v>#REF!</v>
          </cell>
          <cell r="P15662" t="e">
            <v>#REF!</v>
          </cell>
        </row>
        <row r="15663">
          <cell r="D15663" t="e">
            <v>#REF!</v>
          </cell>
          <cell r="J15663" t="e">
            <v>#REF!</v>
          </cell>
          <cell r="O15663" t="e">
            <v>#REF!</v>
          </cell>
          <cell r="P15663" t="e">
            <v>#REF!</v>
          </cell>
        </row>
        <row r="15664">
          <cell r="D15664" t="e">
            <v>#REF!</v>
          </cell>
          <cell r="J15664" t="e">
            <v>#REF!</v>
          </cell>
          <cell r="O15664" t="e">
            <v>#REF!</v>
          </cell>
          <cell r="P15664" t="e">
            <v>#REF!</v>
          </cell>
        </row>
        <row r="15665">
          <cell r="D15665" t="e">
            <v>#REF!</v>
          </cell>
          <cell r="J15665" t="e">
            <v>#REF!</v>
          </cell>
          <cell r="O15665" t="e">
            <v>#REF!</v>
          </cell>
          <cell r="P15665" t="e">
            <v>#REF!</v>
          </cell>
        </row>
        <row r="15666">
          <cell r="D15666" t="e">
            <v>#REF!</v>
          </cell>
          <cell r="J15666" t="e">
            <v>#REF!</v>
          </cell>
          <cell r="O15666" t="e">
            <v>#REF!</v>
          </cell>
          <cell r="P15666" t="e">
            <v>#REF!</v>
          </cell>
        </row>
        <row r="15667">
          <cell r="D15667" t="e">
            <v>#REF!</v>
          </cell>
          <cell r="J15667" t="e">
            <v>#REF!</v>
          </cell>
          <cell r="O15667" t="e">
            <v>#REF!</v>
          </cell>
          <cell r="P15667" t="e">
            <v>#REF!</v>
          </cell>
        </row>
        <row r="15668">
          <cell r="D15668" t="e">
            <v>#REF!</v>
          </cell>
          <cell r="J15668" t="e">
            <v>#REF!</v>
          </cell>
          <cell r="O15668" t="e">
            <v>#REF!</v>
          </cell>
          <cell r="P15668" t="e">
            <v>#REF!</v>
          </cell>
        </row>
        <row r="15669">
          <cell r="D15669" t="e">
            <v>#REF!</v>
          </cell>
          <cell r="J15669" t="e">
            <v>#REF!</v>
          </cell>
          <cell r="O15669" t="e">
            <v>#REF!</v>
          </cell>
          <cell r="P15669" t="e">
            <v>#REF!</v>
          </cell>
        </row>
        <row r="15670">
          <cell r="D15670" t="e">
            <v>#REF!</v>
          </cell>
          <cell r="J15670" t="e">
            <v>#REF!</v>
          </cell>
          <cell r="O15670" t="e">
            <v>#REF!</v>
          </cell>
          <cell r="P15670" t="e">
            <v>#REF!</v>
          </cell>
        </row>
        <row r="15671">
          <cell r="D15671" t="e">
            <v>#REF!</v>
          </cell>
          <cell r="J15671" t="e">
            <v>#REF!</v>
          </cell>
          <cell r="O15671" t="e">
            <v>#REF!</v>
          </cell>
          <cell r="P15671" t="e">
            <v>#REF!</v>
          </cell>
        </row>
        <row r="15672">
          <cell r="D15672" t="e">
            <v>#REF!</v>
          </cell>
          <cell r="J15672" t="e">
            <v>#REF!</v>
          </cell>
          <cell r="O15672" t="e">
            <v>#REF!</v>
          </cell>
          <cell r="P15672" t="e">
            <v>#REF!</v>
          </cell>
        </row>
        <row r="15673">
          <cell r="D15673" t="e">
            <v>#REF!</v>
          </cell>
          <cell r="J15673" t="e">
            <v>#REF!</v>
          </cell>
          <cell r="O15673" t="e">
            <v>#REF!</v>
          </cell>
          <cell r="P15673" t="e">
            <v>#REF!</v>
          </cell>
        </row>
        <row r="15674">
          <cell r="D15674" t="e">
            <v>#REF!</v>
          </cell>
          <cell r="J15674" t="e">
            <v>#REF!</v>
          </cell>
          <cell r="O15674" t="e">
            <v>#REF!</v>
          </cell>
          <cell r="P15674" t="e">
            <v>#REF!</v>
          </cell>
        </row>
        <row r="15675">
          <cell r="D15675" t="e">
            <v>#REF!</v>
          </cell>
          <cell r="J15675" t="e">
            <v>#REF!</v>
          </cell>
          <cell r="O15675" t="e">
            <v>#REF!</v>
          </cell>
          <cell r="P15675" t="e">
            <v>#REF!</v>
          </cell>
        </row>
        <row r="15676">
          <cell r="D15676" t="e">
            <v>#REF!</v>
          </cell>
          <cell r="J15676" t="e">
            <v>#REF!</v>
          </cell>
          <cell r="O15676" t="e">
            <v>#REF!</v>
          </cell>
          <cell r="P15676" t="e">
            <v>#REF!</v>
          </cell>
        </row>
        <row r="15677">
          <cell r="D15677" t="e">
            <v>#REF!</v>
          </cell>
          <cell r="J15677" t="e">
            <v>#REF!</v>
          </cell>
          <cell r="O15677" t="e">
            <v>#REF!</v>
          </cell>
          <cell r="P15677" t="e">
            <v>#REF!</v>
          </cell>
        </row>
        <row r="15678">
          <cell r="D15678" t="e">
            <v>#REF!</v>
          </cell>
          <cell r="J15678" t="e">
            <v>#REF!</v>
          </cell>
          <cell r="O15678" t="e">
            <v>#REF!</v>
          </cell>
          <cell r="P15678" t="e">
            <v>#REF!</v>
          </cell>
        </row>
        <row r="15679">
          <cell r="D15679" t="e">
            <v>#REF!</v>
          </cell>
          <cell r="J15679" t="e">
            <v>#REF!</v>
          </cell>
          <cell r="O15679" t="e">
            <v>#REF!</v>
          </cell>
          <cell r="P15679" t="e">
            <v>#REF!</v>
          </cell>
        </row>
        <row r="15680">
          <cell r="D15680" t="e">
            <v>#REF!</v>
          </cell>
          <cell r="J15680" t="e">
            <v>#REF!</v>
          </cell>
          <cell r="O15680" t="e">
            <v>#REF!</v>
          </cell>
          <cell r="P15680" t="e">
            <v>#REF!</v>
          </cell>
        </row>
        <row r="15681">
          <cell r="D15681" t="e">
            <v>#REF!</v>
          </cell>
          <cell r="J15681" t="e">
            <v>#REF!</v>
          </cell>
          <cell r="O15681" t="e">
            <v>#REF!</v>
          </cell>
          <cell r="P15681" t="e">
            <v>#REF!</v>
          </cell>
        </row>
        <row r="15682">
          <cell r="D15682" t="e">
            <v>#REF!</v>
          </cell>
          <cell r="J15682" t="e">
            <v>#REF!</v>
          </cell>
          <cell r="O15682" t="e">
            <v>#REF!</v>
          </cell>
          <cell r="P15682" t="e">
            <v>#REF!</v>
          </cell>
        </row>
        <row r="15683">
          <cell r="D15683" t="e">
            <v>#REF!</v>
          </cell>
          <cell r="J15683" t="e">
            <v>#REF!</v>
          </cell>
          <cell r="O15683" t="e">
            <v>#REF!</v>
          </cell>
          <cell r="P15683" t="e">
            <v>#REF!</v>
          </cell>
        </row>
        <row r="15684">
          <cell r="D15684" t="e">
            <v>#REF!</v>
          </cell>
          <cell r="J15684" t="e">
            <v>#REF!</v>
          </cell>
          <cell r="O15684" t="e">
            <v>#REF!</v>
          </cell>
          <cell r="P15684" t="e">
            <v>#REF!</v>
          </cell>
        </row>
        <row r="15685">
          <cell r="D15685" t="e">
            <v>#REF!</v>
          </cell>
          <cell r="J15685" t="e">
            <v>#REF!</v>
          </cell>
          <cell r="O15685" t="e">
            <v>#REF!</v>
          </cell>
          <cell r="P15685" t="e">
            <v>#REF!</v>
          </cell>
        </row>
        <row r="15686">
          <cell r="D15686" t="e">
            <v>#REF!</v>
          </cell>
          <cell r="J15686" t="e">
            <v>#REF!</v>
          </cell>
          <cell r="O15686" t="e">
            <v>#REF!</v>
          </cell>
          <cell r="P15686" t="e">
            <v>#REF!</v>
          </cell>
        </row>
        <row r="15687">
          <cell r="D15687" t="e">
            <v>#REF!</v>
          </cell>
          <cell r="J15687" t="e">
            <v>#REF!</v>
          </cell>
          <cell r="O15687" t="e">
            <v>#REF!</v>
          </cell>
          <cell r="P15687" t="e">
            <v>#REF!</v>
          </cell>
        </row>
        <row r="15688">
          <cell r="D15688" t="e">
            <v>#REF!</v>
          </cell>
          <cell r="J15688" t="e">
            <v>#REF!</v>
          </cell>
          <cell r="O15688" t="e">
            <v>#REF!</v>
          </cell>
          <cell r="P15688" t="e">
            <v>#REF!</v>
          </cell>
        </row>
        <row r="15689">
          <cell r="D15689" t="e">
            <v>#REF!</v>
          </cell>
          <cell r="J15689" t="e">
            <v>#REF!</v>
          </cell>
          <cell r="O15689" t="e">
            <v>#REF!</v>
          </cell>
          <cell r="P15689" t="e">
            <v>#REF!</v>
          </cell>
        </row>
        <row r="15690">
          <cell r="D15690" t="e">
            <v>#REF!</v>
          </cell>
          <cell r="J15690" t="e">
            <v>#REF!</v>
          </cell>
          <cell r="O15690" t="e">
            <v>#REF!</v>
          </cell>
          <cell r="P15690" t="e">
            <v>#REF!</v>
          </cell>
        </row>
        <row r="15691">
          <cell r="D15691" t="e">
            <v>#REF!</v>
          </cell>
          <cell r="J15691" t="e">
            <v>#REF!</v>
          </cell>
          <cell r="O15691" t="e">
            <v>#REF!</v>
          </cell>
          <cell r="P15691" t="e">
            <v>#REF!</v>
          </cell>
        </row>
        <row r="15692">
          <cell r="D15692" t="e">
            <v>#REF!</v>
          </cell>
          <cell r="J15692" t="e">
            <v>#REF!</v>
          </cell>
          <cell r="O15692" t="e">
            <v>#REF!</v>
          </cell>
          <cell r="P15692" t="e">
            <v>#REF!</v>
          </cell>
        </row>
        <row r="15693">
          <cell r="D15693" t="e">
            <v>#REF!</v>
          </cell>
          <cell r="J15693" t="e">
            <v>#REF!</v>
          </cell>
          <cell r="O15693" t="e">
            <v>#REF!</v>
          </cell>
          <cell r="P15693" t="e">
            <v>#REF!</v>
          </cell>
        </row>
        <row r="15694">
          <cell r="D15694" t="e">
            <v>#REF!</v>
          </cell>
          <cell r="J15694" t="e">
            <v>#REF!</v>
          </cell>
          <cell r="O15694" t="e">
            <v>#REF!</v>
          </cell>
          <cell r="P15694" t="e">
            <v>#REF!</v>
          </cell>
        </row>
        <row r="15695">
          <cell r="D15695" t="e">
            <v>#REF!</v>
          </cell>
          <cell r="J15695" t="e">
            <v>#REF!</v>
          </cell>
          <cell r="O15695" t="e">
            <v>#REF!</v>
          </cell>
          <cell r="P15695" t="e">
            <v>#REF!</v>
          </cell>
        </row>
        <row r="15696">
          <cell r="D15696" t="e">
            <v>#REF!</v>
          </cell>
          <cell r="J15696" t="e">
            <v>#REF!</v>
          </cell>
          <cell r="O15696" t="e">
            <v>#REF!</v>
          </cell>
          <cell r="P15696" t="e">
            <v>#REF!</v>
          </cell>
        </row>
        <row r="15697">
          <cell r="D15697" t="e">
            <v>#REF!</v>
          </cell>
          <cell r="J15697" t="e">
            <v>#REF!</v>
          </cell>
          <cell r="O15697" t="e">
            <v>#REF!</v>
          </cell>
          <cell r="P15697" t="e">
            <v>#REF!</v>
          </cell>
        </row>
        <row r="15698">
          <cell r="D15698" t="e">
            <v>#REF!</v>
          </cell>
          <cell r="J15698" t="e">
            <v>#REF!</v>
          </cell>
          <cell r="O15698" t="e">
            <v>#REF!</v>
          </cell>
          <cell r="P15698" t="e">
            <v>#REF!</v>
          </cell>
        </row>
        <row r="15699">
          <cell r="D15699" t="e">
            <v>#REF!</v>
          </cell>
          <cell r="J15699" t="e">
            <v>#REF!</v>
          </cell>
          <cell r="O15699" t="e">
            <v>#REF!</v>
          </cell>
          <cell r="P15699" t="e">
            <v>#REF!</v>
          </cell>
        </row>
        <row r="15700">
          <cell r="D15700" t="e">
            <v>#REF!</v>
          </cell>
          <cell r="J15700" t="e">
            <v>#REF!</v>
          </cell>
          <cell r="O15700" t="e">
            <v>#REF!</v>
          </cell>
          <cell r="P15700" t="e">
            <v>#REF!</v>
          </cell>
        </row>
        <row r="15701">
          <cell r="D15701" t="e">
            <v>#REF!</v>
          </cell>
          <cell r="J15701" t="e">
            <v>#REF!</v>
          </cell>
          <cell r="O15701" t="e">
            <v>#REF!</v>
          </cell>
          <cell r="P15701" t="e">
            <v>#REF!</v>
          </cell>
        </row>
        <row r="15702">
          <cell r="D15702" t="e">
            <v>#REF!</v>
          </cell>
          <cell r="J15702" t="e">
            <v>#REF!</v>
          </cell>
          <cell r="O15702" t="e">
            <v>#REF!</v>
          </cell>
          <cell r="P15702" t="e">
            <v>#REF!</v>
          </cell>
        </row>
        <row r="15703">
          <cell r="D15703" t="e">
            <v>#REF!</v>
          </cell>
          <cell r="J15703" t="e">
            <v>#REF!</v>
          </cell>
          <cell r="O15703" t="e">
            <v>#REF!</v>
          </cell>
          <cell r="P15703" t="e">
            <v>#REF!</v>
          </cell>
        </row>
        <row r="15704">
          <cell r="D15704" t="e">
            <v>#REF!</v>
          </cell>
          <cell r="J15704" t="e">
            <v>#REF!</v>
          </cell>
          <cell r="O15704" t="e">
            <v>#REF!</v>
          </cell>
          <cell r="P15704" t="e">
            <v>#REF!</v>
          </cell>
        </row>
        <row r="15705">
          <cell r="D15705" t="e">
            <v>#REF!</v>
          </cell>
          <cell r="J15705" t="e">
            <v>#REF!</v>
          </cell>
          <cell r="O15705" t="e">
            <v>#REF!</v>
          </cell>
          <cell r="P15705" t="e">
            <v>#REF!</v>
          </cell>
        </row>
        <row r="15706">
          <cell r="D15706" t="e">
            <v>#REF!</v>
          </cell>
          <cell r="J15706" t="e">
            <v>#REF!</v>
          </cell>
          <cell r="O15706" t="e">
            <v>#REF!</v>
          </cell>
          <cell r="P15706" t="e">
            <v>#REF!</v>
          </cell>
        </row>
        <row r="15707">
          <cell r="D15707" t="e">
            <v>#REF!</v>
          </cell>
          <cell r="J15707" t="e">
            <v>#REF!</v>
          </cell>
          <cell r="O15707" t="e">
            <v>#REF!</v>
          </cell>
          <cell r="P15707" t="e">
            <v>#REF!</v>
          </cell>
        </row>
        <row r="15708">
          <cell r="D15708" t="e">
            <v>#REF!</v>
          </cell>
          <cell r="J15708" t="e">
            <v>#REF!</v>
          </cell>
          <cell r="O15708" t="e">
            <v>#REF!</v>
          </cell>
          <cell r="P15708" t="e">
            <v>#REF!</v>
          </cell>
        </row>
        <row r="15709">
          <cell r="D15709" t="e">
            <v>#REF!</v>
          </cell>
          <cell r="J15709" t="e">
            <v>#REF!</v>
          </cell>
          <cell r="O15709" t="e">
            <v>#REF!</v>
          </cell>
          <cell r="P15709" t="e">
            <v>#REF!</v>
          </cell>
        </row>
        <row r="15710">
          <cell r="D15710" t="e">
            <v>#REF!</v>
          </cell>
          <cell r="J15710" t="e">
            <v>#REF!</v>
          </cell>
          <cell r="O15710" t="e">
            <v>#REF!</v>
          </cell>
          <cell r="P15710" t="e">
            <v>#REF!</v>
          </cell>
        </row>
        <row r="15711">
          <cell r="D15711" t="e">
            <v>#REF!</v>
          </cell>
          <cell r="J15711" t="e">
            <v>#REF!</v>
          </cell>
          <cell r="O15711" t="e">
            <v>#REF!</v>
          </cell>
          <cell r="P15711" t="e">
            <v>#REF!</v>
          </cell>
        </row>
        <row r="15712">
          <cell r="D15712" t="e">
            <v>#REF!</v>
          </cell>
          <cell r="J15712" t="e">
            <v>#REF!</v>
          </cell>
          <cell r="O15712" t="e">
            <v>#REF!</v>
          </cell>
          <cell r="P15712" t="e">
            <v>#REF!</v>
          </cell>
        </row>
        <row r="15713">
          <cell r="D15713" t="e">
            <v>#REF!</v>
          </cell>
          <cell r="J15713" t="e">
            <v>#REF!</v>
          </cell>
          <cell r="O15713" t="e">
            <v>#REF!</v>
          </cell>
          <cell r="P15713" t="e">
            <v>#REF!</v>
          </cell>
        </row>
        <row r="15714">
          <cell r="D15714" t="e">
            <v>#REF!</v>
          </cell>
          <cell r="J15714" t="e">
            <v>#REF!</v>
          </cell>
          <cell r="O15714" t="e">
            <v>#REF!</v>
          </cell>
          <cell r="P15714" t="e">
            <v>#REF!</v>
          </cell>
        </row>
        <row r="15715">
          <cell r="D15715" t="e">
            <v>#REF!</v>
          </cell>
          <cell r="J15715" t="e">
            <v>#REF!</v>
          </cell>
          <cell r="O15715" t="e">
            <v>#REF!</v>
          </cell>
          <cell r="P15715" t="e">
            <v>#REF!</v>
          </cell>
        </row>
        <row r="15716">
          <cell r="D15716" t="e">
            <v>#REF!</v>
          </cell>
          <cell r="J15716" t="e">
            <v>#REF!</v>
          </cell>
          <cell r="O15716" t="e">
            <v>#REF!</v>
          </cell>
          <cell r="P15716" t="e">
            <v>#REF!</v>
          </cell>
        </row>
        <row r="15717">
          <cell r="D15717" t="e">
            <v>#REF!</v>
          </cell>
          <cell r="J15717" t="e">
            <v>#REF!</v>
          </cell>
          <cell r="O15717" t="e">
            <v>#REF!</v>
          </cell>
          <cell r="P15717" t="e">
            <v>#REF!</v>
          </cell>
        </row>
        <row r="15718">
          <cell r="D15718" t="e">
            <v>#REF!</v>
          </cell>
          <cell r="J15718" t="e">
            <v>#REF!</v>
          </cell>
          <cell r="O15718" t="e">
            <v>#REF!</v>
          </cell>
          <cell r="P15718" t="e">
            <v>#REF!</v>
          </cell>
        </row>
        <row r="15719">
          <cell r="D15719" t="e">
            <v>#REF!</v>
          </cell>
          <cell r="J15719" t="e">
            <v>#REF!</v>
          </cell>
          <cell r="O15719" t="e">
            <v>#REF!</v>
          </cell>
          <cell r="P15719" t="e">
            <v>#REF!</v>
          </cell>
        </row>
        <row r="15720">
          <cell r="D15720" t="e">
            <v>#REF!</v>
          </cell>
          <cell r="J15720" t="e">
            <v>#REF!</v>
          </cell>
          <cell r="O15720" t="e">
            <v>#REF!</v>
          </cell>
          <cell r="P15720" t="e">
            <v>#REF!</v>
          </cell>
        </row>
        <row r="15721">
          <cell r="D15721" t="e">
            <v>#REF!</v>
          </cell>
          <cell r="J15721" t="e">
            <v>#REF!</v>
          </cell>
          <cell r="O15721" t="e">
            <v>#REF!</v>
          </cell>
          <cell r="P15721" t="e">
            <v>#REF!</v>
          </cell>
        </row>
        <row r="15722">
          <cell r="D15722" t="e">
            <v>#REF!</v>
          </cell>
          <cell r="J15722" t="e">
            <v>#REF!</v>
          </cell>
          <cell r="O15722" t="e">
            <v>#REF!</v>
          </cell>
          <cell r="P15722" t="e">
            <v>#REF!</v>
          </cell>
        </row>
        <row r="15723">
          <cell r="D15723" t="e">
            <v>#REF!</v>
          </cell>
          <cell r="J15723" t="e">
            <v>#REF!</v>
          </cell>
          <cell r="O15723" t="e">
            <v>#REF!</v>
          </cell>
          <cell r="P15723" t="e">
            <v>#REF!</v>
          </cell>
        </row>
        <row r="15724">
          <cell r="D15724" t="e">
            <v>#REF!</v>
          </cell>
          <cell r="J15724" t="e">
            <v>#REF!</v>
          </cell>
          <cell r="O15724" t="e">
            <v>#REF!</v>
          </cell>
          <cell r="P15724" t="e">
            <v>#REF!</v>
          </cell>
        </row>
        <row r="15725">
          <cell r="D15725" t="e">
            <v>#REF!</v>
          </cell>
          <cell r="J15725" t="e">
            <v>#REF!</v>
          </cell>
          <cell r="O15725" t="e">
            <v>#REF!</v>
          </cell>
          <cell r="P15725" t="e">
            <v>#REF!</v>
          </cell>
        </row>
        <row r="15726">
          <cell r="D15726" t="e">
            <v>#REF!</v>
          </cell>
          <cell r="J15726" t="e">
            <v>#REF!</v>
          </cell>
          <cell r="O15726" t="e">
            <v>#REF!</v>
          </cell>
          <cell r="P15726" t="e">
            <v>#REF!</v>
          </cell>
        </row>
        <row r="15727">
          <cell r="D15727" t="e">
            <v>#REF!</v>
          </cell>
          <cell r="J15727" t="e">
            <v>#REF!</v>
          </cell>
          <cell r="O15727" t="e">
            <v>#REF!</v>
          </cell>
          <cell r="P15727" t="e">
            <v>#REF!</v>
          </cell>
        </row>
        <row r="15728">
          <cell r="D15728" t="e">
            <v>#REF!</v>
          </cell>
          <cell r="J15728" t="e">
            <v>#REF!</v>
          </cell>
          <cell r="O15728" t="e">
            <v>#REF!</v>
          </cell>
          <cell r="P15728" t="e">
            <v>#REF!</v>
          </cell>
        </row>
        <row r="15729">
          <cell r="D15729" t="e">
            <v>#REF!</v>
          </cell>
          <cell r="J15729" t="e">
            <v>#REF!</v>
          </cell>
          <cell r="O15729" t="e">
            <v>#REF!</v>
          </cell>
          <cell r="P15729" t="e">
            <v>#REF!</v>
          </cell>
        </row>
        <row r="15730">
          <cell r="D15730" t="e">
            <v>#REF!</v>
          </cell>
          <cell r="J15730" t="e">
            <v>#REF!</v>
          </cell>
          <cell r="O15730" t="e">
            <v>#REF!</v>
          </cell>
          <cell r="P15730" t="e">
            <v>#REF!</v>
          </cell>
        </row>
        <row r="15731">
          <cell r="D15731" t="e">
            <v>#REF!</v>
          </cell>
          <cell r="J15731" t="e">
            <v>#REF!</v>
          </cell>
          <cell r="O15731" t="e">
            <v>#REF!</v>
          </cell>
          <cell r="P15731" t="e">
            <v>#REF!</v>
          </cell>
        </row>
        <row r="15732">
          <cell r="D15732" t="e">
            <v>#REF!</v>
          </cell>
          <cell r="J15732" t="e">
            <v>#REF!</v>
          </cell>
          <cell r="O15732" t="e">
            <v>#REF!</v>
          </cell>
          <cell r="P15732" t="e">
            <v>#REF!</v>
          </cell>
        </row>
        <row r="15733">
          <cell r="D15733" t="e">
            <v>#REF!</v>
          </cell>
          <cell r="J15733" t="e">
            <v>#REF!</v>
          </cell>
          <cell r="O15733" t="e">
            <v>#REF!</v>
          </cell>
          <cell r="P15733" t="e">
            <v>#REF!</v>
          </cell>
        </row>
        <row r="15734">
          <cell r="D15734" t="e">
            <v>#REF!</v>
          </cell>
          <cell r="J15734" t="e">
            <v>#REF!</v>
          </cell>
          <cell r="O15734" t="e">
            <v>#REF!</v>
          </cell>
          <cell r="P15734" t="e">
            <v>#REF!</v>
          </cell>
        </row>
        <row r="15735">
          <cell r="D15735" t="e">
            <v>#REF!</v>
          </cell>
          <cell r="J15735" t="e">
            <v>#REF!</v>
          </cell>
          <cell r="O15735" t="e">
            <v>#REF!</v>
          </cell>
          <cell r="P15735" t="e">
            <v>#REF!</v>
          </cell>
        </row>
        <row r="15736">
          <cell r="D15736" t="e">
            <v>#REF!</v>
          </cell>
          <cell r="J15736" t="e">
            <v>#REF!</v>
          </cell>
          <cell r="O15736" t="e">
            <v>#REF!</v>
          </cell>
          <cell r="P15736" t="e">
            <v>#REF!</v>
          </cell>
        </row>
        <row r="15737">
          <cell r="D15737" t="e">
            <v>#REF!</v>
          </cell>
          <cell r="J15737" t="e">
            <v>#REF!</v>
          </cell>
          <cell r="O15737" t="e">
            <v>#REF!</v>
          </cell>
          <cell r="P15737" t="e">
            <v>#REF!</v>
          </cell>
        </row>
        <row r="15738">
          <cell r="D15738" t="e">
            <v>#REF!</v>
          </cell>
          <cell r="J15738" t="e">
            <v>#REF!</v>
          </cell>
          <cell r="O15738" t="e">
            <v>#REF!</v>
          </cell>
          <cell r="P15738" t="e">
            <v>#REF!</v>
          </cell>
        </row>
        <row r="15739">
          <cell r="D15739" t="e">
            <v>#REF!</v>
          </cell>
          <cell r="J15739" t="e">
            <v>#REF!</v>
          </cell>
          <cell r="O15739" t="e">
            <v>#REF!</v>
          </cell>
          <cell r="P15739" t="e">
            <v>#REF!</v>
          </cell>
        </row>
        <row r="15740">
          <cell r="D15740" t="e">
            <v>#REF!</v>
          </cell>
          <cell r="J15740" t="e">
            <v>#REF!</v>
          </cell>
          <cell r="O15740" t="e">
            <v>#REF!</v>
          </cell>
          <cell r="P15740" t="e">
            <v>#REF!</v>
          </cell>
        </row>
        <row r="15741">
          <cell r="D15741" t="e">
            <v>#REF!</v>
          </cell>
          <cell r="J15741" t="e">
            <v>#REF!</v>
          </cell>
          <cell r="O15741" t="e">
            <v>#REF!</v>
          </cell>
          <cell r="P15741" t="e">
            <v>#REF!</v>
          </cell>
        </row>
        <row r="15742">
          <cell r="D15742" t="e">
            <v>#REF!</v>
          </cell>
          <cell r="J15742" t="e">
            <v>#REF!</v>
          </cell>
          <cell r="O15742" t="e">
            <v>#REF!</v>
          </cell>
          <cell r="P15742" t="e">
            <v>#REF!</v>
          </cell>
        </row>
        <row r="15743">
          <cell r="D15743" t="e">
            <v>#REF!</v>
          </cell>
          <cell r="J15743" t="e">
            <v>#REF!</v>
          </cell>
          <cell r="O15743" t="e">
            <v>#REF!</v>
          </cell>
          <cell r="P15743" t="e">
            <v>#REF!</v>
          </cell>
        </row>
        <row r="15744">
          <cell r="D15744" t="e">
            <v>#REF!</v>
          </cell>
          <cell r="J15744" t="e">
            <v>#REF!</v>
          </cell>
          <cell r="O15744" t="e">
            <v>#REF!</v>
          </cell>
          <cell r="P15744" t="e">
            <v>#REF!</v>
          </cell>
        </row>
        <row r="15745">
          <cell r="D15745" t="e">
            <v>#REF!</v>
          </cell>
          <cell r="J15745" t="e">
            <v>#REF!</v>
          </cell>
          <cell r="O15745" t="e">
            <v>#REF!</v>
          </cell>
          <cell r="P15745" t="e">
            <v>#REF!</v>
          </cell>
        </row>
        <row r="15746">
          <cell r="D15746" t="e">
            <v>#REF!</v>
          </cell>
          <cell r="J15746" t="e">
            <v>#REF!</v>
          </cell>
          <cell r="O15746" t="e">
            <v>#REF!</v>
          </cell>
          <cell r="P15746" t="e">
            <v>#REF!</v>
          </cell>
        </row>
        <row r="15747">
          <cell r="D15747" t="e">
            <v>#REF!</v>
          </cell>
          <cell r="J15747" t="e">
            <v>#REF!</v>
          </cell>
          <cell r="O15747" t="e">
            <v>#REF!</v>
          </cell>
          <cell r="P15747" t="e">
            <v>#REF!</v>
          </cell>
        </row>
        <row r="15748">
          <cell r="D15748" t="e">
            <v>#REF!</v>
          </cell>
          <cell r="J15748" t="e">
            <v>#REF!</v>
          </cell>
          <cell r="O15748" t="e">
            <v>#REF!</v>
          </cell>
          <cell r="P15748" t="e">
            <v>#REF!</v>
          </cell>
        </row>
        <row r="15749">
          <cell r="D15749" t="e">
            <v>#REF!</v>
          </cell>
          <cell r="J15749" t="e">
            <v>#REF!</v>
          </cell>
          <cell r="O15749" t="e">
            <v>#REF!</v>
          </cell>
          <cell r="P15749" t="e">
            <v>#REF!</v>
          </cell>
        </row>
        <row r="15750">
          <cell r="D15750" t="e">
            <v>#REF!</v>
          </cell>
          <cell r="J15750" t="e">
            <v>#REF!</v>
          </cell>
          <cell r="O15750" t="e">
            <v>#REF!</v>
          </cell>
          <cell r="P15750" t="e">
            <v>#REF!</v>
          </cell>
        </row>
        <row r="15751">
          <cell r="D15751" t="e">
            <v>#REF!</v>
          </cell>
          <cell r="J15751" t="e">
            <v>#REF!</v>
          </cell>
          <cell r="O15751" t="e">
            <v>#REF!</v>
          </cell>
          <cell r="P15751" t="e">
            <v>#REF!</v>
          </cell>
        </row>
        <row r="15752">
          <cell r="D15752" t="e">
            <v>#REF!</v>
          </cell>
          <cell r="J15752" t="e">
            <v>#REF!</v>
          </cell>
          <cell r="O15752" t="e">
            <v>#REF!</v>
          </cell>
          <cell r="P15752" t="e">
            <v>#REF!</v>
          </cell>
        </row>
        <row r="15753">
          <cell r="D15753" t="e">
            <v>#REF!</v>
          </cell>
          <cell r="J15753" t="e">
            <v>#REF!</v>
          </cell>
          <cell r="O15753" t="e">
            <v>#REF!</v>
          </cell>
          <cell r="P15753" t="e">
            <v>#REF!</v>
          </cell>
        </row>
        <row r="15754">
          <cell r="D15754" t="e">
            <v>#REF!</v>
          </cell>
          <cell r="J15754" t="e">
            <v>#REF!</v>
          </cell>
          <cell r="O15754" t="e">
            <v>#REF!</v>
          </cell>
          <cell r="P15754" t="e">
            <v>#REF!</v>
          </cell>
        </row>
        <row r="15755">
          <cell r="D15755" t="e">
            <v>#REF!</v>
          </cell>
          <cell r="J15755" t="e">
            <v>#REF!</v>
          </cell>
          <cell r="O15755" t="e">
            <v>#REF!</v>
          </cell>
          <cell r="P15755" t="e">
            <v>#REF!</v>
          </cell>
        </row>
        <row r="15756">
          <cell r="D15756" t="e">
            <v>#REF!</v>
          </cell>
          <cell r="J15756" t="e">
            <v>#REF!</v>
          </cell>
          <cell r="O15756" t="e">
            <v>#REF!</v>
          </cell>
          <cell r="P15756" t="e">
            <v>#REF!</v>
          </cell>
        </row>
        <row r="15757">
          <cell r="D15757" t="e">
            <v>#REF!</v>
          </cell>
          <cell r="J15757" t="e">
            <v>#REF!</v>
          </cell>
          <cell r="O15757" t="e">
            <v>#REF!</v>
          </cell>
          <cell r="P15757" t="e">
            <v>#REF!</v>
          </cell>
        </row>
        <row r="15758">
          <cell r="D15758" t="e">
            <v>#REF!</v>
          </cell>
          <cell r="J15758" t="e">
            <v>#REF!</v>
          </cell>
          <cell r="O15758" t="e">
            <v>#REF!</v>
          </cell>
          <cell r="P15758" t="e">
            <v>#REF!</v>
          </cell>
        </row>
        <row r="15759">
          <cell r="D15759" t="e">
            <v>#REF!</v>
          </cell>
          <cell r="J15759" t="e">
            <v>#REF!</v>
          </cell>
          <cell r="O15759" t="e">
            <v>#REF!</v>
          </cell>
          <cell r="P15759" t="e">
            <v>#REF!</v>
          </cell>
        </row>
        <row r="15760">
          <cell r="D15760" t="e">
            <v>#REF!</v>
          </cell>
          <cell r="J15760" t="e">
            <v>#REF!</v>
          </cell>
          <cell r="O15760" t="e">
            <v>#REF!</v>
          </cell>
          <cell r="P15760" t="e">
            <v>#REF!</v>
          </cell>
        </row>
        <row r="15761">
          <cell r="D15761" t="e">
            <v>#REF!</v>
          </cell>
          <cell r="J15761" t="e">
            <v>#REF!</v>
          </cell>
          <cell r="O15761" t="e">
            <v>#REF!</v>
          </cell>
          <cell r="P15761" t="e">
            <v>#REF!</v>
          </cell>
        </row>
        <row r="15762">
          <cell r="D15762" t="e">
            <v>#REF!</v>
          </cell>
          <cell r="J15762" t="e">
            <v>#REF!</v>
          </cell>
          <cell r="O15762" t="e">
            <v>#REF!</v>
          </cell>
          <cell r="P15762" t="e">
            <v>#REF!</v>
          </cell>
        </row>
        <row r="15763">
          <cell r="D15763" t="e">
            <v>#REF!</v>
          </cell>
          <cell r="J15763" t="e">
            <v>#REF!</v>
          </cell>
          <cell r="O15763" t="e">
            <v>#REF!</v>
          </cell>
          <cell r="P15763" t="e">
            <v>#REF!</v>
          </cell>
        </row>
        <row r="15764">
          <cell r="D15764" t="e">
            <v>#REF!</v>
          </cell>
          <cell r="J15764" t="e">
            <v>#REF!</v>
          </cell>
          <cell r="O15764" t="e">
            <v>#REF!</v>
          </cell>
          <cell r="P15764" t="e">
            <v>#REF!</v>
          </cell>
        </row>
        <row r="15765">
          <cell r="D15765" t="e">
            <v>#REF!</v>
          </cell>
          <cell r="J15765" t="e">
            <v>#REF!</v>
          </cell>
          <cell r="O15765" t="e">
            <v>#REF!</v>
          </cell>
          <cell r="P15765" t="e">
            <v>#REF!</v>
          </cell>
        </row>
        <row r="15766">
          <cell r="D15766" t="e">
            <v>#REF!</v>
          </cell>
          <cell r="J15766" t="e">
            <v>#REF!</v>
          </cell>
          <cell r="O15766" t="e">
            <v>#REF!</v>
          </cell>
          <cell r="P15766" t="e">
            <v>#REF!</v>
          </cell>
        </row>
        <row r="15767">
          <cell r="D15767" t="e">
            <v>#REF!</v>
          </cell>
          <cell r="J15767" t="e">
            <v>#REF!</v>
          </cell>
          <cell r="O15767" t="e">
            <v>#REF!</v>
          </cell>
          <cell r="P15767" t="e">
            <v>#REF!</v>
          </cell>
        </row>
        <row r="15768">
          <cell r="D15768" t="e">
            <v>#REF!</v>
          </cell>
          <cell r="J15768" t="e">
            <v>#REF!</v>
          </cell>
          <cell r="O15768" t="e">
            <v>#REF!</v>
          </cell>
          <cell r="P15768" t="e">
            <v>#REF!</v>
          </cell>
        </row>
        <row r="15769">
          <cell r="D15769" t="e">
            <v>#REF!</v>
          </cell>
          <cell r="J15769" t="e">
            <v>#REF!</v>
          </cell>
          <cell r="O15769" t="e">
            <v>#REF!</v>
          </cell>
          <cell r="P15769" t="e">
            <v>#REF!</v>
          </cell>
        </row>
        <row r="15770">
          <cell r="D15770" t="e">
            <v>#REF!</v>
          </cell>
          <cell r="J15770" t="e">
            <v>#REF!</v>
          </cell>
          <cell r="O15770" t="e">
            <v>#REF!</v>
          </cell>
          <cell r="P15770" t="e">
            <v>#REF!</v>
          </cell>
        </row>
        <row r="15771">
          <cell r="D15771" t="e">
            <v>#REF!</v>
          </cell>
          <cell r="J15771" t="e">
            <v>#REF!</v>
          </cell>
          <cell r="O15771" t="e">
            <v>#REF!</v>
          </cell>
          <cell r="P15771" t="e">
            <v>#REF!</v>
          </cell>
        </row>
        <row r="15772">
          <cell r="D15772" t="e">
            <v>#REF!</v>
          </cell>
          <cell r="J15772" t="e">
            <v>#REF!</v>
          </cell>
          <cell r="O15772" t="e">
            <v>#REF!</v>
          </cell>
          <cell r="P15772" t="e">
            <v>#REF!</v>
          </cell>
        </row>
        <row r="15773">
          <cell r="D15773" t="e">
            <v>#REF!</v>
          </cell>
          <cell r="J15773" t="e">
            <v>#REF!</v>
          </cell>
          <cell r="O15773" t="e">
            <v>#REF!</v>
          </cell>
          <cell r="P15773" t="e">
            <v>#REF!</v>
          </cell>
        </row>
        <row r="15774">
          <cell r="D15774" t="e">
            <v>#REF!</v>
          </cell>
          <cell r="J15774" t="e">
            <v>#REF!</v>
          </cell>
          <cell r="O15774" t="e">
            <v>#REF!</v>
          </cell>
          <cell r="P15774" t="e">
            <v>#REF!</v>
          </cell>
        </row>
        <row r="15775">
          <cell r="D15775" t="e">
            <v>#REF!</v>
          </cell>
          <cell r="J15775" t="e">
            <v>#REF!</v>
          </cell>
          <cell r="O15775" t="e">
            <v>#REF!</v>
          </cell>
          <cell r="P15775" t="e">
            <v>#REF!</v>
          </cell>
        </row>
        <row r="15776">
          <cell r="D15776" t="e">
            <v>#REF!</v>
          </cell>
          <cell r="J15776" t="e">
            <v>#REF!</v>
          </cell>
          <cell r="O15776" t="e">
            <v>#REF!</v>
          </cell>
          <cell r="P15776" t="e">
            <v>#REF!</v>
          </cell>
        </row>
        <row r="15777">
          <cell r="D15777" t="e">
            <v>#REF!</v>
          </cell>
          <cell r="J15777" t="e">
            <v>#REF!</v>
          </cell>
          <cell r="O15777" t="e">
            <v>#REF!</v>
          </cell>
          <cell r="P15777" t="e">
            <v>#REF!</v>
          </cell>
        </row>
        <row r="15778">
          <cell r="D15778" t="e">
            <v>#REF!</v>
          </cell>
          <cell r="J15778" t="e">
            <v>#REF!</v>
          </cell>
          <cell r="O15778" t="e">
            <v>#REF!</v>
          </cell>
          <cell r="P15778" t="e">
            <v>#REF!</v>
          </cell>
        </row>
        <row r="15779">
          <cell r="D15779" t="e">
            <v>#REF!</v>
          </cell>
          <cell r="J15779" t="e">
            <v>#REF!</v>
          </cell>
          <cell r="O15779" t="e">
            <v>#REF!</v>
          </cell>
          <cell r="P15779" t="e">
            <v>#REF!</v>
          </cell>
        </row>
        <row r="15780">
          <cell r="D15780" t="e">
            <v>#REF!</v>
          </cell>
          <cell r="J15780" t="e">
            <v>#REF!</v>
          </cell>
          <cell r="O15780" t="e">
            <v>#REF!</v>
          </cell>
          <cell r="P15780" t="e">
            <v>#REF!</v>
          </cell>
        </row>
        <row r="15781">
          <cell r="D15781" t="e">
            <v>#REF!</v>
          </cell>
          <cell r="J15781" t="e">
            <v>#REF!</v>
          </cell>
          <cell r="O15781" t="e">
            <v>#REF!</v>
          </cell>
          <cell r="P15781" t="e">
            <v>#REF!</v>
          </cell>
        </row>
        <row r="15782">
          <cell r="D15782" t="e">
            <v>#REF!</v>
          </cell>
          <cell r="J15782" t="e">
            <v>#REF!</v>
          </cell>
          <cell r="O15782" t="e">
            <v>#REF!</v>
          </cell>
          <cell r="P15782" t="e">
            <v>#REF!</v>
          </cell>
        </row>
        <row r="15783">
          <cell r="D15783" t="e">
            <v>#REF!</v>
          </cell>
          <cell r="J15783" t="e">
            <v>#REF!</v>
          </cell>
          <cell r="O15783" t="e">
            <v>#REF!</v>
          </cell>
          <cell r="P15783" t="e">
            <v>#REF!</v>
          </cell>
        </row>
        <row r="15784">
          <cell r="D15784" t="e">
            <v>#REF!</v>
          </cell>
          <cell r="J15784" t="e">
            <v>#REF!</v>
          </cell>
          <cell r="O15784" t="e">
            <v>#REF!</v>
          </cell>
          <cell r="P15784" t="e">
            <v>#REF!</v>
          </cell>
        </row>
        <row r="15785">
          <cell r="D15785" t="e">
            <v>#REF!</v>
          </cell>
          <cell r="J15785" t="e">
            <v>#REF!</v>
          </cell>
          <cell r="O15785" t="e">
            <v>#REF!</v>
          </cell>
          <cell r="P15785" t="e">
            <v>#REF!</v>
          </cell>
        </row>
        <row r="15786">
          <cell r="D15786" t="e">
            <v>#REF!</v>
          </cell>
          <cell r="J15786" t="e">
            <v>#REF!</v>
          </cell>
          <cell r="O15786" t="e">
            <v>#REF!</v>
          </cell>
          <cell r="P15786" t="e">
            <v>#REF!</v>
          </cell>
        </row>
        <row r="15787">
          <cell r="D15787" t="e">
            <v>#REF!</v>
          </cell>
          <cell r="J15787" t="e">
            <v>#REF!</v>
          </cell>
          <cell r="O15787" t="e">
            <v>#REF!</v>
          </cell>
          <cell r="P15787" t="e">
            <v>#REF!</v>
          </cell>
        </row>
        <row r="15788">
          <cell r="D15788" t="e">
            <v>#REF!</v>
          </cell>
          <cell r="J15788" t="e">
            <v>#REF!</v>
          </cell>
          <cell r="O15788" t="e">
            <v>#REF!</v>
          </cell>
          <cell r="P15788" t="e">
            <v>#REF!</v>
          </cell>
        </row>
        <row r="15789">
          <cell r="D15789" t="e">
            <v>#REF!</v>
          </cell>
          <cell r="J15789" t="e">
            <v>#REF!</v>
          </cell>
          <cell r="O15789" t="e">
            <v>#REF!</v>
          </cell>
          <cell r="P15789" t="e">
            <v>#REF!</v>
          </cell>
        </row>
        <row r="15790">
          <cell r="D15790" t="e">
            <v>#REF!</v>
          </cell>
          <cell r="J15790" t="e">
            <v>#REF!</v>
          </cell>
          <cell r="O15790" t="e">
            <v>#REF!</v>
          </cell>
          <cell r="P15790" t="e">
            <v>#REF!</v>
          </cell>
        </row>
        <row r="15791">
          <cell r="D15791" t="e">
            <v>#REF!</v>
          </cell>
          <cell r="J15791" t="e">
            <v>#REF!</v>
          </cell>
          <cell r="O15791" t="e">
            <v>#REF!</v>
          </cell>
          <cell r="P15791" t="e">
            <v>#REF!</v>
          </cell>
        </row>
        <row r="15792">
          <cell r="D15792" t="e">
            <v>#REF!</v>
          </cell>
          <cell r="J15792" t="e">
            <v>#REF!</v>
          </cell>
          <cell r="O15792" t="e">
            <v>#REF!</v>
          </cell>
          <cell r="P15792" t="e">
            <v>#REF!</v>
          </cell>
        </row>
        <row r="15793">
          <cell r="D15793" t="e">
            <v>#REF!</v>
          </cell>
          <cell r="J15793" t="e">
            <v>#REF!</v>
          </cell>
          <cell r="O15793" t="e">
            <v>#REF!</v>
          </cell>
          <cell r="P15793" t="e">
            <v>#REF!</v>
          </cell>
        </row>
        <row r="15794">
          <cell r="D15794" t="e">
            <v>#REF!</v>
          </cell>
          <cell r="J15794" t="e">
            <v>#REF!</v>
          </cell>
          <cell r="O15794" t="e">
            <v>#REF!</v>
          </cell>
          <cell r="P15794" t="e">
            <v>#REF!</v>
          </cell>
        </row>
        <row r="15795">
          <cell r="D15795" t="e">
            <v>#REF!</v>
          </cell>
          <cell r="J15795" t="e">
            <v>#REF!</v>
          </cell>
          <cell r="O15795" t="e">
            <v>#REF!</v>
          </cell>
          <cell r="P15795" t="e">
            <v>#REF!</v>
          </cell>
        </row>
        <row r="15796">
          <cell r="D15796" t="e">
            <v>#REF!</v>
          </cell>
          <cell r="J15796" t="e">
            <v>#REF!</v>
          </cell>
          <cell r="O15796" t="e">
            <v>#REF!</v>
          </cell>
          <cell r="P15796" t="e">
            <v>#REF!</v>
          </cell>
        </row>
        <row r="15797">
          <cell r="D15797" t="e">
            <v>#REF!</v>
          </cell>
          <cell r="J15797" t="e">
            <v>#REF!</v>
          </cell>
          <cell r="O15797" t="e">
            <v>#REF!</v>
          </cell>
          <cell r="P15797" t="e">
            <v>#REF!</v>
          </cell>
        </row>
        <row r="15798">
          <cell r="D15798" t="e">
            <v>#REF!</v>
          </cell>
          <cell r="J15798" t="e">
            <v>#REF!</v>
          </cell>
          <cell r="O15798" t="e">
            <v>#REF!</v>
          </cell>
          <cell r="P15798" t="e">
            <v>#REF!</v>
          </cell>
        </row>
        <row r="15799">
          <cell r="D15799" t="e">
            <v>#REF!</v>
          </cell>
          <cell r="J15799" t="e">
            <v>#REF!</v>
          </cell>
          <cell r="O15799" t="e">
            <v>#REF!</v>
          </cell>
          <cell r="P15799" t="e">
            <v>#REF!</v>
          </cell>
        </row>
        <row r="15800">
          <cell r="D15800" t="e">
            <v>#REF!</v>
          </cell>
          <cell r="J15800" t="e">
            <v>#REF!</v>
          </cell>
          <cell r="O15800" t="e">
            <v>#REF!</v>
          </cell>
          <cell r="P15800" t="e">
            <v>#REF!</v>
          </cell>
        </row>
        <row r="15801">
          <cell r="D15801" t="e">
            <v>#REF!</v>
          </cell>
          <cell r="J15801" t="e">
            <v>#REF!</v>
          </cell>
          <cell r="O15801" t="e">
            <v>#REF!</v>
          </cell>
          <cell r="P15801" t="e">
            <v>#REF!</v>
          </cell>
        </row>
        <row r="15802">
          <cell r="D15802" t="e">
            <v>#REF!</v>
          </cell>
          <cell r="J15802" t="e">
            <v>#REF!</v>
          </cell>
          <cell r="O15802" t="e">
            <v>#REF!</v>
          </cell>
          <cell r="P15802" t="e">
            <v>#REF!</v>
          </cell>
        </row>
        <row r="15803">
          <cell r="D15803" t="e">
            <v>#REF!</v>
          </cell>
          <cell r="J15803" t="e">
            <v>#REF!</v>
          </cell>
          <cell r="O15803" t="e">
            <v>#REF!</v>
          </cell>
          <cell r="P15803" t="e">
            <v>#REF!</v>
          </cell>
        </row>
        <row r="15804">
          <cell r="D15804" t="e">
            <v>#REF!</v>
          </cell>
          <cell r="J15804" t="e">
            <v>#REF!</v>
          </cell>
          <cell r="O15804" t="e">
            <v>#REF!</v>
          </cell>
          <cell r="P15804" t="e">
            <v>#REF!</v>
          </cell>
        </row>
        <row r="15805">
          <cell r="D15805" t="e">
            <v>#REF!</v>
          </cell>
          <cell r="J15805" t="e">
            <v>#REF!</v>
          </cell>
          <cell r="O15805" t="e">
            <v>#REF!</v>
          </cell>
          <cell r="P15805" t="e">
            <v>#REF!</v>
          </cell>
        </row>
        <row r="15806">
          <cell r="D15806" t="e">
            <v>#REF!</v>
          </cell>
          <cell r="J15806" t="e">
            <v>#REF!</v>
          </cell>
          <cell r="O15806" t="e">
            <v>#REF!</v>
          </cell>
          <cell r="P15806" t="e">
            <v>#REF!</v>
          </cell>
        </row>
        <row r="15807">
          <cell r="D15807" t="e">
            <v>#REF!</v>
          </cell>
          <cell r="J15807" t="e">
            <v>#REF!</v>
          </cell>
          <cell r="O15807" t="e">
            <v>#REF!</v>
          </cell>
          <cell r="P15807" t="e">
            <v>#REF!</v>
          </cell>
        </row>
        <row r="15808">
          <cell r="D15808" t="e">
            <v>#REF!</v>
          </cell>
          <cell r="J15808" t="e">
            <v>#REF!</v>
          </cell>
          <cell r="O15808" t="e">
            <v>#REF!</v>
          </cell>
          <cell r="P15808" t="e">
            <v>#REF!</v>
          </cell>
        </row>
        <row r="15809">
          <cell r="D15809" t="e">
            <v>#REF!</v>
          </cell>
          <cell r="J15809" t="e">
            <v>#REF!</v>
          </cell>
          <cell r="O15809" t="e">
            <v>#REF!</v>
          </cell>
          <cell r="P15809" t="e">
            <v>#REF!</v>
          </cell>
        </row>
        <row r="15810">
          <cell r="D15810" t="e">
            <v>#REF!</v>
          </cell>
          <cell r="J15810" t="e">
            <v>#REF!</v>
          </cell>
          <cell r="O15810" t="e">
            <v>#REF!</v>
          </cell>
          <cell r="P15810" t="e">
            <v>#REF!</v>
          </cell>
        </row>
        <row r="15811">
          <cell r="D15811" t="e">
            <v>#REF!</v>
          </cell>
          <cell r="J15811" t="e">
            <v>#REF!</v>
          </cell>
          <cell r="O15811" t="e">
            <v>#REF!</v>
          </cell>
          <cell r="P15811" t="e">
            <v>#REF!</v>
          </cell>
        </row>
        <row r="15812">
          <cell r="D15812" t="e">
            <v>#REF!</v>
          </cell>
          <cell r="J15812" t="e">
            <v>#REF!</v>
          </cell>
          <cell r="O15812" t="e">
            <v>#REF!</v>
          </cell>
          <cell r="P15812" t="e">
            <v>#REF!</v>
          </cell>
        </row>
        <row r="15813">
          <cell r="D15813" t="e">
            <v>#REF!</v>
          </cell>
          <cell r="J15813" t="e">
            <v>#REF!</v>
          </cell>
          <cell r="O15813" t="e">
            <v>#REF!</v>
          </cell>
          <cell r="P15813" t="e">
            <v>#REF!</v>
          </cell>
        </row>
        <row r="15814">
          <cell r="D15814" t="e">
            <v>#REF!</v>
          </cell>
          <cell r="J15814" t="e">
            <v>#REF!</v>
          </cell>
          <cell r="O15814" t="e">
            <v>#REF!</v>
          </cell>
          <cell r="P15814" t="e">
            <v>#REF!</v>
          </cell>
        </row>
        <row r="15815">
          <cell r="D15815" t="e">
            <v>#REF!</v>
          </cell>
          <cell r="J15815" t="e">
            <v>#REF!</v>
          </cell>
          <cell r="O15815" t="e">
            <v>#REF!</v>
          </cell>
          <cell r="P15815" t="e">
            <v>#REF!</v>
          </cell>
        </row>
        <row r="15816">
          <cell r="D15816" t="e">
            <v>#REF!</v>
          </cell>
          <cell r="J15816" t="e">
            <v>#REF!</v>
          </cell>
          <cell r="O15816" t="e">
            <v>#REF!</v>
          </cell>
          <cell r="P15816" t="e">
            <v>#REF!</v>
          </cell>
        </row>
        <row r="15817">
          <cell r="D15817" t="e">
            <v>#REF!</v>
          </cell>
          <cell r="J15817" t="e">
            <v>#REF!</v>
          </cell>
          <cell r="O15817" t="e">
            <v>#REF!</v>
          </cell>
          <cell r="P15817" t="e">
            <v>#REF!</v>
          </cell>
        </row>
        <row r="15818">
          <cell r="D15818" t="e">
            <v>#REF!</v>
          </cell>
          <cell r="J15818" t="e">
            <v>#REF!</v>
          </cell>
          <cell r="O15818" t="e">
            <v>#REF!</v>
          </cell>
          <cell r="P15818" t="e">
            <v>#REF!</v>
          </cell>
        </row>
        <row r="15819">
          <cell r="D15819" t="e">
            <v>#REF!</v>
          </cell>
          <cell r="J15819" t="e">
            <v>#REF!</v>
          </cell>
          <cell r="O15819" t="e">
            <v>#REF!</v>
          </cell>
          <cell r="P15819" t="e">
            <v>#REF!</v>
          </cell>
        </row>
        <row r="15820">
          <cell r="D15820" t="e">
            <v>#REF!</v>
          </cell>
          <cell r="J15820" t="e">
            <v>#REF!</v>
          </cell>
          <cell r="O15820" t="e">
            <v>#REF!</v>
          </cell>
          <cell r="P15820" t="e">
            <v>#REF!</v>
          </cell>
        </row>
        <row r="15821">
          <cell r="D15821" t="e">
            <v>#REF!</v>
          </cell>
          <cell r="J15821" t="e">
            <v>#REF!</v>
          </cell>
          <cell r="O15821" t="e">
            <v>#REF!</v>
          </cell>
          <cell r="P15821" t="e">
            <v>#REF!</v>
          </cell>
        </row>
        <row r="15822">
          <cell r="D15822" t="e">
            <v>#REF!</v>
          </cell>
          <cell r="J15822" t="e">
            <v>#REF!</v>
          </cell>
          <cell r="O15822" t="e">
            <v>#REF!</v>
          </cell>
          <cell r="P15822" t="e">
            <v>#REF!</v>
          </cell>
        </row>
        <row r="15823">
          <cell r="D15823" t="e">
            <v>#REF!</v>
          </cell>
          <cell r="J15823" t="e">
            <v>#REF!</v>
          </cell>
          <cell r="O15823" t="e">
            <v>#REF!</v>
          </cell>
          <cell r="P15823" t="e">
            <v>#REF!</v>
          </cell>
        </row>
        <row r="15824">
          <cell r="D15824" t="e">
            <v>#REF!</v>
          </cell>
          <cell r="J15824" t="e">
            <v>#REF!</v>
          </cell>
          <cell r="O15824" t="e">
            <v>#REF!</v>
          </cell>
          <cell r="P15824" t="e">
            <v>#REF!</v>
          </cell>
        </row>
        <row r="15825">
          <cell r="D15825" t="e">
            <v>#REF!</v>
          </cell>
          <cell r="J15825" t="e">
            <v>#REF!</v>
          </cell>
          <cell r="O15825" t="e">
            <v>#REF!</v>
          </cell>
          <cell r="P15825" t="e">
            <v>#REF!</v>
          </cell>
        </row>
        <row r="15826">
          <cell r="D15826" t="e">
            <v>#REF!</v>
          </cell>
          <cell r="J15826" t="e">
            <v>#REF!</v>
          </cell>
          <cell r="O15826" t="e">
            <v>#REF!</v>
          </cell>
          <cell r="P15826" t="e">
            <v>#REF!</v>
          </cell>
        </row>
        <row r="15827">
          <cell r="D15827" t="e">
            <v>#REF!</v>
          </cell>
          <cell r="J15827" t="e">
            <v>#REF!</v>
          </cell>
          <cell r="O15827" t="e">
            <v>#REF!</v>
          </cell>
          <cell r="P15827" t="e">
            <v>#REF!</v>
          </cell>
        </row>
        <row r="15828">
          <cell r="D15828" t="e">
            <v>#REF!</v>
          </cell>
          <cell r="J15828" t="e">
            <v>#REF!</v>
          </cell>
          <cell r="O15828" t="e">
            <v>#REF!</v>
          </cell>
          <cell r="P15828" t="e">
            <v>#REF!</v>
          </cell>
        </row>
        <row r="15829">
          <cell r="D15829" t="e">
            <v>#REF!</v>
          </cell>
          <cell r="J15829" t="e">
            <v>#REF!</v>
          </cell>
          <cell r="O15829" t="e">
            <v>#REF!</v>
          </cell>
          <cell r="P15829" t="e">
            <v>#REF!</v>
          </cell>
        </row>
        <row r="15830">
          <cell r="D15830" t="e">
            <v>#REF!</v>
          </cell>
          <cell r="J15830" t="e">
            <v>#REF!</v>
          </cell>
          <cell r="O15830" t="e">
            <v>#REF!</v>
          </cell>
          <cell r="P15830" t="e">
            <v>#REF!</v>
          </cell>
        </row>
        <row r="15831">
          <cell r="D15831" t="e">
            <v>#REF!</v>
          </cell>
          <cell r="J15831" t="e">
            <v>#REF!</v>
          </cell>
          <cell r="O15831" t="e">
            <v>#REF!</v>
          </cell>
          <cell r="P15831" t="e">
            <v>#REF!</v>
          </cell>
        </row>
        <row r="15832">
          <cell r="D15832" t="e">
            <v>#REF!</v>
          </cell>
          <cell r="J15832" t="e">
            <v>#REF!</v>
          </cell>
          <cell r="O15832" t="e">
            <v>#REF!</v>
          </cell>
          <cell r="P15832" t="e">
            <v>#REF!</v>
          </cell>
        </row>
        <row r="15833">
          <cell r="D15833" t="e">
            <v>#REF!</v>
          </cell>
          <cell r="J15833" t="e">
            <v>#REF!</v>
          </cell>
          <cell r="O15833" t="e">
            <v>#REF!</v>
          </cell>
          <cell r="P15833" t="e">
            <v>#REF!</v>
          </cell>
        </row>
        <row r="15834">
          <cell r="D15834" t="e">
            <v>#REF!</v>
          </cell>
          <cell r="J15834" t="e">
            <v>#REF!</v>
          </cell>
          <cell r="O15834" t="e">
            <v>#REF!</v>
          </cell>
          <cell r="P15834" t="e">
            <v>#REF!</v>
          </cell>
        </row>
        <row r="15835">
          <cell r="D15835" t="e">
            <v>#REF!</v>
          </cell>
          <cell r="J15835" t="e">
            <v>#REF!</v>
          </cell>
          <cell r="O15835" t="e">
            <v>#REF!</v>
          </cell>
          <cell r="P15835" t="e">
            <v>#REF!</v>
          </cell>
        </row>
        <row r="15836">
          <cell r="D15836" t="e">
            <v>#REF!</v>
          </cell>
          <cell r="J15836" t="e">
            <v>#REF!</v>
          </cell>
          <cell r="O15836" t="e">
            <v>#REF!</v>
          </cell>
          <cell r="P15836" t="e">
            <v>#REF!</v>
          </cell>
        </row>
        <row r="15837">
          <cell r="D15837" t="e">
            <v>#REF!</v>
          </cell>
          <cell r="J15837" t="e">
            <v>#REF!</v>
          </cell>
          <cell r="O15837" t="e">
            <v>#REF!</v>
          </cell>
          <cell r="P15837" t="e">
            <v>#REF!</v>
          </cell>
        </row>
        <row r="15838">
          <cell r="D15838" t="e">
            <v>#REF!</v>
          </cell>
          <cell r="J15838" t="e">
            <v>#REF!</v>
          </cell>
          <cell r="O15838" t="e">
            <v>#REF!</v>
          </cell>
          <cell r="P15838" t="e">
            <v>#REF!</v>
          </cell>
        </row>
        <row r="15839">
          <cell r="D15839" t="e">
            <v>#REF!</v>
          </cell>
          <cell r="J15839" t="e">
            <v>#REF!</v>
          </cell>
          <cell r="O15839" t="e">
            <v>#REF!</v>
          </cell>
          <cell r="P15839" t="e">
            <v>#REF!</v>
          </cell>
        </row>
        <row r="15840">
          <cell r="D15840" t="e">
            <v>#REF!</v>
          </cell>
          <cell r="J15840" t="e">
            <v>#REF!</v>
          </cell>
          <cell r="O15840" t="e">
            <v>#REF!</v>
          </cell>
          <cell r="P15840" t="e">
            <v>#REF!</v>
          </cell>
        </row>
        <row r="15841">
          <cell r="D15841" t="e">
            <v>#REF!</v>
          </cell>
          <cell r="J15841" t="e">
            <v>#REF!</v>
          </cell>
          <cell r="O15841" t="e">
            <v>#REF!</v>
          </cell>
          <cell r="P15841" t="e">
            <v>#REF!</v>
          </cell>
        </row>
        <row r="15842">
          <cell r="D15842" t="e">
            <v>#REF!</v>
          </cell>
          <cell r="J15842" t="e">
            <v>#REF!</v>
          </cell>
          <cell r="O15842" t="e">
            <v>#REF!</v>
          </cell>
          <cell r="P15842" t="e">
            <v>#REF!</v>
          </cell>
        </row>
        <row r="15843">
          <cell r="D15843" t="e">
            <v>#REF!</v>
          </cell>
          <cell r="J15843" t="e">
            <v>#REF!</v>
          </cell>
          <cell r="O15843" t="e">
            <v>#REF!</v>
          </cell>
          <cell r="P15843" t="e">
            <v>#REF!</v>
          </cell>
        </row>
        <row r="15844">
          <cell r="D15844" t="e">
            <v>#REF!</v>
          </cell>
          <cell r="J15844" t="e">
            <v>#REF!</v>
          </cell>
          <cell r="O15844" t="e">
            <v>#REF!</v>
          </cell>
          <cell r="P15844" t="e">
            <v>#REF!</v>
          </cell>
        </row>
        <row r="15845">
          <cell r="D15845" t="e">
            <v>#REF!</v>
          </cell>
          <cell r="J15845" t="e">
            <v>#REF!</v>
          </cell>
          <cell r="O15845" t="e">
            <v>#REF!</v>
          </cell>
          <cell r="P15845" t="e">
            <v>#REF!</v>
          </cell>
        </row>
        <row r="15846">
          <cell r="D15846" t="e">
            <v>#REF!</v>
          </cell>
          <cell r="J15846" t="e">
            <v>#REF!</v>
          </cell>
          <cell r="O15846" t="e">
            <v>#REF!</v>
          </cell>
          <cell r="P15846" t="e">
            <v>#REF!</v>
          </cell>
        </row>
        <row r="15847">
          <cell r="D15847" t="e">
            <v>#REF!</v>
          </cell>
          <cell r="J15847" t="e">
            <v>#REF!</v>
          </cell>
          <cell r="O15847" t="e">
            <v>#REF!</v>
          </cell>
          <cell r="P15847" t="e">
            <v>#REF!</v>
          </cell>
        </row>
        <row r="15848">
          <cell r="D15848" t="e">
            <v>#REF!</v>
          </cell>
          <cell r="J15848" t="e">
            <v>#REF!</v>
          </cell>
          <cell r="O15848" t="e">
            <v>#REF!</v>
          </cell>
          <cell r="P15848" t="e">
            <v>#REF!</v>
          </cell>
        </row>
        <row r="15849">
          <cell r="D15849" t="e">
            <v>#REF!</v>
          </cell>
          <cell r="J15849" t="e">
            <v>#REF!</v>
          </cell>
          <cell r="O15849" t="e">
            <v>#REF!</v>
          </cell>
          <cell r="P15849" t="e">
            <v>#REF!</v>
          </cell>
        </row>
        <row r="15850">
          <cell r="D15850" t="e">
            <v>#REF!</v>
          </cell>
          <cell r="J15850" t="e">
            <v>#REF!</v>
          </cell>
          <cell r="O15850" t="e">
            <v>#REF!</v>
          </cell>
          <cell r="P15850" t="e">
            <v>#REF!</v>
          </cell>
        </row>
        <row r="15851">
          <cell r="D15851" t="e">
            <v>#REF!</v>
          </cell>
          <cell r="J15851" t="e">
            <v>#REF!</v>
          </cell>
          <cell r="O15851" t="e">
            <v>#REF!</v>
          </cell>
          <cell r="P15851" t="e">
            <v>#REF!</v>
          </cell>
        </row>
        <row r="15852">
          <cell r="D15852" t="e">
            <v>#REF!</v>
          </cell>
          <cell r="J15852" t="e">
            <v>#REF!</v>
          </cell>
          <cell r="O15852" t="e">
            <v>#REF!</v>
          </cell>
          <cell r="P15852" t="e">
            <v>#REF!</v>
          </cell>
        </row>
        <row r="15853">
          <cell r="D15853" t="e">
            <v>#REF!</v>
          </cell>
          <cell r="J15853" t="e">
            <v>#REF!</v>
          </cell>
          <cell r="O15853" t="e">
            <v>#REF!</v>
          </cell>
          <cell r="P15853" t="e">
            <v>#REF!</v>
          </cell>
        </row>
        <row r="15854">
          <cell r="D15854" t="e">
            <v>#REF!</v>
          </cell>
          <cell r="J15854" t="e">
            <v>#REF!</v>
          </cell>
          <cell r="O15854" t="e">
            <v>#REF!</v>
          </cell>
          <cell r="P15854" t="e">
            <v>#REF!</v>
          </cell>
        </row>
        <row r="15855">
          <cell r="D15855" t="e">
            <v>#REF!</v>
          </cell>
          <cell r="J15855" t="e">
            <v>#REF!</v>
          </cell>
          <cell r="O15855" t="e">
            <v>#REF!</v>
          </cell>
          <cell r="P15855" t="e">
            <v>#REF!</v>
          </cell>
        </row>
        <row r="15856">
          <cell r="D15856" t="e">
            <v>#REF!</v>
          </cell>
          <cell r="J15856" t="e">
            <v>#REF!</v>
          </cell>
          <cell r="O15856" t="e">
            <v>#REF!</v>
          </cell>
          <cell r="P15856" t="e">
            <v>#REF!</v>
          </cell>
        </row>
        <row r="15857">
          <cell r="D15857" t="e">
            <v>#REF!</v>
          </cell>
          <cell r="J15857" t="e">
            <v>#REF!</v>
          </cell>
          <cell r="O15857" t="e">
            <v>#REF!</v>
          </cell>
          <cell r="P15857" t="e">
            <v>#REF!</v>
          </cell>
        </row>
        <row r="15858">
          <cell r="D15858" t="e">
            <v>#REF!</v>
          </cell>
          <cell r="J15858" t="e">
            <v>#REF!</v>
          </cell>
          <cell r="O15858" t="e">
            <v>#REF!</v>
          </cell>
          <cell r="P15858" t="e">
            <v>#REF!</v>
          </cell>
        </row>
        <row r="15859">
          <cell r="D15859" t="e">
            <v>#REF!</v>
          </cell>
          <cell r="J15859" t="e">
            <v>#REF!</v>
          </cell>
          <cell r="O15859" t="e">
            <v>#REF!</v>
          </cell>
          <cell r="P15859" t="e">
            <v>#REF!</v>
          </cell>
        </row>
        <row r="15860">
          <cell r="D15860" t="e">
            <v>#REF!</v>
          </cell>
          <cell r="J15860" t="e">
            <v>#REF!</v>
          </cell>
          <cell r="O15860" t="e">
            <v>#REF!</v>
          </cell>
          <cell r="P15860" t="e">
            <v>#REF!</v>
          </cell>
        </row>
        <row r="15861">
          <cell r="D15861" t="e">
            <v>#REF!</v>
          </cell>
          <cell r="J15861" t="e">
            <v>#REF!</v>
          </cell>
          <cell r="O15861" t="e">
            <v>#REF!</v>
          </cell>
          <cell r="P15861" t="e">
            <v>#REF!</v>
          </cell>
        </row>
        <row r="15862">
          <cell r="D15862" t="e">
            <v>#REF!</v>
          </cell>
          <cell r="J15862" t="e">
            <v>#REF!</v>
          </cell>
          <cell r="O15862" t="e">
            <v>#REF!</v>
          </cell>
          <cell r="P15862" t="e">
            <v>#REF!</v>
          </cell>
        </row>
        <row r="15863">
          <cell r="D15863" t="e">
            <v>#REF!</v>
          </cell>
          <cell r="J15863" t="e">
            <v>#REF!</v>
          </cell>
          <cell r="O15863" t="e">
            <v>#REF!</v>
          </cell>
          <cell r="P15863" t="e">
            <v>#REF!</v>
          </cell>
        </row>
        <row r="15864">
          <cell r="D15864" t="e">
            <v>#REF!</v>
          </cell>
          <cell r="J15864" t="e">
            <v>#REF!</v>
          </cell>
          <cell r="O15864" t="e">
            <v>#REF!</v>
          </cell>
          <cell r="P15864" t="e">
            <v>#REF!</v>
          </cell>
        </row>
        <row r="15865">
          <cell r="D15865" t="e">
            <v>#REF!</v>
          </cell>
          <cell r="J15865" t="e">
            <v>#REF!</v>
          </cell>
          <cell r="O15865" t="e">
            <v>#REF!</v>
          </cell>
          <cell r="P15865" t="e">
            <v>#REF!</v>
          </cell>
        </row>
        <row r="15866">
          <cell r="D15866" t="e">
            <v>#REF!</v>
          </cell>
          <cell r="J15866" t="e">
            <v>#REF!</v>
          </cell>
          <cell r="O15866" t="e">
            <v>#REF!</v>
          </cell>
          <cell r="P15866" t="e">
            <v>#REF!</v>
          </cell>
        </row>
        <row r="15867">
          <cell r="D15867" t="e">
            <v>#REF!</v>
          </cell>
          <cell r="J15867" t="e">
            <v>#REF!</v>
          </cell>
          <cell r="O15867" t="e">
            <v>#REF!</v>
          </cell>
          <cell r="P15867" t="e">
            <v>#REF!</v>
          </cell>
        </row>
        <row r="15868">
          <cell r="D15868" t="e">
            <v>#REF!</v>
          </cell>
          <cell r="J15868" t="e">
            <v>#REF!</v>
          </cell>
          <cell r="O15868" t="e">
            <v>#REF!</v>
          </cell>
          <cell r="P15868" t="e">
            <v>#REF!</v>
          </cell>
        </row>
        <row r="15869">
          <cell r="D15869" t="e">
            <v>#REF!</v>
          </cell>
          <cell r="J15869" t="e">
            <v>#REF!</v>
          </cell>
          <cell r="O15869" t="e">
            <v>#REF!</v>
          </cell>
          <cell r="P15869" t="e">
            <v>#REF!</v>
          </cell>
        </row>
        <row r="15870">
          <cell r="D15870" t="e">
            <v>#REF!</v>
          </cell>
          <cell r="J15870" t="e">
            <v>#REF!</v>
          </cell>
          <cell r="O15870" t="e">
            <v>#REF!</v>
          </cell>
          <cell r="P15870" t="e">
            <v>#REF!</v>
          </cell>
        </row>
        <row r="15871">
          <cell r="D15871" t="e">
            <v>#REF!</v>
          </cell>
          <cell r="J15871" t="e">
            <v>#REF!</v>
          </cell>
          <cell r="O15871" t="e">
            <v>#REF!</v>
          </cell>
          <cell r="P15871" t="e">
            <v>#REF!</v>
          </cell>
        </row>
        <row r="15872">
          <cell r="D15872" t="e">
            <v>#REF!</v>
          </cell>
          <cell r="J15872" t="e">
            <v>#REF!</v>
          </cell>
          <cell r="O15872" t="e">
            <v>#REF!</v>
          </cell>
          <cell r="P15872" t="e">
            <v>#REF!</v>
          </cell>
        </row>
        <row r="15873">
          <cell r="D15873" t="e">
            <v>#REF!</v>
          </cell>
          <cell r="J15873" t="e">
            <v>#REF!</v>
          </cell>
          <cell r="O15873" t="e">
            <v>#REF!</v>
          </cell>
          <cell r="P15873" t="e">
            <v>#REF!</v>
          </cell>
        </row>
        <row r="15874">
          <cell r="D15874" t="e">
            <v>#REF!</v>
          </cell>
          <cell r="J15874" t="e">
            <v>#REF!</v>
          </cell>
          <cell r="O15874" t="e">
            <v>#REF!</v>
          </cell>
          <cell r="P15874" t="e">
            <v>#REF!</v>
          </cell>
        </row>
        <row r="15875">
          <cell r="D15875" t="e">
            <v>#REF!</v>
          </cell>
          <cell r="J15875" t="e">
            <v>#REF!</v>
          </cell>
          <cell r="O15875" t="e">
            <v>#REF!</v>
          </cell>
          <cell r="P15875" t="e">
            <v>#REF!</v>
          </cell>
        </row>
        <row r="15876">
          <cell r="D15876" t="e">
            <v>#REF!</v>
          </cell>
          <cell r="J15876" t="e">
            <v>#REF!</v>
          </cell>
          <cell r="O15876" t="e">
            <v>#REF!</v>
          </cell>
          <cell r="P15876" t="e">
            <v>#REF!</v>
          </cell>
        </row>
        <row r="15877">
          <cell r="D15877" t="e">
            <v>#REF!</v>
          </cell>
          <cell r="J15877" t="e">
            <v>#REF!</v>
          </cell>
          <cell r="O15877" t="e">
            <v>#REF!</v>
          </cell>
          <cell r="P15877" t="e">
            <v>#REF!</v>
          </cell>
        </row>
        <row r="15878">
          <cell r="D15878" t="e">
            <v>#REF!</v>
          </cell>
          <cell r="J15878" t="e">
            <v>#REF!</v>
          </cell>
          <cell r="O15878" t="e">
            <v>#REF!</v>
          </cell>
          <cell r="P15878" t="e">
            <v>#REF!</v>
          </cell>
        </row>
        <row r="15879">
          <cell r="D15879" t="e">
            <v>#REF!</v>
          </cell>
          <cell r="J15879" t="e">
            <v>#REF!</v>
          </cell>
          <cell r="O15879" t="e">
            <v>#REF!</v>
          </cell>
          <cell r="P15879" t="e">
            <v>#REF!</v>
          </cell>
        </row>
        <row r="15880">
          <cell r="D15880" t="e">
            <v>#REF!</v>
          </cell>
          <cell r="J15880" t="e">
            <v>#REF!</v>
          </cell>
          <cell r="O15880" t="e">
            <v>#REF!</v>
          </cell>
          <cell r="P15880" t="e">
            <v>#REF!</v>
          </cell>
        </row>
        <row r="15881">
          <cell r="D15881" t="e">
            <v>#REF!</v>
          </cell>
          <cell r="J15881" t="e">
            <v>#REF!</v>
          </cell>
          <cell r="O15881" t="e">
            <v>#REF!</v>
          </cell>
          <cell r="P15881" t="e">
            <v>#REF!</v>
          </cell>
        </row>
        <row r="15882">
          <cell r="D15882" t="e">
            <v>#REF!</v>
          </cell>
          <cell r="J15882" t="e">
            <v>#REF!</v>
          </cell>
          <cell r="O15882" t="e">
            <v>#REF!</v>
          </cell>
          <cell r="P15882" t="e">
            <v>#REF!</v>
          </cell>
        </row>
        <row r="15883">
          <cell r="D15883" t="e">
            <v>#REF!</v>
          </cell>
          <cell r="J15883" t="e">
            <v>#REF!</v>
          </cell>
          <cell r="O15883" t="e">
            <v>#REF!</v>
          </cell>
          <cell r="P15883" t="e">
            <v>#REF!</v>
          </cell>
        </row>
        <row r="15884">
          <cell r="D15884" t="e">
            <v>#REF!</v>
          </cell>
          <cell r="J15884" t="e">
            <v>#REF!</v>
          </cell>
          <cell r="O15884" t="e">
            <v>#REF!</v>
          </cell>
          <cell r="P15884" t="e">
            <v>#REF!</v>
          </cell>
        </row>
        <row r="15885">
          <cell r="D15885" t="e">
            <v>#REF!</v>
          </cell>
          <cell r="J15885" t="e">
            <v>#REF!</v>
          </cell>
          <cell r="O15885" t="e">
            <v>#REF!</v>
          </cell>
          <cell r="P15885" t="e">
            <v>#REF!</v>
          </cell>
        </row>
        <row r="15886">
          <cell r="D15886" t="e">
            <v>#REF!</v>
          </cell>
          <cell r="J15886" t="e">
            <v>#REF!</v>
          </cell>
          <cell r="O15886" t="e">
            <v>#REF!</v>
          </cell>
          <cell r="P15886" t="e">
            <v>#REF!</v>
          </cell>
        </row>
        <row r="15887">
          <cell r="D15887" t="e">
            <v>#REF!</v>
          </cell>
          <cell r="J15887" t="e">
            <v>#REF!</v>
          </cell>
          <cell r="O15887" t="e">
            <v>#REF!</v>
          </cell>
          <cell r="P15887" t="e">
            <v>#REF!</v>
          </cell>
        </row>
        <row r="15888">
          <cell r="D15888" t="e">
            <v>#REF!</v>
          </cell>
          <cell r="J15888" t="e">
            <v>#REF!</v>
          </cell>
          <cell r="O15888" t="e">
            <v>#REF!</v>
          </cell>
          <cell r="P15888" t="e">
            <v>#REF!</v>
          </cell>
        </row>
        <row r="15889">
          <cell r="D15889" t="e">
            <v>#REF!</v>
          </cell>
          <cell r="J15889" t="e">
            <v>#REF!</v>
          </cell>
          <cell r="O15889" t="e">
            <v>#REF!</v>
          </cell>
          <cell r="P15889" t="e">
            <v>#REF!</v>
          </cell>
        </row>
        <row r="15890">
          <cell r="D15890" t="e">
            <v>#REF!</v>
          </cell>
          <cell r="J15890" t="e">
            <v>#REF!</v>
          </cell>
          <cell r="O15890" t="e">
            <v>#REF!</v>
          </cell>
          <cell r="P15890" t="e">
            <v>#REF!</v>
          </cell>
        </row>
        <row r="15891">
          <cell r="D15891" t="e">
            <v>#REF!</v>
          </cell>
          <cell r="J15891" t="e">
            <v>#REF!</v>
          </cell>
          <cell r="O15891" t="e">
            <v>#REF!</v>
          </cell>
          <cell r="P15891" t="e">
            <v>#REF!</v>
          </cell>
        </row>
        <row r="15892">
          <cell r="D15892" t="e">
            <v>#REF!</v>
          </cell>
          <cell r="J15892" t="e">
            <v>#REF!</v>
          </cell>
          <cell r="O15892" t="e">
            <v>#REF!</v>
          </cell>
          <cell r="P15892" t="e">
            <v>#REF!</v>
          </cell>
        </row>
        <row r="15893">
          <cell r="D15893" t="e">
            <v>#REF!</v>
          </cell>
          <cell r="J15893" t="e">
            <v>#REF!</v>
          </cell>
          <cell r="O15893" t="e">
            <v>#REF!</v>
          </cell>
          <cell r="P15893" t="e">
            <v>#REF!</v>
          </cell>
        </row>
        <row r="15894">
          <cell r="D15894" t="e">
            <v>#REF!</v>
          </cell>
          <cell r="J15894" t="e">
            <v>#REF!</v>
          </cell>
          <cell r="O15894" t="e">
            <v>#REF!</v>
          </cell>
          <cell r="P15894" t="e">
            <v>#REF!</v>
          </cell>
        </row>
        <row r="15895">
          <cell r="D15895" t="e">
            <v>#REF!</v>
          </cell>
          <cell r="J15895" t="e">
            <v>#REF!</v>
          </cell>
          <cell r="O15895" t="e">
            <v>#REF!</v>
          </cell>
          <cell r="P15895" t="e">
            <v>#REF!</v>
          </cell>
        </row>
        <row r="15896">
          <cell r="D15896" t="e">
            <v>#REF!</v>
          </cell>
          <cell r="J15896" t="e">
            <v>#REF!</v>
          </cell>
          <cell r="O15896" t="e">
            <v>#REF!</v>
          </cell>
          <cell r="P15896" t="e">
            <v>#REF!</v>
          </cell>
        </row>
        <row r="15897">
          <cell r="D15897" t="e">
            <v>#REF!</v>
          </cell>
          <cell r="J15897" t="e">
            <v>#REF!</v>
          </cell>
          <cell r="O15897" t="e">
            <v>#REF!</v>
          </cell>
          <cell r="P15897" t="e">
            <v>#REF!</v>
          </cell>
        </row>
        <row r="15898">
          <cell r="D15898" t="e">
            <v>#REF!</v>
          </cell>
          <cell r="J15898" t="e">
            <v>#REF!</v>
          </cell>
          <cell r="O15898" t="e">
            <v>#REF!</v>
          </cell>
          <cell r="P15898" t="e">
            <v>#REF!</v>
          </cell>
        </row>
        <row r="15899">
          <cell r="D15899" t="e">
            <v>#REF!</v>
          </cell>
          <cell r="J15899" t="e">
            <v>#REF!</v>
          </cell>
          <cell r="O15899" t="e">
            <v>#REF!</v>
          </cell>
          <cell r="P15899" t="e">
            <v>#REF!</v>
          </cell>
        </row>
        <row r="15900">
          <cell r="D15900" t="e">
            <v>#REF!</v>
          </cell>
          <cell r="J15900" t="e">
            <v>#REF!</v>
          </cell>
          <cell r="O15900" t="e">
            <v>#REF!</v>
          </cell>
          <cell r="P15900" t="e">
            <v>#REF!</v>
          </cell>
        </row>
        <row r="15901">
          <cell r="D15901" t="e">
            <v>#REF!</v>
          </cell>
          <cell r="J15901" t="e">
            <v>#REF!</v>
          </cell>
          <cell r="O15901" t="e">
            <v>#REF!</v>
          </cell>
          <cell r="P15901" t="e">
            <v>#REF!</v>
          </cell>
        </row>
        <row r="15902">
          <cell r="D15902" t="e">
            <v>#REF!</v>
          </cell>
          <cell r="J15902" t="e">
            <v>#REF!</v>
          </cell>
          <cell r="O15902" t="e">
            <v>#REF!</v>
          </cell>
          <cell r="P15902" t="e">
            <v>#REF!</v>
          </cell>
        </row>
        <row r="15903">
          <cell r="D15903" t="e">
            <v>#REF!</v>
          </cell>
          <cell r="J15903" t="e">
            <v>#REF!</v>
          </cell>
          <cell r="O15903" t="e">
            <v>#REF!</v>
          </cell>
          <cell r="P15903" t="e">
            <v>#REF!</v>
          </cell>
        </row>
        <row r="15904">
          <cell r="D15904" t="e">
            <v>#REF!</v>
          </cell>
          <cell r="J15904" t="e">
            <v>#REF!</v>
          </cell>
          <cell r="O15904" t="e">
            <v>#REF!</v>
          </cell>
          <cell r="P15904" t="e">
            <v>#REF!</v>
          </cell>
        </row>
        <row r="15905">
          <cell r="D15905" t="e">
            <v>#REF!</v>
          </cell>
          <cell r="J15905" t="e">
            <v>#REF!</v>
          </cell>
          <cell r="O15905" t="e">
            <v>#REF!</v>
          </cell>
          <cell r="P15905" t="e">
            <v>#REF!</v>
          </cell>
        </row>
        <row r="15906">
          <cell r="D15906" t="e">
            <v>#REF!</v>
          </cell>
          <cell r="J15906" t="e">
            <v>#REF!</v>
          </cell>
          <cell r="O15906" t="e">
            <v>#REF!</v>
          </cell>
          <cell r="P15906" t="e">
            <v>#REF!</v>
          </cell>
        </row>
        <row r="15907">
          <cell r="D15907" t="e">
            <v>#REF!</v>
          </cell>
          <cell r="J15907" t="e">
            <v>#REF!</v>
          </cell>
          <cell r="O15907" t="e">
            <v>#REF!</v>
          </cell>
          <cell r="P15907" t="e">
            <v>#REF!</v>
          </cell>
        </row>
        <row r="15908">
          <cell r="D15908" t="e">
            <v>#REF!</v>
          </cell>
          <cell r="J15908" t="e">
            <v>#REF!</v>
          </cell>
          <cell r="O15908" t="e">
            <v>#REF!</v>
          </cell>
          <cell r="P15908" t="e">
            <v>#REF!</v>
          </cell>
        </row>
        <row r="15909">
          <cell r="D15909" t="e">
            <v>#REF!</v>
          </cell>
          <cell r="J15909" t="e">
            <v>#REF!</v>
          </cell>
          <cell r="O15909" t="e">
            <v>#REF!</v>
          </cell>
          <cell r="P15909" t="e">
            <v>#REF!</v>
          </cell>
        </row>
        <row r="15910">
          <cell r="D15910" t="e">
            <v>#REF!</v>
          </cell>
          <cell r="J15910" t="e">
            <v>#REF!</v>
          </cell>
          <cell r="O15910" t="e">
            <v>#REF!</v>
          </cell>
          <cell r="P15910" t="e">
            <v>#REF!</v>
          </cell>
        </row>
        <row r="15911">
          <cell r="D15911" t="e">
            <v>#REF!</v>
          </cell>
          <cell r="J15911" t="e">
            <v>#REF!</v>
          </cell>
          <cell r="O15911" t="e">
            <v>#REF!</v>
          </cell>
          <cell r="P15911" t="e">
            <v>#REF!</v>
          </cell>
        </row>
        <row r="15912">
          <cell r="D15912" t="e">
            <v>#REF!</v>
          </cell>
          <cell r="J15912" t="e">
            <v>#REF!</v>
          </cell>
          <cell r="O15912" t="e">
            <v>#REF!</v>
          </cell>
          <cell r="P15912" t="e">
            <v>#REF!</v>
          </cell>
        </row>
        <row r="15913">
          <cell r="D15913" t="e">
            <v>#REF!</v>
          </cell>
          <cell r="J15913" t="e">
            <v>#REF!</v>
          </cell>
          <cell r="O15913" t="e">
            <v>#REF!</v>
          </cell>
          <cell r="P15913" t="e">
            <v>#REF!</v>
          </cell>
        </row>
        <row r="15914">
          <cell r="D15914" t="e">
            <v>#REF!</v>
          </cell>
          <cell r="J15914" t="e">
            <v>#REF!</v>
          </cell>
          <cell r="O15914" t="e">
            <v>#REF!</v>
          </cell>
          <cell r="P15914" t="e">
            <v>#REF!</v>
          </cell>
        </row>
        <row r="15915">
          <cell r="D15915" t="e">
            <v>#REF!</v>
          </cell>
          <cell r="J15915" t="e">
            <v>#REF!</v>
          </cell>
          <cell r="O15915" t="e">
            <v>#REF!</v>
          </cell>
          <cell r="P15915" t="e">
            <v>#REF!</v>
          </cell>
        </row>
        <row r="15916">
          <cell r="D15916" t="e">
            <v>#REF!</v>
          </cell>
          <cell r="J15916" t="e">
            <v>#REF!</v>
          </cell>
          <cell r="O15916" t="e">
            <v>#REF!</v>
          </cell>
          <cell r="P15916" t="e">
            <v>#REF!</v>
          </cell>
        </row>
        <row r="15917">
          <cell r="D15917" t="e">
            <v>#REF!</v>
          </cell>
          <cell r="J15917" t="e">
            <v>#REF!</v>
          </cell>
          <cell r="O15917" t="e">
            <v>#REF!</v>
          </cell>
          <cell r="P15917" t="e">
            <v>#REF!</v>
          </cell>
        </row>
        <row r="15918">
          <cell r="D15918" t="e">
            <v>#REF!</v>
          </cell>
          <cell r="J15918" t="e">
            <v>#REF!</v>
          </cell>
          <cell r="O15918" t="e">
            <v>#REF!</v>
          </cell>
          <cell r="P15918" t="e">
            <v>#REF!</v>
          </cell>
        </row>
        <row r="15919">
          <cell r="D15919" t="e">
            <v>#REF!</v>
          </cell>
          <cell r="J15919" t="e">
            <v>#REF!</v>
          </cell>
          <cell r="O15919" t="e">
            <v>#REF!</v>
          </cell>
          <cell r="P15919" t="e">
            <v>#REF!</v>
          </cell>
        </row>
        <row r="15920">
          <cell r="D15920" t="e">
            <v>#REF!</v>
          </cell>
          <cell r="J15920" t="e">
            <v>#REF!</v>
          </cell>
          <cell r="O15920" t="e">
            <v>#REF!</v>
          </cell>
          <cell r="P15920" t="e">
            <v>#REF!</v>
          </cell>
        </row>
        <row r="15921">
          <cell r="D15921" t="e">
            <v>#REF!</v>
          </cell>
          <cell r="J15921" t="e">
            <v>#REF!</v>
          </cell>
          <cell r="O15921" t="e">
            <v>#REF!</v>
          </cell>
          <cell r="P15921" t="e">
            <v>#REF!</v>
          </cell>
        </row>
        <row r="15922">
          <cell r="D15922" t="e">
            <v>#REF!</v>
          </cell>
          <cell r="J15922" t="e">
            <v>#REF!</v>
          </cell>
          <cell r="O15922" t="e">
            <v>#REF!</v>
          </cell>
          <cell r="P15922" t="e">
            <v>#REF!</v>
          </cell>
        </row>
        <row r="15923">
          <cell r="D15923" t="e">
            <v>#REF!</v>
          </cell>
          <cell r="J15923" t="e">
            <v>#REF!</v>
          </cell>
          <cell r="O15923" t="e">
            <v>#REF!</v>
          </cell>
          <cell r="P15923" t="e">
            <v>#REF!</v>
          </cell>
        </row>
        <row r="15924">
          <cell r="D15924" t="e">
            <v>#REF!</v>
          </cell>
          <cell r="J15924" t="e">
            <v>#REF!</v>
          </cell>
          <cell r="O15924" t="e">
            <v>#REF!</v>
          </cell>
          <cell r="P15924" t="e">
            <v>#REF!</v>
          </cell>
        </row>
        <row r="15925">
          <cell r="D15925" t="e">
            <v>#REF!</v>
          </cell>
          <cell r="J15925" t="e">
            <v>#REF!</v>
          </cell>
          <cell r="O15925" t="e">
            <v>#REF!</v>
          </cell>
          <cell r="P15925" t="e">
            <v>#REF!</v>
          </cell>
        </row>
        <row r="15926">
          <cell r="D15926" t="e">
            <v>#REF!</v>
          </cell>
          <cell r="J15926" t="e">
            <v>#REF!</v>
          </cell>
          <cell r="O15926" t="e">
            <v>#REF!</v>
          </cell>
          <cell r="P15926" t="e">
            <v>#REF!</v>
          </cell>
        </row>
        <row r="15927">
          <cell r="D15927" t="e">
            <v>#REF!</v>
          </cell>
          <cell r="J15927" t="e">
            <v>#REF!</v>
          </cell>
          <cell r="O15927" t="e">
            <v>#REF!</v>
          </cell>
          <cell r="P15927" t="e">
            <v>#REF!</v>
          </cell>
        </row>
        <row r="15928">
          <cell r="D15928" t="e">
            <v>#REF!</v>
          </cell>
          <cell r="J15928" t="e">
            <v>#REF!</v>
          </cell>
          <cell r="O15928" t="e">
            <v>#REF!</v>
          </cell>
          <cell r="P15928" t="e">
            <v>#REF!</v>
          </cell>
        </row>
        <row r="15929">
          <cell r="D15929" t="e">
            <v>#REF!</v>
          </cell>
          <cell r="J15929" t="e">
            <v>#REF!</v>
          </cell>
          <cell r="O15929" t="e">
            <v>#REF!</v>
          </cell>
          <cell r="P15929" t="e">
            <v>#REF!</v>
          </cell>
        </row>
        <row r="15930">
          <cell r="D15930" t="e">
            <v>#REF!</v>
          </cell>
          <cell r="J15930" t="e">
            <v>#REF!</v>
          </cell>
          <cell r="O15930" t="e">
            <v>#REF!</v>
          </cell>
          <cell r="P15930" t="e">
            <v>#REF!</v>
          </cell>
        </row>
        <row r="15931">
          <cell r="D15931" t="e">
            <v>#REF!</v>
          </cell>
          <cell r="J15931" t="e">
            <v>#REF!</v>
          </cell>
          <cell r="O15931" t="e">
            <v>#REF!</v>
          </cell>
          <cell r="P15931" t="e">
            <v>#REF!</v>
          </cell>
        </row>
        <row r="15932">
          <cell r="D15932" t="e">
            <v>#REF!</v>
          </cell>
          <cell r="J15932" t="e">
            <v>#REF!</v>
          </cell>
          <cell r="O15932" t="e">
            <v>#REF!</v>
          </cell>
          <cell r="P15932" t="e">
            <v>#REF!</v>
          </cell>
        </row>
        <row r="15933">
          <cell r="D15933" t="e">
            <v>#REF!</v>
          </cell>
          <cell r="J15933" t="e">
            <v>#REF!</v>
          </cell>
          <cell r="O15933" t="e">
            <v>#REF!</v>
          </cell>
          <cell r="P15933" t="e">
            <v>#REF!</v>
          </cell>
        </row>
        <row r="15934">
          <cell r="D15934" t="e">
            <v>#REF!</v>
          </cell>
          <cell r="J15934" t="e">
            <v>#REF!</v>
          </cell>
          <cell r="O15934" t="e">
            <v>#REF!</v>
          </cell>
          <cell r="P15934" t="e">
            <v>#REF!</v>
          </cell>
        </row>
        <row r="15935">
          <cell r="D15935" t="e">
            <v>#REF!</v>
          </cell>
          <cell r="J15935" t="e">
            <v>#REF!</v>
          </cell>
          <cell r="O15935" t="e">
            <v>#REF!</v>
          </cell>
          <cell r="P15935" t="e">
            <v>#REF!</v>
          </cell>
        </row>
        <row r="15936">
          <cell r="D15936" t="e">
            <v>#REF!</v>
          </cell>
          <cell r="J15936" t="e">
            <v>#REF!</v>
          </cell>
          <cell r="O15936" t="e">
            <v>#REF!</v>
          </cell>
          <cell r="P15936" t="e">
            <v>#REF!</v>
          </cell>
        </row>
        <row r="15937">
          <cell r="D15937" t="e">
            <v>#REF!</v>
          </cell>
          <cell r="J15937" t="e">
            <v>#REF!</v>
          </cell>
          <cell r="O15937" t="e">
            <v>#REF!</v>
          </cell>
          <cell r="P15937" t="e">
            <v>#REF!</v>
          </cell>
        </row>
        <row r="15938">
          <cell r="D15938" t="e">
            <v>#REF!</v>
          </cell>
          <cell r="J15938" t="e">
            <v>#REF!</v>
          </cell>
          <cell r="O15938" t="e">
            <v>#REF!</v>
          </cell>
          <cell r="P15938" t="e">
            <v>#REF!</v>
          </cell>
        </row>
        <row r="15939">
          <cell r="D15939" t="e">
            <v>#REF!</v>
          </cell>
          <cell r="J15939" t="e">
            <v>#REF!</v>
          </cell>
          <cell r="O15939" t="e">
            <v>#REF!</v>
          </cell>
          <cell r="P15939" t="e">
            <v>#REF!</v>
          </cell>
        </row>
        <row r="15940">
          <cell r="D15940" t="e">
            <v>#REF!</v>
          </cell>
          <cell r="J15940" t="e">
            <v>#REF!</v>
          </cell>
          <cell r="O15940" t="e">
            <v>#REF!</v>
          </cell>
          <cell r="P15940" t="e">
            <v>#REF!</v>
          </cell>
        </row>
        <row r="15941">
          <cell r="D15941" t="e">
            <v>#REF!</v>
          </cell>
          <cell r="J15941" t="e">
            <v>#REF!</v>
          </cell>
          <cell r="O15941" t="e">
            <v>#REF!</v>
          </cell>
          <cell r="P15941" t="e">
            <v>#REF!</v>
          </cell>
        </row>
        <row r="15942">
          <cell r="D15942" t="e">
            <v>#REF!</v>
          </cell>
          <cell r="J15942" t="e">
            <v>#REF!</v>
          </cell>
          <cell r="O15942" t="e">
            <v>#REF!</v>
          </cell>
          <cell r="P15942" t="e">
            <v>#REF!</v>
          </cell>
        </row>
        <row r="15943">
          <cell r="D15943" t="e">
            <v>#REF!</v>
          </cell>
          <cell r="J15943" t="e">
            <v>#REF!</v>
          </cell>
          <cell r="O15943" t="e">
            <v>#REF!</v>
          </cell>
          <cell r="P15943" t="e">
            <v>#REF!</v>
          </cell>
        </row>
        <row r="15944">
          <cell r="D15944" t="e">
            <v>#REF!</v>
          </cell>
          <cell r="J15944" t="e">
            <v>#REF!</v>
          </cell>
          <cell r="O15944" t="e">
            <v>#REF!</v>
          </cell>
          <cell r="P15944" t="e">
            <v>#REF!</v>
          </cell>
        </row>
        <row r="15945">
          <cell r="D15945" t="e">
            <v>#REF!</v>
          </cell>
          <cell r="J15945" t="e">
            <v>#REF!</v>
          </cell>
          <cell r="O15945" t="e">
            <v>#REF!</v>
          </cell>
          <cell r="P15945" t="e">
            <v>#REF!</v>
          </cell>
        </row>
        <row r="15946">
          <cell r="D15946" t="e">
            <v>#REF!</v>
          </cell>
          <cell r="J15946" t="e">
            <v>#REF!</v>
          </cell>
          <cell r="O15946" t="e">
            <v>#REF!</v>
          </cell>
          <cell r="P15946" t="e">
            <v>#REF!</v>
          </cell>
        </row>
        <row r="15947">
          <cell r="D15947" t="e">
            <v>#REF!</v>
          </cell>
          <cell r="J15947" t="e">
            <v>#REF!</v>
          </cell>
          <cell r="O15947" t="e">
            <v>#REF!</v>
          </cell>
          <cell r="P15947" t="e">
            <v>#REF!</v>
          </cell>
        </row>
        <row r="15948">
          <cell r="D15948" t="e">
            <v>#REF!</v>
          </cell>
          <cell r="J15948" t="e">
            <v>#REF!</v>
          </cell>
          <cell r="O15948" t="e">
            <v>#REF!</v>
          </cell>
          <cell r="P15948" t="e">
            <v>#REF!</v>
          </cell>
        </row>
        <row r="15949">
          <cell r="D15949" t="e">
            <v>#REF!</v>
          </cell>
          <cell r="J15949" t="e">
            <v>#REF!</v>
          </cell>
          <cell r="O15949" t="e">
            <v>#REF!</v>
          </cell>
          <cell r="P15949" t="e">
            <v>#REF!</v>
          </cell>
        </row>
        <row r="15950">
          <cell r="D15950" t="e">
            <v>#REF!</v>
          </cell>
          <cell r="J15950" t="e">
            <v>#REF!</v>
          </cell>
          <cell r="O15950" t="e">
            <v>#REF!</v>
          </cell>
          <cell r="P15950" t="e">
            <v>#REF!</v>
          </cell>
        </row>
        <row r="15951">
          <cell r="D15951" t="e">
            <v>#REF!</v>
          </cell>
          <cell r="J15951" t="e">
            <v>#REF!</v>
          </cell>
          <cell r="O15951" t="e">
            <v>#REF!</v>
          </cell>
          <cell r="P15951" t="e">
            <v>#REF!</v>
          </cell>
        </row>
        <row r="15952">
          <cell r="D15952" t="e">
            <v>#REF!</v>
          </cell>
          <cell r="J15952" t="e">
            <v>#REF!</v>
          </cell>
          <cell r="O15952" t="e">
            <v>#REF!</v>
          </cell>
          <cell r="P15952" t="e">
            <v>#REF!</v>
          </cell>
        </row>
        <row r="15953">
          <cell r="D15953" t="e">
            <v>#REF!</v>
          </cell>
          <cell r="J15953" t="e">
            <v>#REF!</v>
          </cell>
          <cell r="O15953" t="e">
            <v>#REF!</v>
          </cell>
          <cell r="P15953" t="e">
            <v>#REF!</v>
          </cell>
        </row>
        <row r="15954">
          <cell r="D15954" t="e">
            <v>#REF!</v>
          </cell>
          <cell r="J15954" t="e">
            <v>#REF!</v>
          </cell>
          <cell r="O15954" t="e">
            <v>#REF!</v>
          </cell>
          <cell r="P15954" t="e">
            <v>#REF!</v>
          </cell>
        </row>
        <row r="15955">
          <cell r="D15955" t="e">
            <v>#REF!</v>
          </cell>
          <cell r="J15955" t="e">
            <v>#REF!</v>
          </cell>
          <cell r="O15955" t="e">
            <v>#REF!</v>
          </cell>
          <cell r="P15955" t="e">
            <v>#REF!</v>
          </cell>
        </row>
        <row r="15956">
          <cell r="D15956" t="e">
            <v>#REF!</v>
          </cell>
          <cell r="J15956" t="e">
            <v>#REF!</v>
          </cell>
          <cell r="O15956" t="e">
            <v>#REF!</v>
          </cell>
          <cell r="P15956" t="e">
            <v>#REF!</v>
          </cell>
        </row>
        <row r="15957">
          <cell r="D15957" t="e">
            <v>#REF!</v>
          </cell>
          <cell r="J15957" t="e">
            <v>#REF!</v>
          </cell>
          <cell r="O15957" t="e">
            <v>#REF!</v>
          </cell>
          <cell r="P15957" t="e">
            <v>#REF!</v>
          </cell>
        </row>
        <row r="15958">
          <cell r="D15958" t="e">
            <v>#REF!</v>
          </cell>
          <cell r="J15958" t="e">
            <v>#REF!</v>
          </cell>
          <cell r="O15958" t="e">
            <v>#REF!</v>
          </cell>
          <cell r="P15958" t="e">
            <v>#REF!</v>
          </cell>
        </row>
        <row r="15959">
          <cell r="D15959" t="e">
            <v>#REF!</v>
          </cell>
          <cell r="J15959" t="e">
            <v>#REF!</v>
          </cell>
          <cell r="O15959" t="e">
            <v>#REF!</v>
          </cell>
          <cell r="P15959" t="e">
            <v>#REF!</v>
          </cell>
        </row>
        <row r="15960">
          <cell r="D15960" t="e">
            <v>#REF!</v>
          </cell>
          <cell r="J15960" t="e">
            <v>#REF!</v>
          </cell>
          <cell r="O15960" t="e">
            <v>#REF!</v>
          </cell>
          <cell r="P15960" t="e">
            <v>#REF!</v>
          </cell>
        </row>
        <row r="15961">
          <cell r="D15961" t="e">
            <v>#REF!</v>
          </cell>
          <cell r="J15961" t="e">
            <v>#REF!</v>
          </cell>
          <cell r="O15961" t="e">
            <v>#REF!</v>
          </cell>
          <cell r="P15961" t="e">
            <v>#REF!</v>
          </cell>
        </row>
        <row r="15962">
          <cell r="D15962" t="e">
            <v>#REF!</v>
          </cell>
          <cell r="J15962" t="e">
            <v>#REF!</v>
          </cell>
          <cell r="O15962" t="e">
            <v>#REF!</v>
          </cell>
          <cell r="P15962" t="e">
            <v>#REF!</v>
          </cell>
        </row>
        <row r="15963">
          <cell r="D15963" t="e">
            <v>#REF!</v>
          </cell>
          <cell r="J15963" t="e">
            <v>#REF!</v>
          </cell>
          <cell r="O15963" t="e">
            <v>#REF!</v>
          </cell>
          <cell r="P15963" t="e">
            <v>#REF!</v>
          </cell>
        </row>
        <row r="15964">
          <cell r="D15964" t="e">
            <v>#REF!</v>
          </cell>
          <cell r="J15964" t="e">
            <v>#REF!</v>
          </cell>
          <cell r="O15964" t="e">
            <v>#REF!</v>
          </cell>
          <cell r="P15964" t="e">
            <v>#REF!</v>
          </cell>
        </row>
        <row r="15965">
          <cell r="D15965" t="e">
            <v>#REF!</v>
          </cell>
          <cell r="J15965" t="e">
            <v>#REF!</v>
          </cell>
          <cell r="O15965" t="e">
            <v>#REF!</v>
          </cell>
          <cell r="P15965" t="e">
            <v>#REF!</v>
          </cell>
        </row>
        <row r="15966">
          <cell r="D15966" t="e">
            <v>#REF!</v>
          </cell>
          <cell r="J15966" t="e">
            <v>#REF!</v>
          </cell>
          <cell r="O15966" t="e">
            <v>#REF!</v>
          </cell>
          <cell r="P15966" t="e">
            <v>#REF!</v>
          </cell>
        </row>
        <row r="15967">
          <cell r="D15967" t="e">
            <v>#REF!</v>
          </cell>
          <cell r="J15967" t="e">
            <v>#REF!</v>
          </cell>
          <cell r="O15967" t="e">
            <v>#REF!</v>
          </cell>
          <cell r="P15967" t="e">
            <v>#REF!</v>
          </cell>
        </row>
        <row r="15968">
          <cell r="D15968" t="e">
            <v>#REF!</v>
          </cell>
          <cell r="J15968" t="e">
            <v>#REF!</v>
          </cell>
          <cell r="O15968" t="e">
            <v>#REF!</v>
          </cell>
          <cell r="P15968" t="e">
            <v>#REF!</v>
          </cell>
        </row>
        <row r="15969">
          <cell r="D15969" t="e">
            <v>#REF!</v>
          </cell>
          <cell r="J15969" t="e">
            <v>#REF!</v>
          </cell>
          <cell r="O15969" t="e">
            <v>#REF!</v>
          </cell>
          <cell r="P15969" t="e">
            <v>#REF!</v>
          </cell>
        </row>
        <row r="15970">
          <cell r="D15970" t="e">
            <v>#REF!</v>
          </cell>
          <cell r="J15970" t="e">
            <v>#REF!</v>
          </cell>
          <cell r="O15970" t="e">
            <v>#REF!</v>
          </cell>
          <cell r="P15970" t="e">
            <v>#REF!</v>
          </cell>
        </row>
        <row r="15971">
          <cell r="D15971" t="e">
            <v>#REF!</v>
          </cell>
          <cell r="J15971" t="e">
            <v>#REF!</v>
          </cell>
          <cell r="O15971" t="e">
            <v>#REF!</v>
          </cell>
          <cell r="P15971" t="e">
            <v>#REF!</v>
          </cell>
        </row>
        <row r="15972">
          <cell r="D15972" t="e">
            <v>#REF!</v>
          </cell>
          <cell r="J15972" t="e">
            <v>#REF!</v>
          </cell>
          <cell r="O15972" t="e">
            <v>#REF!</v>
          </cell>
          <cell r="P15972" t="e">
            <v>#REF!</v>
          </cell>
        </row>
        <row r="15973">
          <cell r="D15973" t="e">
            <v>#REF!</v>
          </cell>
          <cell r="J15973" t="e">
            <v>#REF!</v>
          </cell>
          <cell r="O15973" t="e">
            <v>#REF!</v>
          </cell>
          <cell r="P15973" t="e">
            <v>#REF!</v>
          </cell>
        </row>
        <row r="15974">
          <cell r="D15974" t="e">
            <v>#REF!</v>
          </cell>
          <cell r="J15974" t="e">
            <v>#REF!</v>
          </cell>
          <cell r="O15974" t="e">
            <v>#REF!</v>
          </cell>
          <cell r="P15974" t="e">
            <v>#REF!</v>
          </cell>
        </row>
        <row r="15975">
          <cell r="D15975" t="e">
            <v>#REF!</v>
          </cell>
          <cell r="J15975" t="e">
            <v>#REF!</v>
          </cell>
          <cell r="O15975" t="e">
            <v>#REF!</v>
          </cell>
          <cell r="P15975" t="e">
            <v>#REF!</v>
          </cell>
        </row>
        <row r="15976">
          <cell r="D15976" t="e">
            <v>#REF!</v>
          </cell>
          <cell r="J15976" t="e">
            <v>#REF!</v>
          </cell>
          <cell r="O15976" t="e">
            <v>#REF!</v>
          </cell>
          <cell r="P15976" t="e">
            <v>#REF!</v>
          </cell>
        </row>
        <row r="15977">
          <cell r="D15977" t="e">
            <v>#REF!</v>
          </cell>
          <cell r="J15977" t="e">
            <v>#REF!</v>
          </cell>
          <cell r="O15977" t="e">
            <v>#REF!</v>
          </cell>
          <cell r="P15977" t="e">
            <v>#REF!</v>
          </cell>
        </row>
        <row r="15978">
          <cell r="D15978" t="e">
            <v>#REF!</v>
          </cell>
          <cell r="J15978" t="e">
            <v>#REF!</v>
          </cell>
          <cell r="O15978" t="e">
            <v>#REF!</v>
          </cell>
          <cell r="P15978" t="e">
            <v>#REF!</v>
          </cell>
        </row>
        <row r="15979">
          <cell r="D15979" t="e">
            <v>#REF!</v>
          </cell>
          <cell r="J15979" t="e">
            <v>#REF!</v>
          </cell>
          <cell r="O15979" t="e">
            <v>#REF!</v>
          </cell>
          <cell r="P15979" t="e">
            <v>#REF!</v>
          </cell>
        </row>
        <row r="15980">
          <cell r="D15980" t="e">
            <v>#REF!</v>
          </cell>
          <cell r="J15980" t="e">
            <v>#REF!</v>
          </cell>
          <cell r="O15980" t="e">
            <v>#REF!</v>
          </cell>
          <cell r="P15980" t="e">
            <v>#REF!</v>
          </cell>
        </row>
        <row r="15981">
          <cell r="D15981" t="e">
            <v>#REF!</v>
          </cell>
          <cell r="J15981" t="e">
            <v>#REF!</v>
          </cell>
          <cell r="O15981" t="e">
            <v>#REF!</v>
          </cell>
          <cell r="P15981" t="e">
            <v>#REF!</v>
          </cell>
        </row>
        <row r="15982">
          <cell r="D15982" t="e">
            <v>#REF!</v>
          </cell>
          <cell r="J15982" t="e">
            <v>#REF!</v>
          </cell>
          <cell r="O15982" t="e">
            <v>#REF!</v>
          </cell>
          <cell r="P15982" t="e">
            <v>#REF!</v>
          </cell>
        </row>
        <row r="15983">
          <cell r="D15983" t="e">
            <v>#REF!</v>
          </cell>
          <cell r="J15983" t="e">
            <v>#REF!</v>
          </cell>
          <cell r="O15983" t="e">
            <v>#REF!</v>
          </cell>
          <cell r="P15983" t="e">
            <v>#REF!</v>
          </cell>
        </row>
        <row r="15984">
          <cell r="D15984" t="e">
            <v>#REF!</v>
          </cell>
          <cell r="J15984" t="e">
            <v>#REF!</v>
          </cell>
          <cell r="O15984" t="e">
            <v>#REF!</v>
          </cell>
          <cell r="P15984" t="e">
            <v>#REF!</v>
          </cell>
        </row>
        <row r="15985">
          <cell r="D15985" t="e">
            <v>#REF!</v>
          </cell>
          <cell r="J15985" t="e">
            <v>#REF!</v>
          </cell>
          <cell r="O15985" t="e">
            <v>#REF!</v>
          </cell>
          <cell r="P15985" t="e">
            <v>#REF!</v>
          </cell>
        </row>
        <row r="15986">
          <cell r="D15986" t="e">
            <v>#REF!</v>
          </cell>
          <cell r="J15986" t="e">
            <v>#REF!</v>
          </cell>
          <cell r="O15986" t="e">
            <v>#REF!</v>
          </cell>
          <cell r="P15986" t="e">
            <v>#REF!</v>
          </cell>
        </row>
        <row r="15987">
          <cell r="D15987" t="e">
            <v>#REF!</v>
          </cell>
          <cell r="J15987" t="e">
            <v>#REF!</v>
          </cell>
          <cell r="O15987" t="e">
            <v>#REF!</v>
          </cell>
          <cell r="P15987" t="e">
            <v>#REF!</v>
          </cell>
        </row>
        <row r="15988">
          <cell r="D15988" t="e">
            <v>#REF!</v>
          </cell>
          <cell r="J15988" t="e">
            <v>#REF!</v>
          </cell>
          <cell r="O15988" t="e">
            <v>#REF!</v>
          </cell>
          <cell r="P15988" t="e">
            <v>#REF!</v>
          </cell>
        </row>
        <row r="15989">
          <cell r="D15989" t="e">
            <v>#REF!</v>
          </cell>
          <cell r="J15989" t="e">
            <v>#REF!</v>
          </cell>
          <cell r="O15989" t="e">
            <v>#REF!</v>
          </cell>
          <cell r="P15989" t="e">
            <v>#REF!</v>
          </cell>
        </row>
        <row r="15990">
          <cell r="D15990" t="e">
            <v>#REF!</v>
          </cell>
          <cell r="J15990" t="e">
            <v>#REF!</v>
          </cell>
          <cell r="O15990" t="e">
            <v>#REF!</v>
          </cell>
          <cell r="P15990" t="e">
            <v>#REF!</v>
          </cell>
        </row>
        <row r="15991">
          <cell r="D15991" t="e">
            <v>#REF!</v>
          </cell>
          <cell r="J15991" t="e">
            <v>#REF!</v>
          </cell>
          <cell r="O15991" t="e">
            <v>#REF!</v>
          </cell>
          <cell r="P15991" t="e">
            <v>#REF!</v>
          </cell>
        </row>
        <row r="15992">
          <cell r="D15992" t="e">
            <v>#REF!</v>
          </cell>
          <cell r="J15992" t="e">
            <v>#REF!</v>
          </cell>
          <cell r="O15992" t="e">
            <v>#REF!</v>
          </cell>
          <cell r="P15992" t="e">
            <v>#REF!</v>
          </cell>
        </row>
        <row r="15993">
          <cell r="D15993" t="e">
            <v>#REF!</v>
          </cell>
          <cell r="J15993" t="e">
            <v>#REF!</v>
          </cell>
          <cell r="O15993" t="e">
            <v>#REF!</v>
          </cell>
          <cell r="P15993" t="e">
            <v>#REF!</v>
          </cell>
        </row>
        <row r="15994">
          <cell r="D15994" t="e">
            <v>#REF!</v>
          </cell>
          <cell r="J15994" t="e">
            <v>#REF!</v>
          </cell>
          <cell r="O15994" t="e">
            <v>#REF!</v>
          </cell>
          <cell r="P15994" t="e">
            <v>#REF!</v>
          </cell>
        </row>
        <row r="15995">
          <cell r="D15995" t="e">
            <v>#REF!</v>
          </cell>
          <cell r="J15995" t="e">
            <v>#REF!</v>
          </cell>
          <cell r="O15995" t="e">
            <v>#REF!</v>
          </cell>
          <cell r="P15995" t="e">
            <v>#REF!</v>
          </cell>
        </row>
        <row r="15996">
          <cell r="D15996" t="e">
            <v>#REF!</v>
          </cell>
          <cell r="J15996" t="e">
            <v>#REF!</v>
          </cell>
          <cell r="O15996" t="e">
            <v>#REF!</v>
          </cell>
          <cell r="P15996" t="e">
            <v>#REF!</v>
          </cell>
        </row>
        <row r="15997">
          <cell r="D15997" t="e">
            <v>#REF!</v>
          </cell>
          <cell r="J15997" t="e">
            <v>#REF!</v>
          </cell>
          <cell r="O15997" t="e">
            <v>#REF!</v>
          </cell>
          <cell r="P15997" t="e">
            <v>#REF!</v>
          </cell>
        </row>
        <row r="15998">
          <cell r="D15998" t="e">
            <v>#REF!</v>
          </cell>
          <cell r="J15998" t="e">
            <v>#REF!</v>
          </cell>
          <cell r="O15998" t="e">
            <v>#REF!</v>
          </cell>
          <cell r="P15998" t="e">
            <v>#REF!</v>
          </cell>
        </row>
        <row r="15999">
          <cell r="D15999" t="e">
            <v>#REF!</v>
          </cell>
          <cell r="J15999" t="e">
            <v>#REF!</v>
          </cell>
          <cell r="O15999" t="e">
            <v>#REF!</v>
          </cell>
          <cell r="P15999" t="e">
            <v>#REF!</v>
          </cell>
        </row>
        <row r="16000">
          <cell r="D16000" t="e">
            <v>#REF!</v>
          </cell>
          <cell r="J16000" t="e">
            <v>#REF!</v>
          </cell>
          <cell r="O16000" t="e">
            <v>#REF!</v>
          </cell>
          <cell r="P16000" t="e">
            <v>#REF!</v>
          </cell>
        </row>
        <row r="16001">
          <cell r="D16001" t="e">
            <v>#REF!</v>
          </cell>
          <cell r="J16001" t="e">
            <v>#REF!</v>
          </cell>
          <cell r="O16001" t="e">
            <v>#REF!</v>
          </cell>
          <cell r="P16001" t="e">
            <v>#REF!</v>
          </cell>
        </row>
        <row r="16002">
          <cell r="D16002" t="e">
            <v>#REF!</v>
          </cell>
          <cell r="J16002" t="e">
            <v>#REF!</v>
          </cell>
          <cell r="O16002" t="e">
            <v>#REF!</v>
          </cell>
          <cell r="P16002" t="e">
            <v>#REF!</v>
          </cell>
        </row>
        <row r="16003">
          <cell r="D16003" t="e">
            <v>#REF!</v>
          </cell>
          <cell r="J16003" t="e">
            <v>#REF!</v>
          </cell>
          <cell r="O16003" t="e">
            <v>#REF!</v>
          </cell>
          <cell r="P16003" t="e">
            <v>#REF!</v>
          </cell>
        </row>
        <row r="16004">
          <cell r="D16004" t="e">
            <v>#REF!</v>
          </cell>
          <cell r="J16004" t="e">
            <v>#REF!</v>
          </cell>
          <cell r="O16004" t="e">
            <v>#REF!</v>
          </cell>
          <cell r="P16004" t="e">
            <v>#REF!</v>
          </cell>
        </row>
        <row r="16005">
          <cell r="D16005" t="e">
            <v>#REF!</v>
          </cell>
          <cell r="J16005" t="e">
            <v>#REF!</v>
          </cell>
          <cell r="O16005" t="e">
            <v>#REF!</v>
          </cell>
          <cell r="P16005" t="e">
            <v>#REF!</v>
          </cell>
        </row>
        <row r="16006">
          <cell r="D16006" t="e">
            <v>#REF!</v>
          </cell>
          <cell r="J16006" t="e">
            <v>#REF!</v>
          </cell>
          <cell r="O16006" t="e">
            <v>#REF!</v>
          </cell>
          <cell r="P16006" t="e">
            <v>#REF!</v>
          </cell>
        </row>
        <row r="16007">
          <cell r="D16007" t="e">
            <v>#REF!</v>
          </cell>
          <cell r="J16007" t="e">
            <v>#REF!</v>
          </cell>
          <cell r="O16007" t="e">
            <v>#REF!</v>
          </cell>
          <cell r="P16007" t="e">
            <v>#REF!</v>
          </cell>
        </row>
        <row r="16008">
          <cell r="D16008" t="e">
            <v>#REF!</v>
          </cell>
          <cell r="J16008" t="e">
            <v>#REF!</v>
          </cell>
          <cell r="O16008" t="e">
            <v>#REF!</v>
          </cell>
          <cell r="P16008" t="e">
            <v>#REF!</v>
          </cell>
        </row>
        <row r="16009">
          <cell r="D16009" t="e">
            <v>#REF!</v>
          </cell>
          <cell r="J16009" t="e">
            <v>#REF!</v>
          </cell>
          <cell r="O16009" t="e">
            <v>#REF!</v>
          </cell>
          <cell r="P16009" t="e">
            <v>#REF!</v>
          </cell>
        </row>
        <row r="16010">
          <cell r="D16010" t="e">
            <v>#REF!</v>
          </cell>
          <cell r="J16010" t="e">
            <v>#REF!</v>
          </cell>
          <cell r="O16010" t="e">
            <v>#REF!</v>
          </cell>
          <cell r="P16010" t="e">
            <v>#REF!</v>
          </cell>
        </row>
        <row r="16011">
          <cell r="D16011" t="e">
            <v>#REF!</v>
          </cell>
          <cell r="J16011" t="e">
            <v>#REF!</v>
          </cell>
          <cell r="O16011" t="e">
            <v>#REF!</v>
          </cell>
          <cell r="P16011" t="e">
            <v>#REF!</v>
          </cell>
        </row>
        <row r="16012">
          <cell r="D16012" t="e">
            <v>#REF!</v>
          </cell>
          <cell r="J16012" t="e">
            <v>#REF!</v>
          </cell>
          <cell r="O16012" t="e">
            <v>#REF!</v>
          </cell>
          <cell r="P16012" t="e">
            <v>#REF!</v>
          </cell>
        </row>
        <row r="16013">
          <cell r="D16013" t="e">
            <v>#REF!</v>
          </cell>
          <cell r="J16013" t="e">
            <v>#REF!</v>
          </cell>
          <cell r="O16013" t="e">
            <v>#REF!</v>
          </cell>
          <cell r="P16013" t="e">
            <v>#REF!</v>
          </cell>
        </row>
        <row r="16014">
          <cell r="D16014" t="e">
            <v>#REF!</v>
          </cell>
          <cell r="J16014" t="e">
            <v>#REF!</v>
          </cell>
          <cell r="O16014" t="e">
            <v>#REF!</v>
          </cell>
          <cell r="P16014" t="e">
            <v>#REF!</v>
          </cell>
        </row>
        <row r="16015">
          <cell r="D16015" t="e">
            <v>#REF!</v>
          </cell>
          <cell r="J16015" t="e">
            <v>#REF!</v>
          </cell>
          <cell r="O16015" t="e">
            <v>#REF!</v>
          </cell>
          <cell r="P16015" t="e">
            <v>#REF!</v>
          </cell>
        </row>
        <row r="16016">
          <cell r="D16016" t="e">
            <v>#REF!</v>
          </cell>
          <cell r="J16016" t="e">
            <v>#REF!</v>
          </cell>
          <cell r="O16016" t="e">
            <v>#REF!</v>
          </cell>
          <cell r="P16016" t="e">
            <v>#REF!</v>
          </cell>
        </row>
        <row r="16017">
          <cell r="D16017" t="e">
            <v>#REF!</v>
          </cell>
          <cell r="J16017" t="e">
            <v>#REF!</v>
          </cell>
          <cell r="O16017" t="e">
            <v>#REF!</v>
          </cell>
          <cell r="P16017" t="e">
            <v>#REF!</v>
          </cell>
        </row>
        <row r="16018">
          <cell r="D16018" t="e">
            <v>#REF!</v>
          </cell>
          <cell r="J16018" t="e">
            <v>#REF!</v>
          </cell>
          <cell r="O16018" t="e">
            <v>#REF!</v>
          </cell>
          <cell r="P16018" t="e">
            <v>#REF!</v>
          </cell>
        </row>
        <row r="16019">
          <cell r="D16019" t="e">
            <v>#REF!</v>
          </cell>
          <cell r="J16019" t="e">
            <v>#REF!</v>
          </cell>
          <cell r="O16019" t="e">
            <v>#REF!</v>
          </cell>
          <cell r="P16019" t="e">
            <v>#REF!</v>
          </cell>
        </row>
        <row r="16020">
          <cell r="D16020" t="e">
            <v>#REF!</v>
          </cell>
          <cell r="J16020" t="e">
            <v>#REF!</v>
          </cell>
          <cell r="O16020" t="e">
            <v>#REF!</v>
          </cell>
          <cell r="P16020" t="e">
            <v>#REF!</v>
          </cell>
        </row>
        <row r="16021">
          <cell r="D16021" t="e">
            <v>#REF!</v>
          </cell>
          <cell r="J16021" t="e">
            <v>#REF!</v>
          </cell>
          <cell r="O16021" t="e">
            <v>#REF!</v>
          </cell>
          <cell r="P16021" t="e">
            <v>#REF!</v>
          </cell>
        </row>
        <row r="16022">
          <cell r="D16022" t="e">
            <v>#REF!</v>
          </cell>
          <cell r="J16022" t="e">
            <v>#REF!</v>
          </cell>
          <cell r="O16022" t="e">
            <v>#REF!</v>
          </cell>
          <cell r="P16022" t="e">
            <v>#REF!</v>
          </cell>
        </row>
        <row r="16023">
          <cell r="D16023" t="e">
            <v>#REF!</v>
          </cell>
          <cell r="J16023" t="e">
            <v>#REF!</v>
          </cell>
          <cell r="O16023" t="e">
            <v>#REF!</v>
          </cell>
          <cell r="P16023" t="e">
            <v>#REF!</v>
          </cell>
        </row>
        <row r="16024">
          <cell r="D16024" t="e">
            <v>#REF!</v>
          </cell>
          <cell r="J16024" t="e">
            <v>#REF!</v>
          </cell>
          <cell r="O16024" t="e">
            <v>#REF!</v>
          </cell>
          <cell r="P16024" t="e">
            <v>#REF!</v>
          </cell>
        </row>
        <row r="16025">
          <cell r="D16025" t="e">
            <v>#REF!</v>
          </cell>
          <cell r="J16025" t="e">
            <v>#REF!</v>
          </cell>
          <cell r="O16025" t="e">
            <v>#REF!</v>
          </cell>
          <cell r="P16025" t="e">
            <v>#REF!</v>
          </cell>
        </row>
        <row r="16026">
          <cell r="D16026" t="e">
            <v>#REF!</v>
          </cell>
          <cell r="J16026" t="e">
            <v>#REF!</v>
          </cell>
          <cell r="O16026" t="e">
            <v>#REF!</v>
          </cell>
          <cell r="P16026" t="e">
            <v>#REF!</v>
          </cell>
        </row>
        <row r="16027">
          <cell r="D16027" t="e">
            <v>#REF!</v>
          </cell>
          <cell r="J16027" t="e">
            <v>#REF!</v>
          </cell>
          <cell r="O16027" t="e">
            <v>#REF!</v>
          </cell>
          <cell r="P16027" t="e">
            <v>#REF!</v>
          </cell>
        </row>
        <row r="16028">
          <cell r="D16028" t="e">
            <v>#REF!</v>
          </cell>
          <cell r="J16028" t="e">
            <v>#REF!</v>
          </cell>
          <cell r="O16028" t="e">
            <v>#REF!</v>
          </cell>
          <cell r="P16028" t="e">
            <v>#REF!</v>
          </cell>
        </row>
        <row r="16029">
          <cell r="D16029" t="e">
            <v>#REF!</v>
          </cell>
          <cell r="J16029" t="e">
            <v>#REF!</v>
          </cell>
          <cell r="O16029" t="e">
            <v>#REF!</v>
          </cell>
          <cell r="P16029" t="e">
            <v>#REF!</v>
          </cell>
        </row>
        <row r="16030">
          <cell r="D16030" t="e">
            <v>#REF!</v>
          </cell>
          <cell r="J16030" t="e">
            <v>#REF!</v>
          </cell>
          <cell r="O16030" t="e">
            <v>#REF!</v>
          </cell>
          <cell r="P16030" t="e">
            <v>#REF!</v>
          </cell>
        </row>
        <row r="16031">
          <cell r="D16031" t="e">
            <v>#REF!</v>
          </cell>
          <cell r="J16031" t="e">
            <v>#REF!</v>
          </cell>
          <cell r="O16031" t="e">
            <v>#REF!</v>
          </cell>
          <cell r="P16031" t="e">
            <v>#REF!</v>
          </cell>
        </row>
        <row r="16032">
          <cell r="D16032" t="e">
            <v>#REF!</v>
          </cell>
          <cell r="J16032" t="e">
            <v>#REF!</v>
          </cell>
          <cell r="O16032" t="e">
            <v>#REF!</v>
          </cell>
          <cell r="P16032" t="e">
            <v>#REF!</v>
          </cell>
        </row>
        <row r="16033">
          <cell r="D16033" t="e">
            <v>#REF!</v>
          </cell>
          <cell r="J16033" t="e">
            <v>#REF!</v>
          </cell>
          <cell r="O16033" t="e">
            <v>#REF!</v>
          </cell>
          <cell r="P16033" t="e">
            <v>#REF!</v>
          </cell>
        </row>
        <row r="16034">
          <cell r="D16034" t="e">
            <v>#REF!</v>
          </cell>
          <cell r="J16034" t="e">
            <v>#REF!</v>
          </cell>
          <cell r="O16034" t="e">
            <v>#REF!</v>
          </cell>
          <cell r="P16034" t="e">
            <v>#REF!</v>
          </cell>
        </row>
        <row r="16035">
          <cell r="D16035" t="e">
            <v>#REF!</v>
          </cell>
          <cell r="J16035" t="e">
            <v>#REF!</v>
          </cell>
          <cell r="O16035" t="e">
            <v>#REF!</v>
          </cell>
          <cell r="P16035" t="e">
            <v>#REF!</v>
          </cell>
        </row>
        <row r="16036">
          <cell r="D16036" t="e">
            <v>#REF!</v>
          </cell>
          <cell r="J16036" t="e">
            <v>#REF!</v>
          </cell>
          <cell r="O16036" t="e">
            <v>#REF!</v>
          </cell>
          <cell r="P16036" t="e">
            <v>#REF!</v>
          </cell>
        </row>
        <row r="16037">
          <cell r="D16037" t="e">
            <v>#REF!</v>
          </cell>
          <cell r="J16037" t="e">
            <v>#REF!</v>
          </cell>
          <cell r="O16037" t="e">
            <v>#REF!</v>
          </cell>
          <cell r="P16037" t="e">
            <v>#REF!</v>
          </cell>
        </row>
        <row r="16038">
          <cell r="D16038" t="e">
            <v>#REF!</v>
          </cell>
          <cell r="J16038" t="e">
            <v>#REF!</v>
          </cell>
          <cell r="O16038" t="e">
            <v>#REF!</v>
          </cell>
          <cell r="P16038" t="e">
            <v>#REF!</v>
          </cell>
        </row>
        <row r="16039">
          <cell r="D16039" t="e">
            <v>#REF!</v>
          </cell>
          <cell r="J16039" t="e">
            <v>#REF!</v>
          </cell>
          <cell r="O16039" t="e">
            <v>#REF!</v>
          </cell>
          <cell r="P16039" t="e">
            <v>#REF!</v>
          </cell>
        </row>
        <row r="16040">
          <cell r="D16040" t="e">
            <v>#REF!</v>
          </cell>
          <cell r="J16040" t="e">
            <v>#REF!</v>
          </cell>
          <cell r="O16040" t="e">
            <v>#REF!</v>
          </cell>
          <cell r="P16040" t="e">
            <v>#REF!</v>
          </cell>
        </row>
        <row r="16041">
          <cell r="D16041" t="e">
            <v>#REF!</v>
          </cell>
          <cell r="J16041" t="e">
            <v>#REF!</v>
          </cell>
          <cell r="O16041" t="e">
            <v>#REF!</v>
          </cell>
          <cell r="P16041" t="e">
            <v>#REF!</v>
          </cell>
        </row>
        <row r="16042">
          <cell r="D16042" t="e">
            <v>#REF!</v>
          </cell>
          <cell r="J16042" t="e">
            <v>#REF!</v>
          </cell>
          <cell r="O16042" t="e">
            <v>#REF!</v>
          </cell>
          <cell r="P16042" t="e">
            <v>#REF!</v>
          </cell>
        </row>
        <row r="16043">
          <cell r="D16043" t="e">
            <v>#REF!</v>
          </cell>
          <cell r="J16043" t="e">
            <v>#REF!</v>
          </cell>
          <cell r="O16043" t="e">
            <v>#REF!</v>
          </cell>
          <cell r="P16043" t="e">
            <v>#REF!</v>
          </cell>
        </row>
        <row r="16044">
          <cell r="D16044" t="e">
            <v>#REF!</v>
          </cell>
          <cell r="J16044" t="e">
            <v>#REF!</v>
          </cell>
          <cell r="O16044" t="e">
            <v>#REF!</v>
          </cell>
          <cell r="P16044" t="e">
            <v>#REF!</v>
          </cell>
        </row>
        <row r="16045">
          <cell r="D16045" t="e">
            <v>#REF!</v>
          </cell>
          <cell r="J16045" t="e">
            <v>#REF!</v>
          </cell>
          <cell r="O16045" t="e">
            <v>#REF!</v>
          </cell>
          <cell r="P16045" t="e">
            <v>#REF!</v>
          </cell>
        </row>
        <row r="16046">
          <cell r="D16046" t="e">
            <v>#REF!</v>
          </cell>
          <cell r="J16046" t="e">
            <v>#REF!</v>
          </cell>
          <cell r="O16046" t="e">
            <v>#REF!</v>
          </cell>
          <cell r="P16046" t="e">
            <v>#REF!</v>
          </cell>
        </row>
        <row r="16047">
          <cell r="D16047" t="e">
            <v>#REF!</v>
          </cell>
          <cell r="J16047" t="e">
            <v>#REF!</v>
          </cell>
          <cell r="O16047" t="e">
            <v>#REF!</v>
          </cell>
          <cell r="P16047" t="e">
            <v>#REF!</v>
          </cell>
        </row>
        <row r="16048">
          <cell r="D16048" t="e">
            <v>#REF!</v>
          </cell>
          <cell r="J16048" t="e">
            <v>#REF!</v>
          </cell>
          <cell r="O16048" t="e">
            <v>#REF!</v>
          </cell>
          <cell r="P16048" t="e">
            <v>#REF!</v>
          </cell>
        </row>
        <row r="16049">
          <cell r="D16049" t="e">
            <v>#REF!</v>
          </cell>
          <cell r="J16049" t="e">
            <v>#REF!</v>
          </cell>
          <cell r="O16049" t="e">
            <v>#REF!</v>
          </cell>
          <cell r="P16049" t="e">
            <v>#REF!</v>
          </cell>
        </row>
        <row r="16050">
          <cell r="D16050" t="e">
            <v>#REF!</v>
          </cell>
          <cell r="J16050" t="e">
            <v>#REF!</v>
          </cell>
          <cell r="O16050" t="e">
            <v>#REF!</v>
          </cell>
          <cell r="P16050" t="e">
            <v>#REF!</v>
          </cell>
        </row>
        <row r="16051">
          <cell r="D16051" t="e">
            <v>#REF!</v>
          </cell>
          <cell r="J16051" t="e">
            <v>#REF!</v>
          </cell>
          <cell r="O16051" t="e">
            <v>#REF!</v>
          </cell>
          <cell r="P16051" t="e">
            <v>#REF!</v>
          </cell>
        </row>
        <row r="16052">
          <cell r="D16052" t="e">
            <v>#REF!</v>
          </cell>
          <cell r="J16052" t="e">
            <v>#REF!</v>
          </cell>
          <cell r="O16052" t="e">
            <v>#REF!</v>
          </cell>
          <cell r="P16052" t="e">
            <v>#REF!</v>
          </cell>
        </row>
        <row r="16053">
          <cell r="D16053" t="e">
            <v>#REF!</v>
          </cell>
          <cell r="J16053" t="e">
            <v>#REF!</v>
          </cell>
          <cell r="O16053" t="e">
            <v>#REF!</v>
          </cell>
          <cell r="P16053" t="e">
            <v>#REF!</v>
          </cell>
        </row>
        <row r="16054">
          <cell r="D16054" t="e">
            <v>#REF!</v>
          </cell>
          <cell r="J16054" t="e">
            <v>#REF!</v>
          </cell>
          <cell r="O16054" t="e">
            <v>#REF!</v>
          </cell>
          <cell r="P16054" t="e">
            <v>#REF!</v>
          </cell>
        </row>
        <row r="16055">
          <cell r="D16055" t="e">
            <v>#REF!</v>
          </cell>
          <cell r="J16055" t="e">
            <v>#REF!</v>
          </cell>
          <cell r="O16055" t="e">
            <v>#REF!</v>
          </cell>
          <cell r="P16055" t="e">
            <v>#REF!</v>
          </cell>
        </row>
        <row r="16056">
          <cell r="D16056" t="e">
            <v>#REF!</v>
          </cell>
          <cell r="J16056" t="e">
            <v>#REF!</v>
          </cell>
          <cell r="O16056" t="e">
            <v>#REF!</v>
          </cell>
          <cell r="P16056" t="e">
            <v>#REF!</v>
          </cell>
        </row>
        <row r="16057">
          <cell r="D16057" t="e">
            <v>#REF!</v>
          </cell>
          <cell r="J16057" t="e">
            <v>#REF!</v>
          </cell>
          <cell r="O16057" t="e">
            <v>#REF!</v>
          </cell>
          <cell r="P16057" t="e">
            <v>#REF!</v>
          </cell>
        </row>
        <row r="16058">
          <cell r="D16058" t="e">
            <v>#REF!</v>
          </cell>
          <cell r="J16058" t="e">
            <v>#REF!</v>
          </cell>
          <cell r="O16058" t="e">
            <v>#REF!</v>
          </cell>
          <cell r="P16058" t="e">
            <v>#REF!</v>
          </cell>
        </row>
        <row r="16059">
          <cell r="D16059" t="e">
            <v>#REF!</v>
          </cell>
          <cell r="J16059" t="e">
            <v>#REF!</v>
          </cell>
          <cell r="O16059" t="e">
            <v>#REF!</v>
          </cell>
          <cell r="P16059" t="e">
            <v>#REF!</v>
          </cell>
        </row>
        <row r="16060">
          <cell r="D16060" t="e">
            <v>#REF!</v>
          </cell>
          <cell r="J16060" t="e">
            <v>#REF!</v>
          </cell>
          <cell r="O16060" t="e">
            <v>#REF!</v>
          </cell>
          <cell r="P16060" t="e">
            <v>#REF!</v>
          </cell>
        </row>
        <row r="16061">
          <cell r="D16061" t="e">
            <v>#REF!</v>
          </cell>
          <cell r="J16061" t="e">
            <v>#REF!</v>
          </cell>
          <cell r="O16061" t="e">
            <v>#REF!</v>
          </cell>
          <cell r="P16061" t="e">
            <v>#REF!</v>
          </cell>
        </row>
        <row r="16062">
          <cell r="D16062" t="e">
            <v>#REF!</v>
          </cell>
          <cell r="J16062" t="e">
            <v>#REF!</v>
          </cell>
          <cell r="O16062" t="e">
            <v>#REF!</v>
          </cell>
          <cell r="P16062" t="e">
            <v>#REF!</v>
          </cell>
        </row>
        <row r="16063">
          <cell r="D16063" t="e">
            <v>#REF!</v>
          </cell>
          <cell r="J16063" t="e">
            <v>#REF!</v>
          </cell>
          <cell r="O16063" t="e">
            <v>#REF!</v>
          </cell>
          <cell r="P16063" t="e">
            <v>#REF!</v>
          </cell>
        </row>
        <row r="16064">
          <cell r="D16064" t="e">
            <v>#REF!</v>
          </cell>
          <cell r="J16064" t="e">
            <v>#REF!</v>
          </cell>
          <cell r="O16064" t="e">
            <v>#REF!</v>
          </cell>
          <cell r="P16064" t="e">
            <v>#REF!</v>
          </cell>
        </row>
        <row r="16065">
          <cell r="D16065" t="e">
            <v>#REF!</v>
          </cell>
          <cell r="J16065" t="e">
            <v>#REF!</v>
          </cell>
          <cell r="O16065" t="e">
            <v>#REF!</v>
          </cell>
          <cell r="P16065" t="e">
            <v>#REF!</v>
          </cell>
        </row>
        <row r="16066">
          <cell r="D16066" t="e">
            <v>#REF!</v>
          </cell>
          <cell r="J16066" t="e">
            <v>#REF!</v>
          </cell>
          <cell r="O16066" t="e">
            <v>#REF!</v>
          </cell>
          <cell r="P16066" t="e">
            <v>#REF!</v>
          </cell>
        </row>
        <row r="16067">
          <cell r="D16067" t="e">
            <v>#REF!</v>
          </cell>
          <cell r="J16067" t="e">
            <v>#REF!</v>
          </cell>
          <cell r="O16067" t="e">
            <v>#REF!</v>
          </cell>
          <cell r="P16067" t="e">
            <v>#REF!</v>
          </cell>
        </row>
        <row r="16068">
          <cell r="D16068" t="e">
            <v>#REF!</v>
          </cell>
          <cell r="J16068" t="e">
            <v>#REF!</v>
          </cell>
          <cell r="O16068" t="e">
            <v>#REF!</v>
          </cell>
          <cell r="P16068" t="e">
            <v>#REF!</v>
          </cell>
        </row>
        <row r="16069">
          <cell r="D16069" t="e">
            <v>#REF!</v>
          </cell>
          <cell r="J16069" t="e">
            <v>#REF!</v>
          </cell>
          <cell r="O16069" t="e">
            <v>#REF!</v>
          </cell>
          <cell r="P16069" t="e">
            <v>#REF!</v>
          </cell>
        </row>
        <row r="16070">
          <cell r="D16070" t="e">
            <v>#REF!</v>
          </cell>
          <cell r="J16070" t="e">
            <v>#REF!</v>
          </cell>
          <cell r="O16070" t="e">
            <v>#REF!</v>
          </cell>
          <cell r="P16070" t="e">
            <v>#REF!</v>
          </cell>
        </row>
        <row r="16071">
          <cell r="D16071" t="e">
            <v>#REF!</v>
          </cell>
          <cell r="J16071" t="e">
            <v>#REF!</v>
          </cell>
          <cell r="O16071" t="e">
            <v>#REF!</v>
          </cell>
          <cell r="P16071" t="e">
            <v>#REF!</v>
          </cell>
        </row>
        <row r="16072">
          <cell r="D16072" t="e">
            <v>#REF!</v>
          </cell>
          <cell r="J16072" t="e">
            <v>#REF!</v>
          </cell>
          <cell r="O16072" t="e">
            <v>#REF!</v>
          </cell>
          <cell r="P16072" t="e">
            <v>#REF!</v>
          </cell>
        </row>
        <row r="16073">
          <cell r="D16073" t="e">
            <v>#REF!</v>
          </cell>
          <cell r="J16073" t="e">
            <v>#REF!</v>
          </cell>
          <cell r="O16073" t="e">
            <v>#REF!</v>
          </cell>
          <cell r="P16073" t="e">
            <v>#REF!</v>
          </cell>
        </row>
        <row r="16074">
          <cell r="D16074" t="e">
            <v>#REF!</v>
          </cell>
          <cell r="J16074" t="e">
            <v>#REF!</v>
          </cell>
          <cell r="O16074" t="e">
            <v>#REF!</v>
          </cell>
          <cell r="P16074" t="e">
            <v>#REF!</v>
          </cell>
        </row>
        <row r="16075">
          <cell r="D16075" t="e">
            <v>#REF!</v>
          </cell>
          <cell r="J16075" t="e">
            <v>#REF!</v>
          </cell>
          <cell r="O16075" t="e">
            <v>#REF!</v>
          </cell>
          <cell r="P16075" t="e">
            <v>#REF!</v>
          </cell>
        </row>
        <row r="16076">
          <cell r="D16076" t="e">
            <v>#REF!</v>
          </cell>
          <cell r="J16076" t="e">
            <v>#REF!</v>
          </cell>
          <cell r="O16076" t="e">
            <v>#REF!</v>
          </cell>
          <cell r="P16076" t="e">
            <v>#REF!</v>
          </cell>
        </row>
        <row r="16077">
          <cell r="D16077" t="e">
            <v>#REF!</v>
          </cell>
          <cell r="J16077" t="e">
            <v>#REF!</v>
          </cell>
          <cell r="O16077" t="e">
            <v>#REF!</v>
          </cell>
          <cell r="P16077" t="e">
            <v>#REF!</v>
          </cell>
        </row>
        <row r="16078">
          <cell r="D16078" t="e">
            <v>#REF!</v>
          </cell>
          <cell r="J16078" t="e">
            <v>#REF!</v>
          </cell>
          <cell r="O16078" t="e">
            <v>#REF!</v>
          </cell>
          <cell r="P16078" t="e">
            <v>#REF!</v>
          </cell>
        </row>
        <row r="16079">
          <cell r="D16079" t="e">
            <v>#REF!</v>
          </cell>
          <cell r="J16079" t="e">
            <v>#REF!</v>
          </cell>
          <cell r="O16079" t="e">
            <v>#REF!</v>
          </cell>
          <cell r="P16079" t="e">
            <v>#REF!</v>
          </cell>
        </row>
        <row r="16080">
          <cell r="D16080" t="e">
            <v>#REF!</v>
          </cell>
          <cell r="J16080" t="e">
            <v>#REF!</v>
          </cell>
          <cell r="O16080" t="e">
            <v>#REF!</v>
          </cell>
          <cell r="P16080" t="e">
            <v>#REF!</v>
          </cell>
        </row>
        <row r="16081">
          <cell r="D16081" t="e">
            <v>#REF!</v>
          </cell>
          <cell r="J16081" t="e">
            <v>#REF!</v>
          </cell>
          <cell r="O16081" t="e">
            <v>#REF!</v>
          </cell>
          <cell r="P16081" t="e">
            <v>#REF!</v>
          </cell>
        </row>
        <row r="16082">
          <cell r="D16082" t="e">
            <v>#REF!</v>
          </cell>
          <cell r="J16082" t="e">
            <v>#REF!</v>
          </cell>
          <cell r="O16082" t="e">
            <v>#REF!</v>
          </cell>
          <cell r="P16082" t="e">
            <v>#REF!</v>
          </cell>
        </row>
        <row r="16083">
          <cell r="D16083" t="e">
            <v>#REF!</v>
          </cell>
          <cell r="J16083" t="e">
            <v>#REF!</v>
          </cell>
          <cell r="O16083" t="e">
            <v>#REF!</v>
          </cell>
          <cell r="P16083" t="e">
            <v>#REF!</v>
          </cell>
        </row>
        <row r="16084">
          <cell r="D16084" t="e">
            <v>#REF!</v>
          </cell>
          <cell r="J16084" t="e">
            <v>#REF!</v>
          </cell>
          <cell r="O16084" t="e">
            <v>#REF!</v>
          </cell>
          <cell r="P16084" t="e">
            <v>#REF!</v>
          </cell>
        </row>
        <row r="16085">
          <cell r="D16085" t="e">
            <v>#REF!</v>
          </cell>
          <cell r="J16085" t="e">
            <v>#REF!</v>
          </cell>
          <cell r="O16085" t="e">
            <v>#REF!</v>
          </cell>
          <cell r="P16085" t="e">
            <v>#REF!</v>
          </cell>
        </row>
        <row r="16086">
          <cell r="D16086" t="e">
            <v>#REF!</v>
          </cell>
          <cell r="J16086" t="e">
            <v>#REF!</v>
          </cell>
          <cell r="O16086" t="e">
            <v>#REF!</v>
          </cell>
          <cell r="P16086" t="e">
            <v>#REF!</v>
          </cell>
        </row>
        <row r="16087">
          <cell r="D16087" t="e">
            <v>#REF!</v>
          </cell>
          <cell r="J16087" t="e">
            <v>#REF!</v>
          </cell>
          <cell r="O16087" t="e">
            <v>#REF!</v>
          </cell>
          <cell r="P16087" t="e">
            <v>#REF!</v>
          </cell>
        </row>
        <row r="16088">
          <cell r="D16088" t="e">
            <v>#REF!</v>
          </cell>
          <cell r="J16088" t="e">
            <v>#REF!</v>
          </cell>
          <cell r="O16088" t="e">
            <v>#REF!</v>
          </cell>
          <cell r="P16088" t="e">
            <v>#REF!</v>
          </cell>
        </row>
        <row r="16089">
          <cell r="D16089" t="e">
            <v>#REF!</v>
          </cell>
          <cell r="J16089" t="e">
            <v>#REF!</v>
          </cell>
          <cell r="O16089" t="e">
            <v>#REF!</v>
          </cell>
          <cell r="P16089" t="e">
            <v>#REF!</v>
          </cell>
        </row>
        <row r="16090">
          <cell r="D16090" t="e">
            <v>#REF!</v>
          </cell>
          <cell r="J16090" t="e">
            <v>#REF!</v>
          </cell>
          <cell r="O16090" t="e">
            <v>#REF!</v>
          </cell>
          <cell r="P16090" t="e">
            <v>#REF!</v>
          </cell>
        </row>
        <row r="16091">
          <cell r="D16091" t="e">
            <v>#REF!</v>
          </cell>
          <cell r="J16091" t="e">
            <v>#REF!</v>
          </cell>
          <cell r="O16091" t="e">
            <v>#REF!</v>
          </cell>
          <cell r="P16091" t="e">
            <v>#REF!</v>
          </cell>
        </row>
        <row r="16092">
          <cell r="D16092" t="e">
            <v>#REF!</v>
          </cell>
          <cell r="J16092" t="e">
            <v>#REF!</v>
          </cell>
          <cell r="O16092" t="e">
            <v>#REF!</v>
          </cell>
          <cell r="P16092" t="e">
            <v>#REF!</v>
          </cell>
        </row>
        <row r="16093">
          <cell r="D16093" t="e">
            <v>#REF!</v>
          </cell>
          <cell r="J16093" t="e">
            <v>#REF!</v>
          </cell>
          <cell r="O16093" t="e">
            <v>#REF!</v>
          </cell>
          <cell r="P16093" t="e">
            <v>#REF!</v>
          </cell>
        </row>
        <row r="16094">
          <cell r="D16094" t="e">
            <v>#REF!</v>
          </cell>
          <cell r="J16094" t="e">
            <v>#REF!</v>
          </cell>
          <cell r="O16094" t="e">
            <v>#REF!</v>
          </cell>
          <cell r="P16094" t="e">
            <v>#REF!</v>
          </cell>
        </row>
        <row r="16095">
          <cell r="D16095" t="e">
            <v>#REF!</v>
          </cell>
          <cell r="J16095" t="e">
            <v>#REF!</v>
          </cell>
          <cell r="O16095" t="e">
            <v>#REF!</v>
          </cell>
          <cell r="P16095" t="e">
            <v>#REF!</v>
          </cell>
        </row>
        <row r="16096">
          <cell r="D16096" t="e">
            <v>#REF!</v>
          </cell>
          <cell r="J16096" t="e">
            <v>#REF!</v>
          </cell>
          <cell r="O16096" t="e">
            <v>#REF!</v>
          </cell>
          <cell r="P16096" t="e">
            <v>#REF!</v>
          </cell>
        </row>
        <row r="16097">
          <cell r="D16097" t="e">
            <v>#REF!</v>
          </cell>
          <cell r="J16097" t="e">
            <v>#REF!</v>
          </cell>
          <cell r="O16097" t="e">
            <v>#REF!</v>
          </cell>
          <cell r="P16097" t="e">
            <v>#REF!</v>
          </cell>
        </row>
        <row r="16098">
          <cell r="D16098" t="e">
            <v>#REF!</v>
          </cell>
          <cell r="J16098" t="e">
            <v>#REF!</v>
          </cell>
          <cell r="O16098" t="e">
            <v>#REF!</v>
          </cell>
          <cell r="P16098" t="e">
            <v>#REF!</v>
          </cell>
        </row>
        <row r="16099">
          <cell r="D16099" t="e">
            <v>#REF!</v>
          </cell>
          <cell r="J16099" t="e">
            <v>#REF!</v>
          </cell>
          <cell r="O16099" t="e">
            <v>#REF!</v>
          </cell>
          <cell r="P16099" t="e">
            <v>#REF!</v>
          </cell>
        </row>
        <row r="16100">
          <cell r="D16100" t="e">
            <v>#REF!</v>
          </cell>
          <cell r="J16100" t="e">
            <v>#REF!</v>
          </cell>
          <cell r="O16100" t="e">
            <v>#REF!</v>
          </cell>
          <cell r="P16100" t="e">
            <v>#REF!</v>
          </cell>
        </row>
        <row r="16101">
          <cell r="D16101" t="e">
            <v>#REF!</v>
          </cell>
          <cell r="J16101" t="e">
            <v>#REF!</v>
          </cell>
          <cell r="O16101" t="e">
            <v>#REF!</v>
          </cell>
          <cell r="P16101" t="e">
            <v>#REF!</v>
          </cell>
        </row>
        <row r="16102">
          <cell r="D16102" t="e">
            <v>#REF!</v>
          </cell>
          <cell r="J16102" t="e">
            <v>#REF!</v>
          </cell>
          <cell r="O16102" t="e">
            <v>#REF!</v>
          </cell>
          <cell r="P16102" t="e">
            <v>#REF!</v>
          </cell>
        </row>
        <row r="16103">
          <cell r="D16103" t="e">
            <v>#REF!</v>
          </cell>
          <cell r="J16103" t="e">
            <v>#REF!</v>
          </cell>
          <cell r="O16103" t="e">
            <v>#REF!</v>
          </cell>
          <cell r="P16103" t="e">
            <v>#REF!</v>
          </cell>
        </row>
        <row r="16104">
          <cell r="D16104" t="e">
            <v>#REF!</v>
          </cell>
          <cell r="J16104" t="e">
            <v>#REF!</v>
          </cell>
          <cell r="O16104" t="e">
            <v>#REF!</v>
          </cell>
          <cell r="P16104" t="e">
            <v>#REF!</v>
          </cell>
        </row>
        <row r="16105">
          <cell r="D16105" t="e">
            <v>#REF!</v>
          </cell>
          <cell r="J16105" t="e">
            <v>#REF!</v>
          </cell>
          <cell r="O16105" t="e">
            <v>#REF!</v>
          </cell>
          <cell r="P16105" t="e">
            <v>#REF!</v>
          </cell>
        </row>
        <row r="16106">
          <cell r="D16106" t="e">
            <v>#REF!</v>
          </cell>
          <cell r="J16106" t="e">
            <v>#REF!</v>
          </cell>
          <cell r="O16106" t="e">
            <v>#REF!</v>
          </cell>
          <cell r="P16106" t="e">
            <v>#REF!</v>
          </cell>
        </row>
        <row r="16107">
          <cell r="D16107" t="e">
            <v>#REF!</v>
          </cell>
          <cell r="J16107" t="e">
            <v>#REF!</v>
          </cell>
          <cell r="O16107" t="e">
            <v>#REF!</v>
          </cell>
          <cell r="P16107" t="e">
            <v>#REF!</v>
          </cell>
        </row>
        <row r="16108">
          <cell r="D16108" t="e">
            <v>#REF!</v>
          </cell>
          <cell r="J16108" t="e">
            <v>#REF!</v>
          </cell>
          <cell r="O16108" t="e">
            <v>#REF!</v>
          </cell>
          <cell r="P16108" t="e">
            <v>#REF!</v>
          </cell>
        </row>
        <row r="16109">
          <cell r="D16109" t="e">
            <v>#REF!</v>
          </cell>
          <cell r="J16109" t="e">
            <v>#REF!</v>
          </cell>
          <cell r="O16109" t="e">
            <v>#REF!</v>
          </cell>
          <cell r="P16109" t="e">
            <v>#REF!</v>
          </cell>
        </row>
        <row r="16110">
          <cell r="D16110" t="e">
            <v>#REF!</v>
          </cell>
          <cell r="J16110" t="e">
            <v>#REF!</v>
          </cell>
          <cell r="O16110" t="e">
            <v>#REF!</v>
          </cell>
          <cell r="P16110" t="e">
            <v>#REF!</v>
          </cell>
        </row>
        <row r="16111">
          <cell r="D16111" t="e">
            <v>#REF!</v>
          </cell>
          <cell r="J16111" t="e">
            <v>#REF!</v>
          </cell>
          <cell r="O16111" t="e">
            <v>#REF!</v>
          </cell>
          <cell r="P16111" t="e">
            <v>#REF!</v>
          </cell>
        </row>
        <row r="16112">
          <cell r="D16112" t="e">
            <v>#REF!</v>
          </cell>
          <cell r="J16112" t="e">
            <v>#REF!</v>
          </cell>
          <cell r="O16112" t="e">
            <v>#REF!</v>
          </cell>
          <cell r="P16112" t="e">
            <v>#REF!</v>
          </cell>
        </row>
        <row r="16113">
          <cell r="D16113" t="e">
            <v>#REF!</v>
          </cell>
          <cell r="J16113" t="e">
            <v>#REF!</v>
          </cell>
          <cell r="O16113" t="e">
            <v>#REF!</v>
          </cell>
          <cell r="P16113" t="e">
            <v>#REF!</v>
          </cell>
        </row>
        <row r="16114">
          <cell r="D16114" t="e">
            <v>#REF!</v>
          </cell>
          <cell r="J16114" t="e">
            <v>#REF!</v>
          </cell>
          <cell r="O16114" t="e">
            <v>#REF!</v>
          </cell>
          <cell r="P16114" t="e">
            <v>#REF!</v>
          </cell>
        </row>
        <row r="16115">
          <cell r="D16115" t="e">
            <v>#REF!</v>
          </cell>
          <cell r="J16115" t="e">
            <v>#REF!</v>
          </cell>
          <cell r="O16115" t="e">
            <v>#REF!</v>
          </cell>
          <cell r="P16115" t="e">
            <v>#REF!</v>
          </cell>
        </row>
        <row r="16116">
          <cell r="D16116" t="e">
            <v>#REF!</v>
          </cell>
          <cell r="J16116" t="e">
            <v>#REF!</v>
          </cell>
          <cell r="O16116" t="e">
            <v>#REF!</v>
          </cell>
          <cell r="P16116" t="e">
            <v>#REF!</v>
          </cell>
        </row>
        <row r="16117">
          <cell r="D16117" t="e">
            <v>#REF!</v>
          </cell>
          <cell r="J16117" t="e">
            <v>#REF!</v>
          </cell>
          <cell r="O16117" t="e">
            <v>#REF!</v>
          </cell>
          <cell r="P16117" t="e">
            <v>#REF!</v>
          </cell>
        </row>
        <row r="16118">
          <cell r="D16118" t="e">
            <v>#REF!</v>
          </cell>
          <cell r="J16118" t="e">
            <v>#REF!</v>
          </cell>
          <cell r="O16118" t="e">
            <v>#REF!</v>
          </cell>
          <cell r="P16118" t="e">
            <v>#REF!</v>
          </cell>
        </row>
        <row r="16119">
          <cell r="D16119" t="e">
            <v>#REF!</v>
          </cell>
          <cell r="J16119" t="e">
            <v>#REF!</v>
          </cell>
          <cell r="O16119" t="e">
            <v>#REF!</v>
          </cell>
          <cell r="P16119" t="e">
            <v>#REF!</v>
          </cell>
        </row>
        <row r="16120">
          <cell r="D16120" t="e">
            <v>#REF!</v>
          </cell>
          <cell r="J16120" t="e">
            <v>#REF!</v>
          </cell>
          <cell r="O16120" t="e">
            <v>#REF!</v>
          </cell>
          <cell r="P16120" t="e">
            <v>#REF!</v>
          </cell>
        </row>
        <row r="16121">
          <cell r="D16121" t="e">
            <v>#REF!</v>
          </cell>
          <cell r="J16121" t="e">
            <v>#REF!</v>
          </cell>
          <cell r="O16121" t="e">
            <v>#REF!</v>
          </cell>
          <cell r="P16121" t="e">
            <v>#REF!</v>
          </cell>
        </row>
        <row r="16122">
          <cell r="D16122" t="e">
            <v>#REF!</v>
          </cell>
          <cell r="J16122" t="e">
            <v>#REF!</v>
          </cell>
          <cell r="O16122" t="e">
            <v>#REF!</v>
          </cell>
          <cell r="P16122" t="e">
            <v>#REF!</v>
          </cell>
        </row>
        <row r="16123">
          <cell r="D16123" t="e">
            <v>#REF!</v>
          </cell>
          <cell r="J16123" t="e">
            <v>#REF!</v>
          </cell>
          <cell r="O16123" t="e">
            <v>#REF!</v>
          </cell>
          <cell r="P16123" t="e">
            <v>#REF!</v>
          </cell>
        </row>
        <row r="16124">
          <cell r="D16124" t="e">
            <v>#REF!</v>
          </cell>
          <cell r="J16124" t="e">
            <v>#REF!</v>
          </cell>
          <cell r="O16124" t="e">
            <v>#REF!</v>
          </cell>
          <cell r="P16124" t="e">
            <v>#REF!</v>
          </cell>
        </row>
        <row r="16125">
          <cell r="D16125" t="e">
            <v>#REF!</v>
          </cell>
          <cell r="J16125" t="e">
            <v>#REF!</v>
          </cell>
          <cell r="O16125" t="e">
            <v>#REF!</v>
          </cell>
          <cell r="P16125" t="e">
            <v>#REF!</v>
          </cell>
        </row>
        <row r="16126">
          <cell r="D16126" t="e">
            <v>#REF!</v>
          </cell>
          <cell r="J16126" t="e">
            <v>#REF!</v>
          </cell>
          <cell r="O16126" t="e">
            <v>#REF!</v>
          </cell>
          <cell r="P16126" t="e">
            <v>#REF!</v>
          </cell>
        </row>
        <row r="16127">
          <cell r="D16127" t="e">
            <v>#REF!</v>
          </cell>
          <cell r="J16127" t="e">
            <v>#REF!</v>
          </cell>
          <cell r="O16127" t="e">
            <v>#REF!</v>
          </cell>
          <cell r="P16127" t="e">
            <v>#REF!</v>
          </cell>
        </row>
        <row r="16128">
          <cell r="D16128" t="e">
            <v>#REF!</v>
          </cell>
          <cell r="J16128" t="e">
            <v>#REF!</v>
          </cell>
          <cell r="O16128" t="e">
            <v>#REF!</v>
          </cell>
          <cell r="P16128" t="e">
            <v>#REF!</v>
          </cell>
        </row>
        <row r="16129">
          <cell r="D16129" t="e">
            <v>#REF!</v>
          </cell>
          <cell r="J16129" t="e">
            <v>#REF!</v>
          </cell>
          <cell r="O16129" t="e">
            <v>#REF!</v>
          </cell>
          <cell r="P16129" t="e">
            <v>#REF!</v>
          </cell>
        </row>
        <row r="16130">
          <cell r="D16130" t="e">
            <v>#REF!</v>
          </cell>
          <cell r="J16130" t="e">
            <v>#REF!</v>
          </cell>
          <cell r="O16130" t="e">
            <v>#REF!</v>
          </cell>
          <cell r="P16130" t="e">
            <v>#REF!</v>
          </cell>
        </row>
        <row r="16131">
          <cell r="D16131" t="e">
            <v>#REF!</v>
          </cell>
          <cell r="J16131" t="e">
            <v>#REF!</v>
          </cell>
          <cell r="O16131" t="e">
            <v>#REF!</v>
          </cell>
          <cell r="P16131" t="e">
            <v>#REF!</v>
          </cell>
        </row>
        <row r="16132">
          <cell r="D16132" t="e">
            <v>#REF!</v>
          </cell>
          <cell r="J16132" t="e">
            <v>#REF!</v>
          </cell>
          <cell r="O16132" t="e">
            <v>#REF!</v>
          </cell>
          <cell r="P16132" t="e">
            <v>#REF!</v>
          </cell>
        </row>
        <row r="16133">
          <cell r="D16133" t="e">
            <v>#REF!</v>
          </cell>
          <cell r="J16133" t="e">
            <v>#REF!</v>
          </cell>
          <cell r="O16133" t="e">
            <v>#REF!</v>
          </cell>
          <cell r="P16133" t="e">
            <v>#REF!</v>
          </cell>
        </row>
        <row r="16134">
          <cell r="D16134" t="e">
            <v>#REF!</v>
          </cell>
          <cell r="J16134" t="e">
            <v>#REF!</v>
          </cell>
          <cell r="O16134" t="e">
            <v>#REF!</v>
          </cell>
          <cell r="P16134" t="e">
            <v>#REF!</v>
          </cell>
        </row>
        <row r="16135">
          <cell r="D16135" t="e">
            <v>#REF!</v>
          </cell>
          <cell r="J16135" t="e">
            <v>#REF!</v>
          </cell>
          <cell r="O16135" t="e">
            <v>#REF!</v>
          </cell>
          <cell r="P16135" t="e">
            <v>#REF!</v>
          </cell>
        </row>
        <row r="16136">
          <cell r="D16136" t="e">
            <v>#REF!</v>
          </cell>
          <cell r="J16136" t="e">
            <v>#REF!</v>
          </cell>
          <cell r="O16136" t="e">
            <v>#REF!</v>
          </cell>
          <cell r="P16136" t="e">
            <v>#REF!</v>
          </cell>
        </row>
        <row r="16137">
          <cell r="D16137" t="e">
            <v>#REF!</v>
          </cell>
          <cell r="J16137" t="e">
            <v>#REF!</v>
          </cell>
          <cell r="O16137" t="e">
            <v>#REF!</v>
          </cell>
          <cell r="P16137" t="e">
            <v>#REF!</v>
          </cell>
        </row>
        <row r="16138">
          <cell r="D16138" t="e">
            <v>#REF!</v>
          </cell>
          <cell r="J16138" t="e">
            <v>#REF!</v>
          </cell>
          <cell r="O16138" t="e">
            <v>#REF!</v>
          </cell>
          <cell r="P16138" t="e">
            <v>#REF!</v>
          </cell>
        </row>
        <row r="16139">
          <cell r="D16139" t="e">
            <v>#REF!</v>
          </cell>
          <cell r="J16139" t="e">
            <v>#REF!</v>
          </cell>
          <cell r="O16139" t="e">
            <v>#REF!</v>
          </cell>
          <cell r="P16139" t="e">
            <v>#REF!</v>
          </cell>
        </row>
        <row r="16140">
          <cell r="D16140" t="e">
            <v>#REF!</v>
          </cell>
          <cell r="J16140" t="e">
            <v>#REF!</v>
          </cell>
          <cell r="O16140" t="e">
            <v>#REF!</v>
          </cell>
          <cell r="P16140" t="e">
            <v>#REF!</v>
          </cell>
        </row>
        <row r="16141">
          <cell r="D16141" t="e">
            <v>#REF!</v>
          </cell>
          <cell r="J16141" t="e">
            <v>#REF!</v>
          </cell>
          <cell r="O16141" t="e">
            <v>#REF!</v>
          </cell>
          <cell r="P16141" t="e">
            <v>#REF!</v>
          </cell>
        </row>
        <row r="16142">
          <cell r="D16142" t="e">
            <v>#REF!</v>
          </cell>
          <cell r="J16142" t="e">
            <v>#REF!</v>
          </cell>
          <cell r="O16142" t="e">
            <v>#REF!</v>
          </cell>
          <cell r="P16142" t="e">
            <v>#REF!</v>
          </cell>
        </row>
        <row r="16143">
          <cell r="D16143" t="e">
            <v>#REF!</v>
          </cell>
          <cell r="J16143" t="e">
            <v>#REF!</v>
          </cell>
          <cell r="O16143" t="e">
            <v>#REF!</v>
          </cell>
          <cell r="P16143" t="e">
            <v>#REF!</v>
          </cell>
        </row>
        <row r="16144">
          <cell r="D16144" t="e">
            <v>#REF!</v>
          </cell>
          <cell r="J16144" t="e">
            <v>#REF!</v>
          </cell>
          <cell r="O16144" t="e">
            <v>#REF!</v>
          </cell>
          <cell r="P16144" t="e">
            <v>#REF!</v>
          </cell>
        </row>
        <row r="16145">
          <cell r="D16145" t="e">
            <v>#REF!</v>
          </cell>
          <cell r="J16145" t="e">
            <v>#REF!</v>
          </cell>
          <cell r="O16145" t="e">
            <v>#REF!</v>
          </cell>
          <cell r="P16145" t="e">
            <v>#REF!</v>
          </cell>
        </row>
        <row r="16146">
          <cell r="D16146" t="e">
            <v>#REF!</v>
          </cell>
          <cell r="J16146" t="e">
            <v>#REF!</v>
          </cell>
          <cell r="O16146" t="e">
            <v>#REF!</v>
          </cell>
          <cell r="P16146" t="e">
            <v>#REF!</v>
          </cell>
        </row>
        <row r="16147">
          <cell r="D16147" t="e">
            <v>#REF!</v>
          </cell>
          <cell r="J16147" t="e">
            <v>#REF!</v>
          </cell>
          <cell r="O16147" t="e">
            <v>#REF!</v>
          </cell>
          <cell r="P16147" t="e">
            <v>#REF!</v>
          </cell>
        </row>
        <row r="16148">
          <cell r="D16148" t="e">
            <v>#REF!</v>
          </cell>
          <cell r="J16148" t="e">
            <v>#REF!</v>
          </cell>
          <cell r="O16148" t="e">
            <v>#REF!</v>
          </cell>
          <cell r="P16148" t="e">
            <v>#REF!</v>
          </cell>
        </row>
        <row r="16149">
          <cell r="D16149" t="e">
            <v>#REF!</v>
          </cell>
          <cell r="J16149" t="e">
            <v>#REF!</v>
          </cell>
          <cell r="O16149" t="e">
            <v>#REF!</v>
          </cell>
          <cell r="P16149" t="e">
            <v>#REF!</v>
          </cell>
        </row>
        <row r="16150">
          <cell r="D16150" t="e">
            <v>#REF!</v>
          </cell>
          <cell r="J16150" t="e">
            <v>#REF!</v>
          </cell>
          <cell r="O16150" t="e">
            <v>#REF!</v>
          </cell>
          <cell r="P16150" t="e">
            <v>#REF!</v>
          </cell>
        </row>
        <row r="16151">
          <cell r="D16151" t="e">
            <v>#REF!</v>
          </cell>
          <cell r="J16151" t="e">
            <v>#REF!</v>
          </cell>
          <cell r="O16151" t="e">
            <v>#REF!</v>
          </cell>
          <cell r="P16151" t="e">
            <v>#REF!</v>
          </cell>
        </row>
        <row r="16152">
          <cell r="D16152" t="e">
            <v>#REF!</v>
          </cell>
          <cell r="J16152" t="e">
            <v>#REF!</v>
          </cell>
          <cell r="O16152" t="e">
            <v>#REF!</v>
          </cell>
          <cell r="P16152" t="e">
            <v>#REF!</v>
          </cell>
        </row>
        <row r="16153">
          <cell r="D16153" t="e">
            <v>#REF!</v>
          </cell>
          <cell r="J16153" t="e">
            <v>#REF!</v>
          </cell>
          <cell r="O16153" t="e">
            <v>#REF!</v>
          </cell>
          <cell r="P16153" t="e">
            <v>#REF!</v>
          </cell>
        </row>
        <row r="16154">
          <cell r="D16154" t="e">
            <v>#REF!</v>
          </cell>
          <cell r="J16154" t="e">
            <v>#REF!</v>
          </cell>
          <cell r="O16154" t="e">
            <v>#REF!</v>
          </cell>
          <cell r="P16154" t="e">
            <v>#REF!</v>
          </cell>
        </row>
        <row r="16155">
          <cell r="D16155" t="e">
            <v>#REF!</v>
          </cell>
          <cell r="J16155" t="e">
            <v>#REF!</v>
          </cell>
          <cell r="O16155" t="e">
            <v>#REF!</v>
          </cell>
          <cell r="P16155" t="e">
            <v>#REF!</v>
          </cell>
        </row>
        <row r="16156">
          <cell r="D16156" t="e">
            <v>#REF!</v>
          </cell>
          <cell r="J16156" t="e">
            <v>#REF!</v>
          </cell>
          <cell r="O16156" t="e">
            <v>#REF!</v>
          </cell>
          <cell r="P16156" t="e">
            <v>#REF!</v>
          </cell>
        </row>
        <row r="16157">
          <cell r="D16157" t="e">
            <v>#REF!</v>
          </cell>
          <cell r="J16157" t="e">
            <v>#REF!</v>
          </cell>
          <cell r="O16157" t="e">
            <v>#REF!</v>
          </cell>
          <cell r="P16157" t="e">
            <v>#REF!</v>
          </cell>
        </row>
        <row r="16158">
          <cell r="D16158" t="e">
            <v>#REF!</v>
          </cell>
          <cell r="J16158" t="e">
            <v>#REF!</v>
          </cell>
          <cell r="O16158" t="e">
            <v>#REF!</v>
          </cell>
          <cell r="P16158" t="e">
            <v>#REF!</v>
          </cell>
        </row>
        <row r="16159">
          <cell r="D16159" t="e">
            <v>#REF!</v>
          </cell>
          <cell r="J16159" t="e">
            <v>#REF!</v>
          </cell>
          <cell r="O16159" t="e">
            <v>#REF!</v>
          </cell>
          <cell r="P16159" t="e">
            <v>#REF!</v>
          </cell>
        </row>
        <row r="16160">
          <cell r="D16160" t="e">
            <v>#REF!</v>
          </cell>
          <cell r="J16160" t="e">
            <v>#REF!</v>
          </cell>
          <cell r="O16160" t="e">
            <v>#REF!</v>
          </cell>
          <cell r="P16160" t="e">
            <v>#REF!</v>
          </cell>
        </row>
        <row r="16161">
          <cell r="D16161" t="e">
            <v>#REF!</v>
          </cell>
          <cell r="J16161" t="e">
            <v>#REF!</v>
          </cell>
          <cell r="O16161" t="e">
            <v>#REF!</v>
          </cell>
          <cell r="P16161" t="e">
            <v>#REF!</v>
          </cell>
        </row>
        <row r="16162">
          <cell r="D16162" t="e">
            <v>#REF!</v>
          </cell>
          <cell r="J16162" t="e">
            <v>#REF!</v>
          </cell>
          <cell r="O16162" t="e">
            <v>#REF!</v>
          </cell>
          <cell r="P16162" t="e">
            <v>#REF!</v>
          </cell>
        </row>
        <row r="16163">
          <cell r="D16163" t="e">
            <v>#REF!</v>
          </cell>
          <cell r="J16163" t="e">
            <v>#REF!</v>
          </cell>
          <cell r="O16163" t="e">
            <v>#REF!</v>
          </cell>
          <cell r="P16163" t="e">
            <v>#REF!</v>
          </cell>
        </row>
        <row r="16164">
          <cell r="D16164" t="e">
            <v>#REF!</v>
          </cell>
          <cell r="J16164" t="e">
            <v>#REF!</v>
          </cell>
          <cell r="O16164" t="e">
            <v>#REF!</v>
          </cell>
          <cell r="P16164" t="e">
            <v>#REF!</v>
          </cell>
        </row>
        <row r="16165">
          <cell r="D16165" t="e">
            <v>#REF!</v>
          </cell>
          <cell r="J16165" t="e">
            <v>#REF!</v>
          </cell>
          <cell r="O16165" t="e">
            <v>#REF!</v>
          </cell>
          <cell r="P16165" t="e">
            <v>#REF!</v>
          </cell>
        </row>
        <row r="16166">
          <cell r="D16166" t="e">
            <v>#REF!</v>
          </cell>
          <cell r="J16166" t="e">
            <v>#REF!</v>
          </cell>
          <cell r="O16166" t="e">
            <v>#REF!</v>
          </cell>
          <cell r="P16166" t="e">
            <v>#REF!</v>
          </cell>
        </row>
        <row r="16167">
          <cell r="D16167" t="e">
            <v>#REF!</v>
          </cell>
          <cell r="J16167" t="e">
            <v>#REF!</v>
          </cell>
          <cell r="O16167" t="e">
            <v>#REF!</v>
          </cell>
          <cell r="P16167" t="e">
            <v>#REF!</v>
          </cell>
        </row>
        <row r="16168">
          <cell r="D16168" t="e">
            <v>#REF!</v>
          </cell>
          <cell r="J16168" t="e">
            <v>#REF!</v>
          </cell>
          <cell r="O16168" t="e">
            <v>#REF!</v>
          </cell>
          <cell r="P16168" t="e">
            <v>#REF!</v>
          </cell>
        </row>
        <row r="16169">
          <cell r="D16169" t="e">
            <v>#REF!</v>
          </cell>
          <cell r="J16169" t="e">
            <v>#REF!</v>
          </cell>
          <cell r="O16169" t="e">
            <v>#REF!</v>
          </cell>
          <cell r="P16169" t="e">
            <v>#REF!</v>
          </cell>
        </row>
        <row r="16170">
          <cell r="D16170" t="e">
            <v>#REF!</v>
          </cell>
          <cell r="J16170" t="e">
            <v>#REF!</v>
          </cell>
          <cell r="O16170" t="e">
            <v>#REF!</v>
          </cell>
          <cell r="P16170" t="e">
            <v>#REF!</v>
          </cell>
        </row>
        <row r="16171">
          <cell r="D16171" t="e">
            <v>#REF!</v>
          </cell>
          <cell r="J16171" t="e">
            <v>#REF!</v>
          </cell>
          <cell r="O16171" t="e">
            <v>#REF!</v>
          </cell>
          <cell r="P16171" t="e">
            <v>#REF!</v>
          </cell>
        </row>
        <row r="16172">
          <cell r="D16172" t="e">
            <v>#REF!</v>
          </cell>
          <cell r="J16172" t="e">
            <v>#REF!</v>
          </cell>
          <cell r="O16172" t="e">
            <v>#REF!</v>
          </cell>
          <cell r="P16172" t="e">
            <v>#REF!</v>
          </cell>
        </row>
        <row r="16173">
          <cell r="D16173" t="e">
            <v>#REF!</v>
          </cell>
          <cell r="J16173" t="e">
            <v>#REF!</v>
          </cell>
          <cell r="O16173" t="e">
            <v>#REF!</v>
          </cell>
          <cell r="P16173" t="e">
            <v>#REF!</v>
          </cell>
        </row>
        <row r="16174">
          <cell r="D16174" t="e">
            <v>#REF!</v>
          </cell>
          <cell r="J16174" t="e">
            <v>#REF!</v>
          </cell>
          <cell r="O16174" t="e">
            <v>#REF!</v>
          </cell>
          <cell r="P16174" t="e">
            <v>#REF!</v>
          </cell>
        </row>
        <row r="16175">
          <cell r="D16175" t="e">
            <v>#REF!</v>
          </cell>
          <cell r="J16175" t="e">
            <v>#REF!</v>
          </cell>
          <cell r="O16175" t="e">
            <v>#REF!</v>
          </cell>
          <cell r="P16175" t="e">
            <v>#REF!</v>
          </cell>
        </row>
        <row r="16176">
          <cell r="D16176" t="e">
            <v>#REF!</v>
          </cell>
          <cell r="J16176" t="e">
            <v>#REF!</v>
          </cell>
          <cell r="O16176" t="e">
            <v>#REF!</v>
          </cell>
          <cell r="P16176" t="e">
            <v>#REF!</v>
          </cell>
        </row>
        <row r="16177">
          <cell r="D16177" t="e">
            <v>#REF!</v>
          </cell>
          <cell r="J16177" t="e">
            <v>#REF!</v>
          </cell>
          <cell r="O16177" t="e">
            <v>#REF!</v>
          </cell>
          <cell r="P16177" t="e">
            <v>#REF!</v>
          </cell>
        </row>
        <row r="16178">
          <cell r="D16178" t="e">
            <v>#REF!</v>
          </cell>
          <cell r="J16178" t="e">
            <v>#REF!</v>
          </cell>
          <cell r="O16178" t="e">
            <v>#REF!</v>
          </cell>
          <cell r="P16178" t="e">
            <v>#REF!</v>
          </cell>
        </row>
        <row r="16179">
          <cell r="D16179" t="e">
            <v>#REF!</v>
          </cell>
          <cell r="J16179" t="e">
            <v>#REF!</v>
          </cell>
          <cell r="O16179" t="e">
            <v>#REF!</v>
          </cell>
          <cell r="P16179" t="e">
            <v>#REF!</v>
          </cell>
        </row>
        <row r="16180">
          <cell r="D16180" t="e">
            <v>#REF!</v>
          </cell>
          <cell r="J16180" t="e">
            <v>#REF!</v>
          </cell>
          <cell r="O16180" t="e">
            <v>#REF!</v>
          </cell>
          <cell r="P16180" t="e">
            <v>#REF!</v>
          </cell>
        </row>
        <row r="16181">
          <cell r="D16181" t="e">
            <v>#REF!</v>
          </cell>
          <cell r="J16181" t="e">
            <v>#REF!</v>
          </cell>
          <cell r="O16181" t="e">
            <v>#REF!</v>
          </cell>
          <cell r="P16181" t="e">
            <v>#REF!</v>
          </cell>
        </row>
        <row r="16182">
          <cell r="D16182" t="e">
            <v>#REF!</v>
          </cell>
          <cell r="J16182" t="e">
            <v>#REF!</v>
          </cell>
          <cell r="O16182" t="e">
            <v>#REF!</v>
          </cell>
          <cell r="P16182" t="e">
            <v>#REF!</v>
          </cell>
        </row>
        <row r="16183">
          <cell r="D16183" t="e">
            <v>#REF!</v>
          </cell>
          <cell r="J16183" t="e">
            <v>#REF!</v>
          </cell>
          <cell r="O16183" t="e">
            <v>#REF!</v>
          </cell>
          <cell r="P16183" t="e">
            <v>#REF!</v>
          </cell>
        </row>
        <row r="16184">
          <cell r="D16184" t="e">
            <v>#REF!</v>
          </cell>
          <cell r="J16184" t="e">
            <v>#REF!</v>
          </cell>
          <cell r="O16184" t="e">
            <v>#REF!</v>
          </cell>
          <cell r="P16184" t="e">
            <v>#REF!</v>
          </cell>
        </row>
        <row r="16185">
          <cell r="D16185" t="e">
            <v>#REF!</v>
          </cell>
          <cell r="J16185" t="e">
            <v>#REF!</v>
          </cell>
          <cell r="O16185" t="e">
            <v>#REF!</v>
          </cell>
          <cell r="P16185" t="e">
            <v>#REF!</v>
          </cell>
        </row>
        <row r="16186">
          <cell r="D16186" t="e">
            <v>#REF!</v>
          </cell>
          <cell r="J16186" t="e">
            <v>#REF!</v>
          </cell>
          <cell r="O16186" t="e">
            <v>#REF!</v>
          </cell>
          <cell r="P16186" t="e">
            <v>#REF!</v>
          </cell>
        </row>
        <row r="16187">
          <cell r="D16187" t="e">
            <v>#REF!</v>
          </cell>
          <cell r="J16187" t="e">
            <v>#REF!</v>
          </cell>
          <cell r="O16187" t="e">
            <v>#REF!</v>
          </cell>
          <cell r="P16187" t="e">
            <v>#REF!</v>
          </cell>
        </row>
        <row r="16188">
          <cell r="D16188" t="e">
            <v>#REF!</v>
          </cell>
          <cell r="J16188" t="e">
            <v>#REF!</v>
          </cell>
          <cell r="O16188" t="e">
            <v>#REF!</v>
          </cell>
          <cell r="P16188" t="e">
            <v>#REF!</v>
          </cell>
        </row>
        <row r="16189">
          <cell r="D16189" t="e">
            <v>#REF!</v>
          </cell>
          <cell r="J16189" t="e">
            <v>#REF!</v>
          </cell>
          <cell r="O16189" t="e">
            <v>#REF!</v>
          </cell>
          <cell r="P16189" t="e">
            <v>#REF!</v>
          </cell>
        </row>
        <row r="16190">
          <cell r="D16190" t="e">
            <v>#REF!</v>
          </cell>
          <cell r="J16190" t="e">
            <v>#REF!</v>
          </cell>
          <cell r="O16190" t="e">
            <v>#REF!</v>
          </cell>
          <cell r="P16190" t="e">
            <v>#REF!</v>
          </cell>
        </row>
        <row r="16191">
          <cell r="D16191" t="e">
            <v>#REF!</v>
          </cell>
          <cell r="J16191" t="e">
            <v>#REF!</v>
          </cell>
          <cell r="O16191" t="e">
            <v>#REF!</v>
          </cell>
          <cell r="P16191" t="e">
            <v>#REF!</v>
          </cell>
        </row>
        <row r="16192">
          <cell r="D16192" t="e">
            <v>#REF!</v>
          </cell>
          <cell r="J16192" t="e">
            <v>#REF!</v>
          </cell>
          <cell r="O16192" t="e">
            <v>#REF!</v>
          </cell>
          <cell r="P16192" t="e">
            <v>#REF!</v>
          </cell>
        </row>
        <row r="16193">
          <cell r="D16193" t="e">
            <v>#REF!</v>
          </cell>
          <cell r="J16193" t="e">
            <v>#REF!</v>
          </cell>
          <cell r="O16193" t="e">
            <v>#REF!</v>
          </cell>
          <cell r="P16193" t="e">
            <v>#REF!</v>
          </cell>
        </row>
        <row r="16194">
          <cell r="D16194" t="e">
            <v>#REF!</v>
          </cell>
          <cell r="J16194" t="e">
            <v>#REF!</v>
          </cell>
          <cell r="O16194" t="e">
            <v>#REF!</v>
          </cell>
          <cell r="P16194" t="e">
            <v>#REF!</v>
          </cell>
        </row>
        <row r="16195">
          <cell r="D16195" t="e">
            <v>#REF!</v>
          </cell>
          <cell r="J16195" t="e">
            <v>#REF!</v>
          </cell>
          <cell r="O16195" t="e">
            <v>#REF!</v>
          </cell>
          <cell r="P16195" t="e">
            <v>#REF!</v>
          </cell>
        </row>
        <row r="16196">
          <cell r="D16196" t="e">
            <v>#REF!</v>
          </cell>
          <cell r="J16196" t="e">
            <v>#REF!</v>
          </cell>
          <cell r="O16196" t="e">
            <v>#REF!</v>
          </cell>
          <cell r="P16196" t="e">
            <v>#REF!</v>
          </cell>
        </row>
        <row r="16197">
          <cell r="D16197" t="e">
            <v>#REF!</v>
          </cell>
          <cell r="J16197" t="e">
            <v>#REF!</v>
          </cell>
          <cell r="O16197" t="e">
            <v>#REF!</v>
          </cell>
          <cell r="P16197" t="e">
            <v>#REF!</v>
          </cell>
        </row>
        <row r="16198">
          <cell r="D16198" t="e">
            <v>#REF!</v>
          </cell>
          <cell r="J16198" t="e">
            <v>#REF!</v>
          </cell>
          <cell r="O16198" t="e">
            <v>#REF!</v>
          </cell>
          <cell r="P16198" t="e">
            <v>#REF!</v>
          </cell>
        </row>
        <row r="16199">
          <cell r="D16199" t="e">
            <v>#REF!</v>
          </cell>
          <cell r="J16199" t="e">
            <v>#REF!</v>
          </cell>
          <cell r="O16199" t="e">
            <v>#REF!</v>
          </cell>
          <cell r="P16199" t="e">
            <v>#REF!</v>
          </cell>
        </row>
        <row r="16200">
          <cell r="D16200" t="e">
            <v>#REF!</v>
          </cell>
          <cell r="J16200" t="e">
            <v>#REF!</v>
          </cell>
          <cell r="O16200" t="e">
            <v>#REF!</v>
          </cell>
          <cell r="P16200" t="e">
            <v>#REF!</v>
          </cell>
        </row>
        <row r="16201">
          <cell r="D16201" t="e">
            <v>#REF!</v>
          </cell>
          <cell r="J16201" t="e">
            <v>#REF!</v>
          </cell>
          <cell r="O16201" t="e">
            <v>#REF!</v>
          </cell>
          <cell r="P16201" t="e">
            <v>#REF!</v>
          </cell>
        </row>
        <row r="16202">
          <cell r="D16202" t="e">
            <v>#REF!</v>
          </cell>
          <cell r="J16202" t="e">
            <v>#REF!</v>
          </cell>
          <cell r="O16202" t="e">
            <v>#REF!</v>
          </cell>
          <cell r="P16202" t="e">
            <v>#REF!</v>
          </cell>
        </row>
        <row r="16203">
          <cell r="D16203" t="e">
            <v>#REF!</v>
          </cell>
          <cell r="J16203" t="e">
            <v>#REF!</v>
          </cell>
          <cell r="O16203" t="e">
            <v>#REF!</v>
          </cell>
          <cell r="P16203" t="e">
            <v>#REF!</v>
          </cell>
        </row>
        <row r="16204">
          <cell r="D16204" t="e">
            <v>#REF!</v>
          </cell>
          <cell r="J16204" t="e">
            <v>#REF!</v>
          </cell>
          <cell r="O16204" t="e">
            <v>#REF!</v>
          </cell>
          <cell r="P16204" t="e">
            <v>#REF!</v>
          </cell>
        </row>
        <row r="16205">
          <cell r="D16205" t="e">
            <v>#REF!</v>
          </cell>
          <cell r="J16205" t="e">
            <v>#REF!</v>
          </cell>
          <cell r="O16205" t="e">
            <v>#REF!</v>
          </cell>
          <cell r="P16205" t="e">
            <v>#REF!</v>
          </cell>
        </row>
        <row r="16206">
          <cell r="D16206" t="e">
            <v>#REF!</v>
          </cell>
          <cell r="J16206" t="e">
            <v>#REF!</v>
          </cell>
          <cell r="O16206" t="e">
            <v>#REF!</v>
          </cell>
          <cell r="P16206" t="e">
            <v>#REF!</v>
          </cell>
        </row>
        <row r="16207">
          <cell r="D16207" t="e">
            <v>#REF!</v>
          </cell>
          <cell r="J16207" t="e">
            <v>#REF!</v>
          </cell>
          <cell r="O16207" t="e">
            <v>#REF!</v>
          </cell>
          <cell r="P16207" t="e">
            <v>#REF!</v>
          </cell>
        </row>
        <row r="16208">
          <cell r="D16208" t="e">
            <v>#REF!</v>
          </cell>
          <cell r="J16208" t="e">
            <v>#REF!</v>
          </cell>
          <cell r="O16208" t="e">
            <v>#REF!</v>
          </cell>
          <cell r="P16208" t="e">
            <v>#REF!</v>
          </cell>
        </row>
        <row r="16209">
          <cell r="D16209" t="e">
            <v>#REF!</v>
          </cell>
          <cell r="J16209" t="e">
            <v>#REF!</v>
          </cell>
          <cell r="O16209" t="e">
            <v>#REF!</v>
          </cell>
          <cell r="P16209" t="e">
            <v>#REF!</v>
          </cell>
        </row>
        <row r="16210">
          <cell r="D16210" t="e">
            <v>#REF!</v>
          </cell>
          <cell r="J16210" t="e">
            <v>#REF!</v>
          </cell>
          <cell r="O16210" t="e">
            <v>#REF!</v>
          </cell>
          <cell r="P16210" t="e">
            <v>#REF!</v>
          </cell>
        </row>
        <row r="16211">
          <cell r="D16211" t="e">
            <v>#REF!</v>
          </cell>
          <cell r="J16211" t="e">
            <v>#REF!</v>
          </cell>
          <cell r="O16211" t="e">
            <v>#REF!</v>
          </cell>
          <cell r="P16211" t="e">
            <v>#REF!</v>
          </cell>
        </row>
        <row r="16212">
          <cell r="D16212" t="e">
            <v>#REF!</v>
          </cell>
          <cell r="J16212" t="e">
            <v>#REF!</v>
          </cell>
          <cell r="O16212" t="e">
            <v>#REF!</v>
          </cell>
          <cell r="P16212" t="e">
            <v>#REF!</v>
          </cell>
        </row>
        <row r="16213">
          <cell r="D16213" t="e">
            <v>#REF!</v>
          </cell>
          <cell r="J16213" t="e">
            <v>#REF!</v>
          </cell>
          <cell r="O16213" t="e">
            <v>#REF!</v>
          </cell>
          <cell r="P16213" t="e">
            <v>#REF!</v>
          </cell>
        </row>
        <row r="16214">
          <cell r="D16214" t="e">
            <v>#REF!</v>
          </cell>
          <cell r="J16214" t="e">
            <v>#REF!</v>
          </cell>
          <cell r="O16214" t="e">
            <v>#REF!</v>
          </cell>
          <cell r="P16214" t="e">
            <v>#REF!</v>
          </cell>
        </row>
        <row r="16215">
          <cell r="D16215" t="e">
            <v>#REF!</v>
          </cell>
          <cell r="J16215" t="e">
            <v>#REF!</v>
          </cell>
          <cell r="O16215" t="e">
            <v>#REF!</v>
          </cell>
          <cell r="P16215" t="e">
            <v>#REF!</v>
          </cell>
        </row>
        <row r="16216">
          <cell r="D16216" t="e">
            <v>#REF!</v>
          </cell>
          <cell r="J16216" t="e">
            <v>#REF!</v>
          </cell>
          <cell r="O16216" t="e">
            <v>#REF!</v>
          </cell>
          <cell r="P16216" t="e">
            <v>#REF!</v>
          </cell>
        </row>
        <row r="16217">
          <cell r="D16217" t="e">
            <v>#REF!</v>
          </cell>
          <cell r="J16217" t="e">
            <v>#REF!</v>
          </cell>
          <cell r="O16217" t="e">
            <v>#REF!</v>
          </cell>
          <cell r="P16217" t="e">
            <v>#REF!</v>
          </cell>
        </row>
        <row r="16218">
          <cell r="D16218" t="e">
            <v>#REF!</v>
          </cell>
          <cell r="J16218" t="e">
            <v>#REF!</v>
          </cell>
          <cell r="O16218" t="e">
            <v>#REF!</v>
          </cell>
          <cell r="P16218" t="e">
            <v>#REF!</v>
          </cell>
        </row>
        <row r="16219">
          <cell r="D16219" t="e">
            <v>#REF!</v>
          </cell>
          <cell r="J16219" t="e">
            <v>#REF!</v>
          </cell>
          <cell r="O16219" t="e">
            <v>#REF!</v>
          </cell>
          <cell r="P16219" t="e">
            <v>#REF!</v>
          </cell>
        </row>
        <row r="16220">
          <cell r="D16220" t="e">
            <v>#REF!</v>
          </cell>
          <cell r="J16220" t="e">
            <v>#REF!</v>
          </cell>
          <cell r="O16220" t="e">
            <v>#REF!</v>
          </cell>
          <cell r="P16220" t="e">
            <v>#REF!</v>
          </cell>
        </row>
        <row r="16221">
          <cell r="D16221" t="e">
            <v>#REF!</v>
          </cell>
          <cell r="J16221" t="e">
            <v>#REF!</v>
          </cell>
          <cell r="O16221" t="e">
            <v>#REF!</v>
          </cell>
          <cell r="P16221" t="e">
            <v>#REF!</v>
          </cell>
        </row>
        <row r="16222">
          <cell r="D16222" t="e">
            <v>#REF!</v>
          </cell>
          <cell r="J16222" t="e">
            <v>#REF!</v>
          </cell>
          <cell r="O16222" t="e">
            <v>#REF!</v>
          </cell>
          <cell r="P16222" t="e">
            <v>#REF!</v>
          </cell>
        </row>
        <row r="16223">
          <cell r="D16223" t="e">
            <v>#REF!</v>
          </cell>
          <cell r="J16223" t="e">
            <v>#REF!</v>
          </cell>
          <cell r="O16223" t="e">
            <v>#REF!</v>
          </cell>
          <cell r="P16223" t="e">
            <v>#REF!</v>
          </cell>
        </row>
        <row r="16224">
          <cell r="D16224" t="e">
            <v>#REF!</v>
          </cell>
          <cell r="J16224" t="e">
            <v>#REF!</v>
          </cell>
          <cell r="O16224" t="e">
            <v>#REF!</v>
          </cell>
          <cell r="P16224" t="e">
            <v>#REF!</v>
          </cell>
        </row>
        <row r="16225">
          <cell r="D16225" t="e">
            <v>#REF!</v>
          </cell>
          <cell r="J16225" t="e">
            <v>#REF!</v>
          </cell>
          <cell r="O16225" t="e">
            <v>#REF!</v>
          </cell>
          <cell r="P16225" t="e">
            <v>#REF!</v>
          </cell>
        </row>
        <row r="16226">
          <cell r="D16226" t="e">
            <v>#REF!</v>
          </cell>
          <cell r="J16226" t="e">
            <v>#REF!</v>
          </cell>
          <cell r="O16226" t="e">
            <v>#REF!</v>
          </cell>
          <cell r="P16226" t="e">
            <v>#REF!</v>
          </cell>
        </row>
        <row r="16227">
          <cell r="D16227" t="e">
            <v>#REF!</v>
          </cell>
          <cell r="J16227" t="e">
            <v>#REF!</v>
          </cell>
          <cell r="O16227" t="e">
            <v>#REF!</v>
          </cell>
          <cell r="P16227" t="e">
            <v>#REF!</v>
          </cell>
        </row>
        <row r="16228">
          <cell r="D16228" t="e">
            <v>#REF!</v>
          </cell>
          <cell r="J16228" t="e">
            <v>#REF!</v>
          </cell>
          <cell r="O16228" t="e">
            <v>#REF!</v>
          </cell>
          <cell r="P16228" t="e">
            <v>#REF!</v>
          </cell>
        </row>
        <row r="16229">
          <cell r="D16229" t="e">
            <v>#REF!</v>
          </cell>
          <cell r="J16229" t="e">
            <v>#REF!</v>
          </cell>
          <cell r="O16229" t="e">
            <v>#REF!</v>
          </cell>
          <cell r="P16229" t="e">
            <v>#REF!</v>
          </cell>
        </row>
        <row r="16230">
          <cell r="D16230" t="e">
            <v>#REF!</v>
          </cell>
          <cell r="J16230" t="e">
            <v>#REF!</v>
          </cell>
          <cell r="O16230" t="e">
            <v>#REF!</v>
          </cell>
          <cell r="P16230" t="e">
            <v>#REF!</v>
          </cell>
        </row>
        <row r="16231">
          <cell r="D16231" t="e">
            <v>#REF!</v>
          </cell>
          <cell r="J16231" t="e">
            <v>#REF!</v>
          </cell>
          <cell r="O16231" t="e">
            <v>#REF!</v>
          </cell>
          <cell r="P16231" t="e">
            <v>#REF!</v>
          </cell>
        </row>
        <row r="16232">
          <cell r="D16232" t="e">
            <v>#REF!</v>
          </cell>
          <cell r="J16232" t="e">
            <v>#REF!</v>
          </cell>
          <cell r="O16232" t="e">
            <v>#REF!</v>
          </cell>
          <cell r="P16232" t="e">
            <v>#REF!</v>
          </cell>
        </row>
        <row r="16233">
          <cell r="D16233" t="e">
            <v>#REF!</v>
          </cell>
          <cell r="J16233" t="e">
            <v>#REF!</v>
          </cell>
          <cell r="O16233" t="e">
            <v>#REF!</v>
          </cell>
          <cell r="P16233" t="e">
            <v>#REF!</v>
          </cell>
        </row>
        <row r="16234">
          <cell r="D16234" t="e">
            <v>#REF!</v>
          </cell>
          <cell r="J16234" t="e">
            <v>#REF!</v>
          </cell>
          <cell r="O16234" t="e">
            <v>#REF!</v>
          </cell>
          <cell r="P16234" t="e">
            <v>#REF!</v>
          </cell>
        </row>
        <row r="16235">
          <cell r="D16235" t="e">
            <v>#REF!</v>
          </cell>
          <cell r="J16235" t="e">
            <v>#REF!</v>
          </cell>
          <cell r="O16235" t="e">
            <v>#REF!</v>
          </cell>
          <cell r="P16235" t="e">
            <v>#REF!</v>
          </cell>
        </row>
        <row r="16236">
          <cell r="D16236" t="e">
            <v>#REF!</v>
          </cell>
          <cell r="J16236" t="e">
            <v>#REF!</v>
          </cell>
          <cell r="O16236" t="e">
            <v>#REF!</v>
          </cell>
          <cell r="P16236" t="e">
            <v>#REF!</v>
          </cell>
        </row>
        <row r="16237">
          <cell r="D16237" t="e">
            <v>#REF!</v>
          </cell>
          <cell r="J16237" t="e">
            <v>#REF!</v>
          </cell>
          <cell r="O16237" t="e">
            <v>#REF!</v>
          </cell>
          <cell r="P16237" t="e">
            <v>#REF!</v>
          </cell>
        </row>
        <row r="16238">
          <cell r="D16238" t="e">
            <v>#REF!</v>
          </cell>
          <cell r="J16238" t="e">
            <v>#REF!</v>
          </cell>
          <cell r="O16238" t="e">
            <v>#REF!</v>
          </cell>
          <cell r="P16238" t="e">
            <v>#REF!</v>
          </cell>
        </row>
        <row r="16239">
          <cell r="D16239" t="e">
            <v>#REF!</v>
          </cell>
          <cell r="J16239" t="e">
            <v>#REF!</v>
          </cell>
          <cell r="O16239" t="e">
            <v>#REF!</v>
          </cell>
          <cell r="P16239" t="e">
            <v>#REF!</v>
          </cell>
        </row>
        <row r="16240">
          <cell r="D16240" t="e">
            <v>#REF!</v>
          </cell>
          <cell r="J16240" t="e">
            <v>#REF!</v>
          </cell>
          <cell r="O16240" t="e">
            <v>#REF!</v>
          </cell>
          <cell r="P16240" t="e">
            <v>#REF!</v>
          </cell>
        </row>
        <row r="16241">
          <cell r="D16241" t="e">
            <v>#REF!</v>
          </cell>
          <cell r="J16241" t="e">
            <v>#REF!</v>
          </cell>
          <cell r="O16241" t="e">
            <v>#REF!</v>
          </cell>
          <cell r="P16241" t="e">
            <v>#REF!</v>
          </cell>
        </row>
        <row r="16242">
          <cell r="D16242" t="e">
            <v>#REF!</v>
          </cell>
          <cell r="J16242" t="e">
            <v>#REF!</v>
          </cell>
          <cell r="O16242" t="e">
            <v>#REF!</v>
          </cell>
          <cell r="P16242" t="e">
            <v>#REF!</v>
          </cell>
        </row>
        <row r="16243">
          <cell r="D16243" t="e">
            <v>#REF!</v>
          </cell>
          <cell r="J16243" t="e">
            <v>#REF!</v>
          </cell>
          <cell r="O16243" t="e">
            <v>#REF!</v>
          </cell>
          <cell r="P16243" t="e">
            <v>#REF!</v>
          </cell>
        </row>
        <row r="16244">
          <cell r="D16244" t="e">
            <v>#REF!</v>
          </cell>
          <cell r="J16244" t="e">
            <v>#REF!</v>
          </cell>
          <cell r="O16244" t="e">
            <v>#REF!</v>
          </cell>
          <cell r="P16244" t="e">
            <v>#REF!</v>
          </cell>
        </row>
        <row r="16245">
          <cell r="D16245" t="e">
            <v>#REF!</v>
          </cell>
          <cell r="J16245" t="e">
            <v>#REF!</v>
          </cell>
          <cell r="O16245" t="e">
            <v>#REF!</v>
          </cell>
          <cell r="P16245" t="e">
            <v>#REF!</v>
          </cell>
        </row>
        <row r="16246">
          <cell r="D16246" t="e">
            <v>#REF!</v>
          </cell>
          <cell r="J16246" t="e">
            <v>#REF!</v>
          </cell>
          <cell r="O16246" t="e">
            <v>#REF!</v>
          </cell>
          <cell r="P16246" t="e">
            <v>#REF!</v>
          </cell>
        </row>
        <row r="16247">
          <cell r="D16247" t="e">
            <v>#REF!</v>
          </cell>
          <cell r="J16247" t="e">
            <v>#REF!</v>
          </cell>
          <cell r="O16247" t="e">
            <v>#REF!</v>
          </cell>
          <cell r="P16247" t="e">
            <v>#REF!</v>
          </cell>
        </row>
        <row r="16248">
          <cell r="D16248" t="e">
            <v>#REF!</v>
          </cell>
          <cell r="J16248" t="e">
            <v>#REF!</v>
          </cell>
          <cell r="O16248" t="e">
            <v>#REF!</v>
          </cell>
          <cell r="P16248" t="e">
            <v>#REF!</v>
          </cell>
        </row>
        <row r="16249">
          <cell r="D16249" t="e">
            <v>#REF!</v>
          </cell>
          <cell r="J16249" t="e">
            <v>#REF!</v>
          </cell>
          <cell r="O16249" t="e">
            <v>#REF!</v>
          </cell>
          <cell r="P16249" t="e">
            <v>#REF!</v>
          </cell>
        </row>
        <row r="16250">
          <cell r="D16250" t="e">
            <v>#REF!</v>
          </cell>
          <cell r="J16250" t="e">
            <v>#REF!</v>
          </cell>
          <cell r="O16250" t="e">
            <v>#REF!</v>
          </cell>
          <cell r="P16250" t="e">
            <v>#REF!</v>
          </cell>
        </row>
        <row r="16251">
          <cell r="D16251" t="e">
            <v>#REF!</v>
          </cell>
          <cell r="J16251" t="e">
            <v>#REF!</v>
          </cell>
          <cell r="O16251" t="e">
            <v>#REF!</v>
          </cell>
          <cell r="P16251" t="e">
            <v>#REF!</v>
          </cell>
        </row>
        <row r="16252">
          <cell r="D16252" t="e">
            <v>#REF!</v>
          </cell>
          <cell r="J16252" t="e">
            <v>#REF!</v>
          </cell>
          <cell r="O16252" t="e">
            <v>#REF!</v>
          </cell>
          <cell r="P16252" t="e">
            <v>#REF!</v>
          </cell>
        </row>
        <row r="16253">
          <cell r="D16253" t="e">
            <v>#REF!</v>
          </cell>
          <cell r="J16253" t="e">
            <v>#REF!</v>
          </cell>
          <cell r="O16253" t="e">
            <v>#REF!</v>
          </cell>
          <cell r="P16253" t="e">
            <v>#REF!</v>
          </cell>
        </row>
        <row r="16254">
          <cell r="D16254" t="e">
            <v>#REF!</v>
          </cell>
          <cell r="J16254" t="e">
            <v>#REF!</v>
          </cell>
          <cell r="O16254" t="e">
            <v>#REF!</v>
          </cell>
          <cell r="P16254" t="e">
            <v>#REF!</v>
          </cell>
        </row>
        <row r="16255">
          <cell r="D16255" t="e">
            <v>#REF!</v>
          </cell>
          <cell r="J16255" t="e">
            <v>#REF!</v>
          </cell>
          <cell r="O16255" t="e">
            <v>#REF!</v>
          </cell>
          <cell r="P16255" t="e">
            <v>#REF!</v>
          </cell>
        </row>
        <row r="16256">
          <cell r="D16256" t="e">
            <v>#REF!</v>
          </cell>
          <cell r="J16256" t="e">
            <v>#REF!</v>
          </cell>
          <cell r="O16256" t="e">
            <v>#REF!</v>
          </cell>
          <cell r="P16256" t="e">
            <v>#REF!</v>
          </cell>
        </row>
        <row r="16257">
          <cell r="D16257" t="e">
            <v>#REF!</v>
          </cell>
          <cell r="J16257" t="e">
            <v>#REF!</v>
          </cell>
          <cell r="O16257" t="e">
            <v>#REF!</v>
          </cell>
          <cell r="P16257" t="e">
            <v>#REF!</v>
          </cell>
        </row>
        <row r="16258">
          <cell r="D16258" t="e">
            <v>#REF!</v>
          </cell>
          <cell r="J16258" t="e">
            <v>#REF!</v>
          </cell>
          <cell r="O16258" t="e">
            <v>#REF!</v>
          </cell>
          <cell r="P16258" t="e">
            <v>#REF!</v>
          </cell>
        </row>
        <row r="16259">
          <cell r="D16259" t="e">
            <v>#REF!</v>
          </cell>
          <cell r="J16259" t="e">
            <v>#REF!</v>
          </cell>
          <cell r="O16259" t="e">
            <v>#REF!</v>
          </cell>
          <cell r="P16259" t="e">
            <v>#REF!</v>
          </cell>
        </row>
        <row r="16260">
          <cell r="D16260" t="e">
            <v>#REF!</v>
          </cell>
          <cell r="J16260" t="e">
            <v>#REF!</v>
          </cell>
          <cell r="O16260" t="e">
            <v>#REF!</v>
          </cell>
          <cell r="P16260" t="e">
            <v>#REF!</v>
          </cell>
        </row>
        <row r="16261">
          <cell r="D16261" t="e">
            <v>#REF!</v>
          </cell>
          <cell r="J16261" t="e">
            <v>#REF!</v>
          </cell>
          <cell r="O16261" t="e">
            <v>#REF!</v>
          </cell>
          <cell r="P16261" t="e">
            <v>#REF!</v>
          </cell>
        </row>
        <row r="16262">
          <cell r="D16262" t="e">
            <v>#REF!</v>
          </cell>
          <cell r="J16262" t="e">
            <v>#REF!</v>
          </cell>
          <cell r="O16262" t="e">
            <v>#REF!</v>
          </cell>
          <cell r="P16262" t="e">
            <v>#REF!</v>
          </cell>
        </row>
        <row r="16263">
          <cell r="D16263" t="e">
            <v>#REF!</v>
          </cell>
          <cell r="J16263" t="e">
            <v>#REF!</v>
          </cell>
          <cell r="O16263" t="e">
            <v>#REF!</v>
          </cell>
          <cell r="P16263" t="e">
            <v>#REF!</v>
          </cell>
        </row>
        <row r="16264">
          <cell r="D16264" t="e">
            <v>#REF!</v>
          </cell>
          <cell r="J16264" t="e">
            <v>#REF!</v>
          </cell>
          <cell r="O16264" t="e">
            <v>#REF!</v>
          </cell>
          <cell r="P16264" t="e">
            <v>#REF!</v>
          </cell>
        </row>
        <row r="16265">
          <cell r="D16265" t="e">
            <v>#REF!</v>
          </cell>
          <cell r="J16265" t="e">
            <v>#REF!</v>
          </cell>
          <cell r="O16265" t="e">
            <v>#REF!</v>
          </cell>
          <cell r="P16265" t="e">
            <v>#REF!</v>
          </cell>
        </row>
        <row r="16266">
          <cell r="D16266" t="e">
            <v>#REF!</v>
          </cell>
          <cell r="J16266" t="e">
            <v>#REF!</v>
          </cell>
          <cell r="O16266" t="e">
            <v>#REF!</v>
          </cell>
          <cell r="P16266" t="e">
            <v>#REF!</v>
          </cell>
        </row>
        <row r="16267">
          <cell r="D16267" t="e">
            <v>#REF!</v>
          </cell>
          <cell r="J16267" t="e">
            <v>#REF!</v>
          </cell>
          <cell r="O16267" t="e">
            <v>#REF!</v>
          </cell>
          <cell r="P16267" t="e">
            <v>#REF!</v>
          </cell>
        </row>
        <row r="16268">
          <cell r="D16268" t="e">
            <v>#REF!</v>
          </cell>
          <cell r="J16268" t="e">
            <v>#REF!</v>
          </cell>
          <cell r="O16268" t="e">
            <v>#REF!</v>
          </cell>
          <cell r="P16268" t="e">
            <v>#REF!</v>
          </cell>
        </row>
        <row r="16269">
          <cell r="D16269" t="e">
            <v>#REF!</v>
          </cell>
          <cell r="J16269" t="e">
            <v>#REF!</v>
          </cell>
          <cell r="O16269" t="e">
            <v>#REF!</v>
          </cell>
          <cell r="P16269" t="e">
            <v>#REF!</v>
          </cell>
        </row>
        <row r="16270">
          <cell r="D16270" t="e">
            <v>#REF!</v>
          </cell>
          <cell r="J16270" t="e">
            <v>#REF!</v>
          </cell>
          <cell r="O16270" t="e">
            <v>#REF!</v>
          </cell>
          <cell r="P16270" t="e">
            <v>#REF!</v>
          </cell>
        </row>
        <row r="16271">
          <cell r="D16271" t="e">
            <v>#REF!</v>
          </cell>
          <cell r="J16271" t="e">
            <v>#REF!</v>
          </cell>
          <cell r="O16271" t="e">
            <v>#REF!</v>
          </cell>
          <cell r="P16271" t="e">
            <v>#REF!</v>
          </cell>
        </row>
        <row r="16272">
          <cell r="D16272" t="e">
            <v>#REF!</v>
          </cell>
          <cell r="J16272" t="e">
            <v>#REF!</v>
          </cell>
          <cell r="O16272" t="e">
            <v>#REF!</v>
          </cell>
          <cell r="P16272" t="e">
            <v>#REF!</v>
          </cell>
        </row>
        <row r="16273">
          <cell r="D16273" t="e">
            <v>#REF!</v>
          </cell>
          <cell r="J16273" t="e">
            <v>#REF!</v>
          </cell>
          <cell r="O16273" t="e">
            <v>#REF!</v>
          </cell>
          <cell r="P16273" t="e">
            <v>#REF!</v>
          </cell>
        </row>
        <row r="16274">
          <cell r="D16274" t="e">
            <v>#REF!</v>
          </cell>
          <cell r="J16274" t="e">
            <v>#REF!</v>
          </cell>
          <cell r="O16274" t="e">
            <v>#REF!</v>
          </cell>
          <cell r="P16274" t="e">
            <v>#REF!</v>
          </cell>
        </row>
        <row r="16275">
          <cell r="D16275" t="e">
            <v>#REF!</v>
          </cell>
          <cell r="J16275" t="e">
            <v>#REF!</v>
          </cell>
          <cell r="O16275" t="e">
            <v>#REF!</v>
          </cell>
          <cell r="P16275" t="e">
            <v>#REF!</v>
          </cell>
        </row>
        <row r="16276">
          <cell r="D16276" t="e">
            <v>#REF!</v>
          </cell>
          <cell r="J16276" t="e">
            <v>#REF!</v>
          </cell>
          <cell r="O16276" t="e">
            <v>#REF!</v>
          </cell>
          <cell r="P16276" t="e">
            <v>#REF!</v>
          </cell>
        </row>
        <row r="16277">
          <cell r="D16277" t="e">
            <v>#REF!</v>
          </cell>
          <cell r="J16277" t="e">
            <v>#REF!</v>
          </cell>
          <cell r="O16277" t="e">
            <v>#REF!</v>
          </cell>
          <cell r="P16277" t="e">
            <v>#REF!</v>
          </cell>
        </row>
        <row r="16278">
          <cell r="D16278" t="e">
            <v>#REF!</v>
          </cell>
          <cell r="J16278" t="e">
            <v>#REF!</v>
          </cell>
          <cell r="O16278" t="e">
            <v>#REF!</v>
          </cell>
          <cell r="P16278" t="e">
            <v>#REF!</v>
          </cell>
        </row>
        <row r="16279">
          <cell r="D16279" t="e">
            <v>#REF!</v>
          </cell>
          <cell r="J16279" t="e">
            <v>#REF!</v>
          </cell>
          <cell r="O16279" t="e">
            <v>#REF!</v>
          </cell>
          <cell r="P16279" t="e">
            <v>#REF!</v>
          </cell>
        </row>
        <row r="16280">
          <cell r="D16280" t="e">
            <v>#REF!</v>
          </cell>
          <cell r="J16280" t="e">
            <v>#REF!</v>
          </cell>
          <cell r="O16280" t="e">
            <v>#REF!</v>
          </cell>
          <cell r="P16280" t="e">
            <v>#REF!</v>
          </cell>
        </row>
        <row r="16281">
          <cell r="D16281" t="e">
            <v>#REF!</v>
          </cell>
          <cell r="J16281" t="e">
            <v>#REF!</v>
          </cell>
          <cell r="O16281" t="e">
            <v>#REF!</v>
          </cell>
          <cell r="P16281" t="e">
            <v>#REF!</v>
          </cell>
        </row>
        <row r="16282">
          <cell r="D16282" t="e">
            <v>#REF!</v>
          </cell>
          <cell r="J16282" t="e">
            <v>#REF!</v>
          </cell>
          <cell r="O16282" t="e">
            <v>#REF!</v>
          </cell>
          <cell r="P16282" t="e">
            <v>#REF!</v>
          </cell>
        </row>
        <row r="16283">
          <cell r="D16283" t="e">
            <v>#REF!</v>
          </cell>
          <cell r="J16283" t="e">
            <v>#REF!</v>
          </cell>
          <cell r="O16283" t="e">
            <v>#REF!</v>
          </cell>
          <cell r="P16283" t="e">
            <v>#REF!</v>
          </cell>
        </row>
        <row r="16284">
          <cell r="D16284" t="e">
            <v>#REF!</v>
          </cell>
          <cell r="J16284" t="e">
            <v>#REF!</v>
          </cell>
          <cell r="O16284" t="e">
            <v>#REF!</v>
          </cell>
          <cell r="P16284" t="e">
            <v>#REF!</v>
          </cell>
        </row>
        <row r="16285">
          <cell r="D16285" t="e">
            <v>#REF!</v>
          </cell>
          <cell r="J16285" t="e">
            <v>#REF!</v>
          </cell>
          <cell r="O16285" t="e">
            <v>#REF!</v>
          </cell>
          <cell r="P16285" t="e">
            <v>#REF!</v>
          </cell>
        </row>
        <row r="16286">
          <cell r="D16286" t="e">
            <v>#REF!</v>
          </cell>
          <cell r="J16286" t="e">
            <v>#REF!</v>
          </cell>
          <cell r="O16286" t="e">
            <v>#REF!</v>
          </cell>
          <cell r="P16286" t="e">
            <v>#REF!</v>
          </cell>
        </row>
        <row r="16287">
          <cell r="D16287" t="e">
            <v>#REF!</v>
          </cell>
          <cell r="J16287" t="e">
            <v>#REF!</v>
          </cell>
          <cell r="O16287" t="e">
            <v>#REF!</v>
          </cell>
          <cell r="P16287" t="e">
            <v>#REF!</v>
          </cell>
        </row>
        <row r="16288">
          <cell r="D16288" t="e">
            <v>#REF!</v>
          </cell>
          <cell r="J16288" t="e">
            <v>#REF!</v>
          </cell>
          <cell r="O16288" t="e">
            <v>#REF!</v>
          </cell>
          <cell r="P16288" t="e">
            <v>#REF!</v>
          </cell>
        </row>
        <row r="16289">
          <cell r="D16289" t="e">
            <v>#REF!</v>
          </cell>
          <cell r="J16289" t="e">
            <v>#REF!</v>
          </cell>
          <cell r="O16289" t="e">
            <v>#REF!</v>
          </cell>
          <cell r="P16289" t="e">
            <v>#REF!</v>
          </cell>
        </row>
        <row r="16290">
          <cell r="D16290" t="e">
            <v>#REF!</v>
          </cell>
          <cell r="J16290" t="e">
            <v>#REF!</v>
          </cell>
          <cell r="O16290" t="e">
            <v>#REF!</v>
          </cell>
          <cell r="P16290" t="e">
            <v>#REF!</v>
          </cell>
        </row>
        <row r="16291">
          <cell r="D16291" t="e">
            <v>#REF!</v>
          </cell>
          <cell r="J16291" t="e">
            <v>#REF!</v>
          </cell>
          <cell r="O16291" t="e">
            <v>#REF!</v>
          </cell>
          <cell r="P16291" t="e">
            <v>#REF!</v>
          </cell>
        </row>
        <row r="16292">
          <cell r="D16292" t="e">
            <v>#REF!</v>
          </cell>
          <cell r="J16292" t="e">
            <v>#REF!</v>
          </cell>
          <cell r="O16292" t="e">
            <v>#REF!</v>
          </cell>
          <cell r="P16292" t="e">
            <v>#REF!</v>
          </cell>
        </row>
        <row r="16293">
          <cell r="D16293" t="e">
            <v>#REF!</v>
          </cell>
          <cell r="J16293" t="e">
            <v>#REF!</v>
          </cell>
          <cell r="O16293" t="e">
            <v>#REF!</v>
          </cell>
          <cell r="P16293" t="e">
            <v>#REF!</v>
          </cell>
        </row>
        <row r="16294">
          <cell r="D16294" t="e">
            <v>#REF!</v>
          </cell>
          <cell r="J16294" t="e">
            <v>#REF!</v>
          </cell>
          <cell r="O16294" t="e">
            <v>#REF!</v>
          </cell>
          <cell r="P16294" t="e">
            <v>#REF!</v>
          </cell>
        </row>
        <row r="16295">
          <cell r="D16295" t="e">
            <v>#REF!</v>
          </cell>
          <cell r="J16295" t="e">
            <v>#REF!</v>
          </cell>
          <cell r="O16295" t="e">
            <v>#REF!</v>
          </cell>
          <cell r="P16295" t="e">
            <v>#REF!</v>
          </cell>
        </row>
        <row r="16296">
          <cell r="D16296" t="e">
            <v>#REF!</v>
          </cell>
          <cell r="J16296" t="e">
            <v>#REF!</v>
          </cell>
          <cell r="O16296" t="e">
            <v>#REF!</v>
          </cell>
          <cell r="P16296" t="e">
            <v>#REF!</v>
          </cell>
        </row>
        <row r="16297">
          <cell r="D16297" t="e">
            <v>#REF!</v>
          </cell>
          <cell r="J16297" t="e">
            <v>#REF!</v>
          </cell>
          <cell r="O16297" t="e">
            <v>#REF!</v>
          </cell>
          <cell r="P16297" t="e">
            <v>#REF!</v>
          </cell>
        </row>
        <row r="16298">
          <cell r="D16298" t="e">
            <v>#REF!</v>
          </cell>
          <cell r="J16298" t="e">
            <v>#REF!</v>
          </cell>
          <cell r="O16298" t="e">
            <v>#REF!</v>
          </cell>
          <cell r="P16298" t="e">
            <v>#REF!</v>
          </cell>
        </row>
        <row r="16299">
          <cell r="D16299" t="e">
            <v>#REF!</v>
          </cell>
          <cell r="J16299" t="e">
            <v>#REF!</v>
          </cell>
          <cell r="O16299" t="e">
            <v>#REF!</v>
          </cell>
          <cell r="P16299" t="e">
            <v>#REF!</v>
          </cell>
        </row>
        <row r="16300">
          <cell r="D16300" t="e">
            <v>#REF!</v>
          </cell>
          <cell r="J16300" t="e">
            <v>#REF!</v>
          </cell>
          <cell r="O16300" t="e">
            <v>#REF!</v>
          </cell>
          <cell r="P16300" t="e">
            <v>#REF!</v>
          </cell>
        </row>
        <row r="16301">
          <cell r="D16301" t="e">
            <v>#REF!</v>
          </cell>
          <cell r="J16301" t="e">
            <v>#REF!</v>
          </cell>
          <cell r="O16301" t="e">
            <v>#REF!</v>
          </cell>
          <cell r="P16301" t="e">
            <v>#REF!</v>
          </cell>
        </row>
        <row r="16302">
          <cell r="D16302" t="e">
            <v>#REF!</v>
          </cell>
          <cell r="J16302" t="e">
            <v>#REF!</v>
          </cell>
          <cell r="O16302" t="e">
            <v>#REF!</v>
          </cell>
          <cell r="P16302" t="e">
            <v>#REF!</v>
          </cell>
        </row>
        <row r="16303">
          <cell r="D16303" t="e">
            <v>#REF!</v>
          </cell>
          <cell r="J16303" t="e">
            <v>#REF!</v>
          </cell>
          <cell r="O16303" t="e">
            <v>#REF!</v>
          </cell>
          <cell r="P16303" t="e">
            <v>#REF!</v>
          </cell>
        </row>
        <row r="16304">
          <cell r="D16304" t="e">
            <v>#REF!</v>
          </cell>
          <cell r="J16304" t="e">
            <v>#REF!</v>
          </cell>
          <cell r="O16304" t="e">
            <v>#REF!</v>
          </cell>
          <cell r="P16304" t="e">
            <v>#REF!</v>
          </cell>
        </row>
        <row r="16305">
          <cell r="D16305" t="e">
            <v>#REF!</v>
          </cell>
          <cell r="J16305" t="e">
            <v>#REF!</v>
          </cell>
          <cell r="O16305" t="e">
            <v>#REF!</v>
          </cell>
          <cell r="P16305" t="e">
            <v>#REF!</v>
          </cell>
        </row>
        <row r="16306">
          <cell r="D16306" t="e">
            <v>#REF!</v>
          </cell>
          <cell r="J16306" t="e">
            <v>#REF!</v>
          </cell>
          <cell r="O16306" t="e">
            <v>#REF!</v>
          </cell>
          <cell r="P16306" t="e">
            <v>#REF!</v>
          </cell>
        </row>
        <row r="16307">
          <cell r="D16307" t="e">
            <v>#REF!</v>
          </cell>
          <cell r="J16307" t="e">
            <v>#REF!</v>
          </cell>
          <cell r="O16307" t="e">
            <v>#REF!</v>
          </cell>
          <cell r="P16307" t="e">
            <v>#REF!</v>
          </cell>
        </row>
        <row r="16308">
          <cell r="D16308" t="e">
            <v>#REF!</v>
          </cell>
          <cell r="J16308" t="e">
            <v>#REF!</v>
          </cell>
          <cell r="O16308" t="e">
            <v>#REF!</v>
          </cell>
          <cell r="P16308" t="e">
            <v>#REF!</v>
          </cell>
        </row>
        <row r="16309">
          <cell r="D16309" t="e">
            <v>#REF!</v>
          </cell>
          <cell r="J16309" t="e">
            <v>#REF!</v>
          </cell>
          <cell r="O16309" t="e">
            <v>#REF!</v>
          </cell>
          <cell r="P16309" t="e">
            <v>#REF!</v>
          </cell>
        </row>
        <row r="16310">
          <cell r="D16310" t="e">
            <v>#REF!</v>
          </cell>
          <cell r="J16310" t="e">
            <v>#REF!</v>
          </cell>
          <cell r="O16310" t="e">
            <v>#REF!</v>
          </cell>
          <cell r="P16310" t="e">
            <v>#REF!</v>
          </cell>
        </row>
        <row r="16311">
          <cell r="D16311" t="e">
            <v>#REF!</v>
          </cell>
          <cell r="J16311" t="e">
            <v>#REF!</v>
          </cell>
          <cell r="O16311" t="e">
            <v>#REF!</v>
          </cell>
          <cell r="P16311" t="e">
            <v>#REF!</v>
          </cell>
        </row>
        <row r="16312">
          <cell r="D16312" t="e">
            <v>#REF!</v>
          </cell>
          <cell r="J16312" t="e">
            <v>#REF!</v>
          </cell>
          <cell r="O16312" t="e">
            <v>#REF!</v>
          </cell>
          <cell r="P16312" t="e">
            <v>#REF!</v>
          </cell>
        </row>
        <row r="16313">
          <cell r="D16313" t="e">
            <v>#REF!</v>
          </cell>
          <cell r="J16313" t="e">
            <v>#REF!</v>
          </cell>
          <cell r="O16313" t="e">
            <v>#REF!</v>
          </cell>
          <cell r="P16313" t="e">
            <v>#REF!</v>
          </cell>
        </row>
        <row r="16314">
          <cell r="D16314" t="e">
            <v>#REF!</v>
          </cell>
          <cell r="J16314" t="e">
            <v>#REF!</v>
          </cell>
          <cell r="O16314" t="e">
            <v>#REF!</v>
          </cell>
          <cell r="P16314" t="e">
            <v>#REF!</v>
          </cell>
        </row>
        <row r="16315">
          <cell r="D16315" t="e">
            <v>#REF!</v>
          </cell>
          <cell r="J16315" t="e">
            <v>#REF!</v>
          </cell>
          <cell r="O16315" t="e">
            <v>#REF!</v>
          </cell>
          <cell r="P16315" t="e">
            <v>#REF!</v>
          </cell>
        </row>
        <row r="16316">
          <cell r="D16316" t="e">
            <v>#REF!</v>
          </cell>
          <cell r="J16316" t="e">
            <v>#REF!</v>
          </cell>
          <cell r="O16316" t="e">
            <v>#REF!</v>
          </cell>
          <cell r="P16316" t="e">
            <v>#REF!</v>
          </cell>
        </row>
        <row r="16317">
          <cell r="D16317" t="e">
            <v>#REF!</v>
          </cell>
          <cell r="J16317" t="e">
            <v>#REF!</v>
          </cell>
          <cell r="O16317" t="e">
            <v>#REF!</v>
          </cell>
          <cell r="P16317" t="e">
            <v>#REF!</v>
          </cell>
        </row>
        <row r="16318">
          <cell r="D16318" t="e">
            <v>#REF!</v>
          </cell>
          <cell r="J16318" t="e">
            <v>#REF!</v>
          </cell>
          <cell r="O16318" t="e">
            <v>#REF!</v>
          </cell>
          <cell r="P16318" t="e">
            <v>#REF!</v>
          </cell>
        </row>
        <row r="16319">
          <cell r="D16319" t="e">
            <v>#REF!</v>
          </cell>
          <cell r="J16319" t="e">
            <v>#REF!</v>
          </cell>
          <cell r="O16319" t="e">
            <v>#REF!</v>
          </cell>
          <cell r="P16319" t="e">
            <v>#REF!</v>
          </cell>
        </row>
        <row r="16320">
          <cell r="D16320" t="e">
            <v>#REF!</v>
          </cell>
          <cell r="J16320" t="e">
            <v>#REF!</v>
          </cell>
          <cell r="O16320" t="e">
            <v>#REF!</v>
          </cell>
          <cell r="P16320" t="e">
            <v>#REF!</v>
          </cell>
        </row>
        <row r="16321">
          <cell r="D16321" t="e">
            <v>#REF!</v>
          </cell>
          <cell r="J16321" t="e">
            <v>#REF!</v>
          </cell>
          <cell r="O16321" t="e">
            <v>#REF!</v>
          </cell>
          <cell r="P16321" t="e">
            <v>#REF!</v>
          </cell>
        </row>
        <row r="16322">
          <cell r="D16322" t="e">
            <v>#REF!</v>
          </cell>
          <cell r="J16322" t="e">
            <v>#REF!</v>
          </cell>
          <cell r="O16322" t="e">
            <v>#REF!</v>
          </cell>
          <cell r="P16322" t="e">
            <v>#REF!</v>
          </cell>
        </row>
        <row r="16323">
          <cell r="D16323" t="e">
            <v>#REF!</v>
          </cell>
          <cell r="J16323" t="e">
            <v>#REF!</v>
          </cell>
          <cell r="O16323" t="e">
            <v>#REF!</v>
          </cell>
          <cell r="P16323" t="e">
            <v>#REF!</v>
          </cell>
        </row>
        <row r="16324">
          <cell r="D16324" t="e">
            <v>#REF!</v>
          </cell>
          <cell r="J16324" t="e">
            <v>#REF!</v>
          </cell>
          <cell r="O16324" t="e">
            <v>#REF!</v>
          </cell>
          <cell r="P16324" t="e">
            <v>#REF!</v>
          </cell>
        </row>
        <row r="16325">
          <cell r="D16325" t="e">
            <v>#REF!</v>
          </cell>
          <cell r="J16325" t="e">
            <v>#REF!</v>
          </cell>
          <cell r="O16325" t="e">
            <v>#REF!</v>
          </cell>
          <cell r="P16325" t="e">
            <v>#REF!</v>
          </cell>
        </row>
        <row r="16326">
          <cell r="D16326" t="e">
            <v>#REF!</v>
          </cell>
          <cell r="J16326" t="e">
            <v>#REF!</v>
          </cell>
          <cell r="O16326" t="e">
            <v>#REF!</v>
          </cell>
          <cell r="P16326" t="e">
            <v>#REF!</v>
          </cell>
        </row>
        <row r="16327">
          <cell r="D16327" t="e">
            <v>#REF!</v>
          </cell>
          <cell r="J16327" t="e">
            <v>#REF!</v>
          </cell>
          <cell r="O16327" t="e">
            <v>#REF!</v>
          </cell>
          <cell r="P16327" t="e">
            <v>#REF!</v>
          </cell>
        </row>
        <row r="16328">
          <cell r="D16328" t="e">
            <v>#REF!</v>
          </cell>
          <cell r="J16328" t="e">
            <v>#REF!</v>
          </cell>
          <cell r="O16328" t="e">
            <v>#REF!</v>
          </cell>
          <cell r="P16328" t="e">
            <v>#REF!</v>
          </cell>
        </row>
        <row r="16329">
          <cell r="D16329" t="e">
            <v>#REF!</v>
          </cell>
          <cell r="J16329" t="e">
            <v>#REF!</v>
          </cell>
          <cell r="O16329" t="e">
            <v>#REF!</v>
          </cell>
          <cell r="P16329" t="e">
            <v>#REF!</v>
          </cell>
        </row>
        <row r="16330">
          <cell r="D16330" t="e">
            <v>#REF!</v>
          </cell>
          <cell r="J16330" t="e">
            <v>#REF!</v>
          </cell>
          <cell r="O16330" t="e">
            <v>#REF!</v>
          </cell>
          <cell r="P16330" t="e">
            <v>#REF!</v>
          </cell>
        </row>
        <row r="16331">
          <cell r="D16331" t="e">
            <v>#REF!</v>
          </cell>
          <cell r="J16331" t="e">
            <v>#REF!</v>
          </cell>
          <cell r="O16331" t="e">
            <v>#REF!</v>
          </cell>
          <cell r="P16331" t="e">
            <v>#REF!</v>
          </cell>
        </row>
        <row r="16332">
          <cell r="D16332" t="e">
            <v>#REF!</v>
          </cell>
          <cell r="J16332" t="e">
            <v>#REF!</v>
          </cell>
          <cell r="O16332" t="e">
            <v>#REF!</v>
          </cell>
          <cell r="P16332" t="e">
            <v>#REF!</v>
          </cell>
        </row>
        <row r="16333">
          <cell r="D16333" t="e">
            <v>#REF!</v>
          </cell>
          <cell r="J16333" t="e">
            <v>#REF!</v>
          </cell>
          <cell r="O16333" t="e">
            <v>#REF!</v>
          </cell>
          <cell r="P16333" t="e">
            <v>#REF!</v>
          </cell>
        </row>
        <row r="16334">
          <cell r="D16334" t="e">
            <v>#REF!</v>
          </cell>
          <cell r="J16334" t="e">
            <v>#REF!</v>
          </cell>
          <cell r="O16334" t="e">
            <v>#REF!</v>
          </cell>
          <cell r="P16334" t="e">
            <v>#REF!</v>
          </cell>
        </row>
        <row r="16335">
          <cell r="D16335" t="e">
            <v>#REF!</v>
          </cell>
          <cell r="J16335" t="e">
            <v>#REF!</v>
          </cell>
          <cell r="O16335" t="e">
            <v>#REF!</v>
          </cell>
          <cell r="P16335" t="e">
            <v>#REF!</v>
          </cell>
        </row>
        <row r="16336">
          <cell r="D16336" t="e">
            <v>#REF!</v>
          </cell>
          <cell r="J16336" t="e">
            <v>#REF!</v>
          </cell>
          <cell r="O16336" t="e">
            <v>#REF!</v>
          </cell>
          <cell r="P16336" t="e">
            <v>#REF!</v>
          </cell>
        </row>
        <row r="16337">
          <cell r="D16337" t="e">
            <v>#REF!</v>
          </cell>
          <cell r="J16337" t="e">
            <v>#REF!</v>
          </cell>
          <cell r="O16337" t="e">
            <v>#REF!</v>
          </cell>
          <cell r="P16337" t="e">
            <v>#REF!</v>
          </cell>
        </row>
        <row r="16338">
          <cell r="D16338" t="e">
            <v>#REF!</v>
          </cell>
          <cell r="J16338" t="e">
            <v>#REF!</v>
          </cell>
          <cell r="O16338" t="e">
            <v>#REF!</v>
          </cell>
          <cell r="P16338" t="e">
            <v>#REF!</v>
          </cell>
        </row>
        <row r="16339">
          <cell r="D16339" t="e">
            <v>#REF!</v>
          </cell>
          <cell r="J16339" t="e">
            <v>#REF!</v>
          </cell>
          <cell r="O16339" t="e">
            <v>#REF!</v>
          </cell>
          <cell r="P16339" t="e">
            <v>#REF!</v>
          </cell>
        </row>
        <row r="16340">
          <cell r="D16340" t="e">
            <v>#REF!</v>
          </cell>
          <cell r="J16340" t="e">
            <v>#REF!</v>
          </cell>
          <cell r="O16340" t="e">
            <v>#REF!</v>
          </cell>
          <cell r="P16340" t="e">
            <v>#REF!</v>
          </cell>
        </row>
        <row r="16341">
          <cell r="D16341" t="e">
            <v>#REF!</v>
          </cell>
          <cell r="J16341" t="e">
            <v>#REF!</v>
          </cell>
          <cell r="O16341" t="e">
            <v>#REF!</v>
          </cell>
          <cell r="P16341" t="e">
            <v>#REF!</v>
          </cell>
        </row>
        <row r="16342">
          <cell r="D16342" t="e">
            <v>#REF!</v>
          </cell>
          <cell r="J16342" t="e">
            <v>#REF!</v>
          </cell>
          <cell r="O16342" t="e">
            <v>#REF!</v>
          </cell>
          <cell r="P16342" t="e">
            <v>#REF!</v>
          </cell>
        </row>
        <row r="16343">
          <cell r="D16343" t="e">
            <v>#REF!</v>
          </cell>
          <cell r="J16343" t="e">
            <v>#REF!</v>
          </cell>
          <cell r="O16343" t="e">
            <v>#REF!</v>
          </cell>
          <cell r="P16343" t="e">
            <v>#REF!</v>
          </cell>
        </row>
        <row r="16344">
          <cell r="D16344" t="e">
            <v>#REF!</v>
          </cell>
          <cell r="J16344" t="e">
            <v>#REF!</v>
          </cell>
          <cell r="O16344" t="e">
            <v>#REF!</v>
          </cell>
          <cell r="P16344" t="e">
            <v>#REF!</v>
          </cell>
        </row>
        <row r="16345">
          <cell r="D16345" t="e">
            <v>#REF!</v>
          </cell>
          <cell r="J16345" t="e">
            <v>#REF!</v>
          </cell>
          <cell r="O16345" t="e">
            <v>#REF!</v>
          </cell>
          <cell r="P16345" t="e">
            <v>#REF!</v>
          </cell>
        </row>
        <row r="16346">
          <cell r="D16346" t="e">
            <v>#REF!</v>
          </cell>
          <cell r="J16346" t="e">
            <v>#REF!</v>
          </cell>
          <cell r="O16346" t="e">
            <v>#REF!</v>
          </cell>
          <cell r="P16346" t="e">
            <v>#REF!</v>
          </cell>
        </row>
        <row r="16347">
          <cell r="D16347" t="e">
            <v>#REF!</v>
          </cell>
          <cell r="J16347" t="e">
            <v>#REF!</v>
          </cell>
          <cell r="O16347" t="e">
            <v>#REF!</v>
          </cell>
          <cell r="P16347" t="e">
            <v>#REF!</v>
          </cell>
        </row>
        <row r="16348">
          <cell r="D16348" t="e">
            <v>#REF!</v>
          </cell>
          <cell r="J16348" t="e">
            <v>#REF!</v>
          </cell>
          <cell r="O16348" t="e">
            <v>#REF!</v>
          </cell>
          <cell r="P16348" t="e">
            <v>#REF!</v>
          </cell>
        </row>
        <row r="16349">
          <cell r="D16349" t="e">
            <v>#REF!</v>
          </cell>
          <cell r="J16349" t="e">
            <v>#REF!</v>
          </cell>
          <cell r="O16349" t="e">
            <v>#REF!</v>
          </cell>
          <cell r="P16349" t="e">
            <v>#REF!</v>
          </cell>
        </row>
        <row r="16350">
          <cell r="D16350" t="e">
            <v>#REF!</v>
          </cell>
          <cell r="J16350" t="e">
            <v>#REF!</v>
          </cell>
          <cell r="O16350" t="e">
            <v>#REF!</v>
          </cell>
          <cell r="P16350" t="e">
            <v>#REF!</v>
          </cell>
        </row>
        <row r="16351">
          <cell r="D16351" t="e">
            <v>#REF!</v>
          </cell>
          <cell r="J16351" t="e">
            <v>#REF!</v>
          </cell>
          <cell r="O16351" t="e">
            <v>#REF!</v>
          </cell>
          <cell r="P16351" t="e">
            <v>#REF!</v>
          </cell>
        </row>
        <row r="16352">
          <cell r="D16352" t="e">
            <v>#REF!</v>
          </cell>
          <cell r="J16352" t="e">
            <v>#REF!</v>
          </cell>
          <cell r="O16352" t="e">
            <v>#REF!</v>
          </cell>
          <cell r="P16352" t="e">
            <v>#REF!</v>
          </cell>
        </row>
        <row r="16353">
          <cell r="D16353" t="e">
            <v>#REF!</v>
          </cell>
          <cell r="J16353" t="e">
            <v>#REF!</v>
          </cell>
          <cell r="O16353" t="e">
            <v>#REF!</v>
          </cell>
          <cell r="P16353" t="e">
            <v>#REF!</v>
          </cell>
        </row>
        <row r="16354">
          <cell r="D16354" t="e">
            <v>#REF!</v>
          </cell>
          <cell r="J16354" t="e">
            <v>#REF!</v>
          </cell>
          <cell r="O16354" t="e">
            <v>#REF!</v>
          </cell>
          <cell r="P16354" t="e">
            <v>#REF!</v>
          </cell>
        </row>
        <row r="16355">
          <cell r="D16355" t="e">
            <v>#REF!</v>
          </cell>
          <cell r="J16355" t="e">
            <v>#REF!</v>
          </cell>
          <cell r="O16355" t="e">
            <v>#REF!</v>
          </cell>
          <cell r="P16355" t="e">
            <v>#REF!</v>
          </cell>
        </row>
        <row r="16356">
          <cell r="D16356" t="e">
            <v>#REF!</v>
          </cell>
          <cell r="J16356" t="e">
            <v>#REF!</v>
          </cell>
          <cell r="O16356" t="e">
            <v>#REF!</v>
          </cell>
          <cell r="P16356" t="e">
            <v>#REF!</v>
          </cell>
        </row>
        <row r="16357">
          <cell r="D16357" t="e">
            <v>#REF!</v>
          </cell>
          <cell r="J16357" t="e">
            <v>#REF!</v>
          </cell>
          <cell r="O16357" t="e">
            <v>#REF!</v>
          </cell>
          <cell r="P16357" t="e">
            <v>#REF!</v>
          </cell>
        </row>
        <row r="16358">
          <cell r="D16358" t="e">
            <v>#REF!</v>
          </cell>
          <cell r="J16358" t="e">
            <v>#REF!</v>
          </cell>
          <cell r="O16358" t="e">
            <v>#REF!</v>
          </cell>
          <cell r="P16358" t="e">
            <v>#REF!</v>
          </cell>
        </row>
        <row r="16359">
          <cell r="D16359" t="e">
            <v>#REF!</v>
          </cell>
          <cell r="J16359" t="e">
            <v>#REF!</v>
          </cell>
          <cell r="O16359" t="e">
            <v>#REF!</v>
          </cell>
          <cell r="P16359" t="e">
            <v>#REF!</v>
          </cell>
        </row>
        <row r="16360">
          <cell r="D16360" t="e">
            <v>#REF!</v>
          </cell>
          <cell r="J16360" t="e">
            <v>#REF!</v>
          </cell>
          <cell r="O16360" t="e">
            <v>#REF!</v>
          </cell>
          <cell r="P16360" t="e">
            <v>#REF!</v>
          </cell>
        </row>
        <row r="16361">
          <cell r="D16361" t="e">
            <v>#REF!</v>
          </cell>
          <cell r="J16361" t="e">
            <v>#REF!</v>
          </cell>
          <cell r="O16361" t="e">
            <v>#REF!</v>
          </cell>
          <cell r="P16361" t="e">
            <v>#REF!</v>
          </cell>
        </row>
        <row r="16362">
          <cell r="D16362" t="e">
            <v>#REF!</v>
          </cell>
          <cell r="J16362" t="e">
            <v>#REF!</v>
          </cell>
          <cell r="O16362" t="e">
            <v>#REF!</v>
          </cell>
          <cell r="P16362" t="e">
            <v>#REF!</v>
          </cell>
        </row>
        <row r="16363">
          <cell r="D16363" t="e">
            <v>#REF!</v>
          </cell>
          <cell r="J16363" t="e">
            <v>#REF!</v>
          </cell>
          <cell r="O16363" t="e">
            <v>#REF!</v>
          </cell>
          <cell r="P16363" t="e">
            <v>#REF!</v>
          </cell>
        </row>
        <row r="16364">
          <cell r="D16364" t="e">
            <v>#REF!</v>
          </cell>
          <cell r="J16364" t="e">
            <v>#REF!</v>
          </cell>
          <cell r="O16364" t="e">
            <v>#REF!</v>
          </cell>
          <cell r="P16364" t="e">
            <v>#REF!</v>
          </cell>
        </row>
        <row r="16365">
          <cell r="D16365" t="e">
            <v>#REF!</v>
          </cell>
          <cell r="J16365" t="e">
            <v>#REF!</v>
          </cell>
          <cell r="O16365" t="e">
            <v>#REF!</v>
          </cell>
          <cell r="P16365" t="e">
            <v>#REF!</v>
          </cell>
        </row>
        <row r="16366">
          <cell r="D16366" t="e">
            <v>#REF!</v>
          </cell>
          <cell r="J16366" t="e">
            <v>#REF!</v>
          </cell>
          <cell r="O16366" t="e">
            <v>#REF!</v>
          </cell>
          <cell r="P16366" t="e">
            <v>#REF!</v>
          </cell>
        </row>
        <row r="16367">
          <cell r="D16367" t="e">
            <v>#REF!</v>
          </cell>
          <cell r="J16367" t="e">
            <v>#REF!</v>
          </cell>
          <cell r="O16367" t="e">
            <v>#REF!</v>
          </cell>
          <cell r="P16367" t="e">
            <v>#REF!</v>
          </cell>
        </row>
        <row r="16368">
          <cell r="D16368" t="e">
            <v>#REF!</v>
          </cell>
          <cell r="J16368" t="e">
            <v>#REF!</v>
          </cell>
          <cell r="O16368" t="e">
            <v>#REF!</v>
          </cell>
          <cell r="P16368" t="e">
            <v>#REF!</v>
          </cell>
        </row>
        <row r="16369">
          <cell r="D16369" t="e">
            <v>#REF!</v>
          </cell>
          <cell r="J16369" t="e">
            <v>#REF!</v>
          </cell>
          <cell r="O16369" t="e">
            <v>#REF!</v>
          </cell>
          <cell r="P16369" t="e">
            <v>#REF!</v>
          </cell>
        </row>
        <row r="16370">
          <cell r="D16370" t="e">
            <v>#REF!</v>
          </cell>
          <cell r="J16370" t="e">
            <v>#REF!</v>
          </cell>
          <cell r="O16370" t="e">
            <v>#REF!</v>
          </cell>
          <cell r="P16370" t="e">
            <v>#REF!</v>
          </cell>
        </row>
        <row r="16371">
          <cell r="D16371" t="e">
            <v>#REF!</v>
          </cell>
          <cell r="J16371" t="e">
            <v>#REF!</v>
          </cell>
          <cell r="O16371" t="e">
            <v>#REF!</v>
          </cell>
          <cell r="P16371" t="e">
            <v>#REF!</v>
          </cell>
        </row>
        <row r="16372">
          <cell r="D16372" t="e">
            <v>#REF!</v>
          </cell>
          <cell r="J16372" t="e">
            <v>#REF!</v>
          </cell>
          <cell r="O16372" t="e">
            <v>#REF!</v>
          </cell>
          <cell r="P16372" t="e">
            <v>#REF!</v>
          </cell>
        </row>
        <row r="16373">
          <cell r="D16373" t="e">
            <v>#REF!</v>
          </cell>
          <cell r="J16373" t="e">
            <v>#REF!</v>
          </cell>
          <cell r="O16373" t="e">
            <v>#REF!</v>
          </cell>
          <cell r="P16373" t="e">
            <v>#REF!</v>
          </cell>
        </row>
        <row r="16374">
          <cell r="D16374" t="e">
            <v>#REF!</v>
          </cell>
          <cell r="J16374" t="e">
            <v>#REF!</v>
          </cell>
          <cell r="O16374" t="e">
            <v>#REF!</v>
          </cell>
          <cell r="P16374" t="e">
            <v>#REF!</v>
          </cell>
        </row>
        <row r="16375">
          <cell r="D16375" t="e">
            <v>#REF!</v>
          </cell>
          <cell r="J16375" t="e">
            <v>#REF!</v>
          </cell>
          <cell r="O16375" t="e">
            <v>#REF!</v>
          </cell>
          <cell r="P16375" t="e">
            <v>#REF!</v>
          </cell>
        </row>
        <row r="16376">
          <cell r="D16376" t="e">
            <v>#REF!</v>
          </cell>
          <cell r="J16376" t="e">
            <v>#REF!</v>
          </cell>
          <cell r="O16376" t="e">
            <v>#REF!</v>
          </cell>
          <cell r="P16376" t="e">
            <v>#REF!</v>
          </cell>
        </row>
        <row r="16377">
          <cell r="D16377" t="e">
            <v>#REF!</v>
          </cell>
          <cell r="J16377" t="e">
            <v>#REF!</v>
          </cell>
          <cell r="O16377" t="e">
            <v>#REF!</v>
          </cell>
          <cell r="P16377" t="e">
            <v>#REF!</v>
          </cell>
        </row>
        <row r="16378">
          <cell r="D16378" t="e">
            <v>#REF!</v>
          </cell>
          <cell r="J16378" t="e">
            <v>#REF!</v>
          </cell>
          <cell r="O16378" t="e">
            <v>#REF!</v>
          </cell>
          <cell r="P16378" t="e">
            <v>#REF!</v>
          </cell>
        </row>
        <row r="16379">
          <cell r="D16379" t="e">
            <v>#REF!</v>
          </cell>
          <cell r="J16379" t="e">
            <v>#REF!</v>
          </cell>
          <cell r="O16379" t="e">
            <v>#REF!</v>
          </cell>
          <cell r="P16379" t="e">
            <v>#REF!</v>
          </cell>
        </row>
        <row r="16380">
          <cell r="D16380" t="e">
            <v>#REF!</v>
          </cell>
          <cell r="J16380" t="e">
            <v>#REF!</v>
          </cell>
          <cell r="O16380" t="e">
            <v>#REF!</v>
          </cell>
          <cell r="P16380" t="e">
            <v>#REF!</v>
          </cell>
        </row>
        <row r="16381">
          <cell r="D16381" t="e">
            <v>#REF!</v>
          </cell>
          <cell r="J16381" t="e">
            <v>#REF!</v>
          </cell>
          <cell r="O16381" t="e">
            <v>#REF!</v>
          </cell>
          <cell r="P16381" t="e">
            <v>#REF!</v>
          </cell>
        </row>
        <row r="16382">
          <cell r="D16382" t="e">
            <v>#REF!</v>
          </cell>
          <cell r="J16382" t="e">
            <v>#REF!</v>
          </cell>
          <cell r="O16382" t="e">
            <v>#REF!</v>
          </cell>
          <cell r="P16382" t="e">
            <v>#REF!</v>
          </cell>
        </row>
        <row r="16383">
          <cell r="D16383" t="e">
            <v>#REF!</v>
          </cell>
          <cell r="J16383" t="e">
            <v>#REF!</v>
          </cell>
          <cell r="O16383" t="e">
            <v>#REF!</v>
          </cell>
          <cell r="P16383" t="e">
            <v>#REF!</v>
          </cell>
        </row>
        <row r="16384">
          <cell r="D16384" t="e">
            <v>#REF!</v>
          </cell>
          <cell r="J16384" t="e">
            <v>#REF!</v>
          </cell>
          <cell r="O16384" t="e">
            <v>#REF!</v>
          </cell>
          <cell r="P16384" t="e">
            <v>#REF!</v>
          </cell>
        </row>
        <row r="16385">
          <cell r="D16385" t="e">
            <v>#REF!</v>
          </cell>
          <cell r="J16385" t="e">
            <v>#REF!</v>
          </cell>
          <cell r="O16385" t="e">
            <v>#REF!</v>
          </cell>
          <cell r="P16385" t="e">
            <v>#REF!</v>
          </cell>
        </row>
        <row r="16386">
          <cell r="D16386" t="e">
            <v>#REF!</v>
          </cell>
          <cell r="J16386" t="e">
            <v>#REF!</v>
          </cell>
          <cell r="O16386" t="e">
            <v>#REF!</v>
          </cell>
          <cell r="P16386" t="e">
            <v>#REF!</v>
          </cell>
        </row>
        <row r="16387">
          <cell r="D16387" t="e">
            <v>#REF!</v>
          </cell>
          <cell r="J16387" t="e">
            <v>#REF!</v>
          </cell>
          <cell r="O16387" t="e">
            <v>#REF!</v>
          </cell>
          <cell r="P16387" t="e">
            <v>#REF!</v>
          </cell>
        </row>
        <row r="16388">
          <cell r="D16388" t="e">
            <v>#REF!</v>
          </cell>
          <cell r="J16388" t="e">
            <v>#REF!</v>
          </cell>
          <cell r="O16388" t="e">
            <v>#REF!</v>
          </cell>
          <cell r="P16388" t="e">
            <v>#REF!</v>
          </cell>
        </row>
        <row r="16389">
          <cell r="D16389" t="e">
            <v>#REF!</v>
          </cell>
          <cell r="J16389" t="e">
            <v>#REF!</v>
          </cell>
          <cell r="O16389" t="e">
            <v>#REF!</v>
          </cell>
          <cell r="P16389" t="e">
            <v>#REF!</v>
          </cell>
        </row>
        <row r="16390">
          <cell r="D16390" t="e">
            <v>#REF!</v>
          </cell>
          <cell r="J16390" t="e">
            <v>#REF!</v>
          </cell>
          <cell r="O16390" t="e">
            <v>#REF!</v>
          </cell>
          <cell r="P16390" t="e">
            <v>#REF!</v>
          </cell>
        </row>
        <row r="16391">
          <cell r="D16391" t="e">
            <v>#REF!</v>
          </cell>
          <cell r="J16391" t="e">
            <v>#REF!</v>
          </cell>
          <cell r="O16391" t="e">
            <v>#REF!</v>
          </cell>
          <cell r="P16391" t="e">
            <v>#REF!</v>
          </cell>
        </row>
        <row r="16392">
          <cell r="D16392" t="e">
            <v>#REF!</v>
          </cell>
          <cell r="J16392" t="e">
            <v>#REF!</v>
          </cell>
          <cell r="O16392" t="e">
            <v>#REF!</v>
          </cell>
          <cell r="P16392" t="e">
            <v>#REF!</v>
          </cell>
        </row>
        <row r="16393">
          <cell r="D16393" t="e">
            <v>#REF!</v>
          </cell>
          <cell r="J16393" t="e">
            <v>#REF!</v>
          </cell>
          <cell r="O16393" t="e">
            <v>#REF!</v>
          </cell>
          <cell r="P16393" t="e">
            <v>#REF!</v>
          </cell>
        </row>
        <row r="16394">
          <cell r="D16394" t="e">
            <v>#REF!</v>
          </cell>
          <cell r="J16394" t="e">
            <v>#REF!</v>
          </cell>
          <cell r="O16394" t="e">
            <v>#REF!</v>
          </cell>
          <cell r="P16394" t="e">
            <v>#REF!</v>
          </cell>
        </row>
        <row r="16395">
          <cell r="D16395" t="e">
            <v>#REF!</v>
          </cell>
          <cell r="J16395" t="e">
            <v>#REF!</v>
          </cell>
          <cell r="O16395" t="e">
            <v>#REF!</v>
          </cell>
          <cell r="P16395" t="e">
            <v>#REF!</v>
          </cell>
        </row>
        <row r="16396">
          <cell r="D16396" t="e">
            <v>#REF!</v>
          </cell>
          <cell r="J16396" t="e">
            <v>#REF!</v>
          </cell>
          <cell r="O16396" t="e">
            <v>#REF!</v>
          </cell>
          <cell r="P16396" t="e">
            <v>#REF!</v>
          </cell>
        </row>
        <row r="16397">
          <cell r="D16397" t="e">
            <v>#REF!</v>
          </cell>
          <cell r="J16397" t="e">
            <v>#REF!</v>
          </cell>
          <cell r="O16397" t="e">
            <v>#REF!</v>
          </cell>
          <cell r="P16397" t="e">
            <v>#REF!</v>
          </cell>
        </row>
        <row r="16398">
          <cell r="D16398" t="e">
            <v>#REF!</v>
          </cell>
          <cell r="J16398" t="e">
            <v>#REF!</v>
          </cell>
          <cell r="O16398" t="e">
            <v>#REF!</v>
          </cell>
          <cell r="P16398" t="e">
            <v>#REF!</v>
          </cell>
        </row>
        <row r="16399">
          <cell r="D16399" t="e">
            <v>#REF!</v>
          </cell>
          <cell r="J16399" t="e">
            <v>#REF!</v>
          </cell>
          <cell r="O16399" t="e">
            <v>#REF!</v>
          </cell>
          <cell r="P16399" t="e">
            <v>#REF!</v>
          </cell>
        </row>
        <row r="16400">
          <cell r="D16400" t="e">
            <v>#REF!</v>
          </cell>
          <cell r="J16400" t="e">
            <v>#REF!</v>
          </cell>
          <cell r="O16400" t="e">
            <v>#REF!</v>
          </cell>
          <cell r="P16400" t="e">
            <v>#REF!</v>
          </cell>
        </row>
        <row r="16401">
          <cell r="D16401" t="e">
            <v>#REF!</v>
          </cell>
          <cell r="J16401" t="e">
            <v>#REF!</v>
          </cell>
          <cell r="O16401" t="e">
            <v>#REF!</v>
          </cell>
          <cell r="P16401" t="e">
            <v>#REF!</v>
          </cell>
        </row>
        <row r="16402">
          <cell r="D16402" t="e">
            <v>#REF!</v>
          </cell>
          <cell r="J16402" t="e">
            <v>#REF!</v>
          </cell>
          <cell r="O16402" t="e">
            <v>#REF!</v>
          </cell>
          <cell r="P16402" t="e">
            <v>#REF!</v>
          </cell>
        </row>
        <row r="16403">
          <cell r="D16403" t="e">
            <v>#REF!</v>
          </cell>
          <cell r="J16403" t="e">
            <v>#REF!</v>
          </cell>
          <cell r="O16403" t="e">
            <v>#REF!</v>
          </cell>
          <cell r="P16403" t="e">
            <v>#REF!</v>
          </cell>
        </row>
        <row r="16404">
          <cell r="D16404" t="e">
            <v>#REF!</v>
          </cell>
          <cell r="J16404" t="e">
            <v>#REF!</v>
          </cell>
          <cell r="O16404" t="e">
            <v>#REF!</v>
          </cell>
          <cell r="P16404" t="e">
            <v>#REF!</v>
          </cell>
        </row>
        <row r="16405">
          <cell r="D16405" t="e">
            <v>#REF!</v>
          </cell>
          <cell r="J16405" t="e">
            <v>#REF!</v>
          </cell>
          <cell r="O16405" t="e">
            <v>#REF!</v>
          </cell>
          <cell r="P16405" t="e">
            <v>#REF!</v>
          </cell>
        </row>
        <row r="16406">
          <cell r="D16406" t="e">
            <v>#REF!</v>
          </cell>
          <cell r="J16406" t="e">
            <v>#REF!</v>
          </cell>
          <cell r="O16406" t="e">
            <v>#REF!</v>
          </cell>
          <cell r="P16406" t="e">
            <v>#REF!</v>
          </cell>
        </row>
        <row r="16407">
          <cell r="D16407" t="e">
            <v>#REF!</v>
          </cell>
          <cell r="J16407" t="e">
            <v>#REF!</v>
          </cell>
          <cell r="O16407" t="e">
            <v>#REF!</v>
          </cell>
          <cell r="P16407" t="e">
            <v>#REF!</v>
          </cell>
        </row>
        <row r="16408">
          <cell r="D16408" t="e">
            <v>#REF!</v>
          </cell>
          <cell r="J16408" t="e">
            <v>#REF!</v>
          </cell>
          <cell r="O16408" t="e">
            <v>#REF!</v>
          </cell>
          <cell r="P16408" t="e">
            <v>#REF!</v>
          </cell>
        </row>
        <row r="16409">
          <cell r="D16409" t="e">
            <v>#REF!</v>
          </cell>
          <cell r="J16409" t="e">
            <v>#REF!</v>
          </cell>
          <cell r="O16409" t="e">
            <v>#REF!</v>
          </cell>
          <cell r="P16409" t="e">
            <v>#REF!</v>
          </cell>
        </row>
        <row r="16410">
          <cell r="D16410" t="e">
            <v>#REF!</v>
          </cell>
          <cell r="J16410" t="e">
            <v>#REF!</v>
          </cell>
          <cell r="O16410" t="e">
            <v>#REF!</v>
          </cell>
          <cell r="P16410" t="e">
            <v>#REF!</v>
          </cell>
        </row>
        <row r="16411">
          <cell r="D16411" t="e">
            <v>#REF!</v>
          </cell>
          <cell r="J16411" t="e">
            <v>#REF!</v>
          </cell>
          <cell r="O16411" t="e">
            <v>#REF!</v>
          </cell>
          <cell r="P16411" t="e">
            <v>#REF!</v>
          </cell>
        </row>
        <row r="16412">
          <cell r="D16412" t="e">
            <v>#REF!</v>
          </cell>
          <cell r="J16412" t="e">
            <v>#REF!</v>
          </cell>
          <cell r="O16412" t="e">
            <v>#REF!</v>
          </cell>
          <cell r="P16412" t="e">
            <v>#REF!</v>
          </cell>
        </row>
        <row r="16413">
          <cell r="D16413" t="e">
            <v>#REF!</v>
          </cell>
          <cell r="J16413" t="e">
            <v>#REF!</v>
          </cell>
          <cell r="O16413" t="e">
            <v>#REF!</v>
          </cell>
          <cell r="P16413" t="e">
            <v>#REF!</v>
          </cell>
        </row>
        <row r="16414">
          <cell r="D16414" t="e">
            <v>#REF!</v>
          </cell>
          <cell r="J16414" t="e">
            <v>#REF!</v>
          </cell>
          <cell r="O16414" t="e">
            <v>#REF!</v>
          </cell>
          <cell r="P16414" t="e">
            <v>#REF!</v>
          </cell>
        </row>
        <row r="16415">
          <cell r="D16415" t="e">
            <v>#REF!</v>
          </cell>
          <cell r="J16415" t="e">
            <v>#REF!</v>
          </cell>
          <cell r="O16415" t="e">
            <v>#REF!</v>
          </cell>
          <cell r="P16415" t="e">
            <v>#REF!</v>
          </cell>
        </row>
        <row r="16416">
          <cell r="D16416" t="e">
            <v>#REF!</v>
          </cell>
          <cell r="J16416" t="e">
            <v>#REF!</v>
          </cell>
          <cell r="O16416" t="e">
            <v>#REF!</v>
          </cell>
          <cell r="P16416" t="e">
            <v>#REF!</v>
          </cell>
        </row>
        <row r="16417">
          <cell r="D16417" t="e">
            <v>#REF!</v>
          </cell>
          <cell r="J16417" t="e">
            <v>#REF!</v>
          </cell>
          <cell r="O16417" t="e">
            <v>#REF!</v>
          </cell>
          <cell r="P16417" t="e">
            <v>#REF!</v>
          </cell>
        </row>
        <row r="16418">
          <cell r="D16418" t="e">
            <v>#REF!</v>
          </cell>
          <cell r="J16418" t="e">
            <v>#REF!</v>
          </cell>
          <cell r="O16418" t="e">
            <v>#REF!</v>
          </cell>
          <cell r="P16418" t="e">
            <v>#REF!</v>
          </cell>
        </row>
        <row r="16419">
          <cell r="D16419" t="e">
            <v>#REF!</v>
          </cell>
          <cell r="J16419" t="e">
            <v>#REF!</v>
          </cell>
          <cell r="O16419" t="e">
            <v>#REF!</v>
          </cell>
          <cell r="P16419" t="e">
            <v>#REF!</v>
          </cell>
        </row>
        <row r="16420">
          <cell r="D16420" t="e">
            <v>#REF!</v>
          </cell>
          <cell r="J16420" t="e">
            <v>#REF!</v>
          </cell>
          <cell r="O16420" t="e">
            <v>#REF!</v>
          </cell>
          <cell r="P16420" t="e">
            <v>#REF!</v>
          </cell>
        </row>
        <row r="16421">
          <cell r="D16421" t="e">
            <v>#REF!</v>
          </cell>
          <cell r="J16421" t="e">
            <v>#REF!</v>
          </cell>
          <cell r="O16421" t="e">
            <v>#REF!</v>
          </cell>
          <cell r="P16421" t="e">
            <v>#REF!</v>
          </cell>
        </row>
        <row r="16422">
          <cell r="D16422" t="e">
            <v>#REF!</v>
          </cell>
          <cell r="J16422" t="e">
            <v>#REF!</v>
          </cell>
          <cell r="O16422" t="e">
            <v>#REF!</v>
          </cell>
          <cell r="P16422" t="e">
            <v>#REF!</v>
          </cell>
        </row>
        <row r="16423">
          <cell r="D16423" t="e">
            <v>#REF!</v>
          </cell>
          <cell r="J16423" t="e">
            <v>#REF!</v>
          </cell>
          <cell r="O16423" t="e">
            <v>#REF!</v>
          </cell>
          <cell r="P16423" t="e">
            <v>#REF!</v>
          </cell>
        </row>
        <row r="16424">
          <cell r="D16424" t="e">
            <v>#REF!</v>
          </cell>
          <cell r="J16424" t="e">
            <v>#REF!</v>
          </cell>
          <cell r="O16424" t="e">
            <v>#REF!</v>
          </cell>
          <cell r="P16424" t="e">
            <v>#REF!</v>
          </cell>
        </row>
        <row r="16425">
          <cell r="D16425" t="e">
            <v>#REF!</v>
          </cell>
          <cell r="J16425" t="e">
            <v>#REF!</v>
          </cell>
          <cell r="O16425" t="e">
            <v>#REF!</v>
          </cell>
          <cell r="P16425" t="e">
            <v>#REF!</v>
          </cell>
        </row>
        <row r="16426">
          <cell r="D16426" t="e">
            <v>#REF!</v>
          </cell>
          <cell r="J16426" t="e">
            <v>#REF!</v>
          </cell>
          <cell r="O16426" t="e">
            <v>#REF!</v>
          </cell>
          <cell r="P16426" t="e">
            <v>#REF!</v>
          </cell>
        </row>
        <row r="16427">
          <cell r="D16427" t="e">
            <v>#REF!</v>
          </cell>
          <cell r="J16427" t="e">
            <v>#REF!</v>
          </cell>
          <cell r="O16427" t="e">
            <v>#REF!</v>
          </cell>
          <cell r="P16427" t="e">
            <v>#REF!</v>
          </cell>
        </row>
        <row r="16428">
          <cell r="D16428" t="e">
            <v>#REF!</v>
          </cell>
          <cell r="J16428" t="e">
            <v>#REF!</v>
          </cell>
          <cell r="O16428" t="e">
            <v>#REF!</v>
          </cell>
          <cell r="P16428" t="e">
            <v>#REF!</v>
          </cell>
        </row>
        <row r="16429">
          <cell r="D16429" t="e">
            <v>#REF!</v>
          </cell>
          <cell r="J16429" t="e">
            <v>#REF!</v>
          </cell>
          <cell r="O16429" t="e">
            <v>#REF!</v>
          </cell>
          <cell r="P16429" t="e">
            <v>#REF!</v>
          </cell>
        </row>
        <row r="16430">
          <cell r="D16430" t="e">
            <v>#REF!</v>
          </cell>
          <cell r="J16430" t="e">
            <v>#REF!</v>
          </cell>
          <cell r="O16430" t="e">
            <v>#REF!</v>
          </cell>
          <cell r="P16430" t="e">
            <v>#REF!</v>
          </cell>
        </row>
        <row r="16431">
          <cell r="D16431" t="e">
            <v>#REF!</v>
          </cell>
          <cell r="J16431" t="e">
            <v>#REF!</v>
          </cell>
          <cell r="O16431" t="e">
            <v>#REF!</v>
          </cell>
          <cell r="P16431" t="e">
            <v>#REF!</v>
          </cell>
        </row>
        <row r="16432">
          <cell r="D16432" t="e">
            <v>#REF!</v>
          </cell>
          <cell r="J16432" t="e">
            <v>#REF!</v>
          </cell>
          <cell r="O16432" t="e">
            <v>#REF!</v>
          </cell>
          <cell r="P16432" t="e">
            <v>#REF!</v>
          </cell>
        </row>
        <row r="16433">
          <cell r="D16433" t="e">
            <v>#REF!</v>
          </cell>
          <cell r="J16433" t="e">
            <v>#REF!</v>
          </cell>
          <cell r="O16433" t="e">
            <v>#REF!</v>
          </cell>
          <cell r="P16433" t="e">
            <v>#REF!</v>
          </cell>
        </row>
        <row r="16434">
          <cell r="D16434" t="e">
            <v>#REF!</v>
          </cell>
          <cell r="J16434" t="e">
            <v>#REF!</v>
          </cell>
          <cell r="O16434" t="e">
            <v>#REF!</v>
          </cell>
          <cell r="P16434" t="e">
            <v>#REF!</v>
          </cell>
        </row>
        <row r="16435">
          <cell r="D16435" t="e">
            <v>#REF!</v>
          </cell>
          <cell r="J16435" t="e">
            <v>#REF!</v>
          </cell>
          <cell r="O16435" t="e">
            <v>#REF!</v>
          </cell>
          <cell r="P16435" t="e">
            <v>#REF!</v>
          </cell>
        </row>
        <row r="16436">
          <cell r="D16436" t="e">
            <v>#REF!</v>
          </cell>
          <cell r="J16436" t="e">
            <v>#REF!</v>
          </cell>
          <cell r="O16436" t="e">
            <v>#REF!</v>
          </cell>
          <cell r="P16436" t="e">
            <v>#REF!</v>
          </cell>
        </row>
        <row r="16437">
          <cell r="D16437" t="e">
            <v>#REF!</v>
          </cell>
          <cell r="J16437" t="e">
            <v>#REF!</v>
          </cell>
          <cell r="O16437" t="e">
            <v>#REF!</v>
          </cell>
          <cell r="P16437" t="e">
            <v>#REF!</v>
          </cell>
        </row>
        <row r="16438">
          <cell r="D16438" t="e">
            <v>#REF!</v>
          </cell>
          <cell r="J16438" t="e">
            <v>#REF!</v>
          </cell>
          <cell r="O16438" t="e">
            <v>#REF!</v>
          </cell>
          <cell r="P16438" t="e">
            <v>#REF!</v>
          </cell>
        </row>
        <row r="16439">
          <cell r="D16439" t="e">
            <v>#REF!</v>
          </cell>
          <cell r="J16439" t="e">
            <v>#REF!</v>
          </cell>
          <cell r="O16439" t="e">
            <v>#REF!</v>
          </cell>
          <cell r="P16439" t="e">
            <v>#REF!</v>
          </cell>
        </row>
        <row r="16440">
          <cell r="D16440" t="e">
            <v>#REF!</v>
          </cell>
          <cell r="J16440" t="e">
            <v>#REF!</v>
          </cell>
          <cell r="O16440" t="e">
            <v>#REF!</v>
          </cell>
          <cell r="P16440" t="e">
            <v>#REF!</v>
          </cell>
        </row>
        <row r="16441">
          <cell r="D16441" t="e">
            <v>#REF!</v>
          </cell>
          <cell r="J16441" t="e">
            <v>#REF!</v>
          </cell>
          <cell r="O16441" t="e">
            <v>#REF!</v>
          </cell>
          <cell r="P16441" t="e">
            <v>#REF!</v>
          </cell>
        </row>
        <row r="16442">
          <cell r="D16442" t="e">
            <v>#REF!</v>
          </cell>
          <cell r="J16442" t="e">
            <v>#REF!</v>
          </cell>
          <cell r="O16442" t="e">
            <v>#REF!</v>
          </cell>
          <cell r="P16442" t="e">
            <v>#REF!</v>
          </cell>
        </row>
        <row r="16443">
          <cell r="D16443" t="e">
            <v>#REF!</v>
          </cell>
          <cell r="J16443" t="e">
            <v>#REF!</v>
          </cell>
          <cell r="O16443" t="e">
            <v>#REF!</v>
          </cell>
          <cell r="P16443" t="e">
            <v>#REF!</v>
          </cell>
        </row>
        <row r="16444">
          <cell r="D16444" t="e">
            <v>#REF!</v>
          </cell>
          <cell r="J16444" t="e">
            <v>#REF!</v>
          </cell>
          <cell r="O16444" t="e">
            <v>#REF!</v>
          </cell>
          <cell r="P16444" t="e">
            <v>#REF!</v>
          </cell>
        </row>
        <row r="16445">
          <cell r="D16445" t="e">
            <v>#REF!</v>
          </cell>
          <cell r="J16445" t="e">
            <v>#REF!</v>
          </cell>
          <cell r="O16445" t="e">
            <v>#REF!</v>
          </cell>
          <cell r="P16445" t="e">
            <v>#REF!</v>
          </cell>
        </row>
        <row r="16446">
          <cell r="D16446" t="e">
            <v>#REF!</v>
          </cell>
          <cell r="J16446" t="e">
            <v>#REF!</v>
          </cell>
          <cell r="O16446" t="e">
            <v>#REF!</v>
          </cell>
          <cell r="P16446" t="e">
            <v>#REF!</v>
          </cell>
        </row>
        <row r="16447">
          <cell r="D16447" t="e">
            <v>#REF!</v>
          </cell>
          <cell r="J16447" t="e">
            <v>#REF!</v>
          </cell>
          <cell r="O16447" t="e">
            <v>#REF!</v>
          </cell>
          <cell r="P16447" t="e">
            <v>#REF!</v>
          </cell>
        </row>
        <row r="16448">
          <cell r="D16448" t="e">
            <v>#REF!</v>
          </cell>
          <cell r="J16448" t="e">
            <v>#REF!</v>
          </cell>
          <cell r="O16448" t="e">
            <v>#REF!</v>
          </cell>
          <cell r="P16448" t="e">
            <v>#REF!</v>
          </cell>
        </row>
        <row r="16449">
          <cell r="D16449" t="e">
            <v>#REF!</v>
          </cell>
          <cell r="J16449" t="e">
            <v>#REF!</v>
          </cell>
          <cell r="O16449" t="e">
            <v>#REF!</v>
          </cell>
          <cell r="P16449" t="e">
            <v>#REF!</v>
          </cell>
        </row>
        <row r="16450">
          <cell r="D16450" t="e">
            <v>#REF!</v>
          </cell>
          <cell r="J16450" t="e">
            <v>#REF!</v>
          </cell>
          <cell r="O16450" t="e">
            <v>#REF!</v>
          </cell>
          <cell r="P16450" t="e">
            <v>#REF!</v>
          </cell>
        </row>
        <row r="16451">
          <cell r="D16451" t="e">
            <v>#REF!</v>
          </cell>
          <cell r="J16451" t="e">
            <v>#REF!</v>
          </cell>
          <cell r="O16451" t="e">
            <v>#REF!</v>
          </cell>
          <cell r="P16451" t="e">
            <v>#REF!</v>
          </cell>
        </row>
        <row r="16452">
          <cell r="D16452" t="e">
            <v>#REF!</v>
          </cell>
          <cell r="J16452" t="e">
            <v>#REF!</v>
          </cell>
          <cell r="O16452" t="e">
            <v>#REF!</v>
          </cell>
          <cell r="P16452" t="e">
            <v>#REF!</v>
          </cell>
        </row>
        <row r="16453">
          <cell r="D16453" t="e">
            <v>#REF!</v>
          </cell>
          <cell r="J16453" t="e">
            <v>#REF!</v>
          </cell>
          <cell r="O16453" t="e">
            <v>#REF!</v>
          </cell>
          <cell r="P16453" t="e">
            <v>#REF!</v>
          </cell>
        </row>
        <row r="16454">
          <cell r="D16454" t="e">
            <v>#REF!</v>
          </cell>
          <cell r="J16454" t="e">
            <v>#REF!</v>
          </cell>
          <cell r="O16454" t="e">
            <v>#REF!</v>
          </cell>
          <cell r="P16454" t="e">
            <v>#REF!</v>
          </cell>
        </row>
        <row r="16455">
          <cell r="D16455" t="e">
            <v>#REF!</v>
          </cell>
          <cell r="J16455" t="e">
            <v>#REF!</v>
          </cell>
          <cell r="O16455" t="e">
            <v>#REF!</v>
          </cell>
          <cell r="P16455" t="e">
            <v>#REF!</v>
          </cell>
        </row>
        <row r="16456">
          <cell r="D16456" t="e">
            <v>#REF!</v>
          </cell>
          <cell r="J16456" t="e">
            <v>#REF!</v>
          </cell>
          <cell r="O16456" t="e">
            <v>#REF!</v>
          </cell>
          <cell r="P16456" t="e">
            <v>#REF!</v>
          </cell>
        </row>
        <row r="16457">
          <cell r="D16457" t="e">
            <v>#REF!</v>
          </cell>
          <cell r="J16457" t="e">
            <v>#REF!</v>
          </cell>
          <cell r="O16457" t="e">
            <v>#REF!</v>
          </cell>
          <cell r="P16457" t="e">
            <v>#REF!</v>
          </cell>
        </row>
        <row r="16458">
          <cell r="D16458" t="e">
            <v>#REF!</v>
          </cell>
          <cell r="J16458" t="e">
            <v>#REF!</v>
          </cell>
          <cell r="O16458" t="e">
            <v>#REF!</v>
          </cell>
          <cell r="P16458" t="e">
            <v>#REF!</v>
          </cell>
        </row>
        <row r="16459">
          <cell r="D16459" t="e">
            <v>#REF!</v>
          </cell>
          <cell r="J16459" t="e">
            <v>#REF!</v>
          </cell>
          <cell r="O16459" t="e">
            <v>#REF!</v>
          </cell>
          <cell r="P16459" t="e">
            <v>#REF!</v>
          </cell>
        </row>
        <row r="16460">
          <cell r="D16460" t="e">
            <v>#REF!</v>
          </cell>
          <cell r="J16460" t="e">
            <v>#REF!</v>
          </cell>
          <cell r="O16460" t="e">
            <v>#REF!</v>
          </cell>
          <cell r="P16460" t="e">
            <v>#REF!</v>
          </cell>
        </row>
        <row r="16461">
          <cell r="D16461" t="e">
            <v>#REF!</v>
          </cell>
          <cell r="J16461" t="e">
            <v>#REF!</v>
          </cell>
          <cell r="O16461" t="e">
            <v>#REF!</v>
          </cell>
          <cell r="P16461" t="e">
            <v>#REF!</v>
          </cell>
        </row>
        <row r="16462">
          <cell r="D16462" t="e">
            <v>#REF!</v>
          </cell>
          <cell r="J16462" t="e">
            <v>#REF!</v>
          </cell>
          <cell r="O16462" t="e">
            <v>#REF!</v>
          </cell>
          <cell r="P16462" t="e">
            <v>#REF!</v>
          </cell>
        </row>
        <row r="16463">
          <cell r="D16463" t="e">
            <v>#REF!</v>
          </cell>
          <cell r="J16463" t="e">
            <v>#REF!</v>
          </cell>
          <cell r="O16463" t="e">
            <v>#REF!</v>
          </cell>
          <cell r="P16463" t="e">
            <v>#REF!</v>
          </cell>
        </row>
        <row r="16464">
          <cell r="D16464" t="e">
            <v>#REF!</v>
          </cell>
          <cell r="J16464" t="e">
            <v>#REF!</v>
          </cell>
          <cell r="O16464" t="e">
            <v>#REF!</v>
          </cell>
          <cell r="P16464" t="e">
            <v>#REF!</v>
          </cell>
        </row>
        <row r="16465">
          <cell r="D16465" t="e">
            <v>#REF!</v>
          </cell>
          <cell r="J16465" t="e">
            <v>#REF!</v>
          </cell>
          <cell r="O16465" t="e">
            <v>#REF!</v>
          </cell>
          <cell r="P16465" t="e">
            <v>#REF!</v>
          </cell>
        </row>
        <row r="16466">
          <cell r="D16466" t="e">
            <v>#REF!</v>
          </cell>
          <cell r="J16466" t="e">
            <v>#REF!</v>
          </cell>
          <cell r="O16466" t="e">
            <v>#REF!</v>
          </cell>
          <cell r="P16466" t="e">
            <v>#REF!</v>
          </cell>
        </row>
        <row r="16467">
          <cell r="D16467" t="e">
            <v>#REF!</v>
          </cell>
          <cell r="J16467" t="e">
            <v>#REF!</v>
          </cell>
          <cell r="O16467" t="e">
            <v>#REF!</v>
          </cell>
          <cell r="P16467" t="e">
            <v>#REF!</v>
          </cell>
        </row>
        <row r="16468">
          <cell r="D16468" t="e">
            <v>#REF!</v>
          </cell>
          <cell r="J16468" t="e">
            <v>#REF!</v>
          </cell>
          <cell r="O16468" t="e">
            <v>#REF!</v>
          </cell>
          <cell r="P16468" t="e">
            <v>#REF!</v>
          </cell>
        </row>
        <row r="16469">
          <cell r="D16469" t="e">
            <v>#REF!</v>
          </cell>
          <cell r="J16469" t="e">
            <v>#REF!</v>
          </cell>
          <cell r="O16469" t="e">
            <v>#REF!</v>
          </cell>
          <cell r="P16469" t="e">
            <v>#REF!</v>
          </cell>
        </row>
        <row r="16470">
          <cell r="D16470" t="e">
            <v>#REF!</v>
          </cell>
          <cell r="J16470" t="e">
            <v>#REF!</v>
          </cell>
          <cell r="O16470" t="e">
            <v>#REF!</v>
          </cell>
          <cell r="P16470" t="e">
            <v>#REF!</v>
          </cell>
        </row>
        <row r="16471">
          <cell r="D16471" t="e">
            <v>#REF!</v>
          </cell>
          <cell r="J16471" t="e">
            <v>#REF!</v>
          </cell>
          <cell r="O16471" t="e">
            <v>#REF!</v>
          </cell>
          <cell r="P16471" t="e">
            <v>#REF!</v>
          </cell>
        </row>
        <row r="16472">
          <cell r="D16472" t="e">
            <v>#REF!</v>
          </cell>
          <cell r="J16472" t="e">
            <v>#REF!</v>
          </cell>
          <cell r="O16472" t="e">
            <v>#REF!</v>
          </cell>
          <cell r="P16472" t="e">
            <v>#REF!</v>
          </cell>
        </row>
        <row r="16473">
          <cell r="D16473" t="e">
            <v>#REF!</v>
          </cell>
          <cell r="J16473" t="e">
            <v>#REF!</v>
          </cell>
          <cell r="O16473" t="e">
            <v>#REF!</v>
          </cell>
          <cell r="P16473" t="e">
            <v>#REF!</v>
          </cell>
        </row>
        <row r="16474">
          <cell r="D16474" t="e">
            <v>#REF!</v>
          </cell>
          <cell r="J16474" t="e">
            <v>#REF!</v>
          </cell>
          <cell r="O16474" t="e">
            <v>#REF!</v>
          </cell>
          <cell r="P16474" t="e">
            <v>#REF!</v>
          </cell>
        </row>
        <row r="16475">
          <cell r="D16475" t="e">
            <v>#REF!</v>
          </cell>
          <cell r="J16475" t="e">
            <v>#REF!</v>
          </cell>
          <cell r="O16475" t="e">
            <v>#REF!</v>
          </cell>
          <cell r="P16475" t="e">
            <v>#REF!</v>
          </cell>
        </row>
        <row r="16476">
          <cell r="D16476" t="e">
            <v>#REF!</v>
          </cell>
          <cell r="J16476" t="e">
            <v>#REF!</v>
          </cell>
          <cell r="O16476" t="e">
            <v>#REF!</v>
          </cell>
          <cell r="P16476" t="e">
            <v>#REF!</v>
          </cell>
        </row>
        <row r="16477">
          <cell r="D16477" t="e">
            <v>#REF!</v>
          </cell>
          <cell r="J16477" t="e">
            <v>#REF!</v>
          </cell>
          <cell r="O16477" t="e">
            <v>#REF!</v>
          </cell>
          <cell r="P16477" t="e">
            <v>#REF!</v>
          </cell>
        </row>
        <row r="16478">
          <cell r="D16478" t="e">
            <v>#REF!</v>
          </cell>
          <cell r="J16478" t="e">
            <v>#REF!</v>
          </cell>
          <cell r="O16478" t="e">
            <v>#REF!</v>
          </cell>
          <cell r="P16478" t="e">
            <v>#REF!</v>
          </cell>
        </row>
        <row r="16479">
          <cell r="D16479" t="e">
            <v>#REF!</v>
          </cell>
          <cell r="J16479" t="e">
            <v>#REF!</v>
          </cell>
          <cell r="O16479" t="e">
            <v>#REF!</v>
          </cell>
          <cell r="P16479" t="e">
            <v>#REF!</v>
          </cell>
        </row>
        <row r="16480">
          <cell r="D16480" t="e">
            <v>#REF!</v>
          </cell>
          <cell r="J16480" t="e">
            <v>#REF!</v>
          </cell>
          <cell r="O16480" t="e">
            <v>#REF!</v>
          </cell>
          <cell r="P16480" t="e">
            <v>#REF!</v>
          </cell>
        </row>
        <row r="16481">
          <cell r="D16481" t="e">
            <v>#REF!</v>
          </cell>
          <cell r="J16481" t="e">
            <v>#REF!</v>
          </cell>
          <cell r="O16481" t="e">
            <v>#REF!</v>
          </cell>
          <cell r="P16481" t="e">
            <v>#REF!</v>
          </cell>
        </row>
        <row r="16482">
          <cell r="D16482" t="e">
            <v>#REF!</v>
          </cell>
          <cell r="J16482" t="e">
            <v>#REF!</v>
          </cell>
          <cell r="O16482" t="e">
            <v>#REF!</v>
          </cell>
          <cell r="P16482" t="e">
            <v>#REF!</v>
          </cell>
        </row>
        <row r="16483">
          <cell r="D16483" t="e">
            <v>#REF!</v>
          </cell>
          <cell r="J16483" t="e">
            <v>#REF!</v>
          </cell>
          <cell r="O16483" t="e">
            <v>#REF!</v>
          </cell>
          <cell r="P16483" t="e">
            <v>#REF!</v>
          </cell>
        </row>
        <row r="16484">
          <cell r="D16484" t="e">
            <v>#REF!</v>
          </cell>
          <cell r="J16484" t="e">
            <v>#REF!</v>
          </cell>
          <cell r="O16484" t="e">
            <v>#REF!</v>
          </cell>
          <cell r="P16484" t="e">
            <v>#REF!</v>
          </cell>
        </row>
        <row r="16485">
          <cell r="D16485" t="e">
            <v>#REF!</v>
          </cell>
          <cell r="J16485" t="e">
            <v>#REF!</v>
          </cell>
          <cell r="O16485" t="e">
            <v>#REF!</v>
          </cell>
          <cell r="P16485" t="e">
            <v>#REF!</v>
          </cell>
        </row>
        <row r="16486">
          <cell r="D16486" t="e">
            <v>#REF!</v>
          </cell>
          <cell r="J16486" t="e">
            <v>#REF!</v>
          </cell>
          <cell r="O16486" t="e">
            <v>#REF!</v>
          </cell>
          <cell r="P16486" t="e">
            <v>#REF!</v>
          </cell>
        </row>
        <row r="16487">
          <cell r="D16487" t="e">
            <v>#REF!</v>
          </cell>
          <cell r="J16487" t="e">
            <v>#REF!</v>
          </cell>
          <cell r="O16487" t="e">
            <v>#REF!</v>
          </cell>
          <cell r="P16487" t="e">
            <v>#REF!</v>
          </cell>
        </row>
        <row r="16488">
          <cell r="D16488" t="e">
            <v>#REF!</v>
          </cell>
          <cell r="J16488" t="e">
            <v>#REF!</v>
          </cell>
          <cell r="O16488" t="e">
            <v>#REF!</v>
          </cell>
          <cell r="P16488" t="e">
            <v>#REF!</v>
          </cell>
        </row>
        <row r="16489">
          <cell r="D16489" t="e">
            <v>#REF!</v>
          </cell>
          <cell r="J16489" t="e">
            <v>#REF!</v>
          </cell>
          <cell r="O16489" t="e">
            <v>#REF!</v>
          </cell>
          <cell r="P16489" t="e">
            <v>#REF!</v>
          </cell>
        </row>
        <row r="16490">
          <cell r="D16490" t="e">
            <v>#REF!</v>
          </cell>
          <cell r="J16490" t="e">
            <v>#REF!</v>
          </cell>
          <cell r="O16490" t="e">
            <v>#REF!</v>
          </cell>
          <cell r="P16490" t="e">
            <v>#REF!</v>
          </cell>
        </row>
        <row r="16491">
          <cell r="D16491" t="e">
            <v>#REF!</v>
          </cell>
          <cell r="J16491" t="e">
            <v>#REF!</v>
          </cell>
          <cell r="O16491" t="e">
            <v>#REF!</v>
          </cell>
          <cell r="P16491" t="e">
            <v>#REF!</v>
          </cell>
        </row>
        <row r="16492">
          <cell r="D16492" t="e">
            <v>#REF!</v>
          </cell>
          <cell r="J16492" t="e">
            <v>#REF!</v>
          </cell>
          <cell r="O16492" t="e">
            <v>#REF!</v>
          </cell>
          <cell r="P16492" t="e">
            <v>#REF!</v>
          </cell>
        </row>
        <row r="16493">
          <cell r="D16493" t="e">
            <v>#REF!</v>
          </cell>
          <cell r="J16493" t="e">
            <v>#REF!</v>
          </cell>
          <cell r="O16493" t="e">
            <v>#REF!</v>
          </cell>
          <cell r="P16493" t="e">
            <v>#REF!</v>
          </cell>
        </row>
        <row r="16494">
          <cell r="D16494" t="e">
            <v>#REF!</v>
          </cell>
          <cell r="J16494" t="e">
            <v>#REF!</v>
          </cell>
          <cell r="O16494" t="e">
            <v>#REF!</v>
          </cell>
          <cell r="P16494" t="e">
            <v>#REF!</v>
          </cell>
        </row>
        <row r="16495">
          <cell r="D16495" t="e">
            <v>#REF!</v>
          </cell>
          <cell r="J16495" t="e">
            <v>#REF!</v>
          </cell>
          <cell r="O16495" t="e">
            <v>#REF!</v>
          </cell>
          <cell r="P16495" t="e">
            <v>#REF!</v>
          </cell>
        </row>
        <row r="16496">
          <cell r="D16496" t="e">
            <v>#REF!</v>
          </cell>
          <cell r="J16496" t="e">
            <v>#REF!</v>
          </cell>
          <cell r="O16496" t="e">
            <v>#REF!</v>
          </cell>
          <cell r="P16496" t="e">
            <v>#REF!</v>
          </cell>
        </row>
        <row r="16497">
          <cell r="D16497" t="e">
            <v>#REF!</v>
          </cell>
          <cell r="J16497" t="e">
            <v>#REF!</v>
          </cell>
          <cell r="O16497" t="e">
            <v>#REF!</v>
          </cell>
          <cell r="P16497" t="e">
            <v>#REF!</v>
          </cell>
        </row>
        <row r="16498">
          <cell r="D16498" t="e">
            <v>#REF!</v>
          </cell>
          <cell r="J16498" t="e">
            <v>#REF!</v>
          </cell>
          <cell r="O16498" t="e">
            <v>#REF!</v>
          </cell>
          <cell r="P16498" t="e">
            <v>#REF!</v>
          </cell>
        </row>
        <row r="16499">
          <cell r="D16499" t="e">
            <v>#REF!</v>
          </cell>
          <cell r="J16499" t="e">
            <v>#REF!</v>
          </cell>
          <cell r="O16499" t="e">
            <v>#REF!</v>
          </cell>
          <cell r="P16499" t="e">
            <v>#REF!</v>
          </cell>
        </row>
        <row r="16500">
          <cell r="D16500" t="e">
            <v>#REF!</v>
          </cell>
          <cell r="J16500" t="e">
            <v>#REF!</v>
          </cell>
          <cell r="O16500" t="e">
            <v>#REF!</v>
          </cell>
          <cell r="P16500" t="e">
            <v>#REF!</v>
          </cell>
        </row>
        <row r="16501">
          <cell r="D16501" t="e">
            <v>#REF!</v>
          </cell>
          <cell r="J16501" t="e">
            <v>#REF!</v>
          </cell>
          <cell r="O16501" t="e">
            <v>#REF!</v>
          </cell>
          <cell r="P16501" t="e">
            <v>#REF!</v>
          </cell>
        </row>
        <row r="16502">
          <cell r="D16502" t="e">
            <v>#REF!</v>
          </cell>
          <cell r="J16502" t="e">
            <v>#REF!</v>
          </cell>
          <cell r="O16502" t="e">
            <v>#REF!</v>
          </cell>
          <cell r="P16502" t="e">
            <v>#REF!</v>
          </cell>
        </row>
        <row r="16503">
          <cell r="D16503" t="e">
            <v>#REF!</v>
          </cell>
          <cell r="J16503" t="e">
            <v>#REF!</v>
          </cell>
          <cell r="O16503" t="e">
            <v>#REF!</v>
          </cell>
          <cell r="P16503" t="e">
            <v>#REF!</v>
          </cell>
        </row>
        <row r="16504">
          <cell r="D16504" t="e">
            <v>#REF!</v>
          </cell>
          <cell r="J16504" t="e">
            <v>#REF!</v>
          </cell>
          <cell r="O16504" t="e">
            <v>#REF!</v>
          </cell>
          <cell r="P16504" t="e">
            <v>#REF!</v>
          </cell>
        </row>
        <row r="16505">
          <cell r="D16505" t="e">
            <v>#REF!</v>
          </cell>
          <cell r="J16505" t="e">
            <v>#REF!</v>
          </cell>
          <cell r="O16505" t="e">
            <v>#REF!</v>
          </cell>
          <cell r="P16505" t="e">
            <v>#REF!</v>
          </cell>
        </row>
        <row r="16506">
          <cell r="D16506" t="e">
            <v>#REF!</v>
          </cell>
          <cell r="J16506" t="e">
            <v>#REF!</v>
          </cell>
          <cell r="O16506" t="e">
            <v>#REF!</v>
          </cell>
          <cell r="P16506" t="e">
            <v>#REF!</v>
          </cell>
        </row>
        <row r="16507">
          <cell r="D16507" t="e">
            <v>#REF!</v>
          </cell>
          <cell r="J16507" t="e">
            <v>#REF!</v>
          </cell>
          <cell r="O16507" t="e">
            <v>#REF!</v>
          </cell>
          <cell r="P16507" t="e">
            <v>#REF!</v>
          </cell>
        </row>
        <row r="16508">
          <cell r="D16508" t="e">
            <v>#REF!</v>
          </cell>
          <cell r="J16508" t="e">
            <v>#REF!</v>
          </cell>
          <cell r="O16508" t="e">
            <v>#REF!</v>
          </cell>
          <cell r="P16508" t="e">
            <v>#REF!</v>
          </cell>
        </row>
        <row r="16509">
          <cell r="D16509" t="e">
            <v>#REF!</v>
          </cell>
          <cell r="J16509" t="e">
            <v>#REF!</v>
          </cell>
          <cell r="O16509" t="e">
            <v>#REF!</v>
          </cell>
          <cell r="P16509" t="e">
            <v>#REF!</v>
          </cell>
        </row>
        <row r="16510">
          <cell r="D16510" t="e">
            <v>#REF!</v>
          </cell>
          <cell r="J16510" t="e">
            <v>#REF!</v>
          </cell>
          <cell r="O16510" t="e">
            <v>#REF!</v>
          </cell>
          <cell r="P16510" t="e">
            <v>#REF!</v>
          </cell>
        </row>
        <row r="16511">
          <cell r="D16511" t="e">
            <v>#REF!</v>
          </cell>
          <cell r="J16511" t="e">
            <v>#REF!</v>
          </cell>
          <cell r="O16511" t="e">
            <v>#REF!</v>
          </cell>
          <cell r="P16511" t="e">
            <v>#REF!</v>
          </cell>
        </row>
        <row r="16512">
          <cell r="D16512" t="e">
            <v>#REF!</v>
          </cell>
          <cell r="J16512" t="e">
            <v>#REF!</v>
          </cell>
          <cell r="O16512" t="e">
            <v>#REF!</v>
          </cell>
          <cell r="P16512" t="e">
            <v>#REF!</v>
          </cell>
        </row>
        <row r="16513">
          <cell r="D16513" t="e">
            <v>#REF!</v>
          </cell>
          <cell r="J16513" t="e">
            <v>#REF!</v>
          </cell>
          <cell r="O16513" t="e">
            <v>#REF!</v>
          </cell>
          <cell r="P16513" t="e">
            <v>#REF!</v>
          </cell>
        </row>
        <row r="16514">
          <cell r="D16514" t="e">
            <v>#REF!</v>
          </cell>
          <cell r="J16514" t="e">
            <v>#REF!</v>
          </cell>
          <cell r="O16514" t="e">
            <v>#REF!</v>
          </cell>
          <cell r="P16514" t="e">
            <v>#REF!</v>
          </cell>
        </row>
        <row r="16515">
          <cell r="D16515" t="e">
            <v>#REF!</v>
          </cell>
          <cell r="J16515" t="e">
            <v>#REF!</v>
          </cell>
          <cell r="O16515" t="e">
            <v>#REF!</v>
          </cell>
          <cell r="P16515" t="e">
            <v>#REF!</v>
          </cell>
        </row>
        <row r="16516">
          <cell r="D16516" t="e">
            <v>#REF!</v>
          </cell>
          <cell r="J16516" t="e">
            <v>#REF!</v>
          </cell>
          <cell r="O16516" t="e">
            <v>#REF!</v>
          </cell>
          <cell r="P16516" t="e">
            <v>#REF!</v>
          </cell>
        </row>
        <row r="16517">
          <cell r="D16517" t="e">
            <v>#REF!</v>
          </cell>
          <cell r="J16517" t="e">
            <v>#REF!</v>
          </cell>
          <cell r="O16517" t="e">
            <v>#REF!</v>
          </cell>
          <cell r="P16517" t="e">
            <v>#REF!</v>
          </cell>
        </row>
        <row r="16518">
          <cell r="D16518" t="e">
            <v>#REF!</v>
          </cell>
          <cell r="J16518" t="e">
            <v>#REF!</v>
          </cell>
          <cell r="O16518" t="e">
            <v>#REF!</v>
          </cell>
          <cell r="P16518" t="e">
            <v>#REF!</v>
          </cell>
        </row>
        <row r="16519">
          <cell r="D16519" t="e">
            <v>#REF!</v>
          </cell>
          <cell r="J16519" t="e">
            <v>#REF!</v>
          </cell>
          <cell r="O16519" t="e">
            <v>#REF!</v>
          </cell>
          <cell r="P16519" t="e">
            <v>#REF!</v>
          </cell>
        </row>
        <row r="16520">
          <cell r="D16520" t="e">
            <v>#REF!</v>
          </cell>
          <cell r="J16520" t="e">
            <v>#REF!</v>
          </cell>
          <cell r="O16520" t="e">
            <v>#REF!</v>
          </cell>
          <cell r="P16520" t="e">
            <v>#REF!</v>
          </cell>
        </row>
        <row r="16521">
          <cell r="D16521" t="e">
            <v>#REF!</v>
          </cell>
          <cell r="J16521" t="e">
            <v>#REF!</v>
          </cell>
          <cell r="O16521" t="e">
            <v>#REF!</v>
          </cell>
          <cell r="P16521" t="e">
            <v>#REF!</v>
          </cell>
        </row>
        <row r="16522">
          <cell r="D16522" t="e">
            <v>#REF!</v>
          </cell>
          <cell r="J16522" t="e">
            <v>#REF!</v>
          </cell>
          <cell r="O16522" t="e">
            <v>#REF!</v>
          </cell>
          <cell r="P16522" t="e">
            <v>#REF!</v>
          </cell>
        </row>
        <row r="16523">
          <cell r="D16523" t="e">
            <v>#REF!</v>
          </cell>
          <cell r="J16523" t="e">
            <v>#REF!</v>
          </cell>
          <cell r="O16523" t="e">
            <v>#REF!</v>
          </cell>
          <cell r="P16523" t="e">
            <v>#REF!</v>
          </cell>
        </row>
        <row r="16524">
          <cell r="D16524" t="e">
            <v>#REF!</v>
          </cell>
          <cell r="J16524" t="e">
            <v>#REF!</v>
          </cell>
          <cell r="O16524" t="e">
            <v>#REF!</v>
          </cell>
          <cell r="P16524" t="e">
            <v>#REF!</v>
          </cell>
        </row>
        <row r="16525">
          <cell r="D16525" t="e">
            <v>#REF!</v>
          </cell>
          <cell r="J16525" t="e">
            <v>#REF!</v>
          </cell>
          <cell r="O16525" t="e">
            <v>#REF!</v>
          </cell>
          <cell r="P16525" t="e">
            <v>#REF!</v>
          </cell>
        </row>
        <row r="16526">
          <cell r="D16526" t="e">
            <v>#REF!</v>
          </cell>
          <cell r="J16526" t="e">
            <v>#REF!</v>
          </cell>
          <cell r="O16526" t="e">
            <v>#REF!</v>
          </cell>
          <cell r="P16526" t="e">
            <v>#REF!</v>
          </cell>
        </row>
        <row r="16527">
          <cell r="D16527" t="e">
            <v>#REF!</v>
          </cell>
          <cell r="J16527" t="e">
            <v>#REF!</v>
          </cell>
          <cell r="O16527" t="e">
            <v>#REF!</v>
          </cell>
          <cell r="P16527" t="e">
            <v>#REF!</v>
          </cell>
        </row>
        <row r="16528">
          <cell r="D16528" t="e">
            <v>#REF!</v>
          </cell>
          <cell r="J16528" t="e">
            <v>#REF!</v>
          </cell>
          <cell r="O16528" t="e">
            <v>#REF!</v>
          </cell>
          <cell r="P16528" t="e">
            <v>#REF!</v>
          </cell>
        </row>
        <row r="16529">
          <cell r="D16529" t="e">
            <v>#REF!</v>
          </cell>
          <cell r="J16529" t="e">
            <v>#REF!</v>
          </cell>
          <cell r="O16529" t="e">
            <v>#REF!</v>
          </cell>
          <cell r="P16529" t="e">
            <v>#REF!</v>
          </cell>
        </row>
        <row r="16530">
          <cell r="D16530" t="e">
            <v>#REF!</v>
          </cell>
          <cell r="J16530" t="e">
            <v>#REF!</v>
          </cell>
          <cell r="O16530" t="e">
            <v>#REF!</v>
          </cell>
          <cell r="P16530" t="e">
            <v>#REF!</v>
          </cell>
        </row>
        <row r="16531">
          <cell r="D16531" t="e">
            <v>#REF!</v>
          </cell>
          <cell r="J16531" t="e">
            <v>#REF!</v>
          </cell>
          <cell r="O16531" t="e">
            <v>#REF!</v>
          </cell>
          <cell r="P16531" t="e">
            <v>#REF!</v>
          </cell>
        </row>
        <row r="16532">
          <cell r="D16532" t="e">
            <v>#REF!</v>
          </cell>
          <cell r="J16532" t="e">
            <v>#REF!</v>
          </cell>
          <cell r="O16532" t="e">
            <v>#REF!</v>
          </cell>
          <cell r="P16532" t="e">
            <v>#REF!</v>
          </cell>
        </row>
        <row r="16533">
          <cell r="D16533" t="e">
            <v>#REF!</v>
          </cell>
          <cell r="J16533" t="e">
            <v>#REF!</v>
          </cell>
          <cell r="O16533" t="e">
            <v>#REF!</v>
          </cell>
          <cell r="P16533" t="e">
            <v>#REF!</v>
          </cell>
        </row>
        <row r="16534">
          <cell r="D16534" t="e">
            <v>#REF!</v>
          </cell>
          <cell r="J16534" t="e">
            <v>#REF!</v>
          </cell>
          <cell r="O16534" t="e">
            <v>#REF!</v>
          </cell>
          <cell r="P16534" t="e">
            <v>#REF!</v>
          </cell>
        </row>
        <row r="16535">
          <cell r="D16535" t="e">
            <v>#REF!</v>
          </cell>
          <cell r="J16535" t="e">
            <v>#REF!</v>
          </cell>
          <cell r="O16535" t="e">
            <v>#REF!</v>
          </cell>
          <cell r="P16535" t="e">
            <v>#REF!</v>
          </cell>
        </row>
        <row r="16536">
          <cell r="D16536" t="e">
            <v>#REF!</v>
          </cell>
          <cell r="J16536" t="e">
            <v>#REF!</v>
          </cell>
          <cell r="O16536" t="e">
            <v>#REF!</v>
          </cell>
          <cell r="P16536" t="e">
            <v>#REF!</v>
          </cell>
        </row>
        <row r="16537">
          <cell r="D16537" t="e">
            <v>#REF!</v>
          </cell>
          <cell r="J16537" t="e">
            <v>#REF!</v>
          </cell>
          <cell r="O16537" t="e">
            <v>#REF!</v>
          </cell>
          <cell r="P16537" t="e">
            <v>#REF!</v>
          </cell>
        </row>
        <row r="16538">
          <cell r="D16538" t="e">
            <v>#REF!</v>
          </cell>
          <cell r="J16538" t="e">
            <v>#REF!</v>
          </cell>
          <cell r="O16538" t="e">
            <v>#REF!</v>
          </cell>
          <cell r="P16538" t="e">
            <v>#REF!</v>
          </cell>
        </row>
        <row r="16539">
          <cell r="D16539" t="e">
            <v>#REF!</v>
          </cell>
          <cell r="J16539" t="e">
            <v>#REF!</v>
          </cell>
          <cell r="O16539" t="e">
            <v>#REF!</v>
          </cell>
          <cell r="P16539" t="e">
            <v>#REF!</v>
          </cell>
        </row>
        <row r="16540">
          <cell r="D16540" t="e">
            <v>#REF!</v>
          </cell>
          <cell r="J16540" t="e">
            <v>#REF!</v>
          </cell>
          <cell r="O16540" t="e">
            <v>#REF!</v>
          </cell>
          <cell r="P16540" t="e">
            <v>#REF!</v>
          </cell>
        </row>
        <row r="16541">
          <cell r="D16541" t="e">
            <v>#REF!</v>
          </cell>
          <cell r="J16541" t="e">
            <v>#REF!</v>
          </cell>
          <cell r="O16541" t="e">
            <v>#REF!</v>
          </cell>
          <cell r="P16541" t="e">
            <v>#REF!</v>
          </cell>
        </row>
        <row r="16542">
          <cell r="D16542" t="e">
            <v>#REF!</v>
          </cell>
          <cell r="J16542" t="e">
            <v>#REF!</v>
          </cell>
          <cell r="O16542" t="e">
            <v>#REF!</v>
          </cell>
          <cell r="P16542" t="e">
            <v>#REF!</v>
          </cell>
        </row>
        <row r="16543">
          <cell r="D16543" t="e">
            <v>#REF!</v>
          </cell>
          <cell r="J16543" t="e">
            <v>#REF!</v>
          </cell>
          <cell r="O16543" t="e">
            <v>#REF!</v>
          </cell>
          <cell r="P16543" t="e">
            <v>#REF!</v>
          </cell>
        </row>
        <row r="16544">
          <cell r="D16544" t="e">
            <v>#REF!</v>
          </cell>
          <cell r="J16544" t="e">
            <v>#REF!</v>
          </cell>
          <cell r="O16544" t="e">
            <v>#REF!</v>
          </cell>
          <cell r="P16544" t="e">
            <v>#REF!</v>
          </cell>
        </row>
        <row r="16545">
          <cell r="D16545" t="e">
            <v>#REF!</v>
          </cell>
          <cell r="J16545" t="e">
            <v>#REF!</v>
          </cell>
          <cell r="O16545" t="e">
            <v>#REF!</v>
          </cell>
          <cell r="P16545" t="e">
            <v>#REF!</v>
          </cell>
        </row>
        <row r="16546">
          <cell r="D16546" t="e">
            <v>#REF!</v>
          </cell>
          <cell r="J16546" t="e">
            <v>#REF!</v>
          </cell>
          <cell r="O16546" t="e">
            <v>#REF!</v>
          </cell>
          <cell r="P16546" t="e">
            <v>#REF!</v>
          </cell>
        </row>
        <row r="16547">
          <cell r="D16547" t="e">
            <v>#REF!</v>
          </cell>
          <cell r="J16547" t="e">
            <v>#REF!</v>
          </cell>
          <cell r="O16547" t="e">
            <v>#REF!</v>
          </cell>
          <cell r="P16547" t="e">
            <v>#REF!</v>
          </cell>
        </row>
        <row r="16548">
          <cell r="D16548" t="e">
            <v>#REF!</v>
          </cell>
          <cell r="J16548" t="e">
            <v>#REF!</v>
          </cell>
          <cell r="O16548" t="e">
            <v>#REF!</v>
          </cell>
          <cell r="P16548" t="e">
            <v>#REF!</v>
          </cell>
        </row>
        <row r="16549">
          <cell r="D16549" t="e">
            <v>#REF!</v>
          </cell>
          <cell r="J16549" t="e">
            <v>#REF!</v>
          </cell>
          <cell r="O16549" t="e">
            <v>#REF!</v>
          </cell>
          <cell r="P16549" t="e">
            <v>#REF!</v>
          </cell>
        </row>
        <row r="16550">
          <cell r="D16550" t="e">
            <v>#REF!</v>
          </cell>
          <cell r="J16550" t="e">
            <v>#REF!</v>
          </cell>
          <cell r="O16550" t="e">
            <v>#REF!</v>
          </cell>
          <cell r="P16550" t="e">
            <v>#REF!</v>
          </cell>
        </row>
        <row r="16551">
          <cell r="D16551" t="e">
            <v>#REF!</v>
          </cell>
          <cell r="J16551" t="e">
            <v>#REF!</v>
          </cell>
          <cell r="O16551" t="e">
            <v>#REF!</v>
          </cell>
          <cell r="P16551" t="e">
            <v>#REF!</v>
          </cell>
        </row>
        <row r="16552">
          <cell r="D16552" t="e">
            <v>#REF!</v>
          </cell>
          <cell r="J16552" t="e">
            <v>#REF!</v>
          </cell>
          <cell r="O16552" t="e">
            <v>#REF!</v>
          </cell>
          <cell r="P16552" t="e">
            <v>#REF!</v>
          </cell>
        </row>
        <row r="16553">
          <cell r="D16553" t="e">
            <v>#REF!</v>
          </cell>
          <cell r="J16553" t="e">
            <v>#REF!</v>
          </cell>
          <cell r="O16553" t="e">
            <v>#REF!</v>
          </cell>
          <cell r="P16553" t="e">
            <v>#REF!</v>
          </cell>
        </row>
        <row r="16554">
          <cell r="D16554" t="e">
            <v>#REF!</v>
          </cell>
          <cell r="J16554" t="e">
            <v>#REF!</v>
          </cell>
          <cell r="O16554" t="e">
            <v>#REF!</v>
          </cell>
          <cell r="P16554" t="e">
            <v>#REF!</v>
          </cell>
        </row>
        <row r="16555">
          <cell r="D16555" t="e">
            <v>#REF!</v>
          </cell>
          <cell r="J16555" t="e">
            <v>#REF!</v>
          </cell>
          <cell r="O16555" t="e">
            <v>#REF!</v>
          </cell>
          <cell r="P16555" t="e">
            <v>#REF!</v>
          </cell>
        </row>
        <row r="16556">
          <cell r="D16556" t="e">
            <v>#REF!</v>
          </cell>
          <cell r="J16556" t="e">
            <v>#REF!</v>
          </cell>
          <cell r="O16556" t="e">
            <v>#REF!</v>
          </cell>
          <cell r="P16556" t="e">
            <v>#REF!</v>
          </cell>
        </row>
        <row r="16557">
          <cell r="D16557" t="e">
            <v>#REF!</v>
          </cell>
          <cell r="J16557" t="e">
            <v>#REF!</v>
          </cell>
          <cell r="O16557" t="e">
            <v>#REF!</v>
          </cell>
          <cell r="P16557" t="e">
            <v>#REF!</v>
          </cell>
        </row>
        <row r="16558">
          <cell r="D16558" t="e">
            <v>#REF!</v>
          </cell>
          <cell r="J16558" t="e">
            <v>#REF!</v>
          </cell>
          <cell r="O16558" t="e">
            <v>#REF!</v>
          </cell>
          <cell r="P16558" t="e">
            <v>#REF!</v>
          </cell>
        </row>
        <row r="16559">
          <cell r="D16559" t="e">
            <v>#REF!</v>
          </cell>
          <cell r="J16559" t="e">
            <v>#REF!</v>
          </cell>
          <cell r="O16559" t="e">
            <v>#REF!</v>
          </cell>
          <cell r="P16559" t="e">
            <v>#REF!</v>
          </cell>
        </row>
        <row r="16560">
          <cell r="D16560" t="e">
            <v>#REF!</v>
          </cell>
          <cell r="J16560" t="e">
            <v>#REF!</v>
          </cell>
          <cell r="O16560" t="e">
            <v>#REF!</v>
          </cell>
          <cell r="P16560" t="e">
            <v>#REF!</v>
          </cell>
        </row>
        <row r="16561">
          <cell r="D16561" t="e">
            <v>#REF!</v>
          </cell>
          <cell r="J16561" t="e">
            <v>#REF!</v>
          </cell>
          <cell r="O16561" t="e">
            <v>#REF!</v>
          </cell>
          <cell r="P16561" t="e">
            <v>#REF!</v>
          </cell>
        </row>
        <row r="16562">
          <cell r="D16562" t="e">
            <v>#REF!</v>
          </cell>
          <cell r="J16562" t="e">
            <v>#REF!</v>
          </cell>
          <cell r="O16562" t="e">
            <v>#REF!</v>
          </cell>
          <cell r="P16562" t="e">
            <v>#REF!</v>
          </cell>
        </row>
        <row r="16563">
          <cell r="D16563" t="e">
            <v>#REF!</v>
          </cell>
          <cell r="J16563" t="e">
            <v>#REF!</v>
          </cell>
          <cell r="O16563" t="e">
            <v>#REF!</v>
          </cell>
          <cell r="P16563" t="e">
            <v>#REF!</v>
          </cell>
        </row>
        <row r="16564">
          <cell r="D16564" t="e">
            <v>#REF!</v>
          </cell>
          <cell r="J16564" t="e">
            <v>#REF!</v>
          </cell>
          <cell r="O16564" t="e">
            <v>#REF!</v>
          </cell>
          <cell r="P16564" t="e">
            <v>#REF!</v>
          </cell>
        </row>
        <row r="16565">
          <cell r="D16565" t="e">
            <v>#REF!</v>
          </cell>
          <cell r="J16565" t="e">
            <v>#REF!</v>
          </cell>
          <cell r="O16565" t="e">
            <v>#REF!</v>
          </cell>
          <cell r="P16565" t="e">
            <v>#REF!</v>
          </cell>
        </row>
        <row r="16566">
          <cell r="D16566" t="e">
            <v>#REF!</v>
          </cell>
          <cell r="J16566" t="e">
            <v>#REF!</v>
          </cell>
          <cell r="O16566" t="e">
            <v>#REF!</v>
          </cell>
          <cell r="P16566" t="e">
            <v>#REF!</v>
          </cell>
        </row>
        <row r="16567">
          <cell r="D16567" t="e">
            <v>#REF!</v>
          </cell>
          <cell r="J16567" t="e">
            <v>#REF!</v>
          </cell>
          <cell r="O16567" t="e">
            <v>#REF!</v>
          </cell>
          <cell r="P16567" t="e">
            <v>#REF!</v>
          </cell>
        </row>
        <row r="16568">
          <cell r="D16568" t="e">
            <v>#REF!</v>
          </cell>
          <cell r="J16568" t="e">
            <v>#REF!</v>
          </cell>
          <cell r="O16568" t="e">
            <v>#REF!</v>
          </cell>
          <cell r="P16568" t="e">
            <v>#REF!</v>
          </cell>
        </row>
        <row r="16569">
          <cell r="D16569" t="e">
            <v>#REF!</v>
          </cell>
          <cell r="J16569" t="e">
            <v>#REF!</v>
          </cell>
          <cell r="O16569" t="e">
            <v>#REF!</v>
          </cell>
          <cell r="P16569" t="e">
            <v>#REF!</v>
          </cell>
        </row>
        <row r="16570">
          <cell r="D16570" t="e">
            <v>#REF!</v>
          </cell>
          <cell r="J16570" t="e">
            <v>#REF!</v>
          </cell>
          <cell r="O16570" t="e">
            <v>#REF!</v>
          </cell>
          <cell r="P16570" t="e">
            <v>#REF!</v>
          </cell>
        </row>
        <row r="16571">
          <cell r="D16571" t="e">
            <v>#REF!</v>
          </cell>
          <cell r="J16571" t="e">
            <v>#REF!</v>
          </cell>
          <cell r="O16571" t="e">
            <v>#REF!</v>
          </cell>
          <cell r="P16571" t="e">
            <v>#REF!</v>
          </cell>
        </row>
        <row r="16572">
          <cell r="D16572" t="e">
            <v>#REF!</v>
          </cell>
          <cell r="J16572" t="e">
            <v>#REF!</v>
          </cell>
          <cell r="O16572" t="e">
            <v>#REF!</v>
          </cell>
          <cell r="P16572" t="e">
            <v>#REF!</v>
          </cell>
        </row>
        <row r="16573">
          <cell r="D16573" t="e">
            <v>#REF!</v>
          </cell>
          <cell r="J16573" t="e">
            <v>#REF!</v>
          </cell>
          <cell r="O16573" t="e">
            <v>#REF!</v>
          </cell>
          <cell r="P16573" t="e">
            <v>#REF!</v>
          </cell>
        </row>
        <row r="16574">
          <cell r="D16574" t="e">
            <v>#REF!</v>
          </cell>
          <cell r="J16574" t="e">
            <v>#REF!</v>
          </cell>
          <cell r="O16574" t="e">
            <v>#REF!</v>
          </cell>
          <cell r="P16574" t="e">
            <v>#REF!</v>
          </cell>
        </row>
        <row r="16575">
          <cell r="D16575" t="e">
            <v>#REF!</v>
          </cell>
          <cell r="J16575" t="e">
            <v>#REF!</v>
          </cell>
          <cell r="O16575" t="e">
            <v>#REF!</v>
          </cell>
          <cell r="P16575" t="e">
            <v>#REF!</v>
          </cell>
        </row>
        <row r="16576">
          <cell r="D16576" t="e">
            <v>#REF!</v>
          </cell>
          <cell r="J16576" t="e">
            <v>#REF!</v>
          </cell>
          <cell r="O16576" t="e">
            <v>#REF!</v>
          </cell>
          <cell r="P16576" t="e">
            <v>#REF!</v>
          </cell>
        </row>
        <row r="16577">
          <cell r="D16577" t="e">
            <v>#REF!</v>
          </cell>
          <cell r="J16577" t="e">
            <v>#REF!</v>
          </cell>
          <cell r="O16577" t="e">
            <v>#REF!</v>
          </cell>
          <cell r="P16577" t="e">
            <v>#REF!</v>
          </cell>
        </row>
        <row r="16578">
          <cell r="D16578" t="e">
            <v>#REF!</v>
          </cell>
          <cell r="J16578" t="e">
            <v>#REF!</v>
          </cell>
          <cell r="O16578" t="e">
            <v>#REF!</v>
          </cell>
          <cell r="P16578" t="e">
            <v>#REF!</v>
          </cell>
        </row>
        <row r="16579">
          <cell r="D16579" t="e">
            <v>#REF!</v>
          </cell>
          <cell r="J16579" t="e">
            <v>#REF!</v>
          </cell>
          <cell r="O16579" t="e">
            <v>#REF!</v>
          </cell>
          <cell r="P16579" t="e">
            <v>#REF!</v>
          </cell>
        </row>
        <row r="16580">
          <cell r="D16580" t="e">
            <v>#REF!</v>
          </cell>
          <cell r="J16580" t="e">
            <v>#REF!</v>
          </cell>
          <cell r="O16580" t="e">
            <v>#REF!</v>
          </cell>
          <cell r="P16580" t="e">
            <v>#REF!</v>
          </cell>
        </row>
        <row r="16581">
          <cell r="D16581" t="e">
            <v>#REF!</v>
          </cell>
          <cell r="J16581" t="e">
            <v>#REF!</v>
          </cell>
          <cell r="O16581" t="e">
            <v>#REF!</v>
          </cell>
          <cell r="P16581" t="e">
            <v>#REF!</v>
          </cell>
        </row>
        <row r="16582">
          <cell r="D16582" t="e">
            <v>#REF!</v>
          </cell>
          <cell r="J16582" t="e">
            <v>#REF!</v>
          </cell>
          <cell r="O16582" t="e">
            <v>#REF!</v>
          </cell>
          <cell r="P16582" t="e">
            <v>#REF!</v>
          </cell>
        </row>
        <row r="16583">
          <cell r="D16583" t="e">
            <v>#REF!</v>
          </cell>
          <cell r="J16583" t="e">
            <v>#REF!</v>
          </cell>
          <cell r="O16583" t="e">
            <v>#REF!</v>
          </cell>
          <cell r="P16583" t="e">
            <v>#REF!</v>
          </cell>
        </row>
        <row r="16584">
          <cell r="D16584" t="e">
            <v>#REF!</v>
          </cell>
          <cell r="J16584" t="e">
            <v>#REF!</v>
          </cell>
          <cell r="O16584" t="e">
            <v>#REF!</v>
          </cell>
          <cell r="P16584" t="e">
            <v>#REF!</v>
          </cell>
        </row>
        <row r="16585">
          <cell r="D16585" t="e">
            <v>#REF!</v>
          </cell>
          <cell r="J16585" t="e">
            <v>#REF!</v>
          </cell>
          <cell r="O16585" t="e">
            <v>#REF!</v>
          </cell>
          <cell r="P16585" t="e">
            <v>#REF!</v>
          </cell>
        </row>
        <row r="16586">
          <cell r="D16586" t="e">
            <v>#REF!</v>
          </cell>
          <cell r="J16586" t="e">
            <v>#REF!</v>
          </cell>
          <cell r="O16586" t="e">
            <v>#REF!</v>
          </cell>
          <cell r="P16586" t="e">
            <v>#REF!</v>
          </cell>
        </row>
        <row r="16587">
          <cell r="D16587" t="e">
            <v>#REF!</v>
          </cell>
          <cell r="J16587" t="e">
            <v>#REF!</v>
          </cell>
          <cell r="O16587" t="e">
            <v>#REF!</v>
          </cell>
          <cell r="P16587" t="e">
            <v>#REF!</v>
          </cell>
        </row>
        <row r="16588">
          <cell r="D16588" t="e">
            <v>#REF!</v>
          </cell>
          <cell r="J16588" t="e">
            <v>#REF!</v>
          </cell>
          <cell r="O16588" t="e">
            <v>#REF!</v>
          </cell>
          <cell r="P16588" t="e">
            <v>#REF!</v>
          </cell>
        </row>
        <row r="16589">
          <cell r="D16589" t="e">
            <v>#REF!</v>
          </cell>
          <cell r="J16589" t="e">
            <v>#REF!</v>
          </cell>
          <cell r="O16589" t="e">
            <v>#REF!</v>
          </cell>
          <cell r="P16589" t="e">
            <v>#REF!</v>
          </cell>
        </row>
        <row r="16590">
          <cell r="D16590" t="e">
            <v>#REF!</v>
          </cell>
          <cell r="J16590" t="e">
            <v>#REF!</v>
          </cell>
          <cell r="O16590" t="e">
            <v>#REF!</v>
          </cell>
          <cell r="P16590" t="e">
            <v>#REF!</v>
          </cell>
        </row>
        <row r="16591">
          <cell r="D16591" t="e">
            <v>#REF!</v>
          </cell>
          <cell r="J16591" t="e">
            <v>#REF!</v>
          </cell>
          <cell r="O16591" t="e">
            <v>#REF!</v>
          </cell>
          <cell r="P16591" t="e">
            <v>#REF!</v>
          </cell>
        </row>
        <row r="16592">
          <cell r="D16592" t="e">
            <v>#REF!</v>
          </cell>
          <cell r="J16592" t="e">
            <v>#REF!</v>
          </cell>
          <cell r="O16592" t="e">
            <v>#REF!</v>
          </cell>
          <cell r="P16592" t="e">
            <v>#REF!</v>
          </cell>
        </row>
        <row r="16593">
          <cell r="D16593" t="e">
            <v>#REF!</v>
          </cell>
          <cell r="J16593" t="e">
            <v>#REF!</v>
          </cell>
          <cell r="O16593" t="e">
            <v>#REF!</v>
          </cell>
          <cell r="P16593" t="e">
            <v>#REF!</v>
          </cell>
        </row>
        <row r="16594">
          <cell r="D16594" t="e">
            <v>#REF!</v>
          </cell>
          <cell r="J16594" t="e">
            <v>#REF!</v>
          </cell>
          <cell r="O16594" t="e">
            <v>#REF!</v>
          </cell>
          <cell r="P16594" t="e">
            <v>#REF!</v>
          </cell>
        </row>
        <row r="16595">
          <cell r="D16595" t="e">
            <v>#REF!</v>
          </cell>
          <cell r="J16595" t="e">
            <v>#REF!</v>
          </cell>
          <cell r="O16595" t="e">
            <v>#REF!</v>
          </cell>
          <cell r="P16595" t="e">
            <v>#REF!</v>
          </cell>
        </row>
        <row r="16596">
          <cell r="D16596" t="e">
            <v>#REF!</v>
          </cell>
          <cell r="J16596" t="e">
            <v>#REF!</v>
          </cell>
          <cell r="O16596" t="e">
            <v>#REF!</v>
          </cell>
          <cell r="P16596" t="e">
            <v>#REF!</v>
          </cell>
        </row>
        <row r="16597">
          <cell r="D16597" t="e">
            <v>#REF!</v>
          </cell>
          <cell r="J16597" t="e">
            <v>#REF!</v>
          </cell>
          <cell r="O16597" t="e">
            <v>#REF!</v>
          </cell>
          <cell r="P16597" t="e">
            <v>#REF!</v>
          </cell>
        </row>
        <row r="16598">
          <cell r="D16598" t="e">
            <v>#REF!</v>
          </cell>
          <cell r="J16598" t="e">
            <v>#REF!</v>
          </cell>
          <cell r="O16598" t="e">
            <v>#REF!</v>
          </cell>
          <cell r="P16598" t="e">
            <v>#REF!</v>
          </cell>
        </row>
        <row r="16599">
          <cell r="D16599" t="e">
            <v>#REF!</v>
          </cell>
          <cell r="J16599" t="e">
            <v>#REF!</v>
          </cell>
          <cell r="O16599" t="e">
            <v>#REF!</v>
          </cell>
          <cell r="P16599" t="e">
            <v>#REF!</v>
          </cell>
        </row>
        <row r="16600">
          <cell r="D16600" t="e">
            <v>#REF!</v>
          </cell>
          <cell r="J16600" t="e">
            <v>#REF!</v>
          </cell>
          <cell r="O16600" t="e">
            <v>#REF!</v>
          </cell>
          <cell r="P16600" t="e">
            <v>#REF!</v>
          </cell>
        </row>
        <row r="16601">
          <cell r="D16601" t="e">
            <v>#REF!</v>
          </cell>
          <cell r="J16601" t="e">
            <v>#REF!</v>
          </cell>
          <cell r="O16601" t="e">
            <v>#REF!</v>
          </cell>
          <cell r="P16601" t="e">
            <v>#REF!</v>
          </cell>
        </row>
        <row r="16602">
          <cell r="D16602" t="e">
            <v>#REF!</v>
          </cell>
          <cell r="J16602" t="e">
            <v>#REF!</v>
          </cell>
          <cell r="O16602" t="e">
            <v>#REF!</v>
          </cell>
          <cell r="P16602" t="e">
            <v>#REF!</v>
          </cell>
        </row>
        <row r="16603">
          <cell r="D16603" t="e">
            <v>#REF!</v>
          </cell>
          <cell r="J16603" t="e">
            <v>#REF!</v>
          </cell>
          <cell r="O16603" t="e">
            <v>#REF!</v>
          </cell>
          <cell r="P16603" t="e">
            <v>#REF!</v>
          </cell>
        </row>
        <row r="16604">
          <cell r="D16604" t="e">
            <v>#REF!</v>
          </cell>
          <cell r="J16604" t="e">
            <v>#REF!</v>
          </cell>
          <cell r="O16604" t="e">
            <v>#REF!</v>
          </cell>
          <cell r="P16604" t="e">
            <v>#REF!</v>
          </cell>
        </row>
        <row r="16605">
          <cell r="D16605" t="e">
            <v>#REF!</v>
          </cell>
          <cell r="J16605" t="e">
            <v>#REF!</v>
          </cell>
          <cell r="O16605" t="e">
            <v>#REF!</v>
          </cell>
          <cell r="P16605" t="e">
            <v>#REF!</v>
          </cell>
        </row>
        <row r="16606">
          <cell r="D16606" t="e">
            <v>#REF!</v>
          </cell>
          <cell r="J16606" t="e">
            <v>#REF!</v>
          </cell>
          <cell r="O16606" t="e">
            <v>#REF!</v>
          </cell>
          <cell r="P16606" t="e">
            <v>#REF!</v>
          </cell>
        </row>
        <row r="16607">
          <cell r="D16607" t="e">
            <v>#REF!</v>
          </cell>
          <cell r="J16607" t="e">
            <v>#REF!</v>
          </cell>
          <cell r="O16607" t="e">
            <v>#REF!</v>
          </cell>
          <cell r="P16607" t="e">
            <v>#REF!</v>
          </cell>
        </row>
        <row r="16608">
          <cell r="D16608" t="e">
            <v>#REF!</v>
          </cell>
          <cell r="J16608" t="e">
            <v>#REF!</v>
          </cell>
          <cell r="O16608" t="e">
            <v>#REF!</v>
          </cell>
          <cell r="P16608" t="e">
            <v>#REF!</v>
          </cell>
        </row>
        <row r="16609">
          <cell r="D16609" t="e">
            <v>#REF!</v>
          </cell>
          <cell r="J16609" t="e">
            <v>#REF!</v>
          </cell>
          <cell r="O16609" t="e">
            <v>#REF!</v>
          </cell>
          <cell r="P16609" t="e">
            <v>#REF!</v>
          </cell>
        </row>
        <row r="16610">
          <cell r="D16610" t="e">
            <v>#REF!</v>
          </cell>
          <cell r="J16610" t="e">
            <v>#REF!</v>
          </cell>
          <cell r="O16610" t="e">
            <v>#REF!</v>
          </cell>
          <cell r="P16610" t="e">
            <v>#REF!</v>
          </cell>
        </row>
        <row r="16611">
          <cell r="D16611" t="e">
            <v>#REF!</v>
          </cell>
          <cell r="J16611" t="e">
            <v>#REF!</v>
          </cell>
          <cell r="O16611" t="e">
            <v>#REF!</v>
          </cell>
          <cell r="P16611" t="e">
            <v>#REF!</v>
          </cell>
        </row>
        <row r="16612">
          <cell r="D16612" t="e">
            <v>#REF!</v>
          </cell>
          <cell r="J16612" t="e">
            <v>#REF!</v>
          </cell>
          <cell r="O16612" t="e">
            <v>#REF!</v>
          </cell>
          <cell r="P16612" t="e">
            <v>#REF!</v>
          </cell>
        </row>
        <row r="16613">
          <cell r="D16613" t="e">
            <v>#REF!</v>
          </cell>
          <cell r="J16613" t="e">
            <v>#REF!</v>
          </cell>
          <cell r="O16613" t="e">
            <v>#REF!</v>
          </cell>
          <cell r="P16613" t="e">
            <v>#REF!</v>
          </cell>
        </row>
        <row r="16614">
          <cell r="D16614" t="e">
            <v>#REF!</v>
          </cell>
          <cell r="J16614" t="e">
            <v>#REF!</v>
          </cell>
          <cell r="O16614" t="e">
            <v>#REF!</v>
          </cell>
          <cell r="P16614" t="e">
            <v>#REF!</v>
          </cell>
        </row>
        <row r="16615">
          <cell r="D16615" t="e">
            <v>#REF!</v>
          </cell>
          <cell r="J16615" t="e">
            <v>#REF!</v>
          </cell>
          <cell r="O16615" t="e">
            <v>#REF!</v>
          </cell>
          <cell r="P16615" t="e">
            <v>#REF!</v>
          </cell>
        </row>
        <row r="16616">
          <cell r="D16616" t="e">
            <v>#REF!</v>
          </cell>
          <cell r="J16616" t="e">
            <v>#REF!</v>
          </cell>
          <cell r="O16616" t="e">
            <v>#REF!</v>
          </cell>
          <cell r="P16616" t="e">
            <v>#REF!</v>
          </cell>
        </row>
        <row r="16617">
          <cell r="D16617" t="e">
            <v>#REF!</v>
          </cell>
          <cell r="J16617" t="e">
            <v>#REF!</v>
          </cell>
          <cell r="O16617" t="e">
            <v>#REF!</v>
          </cell>
          <cell r="P16617" t="e">
            <v>#REF!</v>
          </cell>
        </row>
        <row r="16618">
          <cell r="D16618" t="e">
            <v>#REF!</v>
          </cell>
          <cell r="J16618" t="e">
            <v>#REF!</v>
          </cell>
          <cell r="O16618" t="e">
            <v>#REF!</v>
          </cell>
          <cell r="P16618" t="e">
            <v>#REF!</v>
          </cell>
        </row>
        <row r="16619">
          <cell r="D16619" t="e">
            <v>#REF!</v>
          </cell>
          <cell r="J16619" t="e">
            <v>#REF!</v>
          </cell>
          <cell r="O16619" t="e">
            <v>#REF!</v>
          </cell>
          <cell r="P16619" t="e">
            <v>#REF!</v>
          </cell>
        </row>
        <row r="16620">
          <cell r="D16620" t="e">
            <v>#REF!</v>
          </cell>
          <cell r="J16620" t="e">
            <v>#REF!</v>
          </cell>
          <cell r="O16620" t="e">
            <v>#REF!</v>
          </cell>
          <cell r="P16620" t="e">
            <v>#REF!</v>
          </cell>
        </row>
        <row r="16621">
          <cell r="D16621" t="e">
            <v>#REF!</v>
          </cell>
          <cell r="J16621" t="e">
            <v>#REF!</v>
          </cell>
          <cell r="O16621" t="e">
            <v>#REF!</v>
          </cell>
          <cell r="P16621" t="e">
            <v>#REF!</v>
          </cell>
        </row>
        <row r="16622">
          <cell r="D16622" t="e">
            <v>#REF!</v>
          </cell>
          <cell r="J16622" t="e">
            <v>#REF!</v>
          </cell>
          <cell r="O16622" t="e">
            <v>#REF!</v>
          </cell>
          <cell r="P16622" t="e">
            <v>#REF!</v>
          </cell>
        </row>
        <row r="16623">
          <cell r="D16623" t="e">
            <v>#REF!</v>
          </cell>
          <cell r="J16623" t="e">
            <v>#REF!</v>
          </cell>
          <cell r="O16623" t="e">
            <v>#REF!</v>
          </cell>
          <cell r="P16623" t="e">
            <v>#REF!</v>
          </cell>
        </row>
        <row r="16624">
          <cell r="D16624" t="e">
            <v>#REF!</v>
          </cell>
          <cell r="J16624" t="e">
            <v>#REF!</v>
          </cell>
          <cell r="O16624" t="e">
            <v>#REF!</v>
          </cell>
          <cell r="P16624" t="e">
            <v>#REF!</v>
          </cell>
        </row>
        <row r="16625">
          <cell r="D16625" t="e">
            <v>#REF!</v>
          </cell>
          <cell r="J16625" t="e">
            <v>#REF!</v>
          </cell>
          <cell r="O16625" t="e">
            <v>#REF!</v>
          </cell>
          <cell r="P16625" t="e">
            <v>#REF!</v>
          </cell>
        </row>
        <row r="16626">
          <cell r="D16626" t="e">
            <v>#REF!</v>
          </cell>
          <cell r="J16626" t="e">
            <v>#REF!</v>
          </cell>
          <cell r="O16626" t="e">
            <v>#REF!</v>
          </cell>
          <cell r="P16626" t="e">
            <v>#REF!</v>
          </cell>
        </row>
        <row r="16627">
          <cell r="D16627" t="e">
            <v>#REF!</v>
          </cell>
          <cell r="J16627" t="e">
            <v>#REF!</v>
          </cell>
          <cell r="O16627" t="e">
            <v>#REF!</v>
          </cell>
          <cell r="P16627" t="e">
            <v>#REF!</v>
          </cell>
        </row>
        <row r="16628">
          <cell r="D16628" t="e">
            <v>#REF!</v>
          </cell>
          <cell r="J16628" t="e">
            <v>#REF!</v>
          </cell>
          <cell r="O16628" t="e">
            <v>#REF!</v>
          </cell>
          <cell r="P16628" t="e">
            <v>#REF!</v>
          </cell>
        </row>
        <row r="16629">
          <cell r="D16629" t="e">
            <v>#REF!</v>
          </cell>
          <cell r="J16629" t="e">
            <v>#REF!</v>
          </cell>
          <cell r="O16629" t="e">
            <v>#REF!</v>
          </cell>
          <cell r="P16629" t="e">
            <v>#REF!</v>
          </cell>
        </row>
        <row r="16630">
          <cell r="D16630" t="e">
            <v>#REF!</v>
          </cell>
          <cell r="J16630" t="e">
            <v>#REF!</v>
          </cell>
          <cell r="O16630" t="e">
            <v>#REF!</v>
          </cell>
          <cell r="P16630" t="e">
            <v>#REF!</v>
          </cell>
        </row>
        <row r="16631">
          <cell r="D16631" t="e">
            <v>#REF!</v>
          </cell>
          <cell r="J16631" t="e">
            <v>#REF!</v>
          </cell>
          <cell r="O16631" t="e">
            <v>#REF!</v>
          </cell>
          <cell r="P16631" t="e">
            <v>#REF!</v>
          </cell>
        </row>
        <row r="16632">
          <cell r="D16632" t="e">
            <v>#REF!</v>
          </cell>
          <cell r="J16632" t="e">
            <v>#REF!</v>
          </cell>
          <cell r="O16632" t="e">
            <v>#REF!</v>
          </cell>
          <cell r="P16632" t="e">
            <v>#REF!</v>
          </cell>
        </row>
        <row r="16633">
          <cell r="D16633" t="e">
            <v>#REF!</v>
          </cell>
          <cell r="J16633" t="e">
            <v>#REF!</v>
          </cell>
          <cell r="O16633" t="e">
            <v>#REF!</v>
          </cell>
          <cell r="P16633" t="e">
            <v>#REF!</v>
          </cell>
        </row>
        <row r="16634">
          <cell r="D16634" t="e">
            <v>#REF!</v>
          </cell>
          <cell r="J16634" t="e">
            <v>#REF!</v>
          </cell>
          <cell r="O16634" t="e">
            <v>#REF!</v>
          </cell>
          <cell r="P16634" t="e">
            <v>#REF!</v>
          </cell>
        </row>
        <row r="16635">
          <cell r="D16635" t="e">
            <v>#REF!</v>
          </cell>
          <cell r="J16635" t="e">
            <v>#REF!</v>
          </cell>
          <cell r="O16635" t="e">
            <v>#REF!</v>
          </cell>
          <cell r="P16635" t="e">
            <v>#REF!</v>
          </cell>
        </row>
        <row r="16636">
          <cell r="D16636" t="e">
            <v>#REF!</v>
          </cell>
          <cell r="J16636" t="e">
            <v>#REF!</v>
          </cell>
          <cell r="O16636" t="e">
            <v>#REF!</v>
          </cell>
          <cell r="P16636" t="e">
            <v>#REF!</v>
          </cell>
        </row>
        <row r="16637">
          <cell r="D16637" t="e">
            <v>#REF!</v>
          </cell>
          <cell r="J16637" t="e">
            <v>#REF!</v>
          </cell>
          <cell r="O16637" t="e">
            <v>#REF!</v>
          </cell>
          <cell r="P16637" t="e">
            <v>#REF!</v>
          </cell>
        </row>
        <row r="16638">
          <cell r="D16638" t="e">
            <v>#REF!</v>
          </cell>
          <cell r="J16638" t="e">
            <v>#REF!</v>
          </cell>
          <cell r="O16638" t="e">
            <v>#REF!</v>
          </cell>
          <cell r="P16638" t="e">
            <v>#REF!</v>
          </cell>
        </row>
        <row r="16639">
          <cell r="D16639" t="e">
            <v>#REF!</v>
          </cell>
          <cell r="J16639" t="e">
            <v>#REF!</v>
          </cell>
          <cell r="O16639" t="e">
            <v>#REF!</v>
          </cell>
          <cell r="P16639" t="e">
            <v>#REF!</v>
          </cell>
        </row>
        <row r="16640">
          <cell r="D16640" t="e">
            <v>#REF!</v>
          </cell>
          <cell r="J16640" t="e">
            <v>#REF!</v>
          </cell>
          <cell r="O16640" t="e">
            <v>#REF!</v>
          </cell>
          <cell r="P16640" t="e">
            <v>#REF!</v>
          </cell>
        </row>
        <row r="16641">
          <cell r="D16641" t="e">
            <v>#REF!</v>
          </cell>
          <cell r="J16641" t="e">
            <v>#REF!</v>
          </cell>
          <cell r="O16641" t="e">
            <v>#REF!</v>
          </cell>
          <cell r="P16641" t="e">
            <v>#REF!</v>
          </cell>
        </row>
        <row r="16642">
          <cell r="D16642" t="e">
            <v>#REF!</v>
          </cell>
          <cell r="J16642" t="e">
            <v>#REF!</v>
          </cell>
          <cell r="O16642" t="e">
            <v>#REF!</v>
          </cell>
          <cell r="P16642" t="e">
            <v>#REF!</v>
          </cell>
        </row>
        <row r="16643">
          <cell r="D16643" t="e">
            <v>#REF!</v>
          </cell>
          <cell r="J16643" t="e">
            <v>#REF!</v>
          </cell>
          <cell r="O16643" t="e">
            <v>#REF!</v>
          </cell>
          <cell r="P16643" t="e">
            <v>#REF!</v>
          </cell>
        </row>
        <row r="16644">
          <cell r="D16644" t="e">
            <v>#REF!</v>
          </cell>
          <cell r="J16644" t="e">
            <v>#REF!</v>
          </cell>
          <cell r="O16644" t="e">
            <v>#REF!</v>
          </cell>
          <cell r="P16644" t="e">
            <v>#REF!</v>
          </cell>
        </row>
        <row r="16645">
          <cell r="D16645" t="e">
            <v>#REF!</v>
          </cell>
          <cell r="J16645" t="e">
            <v>#REF!</v>
          </cell>
          <cell r="O16645" t="e">
            <v>#REF!</v>
          </cell>
          <cell r="P16645" t="e">
            <v>#REF!</v>
          </cell>
        </row>
        <row r="16646">
          <cell r="D16646" t="e">
            <v>#REF!</v>
          </cell>
          <cell r="J16646" t="e">
            <v>#REF!</v>
          </cell>
          <cell r="O16646" t="e">
            <v>#REF!</v>
          </cell>
          <cell r="P16646" t="e">
            <v>#REF!</v>
          </cell>
        </row>
        <row r="16647">
          <cell r="D16647" t="e">
            <v>#REF!</v>
          </cell>
          <cell r="J16647" t="e">
            <v>#REF!</v>
          </cell>
          <cell r="O16647" t="e">
            <v>#REF!</v>
          </cell>
          <cell r="P16647" t="e">
            <v>#REF!</v>
          </cell>
        </row>
        <row r="16648">
          <cell r="D16648" t="e">
            <v>#REF!</v>
          </cell>
          <cell r="J16648" t="e">
            <v>#REF!</v>
          </cell>
          <cell r="O16648" t="e">
            <v>#REF!</v>
          </cell>
          <cell r="P16648" t="e">
            <v>#REF!</v>
          </cell>
        </row>
        <row r="16649">
          <cell r="D16649" t="e">
            <v>#REF!</v>
          </cell>
          <cell r="J16649" t="e">
            <v>#REF!</v>
          </cell>
          <cell r="O16649" t="e">
            <v>#REF!</v>
          </cell>
          <cell r="P16649" t="e">
            <v>#REF!</v>
          </cell>
        </row>
        <row r="16650">
          <cell r="D16650" t="e">
            <v>#REF!</v>
          </cell>
          <cell r="J16650" t="e">
            <v>#REF!</v>
          </cell>
          <cell r="O16650" t="e">
            <v>#REF!</v>
          </cell>
          <cell r="P16650" t="e">
            <v>#REF!</v>
          </cell>
        </row>
        <row r="16651">
          <cell r="D16651" t="e">
            <v>#REF!</v>
          </cell>
          <cell r="J16651" t="e">
            <v>#REF!</v>
          </cell>
          <cell r="O16651" t="e">
            <v>#REF!</v>
          </cell>
          <cell r="P16651" t="e">
            <v>#REF!</v>
          </cell>
        </row>
        <row r="16652">
          <cell r="D16652" t="e">
            <v>#REF!</v>
          </cell>
          <cell r="J16652" t="e">
            <v>#REF!</v>
          </cell>
          <cell r="O16652" t="e">
            <v>#REF!</v>
          </cell>
          <cell r="P16652" t="e">
            <v>#REF!</v>
          </cell>
        </row>
        <row r="16653">
          <cell r="D16653" t="e">
            <v>#REF!</v>
          </cell>
          <cell r="J16653" t="e">
            <v>#REF!</v>
          </cell>
          <cell r="O16653" t="e">
            <v>#REF!</v>
          </cell>
          <cell r="P16653" t="e">
            <v>#REF!</v>
          </cell>
        </row>
        <row r="16654">
          <cell r="D16654" t="e">
            <v>#REF!</v>
          </cell>
          <cell r="J16654" t="e">
            <v>#REF!</v>
          </cell>
          <cell r="O16654" t="e">
            <v>#REF!</v>
          </cell>
          <cell r="P16654" t="e">
            <v>#REF!</v>
          </cell>
        </row>
        <row r="16655">
          <cell r="D16655" t="e">
            <v>#REF!</v>
          </cell>
          <cell r="J16655" t="e">
            <v>#REF!</v>
          </cell>
          <cell r="O16655" t="e">
            <v>#REF!</v>
          </cell>
          <cell r="P16655" t="e">
            <v>#REF!</v>
          </cell>
        </row>
        <row r="16656">
          <cell r="D16656" t="e">
            <v>#REF!</v>
          </cell>
          <cell r="J16656" t="e">
            <v>#REF!</v>
          </cell>
          <cell r="O16656" t="e">
            <v>#REF!</v>
          </cell>
          <cell r="P16656" t="e">
            <v>#REF!</v>
          </cell>
        </row>
        <row r="16657">
          <cell r="D16657" t="e">
            <v>#REF!</v>
          </cell>
          <cell r="J16657" t="e">
            <v>#REF!</v>
          </cell>
          <cell r="O16657" t="e">
            <v>#REF!</v>
          </cell>
          <cell r="P16657" t="e">
            <v>#REF!</v>
          </cell>
        </row>
        <row r="16658">
          <cell r="D16658" t="e">
            <v>#REF!</v>
          </cell>
          <cell r="J16658" t="e">
            <v>#REF!</v>
          </cell>
          <cell r="O16658" t="e">
            <v>#REF!</v>
          </cell>
          <cell r="P16658" t="e">
            <v>#REF!</v>
          </cell>
        </row>
        <row r="16659">
          <cell r="D16659" t="e">
            <v>#REF!</v>
          </cell>
          <cell r="J16659" t="e">
            <v>#REF!</v>
          </cell>
          <cell r="O16659" t="e">
            <v>#REF!</v>
          </cell>
          <cell r="P16659" t="e">
            <v>#REF!</v>
          </cell>
        </row>
        <row r="16660">
          <cell r="D16660" t="e">
            <v>#REF!</v>
          </cell>
          <cell r="J16660" t="e">
            <v>#REF!</v>
          </cell>
          <cell r="O16660" t="e">
            <v>#REF!</v>
          </cell>
          <cell r="P16660" t="e">
            <v>#REF!</v>
          </cell>
        </row>
        <row r="16661">
          <cell r="D16661" t="e">
            <v>#REF!</v>
          </cell>
          <cell r="J16661" t="e">
            <v>#REF!</v>
          </cell>
          <cell r="O16661" t="e">
            <v>#REF!</v>
          </cell>
          <cell r="P16661" t="e">
            <v>#REF!</v>
          </cell>
        </row>
        <row r="16662">
          <cell r="D16662" t="e">
            <v>#REF!</v>
          </cell>
          <cell r="J16662" t="e">
            <v>#REF!</v>
          </cell>
          <cell r="O16662" t="e">
            <v>#REF!</v>
          </cell>
          <cell r="P16662" t="e">
            <v>#REF!</v>
          </cell>
        </row>
        <row r="16663">
          <cell r="D16663" t="e">
            <v>#REF!</v>
          </cell>
          <cell r="J16663" t="e">
            <v>#REF!</v>
          </cell>
          <cell r="O16663" t="e">
            <v>#REF!</v>
          </cell>
          <cell r="P16663" t="e">
            <v>#REF!</v>
          </cell>
        </row>
        <row r="16664">
          <cell r="D16664" t="e">
            <v>#REF!</v>
          </cell>
          <cell r="J16664" t="e">
            <v>#REF!</v>
          </cell>
          <cell r="O16664" t="e">
            <v>#REF!</v>
          </cell>
          <cell r="P16664" t="e">
            <v>#REF!</v>
          </cell>
        </row>
        <row r="16665">
          <cell r="D16665" t="e">
            <v>#REF!</v>
          </cell>
          <cell r="J16665" t="e">
            <v>#REF!</v>
          </cell>
          <cell r="O16665" t="e">
            <v>#REF!</v>
          </cell>
          <cell r="P16665" t="e">
            <v>#REF!</v>
          </cell>
        </row>
        <row r="16666">
          <cell r="D16666" t="e">
            <v>#REF!</v>
          </cell>
          <cell r="J16666" t="e">
            <v>#REF!</v>
          </cell>
          <cell r="O16666" t="e">
            <v>#REF!</v>
          </cell>
          <cell r="P16666" t="e">
            <v>#REF!</v>
          </cell>
        </row>
        <row r="16667">
          <cell r="D16667" t="e">
            <v>#REF!</v>
          </cell>
          <cell r="J16667" t="e">
            <v>#REF!</v>
          </cell>
          <cell r="O16667" t="e">
            <v>#REF!</v>
          </cell>
          <cell r="P16667" t="e">
            <v>#REF!</v>
          </cell>
        </row>
        <row r="16668">
          <cell r="D16668" t="e">
            <v>#REF!</v>
          </cell>
          <cell r="J16668" t="e">
            <v>#REF!</v>
          </cell>
          <cell r="O16668" t="e">
            <v>#REF!</v>
          </cell>
          <cell r="P16668" t="e">
            <v>#REF!</v>
          </cell>
        </row>
        <row r="16669">
          <cell r="D16669" t="e">
            <v>#REF!</v>
          </cell>
          <cell r="J16669" t="e">
            <v>#REF!</v>
          </cell>
          <cell r="O16669" t="e">
            <v>#REF!</v>
          </cell>
          <cell r="P16669" t="e">
            <v>#REF!</v>
          </cell>
        </row>
        <row r="16670">
          <cell r="D16670" t="e">
            <v>#REF!</v>
          </cell>
          <cell r="J16670" t="e">
            <v>#REF!</v>
          </cell>
          <cell r="O16670" t="e">
            <v>#REF!</v>
          </cell>
          <cell r="P16670" t="e">
            <v>#REF!</v>
          </cell>
        </row>
        <row r="16671">
          <cell r="D16671" t="e">
            <v>#REF!</v>
          </cell>
          <cell r="J16671" t="e">
            <v>#REF!</v>
          </cell>
          <cell r="O16671" t="e">
            <v>#REF!</v>
          </cell>
          <cell r="P16671" t="e">
            <v>#REF!</v>
          </cell>
        </row>
        <row r="16672">
          <cell r="D16672" t="e">
            <v>#REF!</v>
          </cell>
          <cell r="J16672" t="e">
            <v>#REF!</v>
          </cell>
          <cell r="O16672" t="e">
            <v>#REF!</v>
          </cell>
          <cell r="P16672" t="e">
            <v>#REF!</v>
          </cell>
        </row>
        <row r="16673">
          <cell r="D16673" t="e">
            <v>#REF!</v>
          </cell>
          <cell r="J16673" t="e">
            <v>#REF!</v>
          </cell>
          <cell r="O16673" t="e">
            <v>#REF!</v>
          </cell>
          <cell r="P16673" t="e">
            <v>#REF!</v>
          </cell>
        </row>
        <row r="16674">
          <cell r="D16674" t="e">
            <v>#REF!</v>
          </cell>
          <cell r="J16674" t="e">
            <v>#REF!</v>
          </cell>
          <cell r="O16674" t="e">
            <v>#REF!</v>
          </cell>
          <cell r="P16674" t="e">
            <v>#REF!</v>
          </cell>
        </row>
        <row r="16675">
          <cell r="D16675" t="e">
            <v>#REF!</v>
          </cell>
          <cell r="J16675" t="e">
            <v>#REF!</v>
          </cell>
          <cell r="O16675" t="e">
            <v>#REF!</v>
          </cell>
          <cell r="P16675" t="e">
            <v>#REF!</v>
          </cell>
        </row>
        <row r="16676">
          <cell r="D16676" t="e">
            <v>#REF!</v>
          </cell>
          <cell r="J16676" t="e">
            <v>#REF!</v>
          </cell>
          <cell r="O16676" t="e">
            <v>#REF!</v>
          </cell>
          <cell r="P16676" t="e">
            <v>#REF!</v>
          </cell>
        </row>
        <row r="16677">
          <cell r="D16677" t="e">
            <v>#REF!</v>
          </cell>
          <cell r="J16677" t="e">
            <v>#REF!</v>
          </cell>
          <cell r="O16677" t="e">
            <v>#REF!</v>
          </cell>
          <cell r="P16677" t="e">
            <v>#REF!</v>
          </cell>
        </row>
        <row r="16678">
          <cell r="D16678" t="e">
            <v>#REF!</v>
          </cell>
          <cell r="J16678" t="e">
            <v>#REF!</v>
          </cell>
          <cell r="O16678" t="e">
            <v>#REF!</v>
          </cell>
          <cell r="P16678" t="e">
            <v>#REF!</v>
          </cell>
        </row>
        <row r="16679">
          <cell r="D16679" t="e">
            <v>#REF!</v>
          </cell>
          <cell r="J16679" t="e">
            <v>#REF!</v>
          </cell>
          <cell r="O16679" t="e">
            <v>#REF!</v>
          </cell>
          <cell r="P16679" t="e">
            <v>#REF!</v>
          </cell>
        </row>
        <row r="16680">
          <cell r="D16680" t="e">
            <v>#REF!</v>
          </cell>
          <cell r="J16680" t="e">
            <v>#REF!</v>
          </cell>
          <cell r="O16680" t="e">
            <v>#REF!</v>
          </cell>
          <cell r="P16680" t="e">
            <v>#REF!</v>
          </cell>
        </row>
        <row r="16681">
          <cell r="D16681" t="e">
            <v>#REF!</v>
          </cell>
          <cell r="J16681" t="e">
            <v>#REF!</v>
          </cell>
          <cell r="O16681" t="e">
            <v>#REF!</v>
          </cell>
          <cell r="P16681" t="e">
            <v>#REF!</v>
          </cell>
        </row>
        <row r="16682">
          <cell r="D16682" t="e">
            <v>#REF!</v>
          </cell>
          <cell r="J16682" t="e">
            <v>#REF!</v>
          </cell>
          <cell r="O16682" t="e">
            <v>#REF!</v>
          </cell>
          <cell r="P16682" t="e">
            <v>#REF!</v>
          </cell>
        </row>
        <row r="16683">
          <cell r="D16683" t="e">
            <v>#REF!</v>
          </cell>
          <cell r="J16683" t="e">
            <v>#REF!</v>
          </cell>
          <cell r="O16683" t="e">
            <v>#REF!</v>
          </cell>
          <cell r="P16683" t="e">
            <v>#REF!</v>
          </cell>
        </row>
        <row r="16684">
          <cell r="D16684" t="e">
            <v>#REF!</v>
          </cell>
          <cell r="J16684" t="e">
            <v>#REF!</v>
          </cell>
          <cell r="O16684" t="e">
            <v>#REF!</v>
          </cell>
          <cell r="P16684" t="e">
            <v>#REF!</v>
          </cell>
        </row>
        <row r="16685">
          <cell r="D16685" t="e">
            <v>#REF!</v>
          </cell>
          <cell r="J16685" t="e">
            <v>#REF!</v>
          </cell>
          <cell r="O16685" t="e">
            <v>#REF!</v>
          </cell>
          <cell r="P16685" t="e">
            <v>#REF!</v>
          </cell>
        </row>
        <row r="16686">
          <cell r="D16686" t="e">
            <v>#REF!</v>
          </cell>
          <cell r="J16686" t="e">
            <v>#REF!</v>
          </cell>
          <cell r="O16686" t="e">
            <v>#REF!</v>
          </cell>
          <cell r="P16686" t="e">
            <v>#REF!</v>
          </cell>
        </row>
        <row r="16687">
          <cell r="D16687" t="e">
            <v>#REF!</v>
          </cell>
          <cell r="J16687" t="e">
            <v>#REF!</v>
          </cell>
          <cell r="O16687" t="e">
            <v>#REF!</v>
          </cell>
          <cell r="P16687" t="e">
            <v>#REF!</v>
          </cell>
        </row>
        <row r="16688">
          <cell r="D16688" t="e">
            <v>#REF!</v>
          </cell>
          <cell r="J16688" t="e">
            <v>#REF!</v>
          </cell>
          <cell r="O16688" t="e">
            <v>#REF!</v>
          </cell>
          <cell r="P16688" t="e">
            <v>#REF!</v>
          </cell>
        </row>
        <row r="16689">
          <cell r="D16689" t="e">
            <v>#REF!</v>
          </cell>
          <cell r="J16689" t="e">
            <v>#REF!</v>
          </cell>
          <cell r="O16689" t="e">
            <v>#REF!</v>
          </cell>
          <cell r="P16689" t="e">
            <v>#REF!</v>
          </cell>
        </row>
        <row r="16690">
          <cell r="D16690" t="e">
            <v>#REF!</v>
          </cell>
          <cell r="J16690" t="e">
            <v>#REF!</v>
          </cell>
          <cell r="O16690" t="e">
            <v>#REF!</v>
          </cell>
          <cell r="P16690" t="e">
            <v>#REF!</v>
          </cell>
        </row>
        <row r="16691">
          <cell r="D16691" t="e">
            <v>#REF!</v>
          </cell>
          <cell r="J16691" t="e">
            <v>#REF!</v>
          </cell>
          <cell r="O16691" t="e">
            <v>#REF!</v>
          </cell>
          <cell r="P16691" t="e">
            <v>#REF!</v>
          </cell>
        </row>
        <row r="16692">
          <cell r="D16692" t="e">
            <v>#REF!</v>
          </cell>
          <cell r="J16692" t="e">
            <v>#REF!</v>
          </cell>
          <cell r="O16692" t="e">
            <v>#REF!</v>
          </cell>
          <cell r="P16692" t="e">
            <v>#REF!</v>
          </cell>
        </row>
        <row r="16693">
          <cell r="D16693" t="e">
            <v>#REF!</v>
          </cell>
          <cell r="J16693" t="e">
            <v>#REF!</v>
          </cell>
          <cell r="O16693" t="e">
            <v>#REF!</v>
          </cell>
          <cell r="P16693" t="e">
            <v>#REF!</v>
          </cell>
        </row>
        <row r="16694">
          <cell r="D16694" t="e">
            <v>#REF!</v>
          </cell>
          <cell r="J16694" t="e">
            <v>#REF!</v>
          </cell>
          <cell r="O16694" t="e">
            <v>#REF!</v>
          </cell>
          <cell r="P16694" t="e">
            <v>#REF!</v>
          </cell>
        </row>
        <row r="16695">
          <cell r="D16695" t="e">
            <v>#REF!</v>
          </cell>
          <cell r="J16695" t="e">
            <v>#REF!</v>
          </cell>
          <cell r="O16695" t="e">
            <v>#REF!</v>
          </cell>
          <cell r="P16695" t="e">
            <v>#REF!</v>
          </cell>
        </row>
        <row r="16696">
          <cell r="D16696" t="e">
            <v>#REF!</v>
          </cell>
          <cell r="J16696" t="e">
            <v>#REF!</v>
          </cell>
          <cell r="O16696" t="e">
            <v>#REF!</v>
          </cell>
          <cell r="P16696" t="e">
            <v>#REF!</v>
          </cell>
        </row>
        <row r="16697">
          <cell r="D16697" t="e">
            <v>#REF!</v>
          </cell>
          <cell r="J16697" t="e">
            <v>#REF!</v>
          </cell>
          <cell r="O16697" t="e">
            <v>#REF!</v>
          </cell>
          <cell r="P16697" t="e">
            <v>#REF!</v>
          </cell>
        </row>
        <row r="16698">
          <cell r="D16698" t="e">
            <v>#REF!</v>
          </cell>
          <cell r="J16698" t="e">
            <v>#REF!</v>
          </cell>
          <cell r="O16698" t="e">
            <v>#REF!</v>
          </cell>
          <cell r="P16698" t="e">
            <v>#REF!</v>
          </cell>
        </row>
        <row r="16699">
          <cell r="D16699" t="e">
            <v>#REF!</v>
          </cell>
          <cell r="J16699" t="e">
            <v>#REF!</v>
          </cell>
          <cell r="O16699" t="e">
            <v>#REF!</v>
          </cell>
          <cell r="P16699" t="e">
            <v>#REF!</v>
          </cell>
        </row>
        <row r="16700">
          <cell r="D16700" t="e">
            <v>#REF!</v>
          </cell>
          <cell r="J16700" t="e">
            <v>#REF!</v>
          </cell>
          <cell r="O16700" t="e">
            <v>#REF!</v>
          </cell>
          <cell r="P16700" t="e">
            <v>#REF!</v>
          </cell>
        </row>
        <row r="16701">
          <cell r="D16701" t="e">
            <v>#REF!</v>
          </cell>
          <cell r="J16701" t="e">
            <v>#REF!</v>
          </cell>
          <cell r="O16701" t="e">
            <v>#REF!</v>
          </cell>
          <cell r="P16701" t="e">
            <v>#REF!</v>
          </cell>
        </row>
        <row r="16702">
          <cell r="D16702" t="e">
            <v>#REF!</v>
          </cell>
          <cell r="J16702" t="e">
            <v>#REF!</v>
          </cell>
          <cell r="O16702" t="e">
            <v>#REF!</v>
          </cell>
          <cell r="P16702" t="e">
            <v>#REF!</v>
          </cell>
        </row>
        <row r="16703">
          <cell r="D16703" t="e">
            <v>#REF!</v>
          </cell>
          <cell r="J16703" t="e">
            <v>#REF!</v>
          </cell>
          <cell r="O16703" t="e">
            <v>#REF!</v>
          </cell>
          <cell r="P16703" t="e">
            <v>#REF!</v>
          </cell>
        </row>
        <row r="16704">
          <cell r="D16704" t="e">
            <v>#REF!</v>
          </cell>
          <cell r="J16704" t="e">
            <v>#REF!</v>
          </cell>
          <cell r="O16704" t="e">
            <v>#REF!</v>
          </cell>
          <cell r="P16704" t="e">
            <v>#REF!</v>
          </cell>
        </row>
        <row r="16705">
          <cell r="D16705" t="e">
            <v>#REF!</v>
          </cell>
          <cell r="J16705" t="e">
            <v>#REF!</v>
          </cell>
          <cell r="O16705" t="e">
            <v>#REF!</v>
          </cell>
          <cell r="P16705" t="e">
            <v>#REF!</v>
          </cell>
        </row>
        <row r="16706">
          <cell r="D16706" t="e">
            <v>#REF!</v>
          </cell>
          <cell r="J16706" t="e">
            <v>#REF!</v>
          </cell>
          <cell r="O16706" t="e">
            <v>#REF!</v>
          </cell>
          <cell r="P16706" t="e">
            <v>#REF!</v>
          </cell>
        </row>
        <row r="16707">
          <cell r="D16707" t="e">
            <v>#REF!</v>
          </cell>
          <cell r="J16707" t="e">
            <v>#REF!</v>
          </cell>
          <cell r="O16707" t="e">
            <v>#REF!</v>
          </cell>
          <cell r="P16707" t="e">
            <v>#REF!</v>
          </cell>
        </row>
        <row r="16708">
          <cell r="D16708" t="e">
            <v>#REF!</v>
          </cell>
          <cell r="J16708" t="e">
            <v>#REF!</v>
          </cell>
          <cell r="O16708" t="e">
            <v>#REF!</v>
          </cell>
          <cell r="P16708" t="e">
            <v>#REF!</v>
          </cell>
        </row>
        <row r="16709">
          <cell r="D16709" t="e">
            <v>#REF!</v>
          </cell>
          <cell r="J16709" t="e">
            <v>#REF!</v>
          </cell>
          <cell r="O16709" t="e">
            <v>#REF!</v>
          </cell>
          <cell r="P16709" t="e">
            <v>#REF!</v>
          </cell>
        </row>
        <row r="16710">
          <cell r="D16710" t="e">
            <v>#REF!</v>
          </cell>
          <cell r="J16710" t="e">
            <v>#REF!</v>
          </cell>
          <cell r="O16710" t="e">
            <v>#REF!</v>
          </cell>
          <cell r="P16710" t="e">
            <v>#REF!</v>
          </cell>
        </row>
        <row r="16711">
          <cell r="D16711" t="e">
            <v>#REF!</v>
          </cell>
          <cell r="J16711" t="e">
            <v>#REF!</v>
          </cell>
          <cell r="O16711" t="e">
            <v>#REF!</v>
          </cell>
          <cell r="P16711" t="e">
            <v>#REF!</v>
          </cell>
        </row>
        <row r="16712">
          <cell r="D16712" t="e">
            <v>#REF!</v>
          </cell>
          <cell r="J16712" t="e">
            <v>#REF!</v>
          </cell>
          <cell r="O16712" t="e">
            <v>#REF!</v>
          </cell>
          <cell r="P16712" t="e">
            <v>#REF!</v>
          </cell>
        </row>
        <row r="16713">
          <cell r="D16713" t="e">
            <v>#REF!</v>
          </cell>
          <cell r="J16713" t="e">
            <v>#REF!</v>
          </cell>
          <cell r="O16713" t="e">
            <v>#REF!</v>
          </cell>
          <cell r="P16713" t="e">
            <v>#REF!</v>
          </cell>
        </row>
        <row r="16714">
          <cell r="D16714" t="e">
            <v>#REF!</v>
          </cell>
          <cell r="J16714" t="e">
            <v>#REF!</v>
          </cell>
          <cell r="O16714" t="e">
            <v>#REF!</v>
          </cell>
          <cell r="P16714" t="e">
            <v>#REF!</v>
          </cell>
        </row>
        <row r="16715">
          <cell r="D16715" t="e">
            <v>#REF!</v>
          </cell>
          <cell r="J16715" t="e">
            <v>#REF!</v>
          </cell>
          <cell r="O16715" t="e">
            <v>#REF!</v>
          </cell>
          <cell r="P16715" t="e">
            <v>#REF!</v>
          </cell>
        </row>
        <row r="16716">
          <cell r="D16716" t="e">
            <v>#REF!</v>
          </cell>
          <cell r="J16716" t="e">
            <v>#REF!</v>
          </cell>
          <cell r="O16716" t="e">
            <v>#REF!</v>
          </cell>
          <cell r="P16716" t="e">
            <v>#REF!</v>
          </cell>
        </row>
        <row r="16717">
          <cell r="D16717" t="e">
            <v>#REF!</v>
          </cell>
          <cell r="J16717" t="e">
            <v>#REF!</v>
          </cell>
          <cell r="O16717" t="e">
            <v>#REF!</v>
          </cell>
          <cell r="P16717" t="e">
            <v>#REF!</v>
          </cell>
        </row>
        <row r="16718">
          <cell r="D16718" t="e">
            <v>#REF!</v>
          </cell>
          <cell r="J16718" t="e">
            <v>#REF!</v>
          </cell>
          <cell r="O16718" t="e">
            <v>#REF!</v>
          </cell>
          <cell r="P16718" t="e">
            <v>#REF!</v>
          </cell>
        </row>
        <row r="16719">
          <cell r="D16719" t="e">
            <v>#REF!</v>
          </cell>
          <cell r="J16719" t="e">
            <v>#REF!</v>
          </cell>
          <cell r="O16719" t="e">
            <v>#REF!</v>
          </cell>
          <cell r="P16719" t="e">
            <v>#REF!</v>
          </cell>
        </row>
        <row r="16720">
          <cell r="D16720" t="e">
            <v>#REF!</v>
          </cell>
          <cell r="J16720" t="e">
            <v>#REF!</v>
          </cell>
          <cell r="O16720" t="e">
            <v>#REF!</v>
          </cell>
          <cell r="P16720" t="e">
            <v>#REF!</v>
          </cell>
        </row>
        <row r="16721">
          <cell r="D16721" t="e">
            <v>#REF!</v>
          </cell>
          <cell r="J16721" t="e">
            <v>#REF!</v>
          </cell>
          <cell r="O16721" t="e">
            <v>#REF!</v>
          </cell>
          <cell r="P16721" t="e">
            <v>#REF!</v>
          </cell>
        </row>
        <row r="16722">
          <cell r="D16722" t="e">
            <v>#REF!</v>
          </cell>
          <cell r="J16722" t="e">
            <v>#REF!</v>
          </cell>
          <cell r="O16722" t="e">
            <v>#REF!</v>
          </cell>
          <cell r="P16722" t="e">
            <v>#REF!</v>
          </cell>
        </row>
        <row r="16723">
          <cell r="D16723" t="e">
            <v>#REF!</v>
          </cell>
          <cell r="J16723" t="e">
            <v>#REF!</v>
          </cell>
          <cell r="O16723" t="e">
            <v>#REF!</v>
          </cell>
          <cell r="P16723" t="e">
            <v>#REF!</v>
          </cell>
        </row>
        <row r="16724">
          <cell r="D16724" t="e">
            <v>#REF!</v>
          </cell>
          <cell r="J16724" t="e">
            <v>#REF!</v>
          </cell>
          <cell r="O16724" t="e">
            <v>#REF!</v>
          </cell>
          <cell r="P16724" t="e">
            <v>#REF!</v>
          </cell>
        </row>
        <row r="16725">
          <cell r="D16725" t="e">
            <v>#REF!</v>
          </cell>
          <cell r="J16725" t="e">
            <v>#REF!</v>
          </cell>
          <cell r="O16725" t="e">
            <v>#REF!</v>
          </cell>
          <cell r="P16725" t="e">
            <v>#REF!</v>
          </cell>
        </row>
        <row r="16726">
          <cell r="D16726" t="e">
            <v>#REF!</v>
          </cell>
          <cell r="J16726" t="e">
            <v>#REF!</v>
          </cell>
          <cell r="O16726" t="e">
            <v>#REF!</v>
          </cell>
          <cell r="P16726" t="e">
            <v>#REF!</v>
          </cell>
        </row>
        <row r="16727">
          <cell r="D16727" t="e">
            <v>#REF!</v>
          </cell>
          <cell r="J16727" t="e">
            <v>#REF!</v>
          </cell>
          <cell r="O16727" t="e">
            <v>#REF!</v>
          </cell>
          <cell r="P16727" t="e">
            <v>#REF!</v>
          </cell>
        </row>
        <row r="16728">
          <cell r="D16728" t="e">
            <v>#REF!</v>
          </cell>
          <cell r="J16728" t="e">
            <v>#REF!</v>
          </cell>
          <cell r="O16728" t="e">
            <v>#REF!</v>
          </cell>
          <cell r="P16728" t="e">
            <v>#REF!</v>
          </cell>
        </row>
        <row r="16729">
          <cell r="D16729" t="e">
            <v>#REF!</v>
          </cell>
          <cell r="J16729" t="e">
            <v>#REF!</v>
          </cell>
          <cell r="O16729" t="e">
            <v>#REF!</v>
          </cell>
          <cell r="P16729" t="e">
            <v>#REF!</v>
          </cell>
        </row>
        <row r="16730">
          <cell r="D16730" t="e">
            <v>#REF!</v>
          </cell>
          <cell r="J16730" t="e">
            <v>#REF!</v>
          </cell>
          <cell r="O16730" t="e">
            <v>#REF!</v>
          </cell>
          <cell r="P16730" t="e">
            <v>#REF!</v>
          </cell>
        </row>
        <row r="16731">
          <cell r="D16731" t="e">
            <v>#REF!</v>
          </cell>
          <cell r="J16731" t="e">
            <v>#REF!</v>
          </cell>
          <cell r="O16731" t="e">
            <v>#REF!</v>
          </cell>
          <cell r="P16731" t="e">
            <v>#REF!</v>
          </cell>
        </row>
        <row r="16732">
          <cell r="D16732" t="e">
            <v>#REF!</v>
          </cell>
          <cell r="J16732" t="e">
            <v>#REF!</v>
          </cell>
          <cell r="O16732" t="e">
            <v>#REF!</v>
          </cell>
          <cell r="P16732" t="e">
            <v>#REF!</v>
          </cell>
        </row>
        <row r="16733">
          <cell r="D16733" t="e">
            <v>#REF!</v>
          </cell>
          <cell r="J16733" t="e">
            <v>#REF!</v>
          </cell>
          <cell r="O16733" t="e">
            <v>#REF!</v>
          </cell>
          <cell r="P16733" t="e">
            <v>#REF!</v>
          </cell>
        </row>
        <row r="16734">
          <cell r="D16734" t="e">
            <v>#REF!</v>
          </cell>
          <cell r="J16734" t="e">
            <v>#REF!</v>
          </cell>
          <cell r="O16734" t="e">
            <v>#REF!</v>
          </cell>
          <cell r="P16734" t="e">
            <v>#REF!</v>
          </cell>
        </row>
        <row r="16735">
          <cell r="D16735" t="e">
            <v>#REF!</v>
          </cell>
          <cell r="J16735" t="e">
            <v>#REF!</v>
          </cell>
          <cell r="O16735" t="e">
            <v>#REF!</v>
          </cell>
          <cell r="P16735" t="e">
            <v>#REF!</v>
          </cell>
        </row>
        <row r="16736">
          <cell r="D16736" t="e">
            <v>#REF!</v>
          </cell>
          <cell r="J16736" t="e">
            <v>#REF!</v>
          </cell>
          <cell r="O16736" t="e">
            <v>#REF!</v>
          </cell>
          <cell r="P16736" t="e">
            <v>#REF!</v>
          </cell>
        </row>
        <row r="16737">
          <cell r="D16737" t="e">
            <v>#REF!</v>
          </cell>
          <cell r="J16737" t="e">
            <v>#REF!</v>
          </cell>
          <cell r="O16737" t="e">
            <v>#REF!</v>
          </cell>
          <cell r="P16737" t="e">
            <v>#REF!</v>
          </cell>
        </row>
        <row r="16738">
          <cell r="D16738" t="e">
            <v>#REF!</v>
          </cell>
          <cell r="J16738" t="e">
            <v>#REF!</v>
          </cell>
          <cell r="O16738" t="e">
            <v>#REF!</v>
          </cell>
          <cell r="P16738" t="e">
            <v>#REF!</v>
          </cell>
        </row>
        <row r="16739">
          <cell r="D16739" t="e">
            <v>#REF!</v>
          </cell>
          <cell r="J16739" t="e">
            <v>#REF!</v>
          </cell>
          <cell r="O16739" t="e">
            <v>#REF!</v>
          </cell>
          <cell r="P16739" t="e">
            <v>#REF!</v>
          </cell>
        </row>
        <row r="16740">
          <cell r="D16740" t="e">
            <v>#REF!</v>
          </cell>
          <cell r="J16740" t="e">
            <v>#REF!</v>
          </cell>
          <cell r="O16740" t="e">
            <v>#REF!</v>
          </cell>
          <cell r="P16740" t="e">
            <v>#REF!</v>
          </cell>
        </row>
        <row r="16741">
          <cell r="D16741" t="e">
            <v>#REF!</v>
          </cell>
          <cell r="J16741" t="e">
            <v>#REF!</v>
          </cell>
          <cell r="O16741" t="e">
            <v>#REF!</v>
          </cell>
          <cell r="P16741" t="e">
            <v>#REF!</v>
          </cell>
        </row>
        <row r="16742">
          <cell r="D16742" t="e">
            <v>#REF!</v>
          </cell>
          <cell r="J16742" t="e">
            <v>#REF!</v>
          </cell>
          <cell r="O16742" t="e">
            <v>#REF!</v>
          </cell>
          <cell r="P16742" t="e">
            <v>#REF!</v>
          </cell>
        </row>
        <row r="16743">
          <cell r="D16743" t="e">
            <v>#REF!</v>
          </cell>
          <cell r="J16743" t="e">
            <v>#REF!</v>
          </cell>
          <cell r="O16743" t="e">
            <v>#REF!</v>
          </cell>
          <cell r="P16743" t="e">
            <v>#REF!</v>
          </cell>
        </row>
        <row r="16744">
          <cell r="D16744" t="e">
            <v>#REF!</v>
          </cell>
          <cell r="J16744" t="e">
            <v>#REF!</v>
          </cell>
          <cell r="O16744" t="e">
            <v>#REF!</v>
          </cell>
          <cell r="P16744" t="e">
            <v>#REF!</v>
          </cell>
        </row>
        <row r="16745">
          <cell r="D16745" t="e">
            <v>#REF!</v>
          </cell>
          <cell r="J16745" t="e">
            <v>#REF!</v>
          </cell>
          <cell r="O16745" t="e">
            <v>#REF!</v>
          </cell>
          <cell r="P16745" t="e">
            <v>#REF!</v>
          </cell>
        </row>
        <row r="16746">
          <cell r="D16746" t="e">
            <v>#REF!</v>
          </cell>
          <cell r="J16746" t="e">
            <v>#REF!</v>
          </cell>
          <cell r="O16746" t="e">
            <v>#REF!</v>
          </cell>
          <cell r="P16746" t="e">
            <v>#REF!</v>
          </cell>
        </row>
        <row r="16747">
          <cell r="D16747" t="e">
            <v>#REF!</v>
          </cell>
          <cell r="J16747" t="e">
            <v>#REF!</v>
          </cell>
          <cell r="O16747" t="e">
            <v>#REF!</v>
          </cell>
          <cell r="P16747" t="e">
            <v>#REF!</v>
          </cell>
        </row>
        <row r="16748">
          <cell r="D16748" t="e">
            <v>#REF!</v>
          </cell>
          <cell r="J16748" t="e">
            <v>#REF!</v>
          </cell>
          <cell r="O16748" t="e">
            <v>#REF!</v>
          </cell>
          <cell r="P16748" t="e">
            <v>#REF!</v>
          </cell>
        </row>
        <row r="16749">
          <cell r="D16749" t="e">
            <v>#REF!</v>
          </cell>
          <cell r="J16749" t="e">
            <v>#REF!</v>
          </cell>
          <cell r="O16749" t="e">
            <v>#REF!</v>
          </cell>
          <cell r="P16749" t="e">
            <v>#REF!</v>
          </cell>
        </row>
        <row r="16750">
          <cell r="D16750" t="e">
            <v>#REF!</v>
          </cell>
          <cell r="J16750" t="e">
            <v>#REF!</v>
          </cell>
          <cell r="O16750" t="e">
            <v>#REF!</v>
          </cell>
          <cell r="P16750" t="e">
            <v>#REF!</v>
          </cell>
        </row>
        <row r="16751">
          <cell r="D16751" t="e">
            <v>#REF!</v>
          </cell>
          <cell r="J16751" t="e">
            <v>#REF!</v>
          </cell>
          <cell r="O16751" t="e">
            <v>#REF!</v>
          </cell>
          <cell r="P16751" t="e">
            <v>#REF!</v>
          </cell>
        </row>
        <row r="16752">
          <cell r="D16752" t="e">
            <v>#REF!</v>
          </cell>
          <cell r="J16752" t="e">
            <v>#REF!</v>
          </cell>
          <cell r="O16752" t="e">
            <v>#REF!</v>
          </cell>
          <cell r="P16752" t="e">
            <v>#REF!</v>
          </cell>
        </row>
        <row r="16753">
          <cell r="D16753" t="e">
            <v>#REF!</v>
          </cell>
          <cell r="J16753" t="e">
            <v>#REF!</v>
          </cell>
          <cell r="O16753" t="e">
            <v>#REF!</v>
          </cell>
          <cell r="P16753" t="e">
            <v>#REF!</v>
          </cell>
        </row>
        <row r="16754">
          <cell r="D16754" t="e">
            <v>#REF!</v>
          </cell>
          <cell r="J16754" t="e">
            <v>#REF!</v>
          </cell>
          <cell r="O16754" t="e">
            <v>#REF!</v>
          </cell>
          <cell r="P16754" t="e">
            <v>#REF!</v>
          </cell>
        </row>
        <row r="16755">
          <cell r="D16755" t="e">
            <v>#REF!</v>
          </cell>
          <cell r="J16755" t="e">
            <v>#REF!</v>
          </cell>
          <cell r="O16755" t="e">
            <v>#REF!</v>
          </cell>
          <cell r="P16755" t="e">
            <v>#REF!</v>
          </cell>
        </row>
        <row r="16756">
          <cell r="D16756" t="e">
            <v>#REF!</v>
          </cell>
          <cell r="J16756" t="e">
            <v>#REF!</v>
          </cell>
          <cell r="O16756" t="e">
            <v>#REF!</v>
          </cell>
          <cell r="P16756" t="e">
            <v>#REF!</v>
          </cell>
        </row>
        <row r="16757">
          <cell r="D16757" t="e">
            <v>#REF!</v>
          </cell>
          <cell r="J16757" t="e">
            <v>#REF!</v>
          </cell>
          <cell r="O16757" t="e">
            <v>#REF!</v>
          </cell>
          <cell r="P16757" t="e">
            <v>#REF!</v>
          </cell>
        </row>
        <row r="16758">
          <cell r="D16758" t="e">
            <v>#REF!</v>
          </cell>
          <cell r="J16758" t="e">
            <v>#REF!</v>
          </cell>
          <cell r="O16758" t="e">
            <v>#REF!</v>
          </cell>
          <cell r="P16758" t="e">
            <v>#REF!</v>
          </cell>
        </row>
        <row r="16759">
          <cell r="D16759" t="e">
            <v>#REF!</v>
          </cell>
          <cell r="J16759" t="e">
            <v>#REF!</v>
          </cell>
          <cell r="O16759" t="e">
            <v>#REF!</v>
          </cell>
          <cell r="P16759" t="e">
            <v>#REF!</v>
          </cell>
        </row>
        <row r="16760">
          <cell r="D16760" t="e">
            <v>#REF!</v>
          </cell>
          <cell r="J16760" t="e">
            <v>#REF!</v>
          </cell>
          <cell r="O16760" t="e">
            <v>#REF!</v>
          </cell>
          <cell r="P16760" t="e">
            <v>#REF!</v>
          </cell>
        </row>
        <row r="16761">
          <cell r="D16761" t="e">
            <v>#REF!</v>
          </cell>
          <cell r="J16761" t="e">
            <v>#REF!</v>
          </cell>
          <cell r="O16761" t="e">
            <v>#REF!</v>
          </cell>
          <cell r="P16761" t="e">
            <v>#REF!</v>
          </cell>
        </row>
        <row r="16762">
          <cell r="D16762" t="e">
            <v>#REF!</v>
          </cell>
          <cell r="J16762" t="e">
            <v>#REF!</v>
          </cell>
          <cell r="O16762" t="e">
            <v>#REF!</v>
          </cell>
          <cell r="P16762" t="e">
            <v>#REF!</v>
          </cell>
        </row>
        <row r="16763">
          <cell r="D16763" t="e">
            <v>#REF!</v>
          </cell>
          <cell r="J16763" t="e">
            <v>#REF!</v>
          </cell>
          <cell r="O16763" t="e">
            <v>#REF!</v>
          </cell>
          <cell r="P16763" t="e">
            <v>#REF!</v>
          </cell>
        </row>
        <row r="16764">
          <cell r="D16764" t="e">
            <v>#REF!</v>
          </cell>
          <cell r="J16764" t="e">
            <v>#REF!</v>
          </cell>
          <cell r="O16764" t="e">
            <v>#REF!</v>
          </cell>
          <cell r="P16764" t="e">
            <v>#REF!</v>
          </cell>
        </row>
        <row r="16765">
          <cell r="D16765" t="e">
            <v>#REF!</v>
          </cell>
          <cell r="J16765" t="e">
            <v>#REF!</v>
          </cell>
          <cell r="O16765" t="e">
            <v>#REF!</v>
          </cell>
          <cell r="P16765" t="e">
            <v>#REF!</v>
          </cell>
        </row>
        <row r="16766">
          <cell r="D16766" t="e">
            <v>#REF!</v>
          </cell>
          <cell r="J16766" t="e">
            <v>#REF!</v>
          </cell>
          <cell r="O16766" t="e">
            <v>#REF!</v>
          </cell>
          <cell r="P16766" t="e">
            <v>#REF!</v>
          </cell>
        </row>
        <row r="16767">
          <cell r="D16767" t="e">
            <v>#REF!</v>
          </cell>
          <cell r="J16767" t="e">
            <v>#REF!</v>
          </cell>
          <cell r="O16767" t="e">
            <v>#REF!</v>
          </cell>
          <cell r="P16767" t="e">
            <v>#REF!</v>
          </cell>
        </row>
        <row r="16768">
          <cell r="D16768" t="e">
            <v>#REF!</v>
          </cell>
          <cell r="J16768" t="e">
            <v>#REF!</v>
          </cell>
          <cell r="O16768" t="e">
            <v>#REF!</v>
          </cell>
          <cell r="P16768" t="e">
            <v>#REF!</v>
          </cell>
        </row>
        <row r="16769">
          <cell r="D16769" t="e">
            <v>#REF!</v>
          </cell>
          <cell r="J16769" t="e">
            <v>#REF!</v>
          </cell>
          <cell r="O16769" t="e">
            <v>#REF!</v>
          </cell>
          <cell r="P16769" t="e">
            <v>#REF!</v>
          </cell>
        </row>
        <row r="16770">
          <cell r="D16770" t="e">
            <v>#REF!</v>
          </cell>
          <cell r="J16770" t="e">
            <v>#REF!</v>
          </cell>
          <cell r="O16770" t="e">
            <v>#REF!</v>
          </cell>
          <cell r="P16770" t="e">
            <v>#REF!</v>
          </cell>
        </row>
        <row r="16771">
          <cell r="D16771" t="e">
            <v>#REF!</v>
          </cell>
          <cell r="J16771" t="e">
            <v>#REF!</v>
          </cell>
          <cell r="O16771" t="e">
            <v>#REF!</v>
          </cell>
          <cell r="P16771" t="e">
            <v>#REF!</v>
          </cell>
        </row>
        <row r="16772">
          <cell r="D16772" t="e">
            <v>#REF!</v>
          </cell>
          <cell r="J16772" t="e">
            <v>#REF!</v>
          </cell>
          <cell r="O16772" t="e">
            <v>#REF!</v>
          </cell>
          <cell r="P16772" t="e">
            <v>#REF!</v>
          </cell>
        </row>
        <row r="16773">
          <cell r="D16773" t="e">
            <v>#REF!</v>
          </cell>
          <cell r="J16773" t="e">
            <v>#REF!</v>
          </cell>
          <cell r="O16773" t="e">
            <v>#REF!</v>
          </cell>
          <cell r="P16773" t="e">
            <v>#REF!</v>
          </cell>
        </row>
        <row r="16774">
          <cell r="D16774" t="e">
            <v>#REF!</v>
          </cell>
          <cell r="J16774" t="e">
            <v>#REF!</v>
          </cell>
          <cell r="O16774" t="e">
            <v>#REF!</v>
          </cell>
          <cell r="P16774" t="e">
            <v>#REF!</v>
          </cell>
        </row>
        <row r="16775">
          <cell r="D16775" t="e">
            <v>#REF!</v>
          </cell>
          <cell r="J16775" t="e">
            <v>#REF!</v>
          </cell>
          <cell r="O16775" t="e">
            <v>#REF!</v>
          </cell>
          <cell r="P16775" t="e">
            <v>#REF!</v>
          </cell>
        </row>
        <row r="16776">
          <cell r="D16776" t="e">
            <v>#REF!</v>
          </cell>
          <cell r="J16776" t="e">
            <v>#REF!</v>
          </cell>
          <cell r="O16776" t="e">
            <v>#REF!</v>
          </cell>
          <cell r="P16776" t="e">
            <v>#REF!</v>
          </cell>
        </row>
        <row r="16777">
          <cell r="D16777" t="e">
            <v>#REF!</v>
          </cell>
          <cell r="J16777" t="e">
            <v>#REF!</v>
          </cell>
          <cell r="O16777" t="e">
            <v>#REF!</v>
          </cell>
          <cell r="P16777" t="e">
            <v>#REF!</v>
          </cell>
        </row>
        <row r="16778">
          <cell r="D16778" t="e">
            <v>#REF!</v>
          </cell>
          <cell r="J16778" t="e">
            <v>#REF!</v>
          </cell>
          <cell r="O16778" t="e">
            <v>#REF!</v>
          </cell>
          <cell r="P16778" t="e">
            <v>#REF!</v>
          </cell>
        </row>
        <row r="16779">
          <cell r="D16779" t="e">
            <v>#REF!</v>
          </cell>
          <cell r="J16779" t="e">
            <v>#REF!</v>
          </cell>
          <cell r="O16779" t="e">
            <v>#REF!</v>
          </cell>
          <cell r="P16779" t="e">
            <v>#REF!</v>
          </cell>
        </row>
        <row r="16780">
          <cell r="D16780" t="e">
            <v>#REF!</v>
          </cell>
          <cell r="J16780" t="e">
            <v>#REF!</v>
          </cell>
          <cell r="O16780" t="e">
            <v>#REF!</v>
          </cell>
          <cell r="P16780" t="e">
            <v>#REF!</v>
          </cell>
        </row>
        <row r="16781">
          <cell r="D16781" t="e">
            <v>#REF!</v>
          </cell>
          <cell r="J16781" t="e">
            <v>#REF!</v>
          </cell>
          <cell r="O16781" t="e">
            <v>#REF!</v>
          </cell>
          <cell r="P16781" t="e">
            <v>#REF!</v>
          </cell>
        </row>
        <row r="16782">
          <cell r="D16782" t="e">
            <v>#REF!</v>
          </cell>
          <cell r="J16782" t="e">
            <v>#REF!</v>
          </cell>
          <cell r="O16782" t="e">
            <v>#REF!</v>
          </cell>
          <cell r="P16782" t="e">
            <v>#REF!</v>
          </cell>
        </row>
        <row r="16783">
          <cell r="D16783" t="e">
            <v>#REF!</v>
          </cell>
          <cell r="J16783" t="e">
            <v>#REF!</v>
          </cell>
          <cell r="O16783" t="e">
            <v>#REF!</v>
          </cell>
          <cell r="P16783" t="e">
            <v>#REF!</v>
          </cell>
        </row>
        <row r="16784">
          <cell r="D16784" t="e">
            <v>#REF!</v>
          </cell>
          <cell r="J16784" t="e">
            <v>#REF!</v>
          </cell>
          <cell r="O16784" t="e">
            <v>#REF!</v>
          </cell>
          <cell r="P16784" t="e">
            <v>#REF!</v>
          </cell>
        </row>
        <row r="16785">
          <cell r="D16785" t="e">
            <v>#REF!</v>
          </cell>
          <cell r="J16785" t="e">
            <v>#REF!</v>
          </cell>
          <cell r="O16785" t="e">
            <v>#REF!</v>
          </cell>
          <cell r="P16785" t="e">
            <v>#REF!</v>
          </cell>
        </row>
        <row r="16786">
          <cell r="D16786" t="e">
            <v>#REF!</v>
          </cell>
          <cell r="J16786" t="e">
            <v>#REF!</v>
          </cell>
          <cell r="O16786" t="e">
            <v>#REF!</v>
          </cell>
          <cell r="P16786" t="e">
            <v>#REF!</v>
          </cell>
        </row>
        <row r="16787">
          <cell r="D16787" t="e">
            <v>#REF!</v>
          </cell>
          <cell r="J16787" t="e">
            <v>#REF!</v>
          </cell>
          <cell r="O16787" t="e">
            <v>#REF!</v>
          </cell>
          <cell r="P16787" t="e">
            <v>#REF!</v>
          </cell>
        </row>
        <row r="16788">
          <cell r="D16788" t="e">
            <v>#REF!</v>
          </cell>
          <cell r="J16788" t="e">
            <v>#REF!</v>
          </cell>
          <cell r="O16788" t="e">
            <v>#REF!</v>
          </cell>
          <cell r="P16788" t="e">
            <v>#REF!</v>
          </cell>
        </row>
        <row r="16789">
          <cell r="D16789" t="e">
            <v>#REF!</v>
          </cell>
          <cell r="J16789" t="e">
            <v>#REF!</v>
          </cell>
          <cell r="O16789" t="e">
            <v>#REF!</v>
          </cell>
          <cell r="P16789" t="e">
            <v>#REF!</v>
          </cell>
        </row>
        <row r="16790">
          <cell r="D16790" t="e">
            <v>#REF!</v>
          </cell>
          <cell r="J16790" t="e">
            <v>#REF!</v>
          </cell>
          <cell r="O16790" t="e">
            <v>#REF!</v>
          </cell>
          <cell r="P16790" t="e">
            <v>#REF!</v>
          </cell>
        </row>
        <row r="16791">
          <cell r="D16791" t="e">
            <v>#REF!</v>
          </cell>
          <cell r="J16791" t="e">
            <v>#REF!</v>
          </cell>
          <cell r="O16791" t="e">
            <v>#REF!</v>
          </cell>
          <cell r="P16791" t="e">
            <v>#REF!</v>
          </cell>
        </row>
        <row r="16792">
          <cell r="D16792" t="e">
            <v>#REF!</v>
          </cell>
          <cell r="J16792" t="e">
            <v>#REF!</v>
          </cell>
          <cell r="O16792" t="e">
            <v>#REF!</v>
          </cell>
          <cell r="P16792" t="e">
            <v>#REF!</v>
          </cell>
        </row>
        <row r="16793">
          <cell r="D16793" t="e">
            <v>#REF!</v>
          </cell>
          <cell r="J16793" t="e">
            <v>#REF!</v>
          </cell>
          <cell r="O16793" t="e">
            <v>#REF!</v>
          </cell>
          <cell r="P16793" t="e">
            <v>#REF!</v>
          </cell>
        </row>
        <row r="16794">
          <cell r="D16794" t="e">
            <v>#REF!</v>
          </cell>
          <cell r="J16794" t="e">
            <v>#REF!</v>
          </cell>
          <cell r="O16794" t="e">
            <v>#REF!</v>
          </cell>
          <cell r="P16794" t="e">
            <v>#REF!</v>
          </cell>
        </row>
        <row r="16795">
          <cell r="D16795" t="e">
            <v>#REF!</v>
          </cell>
          <cell r="J16795" t="e">
            <v>#REF!</v>
          </cell>
          <cell r="O16795" t="e">
            <v>#REF!</v>
          </cell>
          <cell r="P16795" t="e">
            <v>#REF!</v>
          </cell>
        </row>
        <row r="16796">
          <cell r="D16796" t="e">
            <v>#REF!</v>
          </cell>
          <cell r="J16796" t="e">
            <v>#REF!</v>
          </cell>
          <cell r="O16796" t="e">
            <v>#REF!</v>
          </cell>
          <cell r="P16796" t="e">
            <v>#REF!</v>
          </cell>
        </row>
        <row r="16797">
          <cell r="D16797" t="e">
            <v>#REF!</v>
          </cell>
          <cell r="J16797" t="e">
            <v>#REF!</v>
          </cell>
          <cell r="O16797" t="e">
            <v>#REF!</v>
          </cell>
          <cell r="P16797" t="e">
            <v>#REF!</v>
          </cell>
        </row>
        <row r="16798">
          <cell r="D16798" t="e">
            <v>#REF!</v>
          </cell>
          <cell r="J16798" t="e">
            <v>#REF!</v>
          </cell>
          <cell r="O16798" t="e">
            <v>#REF!</v>
          </cell>
          <cell r="P16798" t="e">
            <v>#REF!</v>
          </cell>
        </row>
        <row r="16799">
          <cell r="D16799" t="e">
            <v>#REF!</v>
          </cell>
          <cell r="J16799" t="e">
            <v>#REF!</v>
          </cell>
          <cell r="O16799" t="e">
            <v>#REF!</v>
          </cell>
          <cell r="P16799" t="e">
            <v>#REF!</v>
          </cell>
        </row>
        <row r="16800">
          <cell r="D16800" t="e">
            <v>#REF!</v>
          </cell>
          <cell r="J16800" t="e">
            <v>#REF!</v>
          </cell>
          <cell r="O16800" t="e">
            <v>#REF!</v>
          </cell>
          <cell r="P16800" t="e">
            <v>#REF!</v>
          </cell>
        </row>
        <row r="16801">
          <cell r="D16801" t="e">
            <v>#REF!</v>
          </cell>
          <cell r="J16801" t="e">
            <v>#REF!</v>
          </cell>
          <cell r="O16801" t="e">
            <v>#REF!</v>
          </cell>
          <cell r="P16801" t="e">
            <v>#REF!</v>
          </cell>
        </row>
        <row r="16802">
          <cell r="D16802" t="e">
            <v>#REF!</v>
          </cell>
          <cell r="J16802" t="e">
            <v>#REF!</v>
          </cell>
          <cell r="O16802" t="e">
            <v>#REF!</v>
          </cell>
          <cell r="P16802" t="e">
            <v>#REF!</v>
          </cell>
        </row>
        <row r="16803">
          <cell r="D16803" t="e">
            <v>#REF!</v>
          </cell>
          <cell r="J16803" t="e">
            <v>#REF!</v>
          </cell>
          <cell r="O16803" t="e">
            <v>#REF!</v>
          </cell>
          <cell r="P16803" t="e">
            <v>#REF!</v>
          </cell>
        </row>
        <row r="16804">
          <cell r="D16804" t="e">
            <v>#REF!</v>
          </cell>
          <cell r="J16804" t="e">
            <v>#REF!</v>
          </cell>
          <cell r="O16804" t="e">
            <v>#REF!</v>
          </cell>
          <cell r="P16804" t="e">
            <v>#REF!</v>
          </cell>
        </row>
        <row r="16805">
          <cell r="D16805" t="e">
            <v>#REF!</v>
          </cell>
          <cell r="J16805" t="e">
            <v>#REF!</v>
          </cell>
          <cell r="O16805" t="e">
            <v>#REF!</v>
          </cell>
          <cell r="P16805" t="e">
            <v>#REF!</v>
          </cell>
        </row>
        <row r="16806">
          <cell r="D16806" t="e">
            <v>#REF!</v>
          </cell>
          <cell r="J16806" t="e">
            <v>#REF!</v>
          </cell>
          <cell r="O16806" t="e">
            <v>#REF!</v>
          </cell>
          <cell r="P16806" t="e">
            <v>#REF!</v>
          </cell>
        </row>
        <row r="16807">
          <cell r="D16807" t="e">
            <v>#REF!</v>
          </cell>
          <cell r="J16807" t="e">
            <v>#REF!</v>
          </cell>
          <cell r="O16807" t="e">
            <v>#REF!</v>
          </cell>
          <cell r="P16807" t="e">
            <v>#REF!</v>
          </cell>
        </row>
        <row r="16808">
          <cell r="D16808" t="e">
            <v>#REF!</v>
          </cell>
          <cell r="J16808" t="e">
            <v>#REF!</v>
          </cell>
          <cell r="O16808" t="e">
            <v>#REF!</v>
          </cell>
          <cell r="P16808" t="e">
            <v>#REF!</v>
          </cell>
        </row>
        <row r="16809">
          <cell r="D16809" t="e">
            <v>#REF!</v>
          </cell>
          <cell r="J16809" t="e">
            <v>#REF!</v>
          </cell>
          <cell r="O16809" t="e">
            <v>#REF!</v>
          </cell>
          <cell r="P16809" t="e">
            <v>#REF!</v>
          </cell>
        </row>
        <row r="16810">
          <cell r="D16810" t="e">
            <v>#REF!</v>
          </cell>
          <cell r="J16810" t="e">
            <v>#REF!</v>
          </cell>
          <cell r="O16810" t="e">
            <v>#REF!</v>
          </cell>
          <cell r="P16810" t="e">
            <v>#REF!</v>
          </cell>
        </row>
        <row r="16811">
          <cell r="D16811" t="e">
            <v>#REF!</v>
          </cell>
          <cell r="J16811" t="e">
            <v>#REF!</v>
          </cell>
          <cell r="O16811" t="e">
            <v>#REF!</v>
          </cell>
          <cell r="P16811" t="e">
            <v>#REF!</v>
          </cell>
        </row>
        <row r="16812">
          <cell r="D16812" t="e">
            <v>#REF!</v>
          </cell>
          <cell r="J16812" t="e">
            <v>#REF!</v>
          </cell>
          <cell r="O16812" t="e">
            <v>#REF!</v>
          </cell>
          <cell r="P16812" t="e">
            <v>#REF!</v>
          </cell>
        </row>
        <row r="16813">
          <cell r="D16813" t="e">
            <v>#REF!</v>
          </cell>
          <cell r="J16813" t="e">
            <v>#REF!</v>
          </cell>
          <cell r="O16813" t="e">
            <v>#REF!</v>
          </cell>
          <cell r="P16813" t="e">
            <v>#REF!</v>
          </cell>
        </row>
        <row r="16814">
          <cell r="D16814" t="e">
            <v>#REF!</v>
          </cell>
          <cell r="J16814" t="e">
            <v>#REF!</v>
          </cell>
          <cell r="O16814" t="e">
            <v>#REF!</v>
          </cell>
          <cell r="P16814" t="e">
            <v>#REF!</v>
          </cell>
        </row>
        <row r="16815">
          <cell r="D16815" t="e">
            <v>#REF!</v>
          </cell>
          <cell r="J16815" t="e">
            <v>#REF!</v>
          </cell>
          <cell r="O16815" t="e">
            <v>#REF!</v>
          </cell>
          <cell r="P16815" t="e">
            <v>#REF!</v>
          </cell>
        </row>
        <row r="16816">
          <cell r="D16816" t="e">
            <v>#REF!</v>
          </cell>
          <cell r="J16816" t="e">
            <v>#REF!</v>
          </cell>
          <cell r="O16816" t="e">
            <v>#REF!</v>
          </cell>
          <cell r="P16816" t="e">
            <v>#REF!</v>
          </cell>
        </row>
        <row r="16817">
          <cell r="D16817" t="e">
            <v>#REF!</v>
          </cell>
          <cell r="J16817" t="e">
            <v>#REF!</v>
          </cell>
          <cell r="O16817" t="e">
            <v>#REF!</v>
          </cell>
          <cell r="P16817" t="e">
            <v>#REF!</v>
          </cell>
        </row>
        <row r="16818">
          <cell r="D16818" t="e">
            <v>#REF!</v>
          </cell>
          <cell r="J16818" t="e">
            <v>#REF!</v>
          </cell>
          <cell r="O16818" t="e">
            <v>#REF!</v>
          </cell>
          <cell r="P16818" t="e">
            <v>#REF!</v>
          </cell>
        </row>
        <row r="16819">
          <cell r="D16819" t="e">
            <v>#REF!</v>
          </cell>
          <cell r="J16819" t="e">
            <v>#REF!</v>
          </cell>
          <cell r="O16819" t="e">
            <v>#REF!</v>
          </cell>
          <cell r="P16819" t="e">
            <v>#REF!</v>
          </cell>
        </row>
        <row r="16820">
          <cell r="D16820" t="e">
            <v>#REF!</v>
          </cell>
          <cell r="J16820" t="e">
            <v>#REF!</v>
          </cell>
          <cell r="O16820" t="e">
            <v>#REF!</v>
          </cell>
          <cell r="P16820" t="e">
            <v>#REF!</v>
          </cell>
        </row>
        <row r="16821">
          <cell r="D16821" t="e">
            <v>#REF!</v>
          </cell>
          <cell r="J16821" t="e">
            <v>#REF!</v>
          </cell>
          <cell r="O16821" t="e">
            <v>#REF!</v>
          </cell>
          <cell r="P16821" t="e">
            <v>#REF!</v>
          </cell>
        </row>
        <row r="16822">
          <cell r="D16822" t="e">
            <v>#REF!</v>
          </cell>
          <cell r="J16822" t="e">
            <v>#REF!</v>
          </cell>
          <cell r="O16822" t="e">
            <v>#REF!</v>
          </cell>
          <cell r="P16822" t="e">
            <v>#REF!</v>
          </cell>
        </row>
        <row r="16823">
          <cell r="D16823" t="e">
            <v>#REF!</v>
          </cell>
          <cell r="J16823" t="e">
            <v>#REF!</v>
          </cell>
          <cell r="O16823" t="e">
            <v>#REF!</v>
          </cell>
          <cell r="P16823" t="e">
            <v>#REF!</v>
          </cell>
        </row>
        <row r="16824">
          <cell r="D16824" t="e">
            <v>#REF!</v>
          </cell>
          <cell r="J16824" t="e">
            <v>#REF!</v>
          </cell>
          <cell r="O16824" t="e">
            <v>#REF!</v>
          </cell>
          <cell r="P16824" t="e">
            <v>#REF!</v>
          </cell>
        </row>
        <row r="16825">
          <cell r="D16825" t="e">
            <v>#REF!</v>
          </cell>
          <cell r="J16825" t="e">
            <v>#REF!</v>
          </cell>
          <cell r="O16825" t="e">
            <v>#REF!</v>
          </cell>
          <cell r="P16825" t="e">
            <v>#REF!</v>
          </cell>
        </row>
        <row r="16826">
          <cell r="D16826" t="e">
            <v>#REF!</v>
          </cell>
          <cell r="J16826" t="e">
            <v>#REF!</v>
          </cell>
          <cell r="O16826" t="e">
            <v>#REF!</v>
          </cell>
          <cell r="P16826" t="e">
            <v>#REF!</v>
          </cell>
        </row>
        <row r="16827">
          <cell r="D16827" t="e">
            <v>#REF!</v>
          </cell>
          <cell r="J16827" t="e">
            <v>#REF!</v>
          </cell>
          <cell r="O16827" t="e">
            <v>#REF!</v>
          </cell>
          <cell r="P16827" t="e">
            <v>#REF!</v>
          </cell>
        </row>
        <row r="16828">
          <cell r="D16828" t="e">
            <v>#REF!</v>
          </cell>
          <cell r="J16828" t="e">
            <v>#REF!</v>
          </cell>
          <cell r="O16828" t="e">
            <v>#REF!</v>
          </cell>
          <cell r="P16828" t="e">
            <v>#REF!</v>
          </cell>
        </row>
        <row r="16829">
          <cell r="D16829" t="e">
            <v>#REF!</v>
          </cell>
          <cell r="J16829" t="e">
            <v>#REF!</v>
          </cell>
          <cell r="O16829" t="e">
            <v>#REF!</v>
          </cell>
          <cell r="P16829" t="e">
            <v>#REF!</v>
          </cell>
        </row>
        <row r="16830">
          <cell r="D16830" t="e">
            <v>#REF!</v>
          </cell>
          <cell r="J16830" t="e">
            <v>#REF!</v>
          </cell>
          <cell r="O16830" t="e">
            <v>#REF!</v>
          </cell>
          <cell r="P16830" t="e">
            <v>#REF!</v>
          </cell>
        </row>
        <row r="16831">
          <cell r="D16831" t="e">
            <v>#REF!</v>
          </cell>
          <cell r="J16831" t="e">
            <v>#REF!</v>
          </cell>
          <cell r="O16831" t="e">
            <v>#REF!</v>
          </cell>
          <cell r="P16831" t="e">
            <v>#REF!</v>
          </cell>
        </row>
        <row r="16832">
          <cell r="D16832" t="e">
            <v>#REF!</v>
          </cell>
          <cell r="J16832" t="e">
            <v>#REF!</v>
          </cell>
          <cell r="O16832" t="e">
            <v>#REF!</v>
          </cell>
          <cell r="P16832" t="e">
            <v>#REF!</v>
          </cell>
        </row>
        <row r="16833">
          <cell r="D16833" t="e">
            <v>#REF!</v>
          </cell>
          <cell r="J16833" t="e">
            <v>#REF!</v>
          </cell>
          <cell r="O16833" t="e">
            <v>#REF!</v>
          </cell>
          <cell r="P16833" t="e">
            <v>#REF!</v>
          </cell>
        </row>
        <row r="16834">
          <cell r="D16834" t="e">
            <v>#REF!</v>
          </cell>
          <cell r="J16834" t="e">
            <v>#REF!</v>
          </cell>
          <cell r="O16834" t="e">
            <v>#REF!</v>
          </cell>
          <cell r="P16834" t="e">
            <v>#REF!</v>
          </cell>
        </row>
        <row r="16835">
          <cell r="D16835" t="e">
            <v>#REF!</v>
          </cell>
          <cell r="J16835" t="e">
            <v>#REF!</v>
          </cell>
          <cell r="O16835" t="e">
            <v>#REF!</v>
          </cell>
          <cell r="P16835" t="e">
            <v>#REF!</v>
          </cell>
        </row>
        <row r="16836">
          <cell r="D16836" t="e">
            <v>#REF!</v>
          </cell>
          <cell r="J16836" t="e">
            <v>#REF!</v>
          </cell>
          <cell r="O16836" t="e">
            <v>#REF!</v>
          </cell>
          <cell r="P16836" t="e">
            <v>#REF!</v>
          </cell>
        </row>
        <row r="16837">
          <cell r="D16837" t="e">
            <v>#REF!</v>
          </cell>
          <cell r="J16837" t="e">
            <v>#REF!</v>
          </cell>
          <cell r="O16837" t="e">
            <v>#REF!</v>
          </cell>
          <cell r="P16837" t="e">
            <v>#REF!</v>
          </cell>
        </row>
        <row r="16838">
          <cell r="D16838" t="e">
            <v>#REF!</v>
          </cell>
          <cell r="J16838" t="e">
            <v>#REF!</v>
          </cell>
          <cell r="O16838" t="e">
            <v>#REF!</v>
          </cell>
          <cell r="P16838" t="e">
            <v>#REF!</v>
          </cell>
        </row>
        <row r="16839">
          <cell r="D16839" t="e">
            <v>#REF!</v>
          </cell>
          <cell r="J16839" t="e">
            <v>#REF!</v>
          </cell>
          <cell r="O16839" t="e">
            <v>#REF!</v>
          </cell>
          <cell r="P16839" t="e">
            <v>#REF!</v>
          </cell>
        </row>
        <row r="16840">
          <cell r="D16840" t="e">
            <v>#REF!</v>
          </cell>
          <cell r="J16840" t="e">
            <v>#REF!</v>
          </cell>
          <cell r="O16840" t="e">
            <v>#REF!</v>
          </cell>
          <cell r="P16840" t="e">
            <v>#REF!</v>
          </cell>
        </row>
        <row r="16841">
          <cell r="D16841" t="e">
            <v>#REF!</v>
          </cell>
          <cell r="J16841" t="e">
            <v>#REF!</v>
          </cell>
          <cell r="O16841" t="e">
            <v>#REF!</v>
          </cell>
          <cell r="P16841" t="e">
            <v>#REF!</v>
          </cell>
        </row>
        <row r="16842">
          <cell r="D16842" t="e">
            <v>#REF!</v>
          </cell>
          <cell r="J16842" t="e">
            <v>#REF!</v>
          </cell>
          <cell r="O16842" t="e">
            <v>#REF!</v>
          </cell>
          <cell r="P16842" t="e">
            <v>#REF!</v>
          </cell>
        </row>
        <row r="16843">
          <cell r="D16843" t="e">
            <v>#REF!</v>
          </cell>
          <cell r="J16843" t="e">
            <v>#REF!</v>
          </cell>
          <cell r="O16843" t="e">
            <v>#REF!</v>
          </cell>
          <cell r="P16843" t="e">
            <v>#REF!</v>
          </cell>
        </row>
        <row r="16844">
          <cell r="D16844" t="e">
            <v>#REF!</v>
          </cell>
          <cell r="J16844" t="e">
            <v>#REF!</v>
          </cell>
          <cell r="O16844" t="e">
            <v>#REF!</v>
          </cell>
          <cell r="P16844" t="e">
            <v>#REF!</v>
          </cell>
        </row>
        <row r="16845">
          <cell r="D16845" t="e">
            <v>#REF!</v>
          </cell>
          <cell r="J16845" t="e">
            <v>#REF!</v>
          </cell>
          <cell r="O16845" t="e">
            <v>#REF!</v>
          </cell>
          <cell r="P16845" t="e">
            <v>#REF!</v>
          </cell>
        </row>
        <row r="16846">
          <cell r="D16846" t="e">
            <v>#REF!</v>
          </cell>
          <cell r="J16846" t="e">
            <v>#REF!</v>
          </cell>
          <cell r="O16846" t="e">
            <v>#REF!</v>
          </cell>
          <cell r="P16846" t="e">
            <v>#REF!</v>
          </cell>
        </row>
        <row r="16847">
          <cell r="D16847" t="e">
            <v>#REF!</v>
          </cell>
          <cell r="J16847" t="e">
            <v>#REF!</v>
          </cell>
          <cell r="O16847" t="e">
            <v>#REF!</v>
          </cell>
          <cell r="P16847" t="e">
            <v>#REF!</v>
          </cell>
        </row>
        <row r="16848">
          <cell r="D16848" t="e">
            <v>#REF!</v>
          </cell>
          <cell r="J16848" t="e">
            <v>#REF!</v>
          </cell>
          <cell r="O16848" t="e">
            <v>#REF!</v>
          </cell>
          <cell r="P16848" t="e">
            <v>#REF!</v>
          </cell>
        </row>
        <row r="16849">
          <cell r="D16849" t="e">
            <v>#REF!</v>
          </cell>
          <cell r="J16849" t="e">
            <v>#REF!</v>
          </cell>
          <cell r="O16849" t="e">
            <v>#REF!</v>
          </cell>
          <cell r="P16849" t="e">
            <v>#REF!</v>
          </cell>
        </row>
        <row r="16850">
          <cell r="D16850" t="e">
            <v>#REF!</v>
          </cell>
          <cell r="J16850" t="e">
            <v>#REF!</v>
          </cell>
          <cell r="O16850" t="e">
            <v>#REF!</v>
          </cell>
          <cell r="P16850" t="e">
            <v>#REF!</v>
          </cell>
        </row>
        <row r="16851">
          <cell r="D16851" t="e">
            <v>#REF!</v>
          </cell>
          <cell r="J16851" t="e">
            <v>#REF!</v>
          </cell>
          <cell r="O16851" t="e">
            <v>#REF!</v>
          </cell>
          <cell r="P16851" t="e">
            <v>#REF!</v>
          </cell>
        </row>
        <row r="16852">
          <cell r="D16852" t="e">
            <v>#REF!</v>
          </cell>
          <cell r="J16852" t="e">
            <v>#REF!</v>
          </cell>
          <cell r="O16852" t="e">
            <v>#REF!</v>
          </cell>
          <cell r="P16852" t="e">
            <v>#REF!</v>
          </cell>
        </row>
        <row r="16853">
          <cell r="D16853" t="e">
            <v>#REF!</v>
          </cell>
          <cell r="J16853" t="e">
            <v>#REF!</v>
          </cell>
          <cell r="O16853" t="e">
            <v>#REF!</v>
          </cell>
          <cell r="P16853" t="e">
            <v>#REF!</v>
          </cell>
        </row>
        <row r="16854">
          <cell r="D16854" t="e">
            <v>#REF!</v>
          </cell>
          <cell r="J16854" t="e">
            <v>#REF!</v>
          </cell>
          <cell r="O16854" t="e">
            <v>#REF!</v>
          </cell>
          <cell r="P16854" t="e">
            <v>#REF!</v>
          </cell>
        </row>
        <row r="16855">
          <cell r="D16855" t="e">
            <v>#REF!</v>
          </cell>
          <cell r="J16855" t="e">
            <v>#REF!</v>
          </cell>
          <cell r="O16855" t="e">
            <v>#REF!</v>
          </cell>
          <cell r="P16855" t="e">
            <v>#REF!</v>
          </cell>
        </row>
        <row r="16856">
          <cell r="D16856" t="e">
            <v>#REF!</v>
          </cell>
          <cell r="J16856" t="e">
            <v>#REF!</v>
          </cell>
          <cell r="O16856" t="e">
            <v>#REF!</v>
          </cell>
          <cell r="P16856" t="e">
            <v>#REF!</v>
          </cell>
        </row>
        <row r="16857">
          <cell r="D16857" t="e">
            <v>#REF!</v>
          </cell>
          <cell r="J16857" t="e">
            <v>#REF!</v>
          </cell>
          <cell r="O16857" t="e">
            <v>#REF!</v>
          </cell>
          <cell r="P16857" t="e">
            <v>#REF!</v>
          </cell>
        </row>
        <row r="16858">
          <cell r="D16858" t="e">
            <v>#REF!</v>
          </cell>
          <cell r="J16858" t="e">
            <v>#REF!</v>
          </cell>
          <cell r="O16858" t="e">
            <v>#REF!</v>
          </cell>
          <cell r="P16858" t="e">
            <v>#REF!</v>
          </cell>
        </row>
        <row r="16859">
          <cell r="D16859" t="e">
            <v>#REF!</v>
          </cell>
          <cell r="J16859" t="e">
            <v>#REF!</v>
          </cell>
          <cell r="O16859" t="e">
            <v>#REF!</v>
          </cell>
          <cell r="P16859" t="e">
            <v>#REF!</v>
          </cell>
        </row>
        <row r="16860">
          <cell r="D16860" t="e">
            <v>#REF!</v>
          </cell>
          <cell r="J16860" t="e">
            <v>#REF!</v>
          </cell>
          <cell r="O16860" t="e">
            <v>#REF!</v>
          </cell>
          <cell r="P16860" t="e">
            <v>#REF!</v>
          </cell>
        </row>
        <row r="16861">
          <cell r="D16861" t="e">
            <v>#REF!</v>
          </cell>
          <cell r="J16861" t="e">
            <v>#REF!</v>
          </cell>
          <cell r="O16861" t="e">
            <v>#REF!</v>
          </cell>
          <cell r="P16861" t="e">
            <v>#REF!</v>
          </cell>
        </row>
        <row r="16862">
          <cell r="D16862" t="e">
            <v>#REF!</v>
          </cell>
          <cell r="J16862" t="e">
            <v>#REF!</v>
          </cell>
          <cell r="O16862" t="e">
            <v>#REF!</v>
          </cell>
          <cell r="P16862" t="e">
            <v>#REF!</v>
          </cell>
        </row>
        <row r="16863">
          <cell r="D16863" t="e">
            <v>#REF!</v>
          </cell>
          <cell r="J16863" t="e">
            <v>#REF!</v>
          </cell>
          <cell r="O16863" t="e">
            <v>#REF!</v>
          </cell>
          <cell r="P16863" t="e">
            <v>#REF!</v>
          </cell>
        </row>
        <row r="16864">
          <cell r="D16864" t="e">
            <v>#REF!</v>
          </cell>
          <cell r="J16864" t="e">
            <v>#REF!</v>
          </cell>
          <cell r="O16864" t="e">
            <v>#REF!</v>
          </cell>
          <cell r="P16864" t="e">
            <v>#REF!</v>
          </cell>
        </row>
        <row r="16865">
          <cell r="D16865" t="e">
            <v>#REF!</v>
          </cell>
          <cell r="J16865" t="e">
            <v>#REF!</v>
          </cell>
          <cell r="O16865" t="e">
            <v>#REF!</v>
          </cell>
          <cell r="P16865" t="e">
            <v>#REF!</v>
          </cell>
        </row>
        <row r="16866">
          <cell r="D16866" t="e">
            <v>#REF!</v>
          </cell>
          <cell r="J16866" t="e">
            <v>#REF!</v>
          </cell>
          <cell r="O16866" t="e">
            <v>#REF!</v>
          </cell>
          <cell r="P16866" t="e">
            <v>#REF!</v>
          </cell>
        </row>
        <row r="16867">
          <cell r="D16867" t="e">
            <v>#REF!</v>
          </cell>
          <cell r="J16867" t="e">
            <v>#REF!</v>
          </cell>
          <cell r="O16867" t="e">
            <v>#REF!</v>
          </cell>
          <cell r="P16867" t="e">
            <v>#REF!</v>
          </cell>
        </row>
        <row r="16868">
          <cell r="D16868" t="e">
            <v>#REF!</v>
          </cell>
          <cell r="J16868" t="e">
            <v>#REF!</v>
          </cell>
          <cell r="O16868" t="e">
            <v>#REF!</v>
          </cell>
          <cell r="P16868" t="e">
            <v>#REF!</v>
          </cell>
        </row>
        <row r="16869">
          <cell r="D16869" t="e">
            <v>#REF!</v>
          </cell>
          <cell r="J16869" t="e">
            <v>#REF!</v>
          </cell>
          <cell r="O16869" t="e">
            <v>#REF!</v>
          </cell>
          <cell r="P16869" t="e">
            <v>#REF!</v>
          </cell>
        </row>
        <row r="16870">
          <cell r="D16870" t="e">
            <v>#REF!</v>
          </cell>
          <cell r="J16870" t="e">
            <v>#REF!</v>
          </cell>
          <cell r="O16870" t="e">
            <v>#REF!</v>
          </cell>
          <cell r="P16870" t="e">
            <v>#REF!</v>
          </cell>
        </row>
        <row r="16871">
          <cell r="D16871" t="e">
            <v>#REF!</v>
          </cell>
          <cell r="J16871" t="e">
            <v>#REF!</v>
          </cell>
          <cell r="O16871" t="e">
            <v>#REF!</v>
          </cell>
          <cell r="P16871" t="e">
            <v>#REF!</v>
          </cell>
        </row>
        <row r="16872">
          <cell r="D16872" t="e">
            <v>#REF!</v>
          </cell>
          <cell r="J16872" t="e">
            <v>#REF!</v>
          </cell>
          <cell r="O16872" t="e">
            <v>#REF!</v>
          </cell>
          <cell r="P16872" t="e">
            <v>#REF!</v>
          </cell>
        </row>
        <row r="16873">
          <cell r="D16873" t="e">
            <v>#REF!</v>
          </cell>
          <cell r="J16873" t="e">
            <v>#REF!</v>
          </cell>
          <cell r="O16873" t="e">
            <v>#REF!</v>
          </cell>
          <cell r="P16873" t="e">
            <v>#REF!</v>
          </cell>
        </row>
        <row r="16874">
          <cell r="D16874" t="e">
            <v>#REF!</v>
          </cell>
          <cell r="J16874" t="e">
            <v>#REF!</v>
          </cell>
          <cell r="O16874" t="e">
            <v>#REF!</v>
          </cell>
          <cell r="P16874" t="e">
            <v>#REF!</v>
          </cell>
        </row>
        <row r="16875">
          <cell r="D16875" t="e">
            <v>#REF!</v>
          </cell>
          <cell r="J16875" t="e">
            <v>#REF!</v>
          </cell>
          <cell r="O16875" t="e">
            <v>#REF!</v>
          </cell>
          <cell r="P16875" t="e">
            <v>#REF!</v>
          </cell>
        </row>
        <row r="16876">
          <cell r="D16876" t="e">
            <v>#REF!</v>
          </cell>
          <cell r="J16876" t="e">
            <v>#REF!</v>
          </cell>
          <cell r="O16876" t="e">
            <v>#REF!</v>
          </cell>
          <cell r="P16876" t="e">
            <v>#REF!</v>
          </cell>
        </row>
        <row r="16877">
          <cell r="D16877" t="e">
            <v>#REF!</v>
          </cell>
          <cell r="J16877" t="e">
            <v>#REF!</v>
          </cell>
          <cell r="O16877" t="e">
            <v>#REF!</v>
          </cell>
          <cell r="P16877" t="e">
            <v>#REF!</v>
          </cell>
        </row>
        <row r="16878">
          <cell r="D16878" t="e">
            <v>#REF!</v>
          </cell>
          <cell r="J16878" t="e">
            <v>#REF!</v>
          </cell>
          <cell r="O16878" t="e">
            <v>#REF!</v>
          </cell>
          <cell r="P16878" t="e">
            <v>#REF!</v>
          </cell>
        </row>
        <row r="16879">
          <cell r="D16879" t="e">
            <v>#REF!</v>
          </cell>
          <cell r="J16879" t="e">
            <v>#REF!</v>
          </cell>
          <cell r="O16879" t="e">
            <v>#REF!</v>
          </cell>
          <cell r="P16879" t="e">
            <v>#REF!</v>
          </cell>
        </row>
        <row r="16880">
          <cell r="D16880" t="e">
            <v>#REF!</v>
          </cell>
          <cell r="J16880" t="e">
            <v>#REF!</v>
          </cell>
          <cell r="O16880" t="e">
            <v>#REF!</v>
          </cell>
          <cell r="P16880" t="e">
            <v>#REF!</v>
          </cell>
        </row>
        <row r="16881">
          <cell r="D16881" t="e">
            <v>#REF!</v>
          </cell>
          <cell r="J16881" t="e">
            <v>#REF!</v>
          </cell>
          <cell r="O16881" t="e">
            <v>#REF!</v>
          </cell>
          <cell r="P16881" t="e">
            <v>#REF!</v>
          </cell>
        </row>
        <row r="16882">
          <cell r="D16882" t="e">
            <v>#REF!</v>
          </cell>
          <cell r="J16882" t="e">
            <v>#REF!</v>
          </cell>
          <cell r="O16882" t="e">
            <v>#REF!</v>
          </cell>
          <cell r="P16882" t="e">
            <v>#REF!</v>
          </cell>
        </row>
        <row r="16883">
          <cell r="D16883" t="e">
            <v>#REF!</v>
          </cell>
          <cell r="J16883" t="e">
            <v>#REF!</v>
          </cell>
          <cell r="O16883" t="e">
            <v>#REF!</v>
          </cell>
          <cell r="P16883" t="e">
            <v>#REF!</v>
          </cell>
        </row>
        <row r="16884">
          <cell r="D16884" t="e">
            <v>#REF!</v>
          </cell>
          <cell r="J16884" t="e">
            <v>#REF!</v>
          </cell>
          <cell r="O16884" t="e">
            <v>#REF!</v>
          </cell>
          <cell r="P16884" t="e">
            <v>#REF!</v>
          </cell>
        </row>
        <row r="16885">
          <cell r="D16885" t="e">
            <v>#REF!</v>
          </cell>
          <cell r="J16885" t="e">
            <v>#REF!</v>
          </cell>
          <cell r="O16885" t="e">
            <v>#REF!</v>
          </cell>
          <cell r="P16885" t="e">
            <v>#REF!</v>
          </cell>
        </row>
        <row r="16886">
          <cell r="D16886" t="e">
            <v>#REF!</v>
          </cell>
          <cell r="J16886" t="e">
            <v>#REF!</v>
          </cell>
          <cell r="O16886" t="e">
            <v>#REF!</v>
          </cell>
          <cell r="P16886" t="e">
            <v>#REF!</v>
          </cell>
        </row>
        <row r="16887">
          <cell r="D16887" t="e">
            <v>#REF!</v>
          </cell>
          <cell r="J16887" t="e">
            <v>#REF!</v>
          </cell>
          <cell r="O16887" t="e">
            <v>#REF!</v>
          </cell>
          <cell r="P16887" t="e">
            <v>#REF!</v>
          </cell>
        </row>
        <row r="16888">
          <cell r="D16888" t="e">
            <v>#REF!</v>
          </cell>
          <cell r="J16888" t="e">
            <v>#REF!</v>
          </cell>
          <cell r="O16888" t="e">
            <v>#REF!</v>
          </cell>
          <cell r="P16888" t="e">
            <v>#REF!</v>
          </cell>
        </row>
        <row r="16889">
          <cell r="D16889" t="e">
            <v>#REF!</v>
          </cell>
          <cell r="J16889" t="e">
            <v>#REF!</v>
          </cell>
          <cell r="O16889" t="e">
            <v>#REF!</v>
          </cell>
          <cell r="P16889" t="e">
            <v>#REF!</v>
          </cell>
        </row>
        <row r="16890">
          <cell r="D16890" t="e">
            <v>#REF!</v>
          </cell>
          <cell r="J16890" t="e">
            <v>#REF!</v>
          </cell>
          <cell r="O16890" t="e">
            <v>#REF!</v>
          </cell>
          <cell r="P16890" t="e">
            <v>#REF!</v>
          </cell>
        </row>
        <row r="16891">
          <cell r="D16891" t="e">
            <v>#REF!</v>
          </cell>
          <cell r="J16891" t="e">
            <v>#REF!</v>
          </cell>
          <cell r="O16891" t="e">
            <v>#REF!</v>
          </cell>
          <cell r="P16891" t="e">
            <v>#REF!</v>
          </cell>
        </row>
        <row r="16892">
          <cell r="D16892" t="e">
            <v>#REF!</v>
          </cell>
          <cell r="J16892" t="e">
            <v>#REF!</v>
          </cell>
          <cell r="O16892" t="e">
            <v>#REF!</v>
          </cell>
          <cell r="P16892" t="e">
            <v>#REF!</v>
          </cell>
        </row>
        <row r="16893">
          <cell r="D16893" t="e">
            <v>#REF!</v>
          </cell>
          <cell r="J16893" t="e">
            <v>#REF!</v>
          </cell>
          <cell r="O16893" t="e">
            <v>#REF!</v>
          </cell>
          <cell r="P16893" t="e">
            <v>#REF!</v>
          </cell>
        </row>
        <row r="16894">
          <cell r="D16894" t="e">
            <v>#REF!</v>
          </cell>
          <cell r="J16894" t="e">
            <v>#REF!</v>
          </cell>
          <cell r="O16894" t="e">
            <v>#REF!</v>
          </cell>
          <cell r="P16894" t="e">
            <v>#REF!</v>
          </cell>
        </row>
        <row r="16895">
          <cell r="D16895" t="e">
            <v>#REF!</v>
          </cell>
          <cell r="J16895" t="e">
            <v>#REF!</v>
          </cell>
          <cell r="O16895" t="e">
            <v>#REF!</v>
          </cell>
          <cell r="P16895" t="e">
            <v>#REF!</v>
          </cell>
        </row>
        <row r="16896">
          <cell r="D16896" t="e">
            <v>#REF!</v>
          </cell>
          <cell r="J16896" t="e">
            <v>#REF!</v>
          </cell>
          <cell r="O16896" t="e">
            <v>#REF!</v>
          </cell>
          <cell r="P16896" t="e">
            <v>#REF!</v>
          </cell>
        </row>
        <row r="16897">
          <cell r="D16897" t="e">
            <v>#REF!</v>
          </cell>
          <cell r="J16897" t="e">
            <v>#REF!</v>
          </cell>
          <cell r="O16897" t="e">
            <v>#REF!</v>
          </cell>
          <cell r="P16897" t="e">
            <v>#REF!</v>
          </cell>
        </row>
        <row r="16898">
          <cell r="D16898" t="e">
            <v>#REF!</v>
          </cell>
          <cell r="J16898" t="e">
            <v>#REF!</v>
          </cell>
          <cell r="O16898" t="e">
            <v>#REF!</v>
          </cell>
          <cell r="P16898" t="e">
            <v>#REF!</v>
          </cell>
        </row>
        <row r="16899">
          <cell r="D16899" t="e">
            <v>#REF!</v>
          </cell>
          <cell r="J16899" t="e">
            <v>#REF!</v>
          </cell>
          <cell r="O16899" t="e">
            <v>#REF!</v>
          </cell>
          <cell r="P16899" t="e">
            <v>#REF!</v>
          </cell>
        </row>
        <row r="16900">
          <cell r="D16900" t="e">
            <v>#REF!</v>
          </cell>
          <cell r="J16900" t="e">
            <v>#REF!</v>
          </cell>
          <cell r="O16900" t="e">
            <v>#REF!</v>
          </cell>
          <cell r="P16900" t="e">
            <v>#REF!</v>
          </cell>
        </row>
        <row r="16901">
          <cell r="D16901" t="e">
            <v>#REF!</v>
          </cell>
          <cell r="J16901" t="e">
            <v>#REF!</v>
          </cell>
          <cell r="O16901" t="e">
            <v>#REF!</v>
          </cell>
          <cell r="P16901" t="e">
            <v>#REF!</v>
          </cell>
        </row>
        <row r="16902">
          <cell r="D16902" t="e">
            <v>#REF!</v>
          </cell>
          <cell r="J16902" t="e">
            <v>#REF!</v>
          </cell>
          <cell r="O16902" t="e">
            <v>#REF!</v>
          </cell>
          <cell r="P16902" t="e">
            <v>#REF!</v>
          </cell>
        </row>
        <row r="16903">
          <cell r="D16903" t="e">
            <v>#REF!</v>
          </cell>
          <cell r="J16903" t="e">
            <v>#REF!</v>
          </cell>
          <cell r="O16903" t="e">
            <v>#REF!</v>
          </cell>
          <cell r="P16903" t="e">
            <v>#REF!</v>
          </cell>
        </row>
        <row r="16904">
          <cell r="D16904" t="e">
            <v>#REF!</v>
          </cell>
          <cell r="J16904" t="e">
            <v>#REF!</v>
          </cell>
          <cell r="O16904" t="e">
            <v>#REF!</v>
          </cell>
          <cell r="P16904" t="e">
            <v>#REF!</v>
          </cell>
        </row>
        <row r="16905">
          <cell r="D16905" t="e">
            <v>#REF!</v>
          </cell>
          <cell r="J16905" t="e">
            <v>#REF!</v>
          </cell>
          <cell r="O16905" t="e">
            <v>#REF!</v>
          </cell>
          <cell r="P16905" t="e">
            <v>#REF!</v>
          </cell>
        </row>
        <row r="16906">
          <cell r="D16906" t="e">
            <v>#REF!</v>
          </cell>
          <cell r="J16906" t="e">
            <v>#REF!</v>
          </cell>
          <cell r="O16906" t="e">
            <v>#REF!</v>
          </cell>
          <cell r="P16906" t="e">
            <v>#REF!</v>
          </cell>
        </row>
        <row r="16907">
          <cell r="D16907" t="e">
            <v>#REF!</v>
          </cell>
          <cell r="J16907" t="e">
            <v>#REF!</v>
          </cell>
          <cell r="O16907" t="e">
            <v>#REF!</v>
          </cell>
          <cell r="P16907" t="e">
            <v>#REF!</v>
          </cell>
        </row>
        <row r="16908">
          <cell r="D16908" t="e">
            <v>#REF!</v>
          </cell>
          <cell r="J16908" t="e">
            <v>#REF!</v>
          </cell>
          <cell r="O16908" t="e">
            <v>#REF!</v>
          </cell>
          <cell r="P16908" t="e">
            <v>#REF!</v>
          </cell>
        </row>
        <row r="16909">
          <cell r="D16909" t="e">
            <v>#REF!</v>
          </cell>
          <cell r="J16909" t="e">
            <v>#REF!</v>
          </cell>
          <cell r="O16909" t="e">
            <v>#REF!</v>
          </cell>
          <cell r="P16909" t="e">
            <v>#REF!</v>
          </cell>
        </row>
        <row r="16910">
          <cell r="D16910" t="e">
            <v>#REF!</v>
          </cell>
          <cell r="J16910" t="e">
            <v>#REF!</v>
          </cell>
          <cell r="O16910" t="e">
            <v>#REF!</v>
          </cell>
          <cell r="P16910" t="e">
            <v>#REF!</v>
          </cell>
        </row>
        <row r="16911">
          <cell r="D16911" t="e">
            <v>#REF!</v>
          </cell>
          <cell r="J16911" t="e">
            <v>#REF!</v>
          </cell>
          <cell r="O16911" t="e">
            <v>#REF!</v>
          </cell>
          <cell r="P16911" t="e">
            <v>#REF!</v>
          </cell>
        </row>
        <row r="16912">
          <cell r="D16912" t="e">
            <v>#REF!</v>
          </cell>
          <cell r="J16912" t="e">
            <v>#REF!</v>
          </cell>
          <cell r="O16912" t="e">
            <v>#REF!</v>
          </cell>
          <cell r="P16912" t="e">
            <v>#REF!</v>
          </cell>
        </row>
        <row r="16913">
          <cell r="D16913" t="e">
            <v>#REF!</v>
          </cell>
          <cell r="J16913" t="e">
            <v>#REF!</v>
          </cell>
          <cell r="O16913" t="e">
            <v>#REF!</v>
          </cell>
          <cell r="P16913" t="e">
            <v>#REF!</v>
          </cell>
        </row>
        <row r="16914">
          <cell r="D16914" t="e">
            <v>#REF!</v>
          </cell>
          <cell r="J16914" t="e">
            <v>#REF!</v>
          </cell>
          <cell r="O16914" t="e">
            <v>#REF!</v>
          </cell>
          <cell r="P16914" t="e">
            <v>#REF!</v>
          </cell>
        </row>
        <row r="16915">
          <cell r="D16915" t="e">
            <v>#REF!</v>
          </cell>
          <cell r="J16915" t="e">
            <v>#REF!</v>
          </cell>
          <cell r="O16915" t="e">
            <v>#REF!</v>
          </cell>
          <cell r="P16915" t="e">
            <v>#REF!</v>
          </cell>
        </row>
        <row r="16916">
          <cell r="D16916" t="e">
            <v>#REF!</v>
          </cell>
          <cell r="J16916" t="e">
            <v>#REF!</v>
          </cell>
          <cell r="O16916" t="e">
            <v>#REF!</v>
          </cell>
          <cell r="P16916" t="e">
            <v>#REF!</v>
          </cell>
        </row>
        <row r="16917">
          <cell r="D16917" t="e">
            <v>#REF!</v>
          </cell>
          <cell r="J16917" t="e">
            <v>#REF!</v>
          </cell>
          <cell r="O16917" t="e">
            <v>#REF!</v>
          </cell>
          <cell r="P16917" t="e">
            <v>#REF!</v>
          </cell>
        </row>
        <row r="16918">
          <cell r="D16918" t="e">
            <v>#REF!</v>
          </cell>
          <cell r="J16918" t="e">
            <v>#REF!</v>
          </cell>
          <cell r="O16918" t="e">
            <v>#REF!</v>
          </cell>
          <cell r="P16918" t="e">
            <v>#REF!</v>
          </cell>
        </row>
        <row r="16919">
          <cell r="D16919" t="e">
            <v>#REF!</v>
          </cell>
          <cell r="J16919" t="e">
            <v>#REF!</v>
          </cell>
          <cell r="O16919" t="e">
            <v>#REF!</v>
          </cell>
          <cell r="P16919" t="e">
            <v>#REF!</v>
          </cell>
        </row>
        <row r="16920">
          <cell r="D16920" t="e">
            <v>#REF!</v>
          </cell>
          <cell r="J16920" t="e">
            <v>#REF!</v>
          </cell>
          <cell r="O16920" t="e">
            <v>#REF!</v>
          </cell>
          <cell r="P16920" t="e">
            <v>#REF!</v>
          </cell>
        </row>
        <row r="16921">
          <cell r="D16921" t="e">
            <v>#REF!</v>
          </cell>
          <cell r="J16921" t="e">
            <v>#REF!</v>
          </cell>
          <cell r="O16921" t="e">
            <v>#REF!</v>
          </cell>
          <cell r="P16921" t="e">
            <v>#REF!</v>
          </cell>
        </row>
        <row r="16922">
          <cell r="D16922" t="e">
            <v>#REF!</v>
          </cell>
          <cell r="J16922" t="e">
            <v>#REF!</v>
          </cell>
          <cell r="O16922" t="e">
            <v>#REF!</v>
          </cell>
          <cell r="P16922" t="e">
            <v>#REF!</v>
          </cell>
        </row>
        <row r="16923">
          <cell r="D16923" t="e">
            <v>#REF!</v>
          </cell>
          <cell r="J16923" t="e">
            <v>#REF!</v>
          </cell>
          <cell r="O16923" t="e">
            <v>#REF!</v>
          </cell>
          <cell r="P16923" t="e">
            <v>#REF!</v>
          </cell>
        </row>
        <row r="16924">
          <cell r="D16924" t="e">
            <v>#REF!</v>
          </cell>
          <cell r="J16924" t="e">
            <v>#REF!</v>
          </cell>
          <cell r="O16924" t="e">
            <v>#REF!</v>
          </cell>
          <cell r="P16924" t="e">
            <v>#REF!</v>
          </cell>
        </row>
        <row r="16925">
          <cell r="D16925" t="e">
            <v>#REF!</v>
          </cell>
          <cell r="J16925" t="e">
            <v>#REF!</v>
          </cell>
          <cell r="O16925" t="e">
            <v>#REF!</v>
          </cell>
          <cell r="P16925" t="e">
            <v>#REF!</v>
          </cell>
        </row>
        <row r="16926">
          <cell r="D16926" t="e">
            <v>#REF!</v>
          </cell>
          <cell r="J16926" t="e">
            <v>#REF!</v>
          </cell>
          <cell r="O16926" t="e">
            <v>#REF!</v>
          </cell>
          <cell r="P16926" t="e">
            <v>#REF!</v>
          </cell>
        </row>
        <row r="16927">
          <cell r="D16927" t="e">
            <v>#REF!</v>
          </cell>
          <cell r="J16927" t="e">
            <v>#REF!</v>
          </cell>
          <cell r="O16927" t="e">
            <v>#REF!</v>
          </cell>
          <cell r="P16927" t="e">
            <v>#REF!</v>
          </cell>
        </row>
        <row r="16928">
          <cell r="D16928" t="e">
            <v>#REF!</v>
          </cell>
          <cell r="J16928" t="e">
            <v>#REF!</v>
          </cell>
          <cell r="O16928" t="e">
            <v>#REF!</v>
          </cell>
          <cell r="P16928" t="e">
            <v>#REF!</v>
          </cell>
        </row>
        <row r="16929">
          <cell r="D16929" t="e">
            <v>#REF!</v>
          </cell>
          <cell r="J16929" t="e">
            <v>#REF!</v>
          </cell>
          <cell r="O16929" t="e">
            <v>#REF!</v>
          </cell>
          <cell r="P16929" t="e">
            <v>#REF!</v>
          </cell>
        </row>
        <row r="16930">
          <cell r="D16930" t="e">
            <v>#REF!</v>
          </cell>
          <cell r="J16930" t="e">
            <v>#REF!</v>
          </cell>
          <cell r="O16930" t="e">
            <v>#REF!</v>
          </cell>
          <cell r="P16930" t="e">
            <v>#REF!</v>
          </cell>
        </row>
        <row r="16931">
          <cell r="D16931" t="e">
            <v>#REF!</v>
          </cell>
          <cell r="J16931" t="e">
            <v>#REF!</v>
          </cell>
          <cell r="O16931" t="e">
            <v>#REF!</v>
          </cell>
          <cell r="P16931" t="e">
            <v>#REF!</v>
          </cell>
        </row>
        <row r="16932">
          <cell r="D16932" t="e">
            <v>#REF!</v>
          </cell>
          <cell r="J16932" t="e">
            <v>#REF!</v>
          </cell>
          <cell r="O16932" t="e">
            <v>#REF!</v>
          </cell>
          <cell r="P16932" t="e">
            <v>#REF!</v>
          </cell>
        </row>
        <row r="16933">
          <cell r="D16933" t="e">
            <v>#REF!</v>
          </cell>
          <cell r="J16933" t="e">
            <v>#REF!</v>
          </cell>
          <cell r="O16933" t="e">
            <v>#REF!</v>
          </cell>
          <cell r="P16933" t="e">
            <v>#REF!</v>
          </cell>
        </row>
        <row r="16934">
          <cell r="D16934" t="e">
            <v>#REF!</v>
          </cell>
          <cell r="J16934" t="e">
            <v>#REF!</v>
          </cell>
          <cell r="O16934" t="e">
            <v>#REF!</v>
          </cell>
          <cell r="P16934" t="e">
            <v>#REF!</v>
          </cell>
        </row>
        <row r="16935">
          <cell r="D16935" t="e">
            <v>#REF!</v>
          </cell>
          <cell r="J16935" t="e">
            <v>#REF!</v>
          </cell>
          <cell r="O16935" t="e">
            <v>#REF!</v>
          </cell>
          <cell r="P16935" t="e">
            <v>#REF!</v>
          </cell>
        </row>
        <row r="16936">
          <cell r="D16936" t="e">
            <v>#REF!</v>
          </cell>
          <cell r="J16936" t="e">
            <v>#REF!</v>
          </cell>
          <cell r="O16936" t="e">
            <v>#REF!</v>
          </cell>
          <cell r="P16936" t="e">
            <v>#REF!</v>
          </cell>
        </row>
        <row r="16937">
          <cell r="D16937" t="e">
            <v>#REF!</v>
          </cell>
          <cell r="J16937" t="e">
            <v>#REF!</v>
          </cell>
          <cell r="O16937" t="e">
            <v>#REF!</v>
          </cell>
          <cell r="P16937" t="e">
            <v>#REF!</v>
          </cell>
        </row>
        <row r="16938">
          <cell r="D16938" t="e">
            <v>#REF!</v>
          </cell>
          <cell r="J16938" t="e">
            <v>#REF!</v>
          </cell>
          <cell r="O16938" t="e">
            <v>#REF!</v>
          </cell>
          <cell r="P16938" t="e">
            <v>#REF!</v>
          </cell>
        </row>
        <row r="16939">
          <cell r="D16939" t="e">
            <v>#REF!</v>
          </cell>
          <cell r="J16939" t="e">
            <v>#REF!</v>
          </cell>
          <cell r="O16939" t="e">
            <v>#REF!</v>
          </cell>
          <cell r="P16939" t="e">
            <v>#REF!</v>
          </cell>
        </row>
        <row r="16940">
          <cell r="D16940" t="e">
            <v>#REF!</v>
          </cell>
          <cell r="J16940" t="e">
            <v>#REF!</v>
          </cell>
          <cell r="O16940" t="e">
            <v>#REF!</v>
          </cell>
          <cell r="P16940" t="e">
            <v>#REF!</v>
          </cell>
        </row>
        <row r="16941">
          <cell r="D16941" t="e">
            <v>#REF!</v>
          </cell>
          <cell r="J16941" t="e">
            <v>#REF!</v>
          </cell>
          <cell r="O16941" t="e">
            <v>#REF!</v>
          </cell>
          <cell r="P16941" t="e">
            <v>#REF!</v>
          </cell>
        </row>
        <row r="16942">
          <cell r="D16942" t="e">
            <v>#REF!</v>
          </cell>
          <cell r="J16942" t="e">
            <v>#REF!</v>
          </cell>
          <cell r="O16942" t="e">
            <v>#REF!</v>
          </cell>
          <cell r="P16942" t="e">
            <v>#REF!</v>
          </cell>
        </row>
        <row r="16943">
          <cell r="D16943" t="e">
            <v>#REF!</v>
          </cell>
          <cell r="J16943" t="e">
            <v>#REF!</v>
          </cell>
          <cell r="O16943" t="e">
            <v>#REF!</v>
          </cell>
          <cell r="P16943" t="e">
            <v>#REF!</v>
          </cell>
        </row>
        <row r="16944">
          <cell r="D16944" t="e">
            <v>#REF!</v>
          </cell>
          <cell r="J16944" t="e">
            <v>#REF!</v>
          </cell>
          <cell r="O16944" t="e">
            <v>#REF!</v>
          </cell>
          <cell r="P16944" t="e">
            <v>#REF!</v>
          </cell>
        </row>
        <row r="16945">
          <cell r="D16945" t="e">
            <v>#REF!</v>
          </cell>
          <cell r="J16945" t="e">
            <v>#REF!</v>
          </cell>
          <cell r="O16945" t="e">
            <v>#REF!</v>
          </cell>
          <cell r="P16945" t="e">
            <v>#REF!</v>
          </cell>
        </row>
        <row r="16946">
          <cell r="D16946" t="e">
            <v>#REF!</v>
          </cell>
          <cell r="J16946" t="e">
            <v>#REF!</v>
          </cell>
          <cell r="O16946" t="e">
            <v>#REF!</v>
          </cell>
          <cell r="P16946" t="e">
            <v>#REF!</v>
          </cell>
        </row>
        <row r="16947">
          <cell r="D16947" t="e">
            <v>#REF!</v>
          </cell>
          <cell r="J16947" t="e">
            <v>#REF!</v>
          </cell>
          <cell r="O16947" t="e">
            <v>#REF!</v>
          </cell>
          <cell r="P16947" t="e">
            <v>#REF!</v>
          </cell>
        </row>
        <row r="16948">
          <cell r="D16948" t="e">
            <v>#REF!</v>
          </cell>
          <cell r="J16948" t="e">
            <v>#REF!</v>
          </cell>
          <cell r="O16948" t="e">
            <v>#REF!</v>
          </cell>
          <cell r="P16948" t="e">
            <v>#REF!</v>
          </cell>
        </row>
        <row r="16949">
          <cell r="D16949" t="e">
            <v>#REF!</v>
          </cell>
          <cell r="J16949" t="e">
            <v>#REF!</v>
          </cell>
          <cell r="O16949" t="e">
            <v>#REF!</v>
          </cell>
          <cell r="P16949" t="e">
            <v>#REF!</v>
          </cell>
        </row>
        <row r="16950">
          <cell r="D16950" t="e">
            <v>#REF!</v>
          </cell>
          <cell r="J16950" t="e">
            <v>#REF!</v>
          </cell>
          <cell r="O16950" t="e">
            <v>#REF!</v>
          </cell>
          <cell r="P16950" t="e">
            <v>#REF!</v>
          </cell>
        </row>
        <row r="16951">
          <cell r="D16951" t="e">
            <v>#REF!</v>
          </cell>
          <cell r="J16951" t="e">
            <v>#REF!</v>
          </cell>
          <cell r="O16951" t="e">
            <v>#REF!</v>
          </cell>
          <cell r="P16951" t="e">
            <v>#REF!</v>
          </cell>
        </row>
        <row r="16952">
          <cell r="D16952" t="e">
            <v>#REF!</v>
          </cell>
          <cell r="J16952" t="e">
            <v>#REF!</v>
          </cell>
          <cell r="O16952" t="e">
            <v>#REF!</v>
          </cell>
          <cell r="P16952" t="e">
            <v>#REF!</v>
          </cell>
        </row>
        <row r="16953">
          <cell r="D16953" t="e">
            <v>#REF!</v>
          </cell>
          <cell r="J16953" t="e">
            <v>#REF!</v>
          </cell>
          <cell r="O16953" t="e">
            <v>#REF!</v>
          </cell>
          <cell r="P16953" t="e">
            <v>#REF!</v>
          </cell>
        </row>
        <row r="16954">
          <cell r="D16954" t="e">
            <v>#REF!</v>
          </cell>
          <cell r="J16954" t="e">
            <v>#REF!</v>
          </cell>
          <cell r="O16954" t="e">
            <v>#REF!</v>
          </cell>
          <cell r="P16954" t="e">
            <v>#REF!</v>
          </cell>
        </row>
        <row r="16955">
          <cell r="D16955" t="e">
            <v>#REF!</v>
          </cell>
          <cell r="J16955" t="e">
            <v>#REF!</v>
          </cell>
          <cell r="O16955" t="e">
            <v>#REF!</v>
          </cell>
          <cell r="P16955" t="e">
            <v>#REF!</v>
          </cell>
        </row>
        <row r="16956">
          <cell r="D16956" t="e">
            <v>#REF!</v>
          </cell>
          <cell r="J16956" t="e">
            <v>#REF!</v>
          </cell>
          <cell r="O16956" t="e">
            <v>#REF!</v>
          </cell>
          <cell r="P16956" t="e">
            <v>#REF!</v>
          </cell>
        </row>
        <row r="16957">
          <cell r="D16957" t="e">
            <v>#REF!</v>
          </cell>
          <cell r="J16957" t="e">
            <v>#REF!</v>
          </cell>
          <cell r="O16957" t="e">
            <v>#REF!</v>
          </cell>
          <cell r="P16957" t="e">
            <v>#REF!</v>
          </cell>
        </row>
        <row r="16958">
          <cell r="D16958" t="e">
            <v>#REF!</v>
          </cell>
          <cell r="J16958" t="e">
            <v>#REF!</v>
          </cell>
          <cell r="O16958" t="e">
            <v>#REF!</v>
          </cell>
          <cell r="P16958" t="e">
            <v>#REF!</v>
          </cell>
        </row>
        <row r="16959">
          <cell r="D16959" t="e">
            <v>#REF!</v>
          </cell>
          <cell r="J16959" t="e">
            <v>#REF!</v>
          </cell>
          <cell r="O16959" t="e">
            <v>#REF!</v>
          </cell>
          <cell r="P16959" t="e">
            <v>#REF!</v>
          </cell>
        </row>
        <row r="16960">
          <cell r="D16960" t="e">
            <v>#REF!</v>
          </cell>
          <cell r="J16960" t="e">
            <v>#REF!</v>
          </cell>
          <cell r="O16960" t="e">
            <v>#REF!</v>
          </cell>
          <cell r="P16960" t="e">
            <v>#REF!</v>
          </cell>
        </row>
        <row r="16961">
          <cell r="D16961" t="e">
            <v>#REF!</v>
          </cell>
          <cell r="J16961" t="e">
            <v>#REF!</v>
          </cell>
          <cell r="O16961" t="e">
            <v>#REF!</v>
          </cell>
          <cell r="P16961" t="e">
            <v>#REF!</v>
          </cell>
        </row>
        <row r="16962">
          <cell r="D16962" t="e">
            <v>#REF!</v>
          </cell>
          <cell r="J16962" t="e">
            <v>#REF!</v>
          </cell>
          <cell r="O16962" t="e">
            <v>#REF!</v>
          </cell>
          <cell r="P16962" t="e">
            <v>#REF!</v>
          </cell>
        </row>
        <row r="16963">
          <cell r="D16963" t="e">
            <v>#REF!</v>
          </cell>
          <cell r="J16963" t="e">
            <v>#REF!</v>
          </cell>
          <cell r="O16963" t="e">
            <v>#REF!</v>
          </cell>
          <cell r="P16963" t="e">
            <v>#REF!</v>
          </cell>
        </row>
        <row r="16964">
          <cell r="D16964" t="e">
            <v>#REF!</v>
          </cell>
          <cell r="J16964" t="e">
            <v>#REF!</v>
          </cell>
          <cell r="O16964" t="e">
            <v>#REF!</v>
          </cell>
          <cell r="P16964" t="e">
            <v>#REF!</v>
          </cell>
        </row>
        <row r="16965">
          <cell r="D16965" t="e">
            <v>#REF!</v>
          </cell>
          <cell r="J16965" t="e">
            <v>#REF!</v>
          </cell>
          <cell r="O16965" t="e">
            <v>#REF!</v>
          </cell>
          <cell r="P16965" t="e">
            <v>#REF!</v>
          </cell>
        </row>
        <row r="16966">
          <cell r="D16966" t="e">
            <v>#REF!</v>
          </cell>
          <cell r="J16966" t="e">
            <v>#REF!</v>
          </cell>
          <cell r="O16966" t="e">
            <v>#REF!</v>
          </cell>
          <cell r="P16966" t="e">
            <v>#REF!</v>
          </cell>
        </row>
        <row r="16967">
          <cell r="D16967" t="e">
            <v>#REF!</v>
          </cell>
          <cell r="J16967" t="e">
            <v>#REF!</v>
          </cell>
          <cell r="O16967" t="e">
            <v>#REF!</v>
          </cell>
          <cell r="P16967" t="e">
            <v>#REF!</v>
          </cell>
        </row>
        <row r="16968">
          <cell r="D16968" t="e">
            <v>#REF!</v>
          </cell>
          <cell r="J16968" t="e">
            <v>#REF!</v>
          </cell>
          <cell r="O16968" t="e">
            <v>#REF!</v>
          </cell>
          <cell r="P16968" t="e">
            <v>#REF!</v>
          </cell>
        </row>
        <row r="16969">
          <cell r="D16969" t="e">
            <v>#REF!</v>
          </cell>
          <cell r="J16969" t="e">
            <v>#REF!</v>
          </cell>
          <cell r="O16969" t="e">
            <v>#REF!</v>
          </cell>
          <cell r="P16969" t="e">
            <v>#REF!</v>
          </cell>
        </row>
        <row r="16970">
          <cell r="D16970" t="e">
            <v>#REF!</v>
          </cell>
          <cell r="J16970" t="e">
            <v>#REF!</v>
          </cell>
          <cell r="O16970" t="e">
            <v>#REF!</v>
          </cell>
          <cell r="P16970" t="e">
            <v>#REF!</v>
          </cell>
        </row>
        <row r="16971">
          <cell r="D16971" t="e">
            <v>#REF!</v>
          </cell>
          <cell r="J16971" t="e">
            <v>#REF!</v>
          </cell>
          <cell r="O16971" t="e">
            <v>#REF!</v>
          </cell>
          <cell r="P16971" t="e">
            <v>#REF!</v>
          </cell>
        </row>
        <row r="16972">
          <cell r="D16972" t="e">
            <v>#REF!</v>
          </cell>
          <cell r="J16972" t="e">
            <v>#REF!</v>
          </cell>
          <cell r="O16972" t="e">
            <v>#REF!</v>
          </cell>
          <cell r="P16972" t="e">
            <v>#REF!</v>
          </cell>
        </row>
        <row r="16973">
          <cell r="D16973" t="e">
            <v>#REF!</v>
          </cell>
          <cell r="J16973" t="e">
            <v>#REF!</v>
          </cell>
          <cell r="O16973" t="e">
            <v>#REF!</v>
          </cell>
          <cell r="P16973" t="e">
            <v>#REF!</v>
          </cell>
        </row>
        <row r="16974">
          <cell r="D16974" t="e">
            <v>#REF!</v>
          </cell>
          <cell r="J16974" t="e">
            <v>#REF!</v>
          </cell>
          <cell r="O16974" t="e">
            <v>#REF!</v>
          </cell>
          <cell r="P16974" t="e">
            <v>#REF!</v>
          </cell>
        </row>
        <row r="16975">
          <cell r="D16975" t="e">
            <v>#REF!</v>
          </cell>
          <cell r="J16975" t="e">
            <v>#REF!</v>
          </cell>
          <cell r="O16975" t="e">
            <v>#REF!</v>
          </cell>
          <cell r="P16975" t="e">
            <v>#REF!</v>
          </cell>
        </row>
        <row r="16976">
          <cell r="D16976" t="e">
            <v>#REF!</v>
          </cell>
          <cell r="J16976" t="e">
            <v>#REF!</v>
          </cell>
          <cell r="O16976" t="e">
            <v>#REF!</v>
          </cell>
          <cell r="P16976" t="e">
            <v>#REF!</v>
          </cell>
        </row>
        <row r="16977">
          <cell r="D16977" t="e">
            <v>#REF!</v>
          </cell>
          <cell r="J16977" t="e">
            <v>#REF!</v>
          </cell>
          <cell r="O16977" t="e">
            <v>#REF!</v>
          </cell>
          <cell r="P16977" t="e">
            <v>#REF!</v>
          </cell>
        </row>
        <row r="16978">
          <cell r="D16978" t="e">
            <v>#REF!</v>
          </cell>
          <cell r="J16978" t="e">
            <v>#REF!</v>
          </cell>
          <cell r="O16978" t="e">
            <v>#REF!</v>
          </cell>
          <cell r="P16978" t="e">
            <v>#REF!</v>
          </cell>
        </row>
        <row r="16979">
          <cell r="D16979" t="e">
            <v>#REF!</v>
          </cell>
          <cell r="J16979" t="e">
            <v>#REF!</v>
          </cell>
          <cell r="O16979" t="e">
            <v>#REF!</v>
          </cell>
          <cell r="P16979" t="e">
            <v>#REF!</v>
          </cell>
        </row>
        <row r="16980">
          <cell r="D16980" t="e">
            <v>#REF!</v>
          </cell>
          <cell r="J16980" t="e">
            <v>#REF!</v>
          </cell>
          <cell r="O16980" t="e">
            <v>#REF!</v>
          </cell>
          <cell r="P16980" t="e">
            <v>#REF!</v>
          </cell>
        </row>
        <row r="16981">
          <cell r="D16981" t="e">
            <v>#REF!</v>
          </cell>
          <cell r="J16981" t="e">
            <v>#REF!</v>
          </cell>
          <cell r="O16981" t="e">
            <v>#REF!</v>
          </cell>
          <cell r="P16981" t="e">
            <v>#REF!</v>
          </cell>
        </row>
        <row r="16982">
          <cell r="D16982" t="e">
            <v>#REF!</v>
          </cell>
          <cell r="J16982" t="e">
            <v>#REF!</v>
          </cell>
          <cell r="O16982" t="e">
            <v>#REF!</v>
          </cell>
          <cell r="P16982" t="e">
            <v>#REF!</v>
          </cell>
        </row>
        <row r="16983">
          <cell r="D16983" t="e">
            <v>#REF!</v>
          </cell>
          <cell r="J16983" t="e">
            <v>#REF!</v>
          </cell>
          <cell r="O16983" t="e">
            <v>#REF!</v>
          </cell>
          <cell r="P16983" t="e">
            <v>#REF!</v>
          </cell>
        </row>
        <row r="16984">
          <cell r="D16984" t="e">
            <v>#REF!</v>
          </cell>
          <cell r="J16984" t="e">
            <v>#REF!</v>
          </cell>
          <cell r="O16984" t="e">
            <v>#REF!</v>
          </cell>
          <cell r="P16984" t="e">
            <v>#REF!</v>
          </cell>
        </row>
        <row r="16985">
          <cell r="D16985" t="e">
            <v>#REF!</v>
          </cell>
          <cell r="J16985" t="e">
            <v>#REF!</v>
          </cell>
          <cell r="O16985" t="e">
            <v>#REF!</v>
          </cell>
          <cell r="P16985" t="e">
            <v>#REF!</v>
          </cell>
        </row>
        <row r="16986">
          <cell r="D16986" t="e">
            <v>#REF!</v>
          </cell>
          <cell r="J16986" t="e">
            <v>#REF!</v>
          </cell>
          <cell r="O16986" t="e">
            <v>#REF!</v>
          </cell>
          <cell r="P16986" t="e">
            <v>#REF!</v>
          </cell>
        </row>
        <row r="16987">
          <cell r="D16987" t="e">
            <v>#REF!</v>
          </cell>
          <cell r="J16987" t="e">
            <v>#REF!</v>
          </cell>
          <cell r="O16987" t="e">
            <v>#REF!</v>
          </cell>
          <cell r="P16987" t="e">
            <v>#REF!</v>
          </cell>
        </row>
        <row r="16988">
          <cell r="D16988" t="e">
            <v>#REF!</v>
          </cell>
          <cell r="J16988" t="e">
            <v>#REF!</v>
          </cell>
          <cell r="O16988" t="e">
            <v>#REF!</v>
          </cell>
          <cell r="P16988" t="e">
            <v>#REF!</v>
          </cell>
        </row>
        <row r="16989">
          <cell r="D16989" t="e">
            <v>#REF!</v>
          </cell>
          <cell r="J16989" t="e">
            <v>#REF!</v>
          </cell>
          <cell r="O16989" t="e">
            <v>#REF!</v>
          </cell>
          <cell r="P16989" t="e">
            <v>#REF!</v>
          </cell>
        </row>
        <row r="16990">
          <cell r="D16990" t="e">
            <v>#REF!</v>
          </cell>
          <cell r="J16990" t="e">
            <v>#REF!</v>
          </cell>
          <cell r="O16990" t="e">
            <v>#REF!</v>
          </cell>
          <cell r="P16990" t="e">
            <v>#REF!</v>
          </cell>
        </row>
        <row r="16991">
          <cell r="D16991" t="e">
            <v>#REF!</v>
          </cell>
          <cell r="J16991" t="e">
            <v>#REF!</v>
          </cell>
          <cell r="O16991" t="e">
            <v>#REF!</v>
          </cell>
          <cell r="P16991" t="e">
            <v>#REF!</v>
          </cell>
        </row>
        <row r="16992">
          <cell r="D16992" t="e">
            <v>#REF!</v>
          </cell>
          <cell r="J16992" t="e">
            <v>#REF!</v>
          </cell>
          <cell r="O16992" t="e">
            <v>#REF!</v>
          </cell>
          <cell r="P16992" t="e">
            <v>#REF!</v>
          </cell>
        </row>
        <row r="16993">
          <cell r="D16993" t="e">
            <v>#REF!</v>
          </cell>
          <cell r="J16993" t="e">
            <v>#REF!</v>
          </cell>
          <cell r="O16993" t="e">
            <v>#REF!</v>
          </cell>
          <cell r="P16993" t="e">
            <v>#REF!</v>
          </cell>
        </row>
        <row r="16994">
          <cell r="D16994" t="e">
            <v>#REF!</v>
          </cell>
          <cell r="J16994" t="e">
            <v>#REF!</v>
          </cell>
          <cell r="O16994" t="e">
            <v>#REF!</v>
          </cell>
          <cell r="P16994" t="e">
            <v>#REF!</v>
          </cell>
        </row>
        <row r="16995">
          <cell r="D16995" t="e">
            <v>#REF!</v>
          </cell>
          <cell r="J16995" t="e">
            <v>#REF!</v>
          </cell>
          <cell r="O16995" t="e">
            <v>#REF!</v>
          </cell>
          <cell r="P16995" t="e">
            <v>#REF!</v>
          </cell>
        </row>
        <row r="16996">
          <cell r="D16996" t="e">
            <v>#REF!</v>
          </cell>
          <cell r="J16996" t="e">
            <v>#REF!</v>
          </cell>
          <cell r="O16996" t="e">
            <v>#REF!</v>
          </cell>
          <cell r="P16996" t="e">
            <v>#REF!</v>
          </cell>
        </row>
        <row r="16997">
          <cell r="D16997" t="e">
            <v>#REF!</v>
          </cell>
          <cell r="J16997" t="e">
            <v>#REF!</v>
          </cell>
          <cell r="O16997" t="e">
            <v>#REF!</v>
          </cell>
          <cell r="P16997" t="e">
            <v>#REF!</v>
          </cell>
        </row>
        <row r="16998">
          <cell r="D16998" t="e">
            <v>#REF!</v>
          </cell>
          <cell r="J16998" t="e">
            <v>#REF!</v>
          </cell>
          <cell r="O16998" t="e">
            <v>#REF!</v>
          </cell>
          <cell r="P16998" t="e">
            <v>#REF!</v>
          </cell>
        </row>
        <row r="16999">
          <cell r="D16999" t="e">
            <v>#REF!</v>
          </cell>
          <cell r="J16999" t="e">
            <v>#REF!</v>
          </cell>
          <cell r="O16999" t="e">
            <v>#REF!</v>
          </cell>
          <cell r="P16999" t="e">
            <v>#REF!</v>
          </cell>
        </row>
        <row r="17000">
          <cell r="D17000" t="e">
            <v>#REF!</v>
          </cell>
          <cell r="J17000" t="e">
            <v>#REF!</v>
          </cell>
          <cell r="O17000" t="e">
            <v>#REF!</v>
          </cell>
          <cell r="P17000" t="e">
            <v>#REF!</v>
          </cell>
        </row>
        <row r="17001">
          <cell r="D17001" t="e">
            <v>#REF!</v>
          </cell>
          <cell r="J17001" t="e">
            <v>#REF!</v>
          </cell>
          <cell r="O17001" t="e">
            <v>#REF!</v>
          </cell>
          <cell r="P17001" t="e">
            <v>#REF!</v>
          </cell>
        </row>
        <row r="17002">
          <cell r="D17002" t="e">
            <v>#REF!</v>
          </cell>
          <cell r="J17002" t="e">
            <v>#REF!</v>
          </cell>
          <cell r="O17002" t="e">
            <v>#REF!</v>
          </cell>
          <cell r="P17002" t="e">
            <v>#REF!</v>
          </cell>
        </row>
        <row r="17003">
          <cell r="D17003" t="e">
            <v>#REF!</v>
          </cell>
          <cell r="J17003" t="e">
            <v>#REF!</v>
          </cell>
          <cell r="O17003" t="e">
            <v>#REF!</v>
          </cell>
          <cell r="P17003" t="e">
            <v>#REF!</v>
          </cell>
        </row>
        <row r="17004">
          <cell r="D17004" t="e">
            <v>#REF!</v>
          </cell>
          <cell r="J17004" t="e">
            <v>#REF!</v>
          </cell>
          <cell r="O17004" t="e">
            <v>#REF!</v>
          </cell>
          <cell r="P17004" t="e">
            <v>#REF!</v>
          </cell>
        </row>
        <row r="17005">
          <cell r="D17005" t="e">
            <v>#REF!</v>
          </cell>
          <cell r="J17005" t="e">
            <v>#REF!</v>
          </cell>
          <cell r="O17005" t="e">
            <v>#REF!</v>
          </cell>
          <cell r="P17005" t="e">
            <v>#REF!</v>
          </cell>
        </row>
        <row r="17006">
          <cell r="D17006" t="e">
            <v>#REF!</v>
          </cell>
          <cell r="J17006" t="e">
            <v>#REF!</v>
          </cell>
          <cell r="O17006" t="e">
            <v>#REF!</v>
          </cell>
          <cell r="P17006" t="e">
            <v>#REF!</v>
          </cell>
        </row>
        <row r="17007">
          <cell r="D17007" t="e">
            <v>#REF!</v>
          </cell>
          <cell r="J17007" t="e">
            <v>#REF!</v>
          </cell>
          <cell r="O17007" t="e">
            <v>#REF!</v>
          </cell>
          <cell r="P17007" t="e">
            <v>#REF!</v>
          </cell>
        </row>
        <row r="17008">
          <cell r="D17008" t="e">
            <v>#REF!</v>
          </cell>
          <cell r="J17008" t="e">
            <v>#REF!</v>
          </cell>
          <cell r="O17008" t="e">
            <v>#REF!</v>
          </cell>
          <cell r="P17008" t="e">
            <v>#REF!</v>
          </cell>
        </row>
        <row r="17009">
          <cell r="D17009" t="e">
            <v>#REF!</v>
          </cell>
          <cell r="J17009" t="e">
            <v>#REF!</v>
          </cell>
          <cell r="O17009" t="e">
            <v>#REF!</v>
          </cell>
          <cell r="P17009" t="e">
            <v>#REF!</v>
          </cell>
        </row>
        <row r="17010">
          <cell r="D17010" t="e">
            <v>#REF!</v>
          </cell>
          <cell r="J17010" t="e">
            <v>#REF!</v>
          </cell>
          <cell r="O17010" t="e">
            <v>#REF!</v>
          </cell>
          <cell r="P17010" t="e">
            <v>#REF!</v>
          </cell>
        </row>
        <row r="17011">
          <cell r="D17011" t="e">
            <v>#REF!</v>
          </cell>
          <cell r="J17011" t="e">
            <v>#REF!</v>
          </cell>
          <cell r="O17011" t="e">
            <v>#REF!</v>
          </cell>
          <cell r="P17011" t="e">
            <v>#REF!</v>
          </cell>
        </row>
        <row r="17012">
          <cell r="D17012" t="e">
            <v>#REF!</v>
          </cell>
          <cell r="J17012" t="e">
            <v>#REF!</v>
          </cell>
          <cell r="O17012" t="e">
            <v>#REF!</v>
          </cell>
          <cell r="P17012" t="e">
            <v>#REF!</v>
          </cell>
        </row>
        <row r="17013">
          <cell r="D17013" t="e">
            <v>#REF!</v>
          </cell>
          <cell r="J17013" t="e">
            <v>#REF!</v>
          </cell>
          <cell r="O17013" t="e">
            <v>#REF!</v>
          </cell>
          <cell r="P17013" t="e">
            <v>#REF!</v>
          </cell>
        </row>
        <row r="17014">
          <cell r="D17014" t="e">
            <v>#REF!</v>
          </cell>
          <cell r="J17014" t="e">
            <v>#REF!</v>
          </cell>
          <cell r="O17014" t="e">
            <v>#REF!</v>
          </cell>
          <cell r="P17014" t="e">
            <v>#REF!</v>
          </cell>
        </row>
        <row r="17015">
          <cell r="D17015" t="e">
            <v>#REF!</v>
          </cell>
          <cell r="J17015" t="e">
            <v>#REF!</v>
          </cell>
          <cell r="O17015" t="e">
            <v>#REF!</v>
          </cell>
          <cell r="P17015" t="e">
            <v>#REF!</v>
          </cell>
        </row>
        <row r="17016">
          <cell r="D17016" t="e">
            <v>#REF!</v>
          </cell>
          <cell r="J17016" t="e">
            <v>#REF!</v>
          </cell>
          <cell r="O17016" t="e">
            <v>#REF!</v>
          </cell>
          <cell r="P17016" t="e">
            <v>#REF!</v>
          </cell>
        </row>
        <row r="17017">
          <cell r="D17017" t="e">
            <v>#REF!</v>
          </cell>
          <cell r="J17017" t="e">
            <v>#REF!</v>
          </cell>
          <cell r="O17017" t="e">
            <v>#REF!</v>
          </cell>
          <cell r="P17017" t="e">
            <v>#REF!</v>
          </cell>
        </row>
        <row r="17018">
          <cell r="D17018" t="e">
            <v>#REF!</v>
          </cell>
          <cell r="J17018" t="e">
            <v>#REF!</v>
          </cell>
          <cell r="O17018" t="e">
            <v>#REF!</v>
          </cell>
          <cell r="P17018" t="e">
            <v>#REF!</v>
          </cell>
        </row>
        <row r="17019">
          <cell r="D17019" t="e">
            <v>#REF!</v>
          </cell>
          <cell r="J17019" t="e">
            <v>#REF!</v>
          </cell>
          <cell r="O17019" t="e">
            <v>#REF!</v>
          </cell>
          <cell r="P17019" t="e">
            <v>#REF!</v>
          </cell>
        </row>
        <row r="17020">
          <cell r="D17020" t="e">
            <v>#REF!</v>
          </cell>
          <cell r="J17020" t="e">
            <v>#REF!</v>
          </cell>
          <cell r="O17020" t="e">
            <v>#REF!</v>
          </cell>
          <cell r="P17020" t="e">
            <v>#REF!</v>
          </cell>
        </row>
        <row r="17021">
          <cell r="D17021" t="e">
            <v>#REF!</v>
          </cell>
          <cell r="J17021" t="e">
            <v>#REF!</v>
          </cell>
          <cell r="O17021" t="e">
            <v>#REF!</v>
          </cell>
          <cell r="P17021" t="e">
            <v>#REF!</v>
          </cell>
        </row>
        <row r="17022">
          <cell r="D17022" t="e">
            <v>#REF!</v>
          </cell>
          <cell r="J17022" t="e">
            <v>#REF!</v>
          </cell>
          <cell r="O17022" t="e">
            <v>#REF!</v>
          </cell>
          <cell r="P17022" t="e">
            <v>#REF!</v>
          </cell>
        </row>
        <row r="17023">
          <cell r="D17023" t="e">
            <v>#REF!</v>
          </cell>
          <cell r="J17023" t="e">
            <v>#REF!</v>
          </cell>
          <cell r="O17023" t="e">
            <v>#REF!</v>
          </cell>
          <cell r="P17023" t="e">
            <v>#REF!</v>
          </cell>
        </row>
        <row r="17024">
          <cell r="D17024" t="e">
            <v>#REF!</v>
          </cell>
          <cell r="J17024" t="e">
            <v>#REF!</v>
          </cell>
          <cell r="O17024" t="e">
            <v>#REF!</v>
          </cell>
          <cell r="P17024" t="e">
            <v>#REF!</v>
          </cell>
        </row>
        <row r="17025">
          <cell r="D17025" t="e">
            <v>#REF!</v>
          </cell>
          <cell r="J17025" t="e">
            <v>#REF!</v>
          </cell>
          <cell r="O17025" t="e">
            <v>#REF!</v>
          </cell>
          <cell r="P17025" t="e">
            <v>#REF!</v>
          </cell>
        </row>
        <row r="17026">
          <cell r="D17026" t="e">
            <v>#REF!</v>
          </cell>
          <cell r="J17026" t="e">
            <v>#REF!</v>
          </cell>
          <cell r="O17026" t="e">
            <v>#REF!</v>
          </cell>
          <cell r="P17026" t="e">
            <v>#REF!</v>
          </cell>
        </row>
        <row r="17027">
          <cell r="D17027" t="e">
            <v>#REF!</v>
          </cell>
          <cell r="J17027" t="e">
            <v>#REF!</v>
          </cell>
          <cell r="O17027" t="e">
            <v>#REF!</v>
          </cell>
          <cell r="P17027" t="e">
            <v>#REF!</v>
          </cell>
        </row>
        <row r="17028">
          <cell r="D17028" t="e">
            <v>#REF!</v>
          </cell>
          <cell r="J17028" t="e">
            <v>#REF!</v>
          </cell>
          <cell r="O17028" t="e">
            <v>#REF!</v>
          </cell>
          <cell r="P17028" t="e">
            <v>#REF!</v>
          </cell>
        </row>
        <row r="17029">
          <cell r="D17029" t="e">
            <v>#REF!</v>
          </cell>
          <cell r="J17029" t="e">
            <v>#REF!</v>
          </cell>
          <cell r="O17029" t="e">
            <v>#REF!</v>
          </cell>
          <cell r="P17029" t="e">
            <v>#REF!</v>
          </cell>
        </row>
        <row r="17030">
          <cell r="D17030" t="e">
            <v>#REF!</v>
          </cell>
          <cell r="J17030" t="e">
            <v>#REF!</v>
          </cell>
          <cell r="O17030" t="e">
            <v>#REF!</v>
          </cell>
          <cell r="P17030" t="e">
            <v>#REF!</v>
          </cell>
        </row>
        <row r="17031">
          <cell r="D17031" t="e">
            <v>#REF!</v>
          </cell>
          <cell r="J17031" t="e">
            <v>#REF!</v>
          </cell>
          <cell r="O17031" t="e">
            <v>#REF!</v>
          </cell>
          <cell r="P17031" t="e">
            <v>#REF!</v>
          </cell>
        </row>
        <row r="17032">
          <cell r="D17032" t="e">
            <v>#REF!</v>
          </cell>
          <cell r="J17032" t="e">
            <v>#REF!</v>
          </cell>
          <cell r="O17032" t="e">
            <v>#REF!</v>
          </cell>
          <cell r="P17032" t="e">
            <v>#REF!</v>
          </cell>
        </row>
        <row r="17033">
          <cell r="D17033" t="e">
            <v>#REF!</v>
          </cell>
          <cell r="J17033" t="e">
            <v>#REF!</v>
          </cell>
          <cell r="O17033" t="e">
            <v>#REF!</v>
          </cell>
          <cell r="P17033" t="e">
            <v>#REF!</v>
          </cell>
        </row>
        <row r="17034">
          <cell r="D17034" t="e">
            <v>#REF!</v>
          </cell>
          <cell r="J17034" t="e">
            <v>#REF!</v>
          </cell>
          <cell r="O17034" t="e">
            <v>#REF!</v>
          </cell>
          <cell r="P17034" t="e">
            <v>#REF!</v>
          </cell>
        </row>
        <row r="17035">
          <cell r="D17035" t="e">
            <v>#REF!</v>
          </cell>
          <cell r="J17035" t="e">
            <v>#REF!</v>
          </cell>
          <cell r="O17035" t="e">
            <v>#REF!</v>
          </cell>
          <cell r="P17035" t="e">
            <v>#REF!</v>
          </cell>
        </row>
        <row r="17036">
          <cell r="D17036" t="e">
            <v>#REF!</v>
          </cell>
          <cell r="J17036" t="e">
            <v>#REF!</v>
          </cell>
          <cell r="O17036" t="e">
            <v>#REF!</v>
          </cell>
          <cell r="P17036" t="e">
            <v>#REF!</v>
          </cell>
        </row>
        <row r="17037">
          <cell r="D17037" t="e">
            <v>#REF!</v>
          </cell>
          <cell r="J17037" t="e">
            <v>#REF!</v>
          </cell>
          <cell r="O17037" t="e">
            <v>#REF!</v>
          </cell>
          <cell r="P17037" t="e">
            <v>#REF!</v>
          </cell>
        </row>
        <row r="17038">
          <cell r="D17038" t="e">
            <v>#REF!</v>
          </cell>
          <cell r="J17038" t="e">
            <v>#REF!</v>
          </cell>
          <cell r="O17038" t="e">
            <v>#REF!</v>
          </cell>
          <cell r="P17038" t="e">
            <v>#REF!</v>
          </cell>
        </row>
        <row r="17039">
          <cell r="D17039" t="e">
            <v>#REF!</v>
          </cell>
          <cell r="J17039" t="e">
            <v>#REF!</v>
          </cell>
          <cell r="O17039" t="e">
            <v>#REF!</v>
          </cell>
          <cell r="P17039" t="e">
            <v>#REF!</v>
          </cell>
        </row>
        <row r="17040">
          <cell r="D17040" t="e">
            <v>#REF!</v>
          </cell>
          <cell r="J17040" t="e">
            <v>#REF!</v>
          </cell>
          <cell r="O17040" t="e">
            <v>#REF!</v>
          </cell>
          <cell r="P17040" t="e">
            <v>#REF!</v>
          </cell>
        </row>
        <row r="17041">
          <cell r="D17041" t="e">
            <v>#REF!</v>
          </cell>
          <cell r="J17041" t="e">
            <v>#REF!</v>
          </cell>
          <cell r="O17041" t="e">
            <v>#REF!</v>
          </cell>
          <cell r="P17041" t="e">
            <v>#REF!</v>
          </cell>
        </row>
        <row r="17042">
          <cell r="D17042" t="e">
            <v>#REF!</v>
          </cell>
          <cell r="J17042" t="e">
            <v>#REF!</v>
          </cell>
          <cell r="O17042" t="e">
            <v>#REF!</v>
          </cell>
          <cell r="P17042" t="e">
            <v>#REF!</v>
          </cell>
        </row>
        <row r="17043">
          <cell r="D17043" t="e">
            <v>#REF!</v>
          </cell>
          <cell r="J17043" t="e">
            <v>#REF!</v>
          </cell>
          <cell r="O17043" t="e">
            <v>#REF!</v>
          </cell>
          <cell r="P17043" t="e">
            <v>#REF!</v>
          </cell>
        </row>
        <row r="17044">
          <cell r="D17044" t="e">
            <v>#REF!</v>
          </cell>
          <cell r="J17044" t="e">
            <v>#REF!</v>
          </cell>
          <cell r="O17044" t="e">
            <v>#REF!</v>
          </cell>
          <cell r="P17044" t="e">
            <v>#REF!</v>
          </cell>
        </row>
        <row r="17045">
          <cell r="D17045" t="e">
            <v>#REF!</v>
          </cell>
          <cell r="J17045" t="e">
            <v>#REF!</v>
          </cell>
          <cell r="O17045" t="e">
            <v>#REF!</v>
          </cell>
          <cell r="P17045" t="e">
            <v>#REF!</v>
          </cell>
        </row>
        <row r="17046">
          <cell r="D17046" t="e">
            <v>#REF!</v>
          </cell>
          <cell r="J17046" t="e">
            <v>#REF!</v>
          </cell>
          <cell r="O17046" t="e">
            <v>#REF!</v>
          </cell>
          <cell r="P17046" t="e">
            <v>#REF!</v>
          </cell>
        </row>
        <row r="17047">
          <cell r="D17047" t="e">
            <v>#REF!</v>
          </cell>
          <cell r="J17047" t="e">
            <v>#REF!</v>
          </cell>
          <cell r="O17047" t="e">
            <v>#REF!</v>
          </cell>
          <cell r="P17047" t="e">
            <v>#REF!</v>
          </cell>
        </row>
        <row r="17048">
          <cell r="D17048" t="e">
            <v>#REF!</v>
          </cell>
          <cell r="J17048" t="e">
            <v>#REF!</v>
          </cell>
          <cell r="O17048" t="e">
            <v>#REF!</v>
          </cell>
          <cell r="P17048" t="e">
            <v>#REF!</v>
          </cell>
        </row>
        <row r="17049">
          <cell r="D17049" t="e">
            <v>#REF!</v>
          </cell>
          <cell r="J17049" t="e">
            <v>#REF!</v>
          </cell>
          <cell r="O17049" t="e">
            <v>#REF!</v>
          </cell>
          <cell r="P17049" t="e">
            <v>#REF!</v>
          </cell>
        </row>
        <row r="17050">
          <cell r="D17050" t="e">
            <v>#REF!</v>
          </cell>
          <cell r="J17050" t="e">
            <v>#REF!</v>
          </cell>
          <cell r="O17050" t="e">
            <v>#REF!</v>
          </cell>
          <cell r="P17050" t="e">
            <v>#REF!</v>
          </cell>
        </row>
        <row r="17051">
          <cell r="D17051" t="e">
            <v>#REF!</v>
          </cell>
          <cell r="J17051" t="e">
            <v>#REF!</v>
          </cell>
          <cell r="O17051" t="e">
            <v>#REF!</v>
          </cell>
          <cell r="P17051" t="e">
            <v>#REF!</v>
          </cell>
        </row>
        <row r="17052">
          <cell r="D17052" t="e">
            <v>#REF!</v>
          </cell>
          <cell r="J17052" t="e">
            <v>#REF!</v>
          </cell>
          <cell r="O17052" t="e">
            <v>#REF!</v>
          </cell>
          <cell r="P17052" t="e">
            <v>#REF!</v>
          </cell>
        </row>
        <row r="17053">
          <cell r="D17053" t="e">
            <v>#REF!</v>
          </cell>
          <cell r="J17053" t="e">
            <v>#REF!</v>
          </cell>
          <cell r="O17053" t="e">
            <v>#REF!</v>
          </cell>
          <cell r="P17053" t="e">
            <v>#REF!</v>
          </cell>
        </row>
        <row r="17054">
          <cell r="D17054" t="e">
            <v>#REF!</v>
          </cell>
          <cell r="J17054" t="e">
            <v>#REF!</v>
          </cell>
          <cell r="O17054" t="e">
            <v>#REF!</v>
          </cell>
          <cell r="P17054" t="e">
            <v>#REF!</v>
          </cell>
        </row>
        <row r="17055">
          <cell r="D17055" t="e">
            <v>#REF!</v>
          </cell>
          <cell r="J17055" t="e">
            <v>#REF!</v>
          </cell>
          <cell r="O17055" t="e">
            <v>#REF!</v>
          </cell>
          <cell r="P17055" t="e">
            <v>#REF!</v>
          </cell>
        </row>
        <row r="17056">
          <cell r="D17056" t="e">
            <v>#REF!</v>
          </cell>
          <cell r="J17056" t="e">
            <v>#REF!</v>
          </cell>
          <cell r="O17056" t="e">
            <v>#REF!</v>
          </cell>
          <cell r="P17056" t="e">
            <v>#REF!</v>
          </cell>
        </row>
        <row r="17057">
          <cell r="D17057" t="e">
            <v>#REF!</v>
          </cell>
          <cell r="J17057" t="e">
            <v>#REF!</v>
          </cell>
          <cell r="O17057" t="e">
            <v>#REF!</v>
          </cell>
          <cell r="P17057" t="e">
            <v>#REF!</v>
          </cell>
        </row>
        <row r="17058">
          <cell r="D17058" t="e">
            <v>#REF!</v>
          </cell>
          <cell r="J17058" t="e">
            <v>#REF!</v>
          </cell>
          <cell r="O17058" t="e">
            <v>#REF!</v>
          </cell>
          <cell r="P17058" t="e">
            <v>#REF!</v>
          </cell>
        </row>
        <row r="17059">
          <cell r="D17059" t="e">
            <v>#REF!</v>
          </cell>
          <cell r="J17059" t="e">
            <v>#REF!</v>
          </cell>
          <cell r="O17059" t="e">
            <v>#REF!</v>
          </cell>
          <cell r="P17059" t="e">
            <v>#REF!</v>
          </cell>
        </row>
        <row r="17060">
          <cell r="D17060" t="e">
            <v>#REF!</v>
          </cell>
          <cell r="J17060" t="e">
            <v>#REF!</v>
          </cell>
          <cell r="O17060" t="e">
            <v>#REF!</v>
          </cell>
          <cell r="P17060" t="e">
            <v>#REF!</v>
          </cell>
        </row>
        <row r="17061">
          <cell r="D17061" t="e">
            <v>#REF!</v>
          </cell>
          <cell r="J17061" t="e">
            <v>#REF!</v>
          </cell>
          <cell r="O17061" t="e">
            <v>#REF!</v>
          </cell>
          <cell r="P17061" t="e">
            <v>#REF!</v>
          </cell>
        </row>
        <row r="17062">
          <cell r="D17062" t="e">
            <v>#REF!</v>
          </cell>
          <cell r="J17062" t="e">
            <v>#REF!</v>
          </cell>
          <cell r="O17062" t="e">
            <v>#REF!</v>
          </cell>
          <cell r="P17062" t="e">
            <v>#REF!</v>
          </cell>
        </row>
        <row r="17063">
          <cell r="D17063" t="e">
            <v>#REF!</v>
          </cell>
          <cell r="J17063" t="e">
            <v>#REF!</v>
          </cell>
          <cell r="O17063" t="e">
            <v>#REF!</v>
          </cell>
          <cell r="P17063" t="e">
            <v>#REF!</v>
          </cell>
        </row>
        <row r="17064">
          <cell r="D17064" t="e">
            <v>#REF!</v>
          </cell>
          <cell r="J17064" t="e">
            <v>#REF!</v>
          </cell>
          <cell r="O17064" t="e">
            <v>#REF!</v>
          </cell>
          <cell r="P17064" t="e">
            <v>#REF!</v>
          </cell>
        </row>
        <row r="17065">
          <cell r="D17065" t="e">
            <v>#REF!</v>
          </cell>
          <cell r="J17065" t="e">
            <v>#REF!</v>
          </cell>
          <cell r="O17065" t="e">
            <v>#REF!</v>
          </cell>
          <cell r="P17065" t="e">
            <v>#REF!</v>
          </cell>
        </row>
        <row r="17066">
          <cell r="D17066" t="e">
            <v>#REF!</v>
          </cell>
          <cell r="J17066" t="e">
            <v>#REF!</v>
          </cell>
          <cell r="O17066" t="e">
            <v>#REF!</v>
          </cell>
          <cell r="P17066" t="e">
            <v>#REF!</v>
          </cell>
        </row>
        <row r="17067">
          <cell r="D17067" t="e">
            <v>#REF!</v>
          </cell>
          <cell r="J17067" t="e">
            <v>#REF!</v>
          </cell>
          <cell r="O17067" t="e">
            <v>#REF!</v>
          </cell>
          <cell r="P17067" t="e">
            <v>#REF!</v>
          </cell>
        </row>
        <row r="17068">
          <cell r="D17068" t="e">
            <v>#REF!</v>
          </cell>
          <cell r="J17068" t="e">
            <v>#REF!</v>
          </cell>
          <cell r="O17068" t="e">
            <v>#REF!</v>
          </cell>
          <cell r="P17068" t="e">
            <v>#REF!</v>
          </cell>
        </row>
        <row r="17069">
          <cell r="D17069" t="e">
            <v>#REF!</v>
          </cell>
          <cell r="J17069" t="e">
            <v>#REF!</v>
          </cell>
          <cell r="O17069" t="e">
            <v>#REF!</v>
          </cell>
          <cell r="P17069" t="e">
            <v>#REF!</v>
          </cell>
        </row>
        <row r="17070">
          <cell r="D17070" t="e">
            <v>#REF!</v>
          </cell>
          <cell r="J17070" t="e">
            <v>#REF!</v>
          </cell>
          <cell r="O17070" t="e">
            <v>#REF!</v>
          </cell>
          <cell r="P17070" t="e">
            <v>#REF!</v>
          </cell>
        </row>
        <row r="17071">
          <cell r="D17071" t="e">
            <v>#REF!</v>
          </cell>
          <cell r="J17071" t="e">
            <v>#REF!</v>
          </cell>
          <cell r="O17071" t="e">
            <v>#REF!</v>
          </cell>
          <cell r="P17071" t="e">
            <v>#REF!</v>
          </cell>
        </row>
        <row r="17072">
          <cell r="D17072" t="e">
            <v>#REF!</v>
          </cell>
          <cell r="J17072" t="e">
            <v>#REF!</v>
          </cell>
          <cell r="O17072" t="e">
            <v>#REF!</v>
          </cell>
          <cell r="P17072" t="e">
            <v>#REF!</v>
          </cell>
        </row>
        <row r="17073">
          <cell r="D17073" t="e">
            <v>#REF!</v>
          </cell>
          <cell r="J17073" t="e">
            <v>#REF!</v>
          </cell>
          <cell r="O17073" t="e">
            <v>#REF!</v>
          </cell>
          <cell r="P17073" t="e">
            <v>#REF!</v>
          </cell>
        </row>
        <row r="17074">
          <cell r="D17074" t="e">
            <v>#REF!</v>
          </cell>
          <cell r="J17074" t="e">
            <v>#REF!</v>
          </cell>
          <cell r="O17074" t="e">
            <v>#REF!</v>
          </cell>
          <cell r="P17074" t="e">
            <v>#REF!</v>
          </cell>
        </row>
        <row r="17075">
          <cell r="D17075" t="e">
            <v>#REF!</v>
          </cell>
          <cell r="J17075" t="e">
            <v>#REF!</v>
          </cell>
          <cell r="O17075" t="e">
            <v>#REF!</v>
          </cell>
          <cell r="P17075" t="e">
            <v>#REF!</v>
          </cell>
        </row>
        <row r="17076">
          <cell r="D17076" t="e">
            <v>#REF!</v>
          </cell>
          <cell r="J17076" t="e">
            <v>#REF!</v>
          </cell>
          <cell r="O17076" t="e">
            <v>#REF!</v>
          </cell>
          <cell r="P17076" t="e">
            <v>#REF!</v>
          </cell>
        </row>
        <row r="17077">
          <cell r="D17077" t="e">
            <v>#REF!</v>
          </cell>
          <cell r="J17077" t="e">
            <v>#REF!</v>
          </cell>
          <cell r="O17077" t="e">
            <v>#REF!</v>
          </cell>
          <cell r="P17077" t="e">
            <v>#REF!</v>
          </cell>
        </row>
        <row r="17078">
          <cell r="D17078" t="e">
            <v>#REF!</v>
          </cell>
          <cell r="J17078" t="e">
            <v>#REF!</v>
          </cell>
          <cell r="O17078" t="e">
            <v>#REF!</v>
          </cell>
          <cell r="P17078" t="e">
            <v>#REF!</v>
          </cell>
        </row>
        <row r="17079">
          <cell r="D17079" t="e">
            <v>#REF!</v>
          </cell>
          <cell r="J17079" t="e">
            <v>#REF!</v>
          </cell>
          <cell r="O17079" t="e">
            <v>#REF!</v>
          </cell>
          <cell r="P17079" t="e">
            <v>#REF!</v>
          </cell>
        </row>
        <row r="17080">
          <cell r="D17080" t="e">
            <v>#REF!</v>
          </cell>
          <cell r="J17080" t="e">
            <v>#REF!</v>
          </cell>
          <cell r="O17080" t="e">
            <v>#REF!</v>
          </cell>
          <cell r="P17080" t="e">
            <v>#REF!</v>
          </cell>
        </row>
        <row r="17081">
          <cell r="D17081" t="e">
            <v>#REF!</v>
          </cell>
          <cell r="J17081" t="e">
            <v>#REF!</v>
          </cell>
          <cell r="O17081" t="e">
            <v>#REF!</v>
          </cell>
          <cell r="P17081" t="e">
            <v>#REF!</v>
          </cell>
        </row>
        <row r="17082">
          <cell r="D17082" t="e">
            <v>#REF!</v>
          </cell>
          <cell r="J17082" t="e">
            <v>#REF!</v>
          </cell>
          <cell r="O17082" t="e">
            <v>#REF!</v>
          </cell>
          <cell r="P17082" t="e">
            <v>#REF!</v>
          </cell>
        </row>
        <row r="17083">
          <cell r="D17083" t="e">
            <v>#REF!</v>
          </cell>
          <cell r="J17083" t="e">
            <v>#REF!</v>
          </cell>
          <cell r="O17083" t="e">
            <v>#REF!</v>
          </cell>
          <cell r="P17083" t="e">
            <v>#REF!</v>
          </cell>
        </row>
        <row r="17084">
          <cell r="D17084" t="e">
            <v>#REF!</v>
          </cell>
          <cell r="J17084" t="e">
            <v>#REF!</v>
          </cell>
          <cell r="O17084" t="e">
            <v>#REF!</v>
          </cell>
          <cell r="P17084" t="e">
            <v>#REF!</v>
          </cell>
        </row>
        <row r="17085">
          <cell r="D17085" t="e">
            <v>#REF!</v>
          </cell>
          <cell r="J17085" t="e">
            <v>#REF!</v>
          </cell>
          <cell r="O17085" t="e">
            <v>#REF!</v>
          </cell>
          <cell r="P17085" t="e">
            <v>#REF!</v>
          </cell>
        </row>
        <row r="17086">
          <cell r="D17086" t="e">
            <v>#REF!</v>
          </cell>
          <cell r="J17086" t="e">
            <v>#REF!</v>
          </cell>
          <cell r="O17086" t="e">
            <v>#REF!</v>
          </cell>
          <cell r="P17086" t="e">
            <v>#REF!</v>
          </cell>
        </row>
        <row r="17087">
          <cell r="D17087" t="e">
            <v>#REF!</v>
          </cell>
          <cell r="J17087" t="e">
            <v>#REF!</v>
          </cell>
          <cell r="O17087" t="e">
            <v>#REF!</v>
          </cell>
          <cell r="P17087" t="e">
            <v>#REF!</v>
          </cell>
        </row>
        <row r="17088">
          <cell r="D17088" t="e">
            <v>#REF!</v>
          </cell>
          <cell r="J17088" t="e">
            <v>#REF!</v>
          </cell>
          <cell r="O17088" t="e">
            <v>#REF!</v>
          </cell>
          <cell r="P17088" t="e">
            <v>#REF!</v>
          </cell>
        </row>
        <row r="17089">
          <cell r="D17089" t="e">
            <v>#REF!</v>
          </cell>
          <cell r="J17089" t="e">
            <v>#REF!</v>
          </cell>
          <cell r="O17089" t="e">
            <v>#REF!</v>
          </cell>
          <cell r="P17089" t="e">
            <v>#REF!</v>
          </cell>
        </row>
        <row r="17090">
          <cell r="D17090" t="e">
            <v>#REF!</v>
          </cell>
          <cell r="J17090" t="e">
            <v>#REF!</v>
          </cell>
          <cell r="O17090" t="e">
            <v>#REF!</v>
          </cell>
          <cell r="P17090" t="e">
            <v>#REF!</v>
          </cell>
        </row>
        <row r="17091">
          <cell r="D17091" t="e">
            <v>#REF!</v>
          </cell>
          <cell r="J17091" t="e">
            <v>#REF!</v>
          </cell>
          <cell r="O17091" t="e">
            <v>#REF!</v>
          </cell>
          <cell r="P17091" t="e">
            <v>#REF!</v>
          </cell>
        </row>
        <row r="17092">
          <cell r="D17092" t="e">
            <v>#REF!</v>
          </cell>
          <cell r="J17092" t="e">
            <v>#REF!</v>
          </cell>
          <cell r="O17092" t="e">
            <v>#REF!</v>
          </cell>
          <cell r="P17092" t="e">
            <v>#REF!</v>
          </cell>
        </row>
        <row r="17093">
          <cell r="D17093" t="e">
            <v>#REF!</v>
          </cell>
          <cell r="J17093" t="e">
            <v>#REF!</v>
          </cell>
          <cell r="O17093" t="e">
            <v>#REF!</v>
          </cell>
          <cell r="P17093" t="e">
            <v>#REF!</v>
          </cell>
        </row>
        <row r="17094">
          <cell r="D17094" t="e">
            <v>#REF!</v>
          </cell>
          <cell r="J17094" t="e">
            <v>#REF!</v>
          </cell>
          <cell r="O17094" t="e">
            <v>#REF!</v>
          </cell>
          <cell r="P17094" t="e">
            <v>#REF!</v>
          </cell>
        </row>
        <row r="17095">
          <cell r="D17095" t="e">
            <v>#REF!</v>
          </cell>
          <cell r="J17095" t="e">
            <v>#REF!</v>
          </cell>
          <cell r="O17095" t="e">
            <v>#REF!</v>
          </cell>
          <cell r="P17095" t="e">
            <v>#REF!</v>
          </cell>
        </row>
        <row r="17096">
          <cell r="D17096" t="e">
            <v>#REF!</v>
          </cell>
          <cell r="J17096" t="e">
            <v>#REF!</v>
          </cell>
          <cell r="O17096" t="e">
            <v>#REF!</v>
          </cell>
          <cell r="P17096" t="e">
            <v>#REF!</v>
          </cell>
        </row>
        <row r="17097">
          <cell r="D17097" t="e">
            <v>#REF!</v>
          </cell>
          <cell r="J17097" t="e">
            <v>#REF!</v>
          </cell>
          <cell r="O17097" t="e">
            <v>#REF!</v>
          </cell>
          <cell r="P17097" t="e">
            <v>#REF!</v>
          </cell>
        </row>
        <row r="17098">
          <cell r="D17098" t="e">
            <v>#REF!</v>
          </cell>
          <cell r="J17098" t="e">
            <v>#REF!</v>
          </cell>
          <cell r="O17098" t="e">
            <v>#REF!</v>
          </cell>
          <cell r="P17098" t="e">
            <v>#REF!</v>
          </cell>
        </row>
        <row r="17099">
          <cell r="D17099" t="e">
            <v>#REF!</v>
          </cell>
          <cell r="J17099" t="e">
            <v>#REF!</v>
          </cell>
          <cell r="O17099" t="e">
            <v>#REF!</v>
          </cell>
          <cell r="P17099" t="e">
            <v>#REF!</v>
          </cell>
        </row>
        <row r="17100">
          <cell r="D17100" t="e">
            <v>#REF!</v>
          </cell>
          <cell r="J17100" t="e">
            <v>#REF!</v>
          </cell>
          <cell r="O17100" t="e">
            <v>#REF!</v>
          </cell>
          <cell r="P17100" t="e">
            <v>#REF!</v>
          </cell>
        </row>
        <row r="17101">
          <cell r="D17101" t="e">
            <v>#REF!</v>
          </cell>
          <cell r="J17101" t="e">
            <v>#REF!</v>
          </cell>
          <cell r="O17101" t="e">
            <v>#REF!</v>
          </cell>
          <cell r="P17101" t="e">
            <v>#REF!</v>
          </cell>
        </row>
        <row r="17102">
          <cell r="D17102" t="e">
            <v>#REF!</v>
          </cell>
          <cell r="J17102" t="e">
            <v>#REF!</v>
          </cell>
          <cell r="O17102" t="e">
            <v>#REF!</v>
          </cell>
          <cell r="P17102" t="e">
            <v>#REF!</v>
          </cell>
        </row>
        <row r="17103">
          <cell r="D17103" t="e">
            <v>#REF!</v>
          </cell>
          <cell r="J17103" t="e">
            <v>#REF!</v>
          </cell>
          <cell r="O17103" t="e">
            <v>#REF!</v>
          </cell>
          <cell r="P17103" t="e">
            <v>#REF!</v>
          </cell>
        </row>
        <row r="17104">
          <cell r="D17104" t="e">
            <v>#REF!</v>
          </cell>
          <cell r="J17104" t="e">
            <v>#REF!</v>
          </cell>
          <cell r="O17104" t="e">
            <v>#REF!</v>
          </cell>
          <cell r="P17104" t="e">
            <v>#REF!</v>
          </cell>
        </row>
        <row r="17105">
          <cell r="D17105" t="e">
            <v>#REF!</v>
          </cell>
          <cell r="J17105" t="e">
            <v>#REF!</v>
          </cell>
          <cell r="O17105" t="e">
            <v>#REF!</v>
          </cell>
          <cell r="P17105" t="e">
            <v>#REF!</v>
          </cell>
        </row>
        <row r="17106">
          <cell r="D17106" t="e">
            <v>#REF!</v>
          </cell>
          <cell r="J17106" t="e">
            <v>#REF!</v>
          </cell>
          <cell r="O17106" t="e">
            <v>#REF!</v>
          </cell>
          <cell r="P17106" t="e">
            <v>#REF!</v>
          </cell>
        </row>
        <row r="17107">
          <cell r="D17107" t="e">
            <v>#REF!</v>
          </cell>
          <cell r="J17107" t="e">
            <v>#REF!</v>
          </cell>
          <cell r="O17107" t="e">
            <v>#REF!</v>
          </cell>
          <cell r="P17107" t="e">
            <v>#REF!</v>
          </cell>
        </row>
        <row r="17108">
          <cell r="D17108" t="e">
            <v>#REF!</v>
          </cell>
          <cell r="J17108" t="e">
            <v>#REF!</v>
          </cell>
          <cell r="O17108" t="e">
            <v>#REF!</v>
          </cell>
          <cell r="P17108" t="e">
            <v>#REF!</v>
          </cell>
        </row>
        <row r="17109">
          <cell r="D17109" t="e">
            <v>#REF!</v>
          </cell>
          <cell r="J17109" t="e">
            <v>#REF!</v>
          </cell>
          <cell r="O17109" t="e">
            <v>#REF!</v>
          </cell>
          <cell r="P17109" t="e">
            <v>#REF!</v>
          </cell>
        </row>
        <row r="17110">
          <cell r="D17110" t="e">
            <v>#REF!</v>
          </cell>
          <cell r="J17110" t="e">
            <v>#REF!</v>
          </cell>
          <cell r="O17110" t="e">
            <v>#REF!</v>
          </cell>
          <cell r="P17110" t="e">
            <v>#REF!</v>
          </cell>
        </row>
        <row r="17111">
          <cell r="D17111" t="e">
            <v>#REF!</v>
          </cell>
          <cell r="J17111" t="e">
            <v>#REF!</v>
          </cell>
          <cell r="O17111" t="e">
            <v>#REF!</v>
          </cell>
          <cell r="P17111" t="e">
            <v>#REF!</v>
          </cell>
        </row>
        <row r="17112">
          <cell r="D17112" t="e">
            <v>#REF!</v>
          </cell>
          <cell r="J17112" t="e">
            <v>#REF!</v>
          </cell>
          <cell r="O17112" t="e">
            <v>#REF!</v>
          </cell>
          <cell r="P17112" t="e">
            <v>#REF!</v>
          </cell>
        </row>
        <row r="17113">
          <cell r="D17113" t="e">
            <v>#REF!</v>
          </cell>
          <cell r="J17113" t="e">
            <v>#REF!</v>
          </cell>
          <cell r="O17113" t="e">
            <v>#REF!</v>
          </cell>
          <cell r="P17113" t="e">
            <v>#REF!</v>
          </cell>
        </row>
        <row r="17114">
          <cell r="D17114" t="e">
            <v>#REF!</v>
          </cell>
          <cell r="J17114" t="e">
            <v>#REF!</v>
          </cell>
          <cell r="O17114" t="e">
            <v>#REF!</v>
          </cell>
          <cell r="P17114" t="e">
            <v>#REF!</v>
          </cell>
        </row>
        <row r="17115">
          <cell r="D17115" t="e">
            <v>#REF!</v>
          </cell>
          <cell r="J17115" t="e">
            <v>#REF!</v>
          </cell>
          <cell r="O17115" t="e">
            <v>#REF!</v>
          </cell>
          <cell r="P17115" t="e">
            <v>#REF!</v>
          </cell>
        </row>
        <row r="17116">
          <cell r="D17116" t="e">
            <v>#REF!</v>
          </cell>
          <cell r="J17116" t="e">
            <v>#REF!</v>
          </cell>
          <cell r="O17116" t="e">
            <v>#REF!</v>
          </cell>
          <cell r="P17116" t="e">
            <v>#REF!</v>
          </cell>
        </row>
        <row r="17117">
          <cell r="D17117" t="e">
            <v>#REF!</v>
          </cell>
          <cell r="J17117" t="e">
            <v>#REF!</v>
          </cell>
          <cell r="O17117" t="e">
            <v>#REF!</v>
          </cell>
          <cell r="P17117" t="e">
            <v>#REF!</v>
          </cell>
        </row>
        <row r="17118">
          <cell r="D17118" t="e">
            <v>#REF!</v>
          </cell>
          <cell r="J17118" t="e">
            <v>#REF!</v>
          </cell>
          <cell r="O17118" t="e">
            <v>#REF!</v>
          </cell>
          <cell r="P17118" t="e">
            <v>#REF!</v>
          </cell>
        </row>
        <row r="17119">
          <cell r="D17119" t="e">
            <v>#REF!</v>
          </cell>
          <cell r="J17119" t="e">
            <v>#REF!</v>
          </cell>
          <cell r="O17119" t="e">
            <v>#REF!</v>
          </cell>
          <cell r="P17119" t="e">
            <v>#REF!</v>
          </cell>
        </row>
        <row r="17120">
          <cell r="D17120" t="e">
            <v>#REF!</v>
          </cell>
          <cell r="J17120" t="e">
            <v>#REF!</v>
          </cell>
          <cell r="O17120" t="e">
            <v>#REF!</v>
          </cell>
          <cell r="P17120" t="e">
            <v>#REF!</v>
          </cell>
        </row>
        <row r="17121">
          <cell r="D17121" t="e">
            <v>#REF!</v>
          </cell>
          <cell r="J17121" t="e">
            <v>#REF!</v>
          </cell>
          <cell r="O17121" t="e">
            <v>#REF!</v>
          </cell>
          <cell r="P17121" t="e">
            <v>#REF!</v>
          </cell>
        </row>
        <row r="17122">
          <cell r="D17122" t="e">
            <v>#REF!</v>
          </cell>
          <cell r="J17122" t="e">
            <v>#REF!</v>
          </cell>
          <cell r="O17122" t="e">
            <v>#REF!</v>
          </cell>
          <cell r="P17122" t="e">
            <v>#REF!</v>
          </cell>
        </row>
        <row r="17123">
          <cell r="D17123" t="e">
            <v>#REF!</v>
          </cell>
          <cell r="J17123" t="e">
            <v>#REF!</v>
          </cell>
          <cell r="O17123" t="e">
            <v>#REF!</v>
          </cell>
          <cell r="P17123" t="e">
            <v>#REF!</v>
          </cell>
        </row>
        <row r="17124">
          <cell r="D17124" t="e">
            <v>#REF!</v>
          </cell>
          <cell r="J17124" t="e">
            <v>#REF!</v>
          </cell>
          <cell r="O17124" t="e">
            <v>#REF!</v>
          </cell>
          <cell r="P17124" t="e">
            <v>#REF!</v>
          </cell>
        </row>
        <row r="17125">
          <cell r="D17125" t="e">
            <v>#REF!</v>
          </cell>
          <cell r="J17125" t="e">
            <v>#REF!</v>
          </cell>
          <cell r="O17125" t="e">
            <v>#REF!</v>
          </cell>
          <cell r="P17125" t="e">
            <v>#REF!</v>
          </cell>
        </row>
        <row r="17126">
          <cell r="D17126" t="e">
            <v>#REF!</v>
          </cell>
          <cell r="J17126" t="e">
            <v>#REF!</v>
          </cell>
          <cell r="O17126" t="e">
            <v>#REF!</v>
          </cell>
          <cell r="P17126" t="e">
            <v>#REF!</v>
          </cell>
        </row>
        <row r="17127">
          <cell r="D17127" t="e">
            <v>#REF!</v>
          </cell>
          <cell r="J17127" t="e">
            <v>#REF!</v>
          </cell>
          <cell r="O17127" t="e">
            <v>#REF!</v>
          </cell>
          <cell r="P17127" t="e">
            <v>#REF!</v>
          </cell>
        </row>
        <row r="17128">
          <cell r="D17128" t="e">
            <v>#REF!</v>
          </cell>
          <cell r="J17128" t="e">
            <v>#REF!</v>
          </cell>
          <cell r="O17128" t="e">
            <v>#REF!</v>
          </cell>
          <cell r="P17128" t="e">
            <v>#REF!</v>
          </cell>
        </row>
        <row r="17129">
          <cell r="D17129" t="e">
            <v>#REF!</v>
          </cell>
          <cell r="J17129" t="e">
            <v>#REF!</v>
          </cell>
          <cell r="O17129" t="e">
            <v>#REF!</v>
          </cell>
          <cell r="P17129" t="e">
            <v>#REF!</v>
          </cell>
        </row>
        <row r="17130">
          <cell r="D17130" t="e">
            <v>#REF!</v>
          </cell>
          <cell r="J17130" t="e">
            <v>#REF!</v>
          </cell>
          <cell r="O17130" t="e">
            <v>#REF!</v>
          </cell>
          <cell r="P17130" t="e">
            <v>#REF!</v>
          </cell>
        </row>
        <row r="17131">
          <cell r="D17131" t="e">
            <v>#REF!</v>
          </cell>
          <cell r="J17131" t="e">
            <v>#REF!</v>
          </cell>
          <cell r="O17131" t="e">
            <v>#REF!</v>
          </cell>
          <cell r="P17131" t="e">
            <v>#REF!</v>
          </cell>
        </row>
        <row r="17132">
          <cell r="D17132" t="e">
            <v>#REF!</v>
          </cell>
          <cell r="J17132" t="e">
            <v>#REF!</v>
          </cell>
          <cell r="O17132" t="e">
            <v>#REF!</v>
          </cell>
          <cell r="P17132" t="e">
            <v>#REF!</v>
          </cell>
        </row>
        <row r="17133">
          <cell r="D17133" t="e">
            <v>#REF!</v>
          </cell>
          <cell r="J17133" t="e">
            <v>#REF!</v>
          </cell>
          <cell r="O17133" t="e">
            <v>#REF!</v>
          </cell>
          <cell r="P17133" t="e">
            <v>#REF!</v>
          </cell>
        </row>
        <row r="17134">
          <cell r="D17134" t="e">
            <v>#REF!</v>
          </cell>
          <cell r="J17134" t="e">
            <v>#REF!</v>
          </cell>
          <cell r="O17134" t="e">
            <v>#REF!</v>
          </cell>
          <cell r="P17134" t="e">
            <v>#REF!</v>
          </cell>
        </row>
        <row r="17135">
          <cell r="D17135" t="e">
            <v>#REF!</v>
          </cell>
          <cell r="J17135" t="e">
            <v>#REF!</v>
          </cell>
          <cell r="O17135" t="e">
            <v>#REF!</v>
          </cell>
          <cell r="P17135" t="e">
            <v>#REF!</v>
          </cell>
        </row>
        <row r="17136">
          <cell r="D17136" t="e">
            <v>#REF!</v>
          </cell>
          <cell r="J17136" t="e">
            <v>#REF!</v>
          </cell>
          <cell r="O17136" t="e">
            <v>#REF!</v>
          </cell>
          <cell r="P17136" t="e">
            <v>#REF!</v>
          </cell>
        </row>
        <row r="17137">
          <cell r="D17137" t="e">
            <v>#REF!</v>
          </cell>
          <cell r="J17137" t="e">
            <v>#REF!</v>
          </cell>
          <cell r="O17137" t="e">
            <v>#REF!</v>
          </cell>
          <cell r="P17137" t="e">
            <v>#REF!</v>
          </cell>
        </row>
        <row r="17138">
          <cell r="D17138" t="e">
            <v>#REF!</v>
          </cell>
          <cell r="J17138" t="e">
            <v>#REF!</v>
          </cell>
          <cell r="O17138" t="e">
            <v>#REF!</v>
          </cell>
          <cell r="P17138" t="e">
            <v>#REF!</v>
          </cell>
        </row>
        <row r="17139">
          <cell r="D17139" t="e">
            <v>#REF!</v>
          </cell>
          <cell r="J17139" t="e">
            <v>#REF!</v>
          </cell>
          <cell r="O17139" t="e">
            <v>#REF!</v>
          </cell>
          <cell r="P17139" t="e">
            <v>#REF!</v>
          </cell>
        </row>
        <row r="17140">
          <cell r="D17140" t="e">
            <v>#REF!</v>
          </cell>
          <cell r="J17140" t="e">
            <v>#REF!</v>
          </cell>
          <cell r="O17140" t="e">
            <v>#REF!</v>
          </cell>
          <cell r="P17140" t="e">
            <v>#REF!</v>
          </cell>
        </row>
        <row r="17141">
          <cell r="D17141" t="e">
            <v>#REF!</v>
          </cell>
          <cell r="J17141" t="e">
            <v>#REF!</v>
          </cell>
          <cell r="O17141" t="e">
            <v>#REF!</v>
          </cell>
          <cell r="P17141" t="e">
            <v>#REF!</v>
          </cell>
        </row>
        <row r="17142">
          <cell r="D17142" t="e">
            <v>#REF!</v>
          </cell>
          <cell r="J17142" t="e">
            <v>#REF!</v>
          </cell>
          <cell r="O17142" t="e">
            <v>#REF!</v>
          </cell>
          <cell r="P17142" t="e">
            <v>#REF!</v>
          </cell>
        </row>
        <row r="17143">
          <cell r="D17143" t="e">
            <v>#REF!</v>
          </cell>
          <cell r="J17143" t="e">
            <v>#REF!</v>
          </cell>
          <cell r="O17143" t="e">
            <v>#REF!</v>
          </cell>
          <cell r="P17143" t="e">
            <v>#REF!</v>
          </cell>
        </row>
        <row r="17144">
          <cell r="D17144" t="e">
            <v>#REF!</v>
          </cell>
          <cell r="J17144" t="e">
            <v>#REF!</v>
          </cell>
          <cell r="O17144" t="e">
            <v>#REF!</v>
          </cell>
          <cell r="P17144" t="e">
            <v>#REF!</v>
          </cell>
        </row>
        <row r="17145">
          <cell r="D17145" t="e">
            <v>#REF!</v>
          </cell>
          <cell r="J17145" t="e">
            <v>#REF!</v>
          </cell>
          <cell r="O17145" t="e">
            <v>#REF!</v>
          </cell>
          <cell r="P17145" t="e">
            <v>#REF!</v>
          </cell>
        </row>
        <row r="17146">
          <cell r="D17146" t="e">
            <v>#REF!</v>
          </cell>
          <cell r="J17146" t="e">
            <v>#REF!</v>
          </cell>
          <cell r="O17146" t="e">
            <v>#REF!</v>
          </cell>
          <cell r="P17146" t="e">
            <v>#REF!</v>
          </cell>
        </row>
        <row r="17147">
          <cell r="D17147" t="e">
            <v>#REF!</v>
          </cell>
          <cell r="J17147" t="e">
            <v>#REF!</v>
          </cell>
          <cell r="O17147" t="e">
            <v>#REF!</v>
          </cell>
          <cell r="P17147" t="e">
            <v>#REF!</v>
          </cell>
        </row>
        <row r="17148">
          <cell r="D17148" t="e">
            <v>#REF!</v>
          </cell>
          <cell r="J17148" t="e">
            <v>#REF!</v>
          </cell>
          <cell r="O17148" t="e">
            <v>#REF!</v>
          </cell>
          <cell r="P17148" t="e">
            <v>#REF!</v>
          </cell>
        </row>
        <row r="17149">
          <cell r="D17149" t="e">
            <v>#REF!</v>
          </cell>
          <cell r="J17149" t="e">
            <v>#REF!</v>
          </cell>
          <cell r="O17149" t="e">
            <v>#REF!</v>
          </cell>
          <cell r="P17149" t="e">
            <v>#REF!</v>
          </cell>
        </row>
        <row r="17150">
          <cell r="D17150" t="e">
            <v>#REF!</v>
          </cell>
          <cell r="J17150" t="e">
            <v>#REF!</v>
          </cell>
          <cell r="O17150" t="e">
            <v>#REF!</v>
          </cell>
          <cell r="P17150" t="e">
            <v>#REF!</v>
          </cell>
        </row>
        <row r="17151">
          <cell r="D17151" t="e">
            <v>#REF!</v>
          </cell>
          <cell r="J17151" t="e">
            <v>#REF!</v>
          </cell>
          <cell r="O17151" t="e">
            <v>#REF!</v>
          </cell>
          <cell r="P17151" t="e">
            <v>#REF!</v>
          </cell>
        </row>
        <row r="17152">
          <cell r="D17152" t="e">
            <v>#REF!</v>
          </cell>
          <cell r="J17152" t="e">
            <v>#REF!</v>
          </cell>
          <cell r="O17152" t="e">
            <v>#REF!</v>
          </cell>
          <cell r="P17152" t="e">
            <v>#REF!</v>
          </cell>
        </row>
        <row r="17153">
          <cell r="D17153" t="e">
            <v>#REF!</v>
          </cell>
          <cell r="J17153" t="e">
            <v>#REF!</v>
          </cell>
          <cell r="O17153" t="e">
            <v>#REF!</v>
          </cell>
          <cell r="P17153" t="e">
            <v>#REF!</v>
          </cell>
        </row>
        <row r="17154">
          <cell r="D17154" t="e">
            <v>#REF!</v>
          </cell>
          <cell r="J17154" t="e">
            <v>#REF!</v>
          </cell>
          <cell r="O17154" t="e">
            <v>#REF!</v>
          </cell>
          <cell r="P17154" t="e">
            <v>#REF!</v>
          </cell>
        </row>
        <row r="17155">
          <cell r="D17155" t="e">
            <v>#REF!</v>
          </cell>
          <cell r="J17155" t="e">
            <v>#REF!</v>
          </cell>
          <cell r="O17155" t="e">
            <v>#REF!</v>
          </cell>
          <cell r="P17155" t="e">
            <v>#REF!</v>
          </cell>
        </row>
        <row r="17156">
          <cell r="D17156" t="e">
            <v>#REF!</v>
          </cell>
          <cell r="J17156" t="e">
            <v>#REF!</v>
          </cell>
          <cell r="O17156" t="e">
            <v>#REF!</v>
          </cell>
          <cell r="P17156" t="e">
            <v>#REF!</v>
          </cell>
        </row>
        <row r="17157">
          <cell r="D17157" t="e">
            <v>#REF!</v>
          </cell>
          <cell r="J17157" t="e">
            <v>#REF!</v>
          </cell>
          <cell r="O17157" t="e">
            <v>#REF!</v>
          </cell>
          <cell r="P17157" t="e">
            <v>#REF!</v>
          </cell>
        </row>
        <row r="17158">
          <cell r="D17158" t="e">
            <v>#REF!</v>
          </cell>
          <cell r="J17158" t="e">
            <v>#REF!</v>
          </cell>
          <cell r="O17158" t="e">
            <v>#REF!</v>
          </cell>
          <cell r="P17158" t="e">
            <v>#REF!</v>
          </cell>
        </row>
        <row r="17159">
          <cell r="D17159" t="e">
            <v>#REF!</v>
          </cell>
          <cell r="J17159" t="e">
            <v>#REF!</v>
          </cell>
          <cell r="O17159" t="e">
            <v>#REF!</v>
          </cell>
          <cell r="P17159" t="e">
            <v>#REF!</v>
          </cell>
        </row>
        <row r="17160">
          <cell r="D17160" t="e">
            <v>#REF!</v>
          </cell>
          <cell r="J17160" t="e">
            <v>#REF!</v>
          </cell>
          <cell r="O17160" t="e">
            <v>#REF!</v>
          </cell>
          <cell r="P17160" t="e">
            <v>#REF!</v>
          </cell>
        </row>
        <row r="17161">
          <cell r="D17161" t="e">
            <v>#REF!</v>
          </cell>
          <cell r="J17161" t="e">
            <v>#REF!</v>
          </cell>
          <cell r="O17161" t="e">
            <v>#REF!</v>
          </cell>
          <cell r="P17161" t="e">
            <v>#REF!</v>
          </cell>
        </row>
        <row r="17162">
          <cell r="D17162" t="e">
            <v>#REF!</v>
          </cell>
          <cell r="J17162" t="e">
            <v>#REF!</v>
          </cell>
          <cell r="O17162" t="e">
            <v>#REF!</v>
          </cell>
          <cell r="P17162" t="e">
            <v>#REF!</v>
          </cell>
        </row>
        <row r="17163">
          <cell r="D17163" t="e">
            <v>#REF!</v>
          </cell>
          <cell r="J17163" t="e">
            <v>#REF!</v>
          </cell>
          <cell r="O17163" t="e">
            <v>#REF!</v>
          </cell>
          <cell r="P17163" t="e">
            <v>#REF!</v>
          </cell>
        </row>
        <row r="17164">
          <cell r="D17164" t="e">
            <v>#REF!</v>
          </cell>
          <cell r="J17164" t="e">
            <v>#REF!</v>
          </cell>
          <cell r="O17164" t="e">
            <v>#REF!</v>
          </cell>
          <cell r="P17164" t="e">
            <v>#REF!</v>
          </cell>
        </row>
        <row r="17165">
          <cell r="D17165" t="e">
            <v>#REF!</v>
          </cell>
          <cell r="J17165" t="e">
            <v>#REF!</v>
          </cell>
          <cell r="O17165" t="e">
            <v>#REF!</v>
          </cell>
          <cell r="P17165" t="e">
            <v>#REF!</v>
          </cell>
        </row>
        <row r="17166">
          <cell r="D17166" t="e">
            <v>#REF!</v>
          </cell>
          <cell r="J17166" t="e">
            <v>#REF!</v>
          </cell>
          <cell r="O17166" t="e">
            <v>#REF!</v>
          </cell>
          <cell r="P17166" t="e">
            <v>#REF!</v>
          </cell>
        </row>
        <row r="17167">
          <cell r="D17167" t="e">
            <v>#REF!</v>
          </cell>
          <cell r="J17167" t="e">
            <v>#REF!</v>
          </cell>
          <cell r="O17167" t="e">
            <v>#REF!</v>
          </cell>
          <cell r="P17167" t="e">
            <v>#REF!</v>
          </cell>
        </row>
        <row r="17168">
          <cell r="D17168" t="e">
            <v>#REF!</v>
          </cell>
          <cell r="J17168" t="e">
            <v>#REF!</v>
          </cell>
          <cell r="O17168" t="e">
            <v>#REF!</v>
          </cell>
          <cell r="P17168" t="e">
            <v>#REF!</v>
          </cell>
        </row>
        <row r="17169">
          <cell r="D17169" t="e">
            <v>#REF!</v>
          </cell>
          <cell r="J17169" t="e">
            <v>#REF!</v>
          </cell>
          <cell r="O17169" t="e">
            <v>#REF!</v>
          </cell>
          <cell r="P17169" t="e">
            <v>#REF!</v>
          </cell>
        </row>
        <row r="17170">
          <cell r="D17170" t="e">
            <v>#REF!</v>
          </cell>
          <cell r="J17170" t="e">
            <v>#REF!</v>
          </cell>
          <cell r="O17170" t="e">
            <v>#REF!</v>
          </cell>
          <cell r="P17170" t="e">
            <v>#REF!</v>
          </cell>
        </row>
        <row r="17171">
          <cell r="D17171" t="e">
            <v>#REF!</v>
          </cell>
          <cell r="J17171" t="e">
            <v>#REF!</v>
          </cell>
          <cell r="O17171" t="e">
            <v>#REF!</v>
          </cell>
          <cell r="P17171" t="e">
            <v>#REF!</v>
          </cell>
        </row>
        <row r="17172">
          <cell r="D17172" t="e">
            <v>#REF!</v>
          </cell>
          <cell r="J17172" t="e">
            <v>#REF!</v>
          </cell>
          <cell r="O17172" t="e">
            <v>#REF!</v>
          </cell>
          <cell r="P17172" t="e">
            <v>#REF!</v>
          </cell>
        </row>
        <row r="17173">
          <cell r="D17173" t="e">
            <v>#REF!</v>
          </cell>
          <cell r="J17173" t="e">
            <v>#REF!</v>
          </cell>
          <cell r="O17173" t="e">
            <v>#REF!</v>
          </cell>
          <cell r="P17173" t="e">
            <v>#REF!</v>
          </cell>
        </row>
        <row r="17174">
          <cell r="D17174" t="e">
            <v>#REF!</v>
          </cell>
          <cell r="J17174" t="e">
            <v>#REF!</v>
          </cell>
          <cell r="O17174" t="e">
            <v>#REF!</v>
          </cell>
          <cell r="P17174" t="e">
            <v>#REF!</v>
          </cell>
        </row>
        <row r="17175">
          <cell r="D17175" t="e">
            <v>#REF!</v>
          </cell>
          <cell r="J17175" t="e">
            <v>#REF!</v>
          </cell>
          <cell r="O17175" t="e">
            <v>#REF!</v>
          </cell>
          <cell r="P17175" t="e">
            <v>#REF!</v>
          </cell>
        </row>
        <row r="17176">
          <cell r="D17176" t="e">
            <v>#REF!</v>
          </cell>
          <cell r="J17176" t="e">
            <v>#REF!</v>
          </cell>
          <cell r="O17176" t="e">
            <v>#REF!</v>
          </cell>
          <cell r="P17176" t="e">
            <v>#REF!</v>
          </cell>
        </row>
        <row r="17177">
          <cell r="D17177" t="e">
            <v>#REF!</v>
          </cell>
          <cell r="J17177" t="e">
            <v>#REF!</v>
          </cell>
          <cell r="O17177" t="e">
            <v>#REF!</v>
          </cell>
          <cell r="P17177" t="e">
            <v>#REF!</v>
          </cell>
        </row>
        <row r="17178">
          <cell r="D17178" t="e">
            <v>#REF!</v>
          </cell>
          <cell r="J17178" t="e">
            <v>#REF!</v>
          </cell>
          <cell r="O17178" t="e">
            <v>#REF!</v>
          </cell>
          <cell r="P17178" t="e">
            <v>#REF!</v>
          </cell>
        </row>
        <row r="17179">
          <cell r="D17179" t="e">
            <v>#REF!</v>
          </cell>
          <cell r="J17179" t="e">
            <v>#REF!</v>
          </cell>
          <cell r="O17179" t="e">
            <v>#REF!</v>
          </cell>
          <cell r="P17179" t="e">
            <v>#REF!</v>
          </cell>
        </row>
        <row r="17180">
          <cell r="D17180" t="e">
            <v>#REF!</v>
          </cell>
          <cell r="J17180" t="e">
            <v>#REF!</v>
          </cell>
          <cell r="O17180" t="e">
            <v>#REF!</v>
          </cell>
          <cell r="P17180" t="e">
            <v>#REF!</v>
          </cell>
        </row>
        <row r="17181">
          <cell r="D17181" t="e">
            <v>#REF!</v>
          </cell>
          <cell r="J17181" t="e">
            <v>#REF!</v>
          </cell>
          <cell r="O17181" t="e">
            <v>#REF!</v>
          </cell>
          <cell r="P17181" t="e">
            <v>#REF!</v>
          </cell>
        </row>
        <row r="17182">
          <cell r="D17182" t="e">
            <v>#REF!</v>
          </cell>
          <cell r="J17182" t="e">
            <v>#REF!</v>
          </cell>
          <cell r="O17182" t="e">
            <v>#REF!</v>
          </cell>
          <cell r="P17182" t="e">
            <v>#REF!</v>
          </cell>
        </row>
        <row r="17183">
          <cell r="D17183" t="e">
            <v>#REF!</v>
          </cell>
          <cell r="J17183" t="e">
            <v>#REF!</v>
          </cell>
          <cell r="O17183" t="e">
            <v>#REF!</v>
          </cell>
          <cell r="P17183" t="e">
            <v>#REF!</v>
          </cell>
        </row>
        <row r="17184">
          <cell r="D17184" t="e">
            <v>#REF!</v>
          </cell>
          <cell r="J17184" t="e">
            <v>#REF!</v>
          </cell>
          <cell r="O17184" t="e">
            <v>#REF!</v>
          </cell>
          <cell r="P17184" t="e">
            <v>#REF!</v>
          </cell>
        </row>
        <row r="17185">
          <cell r="D17185" t="e">
            <v>#REF!</v>
          </cell>
          <cell r="J17185" t="e">
            <v>#REF!</v>
          </cell>
          <cell r="O17185" t="e">
            <v>#REF!</v>
          </cell>
          <cell r="P17185" t="e">
            <v>#REF!</v>
          </cell>
        </row>
        <row r="17186">
          <cell r="D17186" t="e">
            <v>#REF!</v>
          </cell>
          <cell r="J17186" t="e">
            <v>#REF!</v>
          </cell>
          <cell r="O17186" t="e">
            <v>#REF!</v>
          </cell>
          <cell r="P17186" t="e">
            <v>#REF!</v>
          </cell>
        </row>
        <row r="17187">
          <cell r="D17187" t="e">
            <v>#REF!</v>
          </cell>
          <cell r="J17187" t="e">
            <v>#REF!</v>
          </cell>
          <cell r="O17187" t="e">
            <v>#REF!</v>
          </cell>
          <cell r="P17187" t="e">
            <v>#REF!</v>
          </cell>
        </row>
        <row r="17188">
          <cell r="D17188" t="e">
            <v>#REF!</v>
          </cell>
          <cell r="J17188" t="e">
            <v>#REF!</v>
          </cell>
          <cell r="O17188" t="e">
            <v>#REF!</v>
          </cell>
          <cell r="P17188" t="e">
            <v>#REF!</v>
          </cell>
        </row>
        <row r="17189">
          <cell r="D17189" t="e">
            <v>#REF!</v>
          </cell>
          <cell r="J17189" t="e">
            <v>#REF!</v>
          </cell>
          <cell r="O17189" t="e">
            <v>#REF!</v>
          </cell>
          <cell r="P17189" t="e">
            <v>#REF!</v>
          </cell>
        </row>
        <row r="17190">
          <cell r="D17190" t="e">
            <v>#REF!</v>
          </cell>
          <cell r="J17190" t="e">
            <v>#REF!</v>
          </cell>
          <cell r="O17190" t="e">
            <v>#REF!</v>
          </cell>
          <cell r="P17190" t="e">
            <v>#REF!</v>
          </cell>
        </row>
        <row r="17191">
          <cell r="D17191" t="e">
            <v>#REF!</v>
          </cell>
          <cell r="J17191" t="e">
            <v>#REF!</v>
          </cell>
          <cell r="O17191" t="e">
            <v>#REF!</v>
          </cell>
          <cell r="P17191" t="e">
            <v>#REF!</v>
          </cell>
        </row>
        <row r="17192">
          <cell r="D17192" t="e">
            <v>#REF!</v>
          </cell>
          <cell r="J17192" t="e">
            <v>#REF!</v>
          </cell>
          <cell r="O17192" t="e">
            <v>#REF!</v>
          </cell>
          <cell r="P17192" t="e">
            <v>#REF!</v>
          </cell>
        </row>
        <row r="17193">
          <cell r="D17193" t="e">
            <v>#REF!</v>
          </cell>
          <cell r="J17193" t="e">
            <v>#REF!</v>
          </cell>
          <cell r="O17193" t="e">
            <v>#REF!</v>
          </cell>
          <cell r="P17193" t="e">
            <v>#REF!</v>
          </cell>
        </row>
        <row r="17194">
          <cell r="D17194" t="e">
            <v>#REF!</v>
          </cell>
          <cell r="J17194" t="e">
            <v>#REF!</v>
          </cell>
          <cell r="O17194" t="e">
            <v>#REF!</v>
          </cell>
          <cell r="P17194" t="e">
            <v>#REF!</v>
          </cell>
        </row>
        <row r="17195">
          <cell r="D17195" t="e">
            <v>#REF!</v>
          </cell>
          <cell r="J17195" t="e">
            <v>#REF!</v>
          </cell>
          <cell r="O17195" t="e">
            <v>#REF!</v>
          </cell>
          <cell r="P17195" t="e">
            <v>#REF!</v>
          </cell>
        </row>
        <row r="17196">
          <cell r="D17196" t="e">
            <v>#REF!</v>
          </cell>
          <cell r="J17196" t="e">
            <v>#REF!</v>
          </cell>
          <cell r="O17196" t="e">
            <v>#REF!</v>
          </cell>
          <cell r="P17196" t="e">
            <v>#REF!</v>
          </cell>
        </row>
        <row r="17197">
          <cell r="D17197" t="e">
            <v>#REF!</v>
          </cell>
          <cell r="J17197" t="e">
            <v>#REF!</v>
          </cell>
          <cell r="O17197" t="e">
            <v>#REF!</v>
          </cell>
          <cell r="P17197" t="e">
            <v>#REF!</v>
          </cell>
        </row>
        <row r="17198">
          <cell r="D17198" t="e">
            <v>#REF!</v>
          </cell>
          <cell r="J17198" t="e">
            <v>#REF!</v>
          </cell>
          <cell r="O17198" t="e">
            <v>#REF!</v>
          </cell>
          <cell r="P17198" t="e">
            <v>#REF!</v>
          </cell>
        </row>
        <row r="17199">
          <cell r="D17199" t="e">
            <v>#REF!</v>
          </cell>
          <cell r="J17199" t="e">
            <v>#REF!</v>
          </cell>
          <cell r="O17199" t="e">
            <v>#REF!</v>
          </cell>
          <cell r="P17199" t="e">
            <v>#REF!</v>
          </cell>
        </row>
        <row r="17200">
          <cell r="D17200" t="e">
            <v>#REF!</v>
          </cell>
          <cell r="J17200" t="e">
            <v>#REF!</v>
          </cell>
          <cell r="O17200" t="e">
            <v>#REF!</v>
          </cell>
          <cell r="P17200" t="e">
            <v>#REF!</v>
          </cell>
        </row>
        <row r="17201">
          <cell r="D17201" t="e">
            <v>#REF!</v>
          </cell>
          <cell r="J17201" t="e">
            <v>#REF!</v>
          </cell>
          <cell r="O17201" t="e">
            <v>#REF!</v>
          </cell>
          <cell r="P17201" t="e">
            <v>#REF!</v>
          </cell>
        </row>
        <row r="17202">
          <cell r="D17202" t="e">
            <v>#REF!</v>
          </cell>
          <cell r="J17202" t="e">
            <v>#REF!</v>
          </cell>
          <cell r="O17202" t="e">
            <v>#REF!</v>
          </cell>
          <cell r="P17202" t="e">
            <v>#REF!</v>
          </cell>
        </row>
        <row r="17203">
          <cell r="D17203" t="e">
            <v>#REF!</v>
          </cell>
          <cell r="J17203" t="e">
            <v>#REF!</v>
          </cell>
          <cell r="O17203" t="e">
            <v>#REF!</v>
          </cell>
          <cell r="P17203" t="e">
            <v>#REF!</v>
          </cell>
        </row>
        <row r="17204">
          <cell r="D17204" t="e">
            <v>#REF!</v>
          </cell>
          <cell r="J17204" t="e">
            <v>#REF!</v>
          </cell>
          <cell r="O17204" t="e">
            <v>#REF!</v>
          </cell>
          <cell r="P17204" t="e">
            <v>#REF!</v>
          </cell>
        </row>
        <row r="17205">
          <cell r="D17205" t="e">
            <v>#REF!</v>
          </cell>
          <cell r="J17205" t="e">
            <v>#REF!</v>
          </cell>
          <cell r="O17205" t="e">
            <v>#REF!</v>
          </cell>
          <cell r="P17205" t="e">
            <v>#REF!</v>
          </cell>
        </row>
        <row r="17206">
          <cell r="D17206" t="e">
            <v>#REF!</v>
          </cell>
          <cell r="J17206" t="e">
            <v>#REF!</v>
          </cell>
          <cell r="O17206" t="e">
            <v>#REF!</v>
          </cell>
          <cell r="P17206" t="e">
            <v>#REF!</v>
          </cell>
        </row>
        <row r="17207">
          <cell r="D17207" t="e">
            <v>#REF!</v>
          </cell>
          <cell r="J17207" t="e">
            <v>#REF!</v>
          </cell>
          <cell r="O17207" t="e">
            <v>#REF!</v>
          </cell>
          <cell r="P17207" t="e">
            <v>#REF!</v>
          </cell>
        </row>
        <row r="17208">
          <cell r="D17208" t="e">
            <v>#REF!</v>
          </cell>
          <cell r="J17208" t="e">
            <v>#REF!</v>
          </cell>
          <cell r="O17208" t="e">
            <v>#REF!</v>
          </cell>
          <cell r="P17208" t="e">
            <v>#REF!</v>
          </cell>
        </row>
        <row r="17209">
          <cell r="D17209" t="e">
            <v>#REF!</v>
          </cell>
          <cell r="J17209" t="e">
            <v>#REF!</v>
          </cell>
          <cell r="O17209" t="e">
            <v>#REF!</v>
          </cell>
          <cell r="P17209" t="e">
            <v>#REF!</v>
          </cell>
        </row>
        <row r="17210">
          <cell r="D17210" t="e">
            <v>#REF!</v>
          </cell>
          <cell r="J17210" t="e">
            <v>#REF!</v>
          </cell>
          <cell r="O17210" t="e">
            <v>#REF!</v>
          </cell>
          <cell r="P17210" t="e">
            <v>#REF!</v>
          </cell>
        </row>
        <row r="17211">
          <cell r="D17211" t="e">
            <v>#REF!</v>
          </cell>
          <cell r="J17211" t="e">
            <v>#REF!</v>
          </cell>
          <cell r="O17211" t="e">
            <v>#REF!</v>
          </cell>
          <cell r="P17211" t="e">
            <v>#REF!</v>
          </cell>
        </row>
        <row r="17212">
          <cell r="D17212" t="e">
            <v>#REF!</v>
          </cell>
          <cell r="J17212" t="e">
            <v>#REF!</v>
          </cell>
          <cell r="O17212" t="e">
            <v>#REF!</v>
          </cell>
          <cell r="P17212" t="e">
            <v>#REF!</v>
          </cell>
        </row>
        <row r="17213">
          <cell r="D17213" t="e">
            <v>#REF!</v>
          </cell>
          <cell r="J17213" t="e">
            <v>#REF!</v>
          </cell>
          <cell r="O17213" t="e">
            <v>#REF!</v>
          </cell>
          <cell r="P17213" t="e">
            <v>#REF!</v>
          </cell>
        </row>
        <row r="17214">
          <cell r="D17214" t="e">
            <v>#REF!</v>
          </cell>
          <cell r="J17214" t="e">
            <v>#REF!</v>
          </cell>
          <cell r="O17214" t="e">
            <v>#REF!</v>
          </cell>
          <cell r="P17214" t="e">
            <v>#REF!</v>
          </cell>
        </row>
        <row r="17215">
          <cell r="D17215" t="e">
            <v>#REF!</v>
          </cell>
          <cell r="J17215" t="e">
            <v>#REF!</v>
          </cell>
          <cell r="O17215" t="e">
            <v>#REF!</v>
          </cell>
          <cell r="P17215" t="e">
            <v>#REF!</v>
          </cell>
        </row>
        <row r="17216">
          <cell r="D17216" t="e">
            <v>#REF!</v>
          </cell>
          <cell r="J17216" t="e">
            <v>#REF!</v>
          </cell>
          <cell r="O17216" t="e">
            <v>#REF!</v>
          </cell>
          <cell r="P17216" t="e">
            <v>#REF!</v>
          </cell>
        </row>
        <row r="17217">
          <cell r="D17217" t="e">
            <v>#REF!</v>
          </cell>
          <cell r="J17217" t="e">
            <v>#REF!</v>
          </cell>
          <cell r="O17217" t="e">
            <v>#REF!</v>
          </cell>
          <cell r="P17217" t="e">
            <v>#REF!</v>
          </cell>
        </row>
        <row r="17218">
          <cell r="D17218" t="e">
            <v>#REF!</v>
          </cell>
          <cell r="J17218" t="e">
            <v>#REF!</v>
          </cell>
          <cell r="O17218" t="e">
            <v>#REF!</v>
          </cell>
          <cell r="P17218" t="e">
            <v>#REF!</v>
          </cell>
        </row>
        <row r="17219">
          <cell r="D17219" t="e">
            <v>#REF!</v>
          </cell>
          <cell r="J17219" t="e">
            <v>#REF!</v>
          </cell>
          <cell r="O17219" t="e">
            <v>#REF!</v>
          </cell>
          <cell r="P17219" t="e">
            <v>#REF!</v>
          </cell>
        </row>
        <row r="17220">
          <cell r="D17220" t="e">
            <v>#REF!</v>
          </cell>
          <cell r="J17220" t="e">
            <v>#REF!</v>
          </cell>
          <cell r="O17220" t="e">
            <v>#REF!</v>
          </cell>
          <cell r="P17220" t="e">
            <v>#REF!</v>
          </cell>
        </row>
        <row r="17221">
          <cell r="D17221" t="e">
            <v>#REF!</v>
          </cell>
          <cell r="J17221" t="e">
            <v>#REF!</v>
          </cell>
          <cell r="O17221" t="e">
            <v>#REF!</v>
          </cell>
          <cell r="P17221" t="e">
            <v>#REF!</v>
          </cell>
        </row>
        <row r="17222">
          <cell r="D17222" t="e">
            <v>#REF!</v>
          </cell>
          <cell r="J17222" t="e">
            <v>#REF!</v>
          </cell>
          <cell r="O17222" t="e">
            <v>#REF!</v>
          </cell>
          <cell r="P17222" t="e">
            <v>#REF!</v>
          </cell>
        </row>
        <row r="17223">
          <cell r="D17223" t="e">
            <v>#REF!</v>
          </cell>
          <cell r="J17223" t="e">
            <v>#REF!</v>
          </cell>
          <cell r="O17223" t="e">
            <v>#REF!</v>
          </cell>
          <cell r="P17223" t="e">
            <v>#REF!</v>
          </cell>
        </row>
        <row r="17224">
          <cell r="D17224" t="e">
            <v>#REF!</v>
          </cell>
          <cell r="J17224" t="e">
            <v>#REF!</v>
          </cell>
          <cell r="O17224" t="e">
            <v>#REF!</v>
          </cell>
          <cell r="P17224" t="e">
            <v>#REF!</v>
          </cell>
        </row>
        <row r="17225">
          <cell r="D17225" t="e">
            <v>#REF!</v>
          </cell>
          <cell r="J17225" t="e">
            <v>#REF!</v>
          </cell>
          <cell r="O17225" t="e">
            <v>#REF!</v>
          </cell>
          <cell r="P17225" t="e">
            <v>#REF!</v>
          </cell>
        </row>
        <row r="17226">
          <cell r="D17226" t="e">
            <v>#REF!</v>
          </cell>
          <cell r="J17226" t="e">
            <v>#REF!</v>
          </cell>
          <cell r="O17226" t="e">
            <v>#REF!</v>
          </cell>
          <cell r="P17226" t="e">
            <v>#REF!</v>
          </cell>
        </row>
        <row r="17227">
          <cell r="D17227" t="e">
            <v>#REF!</v>
          </cell>
          <cell r="J17227" t="e">
            <v>#REF!</v>
          </cell>
          <cell r="O17227" t="e">
            <v>#REF!</v>
          </cell>
          <cell r="P17227" t="e">
            <v>#REF!</v>
          </cell>
        </row>
        <row r="17228">
          <cell r="D17228" t="e">
            <v>#REF!</v>
          </cell>
          <cell r="J17228" t="e">
            <v>#REF!</v>
          </cell>
          <cell r="O17228" t="e">
            <v>#REF!</v>
          </cell>
          <cell r="P17228" t="e">
            <v>#REF!</v>
          </cell>
        </row>
        <row r="17229">
          <cell r="D17229" t="e">
            <v>#REF!</v>
          </cell>
          <cell r="J17229" t="e">
            <v>#REF!</v>
          </cell>
          <cell r="O17229" t="e">
            <v>#REF!</v>
          </cell>
          <cell r="P17229" t="e">
            <v>#REF!</v>
          </cell>
        </row>
        <row r="17230">
          <cell r="D17230" t="e">
            <v>#REF!</v>
          </cell>
          <cell r="J17230" t="e">
            <v>#REF!</v>
          </cell>
          <cell r="O17230" t="e">
            <v>#REF!</v>
          </cell>
          <cell r="P17230" t="e">
            <v>#REF!</v>
          </cell>
        </row>
        <row r="17231">
          <cell r="D17231" t="e">
            <v>#REF!</v>
          </cell>
          <cell r="J17231" t="e">
            <v>#REF!</v>
          </cell>
          <cell r="O17231" t="e">
            <v>#REF!</v>
          </cell>
          <cell r="P17231" t="e">
            <v>#REF!</v>
          </cell>
        </row>
        <row r="17232">
          <cell r="D17232" t="e">
            <v>#REF!</v>
          </cell>
          <cell r="J17232" t="e">
            <v>#REF!</v>
          </cell>
          <cell r="O17232" t="e">
            <v>#REF!</v>
          </cell>
          <cell r="P17232" t="e">
            <v>#REF!</v>
          </cell>
        </row>
        <row r="17233">
          <cell r="D17233" t="e">
            <v>#REF!</v>
          </cell>
          <cell r="J17233" t="e">
            <v>#REF!</v>
          </cell>
          <cell r="O17233" t="e">
            <v>#REF!</v>
          </cell>
          <cell r="P17233" t="e">
            <v>#REF!</v>
          </cell>
        </row>
        <row r="17234">
          <cell r="D17234" t="e">
            <v>#REF!</v>
          </cell>
          <cell r="J17234" t="e">
            <v>#REF!</v>
          </cell>
          <cell r="O17234" t="e">
            <v>#REF!</v>
          </cell>
          <cell r="P17234" t="e">
            <v>#REF!</v>
          </cell>
        </row>
        <row r="17235">
          <cell r="D17235" t="e">
            <v>#REF!</v>
          </cell>
          <cell r="J17235" t="e">
            <v>#REF!</v>
          </cell>
          <cell r="O17235" t="e">
            <v>#REF!</v>
          </cell>
          <cell r="P17235" t="e">
            <v>#REF!</v>
          </cell>
        </row>
        <row r="17236">
          <cell r="D17236" t="e">
            <v>#REF!</v>
          </cell>
          <cell r="J17236" t="e">
            <v>#REF!</v>
          </cell>
          <cell r="O17236" t="e">
            <v>#REF!</v>
          </cell>
          <cell r="P17236" t="e">
            <v>#REF!</v>
          </cell>
        </row>
        <row r="17237">
          <cell r="D17237" t="e">
            <v>#REF!</v>
          </cell>
          <cell r="J17237" t="e">
            <v>#REF!</v>
          </cell>
          <cell r="O17237" t="e">
            <v>#REF!</v>
          </cell>
          <cell r="P17237" t="e">
            <v>#REF!</v>
          </cell>
        </row>
        <row r="17238">
          <cell r="D17238" t="e">
            <v>#REF!</v>
          </cell>
          <cell r="J17238" t="e">
            <v>#REF!</v>
          </cell>
          <cell r="O17238" t="e">
            <v>#REF!</v>
          </cell>
          <cell r="P17238" t="e">
            <v>#REF!</v>
          </cell>
        </row>
        <row r="17239">
          <cell r="D17239" t="e">
            <v>#REF!</v>
          </cell>
          <cell r="J17239" t="e">
            <v>#REF!</v>
          </cell>
          <cell r="O17239" t="e">
            <v>#REF!</v>
          </cell>
          <cell r="P17239" t="e">
            <v>#REF!</v>
          </cell>
        </row>
        <row r="17240">
          <cell r="D17240" t="e">
            <v>#REF!</v>
          </cell>
          <cell r="J17240" t="e">
            <v>#REF!</v>
          </cell>
          <cell r="O17240" t="e">
            <v>#REF!</v>
          </cell>
          <cell r="P17240" t="e">
            <v>#REF!</v>
          </cell>
        </row>
        <row r="17241">
          <cell r="D17241" t="e">
            <v>#REF!</v>
          </cell>
          <cell r="J17241" t="e">
            <v>#REF!</v>
          </cell>
          <cell r="O17241" t="e">
            <v>#REF!</v>
          </cell>
          <cell r="P17241" t="e">
            <v>#REF!</v>
          </cell>
        </row>
        <row r="17242">
          <cell r="D17242" t="e">
            <v>#REF!</v>
          </cell>
          <cell r="J17242" t="e">
            <v>#REF!</v>
          </cell>
          <cell r="O17242" t="e">
            <v>#REF!</v>
          </cell>
          <cell r="P17242" t="e">
            <v>#REF!</v>
          </cell>
        </row>
        <row r="17243">
          <cell r="D17243" t="e">
            <v>#REF!</v>
          </cell>
          <cell r="J17243" t="e">
            <v>#REF!</v>
          </cell>
          <cell r="O17243" t="e">
            <v>#REF!</v>
          </cell>
          <cell r="P17243" t="e">
            <v>#REF!</v>
          </cell>
        </row>
        <row r="17244">
          <cell r="D17244" t="e">
            <v>#REF!</v>
          </cell>
          <cell r="J17244" t="e">
            <v>#REF!</v>
          </cell>
          <cell r="O17244" t="e">
            <v>#REF!</v>
          </cell>
          <cell r="P17244" t="e">
            <v>#REF!</v>
          </cell>
        </row>
        <row r="17245">
          <cell r="D17245" t="e">
            <v>#REF!</v>
          </cell>
          <cell r="J17245" t="e">
            <v>#REF!</v>
          </cell>
          <cell r="O17245" t="e">
            <v>#REF!</v>
          </cell>
          <cell r="P17245" t="e">
            <v>#REF!</v>
          </cell>
        </row>
        <row r="17246">
          <cell r="D17246" t="e">
            <v>#REF!</v>
          </cell>
          <cell r="J17246" t="e">
            <v>#REF!</v>
          </cell>
          <cell r="O17246" t="e">
            <v>#REF!</v>
          </cell>
          <cell r="P17246" t="e">
            <v>#REF!</v>
          </cell>
        </row>
        <row r="17247">
          <cell r="D17247" t="e">
            <v>#REF!</v>
          </cell>
          <cell r="J17247" t="e">
            <v>#REF!</v>
          </cell>
          <cell r="O17247" t="e">
            <v>#REF!</v>
          </cell>
          <cell r="P17247" t="e">
            <v>#REF!</v>
          </cell>
        </row>
        <row r="17248">
          <cell r="D17248" t="e">
            <v>#REF!</v>
          </cell>
          <cell r="J17248" t="e">
            <v>#REF!</v>
          </cell>
          <cell r="O17248" t="e">
            <v>#REF!</v>
          </cell>
          <cell r="P17248" t="e">
            <v>#REF!</v>
          </cell>
        </row>
        <row r="17249">
          <cell r="D17249" t="e">
            <v>#REF!</v>
          </cell>
          <cell r="J17249" t="e">
            <v>#REF!</v>
          </cell>
          <cell r="O17249" t="e">
            <v>#REF!</v>
          </cell>
          <cell r="P17249" t="e">
            <v>#REF!</v>
          </cell>
        </row>
        <row r="17250">
          <cell r="D17250" t="e">
            <v>#REF!</v>
          </cell>
          <cell r="J17250" t="e">
            <v>#REF!</v>
          </cell>
          <cell r="O17250" t="e">
            <v>#REF!</v>
          </cell>
          <cell r="P17250" t="e">
            <v>#REF!</v>
          </cell>
        </row>
        <row r="17251">
          <cell r="D17251" t="e">
            <v>#REF!</v>
          </cell>
          <cell r="J17251" t="e">
            <v>#REF!</v>
          </cell>
          <cell r="O17251" t="e">
            <v>#REF!</v>
          </cell>
          <cell r="P17251" t="e">
            <v>#REF!</v>
          </cell>
        </row>
        <row r="17252">
          <cell r="D17252" t="e">
            <v>#REF!</v>
          </cell>
          <cell r="J17252" t="e">
            <v>#REF!</v>
          </cell>
          <cell r="O17252" t="e">
            <v>#REF!</v>
          </cell>
          <cell r="P17252" t="e">
            <v>#REF!</v>
          </cell>
        </row>
        <row r="17253">
          <cell r="D17253" t="e">
            <v>#REF!</v>
          </cell>
          <cell r="J17253" t="e">
            <v>#REF!</v>
          </cell>
          <cell r="O17253" t="e">
            <v>#REF!</v>
          </cell>
          <cell r="P17253" t="e">
            <v>#REF!</v>
          </cell>
        </row>
        <row r="17254">
          <cell r="D17254" t="e">
            <v>#REF!</v>
          </cell>
          <cell r="J17254" t="e">
            <v>#REF!</v>
          </cell>
          <cell r="O17254" t="e">
            <v>#REF!</v>
          </cell>
          <cell r="P17254" t="e">
            <v>#REF!</v>
          </cell>
        </row>
        <row r="17255">
          <cell r="D17255" t="e">
            <v>#REF!</v>
          </cell>
          <cell r="J17255" t="e">
            <v>#REF!</v>
          </cell>
          <cell r="O17255" t="e">
            <v>#REF!</v>
          </cell>
          <cell r="P17255" t="e">
            <v>#REF!</v>
          </cell>
        </row>
        <row r="17256">
          <cell r="D17256" t="e">
            <v>#REF!</v>
          </cell>
          <cell r="J17256" t="e">
            <v>#REF!</v>
          </cell>
          <cell r="O17256" t="e">
            <v>#REF!</v>
          </cell>
          <cell r="P17256" t="e">
            <v>#REF!</v>
          </cell>
        </row>
        <row r="17257">
          <cell r="D17257" t="e">
            <v>#REF!</v>
          </cell>
          <cell r="J17257" t="e">
            <v>#REF!</v>
          </cell>
          <cell r="O17257" t="e">
            <v>#REF!</v>
          </cell>
          <cell r="P17257" t="e">
            <v>#REF!</v>
          </cell>
        </row>
        <row r="17258">
          <cell r="D17258" t="e">
            <v>#REF!</v>
          </cell>
          <cell r="J17258" t="e">
            <v>#REF!</v>
          </cell>
          <cell r="O17258" t="e">
            <v>#REF!</v>
          </cell>
          <cell r="P17258" t="e">
            <v>#REF!</v>
          </cell>
        </row>
        <row r="17259">
          <cell r="D17259" t="e">
            <v>#REF!</v>
          </cell>
          <cell r="J17259" t="e">
            <v>#REF!</v>
          </cell>
          <cell r="O17259" t="e">
            <v>#REF!</v>
          </cell>
          <cell r="P17259" t="e">
            <v>#REF!</v>
          </cell>
        </row>
        <row r="17260">
          <cell r="D17260" t="e">
            <v>#REF!</v>
          </cell>
          <cell r="J17260" t="e">
            <v>#REF!</v>
          </cell>
          <cell r="O17260" t="e">
            <v>#REF!</v>
          </cell>
          <cell r="P17260" t="e">
            <v>#REF!</v>
          </cell>
        </row>
        <row r="17261">
          <cell r="D17261" t="e">
            <v>#REF!</v>
          </cell>
          <cell r="J17261" t="e">
            <v>#REF!</v>
          </cell>
          <cell r="O17261" t="e">
            <v>#REF!</v>
          </cell>
          <cell r="P17261" t="e">
            <v>#REF!</v>
          </cell>
        </row>
        <row r="17262">
          <cell r="D17262" t="e">
            <v>#REF!</v>
          </cell>
          <cell r="J17262" t="e">
            <v>#REF!</v>
          </cell>
          <cell r="O17262" t="e">
            <v>#REF!</v>
          </cell>
          <cell r="P17262" t="e">
            <v>#REF!</v>
          </cell>
        </row>
        <row r="17263">
          <cell r="D17263" t="e">
            <v>#REF!</v>
          </cell>
          <cell r="J17263" t="e">
            <v>#REF!</v>
          </cell>
          <cell r="O17263" t="e">
            <v>#REF!</v>
          </cell>
          <cell r="P17263" t="e">
            <v>#REF!</v>
          </cell>
        </row>
        <row r="17264">
          <cell r="D17264" t="e">
            <v>#REF!</v>
          </cell>
          <cell r="J17264" t="e">
            <v>#REF!</v>
          </cell>
          <cell r="O17264" t="e">
            <v>#REF!</v>
          </cell>
          <cell r="P17264" t="e">
            <v>#REF!</v>
          </cell>
        </row>
        <row r="17265">
          <cell r="D17265" t="e">
            <v>#REF!</v>
          </cell>
          <cell r="J17265" t="e">
            <v>#REF!</v>
          </cell>
          <cell r="O17265" t="e">
            <v>#REF!</v>
          </cell>
          <cell r="P17265" t="e">
            <v>#REF!</v>
          </cell>
        </row>
        <row r="17266">
          <cell r="D17266" t="e">
            <v>#REF!</v>
          </cell>
          <cell r="J17266" t="e">
            <v>#REF!</v>
          </cell>
          <cell r="O17266" t="e">
            <v>#REF!</v>
          </cell>
          <cell r="P17266" t="e">
            <v>#REF!</v>
          </cell>
        </row>
        <row r="17267">
          <cell r="D17267" t="e">
            <v>#REF!</v>
          </cell>
          <cell r="J17267" t="e">
            <v>#REF!</v>
          </cell>
          <cell r="O17267" t="e">
            <v>#REF!</v>
          </cell>
          <cell r="P17267" t="e">
            <v>#REF!</v>
          </cell>
        </row>
        <row r="17268">
          <cell r="D17268" t="e">
            <v>#REF!</v>
          </cell>
          <cell r="J17268" t="e">
            <v>#REF!</v>
          </cell>
          <cell r="O17268" t="e">
            <v>#REF!</v>
          </cell>
          <cell r="P17268" t="e">
            <v>#REF!</v>
          </cell>
        </row>
        <row r="17269">
          <cell r="D17269" t="e">
            <v>#REF!</v>
          </cell>
          <cell r="J17269" t="e">
            <v>#REF!</v>
          </cell>
          <cell r="O17269" t="e">
            <v>#REF!</v>
          </cell>
          <cell r="P17269" t="e">
            <v>#REF!</v>
          </cell>
        </row>
        <row r="17270">
          <cell r="D17270" t="e">
            <v>#REF!</v>
          </cell>
          <cell r="J17270" t="e">
            <v>#REF!</v>
          </cell>
          <cell r="O17270" t="e">
            <v>#REF!</v>
          </cell>
          <cell r="P17270" t="e">
            <v>#REF!</v>
          </cell>
        </row>
        <row r="17271">
          <cell r="D17271" t="e">
            <v>#REF!</v>
          </cell>
          <cell r="J17271" t="e">
            <v>#REF!</v>
          </cell>
          <cell r="O17271" t="e">
            <v>#REF!</v>
          </cell>
          <cell r="P17271" t="e">
            <v>#REF!</v>
          </cell>
        </row>
        <row r="17272">
          <cell r="D17272" t="e">
            <v>#REF!</v>
          </cell>
          <cell r="J17272" t="e">
            <v>#REF!</v>
          </cell>
          <cell r="O17272" t="e">
            <v>#REF!</v>
          </cell>
          <cell r="P17272" t="e">
            <v>#REF!</v>
          </cell>
        </row>
        <row r="17273">
          <cell r="D17273" t="e">
            <v>#REF!</v>
          </cell>
          <cell r="J17273" t="e">
            <v>#REF!</v>
          </cell>
          <cell r="O17273" t="e">
            <v>#REF!</v>
          </cell>
          <cell r="P17273" t="e">
            <v>#REF!</v>
          </cell>
        </row>
        <row r="17274">
          <cell r="D17274" t="e">
            <v>#REF!</v>
          </cell>
          <cell r="J17274" t="e">
            <v>#REF!</v>
          </cell>
          <cell r="O17274" t="e">
            <v>#REF!</v>
          </cell>
          <cell r="P17274" t="e">
            <v>#REF!</v>
          </cell>
        </row>
        <row r="17275">
          <cell r="D17275" t="e">
            <v>#REF!</v>
          </cell>
          <cell r="J17275" t="e">
            <v>#REF!</v>
          </cell>
          <cell r="O17275" t="e">
            <v>#REF!</v>
          </cell>
          <cell r="P17275" t="e">
            <v>#REF!</v>
          </cell>
        </row>
        <row r="17276">
          <cell r="D17276" t="e">
            <v>#REF!</v>
          </cell>
          <cell r="J17276" t="e">
            <v>#REF!</v>
          </cell>
          <cell r="O17276" t="e">
            <v>#REF!</v>
          </cell>
          <cell r="P17276" t="e">
            <v>#REF!</v>
          </cell>
        </row>
        <row r="17277">
          <cell r="D17277" t="e">
            <v>#REF!</v>
          </cell>
          <cell r="J17277" t="e">
            <v>#REF!</v>
          </cell>
          <cell r="O17277" t="e">
            <v>#REF!</v>
          </cell>
          <cell r="P17277" t="e">
            <v>#REF!</v>
          </cell>
        </row>
        <row r="17278">
          <cell r="D17278" t="e">
            <v>#REF!</v>
          </cell>
          <cell r="J17278" t="e">
            <v>#REF!</v>
          </cell>
          <cell r="O17278" t="e">
            <v>#REF!</v>
          </cell>
          <cell r="P17278" t="e">
            <v>#REF!</v>
          </cell>
        </row>
        <row r="17279">
          <cell r="D17279" t="e">
            <v>#REF!</v>
          </cell>
          <cell r="J17279" t="e">
            <v>#REF!</v>
          </cell>
          <cell r="O17279" t="e">
            <v>#REF!</v>
          </cell>
          <cell r="P17279" t="e">
            <v>#REF!</v>
          </cell>
        </row>
        <row r="17280">
          <cell r="D17280" t="e">
            <v>#REF!</v>
          </cell>
          <cell r="J17280" t="e">
            <v>#REF!</v>
          </cell>
          <cell r="O17280" t="e">
            <v>#REF!</v>
          </cell>
          <cell r="P17280" t="e">
            <v>#REF!</v>
          </cell>
        </row>
        <row r="17281">
          <cell r="D17281" t="e">
            <v>#REF!</v>
          </cell>
          <cell r="J17281" t="e">
            <v>#REF!</v>
          </cell>
          <cell r="O17281" t="e">
            <v>#REF!</v>
          </cell>
          <cell r="P17281" t="e">
            <v>#REF!</v>
          </cell>
        </row>
        <row r="17282">
          <cell r="D17282" t="e">
            <v>#REF!</v>
          </cell>
          <cell r="J17282" t="e">
            <v>#REF!</v>
          </cell>
          <cell r="O17282" t="e">
            <v>#REF!</v>
          </cell>
          <cell r="P17282" t="e">
            <v>#REF!</v>
          </cell>
        </row>
        <row r="17283">
          <cell r="D17283" t="e">
            <v>#REF!</v>
          </cell>
          <cell r="J17283" t="e">
            <v>#REF!</v>
          </cell>
          <cell r="O17283" t="e">
            <v>#REF!</v>
          </cell>
          <cell r="P17283" t="e">
            <v>#REF!</v>
          </cell>
        </row>
        <row r="17284">
          <cell r="D17284" t="e">
            <v>#REF!</v>
          </cell>
          <cell r="J17284" t="e">
            <v>#REF!</v>
          </cell>
          <cell r="O17284" t="e">
            <v>#REF!</v>
          </cell>
          <cell r="P17284" t="e">
            <v>#REF!</v>
          </cell>
        </row>
        <row r="17285">
          <cell r="D17285" t="e">
            <v>#REF!</v>
          </cell>
          <cell r="J17285" t="e">
            <v>#REF!</v>
          </cell>
          <cell r="O17285" t="e">
            <v>#REF!</v>
          </cell>
          <cell r="P17285" t="e">
            <v>#REF!</v>
          </cell>
        </row>
        <row r="17286">
          <cell r="D17286" t="e">
            <v>#REF!</v>
          </cell>
          <cell r="J17286" t="e">
            <v>#REF!</v>
          </cell>
          <cell r="O17286" t="e">
            <v>#REF!</v>
          </cell>
          <cell r="P17286" t="e">
            <v>#REF!</v>
          </cell>
        </row>
        <row r="17287">
          <cell r="D17287" t="e">
            <v>#REF!</v>
          </cell>
          <cell r="J17287" t="e">
            <v>#REF!</v>
          </cell>
          <cell r="O17287" t="e">
            <v>#REF!</v>
          </cell>
          <cell r="P17287" t="e">
            <v>#REF!</v>
          </cell>
        </row>
        <row r="17288">
          <cell r="D17288" t="e">
            <v>#REF!</v>
          </cell>
          <cell r="J17288" t="e">
            <v>#REF!</v>
          </cell>
          <cell r="O17288" t="e">
            <v>#REF!</v>
          </cell>
          <cell r="P17288" t="e">
            <v>#REF!</v>
          </cell>
        </row>
        <row r="17289">
          <cell r="D17289" t="e">
            <v>#REF!</v>
          </cell>
          <cell r="J17289" t="e">
            <v>#REF!</v>
          </cell>
          <cell r="O17289" t="e">
            <v>#REF!</v>
          </cell>
          <cell r="P17289" t="e">
            <v>#REF!</v>
          </cell>
        </row>
        <row r="17290">
          <cell r="D17290" t="e">
            <v>#REF!</v>
          </cell>
          <cell r="J17290" t="e">
            <v>#REF!</v>
          </cell>
          <cell r="O17290" t="e">
            <v>#REF!</v>
          </cell>
          <cell r="P17290" t="e">
            <v>#REF!</v>
          </cell>
        </row>
        <row r="17291">
          <cell r="D17291" t="e">
            <v>#REF!</v>
          </cell>
          <cell r="J17291" t="e">
            <v>#REF!</v>
          </cell>
          <cell r="O17291" t="e">
            <v>#REF!</v>
          </cell>
          <cell r="P17291" t="e">
            <v>#REF!</v>
          </cell>
        </row>
        <row r="17292">
          <cell r="D17292" t="e">
            <v>#REF!</v>
          </cell>
          <cell r="J17292" t="e">
            <v>#REF!</v>
          </cell>
          <cell r="O17292" t="e">
            <v>#REF!</v>
          </cell>
          <cell r="P17292" t="e">
            <v>#REF!</v>
          </cell>
        </row>
        <row r="17293">
          <cell r="D17293" t="e">
            <v>#REF!</v>
          </cell>
          <cell r="J17293" t="e">
            <v>#REF!</v>
          </cell>
          <cell r="O17293" t="e">
            <v>#REF!</v>
          </cell>
          <cell r="P17293" t="e">
            <v>#REF!</v>
          </cell>
        </row>
        <row r="17294">
          <cell r="D17294" t="e">
            <v>#REF!</v>
          </cell>
          <cell r="J17294" t="e">
            <v>#REF!</v>
          </cell>
          <cell r="O17294" t="e">
            <v>#REF!</v>
          </cell>
          <cell r="P17294" t="e">
            <v>#REF!</v>
          </cell>
        </row>
        <row r="17295">
          <cell r="D17295" t="e">
            <v>#REF!</v>
          </cell>
          <cell r="J17295" t="e">
            <v>#REF!</v>
          </cell>
          <cell r="O17295" t="e">
            <v>#REF!</v>
          </cell>
          <cell r="P17295" t="e">
            <v>#REF!</v>
          </cell>
        </row>
        <row r="17296">
          <cell r="D17296" t="e">
            <v>#REF!</v>
          </cell>
          <cell r="J17296" t="e">
            <v>#REF!</v>
          </cell>
          <cell r="O17296" t="e">
            <v>#REF!</v>
          </cell>
          <cell r="P17296" t="e">
            <v>#REF!</v>
          </cell>
        </row>
        <row r="17297">
          <cell r="D17297" t="e">
            <v>#REF!</v>
          </cell>
          <cell r="J17297" t="e">
            <v>#REF!</v>
          </cell>
          <cell r="O17297" t="e">
            <v>#REF!</v>
          </cell>
          <cell r="P17297" t="e">
            <v>#REF!</v>
          </cell>
        </row>
        <row r="17298">
          <cell r="D17298" t="e">
            <v>#REF!</v>
          </cell>
          <cell r="J17298" t="e">
            <v>#REF!</v>
          </cell>
          <cell r="O17298" t="e">
            <v>#REF!</v>
          </cell>
          <cell r="P17298" t="e">
            <v>#REF!</v>
          </cell>
        </row>
        <row r="17299">
          <cell r="D17299" t="e">
            <v>#REF!</v>
          </cell>
          <cell r="J17299" t="e">
            <v>#REF!</v>
          </cell>
          <cell r="O17299" t="e">
            <v>#REF!</v>
          </cell>
          <cell r="P17299" t="e">
            <v>#REF!</v>
          </cell>
        </row>
        <row r="17300">
          <cell r="D17300" t="e">
            <v>#REF!</v>
          </cell>
          <cell r="J17300" t="e">
            <v>#REF!</v>
          </cell>
          <cell r="O17300" t="e">
            <v>#REF!</v>
          </cell>
          <cell r="P17300" t="e">
            <v>#REF!</v>
          </cell>
        </row>
        <row r="17301">
          <cell r="D17301" t="e">
            <v>#REF!</v>
          </cell>
          <cell r="J17301" t="e">
            <v>#REF!</v>
          </cell>
          <cell r="O17301" t="e">
            <v>#REF!</v>
          </cell>
          <cell r="P17301" t="e">
            <v>#REF!</v>
          </cell>
        </row>
        <row r="17302">
          <cell r="D17302" t="e">
            <v>#REF!</v>
          </cell>
          <cell r="J17302" t="e">
            <v>#REF!</v>
          </cell>
          <cell r="O17302" t="e">
            <v>#REF!</v>
          </cell>
          <cell r="P17302" t="e">
            <v>#REF!</v>
          </cell>
        </row>
        <row r="17303">
          <cell r="D17303" t="e">
            <v>#REF!</v>
          </cell>
          <cell r="J17303" t="e">
            <v>#REF!</v>
          </cell>
          <cell r="O17303" t="e">
            <v>#REF!</v>
          </cell>
          <cell r="P17303" t="e">
            <v>#REF!</v>
          </cell>
        </row>
        <row r="17304">
          <cell r="D17304" t="e">
            <v>#REF!</v>
          </cell>
          <cell r="J17304" t="e">
            <v>#REF!</v>
          </cell>
          <cell r="O17304" t="e">
            <v>#REF!</v>
          </cell>
          <cell r="P17304" t="e">
            <v>#REF!</v>
          </cell>
        </row>
        <row r="17305">
          <cell r="D17305" t="e">
            <v>#REF!</v>
          </cell>
          <cell r="J17305" t="e">
            <v>#REF!</v>
          </cell>
          <cell r="O17305" t="e">
            <v>#REF!</v>
          </cell>
          <cell r="P17305" t="e">
            <v>#REF!</v>
          </cell>
        </row>
        <row r="17306">
          <cell r="D17306" t="e">
            <v>#REF!</v>
          </cell>
          <cell r="J17306" t="e">
            <v>#REF!</v>
          </cell>
          <cell r="O17306" t="e">
            <v>#REF!</v>
          </cell>
          <cell r="P17306" t="e">
            <v>#REF!</v>
          </cell>
        </row>
        <row r="17307">
          <cell r="D17307" t="e">
            <v>#REF!</v>
          </cell>
          <cell r="J17307" t="e">
            <v>#REF!</v>
          </cell>
          <cell r="O17307" t="e">
            <v>#REF!</v>
          </cell>
          <cell r="P17307" t="e">
            <v>#REF!</v>
          </cell>
        </row>
        <row r="17308">
          <cell r="D17308" t="e">
            <v>#REF!</v>
          </cell>
          <cell r="J17308" t="e">
            <v>#REF!</v>
          </cell>
          <cell r="O17308" t="e">
            <v>#REF!</v>
          </cell>
          <cell r="P17308" t="e">
            <v>#REF!</v>
          </cell>
        </row>
        <row r="17309">
          <cell r="D17309" t="e">
            <v>#REF!</v>
          </cell>
          <cell r="J17309" t="e">
            <v>#REF!</v>
          </cell>
          <cell r="O17309" t="e">
            <v>#REF!</v>
          </cell>
          <cell r="P17309" t="e">
            <v>#REF!</v>
          </cell>
        </row>
        <row r="17310">
          <cell r="D17310" t="e">
            <v>#REF!</v>
          </cell>
          <cell r="J17310" t="e">
            <v>#REF!</v>
          </cell>
          <cell r="O17310" t="e">
            <v>#REF!</v>
          </cell>
          <cell r="P17310" t="e">
            <v>#REF!</v>
          </cell>
        </row>
        <row r="17311">
          <cell r="D17311" t="e">
            <v>#REF!</v>
          </cell>
          <cell r="J17311" t="e">
            <v>#REF!</v>
          </cell>
          <cell r="O17311" t="e">
            <v>#REF!</v>
          </cell>
          <cell r="P17311" t="e">
            <v>#REF!</v>
          </cell>
        </row>
        <row r="17312">
          <cell r="D17312" t="e">
            <v>#REF!</v>
          </cell>
          <cell r="J17312" t="e">
            <v>#REF!</v>
          </cell>
          <cell r="O17312" t="e">
            <v>#REF!</v>
          </cell>
          <cell r="P17312" t="e">
            <v>#REF!</v>
          </cell>
        </row>
        <row r="17313">
          <cell r="D17313" t="e">
            <v>#REF!</v>
          </cell>
          <cell r="J17313" t="e">
            <v>#REF!</v>
          </cell>
          <cell r="O17313" t="e">
            <v>#REF!</v>
          </cell>
          <cell r="P17313" t="e">
            <v>#REF!</v>
          </cell>
        </row>
        <row r="17314">
          <cell r="D17314" t="e">
            <v>#REF!</v>
          </cell>
          <cell r="J17314" t="e">
            <v>#REF!</v>
          </cell>
          <cell r="O17314" t="e">
            <v>#REF!</v>
          </cell>
          <cell r="P17314" t="e">
            <v>#REF!</v>
          </cell>
        </row>
        <row r="17315">
          <cell r="D17315" t="e">
            <v>#REF!</v>
          </cell>
          <cell r="J17315" t="e">
            <v>#REF!</v>
          </cell>
          <cell r="O17315" t="e">
            <v>#REF!</v>
          </cell>
          <cell r="P17315" t="e">
            <v>#REF!</v>
          </cell>
        </row>
        <row r="17316">
          <cell r="D17316" t="e">
            <v>#REF!</v>
          </cell>
          <cell r="J17316" t="e">
            <v>#REF!</v>
          </cell>
          <cell r="O17316" t="e">
            <v>#REF!</v>
          </cell>
          <cell r="P17316" t="e">
            <v>#REF!</v>
          </cell>
        </row>
        <row r="17317">
          <cell r="D17317" t="e">
            <v>#REF!</v>
          </cell>
          <cell r="J17317" t="e">
            <v>#REF!</v>
          </cell>
          <cell r="O17317" t="e">
            <v>#REF!</v>
          </cell>
          <cell r="P17317" t="e">
            <v>#REF!</v>
          </cell>
        </row>
        <row r="17318">
          <cell r="D17318" t="e">
            <v>#REF!</v>
          </cell>
          <cell r="J17318" t="e">
            <v>#REF!</v>
          </cell>
          <cell r="O17318" t="e">
            <v>#REF!</v>
          </cell>
          <cell r="P17318" t="e">
            <v>#REF!</v>
          </cell>
        </row>
        <row r="17319">
          <cell r="D17319" t="e">
            <v>#REF!</v>
          </cell>
          <cell r="J17319" t="e">
            <v>#REF!</v>
          </cell>
          <cell r="O17319" t="e">
            <v>#REF!</v>
          </cell>
          <cell r="P17319" t="e">
            <v>#REF!</v>
          </cell>
        </row>
        <row r="17320">
          <cell r="D17320" t="e">
            <v>#REF!</v>
          </cell>
          <cell r="J17320" t="e">
            <v>#REF!</v>
          </cell>
          <cell r="O17320" t="e">
            <v>#REF!</v>
          </cell>
          <cell r="P17320" t="e">
            <v>#REF!</v>
          </cell>
        </row>
        <row r="17321">
          <cell r="D17321" t="e">
            <v>#REF!</v>
          </cell>
          <cell r="J17321" t="e">
            <v>#REF!</v>
          </cell>
          <cell r="O17321" t="e">
            <v>#REF!</v>
          </cell>
          <cell r="P17321" t="e">
            <v>#REF!</v>
          </cell>
        </row>
        <row r="17322">
          <cell r="D17322" t="e">
            <v>#REF!</v>
          </cell>
          <cell r="J17322" t="e">
            <v>#REF!</v>
          </cell>
          <cell r="O17322" t="e">
            <v>#REF!</v>
          </cell>
          <cell r="P17322" t="e">
            <v>#REF!</v>
          </cell>
        </row>
        <row r="17323">
          <cell r="D17323" t="e">
            <v>#REF!</v>
          </cell>
          <cell r="J17323" t="e">
            <v>#REF!</v>
          </cell>
          <cell r="O17323" t="e">
            <v>#REF!</v>
          </cell>
          <cell r="P17323" t="e">
            <v>#REF!</v>
          </cell>
        </row>
        <row r="17324">
          <cell r="D17324" t="e">
            <v>#REF!</v>
          </cell>
          <cell r="J17324" t="e">
            <v>#REF!</v>
          </cell>
          <cell r="O17324" t="e">
            <v>#REF!</v>
          </cell>
          <cell r="P17324" t="e">
            <v>#REF!</v>
          </cell>
        </row>
        <row r="17325">
          <cell r="D17325" t="e">
            <v>#REF!</v>
          </cell>
          <cell r="J17325" t="e">
            <v>#REF!</v>
          </cell>
          <cell r="O17325" t="e">
            <v>#REF!</v>
          </cell>
          <cell r="P17325" t="e">
            <v>#REF!</v>
          </cell>
        </row>
        <row r="17326">
          <cell r="D17326" t="e">
            <v>#REF!</v>
          </cell>
          <cell r="J17326" t="e">
            <v>#REF!</v>
          </cell>
          <cell r="O17326" t="e">
            <v>#REF!</v>
          </cell>
          <cell r="P17326" t="e">
            <v>#REF!</v>
          </cell>
        </row>
        <row r="17327">
          <cell r="D17327" t="e">
            <v>#REF!</v>
          </cell>
          <cell r="J17327" t="e">
            <v>#REF!</v>
          </cell>
          <cell r="O17327" t="e">
            <v>#REF!</v>
          </cell>
          <cell r="P17327" t="e">
            <v>#REF!</v>
          </cell>
        </row>
        <row r="17328">
          <cell r="D17328" t="e">
            <v>#REF!</v>
          </cell>
          <cell r="J17328" t="e">
            <v>#REF!</v>
          </cell>
          <cell r="O17328" t="e">
            <v>#REF!</v>
          </cell>
          <cell r="P17328" t="e">
            <v>#REF!</v>
          </cell>
        </row>
        <row r="17329">
          <cell r="D17329" t="e">
            <v>#REF!</v>
          </cell>
          <cell r="J17329" t="e">
            <v>#REF!</v>
          </cell>
          <cell r="O17329" t="e">
            <v>#REF!</v>
          </cell>
          <cell r="P17329" t="e">
            <v>#REF!</v>
          </cell>
        </row>
        <row r="17330">
          <cell r="D17330" t="e">
            <v>#REF!</v>
          </cell>
          <cell r="J17330" t="e">
            <v>#REF!</v>
          </cell>
          <cell r="O17330" t="e">
            <v>#REF!</v>
          </cell>
          <cell r="P17330" t="e">
            <v>#REF!</v>
          </cell>
        </row>
        <row r="17331">
          <cell r="D17331" t="e">
            <v>#REF!</v>
          </cell>
          <cell r="J17331" t="e">
            <v>#REF!</v>
          </cell>
          <cell r="O17331" t="e">
            <v>#REF!</v>
          </cell>
          <cell r="P17331" t="e">
            <v>#REF!</v>
          </cell>
        </row>
        <row r="17332">
          <cell r="D17332" t="e">
            <v>#REF!</v>
          </cell>
          <cell r="J17332" t="e">
            <v>#REF!</v>
          </cell>
          <cell r="O17332" t="e">
            <v>#REF!</v>
          </cell>
          <cell r="P17332" t="e">
            <v>#REF!</v>
          </cell>
        </row>
        <row r="17333">
          <cell r="D17333" t="e">
            <v>#REF!</v>
          </cell>
          <cell r="J17333" t="e">
            <v>#REF!</v>
          </cell>
          <cell r="O17333" t="e">
            <v>#REF!</v>
          </cell>
          <cell r="P17333" t="e">
            <v>#REF!</v>
          </cell>
        </row>
        <row r="17334">
          <cell r="D17334" t="e">
            <v>#REF!</v>
          </cell>
          <cell r="J17334" t="e">
            <v>#REF!</v>
          </cell>
          <cell r="O17334" t="e">
            <v>#REF!</v>
          </cell>
          <cell r="P17334" t="e">
            <v>#REF!</v>
          </cell>
        </row>
        <row r="17335">
          <cell r="D17335" t="e">
            <v>#REF!</v>
          </cell>
          <cell r="J17335" t="e">
            <v>#REF!</v>
          </cell>
          <cell r="O17335" t="e">
            <v>#REF!</v>
          </cell>
          <cell r="P17335" t="e">
            <v>#REF!</v>
          </cell>
        </row>
        <row r="17336">
          <cell r="D17336" t="e">
            <v>#REF!</v>
          </cell>
          <cell r="J17336" t="e">
            <v>#REF!</v>
          </cell>
          <cell r="O17336" t="e">
            <v>#REF!</v>
          </cell>
          <cell r="P17336" t="e">
            <v>#REF!</v>
          </cell>
        </row>
        <row r="17337">
          <cell r="D17337" t="e">
            <v>#REF!</v>
          </cell>
          <cell r="J17337" t="e">
            <v>#REF!</v>
          </cell>
          <cell r="O17337" t="e">
            <v>#REF!</v>
          </cell>
          <cell r="P17337" t="e">
            <v>#REF!</v>
          </cell>
        </row>
        <row r="17338">
          <cell r="D17338" t="e">
            <v>#REF!</v>
          </cell>
          <cell r="J17338" t="e">
            <v>#REF!</v>
          </cell>
          <cell r="O17338" t="e">
            <v>#REF!</v>
          </cell>
          <cell r="P17338" t="e">
            <v>#REF!</v>
          </cell>
        </row>
        <row r="17339">
          <cell r="D17339" t="e">
            <v>#REF!</v>
          </cell>
          <cell r="J17339" t="e">
            <v>#REF!</v>
          </cell>
          <cell r="O17339" t="e">
            <v>#REF!</v>
          </cell>
          <cell r="P17339" t="e">
            <v>#REF!</v>
          </cell>
        </row>
        <row r="17340">
          <cell r="D17340" t="e">
            <v>#REF!</v>
          </cell>
          <cell r="J17340" t="e">
            <v>#REF!</v>
          </cell>
          <cell r="O17340" t="e">
            <v>#REF!</v>
          </cell>
          <cell r="P17340" t="e">
            <v>#REF!</v>
          </cell>
        </row>
        <row r="17341">
          <cell r="D17341" t="e">
            <v>#REF!</v>
          </cell>
          <cell r="J17341" t="e">
            <v>#REF!</v>
          </cell>
          <cell r="O17341" t="e">
            <v>#REF!</v>
          </cell>
          <cell r="P17341" t="e">
            <v>#REF!</v>
          </cell>
        </row>
        <row r="17342">
          <cell r="D17342" t="e">
            <v>#REF!</v>
          </cell>
          <cell r="J17342" t="e">
            <v>#REF!</v>
          </cell>
          <cell r="O17342" t="e">
            <v>#REF!</v>
          </cell>
          <cell r="P17342" t="e">
            <v>#REF!</v>
          </cell>
        </row>
        <row r="17343">
          <cell r="D17343" t="e">
            <v>#REF!</v>
          </cell>
          <cell r="J17343" t="e">
            <v>#REF!</v>
          </cell>
          <cell r="O17343" t="e">
            <v>#REF!</v>
          </cell>
          <cell r="P17343" t="e">
            <v>#REF!</v>
          </cell>
        </row>
        <row r="17344">
          <cell r="D17344" t="e">
            <v>#REF!</v>
          </cell>
          <cell r="J17344" t="e">
            <v>#REF!</v>
          </cell>
          <cell r="O17344" t="e">
            <v>#REF!</v>
          </cell>
          <cell r="P17344" t="e">
            <v>#REF!</v>
          </cell>
        </row>
        <row r="17345">
          <cell r="D17345" t="e">
            <v>#REF!</v>
          </cell>
          <cell r="J17345" t="e">
            <v>#REF!</v>
          </cell>
          <cell r="O17345" t="e">
            <v>#REF!</v>
          </cell>
          <cell r="P17345" t="e">
            <v>#REF!</v>
          </cell>
        </row>
        <row r="17346">
          <cell r="D17346" t="e">
            <v>#REF!</v>
          </cell>
          <cell r="J17346" t="e">
            <v>#REF!</v>
          </cell>
          <cell r="O17346" t="e">
            <v>#REF!</v>
          </cell>
          <cell r="P17346" t="e">
            <v>#REF!</v>
          </cell>
        </row>
        <row r="17347">
          <cell r="D17347" t="e">
            <v>#REF!</v>
          </cell>
          <cell r="J17347" t="e">
            <v>#REF!</v>
          </cell>
          <cell r="O17347" t="e">
            <v>#REF!</v>
          </cell>
          <cell r="P17347" t="e">
            <v>#REF!</v>
          </cell>
        </row>
        <row r="17348">
          <cell r="D17348" t="e">
            <v>#REF!</v>
          </cell>
          <cell r="J17348" t="e">
            <v>#REF!</v>
          </cell>
          <cell r="O17348" t="e">
            <v>#REF!</v>
          </cell>
          <cell r="P17348" t="e">
            <v>#REF!</v>
          </cell>
        </row>
        <row r="17349">
          <cell r="D17349" t="e">
            <v>#REF!</v>
          </cell>
          <cell r="J17349" t="e">
            <v>#REF!</v>
          </cell>
          <cell r="O17349" t="e">
            <v>#REF!</v>
          </cell>
          <cell r="P17349" t="e">
            <v>#REF!</v>
          </cell>
        </row>
        <row r="17350">
          <cell r="D17350" t="e">
            <v>#REF!</v>
          </cell>
          <cell r="J17350" t="e">
            <v>#REF!</v>
          </cell>
          <cell r="O17350" t="e">
            <v>#REF!</v>
          </cell>
          <cell r="P17350" t="e">
            <v>#REF!</v>
          </cell>
        </row>
        <row r="17351">
          <cell r="D17351" t="e">
            <v>#REF!</v>
          </cell>
          <cell r="J17351" t="e">
            <v>#REF!</v>
          </cell>
          <cell r="O17351" t="e">
            <v>#REF!</v>
          </cell>
          <cell r="P17351" t="e">
            <v>#REF!</v>
          </cell>
        </row>
        <row r="17352">
          <cell r="D17352" t="e">
            <v>#REF!</v>
          </cell>
          <cell r="J17352" t="e">
            <v>#REF!</v>
          </cell>
          <cell r="O17352" t="e">
            <v>#REF!</v>
          </cell>
          <cell r="P17352" t="e">
            <v>#REF!</v>
          </cell>
        </row>
        <row r="17353">
          <cell r="D17353" t="e">
            <v>#REF!</v>
          </cell>
          <cell r="J17353" t="e">
            <v>#REF!</v>
          </cell>
          <cell r="O17353" t="e">
            <v>#REF!</v>
          </cell>
          <cell r="P17353" t="e">
            <v>#REF!</v>
          </cell>
        </row>
        <row r="17354">
          <cell r="D17354" t="e">
            <v>#REF!</v>
          </cell>
          <cell r="J17354" t="e">
            <v>#REF!</v>
          </cell>
          <cell r="O17354" t="e">
            <v>#REF!</v>
          </cell>
          <cell r="P17354" t="e">
            <v>#REF!</v>
          </cell>
        </row>
        <row r="17355">
          <cell r="D17355" t="e">
            <v>#REF!</v>
          </cell>
          <cell r="J17355" t="e">
            <v>#REF!</v>
          </cell>
          <cell r="O17355" t="e">
            <v>#REF!</v>
          </cell>
          <cell r="P17355" t="e">
            <v>#REF!</v>
          </cell>
        </row>
        <row r="17356">
          <cell r="D17356" t="e">
            <v>#REF!</v>
          </cell>
          <cell r="J17356" t="e">
            <v>#REF!</v>
          </cell>
          <cell r="O17356" t="e">
            <v>#REF!</v>
          </cell>
          <cell r="P17356" t="e">
            <v>#REF!</v>
          </cell>
        </row>
        <row r="17357">
          <cell r="D17357" t="e">
            <v>#REF!</v>
          </cell>
          <cell r="J17357" t="e">
            <v>#REF!</v>
          </cell>
          <cell r="O17357" t="e">
            <v>#REF!</v>
          </cell>
          <cell r="P17357" t="e">
            <v>#REF!</v>
          </cell>
        </row>
        <row r="17358">
          <cell r="D17358" t="e">
            <v>#REF!</v>
          </cell>
          <cell r="J17358" t="e">
            <v>#REF!</v>
          </cell>
          <cell r="O17358" t="e">
            <v>#REF!</v>
          </cell>
          <cell r="P17358" t="e">
            <v>#REF!</v>
          </cell>
        </row>
        <row r="17359">
          <cell r="D17359" t="e">
            <v>#REF!</v>
          </cell>
          <cell r="J17359" t="e">
            <v>#REF!</v>
          </cell>
          <cell r="O17359" t="e">
            <v>#REF!</v>
          </cell>
          <cell r="P17359" t="e">
            <v>#REF!</v>
          </cell>
        </row>
        <row r="17360">
          <cell r="D17360" t="e">
            <v>#REF!</v>
          </cell>
          <cell r="J17360" t="e">
            <v>#REF!</v>
          </cell>
          <cell r="O17360" t="e">
            <v>#REF!</v>
          </cell>
          <cell r="P17360" t="e">
            <v>#REF!</v>
          </cell>
        </row>
        <row r="17361">
          <cell r="D17361" t="e">
            <v>#REF!</v>
          </cell>
          <cell r="J17361" t="e">
            <v>#REF!</v>
          </cell>
          <cell r="O17361" t="e">
            <v>#REF!</v>
          </cell>
          <cell r="P17361" t="e">
            <v>#REF!</v>
          </cell>
        </row>
        <row r="17362">
          <cell r="D17362" t="e">
            <v>#REF!</v>
          </cell>
          <cell r="J17362" t="e">
            <v>#REF!</v>
          </cell>
          <cell r="O17362" t="e">
            <v>#REF!</v>
          </cell>
          <cell r="P17362" t="e">
            <v>#REF!</v>
          </cell>
        </row>
        <row r="17363">
          <cell r="D17363" t="e">
            <v>#REF!</v>
          </cell>
          <cell r="J17363" t="e">
            <v>#REF!</v>
          </cell>
          <cell r="O17363" t="e">
            <v>#REF!</v>
          </cell>
          <cell r="P17363" t="e">
            <v>#REF!</v>
          </cell>
        </row>
        <row r="17364">
          <cell r="D17364" t="e">
            <v>#REF!</v>
          </cell>
          <cell r="J17364" t="e">
            <v>#REF!</v>
          </cell>
          <cell r="O17364" t="e">
            <v>#REF!</v>
          </cell>
          <cell r="P17364" t="e">
            <v>#REF!</v>
          </cell>
        </row>
        <row r="17365">
          <cell r="D17365" t="e">
            <v>#REF!</v>
          </cell>
          <cell r="J17365" t="e">
            <v>#REF!</v>
          </cell>
          <cell r="O17365" t="e">
            <v>#REF!</v>
          </cell>
          <cell r="P17365" t="e">
            <v>#REF!</v>
          </cell>
        </row>
        <row r="17366">
          <cell r="D17366" t="e">
            <v>#REF!</v>
          </cell>
          <cell r="J17366" t="e">
            <v>#REF!</v>
          </cell>
          <cell r="O17366" t="e">
            <v>#REF!</v>
          </cell>
          <cell r="P17366" t="e">
            <v>#REF!</v>
          </cell>
        </row>
        <row r="17367">
          <cell r="D17367" t="e">
            <v>#REF!</v>
          </cell>
          <cell r="J17367" t="e">
            <v>#REF!</v>
          </cell>
          <cell r="O17367" t="e">
            <v>#REF!</v>
          </cell>
          <cell r="P17367" t="e">
            <v>#REF!</v>
          </cell>
        </row>
        <row r="17368">
          <cell r="D17368" t="e">
            <v>#REF!</v>
          </cell>
          <cell r="J17368" t="e">
            <v>#REF!</v>
          </cell>
          <cell r="O17368" t="e">
            <v>#REF!</v>
          </cell>
          <cell r="P17368" t="e">
            <v>#REF!</v>
          </cell>
        </row>
        <row r="17369">
          <cell r="D17369" t="e">
            <v>#REF!</v>
          </cell>
          <cell r="J17369" t="e">
            <v>#REF!</v>
          </cell>
          <cell r="O17369" t="e">
            <v>#REF!</v>
          </cell>
          <cell r="P17369" t="e">
            <v>#REF!</v>
          </cell>
        </row>
        <row r="17370">
          <cell r="D17370" t="e">
            <v>#REF!</v>
          </cell>
          <cell r="J17370" t="e">
            <v>#REF!</v>
          </cell>
          <cell r="O17370" t="e">
            <v>#REF!</v>
          </cell>
          <cell r="P17370" t="e">
            <v>#REF!</v>
          </cell>
        </row>
        <row r="17371">
          <cell r="D17371" t="e">
            <v>#REF!</v>
          </cell>
          <cell r="J17371" t="e">
            <v>#REF!</v>
          </cell>
          <cell r="O17371" t="e">
            <v>#REF!</v>
          </cell>
          <cell r="P17371" t="e">
            <v>#REF!</v>
          </cell>
        </row>
        <row r="17372">
          <cell r="D17372" t="e">
            <v>#REF!</v>
          </cell>
          <cell r="J17372" t="e">
            <v>#REF!</v>
          </cell>
          <cell r="O17372" t="e">
            <v>#REF!</v>
          </cell>
          <cell r="P17372" t="e">
            <v>#REF!</v>
          </cell>
        </row>
        <row r="17373">
          <cell r="D17373" t="e">
            <v>#REF!</v>
          </cell>
          <cell r="J17373" t="e">
            <v>#REF!</v>
          </cell>
          <cell r="O17373" t="e">
            <v>#REF!</v>
          </cell>
          <cell r="P17373" t="e">
            <v>#REF!</v>
          </cell>
        </row>
        <row r="17374">
          <cell r="D17374" t="e">
            <v>#REF!</v>
          </cell>
          <cell r="J17374" t="e">
            <v>#REF!</v>
          </cell>
          <cell r="O17374" t="e">
            <v>#REF!</v>
          </cell>
          <cell r="P17374" t="e">
            <v>#REF!</v>
          </cell>
        </row>
        <row r="17375">
          <cell r="D17375" t="e">
            <v>#REF!</v>
          </cell>
          <cell r="J17375" t="e">
            <v>#REF!</v>
          </cell>
          <cell r="O17375" t="e">
            <v>#REF!</v>
          </cell>
          <cell r="P17375" t="e">
            <v>#REF!</v>
          </cell>
        </row>
        <row r="17376">
          <cell r="D17376" t="e">
            <v>#REF!</v>
          </cell>
          <cell r="J17376" t="e">
            <v>#REF!</v>
          </cell>
          <cell r="O17376" t="e">
            <v>#REF!</v>
          </cell>
          <cell r="P17376" t="e">
            <v>#REF!</v>
          </cell>
        </row>
        <row r="17377">
          <cell r="D17377" t="e">
            <v>#REF!</v>
          </cell>
          <cell r="J17377" t="e">
            <v>#REF!</v>
          </cell>
          <cell r="O17377" t="e">
            <v>#REF!</v>
          </cell>
          <cell r="P17377" t="e">
            <v>#REF!</v>
          </cell>
        </row>
        <row r="17378">
          <cell r="D17378" t="e">
            <v>#REF!</v>
          </cell>
          <cell r="J17378" t="e">
            <v>#REF!</v>
          </cell>
          <cell r="O17378" t="e">
            <v>#REF!</v>
          </cell>
          <cell r="P17378" t="e">
            <v>#REF!</v>
          </cell>
        </row>
        <row r="17379">
          <cell r="D17379" t="e">
            <v>#REF!</v>
          </cell>
          <cell r="J17379" t="e">
            <v>#REF!</v>
          </cell>
          <cell r="O17379" t="e">
            <v>#REF!</v>
          </cell>
          <cell r="P17379" t="e">
            <v>#REF!</v>
          </cell>
        </row>
        <row r="17380">
          <cell r="D17380" t="e">
            <v>#REF!</v>
          </cell>
          <cell r="J17380" t="e">
            <v>#REF!</v>
          </cell>
          <cell r="O17380" t="e">
            <v>#REF!</v>
          </cell>
          <cell r="P17380" t="e">
            <v>#REF!</v>
          </cell>
        </row>
        <row r="17381">
          <cell r="D17381" t="e">
            <v>#REF!</v>
          </cell>
          <cell r="J17381" t="e">
            <v>#REF!</v>
          </cell>
          <cell r="O17381" t="e">
            <v>#REF!</v>
          </cell>
          <cell r="P17381" t="e">
            <v>#REF!</v>
          </cell>
        </row>
        <row r="17382">
          <cell r="D17382" t="e">
            <v>#REF!</v>
          </cell>
          <cell r="J17382" t="e">
            <v>#REF!</v>
          </cell>
          <cell r="O17382" t="e">
            <v>#REF!</v>
          </cell>
          <cell r="P17382" t="e">
            <v>#REF!</v>
          </cell>
        </row>
        <row r="17383">
          <cell r="D17383" t="e">
            <v>#REF!</v>
          </cell>
          <cell r="J17383" t="e">
            <v>#REF!</v>
          </cell>
          <cell r="O17383" t="e">
            <v>#REF!</v>
          </cell>
          <cell r="P17383" t="e">
            <v>#REF!</v>
          </cell>
        </row>
        <row r="17384">
          <cell r="D17384" t="e">
            <v>#REF!</v>
          </cell>
          <cell r="J17384" t="e">
            <v>#REF!</v>
          </cell>
          <cell r="O17384" t="e">
            <v>#REF!</v>
          </cell>
          <cell r="P17384" t="e">
            <v>#REF!</v>
          </cell>
        </row>
        <row r="17385">
          <cell r="D17385" t="e">
            <v>#REF!</v>
          </cell>
          <cell r="J17385" t="e">
            <v>#REF!</v>
          </cell>
          <cell r="O17385" t="e">
            <v>#REF!</v>
          </cell>
          <cell r="P17385" t="e">
            <v>#REF!</v>
          </cell>
        </row>
        <row r="17386">
          <cell r="D17386" t="e">
            <v>#REF!</v>
          </cell>
          <cell r="J17386" t="e">
            <v>#REF!</v>
          </cell>
          <cell r="O17386" t="e">
            <v>#REF!</v>
          </cell>
          <cell r="P17386" t="e">
            <v>#REF!</v>
          </cell>
        </row>
        <row r="17387">
          <cell r="D17387" t="e">
            <v>#REF!</v>
          </cell>
          <cell r="J17387" t="e">
            <v>#REF!</v>
          </cell>
          <cell r="O17387" t="e">
            <v>#REF!</v>
          </cell>
          <cell r="P17387" t="e">
            <v>#REF!</v>
          </cell>
        </row>
        <row r="17388">
          <cell r="D17388" t="e">
            <v>#REF!</v>
          </cell>
          <cell r="J17388" t="e">
            <v>#REF!</v>
          </cell>
          <cell r="O17388" t="e">
            <v>#REF!</v>
          </cell>
          <cell r="P17388" t="e">
            <v>#REF!</v>
          </cell>
        </row>
        <row r="17389">
          <cell r="D17389" t="e">
            <v>#REF!</v>
          </cell>
          <cell r="J17389" t="e">
            <v>#REF!</v>
          </cell>
          <cell r="O17389" t="e">
            <v>#REF!</v>
          </cell>
          <cell r="P17389" t="e">
            <v>#REF!</v>
          </cell>
        </row>
        <row r="17390">
          <cell r="D17390" t="e">
            <v>#REF!</v>
          </cell>
          <cell r="J17390" t="e">
            <v>#REF!</v>
          </cell>
          <cell r="O17390" t="e">
            <v>#REF!</v>
          </cell>
          <cell r="P17390" t="e">
            <v>#REF!</v>
          </cell>
        </row>
        <row r="17391">
          <cell r="D17391" t="e">
            <v>#REF!</v>
          </cell>
          <cell r="J17391" t="e">
            <v>#REF!</v>
          </cell>
          <cell r="O17391" t="e">
            <v>#REF!</v>
          </cell>
          <cell r="P17391" t="e">
            <v>#REF!</v>
          </cell>
        </row>
        <row r="17392">
          <cell r="D17392" t="e">
            <v>#REF!</v>
          </cell>
          <cell r="J17392" t="e">
            <v>#REF!</v>
          </cell>
          <cell r="O17392" t="e">
            <v>#REF!</v>
          </cell>
          <cell r="P17392" t="e">
            <v>#REF!</v>
          </cell>
        </row>
        <row r="17393">
          <cell r="D17393" t="e">
            <v>#REF!</v>
          </cell>
          <cell r="J17393" t="e">
            <v>#REF!</v>
          </cell>
          <cell r="O17393" t="e">
            <v>#REF!</v>
          </cell>
          <cell r="P17393" t="e">
            <v>#REF!</v>
          </cell>
        </row>
        <row r="17394">
          <cell r="D17394" t="e">
            <v>#REF!</v>
          </cell>
          <cell r="J17394" t="e">
            <v>#REF!</v>
          </cell>
          <cell r="O17394" t="e">
            <v>#REF!</v>
          </cell>
          <cell r="P17394" t="e">
            <v>#REF!</v>
          </cell>
        </row>
        <row r="17395">
          <cell r="D17395" t="e">
            <v>#REF!</v>
          </cell>
          <cell r="J17395" t="e">
            <v>#REF!</v>
          </cell>
          <cell r="O17395" t="e">
            <v>#REF!</v>
          </cell>
          <cell r="P17395" t="e">
            <v>#REF!</v>
          </cell>
        </row>
        <row r="17396">
          <cell r="D17396" t="e">
            <v>#REF!</v>
          </cell>
          <cell r="J17396" t="e">
            <v>#REF!</v>
          </cell>
          <cell r="O17396" t="e">
            <v>#REF!</v>
          </cell>
          <cell r="P17396" t="e">
            <v>#REF!</v>
          </cell>
        </row>
        <row r="17397">
          <cell r="D17397" t="e">
            <v>#REF!</v>
          </cell>
          <cell r="J17397" t="e">
            <v>#REF!</v>
          </cell>
          <cell r="O17397" t="e">
            <v>#REF!</v>
          </cell>
          <cell r="P17397" t="e">
            <v>#REF!</v>
          </cell>
        </row>
        <row r="17398">
          <cell r="D17398" t="e">
            <v>#REF!</v>
          </cell>
          <cell r="J17398" t="e">
            <v>#REF!</v>
          </cell>
          <cell r="O17398" t="e">
            <v>#REF!</v>
          </cell>
          <cell r="P17398" t="e">
            <v>#REF!</v>
          </cell>
        </row>
        <row r="17399">
          <cell r="D17399" t="e">
            <v>#REF!</v>
          </cell>
          <cell r="J17399" t="e">
            <v>#REF!</v>
          </cell>
          <cell r="O17399" t="e">
            <v>#REF!</v>
          </cell>
          <cell r="P17399" t="e">
            <v>#REF!</v>
          </cell>
        </row>
        <row r="17400">
          <cell r="D17400" t="e">
            <v>#REF!</v>
          </cell>
          <cell r="J17400" t="e">
            <v>#REF!</v>
          </cell>
          <cell r="O17400" t="e">
            <v>#REF!</v>
          </cell>
          <cell r="P17400" t="e">
            <v>#REF!</v>
          </cell>
        </row>
        <row r="17401">
          <cell r="D17401" t="e">
            <v>#REF!</v>
          </cell>
          <cell r="J17401" t="e">
            <v>#REF!</v>
          </cell>
          <cell r="O17401" t="e">
            <v>#REF!</v>
          </cell>
          <cell r="P17401" t="e">
            <v>#REF!</v>
          </cell>
        </row>
        <row r="17402">
          <cell r="D17402" t="e">
            <v>#REF!</v>
          </cell>
          <cell r="J17402" t="e">
            <v>#REF!</v>
          </cell>
          <cell r="O17402" t="e">
            <v>#REF!</v>
          </cell>
          <cell r="P17402" t="e">
            <v>#REF!</v>
          </cell>
        </row>
        <row r="17403">
          <cell r="D17403" t="e">
            <v>#REF!</v>
          </cell>
          <cell r="J17403" t="e">
            <v>#REF!</v>
          </cell>
          <cell r="O17403" t="e">
            <v>#REF!</v>
          </cell>
          <cell r="P17403" t="e">
            <v>#REF!</v>
          </cell>
        </row>
        <row r="17404">
          <cell r="D17404" t="e">
            <v>#REF!</v>
          </cell>
          <cell r="J17404" t="e">
            <v>#REF!</v>
          </cell>
          <cell r="O17404" t="e">
            <v>#REF!</v>
          </cell>
          <cell r="P17404" t="e">
            <v>#REF!</v>
          </cell>
        </row>
        <row r="17405">
          <cell r="D17405" t="e">
            <v>#REF!</v>
          </cell>
          <cell r="J17405" t="e">
            <v>#REF!</v>
          </cell>
          <cell r="O17405" t="e">
            <v>#REF!</v>
          </cell>
          <cell r="P17405" t="e">
            <v>#REF!</v>
          </cell>
        </row>
        <row r="17406">
          <cell r="D17406" t="e">
            <v>#REF!</v>
          </cell>
          <cell r="J17406" t="e">
            <v>#REF!</v>
          </cell>
          <cell r="O17406" t="e">
            <v>#REF!</v>
          </cell>
          <cell r="P17406" t="e">
            <v>#REF!</v>
          </cell>
        </row>
        <row r="17407">
          <cell r="D17407" t="e">
            <v>#REF!</v>
          </cell>
          <cell r="J17407" t="e">
            <v>#REF!</v>
          </cell>
          <cell r="O17407" t="e">
            <v>#REF!</v>
          </cell>
          <cell r="P17407" t="e">
            <v>#REF!</v>
          </cell>
        </row>
        <row r="17408">
          <cell r="D17408" t="e">
            <v>#REF!</v>
          </cell>
          <cell r="J17408" t="e">
            <v>#REF!</v>
          </cell>
          <cell r="O17408" t="e">
            <v>#REF!</v>
          </cell>
          <cell r="P17408" t="e">
            <v>#REF!</v>
          </cell>
        </row>
        <row r="17409">
          <cell r="D17409" t="e">
            <v>#REF!</v>
          </cell>
          <cell r="J17409" t="e">
            <v>#REF!</v>
          </cell>
          <cell r="O17409" t="e">
            <v>#REF!</v>
          </cell>
          <cell r="P17409" t="e">
            <v>#REF!</v>
          </cell>
        </row>
        <row r="17410">
          <cell r="D17410" t="e">
            <v>#REF!</v>
          </cell>
          <cell r="J17410" t="e">
            <v>#REF!</v>
          </cell>
          <cell r="O17410" t="e">
            <v>#REF!</v>
          </cell>
          <cell r="P17410" t="e">
            <v>#REF!</v>
          </cell>
        </row>
        <row r="17411">
          <cell r="D17411" t="e">
            <v>#REF!</v>
          </cell>
          <cell r="J17411" t="e">
            <v>#REF!</v>
          </cell>
          <cell r="O17411" t="e">
            <v>#REF!</v>
          </cell>
          <cell r="P17411" t="e">
            <v>#REF!</v>
          </cell>
        </row>
        <row r="17412">
          <cell r="D17412" t="e">
            <v>#REF!</v>
          </cell>
          <cell r="J17412" t="e">
            <v>#REF!</v>
          </cell>
          <cell r="O17412" t="e">
            <v>#REF!</v>
          </cell>
          <cell r="P17412" t="e">
            <v>#REF!</v>
          </cell>
        </row>
        <row r="17413">
          <cell r="D17413" t="e">
            <v>#REF!</v>
          </cell>
          <cell r="J17413" t="e">
            <v>#REF!</v>
          </cell>
          <cell r="O17413" t="e">
            <v>#REF!</v>
          </cell>
          <cell r="P17413" t="e">
            <v>#REF!</v>
          </cell>
        </row>
        <row r="17414">
          <cell r="D17414" t="e">
            <v>#REF!</v>
          </cell>
          <cell r="J17414" t="e">
            <v>#REF!</v>
          </cell>
          <cell r="O17414" t="e">
            <v>#REF!</v>
          </cell>
          <cell r="P17414" t="e">
            <v>#REF!</v>
          </cell>
        </row>
        <row r="17415">
          <cell r="D17415" t="e">
            <v>#REF!</v>
          </cell>
          <cell r="J17415" t="e">
            <v>#REF!</v>
          </cell>
          <cell r="O17415" t="e">
            <v>#REF!</v>
          </cell>
          <cell r="P17415" t="e">
            <v>#REF!</v>
          </cell>
        </row>
        <row r="17416">
          <cell r="D17416" t="e">
            <v>#REF!</v>
          </cell>
          <cell r="J17416" t="e">
            <v>#REF!</v>
          </cell>
          <cell r="O17416" t="e">
            <v>#REF!</v>
          </cell>
          <cell r="P17416" t="e">
            <v>#REF!</v>
          </cell>
        </row>
        <row r="17417">
          <cell r="D17417" t="e">
            <v>#REF!</v>
          </cell>
          <cell r="J17417" t="e">
            <v>#REF!</v>
          </cell>
          <cell r="O17417" t="e">
            <v>#REF!</v>
          </cell>
          <cell r="P17417" t="e">
            <v>#REF!</v>
          </cell>
        </row>
        <row r="17418">
          <cell r="D17418" t="e">
            <v>#REF!</v>
          </cell>
          <cell r="J17418" t="e">
            <v>#REF!</v>
          </cell>
          <cell r="O17418" t="e">
            <v>#REF!</v>
          </cell>
          <cell r="P17418" t="e">
            <v>#REF!</v>
          </cell>
        </row>
        <row r="17419">
          <cell r="D17419" t="e">
            <v>#REF!</v>
          </cell>
          <cell r="J17419" t="e">
            <v>#REF!</v>
          </cell>
          <cell r="O17419" t="e">
            <v>#REF!</v>
          </cell>
          <cell r="P17419" t="e">
            <v>#REF!</v>
          </cell>
        </row>
        <row r="17420">
          <cell r="D17420" t="e">
            <v>#REF!</v>
          </cell>
          <cell r="J17420" t="e">
            <v>#REF!</v>
          </cell>
          <cell r="O17420" t="e">
            <v>#REF!</v>
          </cell>
          <cell r="P17420" t="e">
            <v>#REF!</v>
          </cell>
        </row>
        <row r="17421">
          <cell r="D17421" t="e">
            <v>#REF!</v>
          </cell>
          <cell r="J17421" t="e">
            <v>#REF!</v>
          </cell>
          <cell r="O17421" t="e">
            <v>#REF!</v>
          </cell>
          <cell r="P17421" t="e">
            <v>#REF!</v>
          </cell>
        </row>
        <row r="17422">
          <cell r="D17422" t="e">
            <v>#REF!</v>
          </cell>
          <cell r="J17422" t="e">
            <v>#REF!</v>
          </cell>
          <cell r="O17422" t="e">
            <v>#REF!</v>
          </cell>
          <cell r="P17422" t="e">
            <v>#REF!</v>
          </cell>
        </row>
        <row r="17423">
          <cell r="D17423" t="e">
            <v>#REF!</v>
          </cell>
          <cell r="J17423" t="e">
            <v>#REF!</v>
          </cell>
          <cell r="O17423" t="e">
            <v>#REF!</v>
          </cell>
          <cell r="P17423" t="e">
            <v>#REF!</v>
          </cell>
        </row>
        <row r="17424">
          <cell r="D17424" t="e">
            <v>#REF!</v>
          </cell>
          <cell r="J17424" t="e">
            <v>#REF!</v>
          </cell>
          <cell r="O17424" t="e">
            <v>#REF!</v>
          </cell>
          <cell r="P17424" t="e">
            <v>#REF!</v>
          </cell>
        </row>
        <row r="17425">
          <cell r="D17425" t="e">
            <v>#REF!</v>
          </cell>
          <cell r="J17425" t="e">
            <v>#REF!</v>
          </cell>
          <cell r="O17425" t="e">
            <v>#REF!</v>
          </cell>
          <cell r="P17425" t="e">
            <v>#REF!</v>
          </cell>
        </row>
        <row r="17426">
          <cell r="D17426" t="e">
            <v>#REF!</v>
          </cell>
          <cell r="J17426" t="e">
            <v>#REF!</v>
          </cell>
          <cell r="O17426" t="e">
            <v>#REF!</v>
          </cell>
          <cell r="P17426" t="e">
            <v>#REF!</v>
          </cell>
        </row>
        <row r="17427">
          <cell r="D17427" t="e">
            <v>#REF!</v>
          </cell>
          <cell r="J17427" t="e">
            <v>#REF!</v>
          </cell>
          <cell r="O17427" t="e">
            <v>#REF!</v>
          </cell>
          <cell r="P17427" t="e">
            <v>#REF!</v>
          </cell>
        </row>
        <row r="17428">
          <cell r="D17428" t="e">
            <v>#REF!</v>
          </cell>
          <cell r="J17428" t="e">
            <v>#REF!</v>
          </cell>
          <cell r="O17428" t="e">
            <v>#REF!</v>
          </cell>
          <cell r="P17428" t="e">
            <v>#REF!</v>
          </cell>
        </row>
        <row r="17429">
          <cell r="D17429" t="e">
            <v>#REF!</v>
          </cell>
          <cell r="J17429" t="e">
            <v>#REF!</v>
          </cell>
          <cell r="O17429" t="e">
            <v>#REF!</v>
          </cell>
          <cell r="P17429" t="e">
            <v>#REF!</v>
          </cell>
        </row>
        <row r="17430">
          <cell r="D17430" t="e">
            <v>#REF!</v>
          </cell>
          <cell r="J17430" t="e">
            <v>#REF!</v>
          </cell>
          <cell r="O17430" t="e">
            <v>#REF!</v>
          </cell>
          <cell r="P17430" t="e">
            <v>#REF!</v>
          </cell>
        </row>
        <row r="17431">
          <cell r="D17431" t="e">
            <v>#REF!</v>
          </cell>
          <cell r="J17431" t="e">
            <v>#REF!</v>
          </cell>
          <cell r="O17431" t="e">
            <v>#REF!</v>
          </cell>
          <cell r="P17431" t="e">
            <v>#REF!</v>
          </cell>
        </row>
        <row r="17432">
          <cell r="D17432" t="e">
            <v>#REF!</v>
          </cell>
          <cell r="J17432" t="e">
            <v>#REF!</v>
          </cell>
          <cell r="O17432" t="e">
            <v>#REF!</v>
          </cell>
          <cell r="P17432" t="e">
            <v>#REF!</v>
          </cell>
        </row>
        <row r="17433">
          <cell r="D17433" t="e">
            <v>#REF!</v>
          </cell>
          <cell r="J17433" t="e">
            <v>#REF!</v>
          </cell>
          <cell r="O17433" t="e">
            <v>#REF!</v>
          </cell>
          <cell r="P17433" t="e">
            <v>#REF!</v>
          </cell>
        </row>
        <row r="17434">
          <cell r="D17434" t="e">
            <v>#REF!</v>
          </cell>
          <cell r="J17434" t="e">
            <v>#REF!</v>
          </cell>
          <cell r="O17434" t="e">
            <v>#REF!</v>
          </cell>
          <cell r="P17434" t="e">
            <v>#REF!</v>
          </cell>
        </row>
        <row r="17435">
          <cell r="D17435" t="e">
            <v>#REF!</v>
          </cell>
          <cell r="J17435" t="e">
            <v>#REF!</v>
          </cell>
          <cell r="O17435" t="e">
            <v>#REF!</v>
          </cell>
          <cell r="P17435" t="e">
            <v>#REF!</v>
          </cell>
        </row>
        <row r="17436">
          <cell r="D17436" t="e">
            <v>#REF!</v>
          </cell>
          <cell r="J17436" t="e">
            <v>#REF!</v>
          </cell>
          <cell r="O17436" t="e">
            <v>#REF!</v>
          </cell>
          <cell r="P17436" t="e">
            <v>#REF!</v>
          </cell>
        </row>
        <row r="17437">
          <cell r="D17437" t="e">
            <v>#REF!</v>
          </cell>
          <cell r="J17437" t="e">
            <v>#REF!</v>
          </cell>
          <cell r="O17437" t="e">
            <v>#REF!</v>
          </cell>
          <cell r="P17437" t="e">
            <v>#REF!</v>
          </cell>
        </row>
        <row r="17438">
          <cell r="D17438" t="e">
            <v>#REF!</v>
          </cell>
          <cell r="J17438" t="e">
            <v>#REF!</v>
          </cell>
          <cell r="O17438" t="e">
            <v>#REF!</v>
          </cell>
          <cell r="P17438" t="e">
            <v>#REF!</v>
          </cell>
        </row>
        <row r="17439">
          <cell r="D17439" t="e">
            <v>#REF!</v>
          </cell>
          <cell r="J17439" t="e">
            <v>#REF!</v>
          </cell>
          <cell r="O17439" t="e">
            <v>#REF!</v>
          </cell>
          <cell r="P17439" t="e">
            <v>#REF!</v>
          </cell>
        </row>
        <row r="17440">
          <cell r="D17440" t="e">
            <v>#REF!</v>
          </cell>
          <cell r="J17440" t="e">
            <v>#REF!</v>
          </cell>
          <cell r="O17440" t="e">
            <v>#REF!</v>
          </cell>
          <cell r="P17440" t="e">
            <v>#REF!</v>
          </cell>
        </row>
        <row r="17441">
          <cell r="D17441" t="e">
            <v>#REF!</v>
          </cell>
          <cell r="J17441" t="e">
            <v>#REF!</v>
          </cell>
          <cell r="O17441" t="e">
            <v>#REF!</v>
          </cell>
          <cell r="P17441" t="e">
            <v>#REF!</v>
          </cell>
        </row>
        <row r="17442">
          <cell r="D17442" t="e">
            <v>#REF!</v>
          </cell>
          <cell r="J17442" t="e">
            <v>#REF!</v>
          </cell>
          <cell r="O17442" t="e">
            <v>#REF!</v>
          </cell>
          <cell r="P17442" t="e">
            <v>#REF!</v>
          </cell>
        </row>
        <row r="17443">
          <cell r="D17443" t="e">
            <v>#REF!</v>
          </cell>
          <cell r="J17443" t="e">
            <v>#REF!</v>
          </cell>
          <cell r="O17443" t="e">
            <v>#REF!</v>
          </cell>
          <cell r="P17443" t="e">
            <v>#REF!</v>
          </cell>
        </row>
        <row r="17444">
          <cell r="D17444" t="e">
            <v>#REF!</v>
          </cell>
          <cell r="J17444" t="e">
            <v>#REF!</v>
          </cell>
          <cell r="O17444" t="e">
            <v>#REF!</v>
          </cell>
          <cell r="P17444" t="e">
            <v>#REF!</v>
          </cell>
        </row>
        <row r="17445">
          <cell r="D17445" t="e">
            <v>#REF!</v>
          </cell>
          <cell r="J17445" t="e">
            <v>#REF!</v>
          </cell>
          <cell r="O17445" t="e">
            <v>#REF!</v>
          </cell>
          <cell r="P17445" t="e">
            <v>#REF!</v>
          </cell>
        </row>
        <row r="17446">
          <cell r="D17446" t="e">
            <v>#REF!</v>
          </cell>
          <cell r="J17446" t="e">
            <v>#REF!</v>
          </cell>
          <cell r="O17446" t="e">
            <v>#REF!</v>
          </cell>
          <cell r="P17446" t="e">
            <v>#REF!</v>
          </cell>
        </row>
        <row r="17447">
          <cell r="D17447" t="e">
            <v>#REF!</v>
          </cell>
          <cell r="J17447" t="e">
            <v>#REF!</v>
          </cell>
          <cell r="O17447" t="e">
            <v>#REF!</v>
          </cell>
          <cell r="P17447" t="e">
            <v>#REF!</v>
          </cell>
        </row>
        <row r="17448">
          <cell r="D17448" t="e">
            <v>#REF!</v>
          </cell>
          <cell r="J17448" t="e">
            <v>#REF!</v>
          </cell>
          <cell r="O17448" t="e">
            <v>#REF!</v>
          </cell>
          <cell r="P17448" t="e">
            <v>#REF!</v>
          </cell>
        </row>
        <row r="17449">
          <cell r="D17449" t="e">
            <v>#REF!</v>
          </cell>
          <cell r="J17449" t="e">
            <v>#REF!</v>
          </cell>
          <cell r="O17449" t="e">
            <v>#REF!</v>
          </cell>
          <cell r="P17449" t="e">
            <v>#REF!</v>
          </cell>
        </row>
        <row r="17450">
          <cell r="D17450" t="e">
            <v>#REF!</v>
          </cell>
          <cell r="J17450" t="e">
            <v>#REF!</v>
          </cell>
          <cell r="O17450" t="e">
            <v>#REF!</v>
          </cell>
          <cell r="P17450" t="e">
            <v>#REF!</v>
          </cell>
        </row>
        <row r="17451">
          <cell r="D17451" t="e">
            <v>#REF!</v>
          </cell>
          <cell r="J17451" t="e">
            <v>#REF!</v>
          </cell>
          <cell r="O17451" t="e">
            <v>#REF!</v>
          </cell>
          <cell r="P17451" t="e">
            <v>#REF!</v>
          </cell>
        </row>
        <row r="17452">
          <cell r="D17452" t="e">
            <v>#REF!</v>
          </cell>
          <cell r="J17452" t="e">
            <v>#REF!</v>
          </cell>
          <cell r="O17452" t="e">
            <v>#REF!</v>
          </cell>
          <cell r="P17452" t="e">
            <v>#REF!</v>
          </cell>
        </row>
        <row r="17453">
          <cell r="D17453" t="e">
            <v>#REF!</v>
          </cell>
          <cell r="J17453" t="e">
            <v>#REF!</v>
          </cell>
          <cell r="O17453" t="e">
            <v>#REF!</v>
          </cell>
          <cell r="P17453" t="e">
            <v>#REF!</v>
          </cell>
        </row>
        <row r="17454">
          <cell r="D17454" t="e">
            <v>#REF!</v>
          </cell>
          <cell r="J17454" t="e">
            <v>#REF!</v>
          </cell>
          <cell r="O17454" t="e">
            <v>#REF!</v>
          </cell>
          <cell r="P17454" t="e">
            <v>#REF!</v>
          </cell>
        </row>
        <row r="17455">
          <cell r="D17455" t="e">
            <v>#REF!</v>
          </cell>
          <cell r="J17455" t="e">
            <v>#REF!</v>
          </cell>
          <cell r="O17455" t="e">
            <v>#REF!</v>
          </cell>
          <cell r="P17455" t="e">
            <v>#REF!</v>
          </cell>
        </row>
        <row r="17456">
          <cell r="D17456" t="e">
            <v>#REF!</v>
          </cell>
          <cell r="J17456" t="e">
            <v>#REF!</v>
          </cell>
          <cell r="O17456" t="e">
            <v>#REF!</v>
          </cell>
          <cell r="P17456" t="e">
            <v>#REF!</v>
          </cell>
        </row>
        <row r="17457">
          <cell r="D17457" t="e">
            <v>#REF!</v>
          </cell>
          <cell r="J17457" t="e">
            <v>#REF!</v>
          </cell>
          <cell r="O17457" t="e">
            <v>#REF!</v>
          </cell>
          <cell r="P17457" t="e">
            <v>#REF!</v>
          </cell>
        </row>
        <row r="17458">
          <cell r="D17458" t="e">
            <v>#REF!</v>
          </cell>
          <cell r="J17458" t="e">
            <v>#REF!</v>
          </cell>
          <cell r="O17458" t="e">
            <v>#REF!</v>
          </cell>
          <cell r="P17458" t="e">
            <v>#REF!</v>
          </cell>
        </row>
        <row r="17459">
          <cell r="D17459" t="e">
            <v>#REF!</v>
          </cell>
          <cell r="J17459" t="e">
            <v>#REF!</v>
          </cell>
          <cell r="O17459" t="e">
            <v>#REF!</v>
          </cell>
          <cell r="P17459" t="e">
            <v>#REF!</v>
          </cell>
        </row>
        <row r="17460">
          <cell r="D17460" t="e">
            <v>#REF!</v>
          </cell>
          <cell r="J17460" t="e">
            <v>#REF!</v>
          </cell>
          <cell r="O17460" t="e">
            <v>#REF!</v>
          </cell>
          <cell r="P17460" t="e">
            <v>#REF!</v>
          </cell>
        </row>
        <row r="17461">
          <cell r="D17461" t="e">
            <v>#REF!</v>
          </cell>
          <cell r="J17461" t="e">
            <v>#REF!</v>
          </cell>
          <cell r="O17461" t="e">
            <v>#REF!</v>
          </cell>
          <cell r="P17461" t="e">
            <v>#REF!</v>
          </cell>
        </row>
        <row r="17462">
          <cell r="D17462" t="e">
            <v>#REF!</v>
          </cell>
          <cell r="J17462" t="e">
            <v>#REF!</v>
          </cell>
          <cell r="O17462" t="e">
            <v>#REF!</v>
          </cell>
          <cell r="P17462" t="e">
            <v>#REF!</v>
          </cell>
        </row>
        <row r="17463">
          <cell r="D17463" t="e">
            <v>#REF!</v>
          </cell>
          <cell r="J17463" t="e">
            <v>#REF!</v>
          </cell>
          <cell r="O17463" t="e">
            <v>#REF!</v>
          </cell>
          <cell r="P17463" t="e">
            <v>#REF!</v>
          </cell>
        </row>
        <row r="17464">
          <cell r="D17464" t="e">
            <v>#REF!</v>
          </cell>
          <cell r="J17464" t="e">
            <v>#REF!</v>
          </cell>
          <cell r="O17464" t="e">
            <v>#REF!</v>
          </cell>
          <cell r="P17464" t="e">
            <v>#REF!</v>
          </cell>
        </row>
        <row r="17465">
          <cell r="D17465" t="e">
            <v>#REF!</v>
          </cell>
          <cell r="J17465" t="e">
            <v>#REF!</v>
          </cell>
          <cell r="O17465" t="e">
            <v>#REF!</v>
          </cell>
          <cell r="P17465" t="e">
            <v>#REF!</v>
          </cell>
        </row>
        <row r="17466">
          <cell r="D17466" t="e">
            <v>#REF!</v>
          </cell>
          <cell r="J17466" t="e">
            <v>#REF!</v>
          </cell>
          <cell r="O17466" t="e">
            <v>#REF!</v>
          </cell>
          <cell r="P17466" t="e">
            <v>#REF!</v>
          </cell>
        </row>
        <row r="17467">
          <cell r="D17467" t="e">
            <v>#REF!</v>
          </cell>
          <cell r="J17467" t="e">
            <v>#REF!</v>
          </cell>
          <cell r="O17467" t="e">
            <v>#REF!</v>
          </cell>
          <cell r="P17467" t="e">
            <v>#REF!</v>
          </cell>
        </row>
        <row r="17468">
          <cell r="D17468" t="e">
            <v>#REF!</v>
          </cell>
          <cell r="J17468" t="e">
            <v>#REF!</v>
          </cell>
          <cell r="O17468" t="e">
            <v>#REF!</v>
          </cell>
          <cell r="P17468" t="e">
            <v>#REF!</v>
          </cell>
        </row>
        <row r="17469">
          <cell r="D17469" t="e">
            <v>#REF!</v>
          </cell>
          <cell r="J17469" t="e">
            <v>#REF!</v>
          </cell>
          <cell r="O17469" t="e">
            <v>#REF!</v>
          </cell>
          <cell r="P17469" t="e">
            <v>#REF!</v>
          </cell>
        </row>
        <row r="17470">
          <cell r="D17470" t="e">
            <v>#REF!</v>
          </cell>
          <cell r="J17470" t="e">
            <v>#REF!</v>
          </cell>
          <cell r="O17470" t="e">
            <v>#REF!</v>
          </cell>
          <cell r="P17470" t="e">
            <v>#REF!</v>
          </cell>
        </row>
        <row r="17471">
          <cell r="D17471" t="e">
            <v>#REF!</v>
          </cell>
          <cell r="J17471" t="e">
            <v>#REF!</v>
          </cell>
          <cell r="O17471" t="e">
            <v>#REF!</v>
          </cell>
          <cell r="P17471" t="e">
            <v>#REF!</v>
          </cell>
        </row>
        <row r="17472">
          <cell r="D17472" t="e">
            <v>#REF!</v>
          </cell>
          <cell r="J17472" t="e">
            <v>#REF!</v>
          </cell>
          <cell r="O17472" t="e">
            <v>#REF!</v>
          </cell>
          <cell r="P17472" t="e">
            <v>#REF!</v>
          </cell>
        </row>
        <row r="17473">
          <cell r="D17473" t="e">
            <v>#REF!</v>
          </cell>
          <cell r="J17473" t="e">
            <v>#REF!</v>
          </cell>
          <cell r="O17473" t="e">
            <v>#REF!</v>
          </cell>
          <cell r="P17473" t="e">
            <v>#REF!</v>
          </cell>
        </row>
        <row r="17474">
          <cell r="D17474" t="e">
            <v>#REF!</v>
          </cell>
          <cell r="J17474" t="e">
            <v>#REF!</v>
          </cell>
          <cell r="O17474" t="e">
            <v>#REF!</v>
          </cell>
          <cell r="P17474" t="e">
            <v>#REF!</v>
          </cell>
        </row>
        <row r="17475">
          <cell r="D17475" t="e">
            <v>#REF!</v>
          </cell>
          <cell r="J17475" t="e">
            <v>#REF!</v>
          </cell>
          <cell r="O17475" t="e">
            <v>#REF!</v>
          </cell>
          <cell r="P17475" t="e">
            <v>#REF!</v>
          </cell>
        </row>
        <row r="17476">
          <cell r="D17476" t="e">
            <v>#REF!</v>
          </cell>
          <cell r="J17476" t="e">
            <v>#REF!</v>
          </cell>
          <cell r="O17476" t="e">
            <v>#REF!</v>
          </cell>
          <cell r="P17476" t="e">
            <v>#REF!</v>
          </cell>
        </row>
        <row r="17477">
          <cell r="D17477" t="e">
            <v>#REF!</v>
          </cell>
          <cell r="J17477" t="e">
            <v>#REF!</v>
          </cell>
          <cell r="O17477" t="e">
            <v>#REF!</v>
          </cell>
          <cell r="P17477" t="e">
            <v>#REF!</v>
          </cell>
        </row>
        <row r="17478">
          <cell r="D17478" t="e">
            <v>#REF!</v>
          </cell>
          <cell r="J17478" t="e">
            <v>#REF!</v>
          </cell>
          <cell r="O17478" t="e">
            <v>#REF!</v>
          </cell>
          <cell r="P17478" t="e">
            <v>#REF!</v>
          </cell>
        </row>
        <row r="17479">
          <cell r="D17479" t="e">
            <v>#REF!</v>
          </cell>
          <cell r="J17479" t="e">
            <v>#REF!</v>
          </cell>
          <cell r="O17479" t="e">
            <v>#REF!</v>
          </cell>
          <cell r="P17479" t="e">
            <v>#REF!</v>
          </cell>
        </row>
        <row r="17480">
          <cell r="D17480" t="e">
            <v>#REF!</v>
          </cell>
          <cell r="J17480" t="e">
            <v>#REF!</v>
          </cell>
          <cell r="O17480" t="e">
            <v>#REF!</v>
          </cell>
          <cell r="P17480" t="e">
            <v>#REF!</v>
          </cell>
        </row>
        <row r="17481">
          <cell r="D17481" t="e">
            <v>#REF!</v>
          </cell>
          <cell r="J17481" t="e">
            <v>#REF!</v>
          </cell>
          <cell r="O17481" t="e">
            <v>#REF!</v>
          </cell>
          <cell r="P17481" t="e">
            <v>#REF!</v>
          </cell>
        </row>
        <row r="17482">
          <cell r="D17482" t="e">
            <v>#REF!</v>
          </cell>
          <cell r="J17482" t="e">
            <v>#REF!</v>
          </cell>
          <cell r="O17482" t="e">
            <v>#REF!</v>
          </cell>
          <cell r="P17482" t="e">
            <v>#REF!</v>
          </cell>
        </row>
        <row r="17483">
          <cell r="D17483" t="e">
            <v>#REF!</v>
          </cell>
          <cell r="J17483" t="e">
            <v>#REF!</v>
          </cell>
          <cell r="O17483" t="e">
            <v>#REF!</v>
          </cell>
          <cell r="P17483" t="e">
            <v>#REF!</v>
          </cell>
        </row>
        <row r="17484">
          <cell r="D17484" t="e">
            <v>#REF!</v>
          </cell>
          <cell r="J17484" t="e">
            <v>#REF!</v>
          </cell>
          <cell r="O17484" t="e">
            <v>#REF!</v>
          </cell>
          <cell r="P17484" t="e">
            <v>#REF!</v>
          </cell>
        </row>
        <row r="17485">
          <cell r="D17485" t="e">
            <v>#REF!</v>
          </cell>
          <cell r="J17485" t="e">
            <v>#REF!</v>
          </cell>
          <cell r="O17485" t="e">
            <v>#REF!</v>
          </cell>
          <cell r="P17485" t="e">
            <v>#REF!</v>
          </cell>
        </row>
        <row r="17486">
          <cell r="D17486" t="e">
            <v>#REF!</v>
          </cell>
          <cell r="J17486" t="e">
            <v>#REF!</v>
          </cell>
          <cell r="O17486" t="e">
            <v>#REF!</v>
          </cell>
          <cell r="P17486" t="e">
            <v>#REF!</v>
          </cell>
        </row>
        <row r="17487">
          <cell r="D17487" t="e">
            <v>#REF!</v>
          </cell>
          <cell r="J17487" t="e">
            <v>#REF!</v>
          </cell>
          <cell r="O17487" t="e">
            <v>#REF!</v>
          </cell>
          <cell r="P17487" t="e">
            <v>#REF!</v>
          </cell>
        </row>
        <row r="17488">
          <cell r="D17488" t="e">
            <v>#REF!</v>
          </cell>
          <cell r="J17488" t="e">
            <v>#REF!</v>
          </cell>
          <cell r="O17488" t="e">
            <v>#REF!</v>
          </cell>
          <cell r="P17488" t="e">
            <v>#REF!</v>
          </cell>
        </row>
        <row r="17489">
          <cell r="D17489" t="e">
            <v>#REF!</v>
          </cell>
          <cell r="J17489" t="e">
            <v>#REF!</v>
          </cell>
          <cell r="O17489" t="e">
            <v>#REF!</v>
          </cell>
          <cell r="P17489" t="e">
            <v>#REF!</v>
          </cell>
        </row>
        <row r="17490">
          <cell r="D17490" t="e">
            <v>#REF!</v>
          </cell>
          <cell r="J17490" t="e">
            <v>#REF!</v>
          </cell>
          <cell r="O17490" t="e">
            <v>#REF!</v>
          </cell>
          <cell r="P17490" t="e">
            <v>#REF!</v>
          </cell>
        </row>
        <row r="17491">
          <cell r="D17491" t="e">
            <v>#REF!</v>
          </cell>
          <cell r="J17491" t="e">
            <v>#REF!</v>
          </cell>
          <cell r="O17491" t="e">
            <v>#REF!</v>
          </cell>
          <cell r="P17491" t="e">
            <v>#REF!</v>
          </cell>
        </row>
        <row r="17492">
          <cell r="D17492" t="e">
            <v>#REF!</v>
          </cell>
          <cell r="J17492" t="e">
            <v>#REF!</v>
          </cell>
          <cell r="O17492" t="e">
            <v>#REF!</v>
          </cell>
          <cell r="P17492" t="e">
            <v>#REF!</v>
          </cell>
        </row>
        <row r="17493">
          <cell r="D17493" t="e">
            <v>#REF!</v>
          </cell>
          <cell r="J17493" t="e">
            <v>#REF!</v>
          </cell>
          <cell r="O17493" t="e">
            <v>#REF!</v>
          </cell>
          <cell r="P17493" t="e">
            <v>#REF!</v>
          </cell>
        </row>
        <row r="17494">
          <cell r="D17494" t="e">
            <v>#REF!</v>
          </cell>
          <cell r="J17494" t="e">
            <v>#REF!</v>
          </cell>
          <cell r="O17494" t="e">
            <v>#REF!</v>
          </cell>
          <cell r="P17494" t="e">
            <v>#REF!</v>
          </cell>
        </row>
        <row r="17495">
          <cell r="D17495" t="e">
            <v>#REF!</v>
          </cell>
          <cell r="J17495" t="e">
            <v>#REF!</v>
          </cell>
          <cell r="O17495" t="e">
            <v>#REF!</v>
          </cell>
          <cell r="P17495" t="e">
            <v>#REF!</v>
          </cell>
        </row>
        <row r="17496">
          <cell r="D17496" t="e">
            <v>#REF!</v>
          </cell>
          <cell r="J17496" t="e">
            <v>#REF!</v>
          </cell>
          <cell r="O17496" t="e">
            <v>#REF!</v>
          </cell>
          <cell r="P17496" t="e">
            <v>#REF!</v>
          </cell>
        </row>
        <row r="17497">
          <cell r="D17497" t="e">
            <v>#REF!</v>
          </cell>
          <cell r="J17497" t="e">
            <v>#REF!</v>
          </cell>
          <cell r="O17497" t="e">
            <v>#REF!</v>
          </cell>
          <cell r="P17497" t="e">
            <v>#REF!</v>
          </cell>
        </row>
        <row r="17498">
          <cell r="D17498" t="e">
            <v>#REF!</v>
          </cell>
          <cell r="J17498" t="e">
            <v>#REF!</v>
          </cell>
          <cell r="O17498" t="e">
            <v>#REF!</v>
          </cell>
          <cell r="P17498" t="e">
            <v>#REF!</v>
          </cell>
        </row>
        <row r="17499">
          <cell r="D17499" t="e">
            <v>#REF!</v>
          </cell>
          <cell r="J17499" t="e">
            <v>#REF!</v>
          </cell>
          <cell r="O17499" t="e">
            <v>#REF!</v>
          </cell>
          <cell r="P17499" t="e">
            <v>#REF!</v>
          </cell>
        </row>
        <row r="17500">
          <cell r="D17500" t="e">
            <v>#REF!</v>
          </cell>
          <cell r="J17500" t="e">
            <v>#REF!</v>
          </cell>
          <cell r="O17500" t="e">
            <v>#REF!</v>
          </cell>
          <cell r="P17500" t="e">
            <v>#REF!</v>
          </cell>
        </row>
        <row r="17501">
          <cell r="D17501" t="e">
            <v>#REF!</v>
          </cell>
          <cell r="J17501" t="e">
            <v>#REF!</v>
          </cell>
          <cell r="O17501" t="e">
            <v>#REF!</v>
          </cell>
          <cell r="P17501" t="e">
            <v>#REF!</v>
          </cell>
        </row>
        <row r="17502">
          <cell r="D17502" t="e">
            <v>#REF!</v>
          </cell>
          <cell r="J17502" t="e">
            <v>#REF!</v>
          </cell>
          <cell r="O17502" t="e">
            <v>#REF!</v>
          </cell>
          <cell r="P17502" t="e">
            <v>#REF!</v>
          </cell>
        </row>
        <row r="17503">
          <cell r="D17503" t="e">
            <v>#REF!</v>
          </cell>
          <cell r="J17503" t="e">
            <v>#REF!</v>
          </cell>
          <cell r="O17503" t="e">
            <v>#REF!</v>
          </cell>
          <cell r="P17503" t="e">
            <v>#REF!</v>
          </cell>
        </row>
        <row r="17504">
          <cell r="D17504" t="e">
            <v>#REF!</v>
          </cell>
          <cell r="J17504" t="e">
            <v>#REF!</v>
          </cell>
          <cell r="O17504" t="e">
            <v>#REF!</v>
          </cell>
          <cell r="P17504" t="e">
            <v>#REF!</v>
          </cell>
        </row>
        <row r="17505">
          <cell r="D17505" t="e">
            <v>#REF!</v>
          </cell>
          <cell r="J17505" t="e">
            <v>#REF!</v>
          </cell>
          <cell r="O17505" t="e">
            <v>#REF!</v>
          </cell>
          <cell r="P17505" t="e">
            <v>#REF!</v>
          </cell>
        </row>
        <row r="17506">
          <cell r="D17506" t="e">
            <v>#REF!</v>
          </cell>
          <cell r="J17506" t="e">
            <v>#REF!</v>
          </cell>
          <cell r="O17506" t="e">
            <v>#REF!</v>
          </cell>
          <cell r="P17506" t="e">
            <v>#REF!</v>
          </cell>
        </row>
        <row r="17507">
          <cell r="D17507" t="e">
            <v>#REF!</v>
          </cell>
          <cell r="J17507" t="e">
            <v>#REF!</v>
          </cell>
          <cell r="O17507" t="e">
            <v>#REF!</v>
          </cell>
          <cell r="P17507" t="e">
            <v>#REF!</v>
          </cell>
        </row>
        <row r="17508">
          <cell r="D17508" t="e">
            <v>#REF!</v>
          </cell>
          <cell r="J17508" t="e">
            <v>#REF!</v>
          </cell>
          <cell r="O17508" t="e">
            <v>#REF!</v>
          </cell>
          <cell r="P17508" t="e">
            <v>#REF!</v>
          </cell>
        </row>
        <row r="17509">
          <cell r="D17509" t="e">
            <v>#REF!</v>
          </cell>
          <cell r="J17509" t="e">
            <v>#REF!</v>
          </cell>
          <cell r="O17509" t="e">
            <v>#REF!</v>
          </cell>
          <cell r="P17509" t="e">
            <v>#REF!</v>
          </cell>
        </row>
        <row r="17510">
          <cell r="D17510" t="e">
            <v>#REF!</v>
          </cell>
          <cell r="J17510" t="e">
            <v>#REF!</v>
          </cell>
          <cell r="O17510" t="e">
            <v>#REF!</v>
          </cell>
          <cell r="P17510" t="e">
            <v>#REF!</v>
          </cell>
        </row>
        <row r="17511">
          <cell r="D17511" t="e">
            <v>#REF!</v>
          </cell>
          <cell r="J17511" t="e">
            <v>#REF!</v>
          </cell>
          <cell r="O17511" t="e">
            <v>#REF!</v>
          </cell>
          <cell r="P17511" t="e">
            <v>#REF!</v>
          </cell>
        </row>
        <row r="17512">
          <cell r="D17512" t="e">
            <v>#REF!</v>
          </cell>
          <cell r="J17512" t="e">
            <v>#REF!</v>
          </cell>
          <cell r="O17512" t="e">
            <v>#REF!</v>
          </cell>
          <cell r="P17512" t="e">
            <v>#REF!</v>
          </cell>
        </row>
        <row r="17513">
          <cell r="D17513" t="e">
            <v>#REF!</v>
          </cell>
          <cell r="J17513" t="e">
            <v>#REF!</v>
          </cell>
          <cell r="O17513" t="e">
            <v>#REF!</v>
          </cell>
          <cell r="P17513" t="e">
            <v>#REF!</v>
          </cell>
        </row>
        <row r="17514">
          <cell r="D17514" t="e">
            <v>#REF!</v>
          </cell>
          <cell r="J17514" t="e">
            <v>#REF!</v>
          </cell>
          <cell r="O17514" t="e">
            <v>#REF!</v>
          </cell>
          <cell r="P17514" t="e">
            <v>#REF!</v>
          </cell>
        </row>
        <row r="17515">
          <cell r="D17515" t="e">
            <v>#REF!</v>
          </cell>
          <cell r="J17515" t="e">
            <v>#REF!</v>
          </cell>
          <cell r="O17515" t="e">
            <v>#REF!</v>
          </cell>
          <cell r="P17515" t="e">
            <v>#REF!</v>
          </cell>
        </row>
        <row r="17516">
          <cell r="D17516" t="e">
            <v>#REF!</v>
          </cell>
          <cell r="J17516" t="e">
            <v>#REF!</v>
          </cell>
          <cell r="O17516" t="e">
            <v>#REF!</v>
          </cell>
          <cell r="P17516" t="e">
            <v>#REF!</v>
          </cell>
        </row>
        <row r="17517">
          <cell r="D17517" t="e">
            <v>#REF!</v>
          </cell>
          <cell r="J17517" t="e">
            <v>#REF!</v>
          </cell>
          <cell r="O17517" t="e">
            <v>#REF!</v>
          </cell>
          <cell r="P17517" t="e">
            <v>#REF!</v>
          </cell>
        </row>
        <row r="17518">
          <cell r="D17518" t="e">
            <v>#REF!</v>
          </cell>
          <cell r="J17518" t="e">
            <v>#REF!</v>
          </cell>
          <cell r="O17518" t="e">
            <v>#REF!</v>
          </cell>
          <cell r="P17518" t="e">
            <v>#REF!</v>
          </cell>
        </row>
        <row r="17519">
          <cell r="D17519" t="e">
            <v>#REF!</v>
          </cell>
          <cell r="J17519" t="e">
            <v>#REF!</v>
          </cell>
          <cell r="O17519" t="e">
            <v>#REF!</v>
          </cell>
          <cell r="P17519" t="e">
            <v>#REF!</v>
          </cell>
        </row>
        <row r="17520">
          <cell r="D17520" t="e">
            <v>#REF!</v>
          </cell>
          <cell r="J17520" t="e">
            <v>#REF!</v>
          </cell>
          <cell r="O17520" t="e">
            <v>#REF!</v>
          </cell>
          <cell r="P17520" t="e">
            <v>#REF!</v>
          </cell>
        </row>
        <row r="17521">
          <cell r="D17521" t="e">
            <v>#REF!</v>
          </cell>
          <cell r="J17521" t="e">
            <v>#REF!</v>
          </cell>
          <cell r="O17521" t="e">
            <v>#REF!</v>
          </cell>
          <cell r="P17521" t="e">
            <v>#REF!</v>
          </cell>
        </row>
        <row r="17522">
          <cell r="D17522" t="e">
            <v>#REF!</v>
          </cell>
          <cell r="J17522" t="e">
            <v>#REF!</v>
          </cell>
          <cell r="O17522" t="e">
            <v>#REF!</v>
          </cell>
          <cell r="P17522" t="e">
            <v>#REF!</v>
          </cell>
        </row>
        <row r="17523">
          <cell r="D17523" t="e">
            <v>#REF!</v>
          </cell>
          <cell r="J17523" t="e">
            <v>#REF!</v>
          </cell>
          <cell r="O17523" t="e">
            <v>#REF!</v>
          </cell>
          <cell r="P17523" t="e">
            <v>#REF!</v>
          </cell>
        </row>
        <row r="17524">
          <cell r="D17524" t="e">
            <v>#REF!</v>
          </cell>
          <cell r="J17524" t="e">
            <v>#REF!</v>
          </cell>
          <cell r="O17524" t="e">
            <v>#REF!</v>
          </cell>
          <cell r="P17524" t="e">
            <v>#REF!</v>
          </cell>
        </row>
        <row r="17525">
          <cell r="D17525" t="e">
            <v>#REF!</v>
          </cell>
          <cell r="J17525" t="e">
            <v>#REF!</v>
          </cell>
          <cell r="O17525" t="e">
            <v>#REF!</v>
          </cell>
          <cell r="P17525" t="e">
            <v>#REF!</v>
          </cell>
        </row>
        <row r="17526">
          <cell r="D17526" t="e">
            <v>#REF!</v>
          </cell>
          <cell r="J17526" t="e">
            <v>#REF!</v>
          </cell>
          <cell r="O17526" t="e">
            <v>#REF!</v>
          </cell>
          <cell r="P17526" t="e">
            <v>#REF!</v>
          </cell>
        </row>
        <row r="17527">
          <cell r="D17527" t="e">
            <v>#REF!</v>
          </cell>
          <cell r="J17527" t="e">
            <v>#REF!</v>
          </cell>
          <cell r="O17527" t="e">
            <v>#REF!</v>
          </cell>
          <cell r="P17527" t="e">
            <v>#REF!</v>
          </cell>
        </row>
        <row r="17528">
          <cell r="D17528" t="e">
            <v>#REF!</v>
          </cell>
          <cell r="J17528" t="e">
            <v>#REF!</v>
          </cell>
          <cell r="O17528" t="e">
            <v>#REF!</v>
          </cell>
          <cell r="P17528" t="e">
            <v>#REF!</v>
          </cell>
        </row>
        <row r="17529">
          <cell r="D17529" t="e">
            <v>#REF!</v>
          </cell>
          <cell r="J17529" t="e">
            <v>#REF!</v>
          </cell>
          <cell r="O17529" t="e">
            <v>#REF!</v>
          </cell>
          <cell r="P17529" t="e">
            <v>#REF!</v>
          </cell>
        </row>
        <row r="17530">
          <cell r="D17530" t="e">
            <v>#REF!</v>
          </cell>
          <cell r="J17530" t="e">
            <v>#REF!</v>
          </cell>
          <cell r="O17530" t="e">
            <v>#REF!</v>
          </cell>
          <cell r="P17530" t="e">
            <v>#REF!</v>
          </cell>
        </row>
        <row r="17531">
          <cell r="D17531" t="e">
            <v>#REF!</v>
          </cell>
          <cell r="J17531" t="e">
            <v>#REF!</v>
          </cell>
          <cell r="O17531" t="e">
            <v>#REF!</v>
          </cell>
          <cell r="P17531" t="e">
            <v>#REF!</v>
          </cell>
        </row>
        <row r="17532">
          <cell r="D17532" t="e">
            <v>#REF!</v>
          </cell>
          <cell r="J17532" t="e">
            <v>#REF!</v>
          </cell>
          <cell r="O17532" t="e">
            <v>#REF!</v>
          </cell>
          <cell r="P17532" t="e">
            <v>#REF!</v>
          </cell>
        </row>
        <row r="17533">
          <cell r="D17533" t="e">
            <v>#REF!</v>
          </cell>
          <cell r="J17533" t="e">
            <v>#REF!</v>
          </cell>
          <cell r="O17533" t="e">
            <v>#REF!</v>
          </cell>
          <cell r="P17533" t="e">
            <v>#REF!</v>
          </cell>
        </row>
        <row r="17534">
          <cell r="D17534" t="e">
            <v>#REF!</v>
          </cell>
          <cell r="J17534" t="e">
            <v>#REF!</v>
          </cell>
          <cell r="O17534" t="e">
            <v>#REF!</v>
          </cell>
          <cell r="P17534" t="e">
            <v>#REF!</v>
          </cell>
        </row>
        <row r="17535">
          <cell r="D17535" t="e">
            <v>#REF!</v>
          </cell>
          <cell r="J17535" t="e">
            <v>#REF!</v>
          </cell>
          <cell r="O17535" t="e">
            <v>#REF!</v>
          </cell>
          <cell r="P17535" t="e">
            <v>#REF!</v>
          </cell>
        </row>
        <row r="17536">
          <cell r="D17536" t="e">
            <v>#REF!</v>
          </cell>
          <cell r="J17536" t="e">
            <v>#REF!</v>
          </cell>
          <cell r="O17536" t="e">
            <v>#REF!</v>
          </cell>
          <cell r="P17536" t="e">
            <v>#REF!</v>
          </cell>
        </row>
        <row r="17537">
          <cell r="D17537" t="e">
            <v>#REF!</v>
          </cell>
          <cell r="J17537" t="e">
            <v>#REF!</v>
          </cell>
          <cell r="O17537" t="e">
            <v>#REF!</v>
          </cell>
          <cell r="P17537" t="e">
            <v>#REF!</v>
          </cell>
        </row>
        <row r="17538">
          <cell r="D17538" t="e">
            <v>#REF!</v>
          </cell>
          <cell r="J17538" t="e">
            <v>#REF!</v>
          </cell>
          <cell r="O17538" t="e">
            <v>#REF!</v>
          </cell>
          <cell r="P17538" t="e">
            <v>#REF!</v>
          </cell>
        </row>
        <row r="17539">
          <cell r="D17539" t="e">
            <v>#REF!</v>
          </cell>
          <cell r="J17539" t="e">
            <v>#REF!</v>
          </cell>
          <cell r="O17539" t="e">
            <v>#REF!</v>
          </cell>
          <cell r="P17539" t="e">
            <v>#REF!</v>
          </cell>
        </row>
        <row r="17540">
          <cell r="D17540" t="e">
            <v>#REF!</v>
          </cell>
          <cell r="J17540" t="e">
            <v>#REF!</v>
          </cell>
          <cell r="O17540" t="e">
            <v>#REF!</v>
          </cell>
          <cell r="P17540" t="e">
            <v>#REF!</v>
          </cell>
        </row>
        <row r="17541">
          <cell r="D17541" t="e">
            <v>#REF!</v>
          </cell>
          <cell r="J17541" t="e">
            <v>#REF!</v>
          </cell>
          <cell r="O17541" t="e">
            <v>#REF!</v>
          </cell>
          <cell r="P17541" t="e">
            <v>#REF!</v>
          </cell>
        </row>
        <row r="17542">
          <cell r="D17542" t="e">
            <v>#REF!</v>
          </cell>
          <cell r="J17542" t="e">
            <v>#REF!</v>
          </cell>
          <cell r="O17542" t="e">
            <v>#REF!</v>
          </cell>
          <cell r="P17542" t="e">
            <v>#REF!</v>
          </cell>
        </row>
        <row r="17543">
          <cell r="D17543" t="e">
            <v>#REF!</v>
          </cell>
          <cell r="J17543" t="e">
            <v>#REF!</v>
          </cell>
          <cell r="O17543" t="e">
            <v>#REF!</v>
          </cell>
          <cell r="P17543" t="e">
            <v>#REF!</v>
          </cell>
        </row>
        <row r="17544">
          <cell r="D17544" t="e">
            <v>#REF!</v>
          </cell>
          <cell r="J17544" t="e">
            <v>#REF!</v>
          </cell>
          <cell r="O17544" t="e">
            <v>#REF!</v>
          </cell>
          <cell r="P17544" t="e">
            <v>#REF!</v>
          </cell>
        </row>
        <row r="17545">
          <cell r="D17545" t="e">
            <v>#REF!</v>
          </cell>
          <cell r="J17545" t="e">
            <v>#REF!</v>
          </cell>
          <cell r="O17545" t="e">
            <v>#REF!</v>
          </cell>
          <cell r="P17545" t="e">
            <v>#REF!</v>
          </cell>
        </row>
        <row r="17546">
          <cell r="D17546" t="e">
            <v>#REF!</v>
          </cell>
          <cell r="J17546" t="e">
            <v>#REF!</v>
          </cell>
          <cell r="O17546" t="e">
            <v>#REF!</v>
          </cell>
          <cell r="P17546" t="e">
            <v>#REF!</v>
          </cell>
        </row>
        <row r="17547">
          <cell r="D17547" t="e">
            <v>#REF!</v>
          </cell>
          <cell r="J17547" t="e">
            <v>#REF!</v>
          </cell>
          <cell r="O17547" t="e">
            <v>#REF!</v>
          </cell>
          <cell r="P17547" t="e">
            <v>#REF!</v>
          </cell>
        </row>
        <row r="17548">
          <cell r="D17548" t="e">
            <v>#REF!</v>
          </cell>
          <cell r="J17548" t="e">
            <v>#REF!</v>
          </cell>
          <cell r="O17548" t="e">
            <v>#REF!</v>
          </cell>
          <cell r="P17548" t="e">
            <v>#REF!</v>
          </cell>
        </row>
        <row r="17549">
          <cell r="D17549" t="e">
            <v>#REF!</v>
          </cell>
          <cell r="J17549" t="e">
            <v>#REF!</v>
          </cell>
          <cell r="O17549" t="e">
            <v>#REF!</v>
          </cell>
          <cell r="P17549" t="e">
            <v>#REF!</v>
          </cell>
        </row>
        <row r="17550">
          <cell r="D17550" t="e">
            <v>#REF!</v>
          </cell>
          <cell r="J17550" t="e">
            <v>#REF!</v>
          </cell>
          <cell r="O17550" t="e">
            <v>#REF!</v>
          </cell>
          <cell r="P17550" t="e">
            <v>#REF!</v>
          </cell>
        </row>
        <row r="17551">
          <cell r="D17551" t="e">
            <v>#REF!</v>
          </cell>
          <cell r="J17551" t="e">
            <v>#REF!</v>
          </cell>
          <cell r="O17551" t="e">
            <v>#REF!</v>
          </cell>
          <cell r="P17551" t="e">
            <v>#REF!</v>
          </cell>
        </row>
        <row r="17552">
          <cell r="D17552" t="e">
            <v>#REF!</v>
          </cell>
          <cell r="J17552" t="e">
            <v>#REF!</v>
          </cell>
          <cell r="O17552" t="e">
            <v>#REF!</v>
          </cell>
          <cell r="P17552" t="e">
            <v>#REF!</v>
          </cell>
        </row>
        <row r="17553">
          <cell r="D17553" t="e">
            <v>#REF!</v>
          </cell>
          <cell r="J17553" t="e">
            <v>#REF!</v>
          </cell>
          <cell r="O17553" t="e">
            <v>#REF!</v>
          </cell>
          <cell r="P17553" t="e">
            <v>#REF!</v>
          </cell>
        </row>
        <row r="17554">
          <cell r="D17554" t="e">
            <v>#REF!</v>
          </cell>
          <cell r="J17554" t="e">
            <v>#REF!</v>
          </cell>
          <cell r="O17554" t="e">
            <v>#REF!</v>
          </cell>
          <cell r="P17554" t="e">
            <v>#REF!</v>
          </cell>
        </row>
        <row r="17555">
          <cell r="D17555" t="e">
            <v>#REF!</v>
          </cell>
          <cell r="J17555" t="e">
            <v>#REF!</v>
          </cell>
          <cell r="O17555" t="e">
            <v>#REF!</v>
          </cell>
          <cell r="P17555" t="e">
            <v>#REF!</v>
          </cell>
        </row>
        <row r="17556">
          <cell r="D17556" t="e">
            <v>#REF!</v>
          </cell>
          <cell r="J17556" t="e">
            <v>#REF!</v>
          </cell>
          <cell r="O17556" t="e">
            <v>#REF!</v>
          </cell>
          <cell r="P17556" t="e">
            <v>#REF!</v>
          </cell>
        </row>
        <row r="17557">
          <cell r="D17557" t="e">
            <v>#REF!</v>
          </cell>
          <cell r="J17557" t="e">
            <v>#REF!</v>
          </cell>
          <cell r="O17557" t="e">
            <v>#REF!</v>
          </cell>
          <cell r="P17557" t="e">
            <v>#REF!</v>
          </cell>
        </row>
        <row r="17558">
          <cell r="D17558" t="e">
            <v>#REF!</v>
          </cell>
          <cell r="J17558" t="e">
            <v>#REF!</v>
          </cell>
          <cell r="O17558" t="e">
            <v>#REF!</v>
          </cell>
          <cell r="P17558" t="e">
            <v>#REF!</v>
          </cell>
        </row>
        <row r="17559">
          <cell r="D17559" t="e">
            <v>#REF!</v>
          </cell>
          <cell r="J17559" t="e">
            <v>#REF!</v>
          </cell>
          <cell r="O17559" t="e">
            <v>#REF!</v>
          </cell>
          <cell r="P17559" t="e">
            <v>#REF!</v>
          </cell>
        </row>
        <row r="17560">
          <cell r="D17560" t="e">
            <v>#REF!</v>
          </cell>
          <cell r="J17560" t="e">
            <v>#REF!</v>
          </cell>
          <cell r="O17560" t="e">
            <v>#REF!</v>
          </cell>
          <cell r="P17560" t="e">
            <v>#REF!</v>
          </cell>
        </row>
        <row r="17561">
          <cell r="D17561" t="e">
            <v>#REF!</v>
          </cell>
          <cell r="J17561" t="e">
            <v>#REF!</v>
          </cell>
          <cell r="O17561" t="e">
            <v>#REF!</v>
          </cell>
          <cell r="P17561" t="e">
            <v>#REF!</v>
          </cell>
        </row>
        <row r="17562">
          <cell r="D17562" t="e">
            <v>#REF!</v>
          </cell>
          <cell r="J17562" t="e">
            <v>#REF!</v>
          </cell>
          <cell r="O17562" t="e">
            <v>#REF!</v>
          </cell>
          <cell r="P17562" t="e">
            <v>#REF!</v>
          </cell>
        </row>
        <row r="17563">
          <cell r="D17563" t="e">
            <v>#REF!</v>
          </cell>
          <cell r="J17563" t="e">
            <v>#REF!</v>
          </cell>
          <cell r="O17563" t="e">
            <v>#REF!</v>
          </cell>
          <cell r="P17563" t="e">
            <v>#REF!</v>
          </cell>
        </row>
        <row r="17564">
          <cell r="D17564" t="e">
            <v>#REF!</v>
          </cell>
          <cell r="J17564" t="e">
            <v>#REF!</v>
          </cell>
          <cell r="O17564" t="e">
            <v>#REF!</v>
          </cell>
          <cell r="P17564" t="e">
            <v>#REF!</v>
          </cell>
        </row>
        <row r="17565">
          <cell r="D17565" t="e">
            <v>#REF!</v>
          </cell>
          <cell r="J17565" t="e">
            <v>#REF!</v>
          </cell>
          <cell r="O17565" t="e">
            <v>#REF!</v>
          </cell>
          <cell r="P17565" t="e">
            <v>#REF!</v>
          </cell>
        </row>
        <row r="17566">
          <cell r="D17566" t="e">
            <v>#REF!</v>
          </cell>
          <cell r="J17566" t="e">
            <v>#REF!</v>
          </cell>
          <cell r="O17566" t="e">
            <v>#REF!</v>
          </cell>
          <cell r="P17566" t="e">
            <v>#REF!</v>
          </cell>
        </row>
        <row r="17567">
          <cell r="D17567" t="e">
            <v>#REF!</v>
          </cell>
          <cell r="J17567" t="e">
            <v>#REF!</v>
          </cell>
          <cell r="O17567" t="e">
            <v>#REF!</v>
          </cell>
          <cell r="P17567" t="e">
            <v>#REF!</v>
          </cell>
        </row>
        <row r="17568">
          <cell r="D17568" t="e">
            <v>#REF!</v>
          </cell>
          <cell r="J17568" t="e">
            <v>#REF!</v>
          </cell>
          <cell r="O17568" t="e">
            <v>#REF!</v>
          </cell>
          <cell r="P17568" t="e">
            <v>#REF!</v>
          </cell>
        </row>
        <row r="17569">
          <cell r="D17569" t="e">
            <v>#REF!</v>
          </cell>
          <cell r="J17569" t="e">
            <v>#REF!</v>
          </cell>
          <cell r="O17569" t="e">
            <v>#REF!</v>
          </cell>
          <cell r="P17569" t="e">
            <v>#REF!</v>
          </cell>
        </row>
        <row r="17570">
          <cell r="D17570" t="e">
            <v>#REF!</v>
          </cell>
          <cell r="J17570" t="e">
            <v>#REF!</v>
          </cell>
          <cell r="O17570" t="e">
            <v>#REF!</v>
          </cell>
          <cell r="P17570" t="e">
            <v>#REF!</v>
          </cell>
        </row>
        <row r="17571">
          <cell r="D17571" t="e">
            <v>#REF!</v>
          </cell>
          <cell r="J17571" t="e">
            <v>#REF!</v>
          </cell>
          <cell r="O17571" t="e">
            <v>#REF!</v>
          </cell>
          <cell r="P17571" t="e">
            <v>#REF!</v>
          </cell>
        </row>
        <row r="17572">
          <cell r="D17572" t="e">
            <v>#REF!</v>
          </cell>
          <cell r="J17572" t="e">
            <v>#REF!</v>
          </cell>
          <cell r="O17572" t="e">
            <v>#REF!</v>
          </cell>
          <cell r="P17572" t="e">
            <v>#REF!</v>
          </cell>
        </row>
        <row r="17573">
          <cell r="D17573" t="e">
            <v>#REF!</v>
          </cell>
          <cell r="J17573" t="e">
            <v>#REF!</v>
          </cell>
          <cell r="O17573" t="e">
            <v>#REF!</v>
          </cell>
          <cell r="P17573" t="e">
            <v>#REF!</v>
          </cell>
        </row>
        <row r="17574">
          <cell r="D17574" t="e">
            <v>#REF!</v>
          </cell>
          <cell r="J17574" t="e">
            <v>#REF!</v>
          </cell>
          <cell r="O17574" t="e">
            <v>#REF!</v>
          </cell>
          <cell r="P17574" t="e">
            <v>#REF!</v>
          </cell>
        </row>
        <row r="17575">
          <cell r="D17575" t="e">
            <v>#REF!</v>
          </cell>
          <cell r="J17575" t="e">
            <v>#REF!</v>
          </cell>
          <cell r="O17575" t="e">
            <v>#REF!</v>
          </cell>
          <cell r="P17575" t="e">
            <v>#REF!</v>
          </cell>
        </row>
        <row r="17576">
          <cell r="D17576" t="e">
            <v>#REF!</v>
          </cell>
          <cell r="J17576" t="e">
            <v>#REF!</v>
          </cell>
          <cell r="O17576" t="e">
            <v>#REF!</v>
          </cell>
          <cell r="P17576" t="e">
            <v>#REF!</v>
          </cell>
        </row>
        <row r="17577">
          <cell r="D17577" t="e">
            <v>#REF!</v>
          </cell>
          <cell r="J17577" t="e">
            <v>#REF!</v>
          </cell>
          <cell r="O17577" t="e">
            <v>#REF!</v>
          </cell>
          <cell r="P17577" t="e">
            <v>#REF!</v>
          </cell>
        </row>
        <row r="17578">
          <cell r="D17578" t="e">
            <v>#REF!</v>
          </cell>
          <cell r="J17578" t="e">
            <v>#REF!</v>
          </cell>
          <cell r="O17578" t="e">
            <v>#REF!</v>
          </cell>
          <cell r="P17578" t="e">
            <v>#REF!</v>
          </cell>
        </row>
        <row r="17579">
          <cell r="D17579" t="e">
            <v>#REF!</v>
          </cell>
          <cell r="J17579" t="e">
            <v>#REF!</v>
          </cell>
          <cell r="O17579" t="e">
            <v>#REF!</v>
          </cell>
          <cell r="P17579" t="e">
            <v>#REF!</v>
          </cell>
        </row>
        <row r="17580">
          <cell r="D17580" t="e">
            <v>#REF!</v>
          </cell>
          <cell r="J17580" t="e">
            <v>#REF!</v>
          </cell>
          <cell r="O17580" t="e">
            <v>#REF!</v>
          </cell>
          <cell r="P17580" t="e">
            <v>#REF!</v>
          </cell>
        </row>
        <row r="17581">
          <cell r="D17581" t="e">
            <v>#REF!</v>
          </cell>
          <cell r="J17581" t="e">
            <v>#REF!</v>
          </cell>
          <cell r="O17581" t="e">
            <v>#REF!</v>
          </cell>
          <cell r="P17581" t="e">
            <v>#REF!</v>
          </cell>
        </row>
        <row r="17582">
          <cell r="D17582" t="e">
            <v>#REF!</v>
          </cell>
          <cell r="J17582" t="e">
            <v>#REF!</v>
          </cell>
          <cell r="O17582" t="e">
            <v>#REF!</v>
          </cell>
          <cell r="P17582" t="e">
            <v>#REF!</v>
          </cell>
        </row>
        <row r="17583">
          <cell r="D17583" t="e">
            <v>#REF!</v>
          </cell>
          <cell r="J17583" t="e">
            <v>#REF!</v>
          </cell>
          <cell r="O17583" t="e">
            <v>#REF!</v>
          </cell>
          <cell r="P17583" t="e">
            <v>#REF!</v>
          </cell>
        </row>
        <row r="17584">
          <cell r="D17584" t="e">
            <v>#REF!</v>
          </cell>
          <cell r="J17584" t="e">
            <v>#REF!</v>
          </cell>
          <cell r="O17584" t="e">
            <v>#REF!</v>
          </cell>
          <cell r="P17584" t="e">
            <v>#REF!</v>
          </cell>
        </row>
        <row r="17585">
          <cell r="D17585" t="e">
            <v>#REF!</v>
          </cell>
          <cell r="J17585" t="e">
            <v>#REF!</v>
          </cell>
          <cell r="O17585" t="e">
            <v>#REF!</v>
          </cell>
          <cell r="P17585" t="e">
            <v>#REF!</v>
          </cell>
        </row>
        <row r="17586">
          <cell r="D17586" t="e">
            <v>#REF!</v>
          </cell>
          <cell r="J17586" t="e">
            <v>#REF!</v>
          </cell>
          <cell r="O17586" t="e">
            <v>#REF!</v>
          </cell>
          <cell r="P17586" t="e">
            <v>#REF!</v>
          </cell>
        </row>
        <row r="17587">
          <cell r="D17587" t="e">
            <v>#REF!</v>
          </cell>
          <cell r="J17587" t="e">
            <v>#REF!</v>
          </cell>
          <cell r="O17587" t="e">
            <v>#REF!</v>
          </cell>
          <cell r="P17587" t="e">
            <v>#REF!</v>
          </cell>
        </row>
        <row r="17588">
          <cell r="D17588" t="e">
            <v>#REF!</v>
          </cell>
          <cell r="J17588" t="e">
            <v>#REF!</v>
          </cell>
          <cell r="O17588" t="e">
            <v>#REF!</v>
          </cell>
          <cell r="P17588" t="e">
            <v>#REF!</v>
          </cell>
        </row>
        <row r="17589">
          <cell r="D17589" t="e">
            <v>#REF!</v>
          </cell>
          <cell r="J17589" t="e">
            <v>#REF!</v>
          </cell>
          <cell r="O17589" t="e">
            <v>#REF!</v>
          </cell>
          <cell r="P17589" t="e">
            <v>#REF!</v>
          </cell>
        </row>
        <row r="17590">
          <cell r="D17590" t="e">
            <v>#REF!</v>
          </cell>
          <cell r="J17590" t="e">
            <v>#REF!</v>
          </cell>
          <cell r="O17590" t="e">
            <v>#REF!</v>
          </cell>
          <cell r="P17590" t="e">
            <v>#REF!</v>
          </cell>
        </row>
        <row r="17591">
          <cell r="D17591" t="e">
            <v>#REF!</v>
          </cell>
          <cell r="J17591" t="e">
            <v>#REF!</v>
          </cell>
          <cell r="O17591" t="e">
            <v>#REF!</v>
          </cell>
          <cell r="P17591" t="e">
            <v>#REF!</v>
          </cell>
        </row>
        <row r="17592">
          <cell r="D17592" t="e">
            <v>#REF!</v>
          </cell>
          <cell r="J17592" t="e">
            <v>#REF!</v>
          </cell>
          <cell r="O17592" t="e">
            <v>#REF!</v>
          </cell>
          <cell r="P17592" t="e">
            <v>#REF!</v>
          </cell>
        </row>
        <row r="17593">
          <cell r="D17593" t="e">
            <v>#REF!</v>
          </cell>
          <cell r="J17593" t="e">
            <v>#REF!</v>
          </cell>
          <cell r="O17593" t="e">
            <v>#REF!</v>
          </cell>
          <cell r="P17593" t="e">
            <v>#REF!</v>
          </cell>
        </row>
        <row r="17594">
          <cell r="D17594" t="e">
            <v>#REF!</v>
          </cell>
          <cell r="J17594" t="e">
            <v>#REF!</v>
          </cell>
          <cell r="O17594" t="e">
            <v>#REF!</v>
          </cell>
          <cell r="P17594" t="e">
            <v>#REF!</v>
          </cell>
        </row>
        <row r="17595">
          <cell r="D17595" t="e">
            <v>#REF!</v>
          </cell>
          <cell r="J17595" t="e">
            <v>#REF!</v>
          </cell>
          <cell r="O17595" t="e">
            <v>#REF!</v>
          </cell>
          <cell r="P17595" t="e">
            <v>#REF!</v>
          </cell>
        </row>
        <row r="17596">
          <cell r="D17596" t="e">
            <v>#REF!</v>
          </cell>
          <cell r="J17596" t="e">
            <v>#REF!</v>
          </cell>
          <cell r="O17596" t="e">
            <v>#REF!</v>
          </cell>
          <cell r="P17596" t="e">
            <v>#REF!</v>
          </cell>
        </row>
        <row r="17597">
          <cell r="D17597" t="e">
            <v>#REF!</v>
          </cell>
          <cell r="J17597" t="e">
            <v>#REF!</v>
          </cell>
          <cell r="O17597" t="e">
            <v>#REF!</v>
          </cell>
          <cell r="P17597" t="e">
            <v>#REF!</v>
          </cell>
        </row>
        <row r="17598">
          <cell r="D17598" t="e">
            <v>#REF!</v>
          </cell>
          <cell r="J17598" t="e">
            <v>#REF!</v>
          </cell>
          <cell r="O17598" t="e">
            <v>#REF!</v>
          </cell>
          <cell r="P17598" t="e">
            <v>#REF!</v>
          </cell>
        </row>
        <row r="17599">
          <cell r="D17599" t="e">
            <v>#REF!</v>
          </cell>
          <cell r="J17599" t="e">
            <v>#REF!</v>
          </cell>
          <cell r="O17599" t="e">
            <v>#REF!</v>
          </cell>
          <cell r="P17599" t="e">
            <v>#REF!</v>
          </cell>
        </row>
        <row r="17600">
          <cell r="D17600" t="e">
            <v>#REF!</v>
          </cell>
          <cell r="J17600" t="e">
            <v>#REF!</v>
          </cell>
          <cell r="O17600" t="e">
            <v>#REF!</v>
          </cell>
          <cell r="P17600" t="e">
            <v>#REF!</v>
          </cell>
        </row>
        <row r="17601">
          <cell r="D17601" t="e">
            <v>#REF!</v>
          </cell>
          <cell r="J17601" t="e">
            <v>#REF!</v>
          </cell>
          <cell r="O17601" t="e">
            <v>#REF!</v>
          </cell>
          <cell r="P17601" t="e">
            <v>#REF!</v>
          </cell>
        </row>
        <row r="17602">
          <cell r="D17602" t="e">
            <v>#REF!</v>
          </cell>
          <cell r="J17602" t="e">
            <v>#REF!</v>
          </cell>
          <cell r="O17602" t="e">
            <v>#REF!</v>
          </cell>
          <cell r="P17602" t="e">
            <v>#REF!</v>
          </cell>
        </row>
        <row r="17603">
          <cell r="D17603" t="e">
            <v>#REF!</v>
          </cell>
          <cell r="J17603" t="e">
            <v>#REF!</v>
          </cell>
          <cell r="O17603" t="e">
            <v>#REF!</v>
          </cell>
          <cell r="P17603" t="e">
            <v>#REF!</v>
          </cell>
        </row>
        <row r="17604">
          <cell r="D17604" t="e">
            <v>#REF!</v>
          </cell>
          <cell r="J17604" t="e">
            <v>#REF!</v>
          </cell>
          <cell r="O17604" t="e">
            <v>#REF!</v>
          </cell>
          <cell r="P17604" t="e">
            <v>#REF!</v>
          </cell>
        </row>
        <row r="17605">
          <cell r="D17605" t="e">
            <v>#REF!</v>
          </cell>
          <cell r="J17605" t="e">
            <v>#REF!</v>
          </cell>
          <cell r="O17605" t="e">
            <v>#REF!</v>
          </cell>
          <cell r="P17605" t="e">
            <v>#REF!</v>
          </cell>
        </row>
        <row r="17606">
          <cell r="D17606" t="e">
            <v>#REF!</v>
          </cell>
          <cell r="J17606" t="e">
            <v>#REF!</v>
          </cell>
          <cell r="O17606" t="e">
            <v>#REF!</v>
          </cell>
          <cell r="P17606" t="e">
            <v>#REF!</v>
          </cell>
        </row>
        <row r="17607">
          <cell r="D17607" t="e">
            <v>#REF!</v>
          </cell>
          <cell r="J17607" t="e">
            <v>#REF!</v>
          </cell>
          <cell r="O17607" t="e">
            <v>#REF!</v>
          </cell>
          <cell r="P17607" t="e">
            <v>#REF!</v>
          </cell>
        </row>
        <row r="17608">
          <cell r="D17608" t="e">
            <v>#REF!</v>
          </cell>
          <cell r="J17608" t="e">
            <v>#REF!</v>
          </cell>
          <cell r="O17608" t="e">
            <v>#REF!</v>
          </cell>
          <cell r="P17608" t="e">
            <v>#REF!</v>
          </cell>
        </row>
        <row r="17609">
          <cell r="D17609" t="e">
            <v>#REF!</v>
          </cell>
          <cell r="J17609" t="e">
            <v>#REF!</v>
          </cell>
          <cell r="O17609" t="e">
            <v>#REF!</v>
          </cell>
          <cell r="P17609" t="e">
            <v>#REF!</v>
          </cell>
        </row>
        <row r="17610">
          <cell r="D17610" t="e">
            <v>#REF!</v>
          </cell>
          <cell r="J17610" t="e">
            <v>#REF!</v>
          </cell>
          <cell r="O17610" t="e">
            <v>#REF!</v>
          </cell>
          <cell r="P17610" t="e">
            <v>#REF!</v>
          </cell>
        </row>
        <row r="17611">
          <cell r="D17611" t="e">
            <v>#REF!</v>
          </cell>
          <cell r="J17611" t="e">
            <v>#REF!</v>
          </cell>
          <cell r="O17611" t="e">
            <v>#REF!</v>
          </cell>
          <cell r="P17611" t="e">
            <v>#REF!</v>
          </cell>
        </row>
        <row r="17612">
          <cell r="D17612" t="e">
            <v>#REF!</v>
          </cell>
          <cell r="J17612" t="e">
            <v>#REF!</v>
          </cell>
          <cell r="O17612" t="e">
            <v>#REF!</v>
          </cell>
          <cell r="P17612" t="e">
            <v>#REF!</v>
          </cell>
        </row>
        <row r="17613">
          <cell r="D17613" t="e">
            <v>#REF!</v>
          </cell>
          <cell r="J17613" t="e">
            <v>#REF!</v>
          </cell>
          <cell r="O17613" t="e">
            <v>#REF!</v>
          </cell>
          <cell r="P17613" t="e">
            <v>#REF!</v>
          </cell>
        </row>
        <row r="17614">
          <cell r="D17614" t="e">
            <v>#REF!</v>
          </cell>
          <cell r="J17614" t="e">
            <v>#REF!</v>
          </cell>
          <cell r="O17614" t="e">
            <v>#REF!</v>
          </cell>
          <cell r="P17614" t="e">
            <v>#REF!</v>
          </cell>
        </row>
        <row r="17615">
          <cell r="D17615" t="e">
            <v>#REF!</v>
          </cell>
          <cell r="J17615" t="e">
            <v>#REF!</v>
          </cell>
          <cell r="O17615" t="e">
            <v>#REF!</v>
          </cell>
          <cell r="P17615" t="e">
            <v>#REF!</v>
          </cell>
        </row>
        <row r="17616">
          <cell r="D17616" t="e">
            <v>#REF!</v>
          </cell>
          <cell r="J17616" t="e">
            <v>#REF!</v>
          </cell>
          <cell r="O17616" t="e">
            <v>#REF!</v>
          </cell>
          <cell r="P17616" t="e">
            <v>#REF!</v>
          </cell>
        </row>
        <row r="17617">
          <cell r="D17617" t="e">
            <v>#REF!</v>
          </cell>
          <cell r="J17617" t="e">
            <v>#REF!</v>
          </cell>
          <cell r="O17617" t="e">
            <v>#REF!</v>
          </cell>
          <cell r="P17617" t="e">
            <v>#REF!</v>
          </cell>
        </row>
        <row r="17618">
          <cell r="D17618" t="e">
            <v>#REF!</v>
          </cell>
          <cell r="J17618" t="e">
            <v>#REF!</v>
          </cell>
          <cell r="O17618" t="e">
            <v>#REF!</v>
          </cell>
          <cell r="P17618" t="e">
            <v>#REF!</v>
          </cell>
        </row>
        <row r="17619">
          <cell r="D17619" t="e">
            <v>#REF!</v>
          </cell>
          <cell r="J17619" t="e">
            <v>#REF!</v>
          </cell>
          <cell r="O17619" t="e">
            <v>#REF!</v>
          </cell>
          <cell r="P17619" t="e">
            <v>#REF!</v>
          </cell>
        </row>
        <row r="17620">
          <cell r="D17620" t="e">
            <v>#REF!</v>
          </cell>
          <cell r="J17620" t="e">
            <v>#REF!</v>
          </cell>
          <cell r="O17620" t="e">
            <v>#REF!</v>
          </cell>
          <cell r="P17620" t="e">
            <v>#REF!</v>
          </cell>
        </row>
        <row r="17621">
          <cell r="D17621" t="e">
            <v>#REF!</v>
          </cell>
          <cell r="J17621" t="e">
            <v>#REF!</v>
          </cell>
          <cell r="O17621" t="e">
            <v>#REF!</v>
          </cell>
          <cell r="P17621" t="e">
            <v>#REF!</v>
          </cell>
        </row>
        <row r="17622">
          <cell r="D17622" t="e">
            <v>#REF!</v>
          </cell>
          <cell r="J17622" t="e">
            <v>#REF!</v>
          </cell>
          <cell r="O17622" t="e">
            <v>#REF!</v>
          </cell>
          <cell r="P17622" t="e">
            <v>#REF!</v>
          </cell>
        </row>
        <row r="17623">
          <cell r="D17623" t="e">
            <v>#REF!</v>
          </cell>
          <cell r="J17623" t="e">
            <v>#REF!</v>
          </cell>
          <cell r="O17623" t="e">
            <v>#REF!</v>
          </cell>
          <cell r="P17623" t="e">
            <v>#REF!</v>
          </cell>
        </row>
        <row r="17624">
          <cell r="D17624" t="e">
            <v>#REF!</v>
          </cell>
          <cell r="J17624" t="e">
            <v>#REF!</v>
          </cell>
          <cell r="O17624" t="e">
            <v>#REF!</v>
          </cell>
          <cell r="P17624" t="e">
            <v>#REF!</v>
          </cell>
        </row>
        <row r="17625">
          <cell r="D17625" t="e">
            <v>#REF!</v>
          </cell>
          <cell r="J17625" t="e">
            <v>#REF!</v>
          </cell>
          <cell r="O17625" t="e">
            <v>#REF!</v>
          </cell>
          <cell r="P17625" t="e">
            <v>#REF!</v>
          </cell>
        </row>
        <row r="17626">
          <cell r="D17626" t="e">
            <v>#REF!</v>
          </cell>
          <cell r="J17626" t="e">
            <v>#REF!</v>
          </cell>
          <cell r="O17626" t="e">
            <v>#REF!</v>
          </cell>
          <cell r="P17626" t="e">
            <v>#REF!</v>
          </cell>
        </row>
        <row r="17627">
          <cell r="D17627" t="e">
            <v>#REF!</v>
          </cell>
          <cell r="J17627" t="e">
            <v>#REF!</v>
          </cell>
          <cell r="O17627" t="e">
            <v>#REF!</v>
          </cell>
          <cell r="P17627" t="e">
            <v>#REF!</v>
          </cell>
        </row>
        <row r="17628">
          <cell r="D17628" t="e">
            <v>#REF!</v>
          </cell>
          <cell r="J17628" t="e">
            <v>#REF!</v>
          </cell>
          <cell r="O17628" t="e">
            <v>#REF!</v>
          </cell>
          <cell r="P17628" t="e">
            <v>#REF!</v>
          </cell>
        </row>
        <row r="17629">
          <cell r="D17629" t="e">
            <v>#REF!</v>
          </cell>
          <cell r="J17629" t="e">
            <v>#REF!</v>
          </cell>
          <cell r="O17629" t="e">
            <v>#REF!</v>
          </cell>
          <cell r="P17629" t="e">
            <v>#REF!</v>
          </cell>
        </row>
        <row r="17630">
          <cell r="D17630" t="e">
            <v>#REF!</v>
          </cell>
          <cell r="J17630" t="e">
            <v>#REF!</v>
          </cell>
          <cell r="O17630" t="e">
            <v>#REF!</v>
          </cell>
          <cell r="P17630" t="e">
            <v>#REF!</v>
          </cell>
        </row>
        <row r="17631">
          <cell r="D17631" t="e">
            <v>#REF!</v>
          </cell>
          <cell r="J17631" t="e">
            <v>#REF!</v>
          </cell>
          <cell r="O17631" t="e">
            <v>#REF!</v>
          </cell>
          <cell r="P17631" t="e">
            <v>#REF!</v>
          </cell>
        </row>
        <row r="17632">
          <cell r="D17632" t="e">
            <v>#REF!</v>
          </cell>
          <cell r="J17632" t="e">
            <v>#REF!</v>
          </cell>
          <cell r="O17632" t="e">
            <v>#REF!</v>
          </cell>
          <cell r="P17632" t="e">
            <v>#REF!</v>
          </cell>
        </row>
        <row r="17633">
          <cell r="D17633" t="e">
            <v>#REF!</v>
          </cell>
          <cell r="J17633" t="e">
            <v>#REF!</v>
          </cell>
          <cell r="O17633" t="e">
            <v>#REF!</v>
          </cell>
          <cell r="P17633" t="e">
            <v>#REF!</v>
          </cell>
        </row>
        <row r="17634">
          <cell r="D17634" t="e">
            <v>#REF!</v>
          </cell>
          <cell r="J17634" t="e">
            <v>#REF!</v>
          </cell>
          <cell r="O17634" t="e">
            <v>#REF!</v>
          </cell>
          <cell r="P17634" t="e">
            <v>#REF!</v>
          </cell>
        </row>
        <row r="17635">
          <cell r="D17635" t="e">
            <v>#REF!</v>
          </cell>
          <cell r="J17635" t="e">
            <v>#REF!</v>
          </cell>
          <cell r="O17635" t="e">
            <v>#REF!</v>
          </cell>
          <cell r="P17635" t="e">
            <v>#REF!</v>
          </cell>
        </row>
        <row r="17636">
          <cell r="D17636" t="e">
            <v>#REF!</v>
          </cell>
          <cell r="J17636" t="e">
            <v>#REF!</v>
          </cell>
          <cell r="O17636" t="e">
            <v>#REF!</v>
          </cell>
          <cell r="P17636" t="e">
            <v>#REF!</v>
          </cell>
        </row>
        <row r="17637">
          <cell r="D17637" t="e">
            <v>#REF!</v>
          </cell>
          <cell r="J17637" t="e">
            <v>#REF!</v>
          </cell>
          <cell r="O17637" t="e">
            <v>#REF!</v>
          </cell>
          <cell r="P17637" t="e">
            <v>#REF!</v>
          </cell>
        </row>
        <row r="17638">
          <cell r="D17638" t="e">
            <v>#REF!</v>
          </cell>
          <cell r="J17638" t="e">
            <v>#REF!</v>
          </cell>
          <cell r="O17638" t="e">
            <v>#REF!</v>
          </cell>
          <cell r="P17638" t="e">
            <v>#REF!</v>
          </cell>
        </row>
        <row r="17639">
          <cell r="D17639" t="e">
            <v>#REF!</v>
          </cell>
          <cell r="J17639" t="e">
            <v>#REF!</v>
          </cell>
          <cell r="O17639" t="e">
            <v>#REF!</v>
          </cell>
          <cell r="P17639" t="e">
            <v>#REF!</v>
          </cell>
        </row>
        <row r="17640">
          <cell r="D17640" t="e">
            <v>#REF!</v>
          </cell>
          <cell r="J17640" t="e">
            <v>#REF!</v>
          </cell>
          <cell r="O17640" t="e">
            <v>#REF!</v>
          </cell>
          <cell r="P17640" t="e">
            <v>#REF!</v>
          </cell>
        </row>
        <row r="17641">
          <cell r="D17641" t="e">
            <v>#REF!</v>
          </cell>
          <cell r="J17641" t="e">
            <v>#REF!</v>
          </cell>
          <cell r="O17641" t="e">
            <v>#REF!</v>
          </cell>
          <cell r="P17641" t="e">
            <v>#REF!</v>
          </cell>
        </row>
        <row r="17642">
          <cell r="D17642" t="e">
            <v>#REF!</v>
          </cell>
          <cell r="J17642" t="e">
            <v>#REF!</v>
          </cell>
          <cell r="O17642" t="e">
            <v>#REF!</v>
          </cell>
          <cell r="P17642" t="e">
            <v>#REF!</v>
          </cell>
        </row>
        <row r="17643">
          <cell r="D17643" t="e">
            <v>#REF!</v>
          </cell>
          <cell r="J17643" t="e">
            <v>#REF!</v>
          </cell>
          <cell r="O17643" t="e">
            <v>#REF!</v>
          </cell>
          <cell r="P17643" t="e">
            <v>#REF!</v>
          </cell>
        </row>
        <row r="17644">
          <cell r="D17644" t="e">
            <v>#REF!</v>
          </cell>
          <cell r="J17644" t="e">
            <v>#REF!</v>
          </cell>
          <cell r="O17644" t="e">
            <v>#REF!</v>
          </cell>
          <cell r="P17644" t="e">
            <v>#REF!</v>
          </cell>
        </row>
        <row r="17645">
          <cell r="D17645" t="e">
            <v>#REF!</v>
          </cell>
          <cell r="J17645" t="e">
            <v>#REF!</v>
          </cell>
          <cell r="O17645" t="e">
            <v>#REF!</v>
          </cell>
          <cell r="P17645" t="e">
            <v>#REF!</v>
          </cell>
        </row>
        <row r="17646">
          <cell r="D17646" t="e">
            <v>#REF!</v>
          </cell>
          <cell r="J17646" t="e">
            <v>#REF!</v>
          </cell>
          <cell r="O17646" t="e">
            <v>#REF!</v>
          </cell>
          <cell r="P17646" t="e">
            <v>#REF!</v>
          </cell>
        </row>
        <row r="17647">
          <cell r="D17647" t="e">
            <v>#REF!</v>
          </cell>
          <cell r="J17647" t="e">
            <v>#REF!</v>
          </cell>
          <cell r="O17647" t="e">
            <v>#REF!</v>
          </cell>
          <cell r="P17647" t="e">
            <v>#REF!</v>
          </cell>
        </row>
        <row r="17648">
          <cell r="D17648" t="e">
            <v>#REF!</v>
          </cell>
          <cell r="J17648" t="e">
            <v>#REF!</v>
          </cell>
          <cell r="O17648" t="e">
            <v>#REF!</v>
          </cell>
          <cell r="P17648" t="e">
            <v>#REF!</v>
          </cell>
        </row>
        <row r="17649">
          <cell r="D17649" t="e">
            <v>#REF!</v>
          </cell>
          <cell r="J17649" t="e">
            <v>#REF!</v>
          </cell>
          <cell r="O17649" t="e">
            <v>#REF!</v>
          </cell>
          <cell r="P17649" t="e">
            <v>#REF!</v>
          </cell>
        </row>
        <row r="17650">
          <cell r="D17650" t="e">
            <v>#REF!</v>
          </cell>
          <cell r="J17650" t="e">
            <v>#REF!</v>
          </cell>
          <cell r="O17650" t="e">
            <v>#REF!</v>
          </cell>
          <cell r="P17650" t="e">
            <v>#REF!</v>
          </cell>
        </row>
        <row r="17651">
          <cell r="D17651" t="e">
            <v>#REF!</v>
          </cell>
          <cell r="J17651" t="e">
            <v>#REF!</v>
          </cell>
          <cell r="O17651" t="e">
            <v>#REF!</v>
          </cell>
          <cell r="P17651" t="e">
            <v>#REF!</v>
          </cell>
        </row>
        <row r="17652">
          <cell r="D17652" t="e">
            <v>#REF!</v>
          </cell>
          <cell r="J17652" t="e">
            <v>#REF!</v>
          </cell>
          <cell r="O17652" t="e">
            <v>#REF!</v>
          </cell>
          <cell r="P17652" t="e">
            <v>#REF!</v>
          </cell>
        </row>
        <row r="17653">
          <cell r="D17653" t="e">
            <v>#REF!</v>
          </cell>
          <cell r="J17653" t="e">
            <v>#REF!</v>
          </cell>
          <cell r="O17653" t="e">
            <v>#REF!</v>
          </cell>
          <cell r="P17653" t="e">
            <v>#REF!</v>
          </cell>
        </row>
        <row r="17654">
          <cell r="D17654" t="e">
            <v>#REF!</v>
          </cell>
          <cell r="J17654" t="e">
            <v>#REF!</v>
          </cell>
          <cell r="O17654" t="e">
            <v>#REF!</v>
          </cell>
          <cell r="P17654" t="e">
            <v>#REF!</v>
          </cell>
        </row>
        <row r="17655">
          <cell r="D17655" t="e">
            <v>#REF!</v>
          </cell>
          <cell r="J17655" t="e">
            <v>#REF!</v>
          </cell>
          <cell r="O17655" t="e">
            <v>#REF!</v>
          </cell>
          <cell r="P17655" t="e">
            <v>#REF!</v>
          </cell>
        </row>
        <row r="17656">
          <cell r="D17656" t="e">
            <v>#REF!</v>
          </cell>
          <cell r="J17656" t="e">
            <v>#REF!</v>
          </cell>
          <cell r="O17656" t="e">
            <v>#REF!</v>
          </cell>
          <cell r="P17656" t="e">
            <v>#REF!</v>
          </cell>
        </row>
        <row r="17657">
          <cell r="D17657" t="e">
            <v>#REF!</v>
          </cell>
          <cell r="J17657" t="e">
            <v>#REF!</v>
          </cell>
          <cell r="O17657" t="e">
            <v>#REF!</v>
          </cell>
          <cell r="P17657" t="e">
            <v>#REF!</v>
          </cell>
        </row>
        <row r="17658">
          <cell r="D17658" t="e">
            <v>#REF!</v>
          </cell>
          <cell r="J17658" t="e">
            <v>#REF!</v>
          </cell>
          <cell r="O17658" t="e">
            <v>#REF!</v>
          </cell>
          <cell r="P17658" t="e">
            <v>#REF!</v>
          </cell>
        </row>
        <row r="17659">
          <cell r="D17659" t="e">
            <v>#REF!</v>
          </cell>
          <cell r="J17659" t="e">
            <v>#REF!</v>
          </cell>
          <cell r="O17659" t="e">
            <v>#REF!</v>
          </cell>
          <cell r="P17659" t="e">
            <v>#REF!</v>
          </cell>
        </row>
        <row r="17660">
          <cell r="D17660" t="e">
            <v>#REF!</v>
          </cell>
          <cell r="J17660" t="e">
            <v>#REF!</v>
          </cell>
          <cell r="O17660" t="e">
            <v>#REF!</v>
          </cell>
          <cell r="P17660" t="e">
            <v>#REF!</v>
          </cell>
        </row>
        <row r="17661">
          <cell r="D17661" t="e">
            <v>#REF!</v>
          </cell>
          <cell r="J17661" t="e">
            <v>#REF!</v>
          </cell>
          <cell r="O17661" t="e">
            <v>#REF!</v>
          </cell>
          <cell r="P17661" t="e">
            <v>#REF!</v>
          </cell>
        </row>
        <row r="17662">
          <cell r="D17662" t="e">
            <v>#REF!</v>
          </cell>
          <cell r="J17662" t="e">
            <v>#REF!</v>
          </cell>
          <cell r="O17662" t="e">
            <v>#REF!</v>
          </cell>
          <cell r="P17662" t="e">
            <v>#REF!</v>
          </cell>
        </row>
        <row r="17663">
          <cell r="D17663" t="e">
            <v>#REF!</v>
          </cell>
          <cell r="J17663" t="e">
            <v>#REF!</v>
          </cell>
          <cell r="O17663" t="e">
            <v>#REF!</v>
          </cell>
          <cell r="P17663" t="e">
            <v>#REF!</v>
          </cell>
        </row>
        <row r="17664">
          <cell r="D17664" t="e">
            <v>#REF!</v>
          </cell>
          <cell r="J17664" t="e">
            <v>#REF!</v>
          </cell>
          <cell r="O17664" t="e">
            <v>#REF!</v>
          </cell>
          <cell r="P17664" t="e">
            <v>#REF!</v>
          </cell>
        </row>
        <row r="17665">
          <cell r="D17665" t="e">
            <v>#REF!</v>
          </cell>
          <cell r="J17665" t="e">
            <v>#REF!</v>
          </cell>
          <cell r="O17665" t="e">
            <v>#REF!</v>
          </cell>
          <cell r="P17665" t="e">
            <v>#REF!</v>
          </cell>
        </row>
        <row r="17666">
          <cell r="D17666" t="e">
            <v>#REF!</v>
          </cell>
          <cell r="J17666" t="e">
            <v>#REF!</v>
          </cell>
          <cell r="O17666" t="e">
            <v>#REF!</v>
          </cell>
          <cell r="P17666" t="e">
            <v>#REF!</v>
          </cell>
        </row>
        <row r="17667">
          <cell r="D17667" t="e">
            <v>#REF!</v>
          </cell>
          <cell r="J17667" t="e">
            <v>#REF!</v>
          </cell>
          <cell r="O17667" t="e">
            <v>#REF!</v>
          </cell>
          <cell r="P17667" t="e">
            <v>#REF!</v>
          </cell>
        </row>
        <row r="17668">
          <cell r="D17668" t="e">
            <v>#REF!</v>
          </cell>
          <cell r="J17668" t="e">
            <v>#REF!</v>
          </cell>
          <cell r="O17668" t="e">
            <v>#REF!</v>
          </cell>
          <cell r="P17668" t="e">
            <v>#REF!</v>
          </cell>
        </row>
        <row r="17669">
          <cell r="D17669" t="e">
            <v>#REF!</v>
          </cell>
          <cell r="J17669" t="e">
            <v>#REF!</v>
          </cell>
          <cell r="O17669" t="e">
            <v>#REF!</v>
          </cell>
          <cell r="P17669" t="e">
            <v>#REF!</v>
          </cell>
        </row>
        <row r="17670">
          <cell r="D17670" t="e">
            <v>#REF!</v>
          </cell>
          <cell r="J17670" t="e">
            <v>#REF!</v>
          </cell>
          <cell r="O17670" t="e">
            <v>#REF!</v>
          </cell>
          <cell r="P17670" t="e">
            <v>#REF!</v>
          </cell>
        </row>
        <row r="17671">
          <cell r="D17671" t="e">
            <v>#REF!</v>
          </cell>
          <cell r="J17671" t="e">
            <v>#REF!</v>
          </cell>
          <cell r="O17671" t="e">
            <v>#REF!</v>
          </cell>
          <cell r="P17671" t="e">
            <v>#REF!</v>
          </cell>
        </row>
        <row r="17672">
          <cell r="D17672" t="e">
            <v>#REF!</v>
          </cell>
          <cell r="J17672" t="e">
            <v>#REF!</v>
          </cell>
          <cell r="O17672" t="e">
            <v>#REF!</v>
          </cell>
          <cell r="P17672" t="e">
            <v>#REF!</v>
          </cell>
        </row>
        <row r="17673">
          <cell r="D17673" t="e">
            <v>#REF!</v>
          </cell>
          <cell r="J17673" t="e">
            <v>#REF!</v>
          </cell>
          <cell r="O17673" t="e">
            <v>#REF!</v>
          </cell>
          <cell r="P17673" t="e">
            <v>#REF!</v>
          </cell>
        </row>
        <row r="17674">
          <cell r="D17674" t="e">
            <v>#REF!</v>
          </cell>
          <cell r="J17674" t="e">
            <v>#REF!</v>
          </cell>
          <cell r="O17674" t="e">
            <v>#REF!</v>
          </cell>
          <cell r="P17674" t="e">
            <v>#REF!</v>
          </cell>
        </row>
        <row r="17675">
          <cell r="D17675" t="e">
            <v>#REF!</v>
          </cell>
          <cell r="J17675" t="e">
            <v>#REF!</v>
          </cell>
          <cell r="O17675" t="e">
            <v>#REF!</v>
          </cell>
          <cell r="P17675" t="e">
            <v>#REF!</v>
          </cell>
        </row>
        <row r="17676">
          <cell r="D17676" t="e">
            <v>#REF!</v>
          </cell>
          <cell r="J17676" t="e">
            <v>#REF!</v>
          </cell>
          <cell r="O17676" t="e">
            <v>#REF!</v>
          </cell>
          <cell r="P17676" t="e">
            <v>#REF!</v>
          </cell>
        </row>
        <row r="17677">
          <cell r="D17677" t="e">
            <v>#REF!</v>
          </cell>
          <cell r="J17677" t="e">
            <v>#REF!</v>
          </cell>
          <cell r="O17677" t="e">
            <v>#REF!</v>
          </cell>
          <cell r="P17677" t="e">
            <v>#REF!</v>
          </cell>
        </row>
        <row r="17678">
          <cell r="D17678" t="e">
            <v>#REF!</v>
          </cell>
          <cell r="J17678" t="e">
            <v>#REF!</v>
          </cell>
          <cell r="O17678" t="e">
            <v>#REF!</v>
          </cell>
          <cell r="P17678" t="e">
            <v>#REF!</v>
          </cell>
        </row>
        <row r="17679">
          <cell r="D17679" t="e">
            <v>#REF!</v>
          </cell>
          <cell r="J17679" t="e">
            <v>#REF!</v>
          </cell>
          <cell r="O17679" t="e">
            <v>#REF!</v>
          </cell>
          <cell r="P17679" t="e">
            <v>#REF!</v>
          </cell>
        </row>
        <row r="17680">
          <cell r="D17680" t="e">
            <v>#REF!</v>
          </cell>
          <cell r="J17680" t="e">
            <v>#REF!</v>
          </cell>
          <cell r="O17680" t="e">
            <v>#REF!</v>
          </cell>
          <cell r="P17680" t="e">
            <v>#REF!</v>
          </cell>
        </row>
        <row r="17681">
          <cell r="D17681" t="e">
            <v>#REF!</v>
          </cell>
          <cell r="J17681" t="e">
            <v>#REF!</v>
          </cell>
          <cell r="O17681" t="e">
            <v>#REF!</v>
          </cell>
          <cell r="P17681" t="e">
            <v>#REF!</v>
          </cell>
        </row>
        <row r="17682">
          <cell r="D17682" t="e">
            <v>#REF!</v>
          </cell>
          <cell r="J17682" t="e">
            <v>#REF!</v>
          </cell>
          <cell r="O17682" t="e">
            <v>#REF!</v>
          </cell>
          <cell r="P17682" t="e">
            <v>#REF!</v>
          </cell>
        </row>
        <row r="17683">
          <cell r="D17683" t="e">
            <v>#REF!</v>
          </cell>
          <cell r="J17683" t="e">
            <v>#REF!</v>
          </cell>
          <cell r="O17683" t="e">
            <v>#REF!</v>
          </cell>
          <cell r="P17683" t="e">
            <v>#REF!</v>
          </cell>
        </row>
        <row r="17684">
          <cell r="D17684" t="e">
            <v>#REF!</v>
          </cell>
          <cell r="J17684" t="e">
            <v>#REF!</v>
          </cell>
          <cell r="O17684" t="e">
            <v>#REF!</v>
          </cell>
          <cell r="P17684" t="e">
            <v>#REF!</v>
          </cell>
        </row>
        <row r="17685">
          <cell r="D17685" t="e">
            <v>#REF!</v>
          </cell>
          <cell r="J17685" t="e">
            <v>#REF!</v>
          </cell>
          <cell r="O17685" t="e">
            <v>#REF!</v>
          </cell>
          <cell r="P17685" t="e">
            <v>#REF!</v>
          </cell>
        </row>
        <row r="17686">
          <cell r="D17686" t="e">
            <v>#REF!</v>
          </cell>
          <cell r="J17686" t="e">
            <v>#REF!</v>
          </cell>
          <cell r="O17686" t="e">
            <v>#REF!</v>
          </cell>
          <cell r="P17686" t="e">
            <v>#REF!</v>
          </cell>
        </row>
        <row r="17687">
          <cell r="D17687" t="e">
            <v>#REF!</v>
          </cell>
          <cell r="J17687" t="e">
            <v>#REF!</v>
          </cell>
          <cell r="O17687" t="e">
            <v>#REF!</v>
          </cell>
          <cell r="P17687" t="e">
            <v>#REF!</v>
          </cell>
        </row>
        <row r="17688">
          <cell r="D17688" t="e">
            <v>#REF!</v>
          </cell>
          <cell r="J17688" t="e">
            <v>#REF!</v>
          </cell>
          <cell r="O17688" t="e">
            <v>#REF!</v>
          </cell>
          <cell r="P17688" t="e">
            <v>#REF!</v>
          </cell>
        </row>
        <row r="17689">
          <cell r="D17689" t="e">
            <v>#REF!</v>
          </cell>
          <cell r="J17689" t="e">
            <v>#REF!</v>
          </cell>
          <cell r="O17689" t="e">
            <v>#REF!</v>
          </cell>
          <cell r="P17689" t="e">
            <v>#REF!</v>
          </cell>
        </row>
        <row r="17690">
          <cell r="D17690" t="e">
            <v>#REF!</v>
          </cell>
          <cell r="J17690" t="e">
            <v>#REF!</v>
          </cell>
          <cell r="O17690" t="e">
            <v>#REF!</v>
          </cell>
          <cell r="P17690" t="e">
            <v>#REF!</v>
          </cell>
        </row>
        <row r="17691">
          <cell r="D17691" t="e">
            <v>#REF!</v>
          </cell>
          <cell r="J17691" t="e">
            <v>#REF!</v>
          </cell>
          <cell r="O17691" t="e">
            <v>#REF!</v>
          </cell>
          <cell r="P17691" t="e">
            <v>#REF!</v>
          </cell>
        </row>
        <row r="17692">
          <cell r="D17692" t="e">
            <v>#REF!</v>
          </cell>
          <cell r="J17692" t="e">
            <v>#REF!</v>
          </cell>
          <cell r="O17692" t="e">
            <v>#REF!</v>
          </cell>
          <cell r="P17692" t="e">
            <v>#REF!</v>
          </cell>
        </row>
        <row r="17693">
          <cell r="D17693" t="e">
            <v>#REF!</v>
          </cell>
          <cell r="J17693" t="e">
            <v>#REF!</v>
          </cell>
          <cell r="O17693" t="e">
            <v>#REF!</v>
          </cell>
          <cell r="P17693" t="e">
            <v>#REF!</v>
          </cell>
        </row>
        <row r="17694">
          <cell r="D17694" t="e">
            <v>#REF!</v>
          </cell>
          <cell r="J17694" t="e">
            <v>#REF!</v>
          </cell>
          <cell r="O17694" t="e">
            <v>#REF!</v>
          </cell>
          <cell r="P17694" t="e">
            <v>#REF!</v>
          </cell>
        </row>
        <row r="17695">
          <cell r="D17695" t="e">
            <v>#REF!</v>
          </cell>
          <cell r="J17695" t="e">
            <v>#REF!</v>
          </cell>
          <cell r="O17695" t="e">
            <v>#REF!</v>
          </cell>
          <cell r="P17695" t="e">
            <v>#REF!</v>
          </cell>
        </row>
        <row r="17696">
          <cell r="D17696" t="e">
            <v>#REF!</v>
          </cell>
          <cell r="J17696" t="e">
            <v>#REF!</v>
          </cell>
          <cell r="O17696" t="e">
            <v>#REF!</v>
          </cell>
          <cell r="P17696" t="e">
            <v>#REF!</v>
          </cell>
        </row>
        <row r="17697">
          <cell r="D17697" t="e">
            <v>#REF!</v>
          </cell>
          <cell r="J17697" t="e">
            <v>#REF!</v>
          </cell>
          <cell r="O17697" t="e">
            <v>#REF!</v>
          </cell>
          <cell r="P17697" t="e">
            <v>#REF!</v>
          </cell>
        </row>
        <row r="17698">
          <cell r="D17698" t="e">
            <v>#REF!</v>
          </cell>
          <cell r="J17698" t="e">
            <v>#REF!</v>
          </cell>
          <cell r="O17698" t="e">
            <v>#REF!</v>
          </cell>
          <cell r="P17698" t="e">
            <v>#REF!</v>
          </cell>
        </row>
        <row r="17699">
          <cell r="D17699" t="e">
            <v>#REF!</v>
          </cell>
          <cell r="J17699" t="e">
            <v>#REF!</v>
          </cell>
          <cell r="O17699" t="e">
            <v>#REF!</v>
          </cell>
          <cell r="P17699" t="e">
            <v>#REF!</v>
          </cell>
        </row>
        <row r="17700">
          <cell r="D17700" t="e">
            <v>#REF!</v>
          </cell>
          <cell r="J17700" t="e">
            <v>#REF!</v>
          </cell>
          <cell r="O17700" t="e">
            <v>#REF!</v>
          </cell>
          <cell r="P17700" t="e">
            <v>#REF!</v>
          </cell>
        </row>
        <row r="17701">
          <cell r="D17701" t="e">
            <v>#REF!</v>
          </cell>
          <cell r="J17701" t="e">
            <v>#REF!</v>
          </cell>
          <cell r="O17701" t="e">
            <v>#REF!</v>
          </cell>
          <cell r="P17701" t="e">
            <v>#REF!</v>
          </cell>
        </row>
        <row r="17702">
          <cell r="D17702" t="e">
            <v>#REF!</v>
          </cell>
          <cell r="J17702" t="e">
            <v>#REF!</v>
          </cell>
          <cell r="O17702" t="e">
            <v>#REF!</v>
          </cell>
          <cell r="P17702" t="e">
            <v>#REF!</v>
          </cell>
        </row>
        <row r="17703">
          <cell r="D17703" t="e">
            <v>#REF!</v>
          </cell>
          <cell r="J17703" t="e">
            <v>#REF!</v>
          </cell>
          <cell r="O17703" t="e">
            <v>#REF!</v>
          </cell>
          <cell r="P17703" t="e">
            <v>#REF!</v>
          </cell>
        </row>
        <row r="17704">
          <cell r="D17704" t="e">
            <v>#REF!</v>
          </cell>
          <cell r="J17704" t="e">
            <v>#REF!</v>
          </cell>
          <cell r="O17704" t="e">
            <v>#REF!</v>
          </cell>
          <cell r="P17704" t="e">
            <v>#REF!</v>
          </cell>
        </row>
        <row r="17705">
          <cell r="D17705" t="e">
            <v>#REF!</v>
          </cell>
          <cell r="J17705" t="e">
            <v>#REF!</v>
          </cell>
          <cell r="O17705" t="e">
            <v>#REF!</v>
          </cell>
          <cell r="P17705" t="e">
            <v>#REF!</v>
          </cell>
        </row>
        <row r="17706">
          <cell r="D17706" t="e">
            <v>#REF!</v>
          </cell>
          <cell r="J17706" t="e">
            <v>#REF!</v>
          </cell>
          <cell r="O17706" t="e">
            <v>#REF!</v>
          </cell>
          <cell r="P17706" t="e">
            <v>#REF!</v>
          </cell>
        </row>
        <row r="17707">
          <cell r="D17707" t="e">
            <v>#REF!</v>
          </cell>
          <cell r="J17707" t="e">
            <v>#REF!</v>
          </cell>
          <cell r="O17707" t="e">
            <v>#REF!</v>
          </cell>
          <cell r="P17707" t="e">
            <v>#REF!</v>
          </cell>
        </row>
        <row r="17708">
          <cell r="D17708" t="e">
            <v>#REF!</v>
          </cell>
          <cell r="J17708" t="e">
            <v>#REF!</v>
          </cell>
          <cell r="O17708" t="e">
            <v>#REF!</v>
          </cell>
          <cell r="P17708" t="e">
            <v>#REF!</v>
          </cell>
        </row>
        <row r="17709">
          <cell r="D17709" t="e">
            <v>#REF!</v>
          </cell>
          <cell r="J17709" t="e">
            <v>#REF!</v>
          </cell>
          <cell r="O17709" t="e">
            <v>#REF!</v>
          </cell>
          <cell r="P17709" t="e">
            <v>#REF!</v>
          </cell>
        </row>
        <row r="17710">
          <cell r="D17710" t="e">
            <v>#REF!</v>
          </cell>
          <cell r="J17710" t="e">
            <v>#REF!</v>
          </cell>
          <cell r="O17710" t="e">
            <v>#REF!</v>
          </cell>
          <cell r="P17710" t="e">
            <v>#REF!</v>
          </cell>
        </row>
        <row r="17711">
          <cell r="D17711" t="e">
            <v>#REF!</v>
          </cell>
          <cell r="J17711" t="e">
            <v>#REF!</v>
          </cell>
          <cell r="O17711" t="e">
            <v>#REF!</v>
          </cell>
          <cell r="P17711" t="e">
            <v>#REF!</v>
          </cell>
        </row>
        <row r="17712">
          <cell r="D17712" t="e">
            <v>#REF!</v>
          </cell>
          <cell r="J17712" t="e">
            <v>#REF!</v>
          </cell>
          <cell r="O17712" t="e">
            <v>#REF!</v>
          </cell>
          <cell r="P17712" t="e">
            <v>#REF!</v>
          </cell>
        </row>
        <row r="17713">
          <cell r="D17713" t="e">
            <v>#REF!</v>
          </cell>
          <cell r="J17713" t="e">
            <v>#REF!</v>
          </cell>
          <cell r="O17713" t="e">
            <v>#REF!</v>
          </cell>
          <cell r="P17713" t="e">
            <v>#REF!</v>
          </cell>
        </row>
        <row r="17714">
          <cell r="D17714" t="e">
            <v>#REF!</v>
          </cell>
          <cell r="J17714" t="e">
            <v>#REF!</v>
          </cell>
          <cell r="O17714" t="e">
            <v>#REF!</v>
          </cell>
          <cell r="P17714" t="e">
            <v>#REF!</v>
          </cell>
        </row>
        <row r="17715">
          <cell r="D17715" t="e">
            <v>#REF!</v>
          </cell>
          <cell r="J17715" t="e">
            <v>#REF!</v>
          </cell>
          <cell r="O17715" t="e">
            <v>#REF!</v>
          </cell>
          <cell r="P17715" t="e">
            <v>#REF!</v>
          </cell>
        </row>
        <row r="17716">
          <cell r="D17716" t="e">
            <v>#REF!</v>
          </cell>
          <cell r="J17716" t="e">
            <v>#REF!</v>
          </cell>
          <cell r="O17716" t="e">
            <v>#REF!</v>
          </cell>
          <cell r="P17716" t="e">
            <v>#REF!</v>
          </cell>
        </row>
        <row r="17717">
          <cell r="D17717" t="e">
            <v>#REF!</v>
          </cell>
          <cell r="J17717" t="e">
            <v>#REF!</v>
          </cell>
          <cell r="O17717" t="e">
            <v>#REF!</v>
          </cell>
          <cell r="P17717" t="e">
            <v>#REF!</v>
          </cell>
        </row>
        <row r="17718">
          <cell r="D17718" t="e">
            <v>#REF!</v>
          </cell>
          <cell r="J17718" t="e">
            <v>#REF!</v>
          </cell>
          <cell r="O17718" t="e">
            <v>#REF!</v>
          </cell>
          <cell r="P17718" t="e">
            <v>#REF!</v>
          </cell>
        </row>
        <row r="17719">
          <cell r="D17719" t="e">
            <v>#REF!</v>
          </cell>
          <cell r="J17719" t="e">
            <v>#REF!</v>
          </cell>
          <cell r="O17719" t="e">
            <v>#REF!</v>
          </cell>
          <cell r="P17719" t="e">
            <v>#REF!</v>
          </cell>
        </row>
        <row r="17720">
          <cell r="D17720" t="e">
            <v>#REF!</v>
          </cell>
          <cell r="J17720" t="e">
            <v>#REF!</v>
          </cell>
          <cell r="O17720" t="e">
            <v>#REF!</v>
          </cell>
          <cell r="P17720" t="e">
            <v>#REF!</v>
          </cell>
        </row>
        <row r="17721">
          <cell r="D17721" t="e">
            <v>#REF!</v>
          </cell>
          <cell r="J17721" t="e">
            <v>#REF!</v>
          </cell>
          <cell r="O17721" t="e">
            <v>#REF!</v>
          </cell>
          <cell r="P17721" t="e">
            <v>#REF!</v>
          </cell>
        </row>
        <row r="17722">
          <cell r="D17722" t="e">
            <v>#REF!</v>
          </cell>
          <cell r="J17722" t="e">
            <v>#REF!</v>
          </cell>
          <cell r="O17722" t="e">
            <v>#REF!</v>
          </cell>
          <cell r="P17722" t="e">
            <v>#REF!</v>
          </cell>
        </row>
        <row r="17723">
          <cell r="D17723" t="e">
            <v>#REF!</v>
          </cell>
          <cell r="J17723" t="e">
            <v>#REF!</v>
          </cell>
          <cell r="O17723" t="e">
            <v>#REF!</v>
          </cell>
          <cell r="P17723" t="e">
            <v>#REF!</v>
          </cell>
        </row>
        <row r="17724">
          <cell r="D17724" t="e">
            <v>#REF!</v>
          </cell>
          <cell r="J17724" t="e">
            <v>#REF!</v>
          </cell>
          <cell r="O17724" t="e">
            <v>#REF!</v>
          </cell>
          <cell r="P17724" t="e">
            <v>#REF!</v>
          </cell>
        </row>
        <row r="17725">
          <cell r="D17725" t="e">
            <v>#REF!</v>
          </cell>
          <cell r="J17725" t="e">
            <v>#REF!</v>
          </cell>
          <cell r="O17725" t="e">
            <v>#REF!</v>
          </cell>
          <cell r="P17725" t="e">
            <v>#REF!</v>
          </cell>
        </row>
        <row r="17726">
          <cell r="D17726" t="e">
            <v>#REF!</v>
          </cell>
          <cell r="J17726" t="e">
            <v>#REF!</v>
          </cell>
          <cell r="O17726" t="e">
            <v>#REF!</v>
          </cell>
          <cell r="P17726" t="e">
            <v>#REF!</v>
          </cell>
        </row>
        <row r="17727">
          <cell r="D17727" t="e">
            <v>#REF!</v>
          </cell>
          <cell r="J17727" t="e">
            <v>#REF!</v>
          </cell>
          <cell r="O17727" t="e">
            <v>#REF!</v>
          </cell>
          <cell r="P17727" t="e">
            <v>#REF!</v>
          </cell>
        </row>
        <row r="17728">
          <cell r="D17728" t="e">
            <v>#REF!</v>
          </cell>
          <cell r="J17728" t="e">
            <v>#REF!</v>
          </cell>
          <cell r="O17728" t="e">
            <v>#REF!</v>
          </cell>
          <cell r="P17728" t="e">
            <v>#REF!</v>
          </cell>
        </row>
        <row r="17729">
          <cell r="D17729" t="e">
            <v>#REF!</v>
          </cell>
          <cell r="J17729" t="e">
            <v>#REF!</v>
          </cell>
          <cell r="O17729" t="e">
            <v>#REF!</v>
          </cell>
          <cell r="P17729" t="e">
            <v>#REF!</v>
          </cell>
        </row>
        <row r="17730">
          <cell r="D17730" t="e">
            <v>#REF!</v>
          </cell>
          <cell r="J17730" t="e">
            <v>#REF!</v>
          </cell>
          <cell r="O17730" t="e">
            <v>#REF!</v>
          </cell>
          <cell r="P17730" t="e">
            <v>#REF!</v>
          </cell>
        </row>
        <row r="17731">
          <cell r="D17731" t="e">
            <v>#REF!</v>
          </cell>
          <cell r="J17731" t="e">
            <v>#REF!</v>
          </cell>
          <cell r="O17731" t="e">
            <v>#REF!</v>
          </cell>
          <cell r="P17731" t="e">
            <v>#REF!</v>
          </cell>
        </row>
        <row r="17732">
          <cell r="D17732" t="e">
            <v>#REF!</v>
          </cell>
          <cell r="J17732" t="e">
            <v>#REF!</v>
          </cell>
          <cell r="O17732" t="e">
            <v>#REF!</v>
          </cell>
          <cell r="P17732" t="e">
            <v>#REF!</v>
          </cell>
        </row>
        <row r="17733">
          <cell r="D17733" t="e">
            <v>#REF!</v>
          </cell>
          <cell r="J17733" t="e">
            <v>#REF!</v>
          </cell>
          <cell r="O17733" t="e">
            <v>#REF!</v>
          </cell>
          <cell r="P17733" t="e">
            <v>#REF!</v>
          </cell>
        </row>
        <row r="17734">
          <cell r="D17734" t="e">
            <v>#REF!</v>
          </cell>
          <cell r="J17734" t="e">
            <v>#REF!</v>
          </cell>
          <cell r="O17734" t="e">
            <v>#REF!</v>
          </cell>
          <cell r="P17734" t="e">
            <v>#REF!</v>
          </cell>
        </row>
        <row r="17735">
          <cell r="D17735" t="e">
            <v>#REF!</v>
          </cell>
          <cell r="J17735" t="e">
            <v>#REF!</v>
          </cell>
          <cell r="O17735" t="e">
            <v>#REF!</v>
          </cell>
          <cell r="P17735" t="e">
            <v>#REF!</v>
          </cell>
        </row>
        <row r="17736">
          <cell r="D17736" t="e">
            <v>#REF!</v>
          </cell>
          <cell r="J17736" t="e">
            <v>#REF!</v>
          </cell>
          <cell r="O17736" t="e">
            <v>#REF!</v>
          </cell>
          <cell r="P17736" t="e">
            <v>#REF!</v>
          </cell>
        </row>
        <row r="17737">
          <cell r="D17737" t="e">
            <v>#REF!</v>
          </cell>
          <cell r="J17737" t="e">
            <v>#REF!</v>
          </cell>
          <cell r="O17737" t="e">
            <v>#REF!</v>
          </cell>
          <cell r="P17737" t="e">
            <v>#REF!</v>
          </cell>
        </row>
        <row r="17738">
          <cell r="D17738" t="e">
            <v>#REF!</v>
          </cell>
          <cell r="J17738" t="e">
            <v>#REF!</v>
          </cell>
          <cell r="O17738" t="e">
            <v>#REF!</v>
          </cell>
          <cell r="P17738" t="e">
            <v>#REF!</v>
          </cell>
        </row>
        <row r="17739">
          <cell r="D17739" t="e">
            <v>#REF!</v>
          </cell>
          <cell r="J17739" t="e">
            <v>#REF!</v>
          </cell>
          <cell r="O17739" t="e">
            <v>#REF!</v>
          </cell>
          <cell r="P17739" t="e">
            <v>#REF!</v>
          </cell>
        </row>
        <row r="17740">
          <cell r="D17740" t="e">
            <v>#REF!</v>
          </cell>
          <cell r="J17740" t="e">
            <v>#REF!</v>
          </cell>
          <cell r="O17740" t="e">
            <v>#REF!</v>
          </cell>
          <cell r="P17740" t="e">
            <v>#REF!</v>
          </cell>
        </row>
        <row r="17741">
          <cell r="D17741" t="e">
            <v>#REF!</v>
          </cell>
          <cell r="J17741" t="e">
            <v>#REF!</v>
          </cell>
          <cell r="O17741" t="e">
            <v>#REF!</v>
          </cell>
          <cell r="P17741" t="e">
            <v>#REF!</v>
          </cell>
        </row>
        <row r="17742">
          <cell r="D17742" t="e">
            <v>#REF!</v>
          </cell>
          <cell r="J17742" t="e">
            <v>#REF!</v>
          </cell>
          <cell r="O17742" t="e">
            <v>#REF!</v>
          </cell>
          <cell r="P17742" t="e">
            <v>#REF!</v>
          </cell>
        </row>
        <row r="17743">
          <cell r="D17743" t="e">
            <v>#REF!</v>
          </cell>
          <cell r="J17743" t="e">
            <v>#REF!</v>
          </cell>
          <cell r="O17743" t="e">
            <v>#REF!</v>
          </cell>
          <cell r="P17743" t="e">
            <v>#REF!</v>
          </cell>
        </row>
        <row r="17744">
          <cell r="D17744" t="e">
            <v>#REF!</v>
          </cell>
          <cell r="J17744" t="e">
            <v>#REF!</v>
          </cell>
          <cell r="O17744" t="e">
            <v>#REF!</v>
          </cell>
          <cell r="P17744" t="e">
            <v>#REF!</v>
          </cell>
        </row>
        <row r="17745">
          <cell r="D17745" t="e">
            <v>#REF!</v>
          </cell>
          <cell r="J17745" t="e">
            <v>#REF!</v>
          </cell>
          <cell r="O17745" t="e">
            <v>#REF!</v>
          </cell>
          <cell r="P17745" t="e">
            <v>#REF!</v>
          </cell>
        </row>
        <row r="17746">
          <cell r="D17746" t="e">
            <v>#REF!</v>
          </cell>
          <cell r="J17746" t="e">
            <v>#REF!</v>
          </cell>
          <cell r="O17746" t="e">
            <v>#REF!</v>
          </cell>
          <cell r="P17746" t="e">
            <v>#REF!</v>
          </cell>
        </row>
        <row r="17747">
          <cell r="D17747" t="e">
            <v>#REF!</v>
          </cell>
          <cell r="J17747" t="e">
            <v>#REF!</v>
          </cell>
          <cell r="O17747" t="e">
            <v>#REF!</v>
          </cell>
          <cell r="P17747" t="e">
            <v>#REF!</v>
          </cell>
        </row>
        <row r="17748">
          <cell r="D17748" t="e">
            <v>#REF!</v>
          </cell>
          <cell r="J17748" t="e">
            <v>#REF!</v>
          </cell>
          <cell r="O17748" t="e">
            <v>#REF!</v>
          </cell>
          <cell r="P17748" t="e">
            <v>#REF!</v>
          </cell>
        </row>
        <row r="17749">
          <cell r="D17749" t="e">
            <v>#REF!</v>
          </cell>
          <cell r="J17749" t="e">
            <v>#REF!</v>
          </cell>
          <cell r="O17749" t="e">
            <v>#REF!</v>
          </cell>
          <cell r="P17749" t="e">
            <v>#REF!</v>
          </cell>
        </row>
        <row r="17750">
          <cell r="D17750" t="e">
            <v>#REF!</v>
          </cell>
          <cell r="J17750" t="e">
            <v>#REF!</v>
          </cell>
          <cell r="O17750" t="e">
            <v>#REF!</v>
          </cell>
          <cell r="P17750" t="e">
            <v>#REF!</v>
          </cell>
        </row>
        <row r="17751">
          <cell r="D17751" t="e">
            <v>#REF!</v>
          </cell>
          <cell r="J17751" t="e">
            <v>#REF!</v>
          </cell>
          <cell r="O17751" t="e">
            <v>#REF!</v>
          </cell>
          <cell r="P17751" t="e">
            <v>#REF!</v>
          </cell>
        </row>
        <row r="17752">
          <cell r="D17752" t="e">
            <v>#REF!</v>
          </cell>
          <cell r="J17752" t="e">
            <v>#REF!</v>
          </cell>
          <cell r="O17752" t="e">
            <v>#REF!</v>
          </cell>
          <cell r="P17752" t="e">
            <v>#REF!</v>
          </cell>
        </row>
        <row r="17753">
          <cell r="D17753" t="e">
            <v>#REF!</v>
          </cell>
          <cell r="J17753" t="e">
            <v>#REF!</v>
          </cell>
          <cell r="O17753" t="e">
            <v>#REF!</v>
          </cell>
          <cell r="P17753" t="e">
            <v>#REF!</v>
          </cell>
        </row>
        <row r="17754">
          <cell r="D17754" t="e">
            <v>#REF!</v>
          </cell>
          <cell r="J17754" t="e">
            <v>#REF!</v>
          </cell>
          <cell r="O17754" t="e">
            <v>#REF!</v>
          </cell>
          <cell r="P17754" t="e">
            <v>#REF!</v>
          </cell>
        </row>
        <row r="17755">
          <cell r="D17755" t="e">
            <v>#REF!</v>
          </cell>
          <cell r="J17755" t="e">
            <v>#REF!</v>
          </cell>
          <cell r="O17755" t="e">
            <v>#REF!</v>
          </cell>
          <cell r="P17755" t="e">
            <v>#REF!</v>
          </cell>
        </row>
        <row r="17756">
          <cell r="D17756" t="e">
            <v>#REF!</v>
          </cell>
          <cell r="J17756" t="e">
            <v>#REF!</v>
          </cell>
          <cell r="O17756" t="e">
            <v>#REF!</v>
          </cell>
          <cell r="P17756" t="e">
            <v>#REF!</v>
          </cell>
        </row>
        <row r="17757">
          <cell r="D17757" t="e">
            <v>#REF!</v>
          </cell>
          <cell r="J17757" t="e">
            <v>#REF!</v>
          </cell>
          <cell r="O17757" t="e">
            <v>#REF!</v>
          </cell>
          <cell r="P17757" t="e">
            <v>#REF!</v>
          </cell>
        </row>
        <row r="17758">
          <cell r="D17758" t="e">
            <v>#REF!</v>
          </cell>
          <cell r="J17758" t="e">
            <v>#REF!</v>
          </cell>
          <cell r="O17758" t="e">
            <v>#REF!</v>
          </cell>
          <cell r="P17758" t="e">
            <v>#REF!</v>
          </cell>
        </row>
        <row r="17759">
          <cell r="D17759" t="e">
            <v>#REF!</v>
          </cell>
          <cell r="J17759" t="e">
            <v>#REF!</v>
          </cell>
          <cell r="O17759" t="e">
            <v>#REF!</v>
          </cell>
          <cell r="P17759" t="e">
            <v>#REF!</v>
          </cell>
        </row>
        <row r="17760">
          <cell r="D17760" t="e">
            <v>#REF!</v>
          </cell>
          <cell r="J17760" t="e">
            <v>#REF!</v>
          </cell>
          <cell r="O17760" t="e">
            <v>#REF!</v>
          </cell>
          <cell r="P17760" t="e">
            <v>#REF!</v>
          </cell>
        </row>
        <row r="17761">
          <cell r="D17761" t="e">
            <v>#REF!</v>
          </cell>
          <cell r="J17761" t="e">
            <v>#REF!</v>
          </cell>
          <cell r="O17761" t="e">
            <v>#REF!</v>
          </cell>
          <cell r="P17761" t="e">
            <v>#REF!</v>
          </cell>
        </row>
        <row r="17762">
          <cell r="D17762" t="e">
            <v>#REF!</v>
          </cell>
          <cell r="J17762" t="e">
            <v>#REF!</v>
          </cell>
          <cell r="O17762" t="e">
            <v>#REF!</v>
          </cell>
          <cell r="P17762" t="e">
            <v>#REF!</v>
          </cell>
        </row>
        <row r="17763">
          <cell r="D17763" t="e">
            <v>#REF!</v>
          </cell>
          <cell r="J17763" t="e">
            <v>#REF!</v>
          </cell>
          <cell r="O17763" t="e">
            <v>#REF!</v>
          </cell>
          <cell r="P17763" t="e">
            <v>#REF!</v>
          </cell>
        </row>
        <row r="17764">
          <cell r="D17764" t="e">
            <v>#REF!</v>
          </cell>
          <cell r="J17764" t="e">
            <v>#REF!</v>
          </cell>
          <cell r="O17764" t="e">
            <v>#REF!</v>
          </cell>
          <cell r="P17764" t="e">
            <v>#REF!</v>
          </cell>
        </row>
        <row r="17765">
          <cell r="D17765" t="e">
            <v>#REF!</v>
          </cell>
          <cell r="J17765" t="e">
            <v>#REF!</v>
          </cell>
          <cell r="O17765" t="e">
            <v>#REF!</v>
          </cell>
          <cell r="P17765" t="e">
            <v>#REF!</v>
          </cell>
        </row>
        <row r="17766">
          <cell r="D17766" t="e">
            <v>#REF!</v>
          </cell>
          <cell r="J17766" t="e">
            <v>#REF!</v>
          </cell>
          <cell r="O17766" t="e">
            <v>#REF!</v>
          </cell>
          <cell r="P17766" t="e">
            <v>#REF!</v>
          </cell>
        </row>
        <row r="17767">
          <cell r="D17767" t="e">
            <v>#REF!</v>
          </cell>
          <cell r="J17767" t="e">
            <v>#REF!</v>
          </cell>
          <cell r="O17767" t="e">
            <v>#REF!</v>
          </cell>
          <cell r="P17767" t="e">
            <v>#REF!</v>
          </cell>
        </row>
        <row r="17768">
          <cell r="D17768" t="e">
            <v>#REF!</v>
          </cell>
          <cell r="J17768" t="e">
            <v>#REF!</v>
          </cell>
          <cell r="O17768" t="e">
            <v>#REF!</v>
          </cell>
          <cell r="P17768" t="e">
            <v>#REF!</v>
          </cell>
        </row>
        <row r="17769">
          <cell r="D17769" t="e">
            <v>#REF!</v>
          </cell>
          <cell r="J17769" t="e">
            <v>#REF!</v>
          </cell>
          <cell r="O17769" t="e">
            <v>#REF!</v>
          </cell>
          <cell r="P17769" t="e">
            <v>#REF!</v>
          </cell>
        </row>
        <row r="17770">
          <cell r="D17770" t="e">
            <v>#REF!</v>
          </cell>
          <cell r="J17770" t="e">
            <v>#REF!</v>
          </cell>
          <cell r="O17770" t="e">
            <v>#REF!</v>
          </cell>
          <cell r="P17770" t="e">
            <v>#REF!</v>
          </cell>
        </row>
        <row r="17771">
          <cell r="D17771" t="e">
            <v>#REF!</v>
          </cell>
          <cell r="J17771" t="e">
            <v>#REF!</v>
          </cell>
          <cell r="O17771" t="e">
            <v>#REF!</v>
          </cell>
          <cell r="P17771" t="e">
            <v>#REF!</v>
          </cell>
        </row>
        <row r="17772">
          <cell r="D17772" t="e">
            <v>#REF!</v>
          </cell>
          <cell r="J17772" t="e">
            <v>#REF!</v>
          </cell>
          <cell r="O17772" t="e">
            <v>#REF!</v>
          </cell>
          <cell r="P17772" t="e">
            <v>#REF!</v>
          </cell>
        </row>
        <row r="17773">
          <cell r="D17773" t="e">
            <v>#REF!</v>
          </cell>
          <cell r="J17773" t="e">
            <v>#REF!</v>
          </cell>
          <cell r="O17773" t="e">
            <v>#REF!</v>
          </cell>
          <cell r="P17773" t="e">
            <v>#REF!</v>
          </cell>
        </row>
        <row r="17774">
          <cell r="D17774" t="e">
            <v>#REF!</v>
          </cell>
          <cell r="J17774" t="e">
            <v>#REF!</v>
          </cell>
          <cell r="O17774" t="e">
            <v>#REF!</v>
          </cell>
          <cell r="P17774" t="e">
            <v>#REF!</v>
          </cell>
        </row>
        <row r="17775">
          <cell r="D17775" t="e">
            <v>#REF!</v>
          </cell>
          <cell r="J17775" t="e">
            <v>#REF!</v>
          </cell>
          <cell r="O17775" t="e">
            <v>#REF!</v>
          </cell>
          <cell r="P17775" t="e">
            <v>#REF!</v>
          </cell>
        </row>
        <row r="17776">
          <cell r="D17776" t="e">
            <v>#REF!</v>
          </cell>
          <cell r="J17776" t="e">
            <v>#REF!</v>
          </cell>
          <cell r="O17776" t="e">
            <v>#REF!</v>
          </cell>
          <cell r="P17776" t="e">
            <v>#REF!</v>
          </cell>
        </row>
        <row r="17777">
          <cell r="D17777" t="e">
            <v>#REF!</v>
          </cell>
          <cell r="J17777" t="e">
            <v>#REF!</v>
          </cell>
          <cell r="O17777" t="e">
            <v>#REF!</v>
          </cell>
          <cell r="P17777" t="e">
            <v>#REF!</v>
          </cell>
        </row>
        <row r="17778">
          <cell r="D17778" t="e">
            <v>#REF!</v>
          </cell>
          <cell r="J17778" t="e">
            <v>#REF!</v>
          </cell>
          <cell r="O17778" t="e">
            <v>#REF!</v>
          </cell>
          <cell r="P17778" t="e">
            <v>#REF!</v>
          </cell>
        </row>
        <row r="17779">
          <cell r="D17779" t="e">
            <v>#REF!</v>
          </cell>
          <cell r="J17779" t="e">
            <v>#REF!</v>
          </cell>
          <cell r="O17779" t="e">
            <v>#REF!</v>
          </cell>
          <cell r="P17779" t="e">
            <v>#REF!</v>
          </cell>
        </row>
        <row r="17780">
          <cell r="D17780" t="e">
            <v>#REF!</v>
          </cell>
          <cell r="J17780" t="e">
            <v>#REF!</v>
          </cell>
          <cell r="O17780" t="e">
            <v>#REF!</v>
          </cell>
          <cell r="P17780" t="e">
            <v>#REF!</v>
          </cell>
        </row>
        <row r="17781">
          <cell r="D17781" t="e">
            <v>#REF!</v>
          </cell>
          <cell r="J17781" t="e">
            <v>#REF!</v>
          </cell>
          <cell r="O17781" t="e">
            <v>#REF!</v>
          </cell>
          <cell r="P17781" t="e">
            <v>#REF!</v>
          </cell>
        </row>
        <row r="17782">
          <cell r="D17782" t="e">
            <v>#REF!</v>
          </cell>
          <cell r="J17782" t="e">
            <v>#REF!</v>
          </cell>
          <cell r="O17782" t="e">
            <v>#REF!</v>
          </cell>
          <cell r="P17782" t="e">
            <v>#REF!</v>
          </cell>
        </row>
        <row r="17783">
          <cell r="D17783" t="e">
            <v>#REF!</v>
          </cell>
          <cell r="J17783" t="e">
            <v>#REF!</v>
          </cell>
          <cell r="O17783" t="e">
            <v>#REF!</v>
          </cell>
          <cell r="P17783" t="e">
            <v>#REF!</v>
          </cell>
        </row>
        <row r="17784">
          <cell r="D17784" t="e">
            <v>#REF!</v>
          </cell>
          <cell r="J17784" t="e">
            <v>#REF!</v>
          </cell>
          <cell r="O17784" t="e">
            <v>#REF!</v>
          </cell>
          <cell r="P17784" t="e">
            <v>#REF!</v>
          </cell>
        </row>
        <row r="17785">
          <cell r="D17785" t="e">
            <v>#REF!</v>
          </cell>
          <cell r="J17785" t="e">
            <v>#REF!</v>
          </cell>
          <cell r="O17785" t="e">
            <v>#REF!</v>
          </cell>
          <cell r="P17785" t="e">
            <v>#REF!</v>
          </cell>
        </row>
        <row r="17786">
          <cell r="D17786" t="e">
            <v>#REF!</v>
          </cell>
          <cell r="J17786" t="e">
            <v>#REF!</v>
          </cell>
          <cell r="O17786" t="e">
            <v>#REF!</v>
          </cell>
          <cell r="P17786" t="e">
            <v>#REF!</v>
          </cell>
        </row>
        <row r="17787">
          <cell r="D17787" t="e">
            <v>#REF!</v>
          </cell>
          <cell r="J17787" t="e">
            <v>#REF!</v>
          </cell>
          <cell r="O17787" t="e">
            <v>#REF!</v>
          </cell>
          <cell r="P17787" t="e">
            <v>#REF!</v>
          </cell>
        </row>
        <row r="17788">
          <cell r="D17788" t="e">
            <v>#REF!</v>
          </cell>
          <cell r="J17788" t="e">
            <v>#REF!</v>
          </cell>
          <cell r="O17788" t="e">
            <v>#REF!</v>
          </cell>
          <cell r="P17788" t="e">
            <v>#REF!</v>
          </cell>
        </row>
        <row r="17789">
          <cell r="D17789" t="e">
            <v>#REF!</v>
          </cell>
          <cell r="J17789" t="e">
            <v>#REF!</v>
          </cell>
          <cell r="O17789" t="e">
            <v>#REF!</v>
          </cell>
          <cell r="P17789" t="e">
            <v>#REF!</v>
          </cell>
        </row>
        <row r="17790">
          <cell r="D17790" t="e">
            <v>#REF!</v>
          </cell>
          <cell r="J17790" t="e">
            <v>#REF!</v>
          </cell>
          <cell r="O17790" t="e">
            <v>#REF!</v>
          </cell>
          <cell r="P17790" t="e">
            <v>#REF!</v>
          </cell>
        </row>
        <row r="17791">
          <cell r="D17791" t="e">
            <v>#REF!</v>
          </cell>
          <cell r="J17791" t="e">
            <v>#REF!</v>
          </cell>
          <cell r="O17791" t="e">
            <v>#REF!</v>
          </cell>
          <cell r="P17791" t="e">
            <v>#REF!</v>
          </cell>
        </row>
        <row r="17792">
          <cell r="D17792" t="e">
            <v>#REF!</v>
          </cell>
          <cell r="J17792" t="e">
            <v>#REF!</v>
          </cell>
          <cell r="O17792" t="e">
            <v>#REF!</v>
          </cell>
          <cell r="P17792" t="e">
            <v>#REF!</v>
          </cell>
        </row>
        <row r="17793">
          <cell r="D17793" t="e">
            <v>#REF!</v>
          </cell>
          <cell r="J17793" t="e">
            <v>#REF!</v>
          </cell>
          <cell r="O17793" t="e">
            <v>#REF!</v>
          </cell>
          <cell r="P17793" t="e">
            <v>#REF!</v>
          </cell>
        </row>
        <row r="17794">
          <cell r="D17794" t="e">
            <v>#REF!</v>
          </cell>
          <cell r="J17794" t="e">
            <v>#REF!</v>
          </cell>
          <cell r="O17794" t="e">
            <v>#REF!</v>
          </cell>
          <cell r="P17794" t="e">
            <v>#REF!</v>
          </cell>
        </row>
        <row r="17795">
          <cell r="D17795" t="e">
            <v>#REF!</v>
          </cell>
          <cell r="J17795" t="e">
            <v>#REF!</v>
          </cell>
          <cell r="O17795" t="e">
            <v>#REF!</v>
          </cell>
          <cell r="P17795" t="e">
            <v>#REF!</v>
          </cell>
        </row>
        <row r="17796">
          <cell r="D17796" t="e">
            <v>#REF!</v>
          </cell>
          <cell r="J17796" t="e">
            <v>#REF!</v>
          </cell>
          <cell r="O17796" t="e">
            <v>#REF!</v>
          </cell>
          <cell r="P17796" t="e">
            <v>#REF!</v>
          </cell>
        </row>
        <row r="17797">
          <cell r="D17797" t="e">
            <v>#REF!</v>
          </cell>
          <cell r="J17797" t="e">
            <v>#REF!</v>
          </cell>
          <cell r="O17797" t="e">
            <v>#REF!</v>
          </cell>
          <cell r="P17797" t="e">
            <v>#REF!</v>
          </cell>
        </row>
        <row r="17798">
          <cell r="D17798" t="e">
            <v>#REF!</v>
          </cell>
          <cell r="J17798" t="e">
            <v>#REF!</v>
          </cell>
          <cell r="O17798" t="e">
            <v>#REF!</v>
          </cell>
          <cell r="P17798" t="e">
            <v>#REF!</v>
          </cell>
        </row>
        <row r="17799">
          <cell r="D17799" t="e">
            <v>#REF!</v>
          </cell>
          <cell r="J17799" t="e">
            <v>#REF!</v>
          </cell>
          <cell r="O17799" t="e">
            <v>#REF!</v>
          </cell>
          <cell r="P17799" t="e">
            <v>#REF!</v>
          </cell>
        </row>
        <row r="17800">
          <cell r="D17800" t="e">
            <v>#REF!</v>
          </cell>
          <cell r="J17800" t="e">
            <v>#REF!</v>
          </cell>
          <cell r="O17800" t="e">
            <v>#REF!</v>
          </cell>
          <cell r="P17800" t="e">
            <v>#REF!</v>
          </cell>
        </row>
        <row r="17801">
          <cell r="D17801" t="e">
            <v>#REF!</v>
          </cell>
          <cell r="J17801" t="e">
            <v>#REF!</v>
          </cell>
          <cell r="O17801" t="e">
            <v>#REF!</v>
          </cell>
          <cell r="P17801" t="e">
            <v>#REF!</v>
          </cell>
        </row>
        <row r="17802">
          <cell r="D17802" t="e">
            <v>#REF!</v>
          </cell>
          <cell r="J17802" t="e">
            <v>#REF!</v>
          </cell>
          <cell r="O17802" t="e">
            <v>#REF!</v>
          </cell>
          <cell r="P17802" t="e">
            <v>#REF!</v>
          </cell>
        </row>
        <row r="17803">
          <cell r="D17803" t="e">
            <v>#REF!</v>
          </cell>
          <cell r="J17803" t="e">
            <v>#REF!</v>
          </cell>
          <cell r="O17803" t="e">
            <v>#REF!</v>
          </cell>
          <cell r="P17803" t="e">
            <v>#REF!</v>
          </cell>
        </row>
        <row r="17804">
          <cell r="D17804" t="e">
            <v>#REF!</v>
          </cell>
          <cell r="J17804" t="e">
            <v>#REF!</v>
          </cell>
          <cell r="O17804" t="e">
            <v>#REF!</v>
          </cell>
          <cell r="P17804" t="e">
            <v>#REF!</v>
          </cell>
        </row>
        <row r="17805">
          <cell r="D17805" t="e">
            <v>#REF!</v>
          </cell>
          <cell r="J17805" t="e">
            <v>#REF!</v>
          </cell>
          <cell r="O17805" t="e">
            <v>#REF!</v>
          </cell>
          <cell r="P17805" t="e">
            <v>#REF!</v>
          </cell>
        </row>
        <row r="17806">
          <cell r="D17806" t="e">
            <v>#REF!</v>
          </cell>
          <cell r="J17806" t="e">
            <v>#REF!</v>
          </cell>
          <cell r="O17806" t="e">
            <v>#REF!</v>
          </cell>
          <cell r="P17806" t="e">
            <v>#REF!</v>
          </cell>
        </row>
        <row r="17807">
          <cell r="D17807" t="e">
            <v>#REF!</v>
          </cell>
          <cell r="J17807" t="e">
            <v>#REF!</v>
          </cell>
          <cell r="O17807" t="e">
            <v>#REF!</v>
          </cell>
          <cell r="P17807" t="e">
            <v>#REF!</v>
          </cell>
        </row>
        <row r="17808">
          <cell r="D17808" t="e">
            <v>#REF!</v>
          </cell>
          <cell r="J17808" t="e">
            <v>#REF!</v>
          </cell>
          <cell r="O17808" t="e">
            <v>#REF!</v>
          </cell>
          <cell r="P17808" t="e">
            <v>#REF!</v>
          </cell>
        </row>
        <row r="17809">
          <cell r="D17809" t="e">
            <v>#REF!</v>
          </cell>
          <cell r="J17809" t="e">
            <v>#REF!</v>
          </cell>
          <cell r="O17809" t="e">
            <v>#REF!</v>
          </cell>
          <cell r="P17809" t="e">
            <v>#REF!</v>
          </cell>
        </row>
        <row r="17810">
          <cell r="D17810" t="e">
            <v>#REF!</v>
          </cell>
          <cell r="J17810" t="e">
            <v>#REF!</v>
          </cell>
          <cell r="O17810" t="e">
            <v>#REF!</v>
          </cell>
          <cell r="P17810" t="e">
            <v>#REF!</v>
          </cell>
        </row>
        <row r="17811">
          <cell r="D17811" t="e">
            <v>#REF!</v>
          </cell>
          <cell r="J17811" t="e">
            <v>#REF!</v>
          </cell>
          <cell r="O17811" t="e">
            <v>#REF!</v>
          </cell>
          <cell r="P17811" t="e">
            <v>#REF!</v>
          </cell>
        </row>
        <row r="17812">
          <cell r="D17812" t="e">
            <v>#REF!</v>
          </cell>
          <cell r="J17812" t="e">
            <v>#REF!</v>
          </cell>
          <cell r="O17812" t="e">
            <v>#REF!</v>
          </cell>
          <cell r="P17812" t="e">
            <v>#REF!</v>
          </cell>
        </row>
        <row r="17813">
          <cell r="D17813" t="e">
            <v>#REF!</v>
          </cell>
          <cell r="J17813" t="e">
            <v>#REF!</v>
          </cell>
          <cell r="O17813" t="e">
            <v>#REF!</v>
          </cell>
          <cell r="P17813" t="e">
            <v>#REF!</v>
          </cell>
        </row>
        <row r="17814">
          <cell r="D17814" t="e">
            <v>#REF!</v>
          </cell>
          <cell r="J17814" t="e">
            <v>#REF!</v>
          </cell>
          <cell r="O17814" t="e">
            <v>#REF!</v>
          </cell>
          <cell r="P17814" t="e">
            <v>#REF!</v>
          </cell>
        </row>
        <row r="17815">
          <cell r="D17815" t="e">
            <v>#REF!</v>
          </cell>
          <cell r="J17815" t="e">
            <v>#REF!</v>
          </cell>
          <cell r="O17815" t="e">
            <v>#REF!</v>
          </cell>
          <cell r="P17815" t="e">
            <v>#REF!</v>
          </cell>
        </row>
        <row r="17816">
          <cell r="D17816" t="e">
            <v>#REF!</v>
          </cell>
          <cell r="J17816" t="e">
            <v>#REF!</v>
          </cell>
          <cell r="O17816" t="e">
            <v>#REF!</v>
          </cell>
          <cell r="P17816" t="e">
            <v>#REF!</v>
          </cell>
        </row>
        <row r="17817">
          <cell r="D17817" t="e">
            <v>#REF!</v>
          </cell>
          <cell r="J17817" t="e">
            <v>#REF!</v>
          </cell>
          <cell r="O17817" t="e">
            <v>#REF!</v>
          </cell>
          <cell r="P17817" t="e">
            <v>#REF!</v>
          </cell>
        </row>
        <row r="17818">
          <cell r="D17818" t="e">
            <v>#REF!</v>
          </cell>
          <cell r="J17818" t="e">
            <v>#REF!</v>
          </cell>
          <cell r="O17818" t="e">
            <v>#REF!</v>
          </cell>
          <cell r="P17818" t="e">
            <v>#REF!</v>
          </cell>
        </row>
        <row r="17819">
          <cell r="D17819" t="e">
            <v>#REF!</v>
          </cell>
          <cell r="J17819" t="e">
            <v>#REF!</v>
          </cell>
          <cell r="O17819" t="e">
            <v>#REF!</v>
          </cell>
          <cell r="P17819" t="e">
            <v>#REF!</v>
          </cell>
        </row>
        <row r="17820">
          <cell r="D17820" t="e">
            <v>#REF!</v>
          </cell>
          <cell r="J17820" t="e">
            <v>#REF!</v>
          </cell>
          <cell r="O17820" t="e">
            <v>#REF!</v>
          </cell>
          <cell r="P17820" t="e">
            <v>#REF!</v>
          </cell>
        </row>
        <row r="17821">
          <cell r="D17821" t="e">
            <v>#REF!</v>
          </cell>
          <cell r="J17821" t="e">
            <v>#REF!</v>
          </cell>
          <cell r="O17821" t="e">
            <v>#REF!</v>
          </cell>
          <cell r="P17821" t="e">
            <v>#REF!</v>
          </cell>
        </row>
        <row r="17822">
          <cell r="D17822" t="e">
            <v>#REF!</v>
          </cell>
          <cell r="J17822" t="e">
            <v>#REF!</v>
          </cell>
          <cell r="O17822" t="e">
            <v>#REF!</v>
          </cell>
          <cell r="P17822" t="e">
            <v>#REF!</v>
          </cell>
        </row>
        <row r="17823">
          <cell r="D17823" t="e">
            <v>#REF!</v>
          </cell>
          <cell r="J17823" t="e">
            <v>#REF!</v>
          </cell>
          <cell r="O17823" t="e">
            <v>#REF!</v>
          </cell>
          <cell r="P17823" t="e">
            <v>#REF!</v>
          </cell>
        </row>
        <row r="17824">
          <cell r="D17824" t="e">
            <v>#REF!</v>
          </cell>
          <cell r="J17824" t="e">
            <v>#REF!</v>
          </cell>
          <cell r="O17824" t="e">
            <v>#REF!</v>
          </cell>
          <cell r="P17824" t="e">
            <v>#REF!</v>
          </cell>
        </row>
        <row r="17825">
          <cell r="D17825" t="e">
            <v>#REF!</v>
          </cell>
          <cell r="J17825" t="e">
            <v>#REF!</v>
          </cell>
          <cell r="O17825" t="e">
            <v>#REF!</v>
          </cell>
          <cell r="P17825" t="e">
            <v>#REF!</v>
          </cell>
        </row>
        <row r="17826">
          <cell r="D17826" t="e">
            <v>#REF!</v>
          </cell>
          <cell r="J17826" t="e">
            <v>#REF!</v>
          </cell>
          <cell r="O17826" t="e">
            <v>#REF!</v>
          </cell>
          <cell r="P17826" t="e">
            <v>#REF!</v>
          </cell>
        </row>
        <row r="17827">
          <cell r="D17827" t="e">
            <v>#REF!</v>
          </cell>
          <cell r="J17827" t="e">
            <v>#REF!</v>
          </cell>
          <cell r="O17827" t="e">
            <v>#REF!</v>
          </cell>
          <cell r="P17827" t="e">
            <v>#REF!</v>
          </cell>
        </row>
        <row r="17828">
          <cell r="D17828" t="e">
            <v>#REF!</v>
          </cell>
          <cell r="J17828" t="e">
            <v>#REF!</v>
          </cell>
          <cell r="O17828" t="e">
            <v>#REF!</v>
          </cell>
          <cell r="P17828" t="e">
            <v>#REF!</v>
          </cell>
        </row>
        <row r="17829">
          <cell r="D17829" t="e">
            <v>#REF!</v>
          </cell>
          <cell r="J17829" t="e">
            <v>#REF!</v>
          </cell>
          <cell r="O17829" t="e">
            <v>#REF!</v>
          </cell>
          <cell r="P17829" t="e">
            <v>#REF!</v>
          </cell>
        </row>
        <row r="17830">
          <cell r="D17830" t="e">
            <v>#REF!</v>
          </cell>
          <cell r="J17830" t="e">
            <v>#REF!</v>
          </cell>
          <cell r="O17830" t="e">
            <v>#REF!</v>
          </cell>
          <cell r="P17830" t="e">
            <v>#REF!</v>
          </cell>
        </row>
        <row r="17831">
          <cell r="D17831" t="e">
            <v>#REF!</v>
          </cell>
          <cell r="J17831" t="e">
            <v>#REF!</v>
          </cell>
          <cell r="O17831" t="e">
            <v>#REF!</v>
          </cell>
          <cell r="P17831" t="e">
            <v>#REF!</v>
          </cell>
        </row>
        <row r="17832">
          <cell r="D17832" t="e">
            <v>#REF!</v>
          </cell>
          <cell r="J17832" t="e">
            <v>#REF!</v>
          </cell>
          <cell r="O17832" t="e">
            <v>#REF!</v>
          </cell>
          <cell r="P17832" t="e">
            <v>#REF!</v>
          </cell>
        </row>
        <row r="17833">
          <cell r="D17833" t="e">
            <v>#REF!</v>
          </cell>
          <cell r="J17833" t="e">
            <v>#REF!</v>
          </cell>
          <cell r="O17833" t="e">
            <v>#REF!</v>
          </cell>
          <cell r="P17833" t="e">
            <v>#REF!</v>
          </cell>
        </row>
        <row r="17834">
          <cell r="D17834" t="e">
            <v>#REF!</v>
          </cell>
          <cell r="J17834" t="e">
            <v>#REF!</v>
          </cell>
          <cell r="O17834" t="e">
            <v>#REF!</v>
          </cell>
          <cell r="P17834" t="e">
            <v>#REF!</v>
          </cell>
        </row>
        <row r="17835">
          <cell r="D17835" t="e">
            <v>#REF!</v>
          </cell>
          <cell r="J17835" t="e">
            <v>#REF!</v>
          </cell>
          <cell r="O17835" t="e">
            <v>#REF!</v>
          </cell>
          <cell r="P17835" t="e">
            <v>#REF!</v>
          </cell>
        </row>
        <row r="17836">
          <cell r="D17836" t="e">
            <v>#REF!</v>
          </cell>
          <cell r="J17836" t="e">
            <v>#REF!</v>
          </cell>
          <cell r="O17836" t="e">
            <v>#REF!</v>
          </cell>
          <cell r="P17836" t="e">
            <v>#REF!</v>
          </cell>
        </row>
        <row r="17837">
          <cell r="D17837" t="e">
            <v>#REF!</v>
          </cell>
          <cell r="J17837" t="e">
            <v>#REF!</v>
          </cell>
          <cell r="O17837" t="e">
            <v>#REF!</v>
          </cell>
          <cell r="P17837" t="e">
            <v>#REF!</v>
          </cell>
        </row>
        <row r="17838">
          <cell r="D17838" t="e">
            <v>#REF!</v>
          </cell>
          <cell r="J17838" t="e">
            <v>#REF!</v>
          </cell>
          <cell r="O17838" t="e">
            <v>#REF!</v>
          </cell>
          <cell r="P17838" t="e">
            <v>#REF!</v>
          </cell>
        </row>
        <row r="17839">
          <cell r="D17839" t="e">
            <v>#REF!</v>
          </cell>
          <cell r="J17839" t="e">
            <v>#REF!</v>
          </cell>
          <cell r="O17839" t="e">
            <v>#REF!</v>
          </cell>
          <cell r="P17839" t="e">
            <v>#REF!</v>
          </cell>
        </row>
        <row r="17840">
          <cell r="D17840" t="e">
            <v>#REF!</v>
          </cell>
          <cell r="J17840" t="e">
            <v>#REF!</v>
          </cell>
          <cell r="O17840" t="e">
            <v>#REF!</v>
          </cell>
          <cell r="P17840" t="e">
            <v>#REF!</v>
          </cell>
        </row>
        <row r="17841">
          <cell r="D17841" t="e">
            <v>#REF!</v>
          </cell>
          <cell r="J17841" t="e">
            <v>#REF!</v>
          </cell>
          <cell r="O17841" t="e">
            <v>#REF!</v>
          </cell>
          <cell r="P17841" t="e">
            <v>#REF!</v>
          </cell>
        </row>
        <row r="17842">
          <cell r="D17842" t="e">
            <v>#REF!</v>
          </cell>
          <cell r="J17842" t="e">
            <v>#REF!</v>
          </cell>
          <cell r="O17842" t="e">
            <v>#REF!</v>
          </cell>
          <cell r="P17842" t="e">
            <v>#REF!</v>
          </cell>
        </row>
        <row r="17843">
          <cell r="D17843" t="e">
            <v>#REF!</v>
          </cell>
          <cell r="J17843" t="e">
            <v>#REF!</v>
          </cell>
          <cell r="O17843" t="e">
            <v>#REF!</v>
          </cell>
          <cell r="P17843" t="e">
            <v>#REF!</v>
          </cell>
        </row>
        <row r="17844">
          <cell r="D17844" t="e">
            <v>#REF!</v>
          </cell>
          <cell r="J17844" t="e">
            <v>#REF!</v>
          </cell>
          <cell r="O17844" t="e">
            <v>#REF!</v>
          </cell>
          <cell r="P17844" t="e">
            <v>#REF!</v>
          </cell>
        </row>
        <row r="17845">
          <cell r="D17845" t="e">
            <v>#REF!</v>
          </cell>
          <cell r="J17845" t="e">
            <v>#REF!</v>
          </cell>
          <cell r="O17845" t="e">
            <v>#REF!</v>
          </cell>
          <cell r="P17845" t="e">
            <v>#REF!</v>
          </cell>
        </row>
        <row r="17846">
          <cell r="D17846" t="e">
            <v>#REF!</v>
          </cell>
          <cell r="J17846" t="e">
            <v>#REF!</v>
          </cell>
          <cell r="O17846" t="e">
            <v>#REF!</v>
          </cell>
          <cell r="P17846" t="e">
            <v>#REF!</v>
          </cell>
        </row>
        <row r="17847">
          <cell r="D17847" t="e">
            <v>#REF!</v>
          </cell>
          <cell r="J17847" t="e">
            <v>#REF!</v>
          </cell>
          <cell r="O17847" t="e">
            <v>#REF!</v>
          </cell>
          <cell r="P17847" t="e">
            <v>#REF!</v>
          </cell>
        </row>
        <row r="17848">
          <cell r="D17848" t="e">
            <v>#REF!</v>
          </cell>
          <cell r="J17848" t="e">
            <v>#REF!</v>
          </cell>
          <cell r="O17848" t="e">
            <v>#REF!</v>
          </cell>
          <cell r="P17848" t="e">
            <v>#REF!</v>
          </cell>
        </row>
        <row r="17849">
          <cell r="D17849" t="e">
            <v>#REF!</v>
          </cell>
          <cell r="J17849" t="e">
            <v>#REF!</v>
          </cell>
          <cell r="O17849" t="e">
            <v>#REF!</v>
          </cell>
          <cell r="P17849" t="e">
            <v>#REF!</v>
          </cell>
        </row>
        <row r="17850">
          <cell r="D17850" t="e">
            <v>#REF!</v>
          </cell>
          <cell r="J17850" t="e">
            <v>#REF!</v>
          </cell>
          <cell r="O17850" t="e">
            <v>#REF!</v>
          </cell>
          <cell r="P17850" t="e">
            <v>#REF!</v>
          </cell>
        </row>
        <row r="17851">
          <cell r="D17851" t="e">
            <v>#REF!</v>
          </cell>
          <cell r="J17851" t="e">
            <v>#REF!</v>
          </cell>
          <cell r="O17851" t="e">
            <v>#REF!</v>
          </cell>
          <cell r="P17851" t="e">
            <v>#REF!</v>
          </cell>
        </row>
        <row r="17852">
          <cell r="D17852" t="e">
            <v>#REF!</v>
          </cell>
          <cell r="J17852" t="e">
            <v>#REF!</v>
          </cell>
          <cell r="O17852" t="e">
            <v>#REF!</v>
          </cell>
          <cell r="P17852" t="e">
            <v>#REF!</v>
          </cell>
        </row>
        <row r="17853">
          <cell r="D17853" t="e">
            <v>#REF!</v>
          </cell>
          <cell r="J17853" t="e">
            <v>#REF!</v>
          </cell>
          <cell r="O17853" t="e">
            <v>#REF!</v>
          </cell>
          <cell r="P17853" t="e">
            <v>#REF!</v>
          </cell>
        </row>
        <row r="17854">
          <cell r="D17854" t="e">
            <v>#REF!</v>
          </cell>
          <cell r="J17854" t="e">
            <v>#REF!</v>
          </cell>
          <cell r="O17854" t="e">
            <v>#REF!</v>
          </cell>
          <cell r="P17854" t="e">
            <v>#REF!</v>
          </cell>
        </row>
        <row r="17855">
          <cell r="D17855" t="e">
            <v>#REF!</v>
          </cell>
          <cell r="J17855" t="e">
            <v>#REF!</v>
          </cell>
          <cell r="O17855" t="e">
            <v>#REF!</v>
          </cell>
          <cell r="P17855" t="e">
            <v>#REF!</v>
          </cell>
        </row>
        <row r="17856">
          <cell r="D17856" t="e">
            <v>#REF!</v>
          </cell>
          <cell r="J17856" t="e">
            <v>#REF!</v>
          </cell>
          <cell r="O17856" t="e">
            <v>#REF!</v>
          </cell>
          <cell r="P17856" t="e">
            <v>#REF!</v>
          </cell>
        </row>
        <row r="17857">
          <cell r="D17857" t="e">
            <v>#REF!</v>
          </cell>
          <cell r="J17857" t="e">
            <v>#REF!</v>
          </cell>
          <cell r="O17857" t="e">
            <v>#REF!</v>
          </cell>
          <cell r="P17857" t="e">
            <v>#REF!</v>
          </cell>
        </row>
        <row r="17858">
          <cell r="D17858" t="e">
            <v>#REF!</v>
          </cell>
          <cell r="J17858" t="e">
            <v>#REF!</v>
          </cell>
          <cell r="O17858" t="e">
            <v>#REF!</v>
          </cell>
          <cell r="P17858" t="e">
            <v>#REF!</v>
          </cell>
        </row>
        <row r="17859">
          <cell r="D17859" t="e">
            <v>#REF!</v>
          </cell>
          <cell r="J17859" t="e">
            <v>#REF!</v>
          </cell>
          <cell r="O17859" t="e">
            <v>#REF!</v>
          </cell>
          <cell r="P17859" t="e">
            <v>#REF!</v>
          </cell>
        </row>
        <row r="17860">
          <cell r="D17860" t="e">
            <v>#REF!</v>
          </cell>
          <cell r="J17860" t="e">
            <v>#REF!</v>
          </cell>
          <cell r="O17860" t="e">
            <v>#REF!</v>
          </cell>
          <cell r="P17860" t="e">
            <v>#REF!</v>
          </cell>
        </row>
        <row r="17861">
          <cell r="D17861" t="e">
            <v>#REF!</v>
          </cell>
          <cell r="J17861" t="e">
            <v>#REF!</v>
          </cell>
          <cell r="O17861" t="e">
            <v>#REF!</v>
          </cell>
          <cell r="P17861" t="e">
            <v>#REF!</v>
          </cell>
        </row>
        <row r="17862">
          <cell r="D17862" t="e">
            <v>#REF!</v>
          </cell>
          <cell r="J17862" t="e">
            <v>#REF!</v>
          </cell>
          <cell r="O17862" t="e">
            <v>#REF!</v>
          </cell>
          <cell r="P17862" t="e">
            <v>#REF!</v>
          </cell>
        </row>
        <row r="17863">
          <cell r="D17863" t="e">
            <v>#REF!</v>
          </cell>
          <cell r="J17863" t="e">
            <v>#REF!</v>
          </cell>
          <cell r="O17863" t="e">
            <v>#REF!</v>
          </cell>
          <cell r="P17863" t="e">
            <v>#REF!</v>
          </cell>
        </row>
        <row r="17864">
          <cell r="D17864" t="e">
            <v>#REF!</v>
          </cell>
          <cell r="J17864" t="e">
            <v>#REF!</v>
          </cell>
          <cell r="O17864" t="e">
            <v>#REF!</v>
          </cell>
          <cell r="P17864" t="e">
            <v>#REF!</v>
          </cell>
        </row>
        <row r="17865">
          <cell r="D17865" t="e">
            <v>#REF!</v>
          </cell>
          <cell r="J17865" t="e">
            <v>#REF!</v>
          </cell>
          <cell r="O17865" t="e">
            <v>#REF!</v>
          </cell>
          <cell r="P17865" t="e">
            <v>#REF!</v>
          </cell>
        </row>
        <row r="17866">
          <cell r="D17866" t="e">
            <v>#REF!</v>
          </cell>
          <cell r="J17866" t="e">
            <v>#REF!</v>
          </cell>
          <cell r="O17866" t="e">
            <v>#REF!</v>
          </cell>
          <cell r="P17866" t="e">
            <v>#REF!</v>
          </cell>
        </row>
        <row r="17867">
          <cell r="D17867" t="e">
            <v>#REF!</v>
          </cell>
          <cell r="J17867" t="e">
            <v>#REF!</v>
          </cell>
          <cell r="O17867" t="e">
            <v>#REF!</v>
          </cell>
          <cell r="P17867" t="e">
            <v>#REF!</v>
          </cell>
        </row>
        <row r="17868">
          <cell r="D17868" t="e">
            <v>#REF!</v>
          </cell>
          <cell r="J17868" t="e">
            <v>#REF!</v>
          </cell>
          <cell r="O17868" t="e">
            <v>#REF!</v>
          </cell>
          <cell r="P17868" t="e">
            <v>#REF!</v>
          </cell>
        </row>
        <row r="17869">
          <cell r="D17869" t="e">
            <v>#REF!</v>
          </cell>
          <cell r="J17869" t="e">
            <v>#REF!</v>
          </cell>
          <cell r="O17869" t="e">
            <v>#REF!</v>
          </cell>
          <cell r="P17869" t="e">
            <v>#REF!</v>
          </cell>
        </row>
        <row r="17870">
          <cell r="D17870" t="e">
            <v>#REF!</v>
          </cell>
          <cell r="J17870" t="e">
            <v>#REF!</v>
          </cell>
          <cell r="O17870" t="e">
            <v>#REF!</v>
          </cell>
          <cell r="P17870" t="e">
            <v>#REF!</v>
          </cell>
        </row>
        <row r="17871">
          <cell r="D17871" t="e">
            <v>#REF!</v>
          </cell>
          <cell r="J17871" t="e">
            <v>#REF!</v>
          </cell>
          <cell r="O17871" t="e">
            <v>#REF!</v>
          </cell>
          <cell r="P17871" t="e">
            <v>#REF!</v>
          </cell>
        </row>
        <row r="17872">
          <cell r="D17872" t="e">
            <v>#REF!</v>
          </cell>
          <cell r="J17872" t="e">
            <v>#REF!</v>
          </cell>
          <cell r="O17872" t="e">
            <v>#REF!</v>
          </cell>
          <cell r="P17872" t="e">
            <v>#REF!</v>
          </cell>
        </row>
        <row r="17873">
          <cell r="D17873" t="e">
            <v>#REF!</v>
          </cell>
          <cell r="J17873" t="e">
            <v>#REF!</v>
          </cell>
          <cell r="O17873" t="e">
            <v>#REF!</v>
          </cell>
          <cell r="P17873" t="e">
            <v>#REF!</v>
          </cell>
        </row>
        <row r="17874">
          <cell r="D17874" t="e">
            <v>#REF!</v>
          </cell>
          <cell r="J17874" t="e">
            <v>#REF!</v>
          </cell>
          <cell r="O17874" t="e">
            <v>#REF!</v>
          </cell>
          <cell r="P17874" t="e">
            <v>#REF!</v>
          </cell>
        </row>
        <row r="17875">
          <cell r="D17875" t="e">
            <v>#REF!</v>
          </cell>
          <cell r="J17875" t="e">
            <v>#REF!</v>
          </cell>
          <cell r="O17875" t="e">
            <v>#REF!</v>
          </cell>
          <cell r="P17875" t="e">
            <v>#REF!</v>
          </cell>
        </row>
        <row r="17876">
          <cell r="D17876" t="e">
            <v>#REF!</v>
          </cell>
          <cell r="J17876" t="e">
            <v>#REF!</v>
          </cell>
          <cell r="O17876" t="e">
            <v>#REF!</v>
          </cell>
          <cell r="P17876" t="e">
            <v>#REF!</v>
          </cell>
        </row>
        <row r="17877">
          <cell r="D17877" t="e">
            <v>#REF!</v>
          </cell>
          <cell r="J17877" t="e">
            <v>#REF!</v>
          </cell>
          <cell r="O17877" t="e">
            <v>#REF!</v>
          </cell>
          <cell r="P17877" t="e">
            <v>#REF!</v>
          </cell>
        </row>
        <row r="17878">
          <cell r="D17878" t="e">
            <v>#REF!</v>
          </cell>
          <cell r="J17878" t="e">
            <v>#REF!</v>
          </cell>
          <cell r="O17878" t="e">
            <v>#REF!</v>
          </cell>
          <cell r="P17878" t="e">
            <v>#REF!</v>
          </cell>
        </row>
        <row r="17879">
          <cell r="D17879" t="e">
            <v>#REF!</v>
          </cell>
          <cell r="J17879" t="e">
            <v>#REF!</v>
          </cell>
          <cell r="O17879" t="e">
            <v>#REF!</v>
          </cell>
          <cell r="P17879" t="e">
            <v>#REF!</v>
          </cell>
        </row>
        <row r="17880">
          <cell r="D17880" t="e">
            <v>#REF!</v>
          </cell>
          <cell r="J17880" t="e">
            <v>#REF!</v>
          </cell>
          <cell r="O17880" t="e">
            <v>#REF!</v>
          </cell>
          <cell r="P17880" t="e">
            <v>#REF!</v>
          </cell>
        </row>
        <row r="17881">
          <cell r="D17881" t="e">
            <v>#REF!</v>
          </cell>
          <cell r="J17881" t="e">
            <v>#REF!</v>
          </cell>
          <cell r="O17881" t="e">
            <v>#REF!</v>
          </cell>
          <cell r="P17881" t="e">
            <v>#REF!</v>
          </cell>
        </row>
        <row r="17882">
          <cell r="D17882" t="e">
            <v>#REF!</v>
          </cell>
          <cell r="J17882" t="e">
            <v>#REF!</v>
          </cell>
          <cell r="O17882" t="e">
            <v>#REF!</v>
          </cell>
          <cell r="P17882" t="e">
            <v>#REF!</v>
          </cell>
        </row>
        <row r="17883">
          <cell r="D17883" t="e">
            <v>#REF!</v>
          </cell>
          <cell r="J17883" t="e">
            <v>#REF!</v>
          </cell>
          <cell r="O17883" t="e">
            <v>#REF!</v>
          </cell>
          <cell r="P17883" t="e">
            <v>#REF!</v>
          </cell>
        </row>
        <row r="17884">
          <cell r="D17884" t="e">
            <v>#REF!</v>
          </cell>
          <cell r="J17884" t="e">
            <v>#REF!</v>
          </cell>
          <cell r="O17884" t="e">
            <v>#REF!</v>
          </cell>
          <cell r="P17884" t="e">
            <v>#REF!</v>
          </cell>
        </row>
        <row r="17885">
          <cell r="D17885" t="e">
            <v>#REF!</v>
          </cell>
          <cell r="J17885" t="e">
            <v>#REF!</v>
          </cell>
          <cell r="O17885" t="e">
            <v>#REF!</v>
          </cell>
          <cell r="P17885" t="e">
            <v>#REF!</v>
          </cell>
        </row>
        <row r="17886">
          <cell r="D17886" t="e">
            <v>#REF!</v>
          </cell>
          <cell r="J17886" t="e">
            <v>#REF!</v>
          </cell>
          <cell r="O17886" t="e">
            <v>#REF!</v>
          </cell>
          <cell r="P17886" t="e">
            <v>#REF!</v>
          </cell>
        </row>
        <row r="17887">
          <cell r="D17887" t="e">
            <v>#REF!</v>
          </cell>
          <cell r="J17887" t="e">
            <v>#REF!</v>
          </cell>
          <cell r="O17887" t="e">
            <v>#REF!</v>
          </cell>
          <cell r="P17887" t="e">
            <v>#REF!</v>
          </cell>
        </row>
        <row r="17888">
          <cell r="D17888" t="e">
            <v>#REF!</v>
          </cell>
          <cell r="J17888" t="e">
            <v>#REF!</v>
          </cell>
          <cell r="O17888" t="e">
            <v>#REF!</v>
          </cell>
          <cell r="P17888" t="e">
            <v>#REF!</v>
          </cell>
        </row>
        <row r="17889">
          <cell r="D17889" t="e">
            <v>#REF!</v>
          </cell>
          <cell r="J17889" t="e">
            <v>#REF!</v>
          </cell>
          <cell r="O17889" t="e">
            <v>#REF!</v>
          </cell>
          <cell r="P17889" t="e">
            <v>#REF!</v>
          </cell>
        </row>
        <row r="17890">
          <cell r="D17890" t="e">
            <v>#REF!</v>
          </cell>
          <cell r="J17890" t="e">
            <v>#REF!</v>
          </cell>
          <cell r="O17890" t="e">
            <v>#REF!</v>
          </cell>
          <cell r="P17890" t="e">
            <v>#REF!</v>
          </cell>
        </row>
        <row r="17891">
          <cell r="D17891" t="e">
            <v>#REF!</v>
          </cell>
          <cell r="J17891" t="e">
            <v>#REF!</v>
          </cell>
          <cell r="O17891" t="e">
            <v>#REF!</v>
          </cell>
          <cell r="P17891" t="e">
            <v>#REF!</v>
          </cell>
        </row>
        <row r="17892">
          <cell r="D17892" t="e">
            <v>#REF!</v>
          </cell>
          <cell r="J17892" t="e">
            <v>#REF!</v>
          </cell>
          <cell r="O17892" t="e">
            <v>#REF!</v>
          </cell>
          <cell r="P17892" t="e">
            <v>#REF!</v>
          </cell>
        </row>
        <row r="17893">
          <cell r="D17893" t="e">
            <v>#REF!</v>
          </cell>
          <cell r="J17893" t="e">
            <v>#REF!</v>
          </cell>
          <cell r="O17893" t="e">
            <v>#REF!</v>
          </cell>
          <cell r="P17893" t="e">
            <v>#REF!</v>
          </cell>
        </row>
        <row r="17894">
          <cell r="D17894" t="e">
            <v>#REF!</v>
          </cell>
          <cell r="J17894" t="e">
            <v>#REF!</v>
          </cell>
          <cell r="O17894" t="e">
            <v>#REF!</v>
          </cell>
          <cell r="P17894" t="e">
            <v>#REF!</v>
          </cell>
        </row>
        <row r="17895">
          <cell r="D17895" t="e">
            <v>#REF!</v>
          </cell>
          <cell r="J17895" t="e">
            <v>#REF!</v>
          </cell>
          <cell r="O17895" t="e">
            <v>#REF!</v>
          </cell>
          <cell r="P17895" t="e">
            <v>#REF!</v>
          </cell>
        </row>
        <row r="17896">
          <cell r="D17896" t="e">
            <v>#REF!</v>
          </cell>
          <cell r="J17896" t="e">
            <v>#REF!</v>
          </cell>
          <cell r="O17896" t="e">
            <v>#REF!</v>
          </cell>
          <cell r="P17896" t="e">
            <v>#REF!</v>
          </cell>
        </row>
        <row r="17897">
          <cell r="D17897" t="e">
            <v>#REF!</v>
          </cell>
          <cell r="J17897" t="e">
            <v>#REF!</v>
          </cell>
          <cell r="O17897" t="e">
            <v>#REF!</v>
          </cell>
          <cell r="P17897" t="e">
            <v>#REF!</v>
          </cell>
        </row>
        <row r="17898">
          <cell r="D17898" t="e">
            <v>#REF!</v>
          </cell>
          <cell r="J17898" t="e">
            <v>#REF!</v>
          </cell>
          <cell r="O17898" t="e">
            <v>#REF!</v>
          </cell>
          <cell r="P17898" t="e">
            <v>#REF!</v>
          </cell>
        </row>
        <row r="17899">
          <cell r="D17899" t="e">
            <v>#REF!</v>
          </cell>
          <cell r="J17899" t="e">
            <v>#REF!</v>
          </cell>
          <cell r="O17899" t="e">
            <v>#REF!</v>
          </cell>
          <cell r="P17899" t="e">
            <v>#REF!</v>
          </cell>
        </row>
        <row r="17900">
          <cell r="D17900" t="e">
            <v>#REF!</v>
          </cell>
          <cell r="J17900" t="e">
            <v>#REF!</v>
          </cell>
          <cell r="O17900" t="e">
            <v>#REF!</v>
          </cell>
          <cell r="P17900" t="e">
            <v>#REF!</v>
          </cell>
        </row>
        <row r="17901">
          <cell r="D17901" t="e">
            <v>#REF!</v>
          </cell>
          <cell r="J17901" t="e">
            <v>#REF!</v>
          </cell>
          <cell r="O17901" t="e">
            <v>#REF!</v>
          </cell>
          <cell r="P17901" t="e">
            <v>#REF!</v>
          </cell>
        </row>
        <row r="17902">
          <cell r="D17902" t="e">
            <v>#REF!</v>
          </cell>
          <cell r="J17902" t="e">
            <v>#REF!</v>
          </cell>
          <cell r="O17902" t="e">
            <v>#REF!</v>
          </cell>
          <cell r="P17902" t="e">
            <v>#REF!</v>
          </cell>
        </row>
        <row r="17903">
          <cell r="D17903" t="e">
            <v>#REF!</v>
          </cell>
          <cell r="J17903" t="e">
            <v>#REF!</v>
          </cell>
          <cell r="O17903" t="e">
            <v>#REF!</v>
          </cell>
          <cell r="P17903" t="e">
            <v>#REF!</v>
          </cell>
        </row>
        <row r="17904">
          <cell r="D17904" t="e">
            <v>#REF!</v>
          </cell>
          <cell r="J17904" t="e">
            <v>#REF!</v>
          </cell>
          <cell r="O17904" t="e">
            <v>#REF!</v>
          </cell>
          <cell r="P17904" t="e">
            <v>#REF!</v>
          </cell>
        </row>
        <row r="17905">
          <cell r="D17905" t="e">
            <v>#REF!</v>
          </cell>
          <cell r="J17905" t="e">
            <v>#REF!</v>
          </cell>
          <cell r="O17905" t="e">
            <v>#REF!</v>
          </cell>
          <cell r="P17905" t="e">
            <v>#REF!</v>
          </cell>
        </row>
        <row r="17906">
          <cell r="D17906" t="e">
            <v>#REF!</v>
          </cell>
          <cell r="J17906" t="e">
            <v>#REF!</v>
          </cell>
          <cell r="O17906" t="e">
            <v>#REF!</v>
          </cell>
          <cell r="P17906" t="e">
            <v>#REF!</v>
          </cell>
        </row>
        <row r="17907">
          <cell r="D17907" t="e">
            <v>#REF!</v>
          </cell>
          <cell r="J17907" t="e">
            <v>#REF!</v>
          </cell>
          <cell r="O17907" t="e">
            <v>#REF!</v>
          </cell>
          <cell r="P17907" t="e">
            <v>#REF!</v>
          </cell>
        </row>
        <row r="17908">
          <cell r="D17908" t="e">
            <v>#REF!</v>
          </cell>
          <cell r="J17908" t="e">
            <v>#REF!</v>
          </cell>
          <cell r="O17908" t="e">
            <v>#REF!</v>
          </cell>
          <cell r="P17908" t="e">
            <v>#REF!</v>
          </cell>
        </row>
        <row r="17909">
          <cell r="D17909" t="e">
            <v>#REF!</v>
          </cell>
          <cell r="J17909" t="e">
            <v>#REF!</v>
          </cell>
          <cell r="O17909" t="e">
            <v>#REF!</v>
          </cell>
          <cell r="P17909" t="e">
            <v>#REF!</v>
          </cell>
        </row>
        <row r="17910">
          <cell r="D17910" t="e">
            <v>#REF!</v>
          </cell>
          <cell r="J17910" t="e">
            <v>#REF!</v>
          </cell>
          <cell r="O17910" t="e">
            <v>#REF!</v>
          </cell>
          <cell r="P17910" t="e">
            <v>#REF!</v>
          </cell>
        </row>
        <row r="17911">
          <cell r="D17911" t="e">
            <v>#REF!</v>
          </cell>
          <cell r="J17911" t="e">
            <v>#REF!</v>
          </cell>
          <cell r="O17911" t="e">
            <v>#REF!</v>
          </cell>
          <cell r="P17911" t="e">
            <v>#REF!</v>
          </cell>
        </row>
        <row r="17912">
          <cell r="D17912" t="e">
            <v>#REF!</v>
          </cell>
          <cell r="J17912" t="e">
            <v>#REF!</v>
          </cell>
          <cell r="O17912" t="e">
            <v>#REF!</v>
          </cell>
          <cell r="P17912" t="e">
            <v>#REF!</v>
          </cell>
        </row>
        <row r="17913">
          <cell r="D17913" t="e">
            <v>#REF!</v>
          </cell>
          <cell r="J17913" t="e">
            <v>#REF!</v>
          </cell>
          <cell r="O17913" t="e">
            <v>#REF!</v>
          </cell>
          <cell r="P17913" t="e">
            <v>#REF!</v>
          </cell>
        </row>
        <row r="17914">
          <cell r="D17914" t="e">
            <v>#REF!</v>
          </cell>
          <cell r="J17914" t="e">
            <v>#REF!</v>
          </cell>
          <cell r="O17914" t="e">
            <v>#REF!</v>
          </cell>
          <cell r="P17914" t="e">
            <v>#REF!</v>
          </cell>
        </row>
        <row r="17915">
          <cell r="D17915" t="e">
            <v>#REF!</v>
          </cell>
          <cell r="J17915" t="e">
            <v>#REF!</v>
          </cell>
          <cell r="O17915" t="e">
            <v>#REF!</v>
          </cell>
          <cell r="P17915" t="e">
            <v>#REF!</v>
          </cell>
        </row>
        <row r="17916">
          <cell r="D17916" t="e">
            <v>#REF!</v>
          </cell>
          <cell r="J17916" t="e">
            <v>#REF!</v>
          </cell>
          <cell r="O17916" t="e">
            <v>#REF!</v>
          </cell>
          <cell r="P17916" t="e">
            <v>#REF!</v>
          </cell>
        </row>
        <row r="17917">
          <cell r="D17917" t="e">
            <v>#REF!</v>
          </cell>
          <cell r="J17917" t="e">
            <v>#REF!</v>
          </cell>
          <cell r="O17917" t="e">
            <v>#REF!</v>
          </cell>
          <cell r="P17917" t="e">
            <v>#REF!</v>
          </cell>
        </row>
        <row r="17918">
          <cell r="D17918" t="e">
            <v>#REF!</v>
          </cell>
          <cell r="J17918" t="e">
            <v>#REF!</v>
          </cell>
          <cell r="O17918" t="e">
            <v>#REF!</v>
          </cell>
          <cell r="P17918" t="e">
            <v>#REF!</v>
          </cell>
        </row>
        <row r="17919">
          <cell r="D17919" t="e">
            <v>#REF!</v>
          </cell>
          <cell r="J17919" t="e">
            <v>#REF!</v>
          </cell>
          <cell r="O17919" t="e">
            <v>#REF!</v>
          </cell>
          <cell r="P17919" t="e">
            <v>#REF!</v>
          </cell>
        </row>
        <row r="17920">
          <cell r="D17920" t="e">
            <v>#REF!</v>
          </cell>
          <cell r="J17920" t="e">
            <v>#REF!</v>
          </cell>
          <cell r="O17920" t="e">
            <v>#REF!</v>
          </cell>
          <cell r="P17920" t="e">
            <v>#REF!</v>
          </cell>
        </row>
        <row r="17921">
          <cell r="D17921" t="e">
            <v>#REF!</v>
          </cell>
          <cell r="J17921" t="e">
            <v>#REF!</v>
          </cell>
          <cell r="O17921" t="e">
            <v>#REF!</v>
          </cell>
          <cell r="P17921" t="e">
            <v>#REF!</v>
          </cell>
        </row>
        <row r="17922">
          <cell r="D17922" t="e">
            <v>#REF!</v>
          </cell>
          <cell r="J17922" t="e">
            <v>#REF!</v>
          </cell>
          <cell r="O17922" t="e">
            <v>#REF!</v>
          </cell>
          <cell r="P17922" t="e">
            <v>#REF!</v>
          </cell>
        </row>
        <row r="17923">
          <cell r="D17923" t="e">
            <v>#REF!</v>
          </cell>
          <cell r="J17923" t="e">
            <v>#REF!</v>
          </cell>
          <cell r="O17923" t="e">
            <v>#REF!</v>
          </cell>
          <cell r="P17923" t="e">
            <v>#REF!</v>
          </cell>
        </row>
        <row r="17924">
          <cell r="D17924" t="e">
            <v>#REF!</v>
          </cell>
          <cell r="J17924" t="e">
            <v>#REF!</v>
          </cell>
          <cell r="O17924" t="e">
            <v>#REF!</v>
          </cell>
          <cell r="P17924" t="e">
            <v>#REF!</v>
          </cell>
        </row>
        <row r="17925">
          <cell r="D17925" t="e">
            <v>#REF!</v>
          </cell>
          <cell r="J17925" t="e">
            <v>#REF!</v>
          </cell>
          <cell r="O17925" t="e">
            <v>#REF!</v>
          </cell>
          <cell r="P17925" t="e">
            <v>#REF!</v>
          </cell>
        </row>
        <row r="17926">
          <cell r="D17926" t="e">
            <v>#REF!</v>
          </cell>
          <cell r="J17926" t="e">
            <v>#REF!</v>
          </cell>
          <cell r="O17926" t="e">
            <v>#REF!</v>
          </cell>
          <cell r="P17926" t="e">
            <v>#REF!</v>
          </cell>
        </row>
        <row r="17927">
          <cell r="D17927" t="e">
            <v>#REF!</v>
          </cell>
          <cell r="J17927" t="e">
            <v>#REF!</v>
          </cell>
          <cell r="O17927" t="e">
            <v>#REF!</v>
          </cell>
          <cell r="P17927" t="e">
            <v>#REF!</v>
          </cell>
        </row>
        <row r="17928">
          <cell r="D17928" t="e">
            <v>#REF!</v>
          </cell>
          <cell r="J17928" t="e">
            <v>#REF!</v>
          </cell>
          <cell r="O17928" t="e">
            <v>#REF!</v>
          </cell>
          <cell r="P17928" t="e">
            <v>#REF!</v>
          </cell>
        </row>
        <row r="17929">
          <cell r="D17929" t="e">
            <v>#REF!</v>
          </cell>
          <cell r="J17929" t="e">
            <v>#REF!</v>
          </cell>
          <cell r="O17929" t="e">
            <v>#REF!</v>
          </cell>
          <cell r="P17929" t="e">
            <v>#REF!</v>
          </cell>
        </row>
        <row r="17930">
          <cell r="D17930" t="e">
            <v>#REF!</v>
          </cell>
          <cell r="J17930" t="e">
            <v>#REF!</v>
          </cell>
          <cell r="O17930" t="e">
            <v>#REF!</v>
          </cell>
          <cell r="P17930" t="e">
            <v>#REF!</v>
          </cell>
        </row>
        <row r="17931">
          <cell r="D17931" t="e">
            <v>#REF!</v>
          </cell>
          <cell r="J17931" t="e">
            <v>#REF!</v>
          </cell>
          <cell r="O17931" t="e">
            <v>#REF!</v>
          </cell>
          <cell r="P17931" t="e">
            <v>#REF!</v>
          </cell>
        </row>
        <row r="17932">
          <cell r="D17932" t="e">
            <v>#REF!</v>
          </cell>
          <cell r="J17932" t="e">
            <v>#REF!</v>
          </cell>
          <cell r="O17932" t="e">
            <v>#REF!</v>
          </cell>
          <cell r="P17932" t="e">
            <v>#REF!</v>
          </cell>
        </row>
        <row r="17933">
          <cell r="D17933" t="e">
            <v>#REF!</v>
          </cell>
          <cell r="J17933" t="e">
            <v>#REF!</v>
          </cell>
          <cell r="O17933" t="e">
            <v>#REF!</v>
          </cell>
          <cell r="P17933" t="e">
            <v>#REF!</v>
          </cell>
        </row>
        <row r="17934">
          <cell r="D17934" t="e">
            <v>#REF!</v>
          </cell>
          <cell r="J17934" t="e">
            <v>#REF!</v>
          </cell>
          <cell r="O17934" t="e">
            <v>#REF!</v>
          </cell>
          <cell r="P17934" t="e">
            <v>#REF!</v>
          </cell>
        </row>
        <row r="17935">
          <cell r="D17935" t="e">
            <v>#REF!</v>
          </cell>
          <cell r="J17935" t="e">
            <v>#REF!</v>
          </cell>
          <cell r="O17935" t="e">
            <v>#REF!</v>
          </cell>
          <cell r="P17935" t="e">
            <v>#REF!</v>
          </cell>
        </row>
        <row r="17936">
          <cell r="D17936" t="e">
            <v>#REF!</v>
          </cell>
          <cell r="J17936" t="e">
            <v>#REF!</v>
          </cell>
          <cell r="O17936" t="e">
            <v>#REF!</v>
          </cell>
          <cell r="P17936" t="e">
            <v>#REF!</v>
          </cell>
        </row>
        <row r="17937">
          <cell r="D17937" t="e">
            <v>#REF!</v>
          </cell>
          <cell r="J17937" t="e">
            <v>#REF!</v>
          </cell>
          <cell r="O17937" t="e">
            <v>#REF!</v>
          </cell>
          <cell r="P17937" t="e">
            <v>#REF!</v>
          </cell>
        </row>
        <row r="17938">
          <cell r="D17938" t="e">
            <v>#REF!</v>
          </cell>
          <cell r="J17938" t="e">
            <v>#REF!</v>
          </cell>
          <cell r="O17938" t="e">
            <v>#REF!</v>
          </cell>
          <cell r="P17938" t="e">
            <v>#REF!</v>
          </cell>
        </row>
        <row r="17939">
          <cell r="D17939" t="e">
            <v>#REF!</v>
          </cell>
          <cell r="J17939" t="e">
            <v>#REF!</v>
          </cell>
          <cell r="O17939" t="e">
            <v>#REF!</v>
          </cell>
          <cell r="P17939" t="e">
            <v>#REF!</v>
          </cell>
        </row>
        <row r="17940">
          <cell r="D17940" t="e">
            <v>#REF!</v>
          </cell>
          <cell r="J17940" t="e">
            <v>#REF!</v>
          </cell>
          <cell r="O17940" t="e">
            <v>#REF!</v>
          </cell>
          <cell r="P17940" t="e">
            <v>#REF!</v>
          </cell>
        </row>
        <row r="17941">
          <cell r="D17941" t="e">
            <v>#REF!</v>
          </cell>
          <cell r="J17941" t="e">
            <v>#REF!</v>
          </cell>
          <cell r="O17941" t="e">
            <v>#REF!</v>
          </cell>
          <cell r="P17941" t="e">
            <v>#REF!</v>
          </cell>
        </row>
        <row r="17942">
          <cell r="D17942" t="e">
            <v>#REF!</v>
          </cell>
          <cell r="J17942" t="e">
            <v>#REF!</v>
          </cell>
          <cell r="O17942" t="e">
            <v>#REF!</v>
          </cell>
          <cell r="P17942" t="e">
            <v>#REF!</v>
          </cell>
        </row>
        <row r="17943">
          <cell r="D17943" t="e">
            <v>#REF!</v>
          </cell>
          <cell r="J17943" t="e">
            <v>#REF!</v>
          </cell>
          <cell r="O17943" t="e">
            <v>#REF!</v>
          </cell>
          <cell r="P17943" t="e">
            <v>#REF!</v>
          </cell>
        </row>
        <row r="17944">
          <cell r="D17944" t="e">
            <v>#REF!</v>
          </cell>
          <cell r="J17944" t="e">
            <v>#REF!</v>
          </cell>
          <cell r="O17944" t="e">
            <v>#REF!</v>
          </cell>
          <cell r="P17944" t="e">
            <v>#REF!</v>
          </cell>
        </row>
        <row r="17945">
          <cell r="D17945" t="e">
            <v>#REF!</v>
          </cell>
          <cell r="J17945" t="e">
            <v>#REF!</v>
          </cell>
          <cell r="O17945" t="e">
            <v>#REF!</v>
          </cell>
          <cell r="P17945" t="e">
            <v>#REF!</v>
          </cell>
        </row>
        <row r="17946">
          <cell r="D17946" t="e">
            <v>#REF!</v>
          </cell>
          <cell r="J17946" t="e">
            <v>#REF!</v>
          </cell>
          <cell r="O17946" t="e">
            <v>#REF!</v>
          </cell>
          <cell r="P17946" t="e">
            <v>#REF!</v>
          </cell>
        </row>
        <row r="17947">
          <cell r="D17947" t="e">
            <v>#REF!</v>
          </cell>
          <cell r="J17947" t="e">
            <v>#REF!</v>
          </cell>
          <cell r="O17947" t="e">
            <v>#REF!</v>
          </cell>
          <cell r="P17947" t="e">
            <v>#REF!</v>
          </cell>
        </row>
        <row r="17948">
          <cell r="D17948" t="e">
            <v>#REF!</v>
          </cell>
          <cell r="J17948" t="e">
            <v>#REF!</v>
          </cell>
          <cell r="O17948" t="e">
            <v>#REF!</v>
          </cell>
          <cell r="P17948" t="e">
            <v>#REF!</v>
          </cell>
        </row>
        <row r="17949">
          <cell r="D17949" t="e">
            <v>#REF!</v>
          </cell>
          <cell r="J17949" t="e">
            <v>#REF!</v>
          </cell>
          <cell r="O17949" t="e">
            <v>#REF!</v>
          </cell>
          <cell r="P17949" t="e">
            <v>#REF!</v>
          </cell>
        </row>
        <row r="17950">
          <cell r="D17950" t="e">
            <v>#REF!</v>
          </cell>
          <cell r="J17950" t="e">
            <v>#REF!</v>
          </cell>
          <cell r="O17950" t="e">
            <v>#REF!</v>
          </cell>
          <cell r="P17950" t="e">
            <v>#REF!</v>
          </cell>
        </row>
        <row r="17951">
          <cell r="D17951" t="e">
            <v>#REF!</v>
          </cell>
          <cell r="J17951" t="e">
            <v>#REF!</v>
          </cell>
          <cell r="O17951" t="e">
            <v>#REF!</v>
          </cell>
          <cell r="P17951" t="e">
            <v>#REF!</v>
          </cell>
        </row>
        <row r="17952">
          <cell r="D17952" t="e">
            <v>#REF!</v>
          </cell>
          <cell r="J17952" t="e">
            <v>#REF!</v>
          </cell>
          <cell r="O17952" t="e">
            <v>#REF!</v>
          </cell>
          <cell r="P17952" t="e">
            <v>#REF!</v>
          </cell>
        </row>
        <row r="17953">
          <cell r="D17953" t="e">
            <v>#REF!</v>
          </cell>
          <cell r="J17953" t="e">
            <v>#REF!</v>
          </cell>
          <cell r="O17953" t="e">
            <v>#REF!</v>
          </cell>
          <cell r="P17953" t="e">
            <v>#REF!</v>
          </cell>
        </row>
        <row r="17954">
          <cell r="D17954" t="e">
            <v>#REF!</v>
          </cell>
          <cell r="J17954" t="e">
            <v>#REF!</v>
          </cell>
          <cell r="O17954" t="e">
            <v>#REF!</v>
          </cell>
          <cell r="P17954" t="e">
            <v>#REF!</v>
          </cell>
        </row>
        <row r="17955">
          <cell r="D17955" t="e">
            <v>#REF!</v>
          </cell>
          <cell r="J17955" t="e">
            <v>#REF!</v>
          </cell>
          <cell r="O17955" t="e">
            <v>#REF!</v>
          </cell>
          <cell r="P17955" t="e">
            <v>#REF!</v>
          </cell>
        </row>
        <row r="17956">
          <cell r="D17956" t="e">
            <v>#REF!</v>
          </cell>
          <cell r="J17956" t="e">
            <v>#REF!</v>
          </cell>
          <cell r="O17956" t="e">
            <v>#REF!</v>
          </cell>
          <cell r="P17956" t="e">
            <v>#REF!</v>
          </cell>
        </row>
        <row r="17957">
          <cell r="D17957" t="e">
            <v>#REF!</v>
          </cell>
          <cell r="J17957" t="e">
            <v>#REF!</v>
          </cell>
          <cell r="O17957" t="e">
            <v>#REF!</v>
          </cell>
          <cell r="P17957" t="e">
            <v>#REF!</v>
          </cell>
        </row>
        <row r="17958">
          <cell r="D17958" t="e">
            <v>#REF!</v>
          </cell>
          <cell r="J17958" t="e">
            <v>#REF!</v>
          </cell>
          <cell r="O17958" t="e">
            <v>#REF!</v>
          </cell>
          <cell r="P17958" t="e">
            <v>#REF!</v>
          </cell>
        </row>
        <row r="17959">
          <cell r="D17959" t="e">
            <v>#REF!</v>
          </cell>
          <cell r="J17959" t="e">
            <v>#REF!</v>
          </cell>
          <cell r="O17959" t="e">
            <v>#REF!</v>
          </cell>
          <cell r="P17959" t="e">
            <v>#REF!</v>
          </cell>
        </row>
        <row r="17960">
          <cell r="D17960" t="e">
            <v>#REF!</v>
          </cell>
          <cell r="J17960" t="e">
            <v>#REF!</v>
          </cell>
          <cell r="O17960" t="e">
            <v>#REF!</v>
          </cell>
          <cell r="P17960" t="e">
            <v>#REF!</v>
          </cell>
        </row>
        <row r="17961">
          <cell r="D17961" t="e">
            <v>#REF!</v>
          </cell>
          <cell r="J17961" t="e">
            <v>#REF!</v>
          </cell>
          <cell r="O17961" t="e">
            <v>#REF!</v>
          </cell>
          <cell r="P17961" t="e">
            <v>#REF!</v>
          </cell>
        </row>
        <row r="17962">
          <cell r="D17962" t="e">
            <v>#REF!</v>
          </cell>
          <cell r="J17962" t="e">
            <v>#REF!</v>
          </cell>
          <cell r="O17962" t="e">
            <v>#REF!</v>
          </cell>
          <cell r="P17962" t="e">
            <v>#REF!</v>
          </cell>
        </row>
        <row r="17963">
          <cell r="D17963" t="e">
            <v>#REF!</v>
          </cell>
          <cell r="J17963" t="e">
            <v>#REF!</v>
          </cell>
          <cell r="O17963" t="e">
            <v>#REF!</v>
          </cell>
          <cell r="P17963" t="e">
            <v>#REF!</v>
          </cell>
        </row>
        <row r="17964">
          <cell r="D17964" t="e">
            <v>#REF!</v>
          </cell>
          <cell r="J17964" t="e">
            <v>#REF!</v>
          </cell>
          <cell r="O17964" t="e">
            <v>#REF!</v>
          </cell>
          <cell r="P17964" t="e">
            <v>#REF!</v>
          </cell>
        </row>
        <row r="17965">
          <cell r="D17965" t="e">
            <v>#REF!</v>
          </cell>
          <cell r="J17965" t="e">
            <v>#REF!</v>
          </cell>
          <cell r="O17965" t="e">
            <v>#REF!</v>
          </cell>
          <cell r="P17965" t="e">
            <v>#REF!</v>
          </cell>
        </row>
        <row r="17966">
          <cell r="D17966" t="e">
            <v>#REF!</v>
          </cell>
          <cell r="J17966" t="e">
            <v>#REF!</v>
          </cell>
          <cell r="O17966" t="e">
            <v>#REF!</v>
          </cell>
          <cell r="P17966" t="e">
            <v>#REF!</v>
          </cell>
        </row>
        <row r="17967">
          <cell r="D17967" t="e">
            <v>#REF!</v>
          </cell>
          <cell r="J17967" t="e">
            <v>#REF!</v>
          </cell>
          <cell r="O17967" t="e">
            <v>#REF!</v>
          </cell>
          <cell r="P17967" t="e">
            <v>#REF!</v>
          </cell>
        </row>
        <row r="17968">
          <cell r="D17968" t="e">
            <v>#REF!</v>
          </cell>
          <cell r="J17968" t="e">
            <v>#REF!</v>
          </cell>
          <cell r="O17968" t="e">
            <v>#REF!</v>
          </cell>
          <cell r="P17968" t="e">
            <v>#REF!</v>
          </cell>
        </row>
        <row r="17969">
          <cell r="D17969" t="e">
            <v>#REF!</v>
          </cell>
          <cell r="J17969" t="e">
            <v>#REF!</v>
          </cell>
          <cell r="O17969" t="e">
            <v>#REF!</v>
          </cell>
          <cell r="P17969" t="e">
            <v>#REF!</v>
          </cell>
        </row>
        <row r="17970">
          <cell r="D17970" t="e">
            <v>#REF!</v>
          </cell>
          <cell r="J17970" t="e">
            <v>#REF!</v>
          </cell>
          <cell r="O17970" t="e">
            <v>#REF!</v>
          </cell>
          <cell r="P17970" t="e">
            <v>#REF!</v>
          </cell>
        </row>
        <row r="17971">
          <cell r="D17971" t="e">
            <v>#REF!</v>
          </cell>
          <cell r="J17971" t="e">
            <v>#REF!</v>
          </cell>
          <cell r="O17971" t="e">
            <v>#REF!</v>
          </cell>
          <cell r="P17971" t="e">
            <v>#REF!</v>
          </cell>
        </row>
        <row r="17972">
          <cell r="D17972" t="e">
            <v>#REF!</v>
          </cell>
          <cell r="J17972" t="e">
            <v>#REF!</v>
          </cell>
          <cell r="O17972" t="e">
            <v>#REF!</v>
          </cell>
          <cell r="P17972" t="e">
            <v>#REF!</v>
          </cell>
        </row>
        <row r="17973">
          <cell r="D17973" t="e">
            <v>#REF!</v>
          </cell>
          <cell r="J17973" t="e">
            <v>#REF!</v>
          </cell>
          <cell r="O17973" t="e">
            <v>#REF!</v>
          </cell>
          <cell r="P17973" t="e">
            <v>#REF!</v>
          </cell>
        </row>
        <row r="17974">
          <cell r="D17974" t="e">
            <v>#REF!</v>
          </cell>
          <cell r="J17974" t="e">
            <v>#REF!</v>
          </cell>
          <cell r="O17974" t="e">
            <v>#REF!</v>
          </cell>
          <cell r="P17974" t="e">
            <v>#REF!</v>
          </cell>
        </row>
        <row r="17975">
          <cell r="D17975" t="e">
            <v>#REF!</v>
          </cell>
          <cell r="J17975" t="e">
            <v>#REF!</v>
          </cell>
          <cell r="O17975" t="e">
            <v>#REF!</v>
          </cell>
          <cell r="P17975" t="e">
            <v>#REF!</v>
          </cell>
        </row>
        <row r="17976">
          <cell r="D17976" t="e">
            <v>#REF!</v>
          </cell>
          <cell r="J17976" t="e">
            <v>#REF!</v>
          </cell>
          <cell r="O17976" t="e">
            <v>#REF!</v>
          </cell>
          <cell r="P17976" t="e">
            <v>#REF!</v>
          </cell>
        </row>
        <row r="17977">
          <cell r="D17977" t="e">
            <v>#REF!</v>
          </cell>
          <cell r="J17977" t="e">
            <v>#REF!</v>
          </cell>
          <cell r="O17977" t="e">
            <v>#REF!</v>
          </cell>
          <cell r="P17977" t="e">
            <v>#REF!</v>
          </cell>
        </row>
        <row r="17978">
          <cell r="D17978" t="e">
            <v>#REF!</v>
          </cell>
          <cell r="J17978" t="e">
            <v>#REF!</v>
          </cell>
          <cell r="O17978" t="e">
            <v>#REF!</v>
          </cell>
          <cell r="P17978" t="e">
            <v>#REF!</v>
          </cell>
        </row>
        <row r="17979">
          <cell r="D17979" t="e">
            <v>#REF!</v>
          </cell>
          <cell r="J17979" t="e">
            <v>#REF!</v>
          </cell>
          <cell r="O17979" t="e">
            <v>#REF!</v>
          </cell>
          <cell r="P17979" t="e">
            <v>#REF!</v>
          </cell>
        </row>
        <row r="17980">
          <cell r="D17980" t="e">
            <v>#REF!</v>
          </cell>
          <cell r="J17980" t="e">
            <v>#REF!</v>
          </cell>
          <cell r="O17980" t="e">
            <v>#REF!</v>
          </cell>
          <cell r="P17980" t="e">
            <v>#REF!</v>
          </cell>
        </row>
        <row r="17981">
          <cell r="D17981" t="e">
            <v>#REF!</v>
          </cell>
          <cell r="J17981" t="e">
            <v>#REF!</v>
          </cell>
          <cell r="O17981" t="e">
            <v>#REF!</v>
          </cell>
          <cell r="P17981" t="e">
            <v>#REF!</v>
          </cell>
        </row>
        <row r="17982">
          <cell r="D17982" t="e">
            <v>#REF!</v>
          </cell>
          <cell r="J17982" t="e">
            <v>#REF!</v>
          </cell>
          <cell r="O17982" t="e">
            <v>#REF!</v>
          </cell>
          <cell r="P17982" t="e">
            <v>#REF!</v>
          </cell>
        </row>
        <row r="17983">
          <cell r="D17983" t="e">
            <v>#REF!</v>
          </cell>
          <cell r="J17983" t="e">
            <v>#REF!</v>
          </cell>
          <cell r="O17983" t="e">
            <v>#REF!</v>
          </cell>
          <cell r="P17983" t="e">
            <v>#REF!</v>
          </cell>
        </row>
        <row r="17984">
          <cell r="D17984" t="e">
            <v>#REF!</v>
          </cell>
          <cell r="J17984" t="e">
            <v>#REF!</v>
          </cell>
          <cell r="O17984" t="e">
            <v>#REF!</v>
          </cell>
          <cell r="P17984" t="e">
            <v>#REF!</v>
          </cell>
        </row>
        <row r="17985">
          <cell r="D17985" t="e">
            <v>#REF!</v>
          </cell>
          <cell r="J17985" t="e">
            <v>#REF!</v>
          </cell>
          <cell r="O17985" t="e">
            <v>#REF!</v>
          </cell>
          <cell r="P17985" t="e">
            <v>#REF!</v>
          </cell>
        </row>
        <row r="17986">
          <cell r="D17986" t="e">
            <v>#REF!</v>
          </cell>
          <cell r="J17986" t="e">
            <v>#REF!</v>
          </cell>
          <cell r="O17986" t="e">
            <v>#REF!</v>
          </cell>
          <cell r="P17986" t="e">
            <v>#REF!</v>
          </cell>
        </row>
        <row r="17987">
          <cell r="D17987" t="e">
            <v>#REF!</v>
          </cell>
          <cell r="J17987" t="e">
            <v>#REF!</v>
          </cell>
          <cell r="O17987" t="e">
            <v>#REF!</v>
          </cell>
          <cell r="P17987" t="e">
            <v>#REF!</v>
          </cell>
        </row>
        <row r="17988">
          <cell r="D17988" t="e">
            <v>#REF!</v>
          </cell>
          <cell r="J17988" t="e">
            <v>#REF!</v>
          </cell>
          <cell r="O17988" t="e">
            <v>#REF!</v>
          </cell>
          <cell r="P17988" t="e">
            <v>#REF!</v>
          </cell>
        </row>
        <row r="17989">
          <cell r="D17989" t="e">
            <v>#REF!</v>
          </cell>
          <cell r="J17989" t="e">
            <v>#REF!</v>
          </cell>
          <cell r="O17989" t="e">
            <v>#REF!</v>
          </cell>
          <cell r="P17989" t="e">
            <v>#REF!</v>
          </cell>
        </row>
        <row r="17990">
          <cell r="D17990" t="e">
            <v>#REF!</v>
          </cell>
          <cell r="J17990" t="e">
            <v>#REF!</v>
          </cell>
          <cell r="O17990" t="e">
            <v>#REF!</v>
          </cell>
          <cell r="P17990" t="e">
            <v>#REF!</v>
          </cell>
        </row>
        <row r="17991">
          <cell r="D17991" t="e">
            <v>#REF!</v>
          </cell>
          <cell r="J17991" t="e">
            <v>#REF!</v>
          </cell>
          <cell r="O17991" t="e">
            <v>#REF!</v>
          </cell>
          <cell r="P17991" t="e">
            <v>#REF!</v>
          </cell>
        </row>
        <row r="17992">
          <cell r="D17992" t="e">
            <v>#REF!</v>
          </cell>
          <cell r="J17992" t="e">
            <v>#REF!</v>
          </cell>
          <cell r="O17992" t="e">
            <v>#REF!</v>
          </cell>
          <cell r="P17992" t="e">
            <v>#REF!</v>
          </cell>
        </row>
        <row r="17993">
          <cell r="D17993" t="e">
            <v>#REF!</v>
          </cell>
          <cell r="J17993" t="e">
            <v>#REF!</v>
          </cell>
          <cell r="O17993" t="e">
            <v>#REF!</v>
          </cell>
          <cell r="P17993" t="e">
            <v>#REF!</v>
          </cell>
        </row>
        <row r="17994">
          <cell r="D17994" t="e">
            <v>#REF!</v>
          </cell>
          <cell r="J17994" t="e">
            <v>#REF!</v>
          </cell>
          <cell r="O17994" t="e">
            <v>#REF!</v>
          </cell>
          <cell r="P17994" t="e">
            <v>#REF!</v>
          </cell>
        </row>
        <row r="17995">
          <cell r="D17995" t="e">
            <v>#REF!</v>
          </cell>
          <cell r="J17995" t="e">
            <v>#REF!</v>
          </cell>
          <cell r="O17995" t="e">
            <v>#REF!</v>
          </cell>
          <cell r="P17995" t="e">
            <v>#REF!</v>
          </cell>
        </row>
        <row r="17996">
          <cell r="D17996" t="e">
            <v>#REF!</v>
          </cell>
          <cell r="J17996" t="e">
            <v>#REF!</v>
          </cell>
          <cell r="O17996" t="e">
            <v>#REF!</v>
          </cell>
          <cell r="P17996" t="e">
            <v>#REF!</v>
          </cell>
        </row>
        <row r="17997">
          <cell r="D17997" t="e">
            <v>#REF!</v>
          </cell>
          <cell r="J17997" t="e">
            <v>#REF!</v>
          </cell>
          <cell r="O17997" t="e">
            <v>#REF!</v>
          </cell>
          <cell r="P17997" t="e">
            <v>#REF!</v>
          </cell>
        </row>
        <row r="17998">
          <cell r="D17998" t="e">
            <v>#REF!</v>
          </cell>
          <cell r="J17998" t="e">
            <v>#REF!</v>
          </cell>
          <cell r="O17998" t="e">
            <v>#REF!</v>
          </cell>
          <cell r="P17998" t="e">
            <v>#REF!</v>
          </cell>
        </row>
        <row r="17999">
          <cell r="D17999" t="e">
            <v>#REF!</v>
          </cell>
          <cell r="J17999" t="e">
            <v>#REF!</v>
          </cell>
          <cell r="O17999" t="e">
            <v>#REF!</v>
          </cell>
          <cell r="P17999" t="e">
            <v>#REF!</v>
          </cell>
        </row>
        <row r="18000">
          <cell r="D18000" t="e">
            <v>#REF!</v>
          </cell>
          <cell r="J18000" t="e">
            <v>#REF!</v>
          </cell>
          <cell r="O18000" t="e">
            <v>#REF!</v>
          </cell>
          <cell r="P18000" t="e">
            <v>#REF!</v>
          </cell>
        </row>
        <row r="18001">
          <cell r="D18001" t="e">
            <v>#REF!</v>
          </cell>
          <cell r="J18001" t="e">
            <v>#REF!</v>
          </cell>
          <cell r="O18001" t="e">
            <v>#REF!</v>
          </cell>
          <cell r="P18001" t="e">
            <v>#REF!</v>
          </cell>
        </row>
        <row r="18002">
          <cell r="D18002" t="e">
            <v>#REF!</v>
          </cell>
          <cell r="J18002" t="e">
            <v>#REF!</v>
          </cell>
          <cell r="O18002" t="e">
            <v>#REF!</v>
          </cell>
          <cell r="P18002" t="e">
            <v>#REF!</v>
          </cell>
        </row>
        <row r="18003">
          <cell r="D18003" t="e">
            <v>#REF!</v>
          </cell>
          <cell r="J18003" t="e">
            <v>#REF!</v>
          </cell>
          <cell r="O18003" t="e">
            <v>#REF!</v>
          </cell>
          <cell r="P18003" t="e">
            <v>#REF!</v>
          </cell>
        </row>
        <row r="18004">
          <cell r="D18004" t="e">
            <v>#REF!</v>
          </cell>
          <cell r="J18004" t="e">
            <v>#REF!</v>
          </cell>
          <cell r="O18004" t="e">
            <v>#REF!</v>
          </cell>
          <cell r="P18004" t="e">
            <v>#REF!</v>
          </cell>
        </row>
        <row r="18005">
          <cell r="D18005" t="e">
            <v>#REF!</v>
          </cell>
          <cell r="J18005" t="e">
            <v>#REF!</v>
          </cell>
          <cell r="O18005" t="e">
            <v>#REF!</v>
          </cell>
          <cell r="P18005" t="e">
            <v>#REF!</v>
          </cell>
        </row>
        <row r="18006">
          <cell r="D18006" t="e">
            <v>#REF!</v>
          </cell>
          <cell r="J18006" t="e">
            <v>#REF!</v>
          </cell>
          <cell r="O18006" t="e">
            <v>#REF!</v>
          </cell>
          <cell r="P18006" t="e">
            <v>#REF!</v>
          </cell>
        </row>
        <row r="18007">
          <cell r="D18007" t="e">
            <v>#REF!</v>
          </cell>
          <cell r="J18007" t="e">
            <v>#REF!</v>
          </cell>
          <cell r="O18007" t="e">
            <v>#REF!</v>
          </cell>
          <cell r="P18007" t="e">
            <v>#REF!</v>
          </cell>
        </row>
        <row r="18008">
          <cell r="D18008" t="e">
            <v>#REF!</v>
          </cell>
          <cell r="J18008" t="e">
            <v>#REF!</v>
          </cell>
          <cell r="O18008" t="e">
            <v>#REF!</v>
          </cell>
          <cell r="P18008" t="e">
            <v>#REF!</v>
          </cell>
        </row>
        <row r="18009">
          <cell r="D18009" t="e">
            <v>#REF!</v>
          </cell>
          <cell r="J18009" t="e">
            <v>#REF!</v>
          </cell>
          <cell r="O18009" t="e">
            <v>#REF!</v>
          </cell>
          <cell r="P18009" t="e">
            <v>#REF!</v>
          </cell>
        </row>
        <row r="18010">
          <cell r="D18010" t="e">
            <v>#REF!</v>
          </cell>
          <cell r="J18010" t="e">
            <v>#REF!</v>
          </cell>
          <cell r="O18010" t="e">
            <v>#REF!</v>
          </cell>
          <cell r="P18010" t="e">
            <v>#REF!</v>
          </cell>
        </row>
        <row r="18011">
          <cell r="D18011" t="e">
            <v>#REF!</v>
          </cell>
          <cell r="J18011" t="e">
            <v>#REF!</v>
          </cell>
          <cell r="O18011" t="e">
            <v>#REF!</v>
          </cell>
          <cell r="P18011" t="e">
            <v>#REF!</v>
          </cell>
        </row>
        <row r="18012">
          <cell r="D18012" t="e">
            <v>#REF!</v>
          </cell>
          <cell r="J18012" t="e">
            <v>#REF!</v>
          </cell>
          <cell r="O18012" t="e">
            <v>#REF!</v>
          </cell>
          <cell r="P18012" t="e">
            <v>#REF!</v>
          </cell>
        </row>
        <row r="18013">
          <cell r="D18013" t="e">
            <v>#REF!</v>
          </cell>
          <cell r="J18013" t="e">
            <v>#REF!</v>
          </cell>
          <cell r="O18013" t="e">
            <v>#REF!</v>
          </cell>
          <cell r="P18013" t="e">
            <v>#REF!</v>
          </cell>
        </row>
        <row r="18014">
          <cell r="D18014" t="e">
            <v>#REF!</v>
          </cell>
          <cell r="J18014" t="e">
            <v>#REF!</v>
          </cell>
          <cell r="O18014" t="e">
            <v>#REF!</v>
          </cell>
          <cell r="P18014" t="e">
            <v>#REF!</v>
          </cell>
        </row>
        <row r="18015">
          <cell r="D18015" t="e">
            <v>#REF!</v>
          </cell>
          <cell r="J18015" t="e">
            <v>#REF!</v>
          </cell>
          <cell r="O18015" t="e">
            <v>#REF!</v>
          </cell>
          <cell r="P18015" t="e">
            <v>#REF!</v>
          </cell>
        </row>
        <row r="18016">
          <cell r="D18016" t="e">
            <v>#REF!</v>
          </cell>
          <cell r="J18016" t="e">
            <v>#REF!</v>
          </cell>
          <cell r="O18016" t="e">
            <v>#REF!</v>
          </cell>
          <cell r="P18016" t="e">
            <v>#REF!</v>
          </cell>
        </row>
        <row r="18017">
          <cell r="D18017" t="e">
            <v>#REF!</v>
          </cell>
          <cell r="J18017" t="e">
            <v>#REF!</v>
          </cell>
          <cell r="O18017" t="e">
            <v>#REF!</v>
          </cell>
          <cell r="P18017" t="e">
            <v>#REF!</v>
          </cell>
        </row>
        <row r="18018">
          <cell r="D18018" t="e">
            <v>#REF!</v>
          </cell>
          <cell r="J18018" t="e">
            <v>#REF!</v>
          </cell>
          <cell r="O18018" t="e">
            <v>#REF!</v>
          </cell>
          <cell r="P18018" t="e">
            <v>#REF!</v>
          </cell>
        </row>
        <row r="18019">
          <cell r="D18019" t="e">
            <v>#REF!</v>
          </cell>
          <cell r="J18019" t="e">
            <v>#REF!</v>
          </cell>
          <cell r="O18019" t="e">
            <v>#REF!</v>
          </cell>
          <cell r="P18019" t="e">
            <v>#REF!</v>
          </cell>
        </row>
        <row r="18020">
          <cell r="D18020" t="e">
            <v>#REF!</v>
          </cell>
          <cell r="J18020" t="e">
            <v>#REF!</v>
          </cell>
          <cell r="O18020" t="e">
            <v>#REF!</v>
          </cell>
          <cell r="P18020" t="e">
            <v>#REF!</v>
          </cell>
        </row>
        <row r="18021">
          <cell r="D18021" t="e">
            <v>#REF!</v>
          </cell>
          <cell r="J18021" t="e">
            <v>#REF!</v>
          </cell>
          <cell r="O18021" t="e">
            <v>#REF!</v>
          </cell>
          <cell r="P18021" t="e">
            <v>#REF!</v>
          </cell>
        </row>
        <row r="18022">
          <cell r="D18022" t="e">
            <v>#REF!</v>
          </cell>
          <cell r="J18022" t="e">
            <v>#REF!</v>
          </cell>
          <cell r="O18022" t="e">
            <v>#REF!</v>
          </cell>
          <cell r="P18022" t="e">
            <v>#REF!</v>
          </cell>
        </row>
        <row r="18023">
          <cell r="D18023" t="e">
            <v>#REF!</v>
          </cell>
          <cell r="J18023" t="e">
            <v>#REF!</v>
          </cell>
          <cell r="O18023" t="e">
            <v>#REF!</v>
          </cell>
          <cell r="P18023" t="e">
            <v>#REF!</v>
          </cell>
        </row>
        <row r="18024">
          <cell r="D18024" t="e">
            <v>#REF!</v>
          </cell>
          <cell r="J18024" t="e">
            <v>#REF!</v>
          </cell>
          <cell r="O18024" t="e">
            <v>#REF!</v>
          </cell>
          <cell r="P18024" t="e">
            <v>#REF!</v>
          </cell>
        </row>
        <row r="18025">
          <cell r="D18025" t="e">
            <v>#REF!</v>
          </cell>
          <cell r="J18025" t="e">
            <v>#REF!</v>
          </cell>
          <cell r="O18025" t="e">
            <v>#REF!</v>
          </cell>
          <cell r="P18025" t="e">
            <v>#REF!</v>
          </cell>
        </row>
        <row r="18026">
          <cell r="D18026" t="e">
            <v>#REF!</v>
          </cell>
          <cell r="J18026" t="e">
            <v>#REF!</v>
          </cell>
          <cell r="O18026" t="e">
            <v>#REF!</v>
          </cell>
          <cell r="P18026" t="e">
            <v>#REF!</v>
          </cell>
        </row>
        <row r="18027">
          <cell r="D18027" t="e">
            <v>#REF!</v>
          </cell>
          <cell r="J18027" t="e">
            <v>#REF!</v>
          </cell>
          <cell r="O18027" t="e">
            <v>#REF!</v>
          </cell>
          <cell r="P18027" t="e">
            <v>#REF!</v>
          </cell>
        </row>
        <row r="18028">
          <cell r="D18028" t="e">
            <v>#REF!</v>
          </cell>
          <cell r="J18028" t="e">
            <v>#REF!</v>
          </cell>
          <cell r="O18028" t="e">
            <v>#REF!</v>
          </cell>
          <cell r="P18028" t="e">
            <v>#REF!</v>
          </cell>
        </row>
        <row r="18029">
          <cell r="D18029" t="e">
            <v>#REF!</v>
          </cell>
          <cell r="J18029" t="e">
            <v>#REF!</v>
          </cell>
          <cell r="O18029" t="e">
            <v>#REF!</v>
          </cell>
          <cell r="P18029" t="e">
            <v>#REF!</v>
          </cell>
        </row>
        <row r="18030">
          <cell r="D18030" t="e">
            <v>#REF!</v>
          </cell>
          <cell r="J18030" t="e">
            <v>#REF!</v>
          </cell>
          <cell r="O18030" t="e">
            <v>#REF!</v>
          </cell>
          <cell r="P18030" t="e">
            <v>#REF!</v>
          </cell>
        </row>
        <row r="18031">
          <cell r="D18031" t="e">
            <v>#REF!</v>
          </cell>
          <cell r="J18031" t="e">
            <v>#REF!</v>
          </cell>
          <cell r="O18031" t="e">
            <v>#REF!</v>
          </cell>
          <cell r="P18031" t="e">
            <v>#REF!</v>
          </cell>
        </row>
        <row r="18032">
          <cell r="D18032" t="e">
            <v>#REF!</v>
          </cell>
          <cell r="J18032" t="e">
            <v>#REF!</v>
          </cell>
          <cell r="O18032" t="e">
            <v>#REF!</v>
          </cell>
          <cell r="P18032" t="e">
            <v>#REF!</v>
          </cell>
        </row>
        <row r="18033">
          <cell r="D18033" t="e">
            <v>#REF!</v>
          </cell>
          <cell r="J18033" t="e">
            <v>#REF!</v>
          </cell>
          <cell r="O18033" t="e">
            <v>#REF!</v>
          </cell>
          <cell r="P18033" t="e">
            <v>#REF!</v>
          </cell>
        </row>
        <row r="18034">
          <cell r="D18034" t="e">
            <v>#REF!</v>
          </cell>
          <cell r="J18034" t="e">
            <v>#REF!</v>
          </cell>
          <cell r="O18034" t="e">
            <v>#REF!</v>
          </cell>
          <cell r="P18034" t="e">
            <v>#REF!</v>
          </cell>
        </row>
        <row r="18035">
          <cell r="D18035" t="e">
            <v>#REF!</v>
          </cell>
          <cell r="J18035" t="e">
            <v>#REF!</v>
          </cell>
          <cell r="O18035" t="e">
            <v>#REF!</v>
          </cell>
          <cell r="P18035" t="e">
            <v>#REF!</v>
          </cell>
        </row>
        <row r="18036">
          <cell r="D18036" t="e">
            <v>#REF!</v>
          </cell>
          <cell r="J18036" t="e">
            <v>#REF!</v>
          </cell>
          <cell r="O18036" t="e">
            <v>#REF!</v>
          </cell>
          <cell r="P18036" t="e">
            <v>#REF!</v>
          </cell>
        </row>
        <row r="18037">
          <cell r="D18037" t="e">
            <v>#REF!</v>
          </cell>
          <cell r="J18037" t="e">
            <v>#REF!</v>
          </cell>
          <cell r="O18037" t="e">
            <v>#REF!</v>
          </cell>
          <cell r="P18037" t="e">
            <v>#REF!</v>
          </cell>
        </row>
        <row r="18038">
          <cell r="D18038" t="e">
            <v>#REF!</v>
          </cell>
          <cell r="J18038" t="e">
            <v>#REF!</v>
          </cell>
          <cell r="O18038" t="e">
            <v>#REF!</v>
          </cell>
          <cell r="P18038" t="e">
            <v>#REF!</v>
          </cell>
        </row>
        <row r="18039">
          <cell r="D18039" t="e">
            <v>#REF!</v>
          </cell>
          <cell r="J18039" t="e">
            <v>#REF!</v>
          </cell>
          <cell r="O18039" t="e">
            <v>#REF!</v>
          </cell>
          <cell r="P18039" t="e">
            <v>#REF!</v>
          </cell>
        </row>
        <row r="18040">
          <cell r="D18040" t="e">
            <v>#REF!</v>
          </cell>
          <cell r="J18040" t="e">
            <v>#REF!</v>
          </cell>
          <cell r="O18040" t="e">
            <v>#REF!</v>
          </cell>
          <cell r="P18040" t="e">
            <v>#REF!</v>
          </cell>
        </row>
        <row r="18041">
          <cell r="D18041" t="e">
            <v>#REF!</v>
          </cell>
          <cell r="J18041" t="e">
            <v>#REF!</v>
          </cell>
          <cell r="O18041" t="e">
            <v>#REF!</v>
          </cell>
          <cell r="P18041" t="e">
            <v>#REF!</v>
          </cell>
        </row>
        <row r="18042">
          <cell r="D18042" t="e">
            <v>#REF!</v>
          </cell>
          <cell r="J18042" t="e">
            <v>#REF!</v>
          </cell>
          <cell r="O18042" t="e">
            <v>#REF!</v>
          </cell>
          <cell r="P18042" t="e">
            <v>#REF!</v>
          </cell>
        </row>
        <row r="18043">
          <cell r="D18043" t="e">
            <v>#REF!</v>
          </cell>
          <cell r="J18043" t="e">
            <v>#REF!</v>
          </cell>
          <cell r="O18043" t="e">
            <v>#REF!</v>
          </cell>
          <cell r="P18043" t="e">
            <v>#REF!</v>
          </cell>
        </row>
        <row r="18044">
          <cell r="D18044" t="e">
            <v>#REF!</v>
          </cell>
          <cell r="J18044" t="e">
            <v>#REF!</v>
          </cell>
          <cell r="O18044" t="e">
            <v>#REF!</v>
          </cell>
          <cell r="P18044" t="e">
            <v>#REF!</v>
          </cell>
        </row>
        <row r="18045">
          <cell r="D18045" t="e">
            <v>#REF!</v>
          </cell>
          <cell r="J18045" t="e">
            <v>#REF!</v>
          </cell>
          <cell r="O18045" t="e">
            <v>#REF!</v>
          </cell>
          <cell r="P18045" t="e">
            <v>#REF!</v>
          </cell>
        </row>
        <row r="18046">
          <cell r="D18046" t="e">
            <v>#REF!</v>
          </cell>
          <cell r="J18046" t="e">
            <v>#REF!</v>
          </cell>
          <cell r="O18046" t="e">
            <v>#REF!</v>
          </cell>
          <cell r="P18046" t="e">
            <v>#REF!</v>
          </cell>
        </row>
        <row r="18047">
          <cell r="D18047" t="e">
            <v>#REF!</v>
          </cell>
          <cell r="J18047" t="e">
            <v>#REF!</v>
          </cell>
          <cell r="O18047" t="e">
            <v>#REF!</v>
          </cell>
          <cell r="P18047" t="e">
            <v>#REF!</v>
          </cell>
        </row>
        <row r="18048">
          <cell r="D18048" t="e">
            <v>#REF!</v>
          </cell>
          <cell r="J18048" t="e">
            <v>#REF!</v>
          </cell>
          <cell r="O18048" t="e">
            <v>#REF!</v>
          </cell>
          <cell r="P18048" t="e">
            <v>#REF!</v>
          </cell>
        </row>
        <row r="18049">
          <cell r="D18049" t="e">
            <v>#REF!</v>
          </cell>
          <cell r="J18049" t="e">
            <v>#REF!</v>
          </cell>
          <cell r="O18049" t="e">
            <v>#REF!</v>
          </cell>
          <cell r="P18049" t="e">
            <v>#REF!</v>
          </cell>
        </row>
        <row r="18050">
          <cell r="D18050" t="e">
            <v>#REF!</v>
          </cell>
          <cell r="J18050" t="e">
            <v>#REF!</v>
          </cell>
          <cell r="O18050" t="e">
            <v>#REF!</v>
          </cell>
          <cell r="P18050" t="e">
            <v>#REF!</v>
          </cell>
        </row>
        <row r="18051">
          <cell r="D18051" t="e">
            <v>#REF!</v>
          </cell>
          <cell r="J18051" t="e">
            <v>#REF!</v>
          </cell>
          <cell r="O18051" t="e">
            <v>#REF!</v>
          </cell>
          <cell r="P18051" t="e">
            <v>#REF!</v>
          </cell>
        </row>
        <row r="18052">
          <cell r="D18052" t="e">
            <v>#REF!</v>
          </cell>
          <cell r="J18052" t="e">
            <v>#REF!</v>
          </cell>
          <cell r="O18052" t="e">
            <v>#REF!</v>
          </cell>
          <cell r="P18052" t="e">
            <v>#REF!</v>
          </cell>
        </row>
        <row r="18053">
          <cell r="D18053" t="e">
            <v>#REF!</v>
          </cell>
          <cell r="J18053" t="e">
            <v>#REF!</v>
          </cell>
          <cell r="O18053" t="e">
            <v>#REF!</v>
          </cell>
          <cell r="P18053" t="e">
            <v>#REF!</v>
          </cell>
        </row>
        <row r="18054">
          <cell r="D18054" t="e">
            <v>#REF!</v>
          </cell>
          <cell r="J18054" t="e">
            <v>#REF!</v>
          </cell>
          <cell r="O18054" t="e">
            <v>#REF!</v>
          </cell>
          <cell r="P18054" t="e">
            <v>#REF!</v>
          </cell>
        </row>
        <row r="18055">
          <cell r="D18055" t="e">
            <v>#REF!</v>
          </cell>
          <cell r="J18055" t="e">
            <v>#REF!</v>
          </cell>
          <cell r="O18055" t="e">
            <v>#REF!</v>
          </cell>
          <cell r="P18055" t="e">
            <v>#REF!</v>
          </cell>
        </row>
        <row r="18056">
          <cell r="D18056" t="e">
            <v>#REF!</v>
          </cell>
          <cell r="J18056" t="e">
            <v>#REF!</v>
          </cell>
          <cell r="O18056" t="e">
            <v>#REF!</v>
          </cell>
          <cell r="P18056" t="e">
            <v>#REF!</v>
          </cell>
        </row>
        <row r="18057">
          <cell r="D18057" t="e">
            <v>#REF!</v>
          </cell>
          <cell r="J18057" t="e">
            <v>#REF!</v>
          </cell>
          <cell r="O18057" t="e">
            <v>#REF!</v>
          </cell>
          <cell r="P18057" t="e">
            <v>#REF!</v>
          </cell>
        </row>
        <row r="18058">
          <cell r="D18058" t="e">
            <v>#REF!</v>
          </cell>
          <cell r="J18058" t="e">
            <v>#REF!</v>
          </cell>
          <cell r="O18058" t="e">
            <v>#REF!</v>
          </cell>
          <cell r="P18058" t="e">
            <v>#REF!</v>
          </cell>
        </row>
        <row r="18059">
          <cell r="D18059" t="e">
            <v>#REF!</v>
          </cell>
          <cell r="J18059" t="e">
            <v>#REF!</v>
          </cell>
          <cell r="O18059" t="e">
            <v>#REF!</v>
          </cell>
          <cell r="P18059" t="e">
            <v>#REF!</v>
          </cell>
        </row>
        <row r="18060">
          <cell r="D18060" t="e">
            <v>#REF!</v>
          </cell>
          <cell r="J18060" t="e">
            <v>#REF!</v>
          </cell>
          <cell r="O18060" t="e">
            <v>#REF!</v>
          </cell>
          <cell r="P18060" t="e">
            <v>#REF!</v>
          </cell>
        </row>
        <row r="18061">
          <cell r="D18061" t="e">
            <v>#REF!</v>
          </cell>
          <cell r="J18061" t="e">
            <v>#REF!</v>
          </cell>
          <cell r="O18061" t="e">
            <v>#REF!</v>
          </cell>
          <cell r="P18061" t="e">
            <v>#REF!</v>
          </cell>
        </row>
        <row r="18062">
          <cell r="D18062" t="e">
            <v>#REF!</v>
          </cell>
          <cell r="J18062" t="e">
            <v>#REF!</v>
          </cell>
          <cell r="O18062" t="e">
            <v>#REF!</v>
          </cell>
          <cell r="P18062" t="e">
            <v>#REF!</v>
          </cell>
        </row>
        <row r="18063">
          <cell r="D18063" t="e">
            <v>#REF!</v>
          </cell>
          <cell r="J18063" t="e">
            <v>#REF!</v>
          </cell>
          <cell r="O18063" t="e">
            <v>#REF!</v>
          </cell>
          <cell r="P18063" t="e">
            <v>#REF!</v>
          </cell>
        </row>
        <row r="18064">
          <cell r="D18064" t="e">
            <v>#REF!</v>
          </cell>
          <cell r="J18064" t="e">
            <v>#REF!</v>
          </cell>
          <cell r="O18064" t="e">
            <v>#REF!</v>
          </cell>
          <cell r="P18064" t="e">
            <v>#REF!</v>
          </cell>
        </row>
        <row r="18065">
          <cell r="D18065" t="e">
            <v>#REF!</v>
          </cell>
          <cell r="J18065" t="e">
            <v>#REF!</v>
          </cell>
          <cell r="O18065" t="e">
            <v>#REF!</v>
          </cell>
          <cell r="P18065" t="e">
            <v>#REF!</v>
          </cell>
        </row>
        <row r="18066">
          <cell r="D18066" t="e">
            <v>#REF!</v>
          </cell>
          <cell r="J18066" t="e">
            <v>#REF!</v>
          </cell>
          <cell r="O18066" t="e">
            <v>#REF!</v>
          </cell>
          <cell r="P18066" t="e">
            <v>#REF!</v>
          </cell>
        </row>
        <row r="18067">
          <cell r="D18067" t="e">
            <v>#REF!</v>
          </cell>
          <cell r="J18067" t="e">
            <v>#REF!</v>
          </cell>
          <cell r="O18067" t="e">
            <v>#REF!</v>
          </cell>
          <cell r="P18067" t="e">
            <v>#REF!</v>
          </cell>
        </row>
        <row r="18068">
          <cell r="D18068" t="e">
            <v>#REF!</v>
          </cell>
          <cell r="J18068" t="e">
            <v>#REF!</v>
          </cell>
          <cell r="O18068" t="e">
            <v>#REF!</v>
          </cell>
          <cell r="P18068" t="e">
            <v>#REF!</v>
          </cell>
        </row>
        <row r="18069">
          <cell r="D18069" t="e">
            <v>#REF!</v>
          </cell>
          <cell r="J18069" t="e">
            <v>#REF!</v>
          </cell>
          <cell r="O18069" t="e">
            <v>#REF!</v>
          </cell>
          <cell r="P18069" t="e">
            <v>#REF!</v>
          </cell>
        </row>
        <row r="18070">
          <cell r="D18070" t="e">
            <v>#REF!</v>
          </cell>
          <cell r="J18070" t="e">
            <v>#REF!</v>
          </cell>
          <cell r="O18070" t="e">
            <v>#REF!</v>
          </cell>
          <cell r="P18070" t="e">
            <v>#REF!</v>
          </cell>
        </row>
        <row r="18071">
          <cell r="D18071" t="e">
            <v>#REF!</v>
          </cell>
          <cell r="J18071" t="e">
            <v>#REF!</v>
          </cell>
          <cell r="O18071" t="e">
            <v>#REF!</v>
          </cell>
          <cell r="P18071" t="e">
            <v>#REF!</v>
          </cell>
        </row>
        <row r="18072">
          <cell r="D18072" t="e">
            <v>#REF!</v>
          </cell>
          <cell r="J18072" t="e">
            <v>#REF!</v>
          </cell>
          <cell r="O18072" t="e">
            <v>#REF!</v>
          </cell>
          <cell r="P18072" t="e">
            <v>#REF!</v>
          </cell>
        </row>
        <row r="18073">
          <cell r="D18073" t="e">
            <v>#REF!</v>
          </cell>
          <cell r="J18073" t="e">
            <v>#REF!</v>
          </cell>
          <cell r="O18073" t="e">
            <v>#REF!</v>
          </cell>
          <cell r="P18073" t="e">
            <v>#REF!</v>
          </cell>
        </row>
        <row r="18074">
          <cell r="D18074" t="e">
            <v>#REF!</v>
          </cell>
          <cell r="J18074" t="e">
            <v>#REF!</v>
          </cell>
          <cell r="O18074" t="e">
            <v>#REF!</v>
          </cell>
          <cell r="P18074" t="e">
            <v>#REF!</v>
          </cell>
        </row>
        <row r="18075">
          <cell r="D18075" t="e">
            <v>#REF!</v>
          </cell>
          <cell r="J18075" t="e">
            <v>#REF!</v>
          </cell>
          <cell r="O18075" t="e">
            <v>#REF!</v>
          </cell>
          <cell r="P18075" t="e">
            <v>#REF!</v>
          </cell>
        </row>
        <row r="18076">
          <cell r="D18076" t="e">
            <v>#REF!</v>
          </cell>
          <cell r="J18076" t="e">
            <v>#REF!</v>
          </cell>
          <cell r="O18076" t="e">
            <v>#REF!</v>
          </cell>
          <cell r="P18076" t="e">
            <v>#REF!</v>
          </cell>
        </row>
        <row r="18077">
          <cell r="D18077" t="e">
            <v>#REF!</v>
          </cell>
          <cell r="J18077" t="e">
            <v>#REF!</v>
          </cell>
          <cell r="O18077" t="e">
            <v>#REF!</v>
          </cell>
          <cell r="P18077" t="e">
            <v>#REF!</v>
          </cell>
        </row>
        <row r="18078">
          <cell r="D18078" t="e">
            <v>#REF!</v>
          </cell>
          <cell r="J18078" t="e">
            <v>#REF!</v>
          </cell>
          <cell r="O18078" t="e">
            <v>#REF!</v>
          </cell>
          <cell r="P18078" t="e">
            <v>#REF!</v>
          </cell>
        </row>
        <row r="18079">
          <cell r="D18079" t="e">
            <v>#REF!</v>
          </cell>
          <cell r="J18079" t="e">
            <v>#REF!</v>
          </cell>
          <cell r="O18079" t="e">
            <v>#REF!</v>
          </cell>
          <cell r="P18079" t="e">
            <v>#REF!</v>
          </cell>
        </row>
        <row r="18080">
          <cell r="D18080" t="e">
            <v>#REF!</v>
          </cell>
          <cell r="J18080" t="e">
            <v>#REF!</v>
          </cell>
          <cell r="O18080" t="e">
            <v>#REF!</v>
          </cell>
          <cell r="P18080" t="e">
            <v>#REF!</v>
          </cell>
        </row>
        <row r="18081">
          <cell r="D18081" t="e">
            <v>#REF!</v>
          </cell>
          <cell r="J18081" t="e">
            <v>#REF!</v>
          </cell>
          <cell r="O18081" t="e">
            <v>#REF!</v>
          </cell>
          <cell r="P18081" t="e">
            <v>#REF!</v>
          </cell>
        </row>
        <row r="18082">
          <cell r="D18082" t="e">
            <v>#REF!</v>
          </cell>
          <cell r="J18082" t="e">
            <v>#REF!</v>
          </cell>
          <cell r="O18082" t="e">
            <v>#REF!</v>
          </cell>
          <cell r="P18082" t="e">
            <v>#REF!</v>
          </cell>
        </row>
        <row r="18083">
          <cell r="D18083" t="e">
            <v>#REF!</v>
          </cell>
          <cell r="J18083" t="e">
            <v>#REF!</v>
          </cell>
          <cell r="O18083" t="e">
            <v>#REF!</v>
          </cell>
          <cell r="P18083" t="e">
            <v>#REF!</v>
          </cell>
        </row>
        <row r="18084">
          <cell r="D18084" t="e">
            <v>#REF!</v>
          </cell>
          <cell r="J18084" t="e">
            <v>#REF!</v>
          </cell>
          <cell r="O18084" t="e">
            <v>#REF!</v>
          </cell>
          <cell r="P18084" t="e">
            <v>#REF!</v>
          </cell>
        </row>
        <row r="18085">
          <cell r="D18085" t="e">
            <v>#REF!</v>
          </cell>
          <cell r="J18085" t="e">
            <v>#REF!</v>
          </cell>
          <cell r="O18085" t="e">
            <v>#REF!</v>
          </cell>
          <cell r="P18085" t="e">
            <v>#REF!</v>
          </cell>
        </row>
        <row r="18086">
          <cell r="D18086" t="e">
            <v>#REF!</v>
          </cell>
          <cell r="J18086" t="e">
            <v>#REF!</v>
          </cell>
          <cell r="O18086" t="e">
            <v>#REF!</v>
          </cell>
          <cell r="P18086" t="e">
            <v>#REF!</v>
          </cell>
        </row>
        <row r="18087">
          <cell r="D18087" t="e">
            <v>#REF!</v>
          </cell>
          <cell r="J18087" t="e">
            <v>#REF!</v>
          </cell>
          <cell r="O18087" t="e">
            <v>#REF!</v>
          </cell>
          <cell r="P18087" t="e">
            <v>#REF!</v>
          </cell>
        </row>
        <row r="18088">
          <cell r="D18088" t="e">
            <v>#REF!</v>
          </cell>
          <cell r="J18088" t="e">
            <v>#REF!</v>
          </cell>
          <cell r="O18088" t="e">
            <v>#REF!</v>
          </cell>
          <cell r="P18088" t="e">
            <v>#REF!</v>
          </cell>
        </row>
        <row r="18089">
          <cell r="D18089" t="e">
            <v>#REF!</v>
          </cell>
          <cell r="J18089" t="e">
            <v>#REF!</v>
          </cell>
          <cell r="O18089" t="e">
            <v>#REF!</v>
          </cell>
          <cell r="P18089" t="e">
            <v>#REF!</v>
          </cell>
        </row>
        <row r="18090">
          <cell r="D18090" t="e">
            <v>#REF!</v>
          </cell>
          <cell r="J18090" t="e">
            <v>#REF!</v>
          </cell>
          <cell r="O18090" t="e">
            <v>#REF!</v>
          </cell>
          <cell r="P18090" t="e">
            <v>#REF!</v>
          </cell>
        </row>
        <row r="18091">
          <cell r="D18091" t="e">
            <v>#REF!</v>
          </cell>
          <cell r="J18091" t="e">
            <v>#REF!</v>
          </cell>
          <cell r="O18091" t="e">
            <v>#REF!</v>
          </cell>
          <cell r="P18091" t="e">
            <v>#REF!</v>
          </cell>
        </row>
        <row r="18092">
          <cell r="D18092" t="e">
            <v>#REF!</v>
          </cell>
          <cell r="J18092" t="e">
            <v>#REF!</v>
          </cell>
          <cell r="O18092" t="e">
            <v>#REF!</v>
          </cell>
          <cell r="P18092" t="e">
            <v>#REF!</v>
          </cell>
        </row>
        <row r="18093">
          <cell r="D18093" t="e">
            <v>#REF!</v>
          </cell>
          <cell r="J18093" t="e">
            <v>#REF!</v>
          </cell>
          <cell r="O18093" t="e">
            <v>#REF!</v>
          </cell>
          <cell r="P18093" t="e">
            <v>#REF!</v>
          </cell>
        </row>
        <row r="18094">
          <cell r="D18094" t="e">
            <v>#REF!</v>
          </cell>
          <cell r="J18094" t="e">
            <v>#REF!</v>
          </cell>
          <cell r="O18094" t="e">
            <v>#REF!</v>
          </cell>
          <cell r="P18094" t="e">
            <v>#REF!</v>
          </cell>
        </row>
        <row r="18095">
          <cell r="D18095" t="e">
            <v>#REF!</v>
          </cell>
          <cell r="J18095" t="e">
            <v>#REF!</v>
          </cell>
          <cell r="O18095" t="e">
            <v>#REF!</v>
          </cell>
          <cell r="P18095" t="e">
            <v>#REF!</v>
          </cell>
        </row>
        <row r="18096">
          <cell r="D18096" t="e">
            <v>#REF!</v>
          </cell>
          <cell r="J18096" t="e">
            <v>#REF!</v>
          </cell>
          <cell r="O18096" t="e">
            <v>#REF!</v>
          </cell>
          <cell r="P18096" t="e">
            <v>#REF!</v>
          </cell>
        </row>
        <row r="18097">
          <cell r="D18097" t="e">
            <v>#REF!</v>
          </cell>
          <cell r="J18097" t="e">
            <v>#REF!</v>
          </cell>
          <cell r="O18097" t="e">
            <v>#REF!</v>
          </cell>
          <cell r="P18097" t="e">
            <v>#REF!</v>
          </cell>
        </row>
        <row r="18098">
          <cell r="D18098" t="e">
            <v>#REF!</v>
          </cell>
          <cell r="J18098" t="e">
            <v>#REF!</v>
          </cell>
          <cell r="O18098" t="e">
            <v>#REF!</v>
          </cell>
          <cell r="P18098" t="e">
            <v>#REF!</v>
          </cell>
        </row>
        <row r="18099">
          <cell r="D18099" t="e">
            <v>#REF!</v>
          </cell>
          <cell r="J18099" t="e">
            <v>#REF!</v>
          </cell>
          <cell r="O18099" t="e">
            <v>#REF!</v>
          </cell>
          <cell r="P18099" t="e">
            <v>#REF!</v>
          </cell>
        </row>
        <row r="18100">
          <cell r="D18100" t="e">
            <v>#REF!</v>
          </cell>
          <cell r="J18100" t="e">
            <v>#REF!</v>
          </cell>
          <cell r="O18100" t="e">
            <v>#REF!</v>
          </cell>
          <cell r="P18100" t="e">
            <v>#REF!</v>
          </cell>
        </row>
        <row r="18101">
          <cell r="D18101" t="e">
            <v>#REF!</v>
          </cell>
          <cell r="J18101" t="e">
            <v>#REF!</v>
          </cell>
          <cell r="O18101" t="e">
            <v>#REF!</v>
          </cell>
          <cell r="P18101" t="e">
            <v>#REF!</v>
          </cell>
        </row>
        <row r="18102">
          <cell r="D18102" t="e">
            <v>#REF!</v>
          </cell>
          <cell r="J18102" t="e">
            <v>#REF!</v>
          </cell>
          <cell r="O18102" t="e">
            <v>#REF!</v>
          </cell>
          <cell r="P18102" t="e">
            <v>#REF!</v>
          </cell>
        </row>
        <row r="18103">
          <cell r="D18103" t="e">
            <v>#REF!</v>
          </cell>
          <cell r="J18103" t="e">
            <v>#REF!</v>
          </cell>
          <cell r="O18103" t="e">
            <v>#REF!</v>
          </cell>
          <cell r="P18103" t="e">
            <v>#REF!</v>
          </cell>
        </row>
        <row r="18104">
          <cell r="D18104" t="e">
            <v>#REF!</v>
          </cell>
          <cell r="J18104" t="e">
            <v>#REF!</v>
          </cell>
          <cell r="O18104" t="e">
            <v>#REF!</v>
          </cell>
          <cell r="P18104" t="e">
            <v>#REF!</v>
          </cell>
        </row>
        <row r="18105">
          <cell r="D18105" t="e">
            <v>#REF!</v>
          </cell>
          <cell r="J18105" t="e">
            <v>#REF!</v>
          </cell>
          <cell r="O18105" t="e">
            <v>#REF!</v>
          </cell>
          <cell r="P18105" t="e">
            <v>#REF!</v>
          </cell>
        </row>
        <row r="18106">
          <cell r="D18106" t="e">
            <v>#REF!</v>
          </cell>
          <cell r="J18106" t="e">
            <v>#REF!</v>
          </cell>
          <cell r="O18106" t="e">
            <v>#REF!</v>
          </cell>
          <cell r="P18106" t="e">
            <v>#REF!</v>
          </cell>
        </row>
        <row r="18107">
          <cell r="D18107" t="e">
            <v>#REF!</v>
          </cell>
          <cell r="J18107" t="e">
            <v>#REF!</v>
          </cell>
          <cell r="O18107" t="e">
            <v>#REF!</v>
          </cell>
          <cell r="P18107" t="e">
            <v>#REF!</v>
          </cell>
        </row>
        <row r="18108">
          <cell r="D18108" t="e">
            <v>#REF!</v>
          </cell>
          <cell r="J18108" t="e">
            <v>#REF!</v>
          </cell>
          <cell r="O18108" t="e">
            <v>#REF!</v>
          </cell>
          <cell r="P18108" t="e">
            <v>#REF!</v>
          </cell>
        </row>
        <row r="18109">
          <cell r="D18109" t="e">
            <v>#REF!</v>
          </cell>
          <cell r="J18109" t="e">
            <v>#REF!</v>
          </cell>
          <cell r="O18109" t="e">
            <v>#REF!</v>
          </cell>
          <cell r="P18109" t="e">
            <v>#REF!</v>
          </cell>
        </row>
        <row r="18110">
          <cell r="D18110" t="e">
            <v>#REF!</v>
          </cell>
          <cell r="J18110" t="e">
            <v>#REF!</v>
          </cell>
          <cell r="O18110" t="e">
            <v>#REF!</v>
          </cell>
          <cell r="P18110" t="e">
            <v>#REF!</v>
          </cell>
        </row>
        <row r="18111">
          <cell r="D18111" t="e">
            <v>#REF!</v>
          </cell>
          <cell r="J18111" t="e">
            <v>#REF!</v>
          </cell>
          <cell r="O18111" t="e">
            <v>#REF!</v>
          </cell>
          <cell r="P18111" t="e">
            <v>#REF!</v>
          </cell>
        </row>
        <row r="18112">
          <cell r="D18112" t="e">
            <v>#REF!</v>
          </cell>
          <cell r="J18112" t="e">
            <v>#REF!</v>
          </cell>
          <cell r="O18112" t="e">
            <v>#REF!</v>
          </cell>
          <cell r="P18112" t="e">
            <v>#REF!</v>
          </cell>
        </row>
        <row r="18113">
          <cell r="D18113" t="e">
            <v>#REF!</v>
          </cell>
          <cell r="J18113" t="e">
            <v>#REF!</v>
          </cell>
          <cell r="O18113" t="e">
            <v>#REF!</v>
          </cell>
          <cell r="P18113" t="e">
            <v>#REF!</v>
          </cell>
        </row>
        <row r="18114">
          <cell r="D18114" t="e">
            <v>#REF!</v>
          </cell>
          <cell r="J18114" t="e">
            <v>#REF!</v>
          </cell>
          <cell r="O18114" t="e">
            <v>#REF!</v>
          </cell>
          <cell r="P18114" t="e">
            <v>#REF!</v>
          </cell>
        </row>
        <row r="18115">
          <cell r="D18115" t="e">
            <v>#REF!</v>
          </cell>
          <cell r="J18115" t="e">
            <v>#REF!</v>
          </cell>
          <cell r="O18115" t="e">
            <v>#REF!</v>
          </cell>
          <cell r="P18115" t="e">
            <v>#REF!</v>
          </cell>
        </row>
        <row r="18116">
          <cell r="D18116" t="e">
            <v>#REF!</v>
          </cell>
          <cell r="J18116" t="e">
            <v>#REF!</v>
          </cell>
          <cell r="O18116" t="e">
            <v>#REF!</v>
          </cell>
          <cell r="P18116" t="e">
            <v>#REF!</v>
          </cell>
        </row>
        <row r="18117">
          <cell r="D18117" t="e">
            <v>#REF!</v>
          </cell>
          <cell r="J18117" t="e">
            <v>#REF!</v>
          </cell>
          <cell r="O18117" t="e">
            <v>#REF!</v>
          </cell>
          <cell r="P18117" t="e">
            <v>#REF!</v>
          </cell>
        </row>
        <row r="18118">
          <cell r="D18118" t="e">
            <v>#REF!</v>
          </cell>
          <cell r="J18118" t="e">
            <v>#REF!</v>
          </cell>
          <cell r="O18118" t="e">
            <v>#REF!</v>
          </cell>
          <cell r="P18118" t="e">
            <v>#REF!</v>
          </cell>
        </row>
        <row r="18119">
          <cell r="D18119" t="e">
            <v>#REF!</v>
          </cell>
          <cell r="J18119" t="e">
            <v>#REF!</v>
          </cell>
          <cell r="O18119" t="e">
            <v>#REF!</v>
          </cell>
          <cell r="P18119" t="e">
            <v>#REF!</v>
          </cell>
        </row>
        <row r="18120">
          <cell r="D18120" t="e">
            <v>#REF!</v>
          </cell>
          <cell r="J18120" t="e">
            <v>#REF!</v>
          </cell>
          <cell r="O18120" t="e">
            <v>#REF!</v>
          </cell>
          <cell r="P18120" t="e">
            <v>#REF!</v>
          </cell>
        </row>
        <row r="18121">
          <cell r="D18121" t="e">
            <v>#REF!</v>
          </cell>
          <cell r="J18121" t="e">
            <v>#REF!</v>
          </cell>
          <cell r="O18121" t="e">
            <v>#REF!</v>
          </cell>
          <cell r="P18121" t="e">
            <v>#REF!</v>
          </cell>
        </row>
        <row r="18122">
          <cell r="D18122" t="e">
            <v>#REF!</v>
          </cell>
          <cell r="J18122" t="e">
            <v>#REF!</v>
          </cell>
          <cell r="O18122" t="e">
            <v>#REF!</v>
          </cell>
          <cell r="P18122" t="e">
            <v>#REF!</v>
          </cell>
        </row>
        <row r="18123">
          <cell r="D18123" t="e">
            <v>#REF!</v>
          </cell>
          <cell r="J18123" t="e">
            <v>#REF!</v>
          </cell>
          <cell r="O18123" t="e">
            <v>#REF!</v>
          </cell>
          <cell r="P18123" t="e">
            <v>#REF!</v>
          </cell>
        </row>
        <row r="18124">
          <cell r="D18124" t="e">
            <v>#REF!</v>
          </cell>
          <cell r="J18124" t="e">
            <v>#REF!</v>
          </cell>
          <cell r="O18124" t="e">
            <v>#REF!</v>
          </cell>
          <cell r="P18124" t="e">
            <v>#REF!</v>
          </cell>
        </row>
        <row r="18125">
          <cell r="D18125" t="e">
            <v>#REF!</v>
          </cell>
          <cell r="J18125" t="e">
            <v>#REF!</v>
          </cell>
          <cell r="O18125" t="e">
            <v>#REF!</v>
          </cell>
          <cell r="P18125" t="e">
            <v>#REF!</v>
          </cell>
        </row>
        <row r="18126">
          <cell r="D18126" t="e">
            <v>#REF!</v>
          </cell>
          <cell r="J18126" t="e">
            <v>#REF!</v>
          </cell>
          <cell r="O18126" t="e">
            <v>#REF!</v>
          </cell>
          <cell r="P18126" t="e">
            <v>#REF!</v>
          </cell>
        </row>
        <row r="18127">
          <cell r="D18127" t="e">
            <v>#REF!</v>
          </cell>
          <cell r="J18127" t="e">
            <v>#REF!</v>
          </cell>
          <cell r="O18127" t="e">
            <v>#REF!</v>
          </cell>
          <cell r="P18127" t="e">
            <v>#REF!</v>
          </cell>
        </row>
        <row r="18128">
          <cell r="D18128" t="e">
            <v>#REF!</v>
          </cell>
          <cell r="J18128" t="e">
            <v>#REF!</v>
          </cell>
          <cell r="O18128" t="e">
            <v>#REF!</v>
          </cell>
          <cell r="P18128" t="e">
            <v>#REF!</v>
          </cell>
        </row>
        <row r="18129">
          <cell r="D18129" t="e">
            <v>#REF!</v>
          </cell>
          <cell r="J18129" t="e">
            <v>#REF!</v>
          </cell>
          <cell r="O18129" t="e">
            <v>#REF!</v>
          </cell>
          <cell r="P18129" t="e">
            <v>#REF!</v>
          </cell>
        </row>
        <row r="18130">
          <cell r="D18130" t="e">
            <v>#REF!</v>
          </cell>
          <cell r="J18130" t="e">
            <v>#REF!</v>
          </cell>
          <cell r="O18130" t="e">
            <v>#REF!</v>
          </cell>
          <cell r="P18130" t="e">
            <v>#REF!</v>
          </cell>
        </row>
        <row r="18131">
          <cell r="D18131" t="e">
            <v>#REF!</v>
          </cell>
          <cell r="J18131" t="e">
            <v>#REF!</v>
          </cell>
          <cell r="O18131" t="e">
            <v>#REF!</v>
          </cell>
          <cell r="P18131" t="e">
            <v>#REF!</v>
          </cell>
        </row>
        <row r="18132">
          <cell r="D18132" t="e">
            <v>#REF!</v>
          </cell>
          <cell r="J18132" t="e">
            <v>#REF!</v>
          </cell>
          <cell r="O18132" t="e">
            <v>#REF!</v>
          </cell>
          <cell r="P18132" t="e">
            <v>#REF!</v>
          </cell>
        </row>
        <row r="18133">
          <cell r="D18133" t="e">
            <v>#REF!</v>
          </cell>
          <cell r="J18133" t="e">
            <v>#REF!</v>
          </cell>
          <cell r="O18133" t="e">
            <v>#REF!</v>
          </cell>
          <cell r="P18133" t="e">
            <v>#REF!</v>
          </cell>
        </row>
        <row r="18134">
          <cell r="D18134" t="e">
            <v>#REF!</v>
          </cell>
          <cell r="J18134" t="e">
            <v>#REF!</v>
          </cell>
          <cell r="O18134" t="e">
            <v>#REF!</v>
          </cell>
          <cell r="P18134" t="e">
            <v>#REF!</v>
          </cell>
        </row>
        <row r="18135">
          <cell r="D18135" t="e">
            <v>#REF!</v>
          </cell>
          <cell r="J18135" t="e">
            <v>#REF!</v>
          </cell>
          <cell r="O18135" t="e">
            <v>#REF!</v>
          </cell>
          <cell r="P18135" t="e">
            <v>#REF!</v>
          </cell>
        </row>
        <row r="18136">
          <cell r="D18136" t="e">
            <v>#REF!</v>
          </cell>
          <cell r="J18136" t="e">
            <v>#REF!</v>
          </cell>
          <cell r="O18136" t="e">
            <v>#REF!</v>
          </cell>
          <cell r="P18136" t="e">
            <v>#REF!</v>
          </cell>
        </row>
        <row r="18137">
          <cell r="D18137" t="e">
            <v>#REF!</v>
          </cell>
          <cell r="J18137" t="e">
            <v>#REF!</v>
          </cell>
          <cell r="O18137" t="e">
            <v>#REF!</v>
          </cell>
          <cell r="P18137" t="e">
            <v>#REF!</v>
          </cell>
        </row>
        <row r="18138">
          <cell r="D18138" t="e">
            <v>#REF!</v>
          </cell>
          <cell r="J18138" t="e">
            <v>#REF!</v>
          </cell>
          <cell r="O18138" t="e">
            <v>#REF!</v>
          </cell>
          <cell r="P18138" t="e">
            <v>#REF!</v>
          </cell>
        </row>
        <row r="18139">
          <cell r="D18139" t="e">
            <v>#REF!</v>
          </cell>
          <cell r="J18139" t="e">
            <v>#REF!</v>
          </cell>
          <cell r="O18139" t="e">
            <v>#REF!</v>
          </cell>
          <cell r="P18139" t="e">
            <v>#REF!</v>
          </cell>
        </row>
        <row r="18140">
          <cell r="D18140" t="e">
            <v>#REF!</v>
          </cell>
          <cell r="J18140" t="e">
            <v>#REF!</v>
          </cell>
          <cell r="O18140" t="e">
            <v>#REF!</v>
          </cell>
          <cell r="P18140" t="e">
            <v>#REF!</v>
          </cell>
        </row>
        <row r="18141">
          <cell r="D18141" t="e">
            <v>#REF!</v>
          </cell>
          <cell r="J18141" t="e">
            <v>#REF!</v>
          </cell>
          <cell r="O18141" t="e">
            <v>#REF!</v>
          </cell>
          <cell r="P18141" t="e">
            <v>#REF!</v>
          </cell>
        </row>
        <row r="18142">
          <cell r="D18142" t="e">
            <v>#REF!</v>
          </cell>
          <cell r="J18142" t="e">
            <v>#REF!</v>
          </cell>
          <cell r="O18142" t="e">
            <v>#REF!</v>
          </cell>
          <cell r="P18142" t="e">
            <v>#REF!</v>
          </cell>
        </row>
        <row r="18143">
          <cell r="D18143" t="e">
            <v>#REF!</v>
          </cell>
          <cell r="J18143" t="e">
            <v>#REF!</v>
          </cell>
          <cell r="O18143" t="e">
            <v>#REF!</v>
          </cell>
          <cell r="P18143" t="e">
            <v>#REF!</v>
          </cell>
        </row>
        <row r="18144">
          <cell r="D18144" t="e">
            <v>#REF!</v>
          </cell>
          <cell r="J18144" t="e">
            <v>#REF!</v>
          </cell>
          <cell r="O18144" t="e">
            <v>#REF!</v>
          </cell>
          <cell r="P18144" t="e">
            <v>#REF!</v>
          </cell>
        </row>
        <row r="18145">
          <cell r="D18145" t="e">
            <v>#REF!</v>
          </cell>
          <cell r="J18145" t="e">
            <v>#REF!</v>
          </cell>
          <cell r="O18145" t="e">
            <v>#REF!</v>
          </cell>
          <cell r="P18145" t="e">
            <v>#REF!</v>
          </cell>
        </row>
        <row r="18146">
          <cell r="D18146" t="e">
            <v>#REF!</v>
          </cell>
          <cell r="J18146" t="e">
            <v>#REF!</v>
          </cell>
          <cell r="O18146" t="e">
            <v>#REF!</v>
          </cell>
          <cell r="P18146" t="e">
            <v>#REF!</v>
          </cell>
        </row>
        <row r="18147">
          <cell r="D18147" t="e">
            <v>#REF!</v>
          </cell>
          <cell r="J18147" t="e">
            <v>#REF!</v>
          </cell>
          <cell r="O18147" t="e">
            <v>#REF!</v>
          </cell>
          <cell r="P18147" t="e">
            <v>#REF!</v>
          </cell>
        </row>
        <row r="18148">
          <cell r="D18148" t="e">
            <v>#REF!</v>
          </cell>
          <cell r="J18148" t="e">
            <v>#REF!</v>
          </cell>
          <cell r="O18148" t="e">
            <v>#REF!</v>
          </cell>
          <cell r="P18148" t="e">
            <v>#REF!</v>
          </cell>
        </row>
        <row r="18149">
          <cell r="D18149" t="e">
            <v>#REF!</v>
          </cell>
          <cell r="J18149" t="e">
            <v>#REF!</v>
          </cell>
          <cell r="O18149" t="e">
            <v>#REF!</v>
          </cell>
          <cell r="P18149" t="e">
            <v>#REF!</v>
          </cell>
        </row>
        <row r="18150">
          <cell r="D18150" t="e">
            <v>#REF!</v>
          </cell>
          <cell r="J18150" t="e">
            <v>#REF!</v>
          </cell>
          <cell r="O18150" t="e">
            <v>#REF!</v>
          </cell>
          <cell r="P18150" t="e">
            <v>#REF!</v>
          </cell>
        </row>
        <row r="18151">
          <cell r="D18151" t="e">
            <v>#REF!</v>
          </cell>
          <cell r="J18151" t="e">
            <v>#REF!</v>
          </cell>
          <cell r="O18151" t="e">
            <v>#REF!</v>
          </cell>
          <cell r="P18151" t="e">
            <v>#REF!</v>
          </cell>
        </row>
        <row r="18152">
          <cell r="D18152" t="e">
            <v>#REF!</v>
          </cell>
          <cell r="J18152" t="e">
            <v>#REF!</v>
          </cell>
          <cell r="O18152" t="e">
            <v>#REF!</v>
          </cell>
          <cell r="P18152" t="e">
            <v>#REF!</v>
          </cell>
        </row>
        <row r="18153">
          <cell r="D18153" t="e">
            <v>#REF!</v>
          </cell>
          <cell r="J18153" t="e">
            <v>#REF!</v>
          </cell>
          <cell r="O18153" t="e">
            <v>#REF!</v>
          </cell>
          <cell r="P18153" t="e">
            <v>#REF!</v>
          </cell>
        </row>
        <row r="18154">
          <cell r="D18154" t="e">
            <v>#REF!</v>
          </cell>
          <cell r="J18154" t="e">
            <v>#REF!</v>
          </cell>
          <cell r="O18154" t="e">
            <v>#REF!</v>
          </cell>
          <cell r="P18154" t="e">
            <v>#REF!</v>
          </cell>
        </row>
        <row r="18155">
          <cell r="D18155" t="e">
            <v>#REF!</v>
          </cell>
          <cell r="J18155" t="e">
            <v>#REF!</v>
          </cell>
          <cell r="O18155" t="e">
            <v>#REF!</v>
          </cell>
          <cell r="P18155" t="e">
            <v>#REF!</v>
          </cell>
        </row>
        <row r="18156">
          <cell r="D18156" t="e">
            <v>#REF!</v>
          </cell>
          <cell r="J18156" t="e">
            <v>#REF!</v>
          </cell>
          <cell r="O18156" t="e">
            <v>#REF!</v>
          </cell>
          <cell r="P18156" t="e">
            <v>#REF!</v>
          </cell>
        </row>
        <row r="18157">
          <cell r="D18157" t="e">
            <v>#REF!</v>
          </cell>
          <cell r="J18157" t="e">
            <v>#REF!</v>
          </cell>
          <cell r="O18157" t="e">
            <v>#REF!</v>
          </cell>
          <cell r="P18157" t="e">
            <v>#REF!</v>
          </cell>
        </row>
        <row r="18158">
          <cell r="D18158" t="e">
            <v>#REF!</v>
          </cell>
          <cell r="J18158" t="e">
            <v>#REF!</v>
          </cell>
          <cell r="O18158" t="e">
            <v>#REF!</v>
          </cell>
          <cell r="P18158" t="e">
            <v>#REF!</v>
          </cell>
        </row>
        <row r="18159">
          <cell r="D18159" t="e">
            <v>#REF!</v>
          </cell>
          <cell r="J18159" t="e">
            <v>#REF!</v>
          </cell>
          <cell r="O18159" t="e">
            <v>#REF!</v>
          </cell>
          <cell r="P18159" t="e">
            <v>#REF!</v>
          </cell>
        </row>
        <row r="18160">
          <cell r="D18160" t="e">
            <v>#REF!</v>
          </cell>
          <cell r="J18160" t="e">
            <v>#REF!</v>
          </cell>
          <cell r="O18160" t="e">
            <v>#REF!</v>
          </cell>
          <cell r="P18160" t="e">
            <v>#REF!</v>
          </cell>
        </row>
        <row r="18161">
          <cell r="D18161" t="e">
            <v>#REF!</v>
          </cell>
          <cell r="J18161" t="e">
            <v>#REF!</v>
          </cell>
          <cell r="O18161" t="e">
            <v>#REF!</v>
          </cell>
          <cell r="P18161" t="e">
            <v>#REF!</v>
          </cell>
        </row>
        <row r="18162">
          <cell r="D18162" t="e">
            <v>#REF!</v>
          </cell>
          <cell r="J18162" t="e">
            <v>#REF!</v>
          </cell>
          <cell r="O18162" t="e">
            <v>#REF!</v>
          </cell>
          <cell r="P18162" t="e">
            <v>#REF!</v>
          </cell>
        </row>
        <row r="18163">
          <cell r="D18163" t="e">
            <v>#REF!</v>
          </cell>
          <cell r="J18163" t="e">
            <v>#REF!</v>
          </cell>
          <cell r="O18163" t="e">
            <v>#REF!</v>
          </cell>
          <cell r="P18163" t="e">
            <v>#REF!</v>
          </cell>
        </row>
        <row r="18164">
          <cell r="D18164" t="e">
            <v>#REF!</v>
          </cell>
          <cell r="J18164" t="e">
            <v>#REF!</v>
          </cell>
          <cell r="O18164" t="e">
            <v>#REF!</v>
          </cell>
          <cell r="P18164" t="e">
            <v>#REF!</v>
          </cell>
        </row>
        <row r="18165">
          <cell r="D18165" t="e">
            <v>#REF!</v>
          </cell>
          <cell r="J18165" t="e">
            <v>#REF!</v>
          </cell>
          <cell r="O18165" t="e">
            <v>#REF!</v>
          </cell>
          <cell r="P18165" t="e">
            <v>#REF!</v>
          </cell>
        </row>
        <row r="18166">
          <cell r="D18166" t="e">
            <v>#REF!</v>
          </cell>
          <cell r="J18166" t="e">
            <v>#REF!</v>
          </cell>
          <cell r="O18166" t="e">
            <v>#REF!</v>
          </cell>
          <cell r="P18166" t="e">
            <v>#REF!</v>
          </cell>
        </row>
        <row r="18167">
          <cell r="D18167" t="e">
            <v>#REF!</v>
          </cell>
          <cell r="J18167" t="e">
            <v>#REF!</v>
          </cell>
          <cell r="O18167" t="e">
            <v>#REF!</v>
          </cell>
          <cell r="P18167" t="e">
            <v>#REF!</v>
          </cell>
        </row>
        <row r="18168">
          <cell r="D18168" t="e">
            <v>#REF!</v>
          </cell>
          <cell r="J18168" t="e">
            <v>#REF!</v>
          </cell>
          <cell r="O18168" t="e">
            <v>#REF!</v>
          </cell>
          <cell r="P18168" t="e">
            <v>#REF!</v>
          </cell>
        </row>
        <row r="18169">
          <cell r="D18169" t="e">
            <v>#REF!</v>
          </cell>
          <cell r="J18169" t="e">
            <v>#REF!</v>
          </cell>
          <cell r="O18169" t="e">
            <v>#REF!</v>
          </cell>
          <cell r="P18169" t="e">
            <v>#REF!</v>
          </cell>
        </row>
        <row r="18170">
          <cell r="D18170" t="e">
            <v>#REF!</v>
          </cell>
          <cell r="J18170" t="e">
            <v>#REF!</v>
          </cell>
          <cell r="O18170" t="e">
            <v>#REF!</v>
          </cell>
          <cell r="P18170" t="e">
            <v>#REF!</v>
          </cell>
        </row>
        <row r="18171">
          <cell r="D18171" t="e">
            <v>#REF!</v>
          </cell>
          <cell r="J18171" t="e">
            <v>#REF!</v>
          </cell>
          <cell r="O18171" t="e">
            <v>#REF!</v>
          </cell>
          <cell r="P18171" t="e">
            <v>#REF!</v>
          </cell>
        </row>
        <row r="18172">
          <cell r="D18172" t="e">
            <v>#REF!</v>
          </cell>
          <cell r="J18172" t="e">
            <v>#REF!</v>
          </cell>
          <cell r="O18172" t="e">
            <v>#REF!</v>
          </cell>
          <cell r="P18172" t="e">
            <v>#REF!</v>
          </cell>
        </row>
        <row r="18173">
          <cell r="D18173" t="e">
            <v>#REF!</v>
          </cell>
          <cell r="J18173" t="e">
            <v>#REF!</v>
          </cell>
          <cell r="O18173" t="e">
            <v>#REF!</v>
          </cell>
          <cell r="P18173" t="e">
            <v>#REF!</v>
          </cell>
        </row>
        <row r="18174">
          <cell r="D18174" t="e">
            <v>#REF!</v>
          </cell>
          <cell r="J18174" t="e">
            <v>#REF!</v>
          </cell>
          <cell r="O18174" t="e">
            <v>#REF!</v>
          </cell>
          <cell r="P18174" t="e">
            <v>#REF!</v>
          </cell>
        </row>
        <row r="18175">
          <cell r="D18175" t="e">
            <v>#REF!</v>
          </cell>
          <cell r="J18175" t="e">
            <v>#REF!</v>
          </cell>
          <cell r="O18175" t="e">
            <v>#REF!</v>
          </cell>
          <cell r="P18175" t="e">
            <v>#REF!</v>
          </cell>
        </row>
        <row r="18176">
          <cell r="D18176" t="e">
            <v>#REF!</v>
          </cell>
          <cell r="J18176" t="e">
            <v>#REF!</v>
          </cell>
          <cell r="O18176" t="e">
            <v>#REF!</v>
          </cell>
          <cell r="P18176" t="e">
            <v>#REF!</v>
          </cell>
        </row>
        <row r="18177">
          <cell r="D18177" t="e">
            <v>#REF!</v>
          </cell>
          <cell r="J18177" t="e">
            <v>#REF!</v>
          </cell>
          <cell r="O18177" t="e">
            <v>#REF!</v>
          </cell>
          <cell r="P18177" t="e">
            <v>#REF!</v>
          </cell>
        </row>
        <row r="18178">
          <cell r="D18178" t="e">
            <v>#REF!</v>
          </cell>
          <cell r="J18178" t="e">
            <v>#REF!</v>
          </cell>
          <cell r="O18178" t="e">
            <v>#REF!</v>
          </cell>
          <cell r="P18178" t="e">
            <v>#REF!</v>
          </cell>
        </row>
        <row r="18179">
          <cell r="D18179" t="e">
            <v>#REF!</v>
          </cell>
          <cell r="J18179" t="e">
            <v>#REF!</v>
          </cell>
          <cell r="O18179" t="e">
            <v>#REF!</v>
          </cell>
          <cell r="P18179" t="e">
            <v>#REF!</v>
          </cell>
        </row>
        <row r="18180">
          <cell r="D18180" t="e">
            <v>#REF!</v>
          </cell>
          <cell r="J18180" t="e">
            <v>#REF!</v>
          </cell>
          <cell r="O18180" t="e">
            <v>#REF!</v>
          </cell>
          <cell r="P18180" t="e">
            <v>#REF!</v>
          </cell>
        </row>
        <row r="18181">
          <cell r="D18181" t="e">
            <v>#REF!</v>
          </cell>
          <cell r="J18181" t="e">
            <v>#REF!</v>
          </cell>
          <cell r="O18181" t="e">
            <v>#REF!</v>
          </cell>
          <cell r="P18181" t="e">
            <v>#REF!</v>
          </cell>
        </row>
        <row r="18182">
          <cell r="D18182" t="e">
            <v>#REF!</v>
          </cell>
          <cell r="J18182" t="e">
            <v>#REF!</v>
          </cell>
          <cell r="O18182" t="e">
            <v>#REF!</v>
          </cell>
          <cell r="P18182" t="e">
            <v>#REF!</v>
          </cell>
        </row>
        <row r="18183">
          <cell r="D18183" t="e">
            <v>#REF!</v>
          </cell>
          <cell r="J18183" t="e">
            <v>#REF!</v>
          </cell>
          <cell r="O18183" t="e">
            <v>#REF!</v>
          </cell>
          <cell r="P18183" t="e">
            <v>#REF!</v>
          </cell>
        </row>
        <row r="18184">
          <cell r="D18184" t="e">
            <v>#REF!</v>
          </cell>
          <cell r="J18184" t="e">
            <v>#REF!</v>
          </cell>
          <cell r="O18184" t="e">
            <v>#REF!</v>
          </cell>
          <cell r="P18184" t="e">
            <v>#REF!</v>
          </cell>
        </row>
        <row r="18185">
          <cell r="D18185" t="e">
            <v>#REF!</v>
          </cell>
          <cell r="J18185" t="e">
            <v>#REF!</v>
          </cell>
          <cell r="O18185" t="e">
            <v>#REF!</v>
          </cell>
          <cell r="P18185" t="e">
            <v>#REF!</v>
          </cell>
        </row>
        <row r="18186">
          <cell r="D18186" t="e">
            <v>#REF!</v>
          </cell>
          <cell r="J18186" t="e">
            <v>#REF!</v>
          </cell>
          <cell r="O18186" t="e">
            <v>#REF!</v>
          </cell>
          <cell r="P18186" t="e">
            <v>#REF!</v>
          </cell>
        </row>
        <row r="18187">
          <cell r="D18187" t="e">
            <v>#REF!</v>
          </cell>
          <cell r="J18187" t="e">
            <v>#REF!</v>
          </cell>
          <cell r="O18187" t="e">
            <v>#REF!</v>
          </cell>
          <cell r="P18187" t="e">
            <v>#REF!</v>
          </cell>
        </row>
        <row r="18188">
          <cell r="D18188" t="e">
            <v>#REF!</v>
          </cell>
          <cell r="J18188" t="e">
            <v>#REF!</v>
          </cell>
          <cell r="O18188" t="e">
            <v>#REF!</v>
          </cell>
          <cell r="P18188" t="e">
            <v>#REF!</v>
          </cell>
        </row>
        <row r="18189">
          <cell r="D18189" t="e">
            <v>#REF!</v>
          </cell>
          <cell r="J18189" t="e">
            <v>#REF!</v>
          </cell>
          <cell r="O18189" t="e">
            <v>#REF!</v>
          </cell>
          <cell r="P18189" t="e">
            <v>#REF!</v>
          </cell>
        </row>
        <row r="18190">
          <cell r="D18190" t="e">
            <v>#REF!</v>
          </cell>
          <cell r="J18190" t="e">
            <v>#REF!</v>
          </cell>
          <cell r="O18190" t="e">
            <v>#REF!</v>
          </cell>
          <cell r="P18190" t="e">
            <v>#REF!</v>
          </cell>
        </row>
        <row r="18191">
          <cell r="D18191" t="e">
            <v>#REF!</v>
          </cell>
          <cell r="J18191" t="e">
            <v>#REF!</v>
          </cell>
          <cell r="O18191" t="e">
            <v>#REF!</v>
          </cell>
          <cell r="P18191" t="e">
            <v>#REF!</v>
          </cell>
        </row>
        <row r="18192">
          <cell r="D18192" t="e">
            <v>#REF!</v>
          </cell>
          <cell r="J18192" t="e">
            <v>#REF!</v>
          </cell>
          <cell r="O18192" t="e">
            <v>#REF!</v>
          </cell>
          <cell r="P18192" t="e">
            <v>#REF!</v>
          </cell>
        </row>
        <row r="18193">
          <cell r="D18193" t="e">
            <v>#REF!</v>
          </cell>
          <cell r="J18193" t="e">
            <v>#REF!</v>
          </cell>
          <cell r="O18193" t="e">
            <v>#REF!</v>
          </cell>
          <cell r="P18193" t="e">
            <v>#REF!</v>
          </cell>
        </row>
        <row r="18194">
          <cell r="D18194" t="e">
            <v>#REF!</v>
          </cell>
          <cell r="J18194" t="e">
            <v>#REF!</v>
          </cell>
          <cell r="O18194" t="e">
            <v>#REF!</v>
          </cell>
          <cell r="P18194" t="e">
            <v>#REF!</v>
          </cell>
        </row>
        <row r="18195">
          <cell r="D18195" t="e">
            <v>#REF!</v>
          </cell>
          <cell r="J18195" t="e">
            <v>#REF!</v>
          </cell>
          <cell r="O18195" t="e">
            <v>#REF!</v>
          </cell>
          <cell r="P18195" t="e">
            <v>#REF!</v>
          </cell>
        </row>
        <row r="18196">
          <cell r="D18196" t="e">
            <v>#REF!</v>
          </cell>
          <cell r="J18196" t="e">
            <v>#REF!</v>
          </cell>
          <cell r="O18196" t="e">
            <v>#REF!</v>
          </cell>
          <cell r="P18196" t="e">
            <v>#REF!</v>
          </cell>
        </row>
        <row r="18197">
          <cell r="D18197" t="e">
            <v>#REF!</v>
          </cell>
          <cell r="J18197" t="e">
            <v>#REF!</v>
          </cell>
          <cell r="O18197" t="e">
            <v>#REF!</v>
          </cell>
          <cell r="P18197" t="e">
            <v>#REF!</v>
          </cell>
        </row>
        <row r="18198">
          <cell r="D18198" t="e">
            <v>#REF!</v>
          </cell>
          <cell r="J18198" t="e">
            <v>#REF!</v>
          </cell>
          <cell r="O18198" t="e">
            <v>#REF!</v>
          </cell>
          <cell r="P18198" t="e">
            <v>#REF!</v>
          </cell>
        </row>
        <row r="18199">
          <cell r="D18199" t="e">
            <v>#REF!</v>
          </cell>
          <cell r="J18199" t="e">
            <v>#REF!</v>
          </cell>
          <cell r="O18199" t="e">
            <v>#REF!</v>
          </cell>
          <cell r="P18199" t="e">
            <v>#REF!</v>
          </cell>
        </row>
        <row r="18200">
          <cell r="D18200" t="e">
            <v>#REF!</v>
          </cell>
          <cell r="J18200" t="e">
            <v>#REF!</v>
          </cell>
          <cell r="O18200" t="e">
            <v>#REF!</v>
          </cell>
          <cell r="P18200" t="e">
            <v>#REF!</v>
          </cell>
        </row>
        <row r="18201">
          <cell r="D18201" t="e">
            <v>#REF!</v>
          </cell>
          <cell r="J18201" t="e">
            <v>#REF!</v>
          </cell>
          <cell r="O18201" t="e">
            <v>#REF!</v>
          </cell>
          <cell r="P18201" t="e">
            <v>#REF!</v>
          </cell>
        </row>
        <row r="18202">
          <cell r="D18202" t="e">
            <v>#REF!</v>
          </cell>
          <cell r="J18202" t="e">
            <v>#REF!</v>
          </cell>
          <cell r="O18202" t="e">
            <v>#REF!</v>
          </cell>
          <cell r="P18202" t="e">
            <v>#REF!</v>
          </cell>
        </row>
        <row r="18203">
          <cell r="D18203" t="e">
            <v>#REF!</v>
          </cell>
          <cell r="J18203" t="e">
            <v>#REF!</v>
          </cell>
          <cell r="O18203" t="e">
            <v>#REF!</v>
          </cell>
          <cell r="P18203" t="e">
            <v>#REF!</v>
          </cell>
        </row>
        <row r="18204">
          <cell r="D18204" t="e">
            <v>#REF!</v>
          </cell>
          <cell r="J18204" t="e">
            <v>#REF!</v>
          </cell>
          <cell r="O18204" t="e">
            <v>#REF!</v>
          </cell>
          <cell r="P18204" t="e">
            <v>#REF!</v>
          </cell>
        </row>
        <row r="18205">
          <cell r="D18205" t="e">
            <v>#REF!</v>
          </cell>
          <cell r="J18205" t="e">
            <v>#REF!</v>
          </cell>
          <cell r="O18205" t="e">
            <v>#REF!</v>
          </cell>
          <cell r="P18205" t="e">
            <v>#REF!</v>
          </cell>
        </row>
        <row r="18206">
          <cell r="D18206" t="e">
            <v>#REF!</v>
          </cell>
          <cell r="J18206" t="e">
            <v>#REF!</v>
          </cell>
          <cell r="O18206" t="e">
            <v>#REF!</v>
          </cell>
          <cell r="P18206" t="e">
            <v>#REF!</v>
          </cell>
        </row>
        <row r="18207">
          <cell r="D18207" t="e">
            <v>#REF!</v>
          </cell>
          <cell r="J18207" t="e">
            <v>#REF!</v>
          </cell>
          <cell r="O18207" t="e">
            <v>#REF!</v>
          </cell>
          <cell r="P18207" t="e">
            <v>#REF!</v>
          </cell>
        </row>
        <row r="18208">
          <cell r="D18208" t="e">
            <v>#REF!</v>
          </cell>
          <cell r="J18208" t="e">
            <v>#REF!</v>
          </cell>
          <cell r="O18208" t="e">
            <v>#REF!</v>
          </cell>
          <cell r="P18208" t="e">
            <v>#REF!</v>
          </cell>
        </row>
        <row r="18209">
          <cell r="D18209" t="e">
            <v>#REF!</v>
          </cell>
          <cell r="J18209" t="e">
            <v>#REF!</v>
          </cell>
          <cell r="O18209" t="e">
            <v>#REF!</v>
          </cell>
          <cell r="P18209" t="e">
            <v>#REF!</v>
          </cell>
        </row>
        <row r="18210">
          <cell r="D18210" t="e">
            <v>#REF!</v>
          </cell>
          <cell r="J18210" t="e">
            <v>#REF!</v>
          </cell>
          <cell r="O18210" t="e">
            <v>#REF!</v>
          </cell>
          <cell r="P18210" t="e">
            <v>#REF!</v>
          </cell>
        </row>
        <row r="18211">
          <cell r="D18211" t="e">
            <v>#REF!</v>
          </cell>
          <cell r="J18211" t="e">
            <v>#REF!</v>
          </cell>
          <cell r="O18211" t="e">
            <v>#REF!</v>
          </cell>
          <cell r="P18211" t="e">
            <v>#REF!</v>
          </cell>
        </row>
        <row r="18212">
          <cell r="D18212" t="e">
            <v>#REF!</v>
          </cell>
          <cell r="J18212" t="e">
            <v>#REF!</v>
          </cell>
          <cell r="O18212" t="e">
            <v>#REF!</v>
          </cell>
          <cell r="P18212" t="e">
            <v>#REF!</v>
          </cell>
        </row>
        <row r="18213">
          <cell r="D18213" t="e">
            <v>#REF!</v>
          </cell>
          <cell r="J18213" t="e">
            <v>#REF!</v>
          </cell>
          <cell r="O18213" t="e">
            <v>#REF!</v>
          </cell>
          <cell r="P18213" t="e">
            <v>#REF!</v>
          </cell>
        </row>
        <row r="18214">
          <cell r="D18214" t="e">
            <v>#REF!</v>
          </cell>
          <cell r="J18214" t="e">
            <v>#REF!</v>
          </cell>
          <cell r="O18214" t="e">
            <v>#REF!</v>
          </cell>
          <cell r="P18214" t="e">
            <v>#REF!</v>
          </cell>
        </row>
        <row r="18215">
          <cell r="D18215" t="e">
            <v>#REF!</v>
          </cell>
          <cell r="J18215" t="e">
            <v>#REF!</v>
          </cell>
          <cell r="O18215" t="e">
            <v>#REF!</v>
          </cell>
          <cell r="P18215" t="e">
            <v>#REF!</v>
          </cell>
        </row>
        <row r="18216">
          <cell r="D18216" t="e">
            <v>#REF!</v>
          </cell>
          <cell r="J18216" t="e">
            <v>#REF!</v>
          </cell>
          <cell r="O18216" t="e">
            <v>#REF!</v>
          </cell>
          <cell r="P18216" t="e">
            <v>#REF!</v>
          </cell>
        </row>
        <row r="18217">
          <cell r="D18217" t="e">
            <v>#REF!</v>
          </cell>
          <cell r="J18217" t="e">
            <v>#REF!</v>
          </cell>
          <cell r="O18217" t="e">
            <v>#REF!</v>
          </cell>
          <cell r="P18217" t="e">
            <v>#REF!</v>
          </cell>
        </row>
        <row r="18218">
          <cell r="D18218" t="e">
            <v>#REF!</v>
          </cell>
          <cell r="J18218" t="e">
            <v>#REF!</v>
          </cell>
          <cell r="O18218" t="e">
            <v>#REF!</v>
          </cell>
          <cell r="P18218" t="e">
            <v>#REF!</v>
          </cell>
        </row>
        <row r="18219">
          <cell r="D18219" t="e">
            <v>#REF!</v>
          </cell>
          <cell r="J18219" t="e">
            <v>#REF!</v>
          </cell>
          <cell r="O18219" t="e">
            <v>#REF!</v>
          </cell>
          <cell r="P18219" t="e">
            <v>#REF!</v>
          </cell>
        </row>
        <row r="18220">
          <cell r="D18220" t="e">
            <v>#REF!</v>
          </cell>
          <cell r="J18220" t="e">
            <v>#REF!</v>
          </cell>
          <cell r="O18220" t="e">
            <v>#REF!</v>
          </cell>
          <cell r="P18220" t="e">
            <v>#REF!</v>
          </cell>
        </row>
        <row r="18221">
          <cell r="D18221" t="e">
            <v>#REF!</v>
          </cell>
          <cell r="J18221" t="e">
            <v>#REF!</v>
          </cell>
          <cell r="O18221" t="e">
            <v>#REF!</v>
          </cell>
          <cell r="P18221" t="e">
            <v>#REF!</v>
          </cell>
        </row>
        <row r="18222">
          <cell r="D18222" t="e">
            <v>#REF!</v>
          </cell>
          <cell r="J18222" t="e">
            <v>#REF!</v>
          </cell>
          <cell r="O18222" t="e">
            <v>#REF!</v>
          </cell>
          <cell r="P18222" t="e">
            <v>#REF!</v>
          </cell>
        </row>
        <row r="18223">
          <cell r="D18223" t="e">
            <v>#REF!</v>
          </cell>
          <cell r="J18223" t="e">
            <v>#REF!</v>
          </cell>
          <cell r="O18223" t="e">
            <v>#REF!</v>
          </cell>
          <cell r="P18223" t="e">
            <v>#REF!</v>
          </cell>
        </row>
        <row r="18224">
          <cell r="D18224" t="e">
            <v>#REF!</v>
          </cell>
          <cell r="J18224" t="e">
            <v>#REF!</v>
          </cell>
          <cell r="O18224" t="e">
            <v>#REF!</v>
          </cell>
          <cell r="P18224" t="e">
            <v>#REF!</v>
          </cell>
        </row>
        <row r="18225">
          <cell r="D18225" t="e">
            <v>#REF!</v>
          </cell>
          <cell r="J18225" t="e">
            <v>#REF!</v>
          </cell>
          <cell r="O18225" t="e">
            <v>#REF!</v>
          </cell>
          <cell r="P18225" t="e">
            <v>#REF!</v>
          </cell>
        </row>
        <row r="18226">
          <cell r="D18226" t="e">
            <v>#REF!</v>
          </cell>
          <cell r="J18226" t="e">
            <v>#REF!</v>
          </cell>
          <cell r="O18226" t="e">
            <v>#REF!</v>
          </cell>
          <cell r="P18226" t="e">
            <v>#REF!</v>
          </cell>
        </row>
        <row r="18227">
          <cell r="D18227" t="e">
            <v>#REF!</v>
          </cell>
          <cell r="J18227" t="e">
            <v>#REF!</v>
          </cell>
          <cell r="O18227" t="e">
            <v>#REF!</v>
          </cell>
          <cell r="P18227" t="e">
            <v>#REF!</v>
          </cell>
        </row>
        <row r="18228">
          <cell r="D18228" t="e">
            <v>#REF!</v>
          </cell>
          <cell r="J18228" t="e">
            <v>#REF!</v>
          </cell>
          <cell r="O18228" t="e">
            <v>#REF!</v>
          </cell>
          <cell r="P18228" t="e">
            <v>#REF!</v>
          </cell>
        </row>
        <row r="18229">
          <cell r="D18229" t="e">
            <v>#REF!</v>
          </cell>
          <cell r="J18229" t="e">
            <v>#REF!</v>
          </cell>
          <cell r="O18229" t="e">
            <v>#REF!</v>
          </cell>
          <cell r="P18229" t="e">
            <v>#REF!</v>
          </cell>
        </row>
        <row r="18230">
          <cell r="D18230" t="e">
            <v>#REF!</v>
          </cell>
          <cell r="J18230" t="e">
            <v>#REF!</v>
          </cell>
          <cell r="O18230" t="e">
            <v>#REF!</v>
          </cell>
          <cell r="P18230" t="e">
            <v>#REF!</v>
          </cell>
        </row>
        <row r="18231">
          <cell r="D18231" t="e">
            <v>#REF!</v>
          </cell>
          <cell r="J18231" t="e">
            <v>#REF!</v>
          </cell>
          <cell r="O18231" t="e">
            <v>#REF!</v>
          </cell>
          <cell r="P18231" t="e">
            <v>#REF!</v>
          </cell>
        </row>
        <row r="18232">
          <cell r="D18232" t="e">
            <v>#REF!</v>
          </cell>
          <cell r="J18232" t="e">
            <v>#REF!</v>
          </cell>
          <cell r="O18232" t="e">
            <v>#REF!</v>
          </cell>
          <cell r="P18232" t="e">
            <v>#REF!</v>
          </cell>
        </row>
        <row r="18233">
          <cell r="D18233" t="e">
            <v>#REF!</v>
          </cell>
          <cell r="J18233" t="e">
            <v>#REF!</v>
          </cell>
          <cell r="O18233" t="e">
            <v>#REF!</v>
          </cell>
          <cell r="P18233" t="e">
            <v>#REF!</v>
          </cell>
        </row>
        <row r="18234">
          <cell r="D18234" t="e">
            <v>#REF!</v>
          </cell>
          <cell r="J18234" t="e">
            <v>#REF!</v>
          </cell>
          <cell r="O18234" t="e">
            <v>#REF!</v>
          </cell>
          <cell r="P18234" t="e">
            <v>#REF!</v>
          </cell>
        </row>
        <row r="18235">
          <cell r="D18235" t="e">
            <v>#REF!</v>
          </cell>
          <cell r="J18235" t="e">
            <v>#REF!</v>
          </cell>
          <cell r="O18235" t="e">
            <v>#REF!</v>
          </cell>
          <cell r="P18235" t="e">
            <v>#REF!</v>
          </cell>
        </row>
        <row r="18236">
          <cell r="D18236" t="e">
            <v>#REF!</v>
          </cell>
          <cell r="J18236" t="e">
            <v>#REF!</v>
          </cell>
          <cell r="O18236" t="e">
            <v>#REF!</v>
          </cell>
          <cell r="P18236" t="e">
            <v>#REF!</v>
          </cell>
        </row>
        <row r="18237">
          <cell r="D18237" t="e">
            <v>#REF!</v>
          </cell>
          <cell r="J18237" t="e">
            <v>#REF!</v>
          </cell>
          <cell r="O18237" t="e">
            <v>#REF!</v>
          </cell>
          <cell r="P18237" t="e">
            <v>#REF!</v>
          </cell>
        </row>
        <row r="18238">
          <cell r="D18238" t="e">
            <v>#REF!</v>
          </cell>
          <cell r="J18238" t="e">
            <v>#REF!</v>
          </cell>
          <cell r="O18238" t="e">
            <v>#REF!</v>
          </cell>
          <cell r="P18238" t="e">
            <v>#REF!</v>
          </cell>
        </row>
        <row r="18239">
          <cell r="D18239" t="e">
            <v>#REF!</v>
          </cell>
          <cell r="J18239" t="e">
            <v>#REF!</v>
          </cell>
          <cell r="O18239" t="e">
            <v>#REF!</v>
          </cell>
          <cell r="P18239" t="e">
            <v>#REF!</v>
          </cell>
        </row>
        <row r="18240">
          <cell r="D18240" t="e">
            <v>#REF!</v>
          </cell>
          <cell r="J18240" t="e">
            <v>#REF!</v>
          </cell>
          <cell r="O18240" t="e">
            <v>#REF!</v>
          </cell>
          <cell r="P18240" t="e">
            <v>#REF!</v>
          </cell>
        </row>
        <row r="18241">
          <cell r="D18241" t="e">
            <v>#REF!</v>
          </cell>
          <cell r="J18241" t="e">
            <v>#REF!</v>
          </cell>
          <cell r="O18241" t="e">
            <v>#REF!</v>
          </cell>
          <cell r="P18241" t="e">
            <v>#REF!</v>
          </cell>
        </row>
        <row r="18242">
          <cell r="D18242" t="e">
            <v>#REF!</v>
          </cell>
          <cell r="J18242" t="e">
            <v>#REF!</v>
          </cell>
          <cell r="O18242" t="e">
            <v>#REF!</v>
          </cell>
          <cell r="P18242" t="e">
            <v>#REF!</v>
          </cell>
        </row>
        <row r="18243">
          <cell r="D18243" t="e">
            <v>#REF!</v>
          </cell>
          <cell r="J18243" t="e">
            <v>#REF!</v>
          </cell>
          <cell r="O18243" t="e">
            <v>#REF!</v>
          </cell>
          <cell r="P18243" t="e">
            <v>#REF!</v>
          </cell>
        </row>
        <row r="18244">
          <cell r="D18244" t="e">
            <v>#REF!</v>
          </cell>
          <cell r="J18244" t="e">
            <v>#REF!</v>
          </cell>
          <cell r="O18244" t="e">
            <v>#REF!</v>
          </cell>
          <cell r="P18244" t="e">
            <v>#REF!</v>
          </cell>
        </row>
        <row r="18245">
          <cell r="D18245" t="e">
            <v>#REF!</v>
          </cell>
          <cell r="J18245" t="e">
            <v>#REF!</v>
          </cell>
          <cell r="O18245" t="e">
            <v>#REF!</v>
          </cell>
          <cell r="P18245" t="e">
            <v>#REF!</v>
          </cell>
        </row>
        <row r="18246">
          <cell r="D18246" t="e">
            <v>#REF!</v>
          </cell>
          <cell r="J18246" t="e">
            <v>#REF!</v>
          </cell>
          <cell r="O18246" t="e">
            <v>#REF!</v>
          </cell>
          <cell r="P18246" t="e">
            <v>#REF!</v>
          </cell>
        </row>
        <row r="18247">
          <cell r="D18247" t="e">
            <v>#REF!</v>
          </cell>
          <cell r="J18247" t="e">
            <v>#REF!</v>
          </cell>
          <cell r="O18247" t="e">
            <v>#REF!</v>
          </cell>
          <cell r="P18247" t="e">
            <v>#REF!</v>
          </cell>
        </row>
        <row r="18248">
          <cell r="D18248" t="e">
            <v>#REF!</v>
          </cell>
          <cell r="J18248" t="e">
            <v>#REF!</v>
          </cell>
          <cell r="O18248" t="e">
            <v>#REF!</v>
          </cell>
          <cell r="P18248" t="e">
            <v>#REF!</v>
          </cell>
        </row>
        <row r="18249">
          <cell r="D18249" t="e">
            <v>#REF!</v>
          </cell>
          <cell r="J18249" t="e">
            <v>#REF!</v>
          </cell>
          <cell r="O18249" t="e">
            <v>#REF!</v>
          </cell>
          <cell r="P18249" t="e">
            <v>#REF!</v>
          </cell>
        </row>
        <row r="18250">
          <cell r="D18250" t="e">
            <v>#REF!</v>
          </cell>
          <cell r="J18250" t="e">
            <v>#REF!</v>
          </cell>
          <cell r="O18250" t="e">
            <v>#REF!</v>
          </cell>
          <cell r="P18250" t="e">
            <v>#REF!</v>
          </cell>
        </row>
        <row r="18251">
          <cell r="D18251" t="e">
            <v>#REF!</v>
          </cell>
          <cell r="J18251" t="e">
            <v>#REF!</v>
          </cell>
          <cell r="O18251" t="e">
            <v>#REF!</v>
          </cell>
          <cell r="P18251" t="e">
            <v>#REF!</v>
          </cell>
        </row>
        <row r="18252">
          <cell r="D18252" t="e">
            <v>#REF!</v>
          </cell>
          <cell r="J18252" t="e">
            <v>#REF!</v>
          </cell>
          <cell r="O18252" t="e">
            <v>#REF!</v>
          </cell>
          <cell r="P18252" t="e">
            <v>#REF!</v>
          </cell>
        </row>
        <row r="18253">
          <cell r="D18253" t="e">
            <v>#REF!</v>
          </cell>
          <cell r="J18253" t="e">
            <v>#REF!</v>
          </cell>
          <cell r="O18253" t="e">
            <v>#REF!</v>
          </cell>
          <cell r="P18253" t="e">
            <v>#REF!</v>
          </cell>
        </row>
        <row r="18254">
          <cell r="D18254" t="e">
            <v>#REF!</v>
          </cell>
          <cell r="J18254" t="e">
            <v>#REF!</v>
          </cell>
          <cell r="O18254" t="e">
            <v>#REF!</v>
          </cell>
          <cell r="P18254" t="e">
            <v>#REF!</v>
          </cell>
        </row>
        <row r="18255">
          <cell r="D18255" t="e">
            <v>#REF!</v>
          </cell>
          <cell r="J18255" t="e">
            <v>#REF!</v>
          </cell>
          <cell r="O18255" t="e">
            <v>#REF!</v>
          </cell>
          <cell r="P18255" t="e">
            <v>#REF!</v>
          </cell>
        </row>
        <row r="18256">
          <cell r="D18256" t="e">
            <v>#REF!</v>
          </cell>
          <cell r="J18256" t="e">
            <v>#REF!</v>
          </cell>
          <cell r="O18256" t="e">
            <v>#REF!</v>
          </cell>
          <cell r="P18256" t="e">
            <v>#REF!</v>
          </cell>
        </row>
        <row r="18257">
          <cell r="D18257" t="e">
            <v>#REF!</v>
          </cell>
          <cell r="J18257" t="e">
            <v>#REF!</v>
          </cell>
          <cell r="O18257" t="e">
            <v>#REF!</v>
          </cell>
          <cell r="P18257" t="e">
            <v>#REF!</v>
          </cell>
        </row>
        <row r="18258">
          <cell r="D18258" t="e">
            <v>#REF!</v>
          </cell>
          <cell r="J18258" t="e">
            <v>#REF!</v>
          </cell>
          <cell r="O18258" t="e">
            <v>#REF!</v>
          </cell>
          <cell r="P18258" t="e">
            <v>#REF!</v>
          </cell>
        </row>
        <row r="18259">
          <cell r="D18259" t="e">
            <v>#REF!</v>
          </cell>
          <cell r="J18259" t="e">
            <v>#REF!</v>
          </cell>
          <cell r="O18259" t="e">
            <v>#REF!</v>
          </cell>
          <cell r="P18259" t="e">
            <v>#REF!</v>
          </cell>
        </row>
        <row r="18260">
          <cell r="D18260" t="e">
            <v>#REF!</v>
          </cell>
          <cell r="J18260" t="e">
            <v>#REF!</v>
          </cell>
          <cell r="O18260" t="e">
            <v>#REF!</v>
          </cell>
          <cell r="P18260" t="e">
            <v>#REF!</v>
          </cell>
        </row>
        <row r="18261">
          <cell r="D18261" t="e">
            <v>#REF!</v>
          </cell>
          <cell r="J18261" t="e">
            <v>#REF!</v>
          </cell>
          <cell r="O18261" t="e">
            <v>#REF!</v>
          </cell>
          <cell r="P18261" t="e">
            <v>#REF!</v>
          </cell>
        </row>
        <row r="18262">
          <cell r="D18262" t="e">
            <v>#REF!</v>
          </cell>
          <cell r="J18262" t="e">
            <v>#REF!</v>
          </cell>
          <cell r="O18262" t="e">
            <v>#REF!</v>
          </cell>
          <cell r="P18262" t="e">
            <v>#REF!</v>
          </cell>
        </row>
        <row r="18263">
          <cell r="D18263" t="e">
            <v>#REF!</v>
          </cell>
          <cell r="J18263" t="e">
            <v>#REF!</v>
          </cell>
          <cell r="O18263" t="e">
            <v>#REF!</v>
          </cell>
          <cell r="P18263" t="e">
            <v>#REF!</v>
          </cell>
        </row>
        <row r="18264">
          <cell r="D18264" t="e">
            <v>#REF!</v>
          </cell>
          <cell r="J18264" t="e">
            <v>#REF!</v>
          </cell>
          <cell r="O18264" t="e">
            <v>#REF!</v>
          </cell>
          <cell r="P18264" t="e">
            <v>#REF!</v>
          </cell>
        </row>
        <row r="18265">
          <cell r="D18265" t="e">
            <v>#REF!</v>
          </cell>
          <cell r="J18265" t="e">
            <v>#REF!</v>
          </cell>
          <cell r="O18265" t="e">
            <v>#REF!</v>
          </cell>
          <cell r="P18265" t="e">
            <v>#REF!</v>
          </cell>
        </row>
        <row r="18266">
          <cell r="D18266" t="e">
            <v>#REF!</v>
          </cell>
          <cell r="J18266" t="e">
            <v>#REF!</v>
          </cell>
          <cell r="O18266" t="e">
            <v>#REF!</v>
          </cell>
          <cell r="P18266" t="e">
            <v>#REF!</v>
          </cell>
        </row>
        <row r="18267">
          <cell r="D18267" t="e">
            <v>#REF!</v>
          </cell>
          <cell r="J18267" t="e">
            <v>#REF!</v>
          </cell>
          <cell r="O18267" t="e">
            <v>#REF!</v>
          </cell>
          <cell r="P18267" t="e">
            <v>#REF!</v>
          </cell>
        </row>
        <row r="18268">
          <cell r="D18268" t="e">
            <v>#REF!</v>
          </cell>
          <cell r="J18268" t="e">
            <v>#REF!</v>
          </cell>
          <cell r="O18268" t="e">
            <v>#REF!</v>
          </cell>
          <cell r="P18268" t="e">
            <v>#REF!</v>
          </cell>
        </row>
        <row r="18269">
          <cell r="D18269" t="e">
            <v>#REF!</v>
          </cell>
          <cell r="J18269" t="e">
            <v>#REF!</v>
          </cell>
          <cell r="O18269" t="e">
            <v>#REF!</v>
          </cell>
          <cell r="P18269" t="e">
            <v>#REF!</v>
          </cell>
        </row>
        <row r="18270">
          <cell r="D18270" t="e">
            <v>#REF!</v>
          </cell>
          <cell r="J18270" t="e">
            <v>#REF!</v>
          </cell>
          <cell r="O18270" t="e">
            <v>#REF!</v>
          </cell>
          <cell r="P18270" t="e">
            <v>#REF!</v>
          </cell>
        </row>
        <row r="18271">
          <cell r="D18271" t="e">
            <v>#REF!</v>
          </cell>
          <cell r="J18271" t="e">
            <v>#REF!</v>
          </cell>
          <cell r="O18271" t="e">
            <v>#REF!</v>
          </cell>
          <cell r="P18271" t="e">
            <v>#REF!</v>
          </cell>
        </row>
        <row r="18272">
          <cell r="D18272" t="e">
            <v>#REF!</v>
          </cell>
          <cell r="J18272" t="e">
            <v>#REF!</v>
          </cell>
          <cell r="O18272" t="e">
            <v>#REF!</v>
          </cell>
          <cell r="P18272" t="e">
            <v>#REF!</v>
          </cell>
        </row>
        <row r="18273">
          <cell r="D18273" t="e">
            <v>#REF!</v>
          </cell>
          <cell r="J18273" t="e">
            <v>#REF!</v>
          </cell>
          <cell r="O18273" t="e">
            <v>#REF!</v>
          </cell>
          <cell r="P18273" t="e">
            <v>#REF!</v>
          </cell>
        </row>
        <row r="18274">
          <cell r="D18274" t="e">
            <v>#REF!</v>
          </cell>
          <cell r="J18274" t="e">
            <v>#REF!</v>
          </cell>
          <cell r="O18274" t="e">
            <v>#REF!</v>
          </cell>
          <cell r="P18274" t="e">
            <v>#REF!</v>
          </cell>
        </row>
        <row r="18275">
          <cell r="D18275" t="e">
            <v>#REF!</v>
          </cell>
          <cell r="J18275" t="e">
            <v>#REF!</v>
          </cell>
          <cell r="O18275" t="e">
            <v>#REF!</v>
          </cell>
          <cell r="P18275" t="e">
            <v>#REF!</v>
          </cell>
        </row>
        <row r="18276">
          <cell r="D18276" t="e">
            <v>#REF!</v>
          </cell>
          <cell r="J18276" t="e">
            <v>#REF!</v>
          </cell>
          <cell r="O18276" t="e">
            <v>#REF!</v>
          </cell>
          <cell r="P18276" t="e">
            <v>#REF!</v>
          </cell>
        </row>
        <row r="18277">
          <cell r="D18277" t="e">
            <v>#REF!</v>
          </cell>
          <cell r="J18277" t="e">
            <v>#REF!</v>
          </cell>
          <cell r="O18277" t="e">
            <v>#REF!</v>
          </cell>
          <cell r="P18277" t="e">
            <v>#REF!</v>
          </cell>
        </row>
        <row r="18278">
          <cell r="D18278" t="e">
            <v>#REF!</v>
          </cell>
          <cell r="J18278" t="e">
            <v>#REF!</v>
          </cell>
          <cell r="O18278" t="e">
            <v>#REF!</v>
          </cell>
          <cell r="P18278" t="e">
            <v>#REF!</v>
          </cell>
        </row>
        <row r="18279">
          <cell r="D18279" t="e">
            <v>#REF!</v>
          </cell>
          <cell r="J18279" t="e">
            <v>#REF!</v>
          </cell>
          <cell r="O18279" t="e">
            <v>#REF!</v>
          </cell>
          <cell r="P18279" t="e">
            <v>#REF!</v>
          </cell>
        </row>
        <row r="18280">
          <cell r="D18280" t="e">
            <v>#REF!</v>
          </cell>
          <cell r="J18280" t="e">
            <v>#REF!</v>
          </cell>
          <cell r="O18280" t="e">
            <v>#REF!</v>
          </cell>
          <cell r="P18280" t="e">
            <v>#REF!</v>
          </cell>
        </row>
        <row r="18281">
          <cell r="D18281" t="e">
            <v>#REF!</v>
          </cell>
          <cell r="J18281" t="e">
            <v>#REF!</v>
          </cell>
          <cell r="O18281" t="e">
            <v>#REF!</v>
          </cell>
          <cell r="P18281" t="e">
            <v>#REF!</v>
          </cell>
        </row>
        <row r="18282">
          <cell r="D18282" t="e">
            <v>#REF!</v>
          </cell>
          <cell r="J18282" t="e">
            <v>#REF!</v>
          </cell>
          <cell r="O18282" t="e">
            <v>#REF!</v>
          </cell>
          <cell r="P18282" t="e">
            <v>#REF!</v>
          </cell>
        </row>
        <row r="18283">
          <cell r="D18283" t="e">
            <v>#REF!</v>
          </cell>
          <cell r="J18283" t="e">
            <v>#REF!</v>
          </cell>
          <cell r="O18283" t="e">
            <v>#REF!</v>
          </cell>
          <cell r="P18283" t="e">
            <v>#REF!</v>
          </cell>
        </row>
        <row r="18284">
          <cell r="D18284" t="e">
            <v>#REF!</v>
          </cell>
          <cell r="J18284" t="e">
            <v>#REF!</v>
          </cell>
          <cell r="O18284" t="e">
            <v>#REF!</v>
          </cell>
          <cell r="P18284" t="e">
            <v>#REF!</v>
          </cell>
        </row>
        <row r="18285">
          <cell r="D18285" t="e">
            <v>#REF!</v>
          </cell>
          <cell r="J18285" t="e">
            <v>#REF!</v>
          </cell>
          <cell r="O18285" t="e">
            <v>#REF!</v>
          </cell>
          <cell r="P18285" t="e">
            <v>#REF!</v>
          </cell>
        </row>
        <row r="18286">
          <cell r="D18286" t="e">
            <v>#REF!</v>
          </cell>
          <cell r="J18286" t="e">
            <v>#REF!</v>
          </cell>
          <cell r="O18286" t="e">
            <v>#REF!</v>
          </cell>
          <cell r="P18286" t="e">
            <v>#REF!</v>
          </cell>
        </row>
        <row r="18287">
          <cell r="D18287" t="e">
            <v>#REF!</v>
          </cell>
          <cell r="J18287" t="e">
            <v>#REF!</v>
          </cell>
          <cell r="O18287" t="e">
            <v>#REF!</v>
          </cell>
          <cell r="P18287" t="e">
            <v>#REF!</v>
          </cell>
        </row>
        <row r="18288">
          <cell r="D18288" t="e">
            <v>#REF!</v>
          </cell>
          <cell r="J18288" t="e">
            <v>#REF!</v>
          </cell>
          <cell r="O18288" t="e">
            <v>#REF!</v>
          </cell>
          <cell r="P18288" t="e">
            <v>#REF!</v>
          </cell>
        </row>
        <row r="18289">
          <cell r="D18289" t="e">
            <v>#REF!</v>
          </cell>
          <cell r="J18289" t="e">
            <v>#REF!</v>
          </cell>
          <cell r="O18289" t="e">
            <v>#REF!</v>
          </cell>
          <cell r="P18289" t="e">
            <v>#REF!</v>
          </cell>
        </row>
        <row r="18290">
          <cell r="D18290" t="e">
            <v>#REF!</v>
          </cell>
          <cell r="J18290" t="e">
            <v>#REF!</v>
          </cell>
          <cell r="O18290" t="e">
            <v>#REF!</v>
          </cell>
          <cell r="P18290" t="e">
            <v>#REF!</v>
          </cell>
        </row>
        <row r="18291">
          <cell r="D18291" t="e">
            <v>#REF!</v>
          </cell>
          <cell r="J18291" t="e">
            <v>#REF!</v>
          </cell>
          <cell r="O18291" t="e">
            <v>#REF!</v>
          </cell>
          <cell r="P18291" t="e">
            <v>#REF!</v>
          </cell>
        </row>
        <row r="18292">
          <cell r="D18292" t="e">
            <v>#REF!</v>
          </cell>
          <cell r="J18292" t="e">
            <v>#REF!</v>
          </cell>
          <cell r="O18292" t="e">
            <v>#REF!</v>
          </cell>
          <cell r="P18292" t="e">
            <v>#REF!</v>
          </cell>
        </row>
        <row r="18293">
          <cell r="D18293" t="e">
            <v>#REF!</v>
          </cell>
          <cell r="J18293" t="e">
            <v>#REF!</v>
          </cell>
          <cell r="O18293" t="e">
            <v>#REF!</v>
          </cell>
          <cell r="P18293" t="e">
            <v>#REF!</v>
          </cell>
        </row>
        <row r="18294">
          <cell r="D18294" t="e">
            <v>#REF!</v>
          </cell>
          <cell r="J18294" t="e">
            <v>#REF!</v>
          </cell>
          <cell r="O18294" t="e">
            <v>#REF!</v>
          </cell>
          <cell r="P18294" t="e">
            <v>#REF!</v>
          </cell>
        </row>
        <row r="18295">
          <cell r="D18295" t="e">
            <v>#REF!</v>
          </cell>
          <cell r="J18295" t="e">
            <v>#REF!</v>
          </cell>
          <cell r="O18295" t="e">
            <v>#REF!</v>
          </cell>
          <cell r="P18295" t="e">
            <v>#REF!</v>
          </cell>
        </row>
        <row r="18296">
          <cell r="D18296" t="e">
            <v>#REF!</v>
          </cell>
          <cell r="J18296" t="e">
            <v>#REF!</v>
          </cell>
          <cell r="O18296" t="e">
            <v>#REF!</v>
          </cell>
          <cell r="P18296" t="e">
            <v>#REF!</v>
          </cell>
        </row>
        <row r="18297">
          <cell r="D18297" t="e">
            <v>#REF!</v>
          </cell>
          <cell r="J18297" t="e">
            <v>#REF!</v>
          </cell>
          <cell r="O18297" t="e">
            <v>#REF!</v>
          </cell>
          <cell r="P18297" t="e">
            <v>#REF!</v>
          </cell>
        </row>
        <row r="18298">
          <cell r="D18298" t="e">
            <v>#REF!</v>
          </cell>
          <cell r="J18298" t="e">
            <v>#REF!</v>
          </cell>
          <cell r="O18298" t="e">
            <v>#REF!</v>
          </cell>
          <cell r="P18298" t="e">
            <v>#REF!</v>
          </cell>
        </row>
        <row r="18299">
          <cell r="D18299" t="e">
            <v>#REF!</v>
          </cell>
          <cell r="J18299" t="e">
            <v>#REF!</v>
          </cell>
          <cell r="O18299" t="e">
            <v>#REF!</v>
          </cell>
          <cell r="P18299" t="e">
            <v>#REF!</v>
          </cell>
        </row>
        <row r="18300">
          <cell r="D18300" t="e">
            <v>#REF!</v>
          </cell>
          <cell r="J18300" t="e">
            <v>#REF!</v>
          </cell>
          <cell r="O18300" t="e">
            <v>#REF!</v>
          </cell>
          <cell r="P18300" t="e">
            <v>#REF!</v>
          </cell>
        </row>
        <row r="18301">
          <cell r="D18301" t="e">
            <v>#REF!</v>
          </cell>
          <cell r="J18301" t="e">
            <v>#REF!</v>
          </cell>
          <cell r="O18301" t="e">
            <v>#REF!</v>
          </cell>
          <cell r="P18301" t="e">
            <v>#REF!</v>
          </cell>
        </row>
        <row r="18302">
          <cell r="D18302" t="e">
            <v>#REF!</v>
          </cell>
          <cell r="J18302" t="e">
            <v>#REF!</v>
          </cell>
          <cell r="O18302" t="e">
            <v>#REF!</v>
          </cell>
          <cell r="P18302" t="e">
            <v>#REF!</v>
          </cell>
        </row>
        <row r="18303">
          <cell r="D18303" t="e">
            <v>#REF!</v>
          </cell>
          <cell r="J18303" t="e">
            <v>#REF!</v>
          </cell>
          <cell r="O18303" t="e">
            <v>#REF!</v>
          </cell>
          <cell r="P18303" t="e">
            <v>#REF!</v>
          </cell>
        </row>
        <row r="18304">
          <cell r="D18304" t="e">
            <v>#REF!</v>
          </cell>
          <cell r="J18304" t="e">
            <v>#REF!</v>
          </cell>
          <cell r="O18304" t="e">
            <v>#REF!</v>
          </cell>
          <cell r="P18304" t="e">
            <v>#REF!</v>
          </cell>
        </row>
        <row r="18305">
          <cell r="D18305" t="e">
            <v>#REF!</v>
          </cell>
          <cell r="J18305" t="e">
            <v>#REF!</v>
          </cell>
          <cell r="O18305" t="e">
            <v>#REF!</v>
          </cell>
          <cell r="P18305" t="e">
            <v>#REF!</v>
          </cell>
        </row>
        <row r="18306">
          <cell r="D18306" t="e">
            <v>#REF!</v>
          </cell>
          <cell r="J18306" t="e">
            <v>#REF!</v>
          </cell>
          <cell r="O18306" t="e">
            <v>#REF!</v>
          </cell>
          <cell r="P18306" t="e">
            <v>#REF!</v>
          </cell>
        </row>
        <row r="18307">
          <cell r="D18307" t="e">
            <v>#REF!</v>
          </cell>
          <cell r="J18307" t="e">
            <v>#REF!</v>
          </cell>
          <cell r="O18307" t="e">
            <v>#REF!</v>
          </cell>
          <cell r="P18307" t="e">
            <v>#REF!</v>
          </cell>
        </row>
        <row r="18308">
          <cell r="D18308" t="e">
            <v>#REF!</v>
          </cell>
          <cell r="J18308" t="e">
            <v>#REF!</v>
          </cell>
          <cell r="O18308" t="e">
            <v>#REF!</v>
          </cell>
          <cell r="P18308" t="e">
            <v>#REF!</v>
          </cell>
        </row>
        <row r="18309">
          <cell r="D18309" t="e">
            <v>#REF!</v>
          </cell>
          <cell r="J18309" t="e">
            <v>#REF!</v>
          </cell>
          <cell r="O18309" t="e">
            <v>#REF!</v>
          </cell>
          <cell r="P18309" t="e">
            <v>#REF!</v>
          </cell>
        </row>
        <row r="18310">
          <cell r="D18310" t="e">
            <v>#REF!</v>
          </cell>
          <cell r="J18310" t="e">
            <v>#REF!</v>
          </cell>
          <cell r="O18310" t="e">
            <v>#REF!</v>
          </cell>
          <cell r="P18310" t="e">
            <v>#REF!</v>
          </cell>
        </row>
        <row r="18311">
          <cell r="D18311" t="e">
            <v>#REF!</v>
          </cell>
          <cell r="J18311" t="e">
            <v>#REF!</v>
          </cell>
          <cell r="O18311" t="e">
            <v>#REF!</v>
          </cell>
          <cell r="P18311" t="e">
            <v>#REF!</v>
          </cell>
        </row>
        <row r="18312">
          <cell r="D18312" t="e">
            <v>#REF!</v>
          </cell>
          <cell r="J18312" t="e">
            <v>#REF!</v>
          </cell>
          <cell r="O18312" t="e">
            <v>#REF!</v>
          </cell>
          <cell r="P18312" t="e">
            <v>#REF!</v>
          </cell>
        </row>
        <row r="18313">
          <cell r="D18313" t="e">
            <v>#REF!</v>
          </cell>
          <cell r="J18313" t="e">
            <v>#REF!</v>
          </cell>
          <cell r="O18313" t="e">
            <v>#REF!</v>
          </cell>
          <cell r="P18313" t="e">
            <v>#REF!</v>
          </cell>
        </row>
        <row r="18314">
          <cell r="D18314" t="e">
            <v>#REF!</v>
          </cell>
          <cell r="J18314" t="e">
            <v>#REF!</v>
          </cell>
          <cell r="O18314" t="e">
            <v>#REF!</v>
          </cell>
          <cell r="P18314" t="e">
            <v>#REF!</v>
          </cell>
        </row>
        <row r="18315">
          <cell r="D18315" t="e">
            <v>#REF!</v>
          </cell>
          <cell r="J18315" t="e">
            <v>#REF!</v>
          </cell>
          <cell r="O18315" t="e">
            <v>#REF!</v>
          </cell>
          <cell r="P18315" t="e">
            <v>#REF!</v>
          </cell>
        </row>
        <row r="18316">
          <cell r="D18316" t="e">
            <v>#REF!</v>
          </cell>
          <cell r="J18316" t="e">
            <v>#REF!</v>
          </cell>
          <cell r="O18316" t="e">
            <v>#REF!</v>
          </cell>
          <cell r="P18316" t="e">
            <v>#REF!</v>
          </cell>
        </row>
        <row r="18317">
          <cell r="D18317" t="e">
            <v>#REF!</v>
          </cell>
          <cell r="J18317" t="e">
            <v>#REF!</v>
          </cell>
          <cell r="O18317" t="e">
            <v>#REF!</v>
          </cell>
          <cell r="P18317" t="e">
            <v>#REF!</v>
          </cell>
        </row>
        <row r="18318">
          <cell r="D18318" t="e">
            <v>#REF!</v>
          </cell>
          <cell r="J18318" t="e">
            <v>#REF!</v>
          </cell>
          <cell r="O18318" t="e">
            <v>#REF!</v>
          </cell>
          <cell r="P18318" t="e">
            <v>#REF!</v>
          </cell>
        </row>
        <row r="18319">
          <cell r="D18319" t="e">
            <v>#REF!</v>
          </cell>
          <cell r="J18319" t="e">
            <v>#REF!</v>
          </cell>
          <cell r="O18319" t="e">
            <v>#REF!</v>
          </cell>
          <cell r="P18319" t="e">
            <v>#REF!</v>
          </cell>
        </row>
        <row r="18320">
          <cell r="D18320" t="e">
            <v>#REF!</v>
          </cell>
          <cell r="J18320" t="e">
            <v>#REF!</v>
          </cell>
          <cell r="O18320" t="e">
            <v>#REF!</v>
          </cell>
          <cell r="P18320" t="e">
            <v>#REF!</v>
          </cell>
        </row>
        <row r="18321">
          <cell r="D18321" t="e">
            <v>#REF!</v>
          </cell>
          <cell r="J18321" t="e">
            <v>#REF!</v>
          </cell>
          <cell r="O18321" t="e">
            <v>#REF!</v>
          </cell>
          <cell r="P18321" t="e">
            <v>#REF!</v>
          </cell>
        </row>
        <row r="18322">
          <cell r="D18322" t="e">
            <v>#REF!</v>
          </cell>
          <cell r="J18322" t="e">
            <v>#REF!</v>
          </cell>
          <cell r="O18322" t="e">
            <v>#REF!</v>
          </cell>
          <cell r="P18322" t="e">
            <v>#REF!</v>
          </cell>
        </row>
        <row r="18323">
          <cell r="D18323" t="e">
            <v>#REF!</v>
          </cell>
          <cell r="J18323" t="e">
            <v>#REF!</v>
          </cell>
          <cell r="O18323" t="e">
            <v>#REF!</v>
          </cell>
          <cell r="P18323" t="e">
            <v>#REF!</v>
          </cell>
        </row>
        <row r="18324">
          <cell r="D18324" t="e">
            <v>#REF!</v>
          </cell>
          <cell r="J18324" t="e">
            <v>#REF!</v>
          </cell>
          <cell r="O18324" t="e">
            <v>#REF!</v>
          </cell>
          <cell r="P18324" t="e">
            <v>#REF!</v>
          </cell>
        </row>
        <row r="18325">
          <cell r="D18325" t="e">
            <v>#REF!</v>
          </cell>
          <cell r="J18325" t="e">
            <v>#REF!</v>
          </cell>
          <cell r="O18325" t="e">
            <v>#REF!</v>
          </cell>
          <cell r="P18325" t="e">
            <v>#REF!</v>
          </cell>
        </row>
        <row r="18326">
          <cell r="D18326" t="e">
            <v>#REF!</v>
          </cell>
          <cell r="J18326" t="e">
            <v>#REF!</v>
          </cell>
          <cell r="O18326" t="e">
            <v>#REF!</v>
          </cell>
          <cell r="P18326" t="e">
            <v>#REF!</v>
          </cell>
        </row>
        <row r="18327">
          <cell r="D18327" t="e">
            <v>#REF!</v>
          </cell>
          <cell r="J18327" t="e">
            <v>#REF!</v>
          </cell>
          <cell r="O18327" t="e">
            <v>#REF!</v>
          </cell>
          <cell r="P18327" t="e">
            <v>#REF!</v>
          </cell>
        </row>
        <row r="18328">
          <cell r="D18328" t="e">
            <v>#REF!</v>
          </cell>
          <cell r="J18328" t="e">
            <v>#REF!</v>
          </cell>
          <cell r="O18328" t="e">
            <v>#REF!</v>
          </cell>
          <cell r="P18328" t="e">
            <v>#REF!</v>
          </cell>
        </row>
        <row r="18329">
          <cell r="D18329" t="e">
            <v>#REF!</v>
          </cell>
          <cell r="J18329" t="e">
            <v>#REF!</v>
          </cell>
          <cell r="O18329" t="e">
            <v>#REF!</v>
          </cell>
          <cell r="P18329" t="e">
            <v>#REF!</v>
          </cell>
        </row>
        <row r="18330">
          <cell r="D18330" t="e">
            <v>#REF!</v>
          </cell>
          <cell r="J18330" t="e">
            <v>#REF!</v>
          </cell>
          <cell r="O18330" t="e">
            <v>#REF!</v>
          </cell>
          <cell r="P18330" t="e">
            <v>#REF!</v>
          </cell>
        </row>
        <row r="18331">
          <cell r="D18331" t="e">
            <v>#REF!</v>
          </cell>
          <cell r="J18331" t="e">
            <v>#REF!</v>
          </cell>
          <cell r="O18331" t="e">
            <v>#REF!</v>
          </cell>
          <cell r="P18331" t="e">
            <v>#REF!</v>
          </cell>
        </row>
        <row r="18332">
          <cell r="D18332" t="e">
            <v>#REF!</v>
          </cell>
          <cell r="J18332" t="e">
            <v>#REF!</v>
          </cell>
          <cell r="O18332" t="e">
            <v>#REF!</v>
          </cell>
          <cell r="P18332" t="e">
            <v>#REF!</v>
          </cell>
        </row>
        <row r="18333">
          <cell r="D18333" t="e">
            <v>#REF!</v>
          </cell>
          <cell r="J18333" t="e">
            <v>#REF!</v>
          </cell>
          <cell r="O18333" t="e">
            <v>#REF!</v>
          </cell>
          <cell r="P18333" t="e">
            <v>#REF!</v>
          </cell>
        </row>
        <row r="18334">
          <cell r="D18334" t="e">
            <v>#REF!</v>
          </cell>
          <cell r="J18334" t="e">
            <v>#REF!</v>
          </cell>
          <cell r="O18334" t="e">
            <v>#REF!</v>
          </cell>
          <cell r="P18334" t="e">
            <v>#REF!</v>
          </cell>
        </row>
        <row r="18335">
          <cell r="D18335" t="e">
            <v>#REF!</v>
          </cell>
          <cell r="J18335" t="e">
            <v>#REF!</v>
          </cell>
          <cell r="O18335" t="e">
            <v>#REF!</v>
          </cell>
          <cell r="P18335" t="e">
            <v>#REF!</v>
          </cell>
        </row>
        <row r="18336">
          <cell r="D18336" t="e">
            <v>#REF!</v>
          </cell>
          <cell r="J18336" t="e">
            <v>#REF!</v>
          </cell>
          <cell r="O18336" t="e">
            <v>#REF!</v>
          </cell>
          <cell r="P18336" t="e">
            <v>#REF!</v>
          </cell>
        </row>
        <row r="18337">
          <cell r="D18337" t="e">
            <v>#REF!</v>
          </cell>
          <cell r="J18337" t="e">
            <v>#REF!</v>
          </cell>
          <cell r="O18337" t="e">
            <v>#REF!</v>
          </cell>
          <cell r="P18337" t="e">
            <v>#REF!</v>
          </cell>
        </row>
        <row r="18338">
          <cell r="D18338" t="e">
            <v>#REF!</v>
          </cell>
          <cell r="J18338" t="e">
            <v>#REF!</v>
          </cell>
          <cell r="O18338" t="e">
            <v>#REF!</v>
          </cell>
          <cell r="P18338" t="e">
            <v>#REF!</v>
          </cell>
        </row>
        <row r="18339">
          <cell r="D18339" t="e">
            <v>#REF!</v>
          </cell>
          <cell r="J18339" t="e">
            <v>#REF!</v>
          </cell>
          <cell r="O18339" t="e">
            <v>#REF!</v>
          </cell>
          <cell r="P18339" t="e">
            <v>#REF!</v>
          </cell>
        </row>
        <row r="18340">
          <cell r="D18340" t="e">
            <v>#REF!</v>
          </cell>
          <cell r="J18340" t="e">
            <v>#REF!</v>
          </cell>
          <cell r="O18340" t="e">
            <v>#REF!</v>
          </cell>
          <cell r="P18340" t="e">
            <v>#REF!</v>
          </cell>
        </row>
        <row r="18341">
          <cell r="D18341" t="e">
            <v>#REF!</v>
          </cell>
          <cell r="J18341" t="e">
            <v>#REF!</v>
          </cell>
          <cell r="O18341" t="e">
            <v>#REF!</v>
          </cell>
          <cell r="P18341" t="e">
            <v>#REF!</v>
          </cell>
        </row>
        <row r="18342">
          <cell r="D18342" t="e">
            <v>#REF!</v>
          </cell>
          <cell r="J18342" t="e">
            <v>#REF!</v>
          </cell>
          <cell r="O18342" t="e">
            <v>#REF!</v>
          </cell>
          <cell r="P18342" t="e">
            <v>#REF!</v>
          </cell>
        </row>
        <row r="18343">
          <cell r="D18343" t="e">
            <v>#REF!</v>
          </cell>
          <cell r="J18343" t="e">
            <v>#REF!</v>
          </cell>
          <cell r="O18343" t="e">
            <v>#REF!</v>
          </cell>
          <cell r="P18343" t="e">
            <v>#REF!</v>
          </cell>
        </row>
        <row r="18344">
          <cell r="D18344" t="e">
            <v>#REF!</v>
          </cell>
          <cell r="J18344" t="e">
            <v>#REF!</v>
          </cell>
          <cell r="O18344" t="e">
            <v>#REF!</v>
          </cell>
          <cell r="P18344" t="e">
            <v>#REF!</v>
          </cell>
        </row>
        <row r="18345">
          <cell r="D18345" t="e">
            <v>#REF!</v>
          </cell>
          <cell r="J18345" t="e">
            <v>#REF!</v>
          </cell>
          <cell r="O18345" t="e">
            <v>#REF!</v>
          </cell>
          <cell r="P18345" t="e">
            <v>#REF!</v>
          </cell>
        </row>
        <row r="18346">
          <cell r="D18346" t="e">
            <v>#REF!</v>
          </cell>
          <cell r="J18346" t="e">
            <v>#REF!</v>
          </cell>
          <cell r="O18346" t="e">
            <v>#REF!</v>
          </cell>
          <cell r="P18346" t="e">
            <v>#REF!</v>
          </cell>
        </row>
        <row r="18347">
          <cell r="D18347" t="e">
            <v>#REF!</v>
          </cell>
          <cell r="J18347" t="e">
            <v>#REF!</v>
          </cell>
          <cell r="O18347" t="e">
            <v>#REF!</v>
          </cell>
          <cell r="P18347" t="e">
            <v>#REF!</v>
          </cell>
        </row>
        <row r="18348">
          <cell r="D18348" t="e">
            <v>#REF!</v>
          </cell>
          <cell r="J18348" t="e">
            <v>#REF!</v>
          </cell>
          <cell r="O18348" t="e">
            <v>#REF!</v>
          </cell>
          <cell r="P18348" t="e">
            <v>#REF!</v>
          </cell>
        </row>
        <row r="18349">
          <cell r="D18349" t="e">
            <v>#REF!</v>
          </cell>
          <cell r="J18349" t="e">
            <v>#REF!</v>
          </cell>
          <cell r="O18349" t="e">
            <v>#REF!</v>
          </cell>
          <cell r="P18349" t="e">
            <v>#REF!</v>
          </cell>
        </row>
        <row r="18350">
          <cell r="D18350" t="e">
            <v>#REF!</v>
          </cell>
          <cell r="J18350" t="e">
            <v>#REF!</v>
          </cell>
          <cell r="O18350" t="e">
            <v>#REF!</v>
          </cell>
          <cell r="P18350" t="e">
            <v>#REF!</v>
          </cell>
        </row>
        <row r="18351">
          <cell r="D18351" t="e">
            <v>#REF!</v>
          </cell>
          <cell r="J18351" t="e">
            <v>#REF!</v>
          </cell>
          <cell r="O18351" t="e">
            <v>#REF!</v>
          </cell>
          <cell r="P18351" t="e">
            <v>#REF!</v>
          </cell>
        </row>
        <row r="18352">
          <cell r="D18352" t="e">
            <v>#REF!</v>
          </cell>
          <cell r="J18352" t="e">
            <v>#REF!</v>
          </cell>
          <cell r="O18352" t="e">
            <v>#REF!</v>
          </cell>
          <cell r="P18352" t="e">
            <v>#REF!</v>
          </cell>
        </row>
        <row r="18353">
          <cell r="D18353" t="e">
            <v>#REF!</v>
          </cell>
          <cell r="J18353" t="e">
            <v>#REF!</v>
          </cell>
          <cell r="O18353" t="e">
            <v>#REF!</v>
          </cell>
          <cell r="P18353" t="e">
            <v>#REF!</v>
          </cell>
        </row>
        <row r="18354">
          <cell r="D18354" t="e">
            <v>#REF!</v>
          </cell>
          <cell r="J18354" t="e">
            <v>#REF!</v>
          </cell>
          <cell r="O18354" t="e">
            <v>#REF!</v>
          </cell>
          <cell r="P18354" t="e">
            <v>#REF!</v>
          </cell>
        </row>
        <row r="18355">
          <cell r="D18355" t="e">
            <v>#REF!</v>
          </cell>
          <cell r="J18355" t="e">
            <v>#REF!</v>
          </cell>
          <cell r="O18355" t="e">
            <v>#REF!</v>
          </cell>
          <cell r="P18355" t="e">
            <v>#REF!</v>
          </cell>
        </row>
        <row r="18356">
          <cell r="D18356" t="e">
            <v>#REF!</v>
          </cell>
          <cell r="J18356" t="e">
            <v>#REF!</v>
          </cell>
          <cell r="O18356" t="e">
            <v>#REF!</v>
          </cell>
          <cell r="P18356" t="e">
            <v>#REF!</v>
          </cell>
        </row>
        <row r="18357">
          <cell r="D18357" t="e">
            <v>#REF!</v>
          </cell>
          <cell r="J18357" t="e">
            <v>#REF!</v>
          </cell>
          <cell r="O18357" t="e">
            <v>#REF!</v>
          </cell>
          <cell r="P18357" t="e">
            <v>#REF!</v>
          </cell>
        </row>
        <row r="18358">
          <cell r="D18358" t="e">
            <v>#REF!</v>
          </cell>
          <cell r="J18358" t="e">
            <v>#REF!</v>
          </cell>
          <cell r="O18358" t="e">
            <v>#REF!</v>
          </cell>
          <cell r="P18358" t="e">
            <v>#REF!</v>
          </cell>
        </row>
        <row r="18359">
          <cell r="D18359" t="e">
            <v>#REF!</v>
          </cell>
          <cell r="J18359" t="e">
            <v>#REF!</v>
          </cell>
          <cell r="O18359" t="e">
            <v>#REF!</v>
          </cell>
          <cell r="P18359" t="e">
            <v>#REF!</v>
          </cell>
        </row>
        <row r="18360">
          <cell r="D18360" t="e">
            <v>#REF!</v>
          </cell>
          <cell r="J18360" t="e">
            <v>#REF!</v>
          </cell>
          <cell r="O18360" t="e">
            <v>#REF!</v>
          </cell>
          <cell r="P18360" t="e">
            <v>#REF!</v>
          </cell>
        </row>
        <row r="18361">
          <cell r="D18361" t="e">
            <v>#REF!</v>
          </cell>
          <cell r="J18361" t="e">
            <v>#REF!</v>
          </cell>
          <cell r="O18361" t="e">
            <v>#REF!</v>
          </cell>
          <cell r="P18361" t="e">
            <v>#REF!</v>
          </cell>
        </row>
        <row r="18362">
          <cell r="D18362" t="e">
            <v>#REF!</v>
          </cell>
          <cell r="J18362" t="e">
            <v>#REF!</v>
          </cell>
          <cell r="O18362" t="e">
            <v>#REF!</v>
          </cell>
          <cell r="P18362" t="e">
            <v>#REF!</v>
          </cell>
        </row>
        <row r="18363">
          <cell r="D18363" t="e">
            <v>#REF!</v>
          </cell>
          <cell r="J18363" t="e">
            <v>#REF!</v>
          </cell>
          <cell r="O18363" t="e">
            <v>#REF!</v>
          </cell>
          <cell r="P18363" t="e">
            <v>#REF!</v>
          </cell>
        </row>
        <row r="18364">
          <cell r="D18364" t="e">
            <v>#REF!</v>
          </cell>
          <cell r="J18364" t="e">
            <v>#REF!</v>
          </cell>
          <cell r="O18364" t="e">
            <v>#REF!</v>
          </cell>
          <cell r="P18364" t="e">
            <v>#REF!</v>
          </cell>
        </row>
        <row r="18365">
          <cell r="D18365" t="e">
            <v>#REF!</v>
          </cell>
          <cell r="J18365" t="e">
            <v>#REF!</v>
          </cell>
          <cell r="O18365" t="e">
            <v>#REF!</v>
          </cell>
          <cell r="P18365" t="e">
            <v>#REF!</v>
          </cell>
        </row>
        <row r="18366">
          <cell r="D18366" t="e">
            <v>#REF!</v>
          </cell>
          <cell r="J18366" t="e">
            <v>#REF!</v>
          </cell>
          <cell r="O18366" t="e">
            <v>#REF!</v>
          </cell>
          <cell r="P18366" t="e">
            <v>#REF!</v>
          </cell>
        </row>
        <row r="18367">
          <cell r="D18367" t="e">
            <v>#REF!</v>
          </cell>
          <cell r="J18367" t="e">
            <v>#REF!</v>
          </cell>
          <cell r="O18367" t="e">
            <v>#REF!</v>
          </cell>
          <cell r="P18367" t="e">
            <v>#REF!</v>
          </cell>
        </row>
        <row r="18368">
          <cell r="D18368" t="e">
            <v>#REF!</v>
          </cell>
          <cell r="J18368" t="e">
            <v>#REF!</v>
          </cell>
          <cell r="O18368" t="e">
            <v>#REF!</v>
          </cell>
          <cell r="P18368" t="e">
            <v>#REF!</v>
          </cell>
        </row>
        <row r="18369">
          <cell r="D18369" t="e">
            <v>#REF!</v>
          </cell>
          <cell r="J18369" t="e">
            <v>#REF!</v>
          </cell>
          <cell r="O18369" t="e">
            <v>#REF!</v>
          </cell>
          <cell r="P18369" t="e">
            <v>#REF!</v>
          </cell>
        </row>
        <row r="18370">
          <cell r="D18370" t="e">
            <v>#REF!</v>
          </cell>
          <cell r="J18370" t="e">
            <v>#REF!</v>
          </cell>
          <cell r="O18370" t="e">
            <v>#REF!</v>
          </cell>
          <cell r="P18370" t="e">
            <v>#REF!</v>
          </cell>
        </row>
        <row r="18371">
          <cell r="D18371" t="e">
            <v>#REF!</v>
          </cell>
          <cell r="J18371" t="e">
            <v>#REF!</v>
          </cell>
          <cell r="O18371" t="e">
            <v>#REF!</v>
          </cell>
          <cell r="P18371" t="e">
            <v>#REF!</v>
          </cell>
        </row>
        <row r="18372">
          <cell r="D18372" t="e">
            <v>#REF!</v>
          </cell>
          <cell r="J18372" t="e">
            <v>#REF!</v>
          </cell>
          <cell r="O18372" t="e">
            <v>#REF!</v>
          </cell>
          <cell r="P18372" t="e">
            <v>#REF!</v>
          </cell>
        </row>
        <row r="18373">
          <cell r="D18373" t="e">
            <v>#REF!</v>
          </cell>
          <cell r="J18373" t="e">
            <v>#REF!</v>
          </cell>
          <cell r="O18373" t="e">
            <v>#REF!</v>
          </cell>
          <cell r="P18373" t="e">
            <v>#REF!</v>
          </cell>
        </row>
        <row r="18374">
          <cell r="D18374" t="e">
            <v>#REF!</v>
          </cell>
          <cell r="J18374" t="e">
            <v>#REF!</v>
          </cell>
          <cell r="O18374" t="e">
            <v>#REF!</v>
          </cell>
          <cell r="P18374" t="e">
            <v>#REF!</v>
          </cell>
        </row>
        <row r="18375">
          <cell r="D18375" t="e">
            <v>#REF!</v>
          </cell>
          <cell r="J18375" t="e">
            <v>#REF!</v>
          </cell>
          <cell r="O18375" t="e">
            <v>#REF!</v>
          </cell>
          <cell r="P18375" t="e">
            <v>#REF!</v>
          </cell>
        </row>
        <row r="18376">
          <cell r="D18376" t="e">
            <v>#REF!</v>
          </cell>
          <cell r="J18376" t="e">
            <v>#REF!</v>
          </cell>
          <cell r="O18376" t="e">
            <v>#REF!</v>
          </cell>
          <cell r="P18376" t="e">
            <v>#REF!</v>
          </cell>
        </row>
        <row r="18377">
          <cell r="D18377" t="e">
            <v>#REF!</v>
          </cell>
          <cell r="J18377" t="e">
            <v>#REF!</v>
          </cell>
          <cell r="O18377" t="e">
            <v>#REF!</v>
          </cell>
          <cell r="P18377" t="e">
            <v>#REF!</v>
          </cell>
        </row>
        <row r="18378">
          <cell r="D18378" t="e">
            <v>#REF!</v>
          </cell>
          <cell r="J18378" t="e">
            <v>#REF!</v>
          </cell>
          <cell r="O18378" t="e">
            <v>#REF!</v>
          </cell>
          <cell r="P18378" t="e">
            <v>#REF!</v>
          </cell>
        </row>
        <row r="18379">
          <cell r="D18379" t="e">
            <v>#REF!</v>
          </cell>
          <cell r="J18379" t="e">
            <v>#REF!</v>
          </cell>
          <cell r="O18379" t="e">
            <v>#REF!</v>
          </cell>
          <cell r="P18379" t="e">
            <v>#REF!</v>
          </cell>
        </row>
        <row r="18380">
          <cell r="D18380" t="e">
            <v>#REF!</v>
          </cell>
          <cell r="J18380" t="e">
            <v>#REF!</v>
          </cell>
          <cell r="O18380" t="e">
            <v>#REF!</v>
          </cell>
          <cell r="P18380" t="e">
            <v>#REF!</v>
          </cell>
        </row>
        <row r="18381">
          <cell r="D18381" t="e">
            <v>#REF!</v>
          </cell>
          <cell r="J18381" t="e">
            <v>#REF!</v>
          </cell>
          <cell r="O18381" t="e">
            <v>#REF!</v>
          </cell>
          <cell r="P18381" t="e">
            <v>#REF!</v>
          </cell>
        </row>
        <row r="18382">
          <cell r="D18382" t="e">
            <v>#REF!</v>
          </cell>
          <cell r="J18382" t="e">
            <v>#REF!</v>
          </cell>
          <cell r="O18382" t="e">
            <v>#REF!</v>
          </cell>
          <cell r="P18382" t="e">
            <v>#REF!</v>
          </cell>
        </row>
        <row r="18383">
          <cell r="D18383" t="e">
            <v>#REF!</v>
          </cell>
          <cell r="J18383" t="e">
            <v>#REF!</v>
          </cell>
          <cell r="O18383" t="e">
            <v>#REF!</v>
          </cell>
          <cell r="P18383" t="e">
            <v>#REF!</v>
          </cell>
        </row>
        <row r="18384">
          <cell r="D18384" t="e">
            <v>#REF!</v>
          </cell>
          <cell r="J18384" t="e">
            <v>#REF!</v>
          </cell>
          <cell r="O18384" t="e">
            <v>#REF!</v>
          </cell>
          <cell r="P18384" t="e">
            <v>#REF!</v>
          </cell>
        </row>
        <row r="18385">
          <cell r="D18385" t="e">
            <v>#REF!</v>
          </cell>
          <cell r="J18385" t="e">
            <v>#REF!</v>
          </cell>
          <cell r="O18385" t="e">
            <v>#REF!</v>
          </cell>
          <cell r="P18385" t="e">
            <v>#REF!</v>
          </cell>
        </row>
        <row r="18386">
          <cell r="D18386" t="e">
            <v>#REF!</v>
          </cell>
          <cell r="J18386" t="e">
            <v>#REF!</v>
          </cell>
          <cell r="O18386" t="e">
            <v>#REF!</v>
          </cell>
          <cell r="P18386" t="e">
            <v>#REF!</v>
          </cell>
        </row>
        <row r="18387">
          <cell r="D18387" t="e">
            <v>#REF!</v>
          </cell>
          <cell r="J18387" t="e">
            <v>#REF!</v>
          </cell>
          <cell r="O18387" t="e">
            <v>#REF!</v>
          </cell>
          <cell r="P18387" t="e">
            <v>#REF!</v>
          </cell>
        </row>
        <row r="18388">
          <cell r="D18388" t="e">
            <v>#REF!</v>
          </cell>
          <cell r="J18388" t="e">
            <v>#REF!</v>
          </cell>
          <cell r="O18388" t="e">
            <v>#REF!</v>
          </cell>
          <cell r="P18388" t="e">
            <v>#REF!</v>
          </cell>
        </row>
        <row r="18389">
          <cell r="D18389" t="e">
            <v>#REF!</v>
          </cell>
          <cell r="J18389" t="e">
            <v>#REF!</v>
          </cell>
          <cell r="O18389" t="e">
            <v>#REF!</v>
          </cell>
          <cell r="P18389" t="e">
            <v>#REF!</v>
          </cell>
        </row>
        <row r="18390">
          <cell r="D18390" t="e">
            <v>#REF!</v>
          </cell>
          <cell r="J18390" t="e">
            <v>#REF!</v>
          </cell>
          <cell r="O18390" t="e">
            <v>#REF!</v>
          </cell>
          <cell r="P18390" t="e">
            <v>#REF!</v>
          </cell>
        </row>
        <row r="18391">
          <cell r="D18391" t="e">
            <v>#REF!</v>
          </cell>
          <cell r="J18391" t="e">
            <v>#REF!</v>
          </cell>
          <cell r="O18391" t="e">
            <v>#REF!</v>
          </cell>
          <cell r="P18391" t="e">
            <v>#REF!</v>
          </cell>
        </row>
        <row r="18392">
          <cell r="D18392" t="e">
            <v>#REF!</v>
          </cell>
          <cell r="J18392" t="e">
            <v>#REF!</v>
          </cell>
          <cell r="O18392" t="e">
            <v>#REF!</v>
          </cell>
          <cell r="P18392" t="e">
            <v>#REF!</v>
          </cell>
        </row>
        <row r="18393">
          <cell r="D18393" t="e">
            <v>#REF!</v>
          </cell>
          <cell r="J18393" t="e">
            <v>#REF!</v>
          </cell>
          <cell r="O18393" t="e">
            <v>#REF!</v>
          </cell>
          <cell r="P18393" t="e">
            <v>#REF!</v>
          </cell>
        </row>
        <row r="18394">
          <cell r="D18394" t="e">
            <v>#REF!</v>
          </cell>
          <cell r="J18394" t="e">
            <v>#REF!</v>
          </cell>
          <cell r="O18394" t="e">
            <v>#REF!</v>
          </cell>
          <cell r="P18394" t="e">
            <v>#REF!</v>
          </cell>
        </row>
        <row r="18395">
          <cell r="D18395" t="e">
            <v>#REF!</v>
          </cell>
          <cell r="J18395" t="e">
            <v>#REF!</v>
          </cell>
          <cell r="O18395" t="e">
            <v>#REF!</v>
          </cell>
          <cell r="P18395" t="e">
            <v>#REF!</v>
          </cell>
        </row>
        <row r="18396">
          <cell r="D18396" t="e">
            <v>#REF!</v>
          </cell>
          <cell r="J18396" t="e">
            <v>#REF!</v>
          </cell>
          <cell r="O18396" t="e">
            <v>#REF!</v>
          </cell>
          <cell r="P18396" t="e">
            <v>#REF!</v>
          </cell>
        </row>
        <row r="18397">
          <cell r="D18397" t="e">
            <v>#REF!</v>
          </cell>
          <cell r="J18397" t="e">
            <v>#REF!</v>
          </cell>
          <cell r="O18397" t="e">
            <v>#REF!</v>
          </cell>
          <cell r="P18397" t="e">
            <v>#REF!</v>
          </cell>
        </row>
        <row r="18398">
          <cell r="D18398" t="e">
            <v>#REF!</v>
          </cell>
          <cell r="J18398" t="e">
            <v>#REF!</v>
          </cell>
          <cell r="O18398" t="e">
            <v>#REF!</v>
          </cell>
          <cell r="P18398" t="e">
            <v>#REF!</v>
          </cell>
        </row>
        <row r="18399">
          <cell r="D18399" t="e">
            <v>#REF!</v>
          </cell>
          <cell r="J18399" t="e">
            <v>#REF!</v>
          </cell>
          <cell r="O18399" t="e">
            <v>#REF!</v>
          </cell>
          <cell r="P18399" t="e">
            <v>#REF!</v>
          </cell>
        </row>
        <row r="18400">
          <cell r="D18400" t="e">
            <v>#REF!</v>
          </cell>
          <cell r="J18400" t="e">
            <v>#REF!</v>
          </cell>
          <cell r="O18400" t="e">
            <v>#REF!</v>
          </cell>
          <cell r="P18400" t="e">
            <v>#REF!</v>
          </cell>
        </row>
        <row r="18401">
          <cell r="D18401" t="e">
            <v>#REF!</v>
          </cell>
          <cell r="J18401" t="e">
            <v>#REF!</v>
          </cell>
          <cell r="O18401" t="e">
            <v>#REF!</v>
          </cell>
          <cell r="P18401" t="e">
            <v>#REF!</v>
          </cell>
        </row>
        <row r="18402">
          <cell r="D18402" t="e">
            <v>#REF!</v>
          </cell>
          <cell r="J18402" t="e">
            <v>#REF!</v>
          </cell>
          <cell r="O18402" t="e">
            <v>#REF!</v>
          </cell>
          <cell r="P18402" t="e">
            <v>#REF!</v>
          </cell>
        </row>
        <row r="18403">
          <cell r="D18403" t="e">
            <v>#REF!</v>
          </cell>
          <cell r="J18403" t="e">
            <v>#REF!</v>
          </cell>
          <cell r="O18403" t="e">
            <v>#REF!</v>
          </cell>
          <cell r="P18403" t="e">
            <v>#REF!</v>
          </cell>
        </row>
        <row r="18404">
          <cell r="D18404" t="e">
            <v>#REF!</v>
          </cell>
          <cell r="J18404" t="e">
            <v>#REF!</v>
          </cell>
          <cell r="O18404" t="e">
            <v>#REF!</v>
          </cell>
          <cell r="P18404" t="e">
            <v>#REF!</v>
          </cell>
        </row>
        <row r="18405">
          <cell r="D18405" t="e">
            <v>#REF!</v>
          </cell>
          <cell r="J18405" t="e">
            <v>#REF!</v>
          </cell>
          <cell r="O18405" t="e">
            <v>#REF!</v>
          </cell>
          <cell r="P18405" t="e">
            <v>#REF!</v>
          </cell>
        </row>
        <row r="18406">
          <cell r="D18406" t="e">
            <v>#REF!</v>
          </cell>
          <cell r="J18406" t="e">
            <v>#REF!</v>
          </cell>
          <cell r="O18406" t="e">
            <v>#REF!</v>
          </cell>
          <cell r="P18406" t="e">
            <v>#REF!</v>
          </cell>
        </row>
        <row r="18407">
          <cell r="D18407" t="e">
            <v>#REF!</v>
          </cell>
          <cell r="J18407" t="e">
            <v>#REF!</v>
          </cell>
          <cell r="O18407" t="e">
            <v>#REF!</v>
          </cell>
          <cell r="P18407" t="e">
            <v>#REF!</v>
          </cell>
        </row>
        <row r="18408">
          <cell r="D18408" t="e">
            <v>#REF!</v>
          </cell>
          <cell r="J18408" t="e">
            <v>#REF!</v>
          </cell>
          <cell r="O18408" t="e">
            <v>#REF!</v>
          </cell>
          <cell r="P18408" t="e">
            <v>#REF!</v>
          </cell>
        </row>
        <row r="18409">
          <cell r="D18409" t="e">
            <v>#REF!</v>
          </cell>
          <cell r="J18409" t="e">
            <v>#REF!</v>
          </cell>
          <cell r="O18409" t="e">
            <v>#REF!</v>
          </cell>
          <cell r="P18409" t="e">
            <v>#REF!</v>
          </cell>
        </row>
        <row r="18410">
          <cell r="D18410" t="e">
            <v>#REF!</v>
          </cell>
          <cell r="J18410" t="e">
            <v>#REF!</v>
          </cell>
          <cell r="O18410" t="e">
            <v>#REF!</v>
          </cell>
          <cell r="P18410" t="e">
            <v>#REF!</v>
          </cell>
        </row>
        <row r="18411">
          <cell r="D18411" t="e">
            <v>#REF!</v>
          </cell>
          <cell r="J18411" t="e">
            <v>#REF!</v>
          </cell>
          <cell r="O18411" t="e">
            <v>#REF!</v>
          </cell>
          <cell r="P18411" t="e">
            <v>#REF!</v>
          </cell>
        </row>
        <row r="18412">
          <cell r="D18412" t="e">
            <v>#REF!</v>
          </cell>
          <cell r="J18412" t="e">
            <v>#REF!</v>
          </cell>
          <cell r="O18412" t="e">
            <v>#REF!</v>
          </cell>
          <cell r="P18412" t="e">
            <v>#REF!</v>
          </cell>
        </row>
        <row r="18413">
          <cell r="D18413" t="e">
            <v>#REF!</v>
          </cell>
          <cell r="J18413" t="e">
            <v>#REF!</v>
          </cell>
          <cell r="O18413" t="e">
            <v>#REF!</v>
          </cell>
          <cell r="P18413" t="e">
            <v>#REF!</v>
          </cell>
        </row>
        <row r="18414">
          <cell r="D18414" t="e">
            <v>#REF!</v>
          </cell>
          <cell r="J18414" t="e">
            <v>#REF!</v>
          </cell>
          <cell r="O18414" t="e">
            <v>#REF!</v>
          </cell>
          <cell r="P18414" t="e">
            <v>#REF!</v>
          </cell>
        </row>
        <row r="18415">
          <cell r="D18415" t="e">
            <v>#REF!</v>
          </cell>
          <cell r="J18415" t="e">
            <v>#REF!</v>
          </cell>
          <cell r="O18415" t="e">
            <v>#REF!</v>
          </cell>
          <cell r="P18415" t="e">
            <v>#REF!</v>
          </cell>
        </row>
        <row r="18416">
          <cell r="D18416" t="e">
            <v>#REF!</v>
          </cell>
          <cell r="J18416" t="e">
            <v>#REF!</v>
          </cell>
          <cell r="O18416" t="e">
            <v>#REF!</v>
          </cell>
          <cell r="P18416" t="e">
            <v>#REF!</v>
          </cell>
        </row>
        <row r="18417">
          <cell r="D18417" t="e">
            <v>#REF!</v>
          </cell>
          <cell r="J18417" t="e">
            <v>#REF!</v>
          </cell>
          <cell r="O18417" t="e">
            <v>#REF!</v>
          </cell>
          <cell r="P18417" t="e">
            <v>#REF!</v>
          </cell>
        </row>
        <row r="18418">
          <cell r="D18418" t="e">
            <v>#REF!</v>
          </cell>
          <cell r="J18418" t="e">
            <v>#REF!</v>
          </cell>
          <cell r="O18418" t="e">
            <v>#REF!</v>
          </cell>
          <cell r="P18418" t="e">
            <v>#REF!</v>
          </cell>
        </row>
        <row r="18419">
          <cell r="D18419" t="e">
            <v>#REF!</v>
          </cell>
          <cell r="J18419" t="e">
            <v>#REF!</v>
          </cell>
          <cell r="O18419" t="e">
            <v>#REF!</v>
          </cell>
          <cell r="P18419" t="e">
            <v>#REF!</v>
          </cell>
        </row>
        <row r="18420">
          <cell r="D18420" t="e">
            <v>#REF!</v>
          </cell>
          <cell r="J18420" t="e">
            <v>#REF!</v>
          </cell>
          <cell r="O18420" t="e">
            <v>#REF!</v>
          </cell>
          <cell r="P18420" t="e">
            <v>#REF!</v>
          </cell>
        </row>
        <row r="18421">
          <cell r="D18421" t="e">
            <v>#REF!</v>
          </cell>
          <cell r="J18421" t="e">
            <v>#REF!</v>
          </cell>
          <cell r="O18421" t="e">
            <v>#REF!</v>
          </cell>
          <cell r="P18421" t="e">
            <v>#REF!</v>
          </cell>
        </row>
        <row r="18422">
          <cell r="D18422" t="e">
            <v>#REF!</v>
          </cell>
          <cell r="J18422" t="e">
            <v>#REF!</v>
          </cell>
          <cell r="O18422" t="e">
            <v>#REF!</v>
          </cell>
          <cell r="P18422" t="e">
            <v>#REF!</v>
          </cell>
        </row>
        <row r="18423">
          <cell r="D18423" t="e">
            <v>#REF!</v>
          </cell>
          <cell r="J18423" t="e">
            <v>#REF!</v>
          </cell>
          <cell r="O18423" t="e">
            <v>#REF!</v>
          </cell>
          <cell r="P18423" t="e">
            <v>#REF!</v>
          </cell>
        </row>
        <row r="18424">
          <cell r="D18424" t="e">
            <v>#REF!</v>
          </cell>
          <cell r="J18424" t="e">
            <v>#REF!</v>
          </cell>
          <cell r="O18424" t="e">
            <v>#REF!</v>
          </cell>
          <cell r="P18424" t="e">
            <v>#REF!</v>
          </cell>
        </row>
        <row r="18425">
          <cell r="D18425" t="e">
            <v>#REF!</v>
          </cell>
          <cell r="J18425" t="e">
            <v>#REF!</v>
          </cell>
          <cell r="O18425" t="e">
            <v>#REF!</v>
          </cell>
          <cell r="P18425" t="e">
            <v>#REF!</v>
          </cell>
        </row>
        <row r="18426">
          <cell r="D18426" t="e">
            <v>#REF!</v>
          </cell>
          <cell r="J18426" t="e">
            <v>#REF!</v>
          </cell>
          <cell r="O18426" t="e">
            <v>#REF!</v>
          </cell>
          <cell r="P18426" t="e">
            <v>#REF!</v>
          </cell>
        </row>
        <row r="18427">
          <cell r="D18427" t="e">
            <v>#REF!</v>
          </cell>
          <cell r="J18427" t="e">
            <v>#REF!</v>
          </cell>
          <cell r="O18427" t="e">
            <v>#REF!</v>
          </cell>
          <cell r="P18427" t="e">
            <v>#REF!</v>
          </cell>
        </row>
        <row r="18428">
          <cell r="D18428" t="e">
            <v>#REF!</v>
          </cell>
          <cell r="J18428" t="e">
            <v>#REF!</v>
          </cell>
          <cell r="O18428" t="e">
            <v>#REF!</v>
          </cell>
          <cell r="P18428" t="e">
            <v>#REF!</v>
          </cell>
        </row>
        <row r="18429">
          <cell r="D18429" t="e">
            <v>#REF!</v>
          </cell>
          <cell r="J18429" t="e">
            <v>#REF!</v>
          </cell>
          <cell r="O18429" t="e">
            <v>#REF!</v>
          </cell>
          <cell r="P18429" t="e">
            <v>#REF!</v>
          </cell>
        </row>
        <row r="18430">
          <cell r="D18430" t="e">
            <v>#REF!</v>
          </cell>
          <cell r="J18430" t="e">
            <v>#REF!</v>
          </cell>
          <cell r="O18430" t="e">
            <v>#REF!</v>
          </cell>
          <cell r="P18430" t="e">
            <v>#REF!</v>
          </cell>
        </row>
        <row r="18431">
          <cell r="D18431" t="e">
            <v>#REF!</v>
          </cell>
          <cell r="J18431" t="e">
            <v>#REF!</v>
          </cell>
          <cell r="O18431" t="e">
            <v>#REF!</v>
          </cell>
          <cell r="P18431" t="e">
            <v>#REF!</v>
          </cell>
        </row>
        <row r="18432">
          <cell r="D18432" t="e">
            <v>#REF!</v>
          </cell>
          <cell r="J18432" t="e">
            <v>#REF!</v>
          </cell>
          <cell r="O18432" t="e">
            <v>#REF!</v>
          </cell>
          <cell r="P18432" t="e">
            <v>#REF!</v>
          </cell>
        </row>
        <row r="18433">
          <cell r="D18433" t="e">
            <v>#REF!</v>
          </cell>
          <cell r="J18433" t="e">
            <v>#REF!</v>
          </cell>
          <cell r="O18433" t="e">
            <v>#REF!</v>
          </cell>
          <cell r="P18433" t="e">
            <v>#REF!</v>
          </cell>
        </row>
        <row r="18434">
          <cell r="D18434" t="e">
            <v>#REF!</v>
          </cell>
          <cell r="J18434" t="e">
            <v>#REF!</v>
          </cell>
          <cell r="O18434" t="e">
            <v>#REF!</v>
          </cell>
          <cell r="P18434" t="e">
            <v>#REF!</v>
          </cell>
        </row>
        <row r="18435">
          <cell r="D18435" t="e">
            <v>#REF!</v>
          </cell>
          <cell r="J18435" t="e">
            <v>#REF!</v>
          </cell>
          <cell r="O18435" t="e">
            <v>#REF!</v>
          </cell>
          <cell r="P18435" t="e">
            <v>#REF!</v>
          </cell>
        </row>
        <row r="18436">
          <cell r="D18436" t="e">
            <v>#REF!</v>
          </cell>
          <cell r="J18436" t="e">
            <v>#REF!</v>
          </cell>
          <cell r="O18436" t="e">
            <v>#REF!</v>
          </cell>
          <cell r="P18436" t="e">
            <v>#REF!</v>
          </cell>
        </row>
        <row r="18437">
          <cell r="D18437" t="e">
            <v>#REF!</v>
          </cell>
          <cell r="J18437" t="e">
            <v>#REF!</v>
          </cell>
          <cell r="O18437" t="e">
            <v>#REF!</v>
          </cell>
          <cell r="P18437" t="e">
            <v>#REF!</v>
          </cell>
        </row>
        <row r="18438">
          <cell r="D18438" t="e">
            <v>#REF!</v>
          </cell>
          <cell r="J18438" t="e">
            <v>#REF!</v>
          </cell>
          <cell r="O18438" t="e">
            <v>#REF!</v>
          </cell>
          <cell r="P18438" t="e">
            <v>#REF!</v>
          </cell>
        </row>
        <row r="18439">
          <cell r="D18439" t="e">
            <v>#REF!</v>
          </cell>
          <cell r="J18439" t="e">
            <v>#REF!</v>
          </cell>
          <cell r="O18439" t="e">
            <v>#REF!</v>
          </cell>
          <cell r="P18439" t="e">
            <v>#REF!</v>
          </cell>
        </row>
        <row r="18440">
          <cell r="D18440" t="e">
            <v>#REF!</v>
          </cell>
          <cell r="J18440" t="e">
            <v>#REF!</v>
          </cell>
          <cell r="O18440" t="e">
            <v>#REF!</v>
          </cell>
          <cell r="P18440" t="e">
            <v>#REF!</v>
          </cell>
        </row>
        <row r="18441">
          <cell r="D18441" t="e">
            <v>#REF!</v>
          </cell>
          <cell r="J18441" t="e">
            <v>#REF!</v>
          </cell>
          <cell r="O18441" t="e">
            <v>#REF!</v>
          </cell>
          <cell r="P18441" t="e">
            <v>#REF!</v>
          </cell>
        </row>
        <row r="18442">
          <cell r="D18442" t="e">
            <v>#REF!</v>
          </cell>
          <cell r="J18442" t="e">
            <v>#REF!</v>
          </cell>
          <cell r="O18442" t="e">
            <v>#REF!</v>
          </cell>
          <cell r="P18442" t="e">
            <v>#REF!</v>
          </cell>
        </row>
        <row r="18443">
          <cell r="D18443" t="e">
            <v>#REF!</v>
          </cell>
          <cell r="J18443" t="e">
            <v>#REF!</v>
          </cell>
          <cell r="O18443" t="e">
            <v>#REF!</v>
          </cell>
          <cell r="P18443" t="e">
            <v>#REF!</v>
          </cell>
        </row>
        <row r="18444">
          <cell r="D18444" t="e">
            <v>#REF!</v>
          </cell>
          <cell r="J18444" t="e">
            <v>#REF!</v>
          </cell>
          <cell r="O18444" t="e">
            <v>#REF!</v>
          </cell>
          <cell r="P18444" t="e">
            <v>#REF!</v>
          </cell>
        </row>
        <row r="18445">
          <cell r="D18445" t="e">
            <v>#REF!</v>
          </cell>
          <cell r="J18445" t="e">
            <v>#REF!</v>
          </cell>
          <cell r="O18445" t="e">
            <v>#REF!</v>
          </cell>
          <cell r="P18445" t="e">
            <v>#REF!</v>
          </cell>
        </row>
        <row r="18446">
          <cell r="D18446" t="e">
            <v>#REF!</v>
          </cell>
          <cell r="J18446" t="e">
            <v>#REF!</v>
          </cell>
          <cell r="O18446" t="e">
            <v>#REF!</v>
          </cell>
          <cell r="P18446" t="e">
            <v>#REF!</v>
          </cell>
        </row>
        <row r="18447">
          <cell r="D18447" t="e">
            <v>#REF!</v>
          </cell>
          <cell r="J18447" t="e">
            <v>#REF!</v>
          </cell>
          <cell r="O18447" t="e">
            <v>#REF!</v>
          </cell>
          <cell r="P18447" t="e">
            <v>#REF!</v>
          </cell>
        </row>
        <row r="18448">
          <cell r="D18448" t="e">
            <v>#REF!</v>
          </cell>
          <cell r="J18448" t="e">
            <v>#REF!</v>
          </cell>
          <cell r="O18448" t="e">
            <v>#REF!</v>
          </cell>
          <cell r="P18448" t="e">
            <v>#REF!</v>
          </cell>
        </row>
        <row r="18449">
          <cell r="D18449" t="e">
            <v>#REF!</v>
          </cell>
          <cell r="J18449" t="e">
            <v>#REF!</v>
          </cell>
          <cell r="O18449" t="e">
            <v>#REF!</v>
          </cell>
          <cell r="P18449" t="e">
            <v>#REF!</v>
          </cell>
        </row>
        <row r="18450">
          <cell r="D18450" t="e">
            <v>#REF!</v>
          </cell>
          <cell r="J18450" t="e">
            <v>#REF!</v>
          </cell>
          <cell r="O18450" t="e">
            <v>#REF!</v>
          </cell>
          <cell r="P18450" t="e">
            <v>#REF!</v>
          </cell>
        </row>
        <row r="18451">
          <cell r="D18451" t="e">
            <v>#REF!</v>
          </cell>
          <cell r="J18451" t="e">
            <v>#REF!</v>
          </cell>
          <cell r="O18451" t="e">
            <v>#REF!</v>
          </cell>
          <cell r="P18451" t="e">
            <v>#REF!</v>
          </cell>
        </row>
        <row r="18452">
          <cell r="D18452" t="e">
            <v>#REF!</v>
          </cell>
          <cell r="J18452" t="e">
            <v>#REF!</v>
          </cell>
          <cell r="O18452" t="e">
            <v>#REF!</v>
          </cell>
          <cell r="P18452" t="e">
            <v>#REF!</v>
          </cell>
        </row>
        <row r="18453">
          <cell r="D18453" t="e">
            <v>#REF!</v>
          </cell>
          <cell r="J18453" t="e">
            <v>#REF!</v>
          </cell>
          <cell r="O18453" t="e">
            <v>#REF!</v>
          </cell>
          <cell r="P18453" t="e">
            <v>#REF!</v>
          </cell>
        </row>
        <row r="18454">
          <cell r="D18454" t="e">
            <v>#REF!</v>
          </cell>
          <cell r="J18454" t="e">
            <v>#REF!</v>
          </cell>
          <cell r="O18454" t="e">
            <v>#REF!</v>
          </cell>
          <cell r="P18454" t="e">
            <v>#REF!</v>
          </cell>
        </row>
        <row r="18455">
          <cell r="D18455" t="e">
            <v>#REF!</v>
          </cell>
          <cell r="J18455" t="e">
            <v>#REF!</v>
          </cell>
          <cell r="O18455" t="e">
            <v>#REF!</v>
          </cell>
          <cell r="P18455" t="e">
            <v>#REF!</v>
          </cell>
        </row>
        <row r="18456">
          <cell r="D18456" t="e">
            <v>#REF!</v>
          </cell>
          <cell r="J18456" t="e">
            <v>#REF!</v>
          </cell>
          <cell r="O18456" t="e">
            <v>#REF!</v>
          </cell>
          <cell r="P18456" t="e">
            <v>#REF!</v>
          </cell>
        </row>
        <row r="18457">
          <cell r="D18457" t="e">
            <v>#REF!</v>
          </cell>
          <cell r="J18457" t="e">
            <v>#REF!</v>
          </cell>
          <cell r="O18457" t="e">
            <v>#REF!</v>
          </cell>
          <cell r="P18457" t="e">
            <v>#REF!</v>
          </cell>
        </row>
        <row r="18458">
          <cell r="D18458" t="e">
            <v>#REF!</v>
          </cell>
          <cell r="J18458" t="e">
            <v>#REF!</v>
          </cell>
          <cell r="O18458" t="e">
            <v>#REF!</v>
          </cell>
          <cell r="P18458" t="e">
            <v>#REF!</v>
          </cell>
        </row>
        <row r="18459">
          <cell r="D18459" t="e">
            <v>#REF!</v>
          </cell>
          <cell r="J18459" t="e">
            <v>#REF!</v>
          </cell>
          <cell r="O18459" t="e">
            <v>#REF!</v>
          </cell>
          <cell r="P18459" t="e">
            <v>#REF!</v>
          </cell>
        </row>
        <row r="18460">
          <cell r="D18460" t="e">
            <v>#REF!</v>
          </cell>
          <cell r="J18460" t="e">
            <v>#REF!</v>
          </cell>
          <cell r="O18460" t="e">
            <v>#REF!</v>
          </cell>
          <cell r="P18460" t="e">
            <v>#REF!</v>
          </cell>
        </row>
        <row r="18461">
          <cell r="D18461" t="e">
            <v>#REF!</v>
          </cell>
          <cell r="J18461" t="e">
            <v>#REF!</v>
          </cell>
          <cell r="O18461" t="e">
            <v>#REF!</v>
          </cell>
          <cell r="P18461" t="e">
            <v>#REF!</v>
          </cell>
        </row>
        <row r="18462">
          <cell r="D18462" t="e">
            <v>#REF!</v>
          </cell>
          <cell r="J18462" t="e">
            <v>#REF!</v>
          </cell>
          <cell r="O18462" t="e">
            <v>#REF!</v>
          </cell>
          <cell r="P18462" t="e">
            <v>#REF!</v>
          </cell>
        </row>
        <row r="18463">
          <cell r="D18463" t="e">
            <v>#REF!</v>
          </cell>
          <cell r="J18463" t="e">
            <v>#REF!</v>
          </cell>
          <cell r="O18463" t="e">
            <v>#REF!</v>
          </cell>
          <cell r="P18463" t="e">
            <v>#REF!</v>
          </cell>
        </row>
        <row r="18464">
          <cell r="D18464" t="e">
            <v>#REF!</v>
          </cell>
          <cell r="J18464" t="e">
            <v>#REF!</v>
          </cell>
          <cell r="O18464" t="e">
            <v>#REF!</v>
          </cell>
          <cell r="P18464" t="e">
            <v>#REF!</v>
          </cell>
        </row>
        <row r="18465">
          <cell r="D18465" t="e">
            <v>#REF!</v>
          </cell>
          <cell r="J18465" t="e">
            <v>#REF!</v>
          </cell>
          <cell r="O18465" t="e">
            <v>#REF!</v>
          </cell>
          <cell r="P18465" t="e">
            <v>#REF!</v>
          </cell>
        </row>
        <row r="18466">
          <cell r="D18466" t="e">
            <v>#REF!</v>
          </cell>
          <cell r="J18466" t="e">
            <v>#REF!</v>
          </cell>
          <cell r="O18466" t="e">
            <v>#REF!</v>
          </cell>
          <cell r="P18466" t="e">
            <v>#REF!</v>
          </cell>
        </row>
        <row r="18467">
          <cell r="D18467" t="e">
            <v>#REF!</v>
          </cell>
          <cell r="J18467" t="e">
            <v>#REF!</v>
          </cell>
          <cell r="O18467" t="e">
            <v>#REF!</v>
          </cell>
          <cell r="P18467" t="e">
            <v>#REF!</v>
          </cell>
        </row>
        <row r="18468">
          <cell r="D18468" t="e">
            <v>#REF!</v>
          </cell>
          <cell r="J18468" t="e">
            <v>#REF!</v>
          </cell>
          <cell r="O18468" t="e">
            <v>#REF!</v>
          </cell>
          <cell r="P18468" t="e">
            <v>#REF!</v>
          </cell>
        </row>
        <row r="18469">
          <cell r="D18469" t="e">
            <v>#REF!</v>
          </cell>
          <cell r="J18469" t="e">
            <v>#REF!</v>
          </cell>
          <cell r="O18469" t="e">
            <v>#REF!</v>
          </cell>
          <cell r="P18469" t="e">
            <v>#REF!</v>
          </cell>
        </row>
        <row r="18470">
          <cell r="D18470" t="e">
            <v>#REF!</v>
          </cell>
          <cell r="J18470" t="e">
            <v>#REF!</v>
          </cell>
          <cell r="O18470" t="e">
            <v>#REF!</v>
          </cell>
          <cell r="P18470" t="e">
            <v>#REF!</v>
          </cell>
        </row>
        <row r="18471">
          <cell r="D18471" t="e">
            <v>#REF!</v>
          </cell>
          <cell r="J18471" t="e">
            <v>#REF!</v>
          </cell>
          <cell r="O18471" t="e">
            <v>#REF!</v>
          </cell>
          <cell r="P18471" t="e">
            <v>#REF!</v>
          </cell>
        </row>
        <row r="18472">
          <cell r="D18472" t="e">
            <v>#REF!</v>
          </cell>
          <cell r="J18472" t="e">
            <v>#REF!</v>
          </cell>
          <cell r="O18472" t="e">
            <v>#REF!</v>
          </cell>
          <cell r="P18472" t="e">
            <v>#REF!</v>
          </cell>
        </row>
        <row r="18473">
          <cell r="D18473" t="e">
            <v>#REF!</v>
          </cell>
          <cell r="J18473" t="e">
            <v>#REF!</v>
          </cell>
          <cell r="O18473" t="e">
            <v>#REF!</v>
          </cell>
          <cell r="P18473" t="e">
            <v>#REF!</v>
          </cell>
        </row>
        <row r="18474">
          <cell r="D18474" t="e">
            <v>#REF!</v>
          </cell>
          <cell r="J18474" t="e">
            <v>#REF!</v>
          </cell>
          <cell r="O18474" t="e">
            <v>#REF!</v>
          </cell>
          <cell r="P18474" t="e">
            <v>#REF!</v>
          </cell>
        </row>
        <row r="18475">
          <cell r="D18475" t="e">
            <v>#REF!</v>
          </cell>
          <cell r="J18475" t="e">
            <v>#REF!</v>
          </cell>
          <cell r="O18475" t="e">
            <v>#REF!</v>
          </cell>
          <cell r="P18475" t="e">
            <v>#REF!</v>
          </cell>
        </row>
        <row r="18476">
          <cell r="D18476" t="e">
            <v>#REF!</v>
          </cell>
          <cell r="J18476" t="e">
            <v>#REF!</v>
          </cell>
          <cell r="O18476" t="e">
            <v>#REF!</v>
          </cell>
          <cell r="P18476" t="e">
            <v>#REF!</v>
          </cell>
        </row>
        <row r="18477">
          <cell r="D18477" t="e">
            <v>#REF!</v>
          </cell>
          <cell r="J18477" t="e">
            <v>#REF!</v>
          </cell>
          <cell r="O18477" t="e">
            <v>#REF!</v>
          </cell>
          <cell r="P18477" t="e">
            <v>#REF!</v>
          </cell>
        </row>
        <row r="18478">
          <cell r="D18478" t="e">
            <v>#REF!</v>
          </cell>
          <cell r="J18478" t="e">
            <v>#REF!</v>
          </cell>
          <cell r="O18478" t="e">
            <v>#REF!</v>
          </cell>
          <cell r="P18478" t="e">
            <v>#REF!</v>
          </cell>
        </row>
        <row r="18479">
          <cell r="D18479" t="e">
            <v>#REF!</v>
          </cell>
          <cell r="J18479" t="e">
            <v>#REF!</v>
          </cell>
          <cell r="O18479" t="e">
            <v>#REF!</v>
          </cell>
          <cell r="P18479" t="e">
            <v>#REF!</v>
          </cell>
        </row>
        <row r="18480">
          <cell r="D18480" t="e">
            <v>#REF!</v>
          </cell>
          <cell r="J18480" t="e">
            <v>#REF!</v>
          </cell>
          <cell r="O18480" t="e">
            <v>#REF!</v>
          </cell>
          <cell r="P18480" t="e">
            <v>#REF!</v>
          </cell>
        </row>
        <row r="18481">
          <cell r="D18481" t="e">
            <v>#REF!</v>
          </cell>
          <cell r="J18481" t="e">
            <v>#REF!</v>
          </cell>
          <cell r="O18481" t="e">
            <v>#REF!</v>
          </cell>
          <cell r="P18481" t="e">
            <v>#REF!</v>
          </cell>
        </row>
        <row r="18482">
          <cell r="D18482" t="e">
            <v>#REF!</v>
          </cell>
          <cell r="J18482" t="e">
            <v>#REF!</v>
          </cell>
          <cell r="O18482" t="e">
            <v>#REF!</v>
          </cell>
          <cell r="P18482" t="e">
            <v>#REF!</v>
          </cell>
        </row>
        <row r="18483">
          <cell r="D18483" t="e">
            <v>#REF!</v>
          </cell>
          <cell r="J18483" t="e">
            <v>#REF!</v>
          </cell>
          <cell r="O18483" t="e">
            <v>#REF!</v>
          </cell>
          <cell r="P18483" t="e">
            <v>#REF!</v>
          </cell>
        </row>
        <row r="18484">
          <cell r="D18484" t="e">
            <v>#REF!</v>
          </cell>
          <cell r="J18484" t="e">
            <v>#REF!</v>
          </cell>
          <cell r="O18484" t="e">
            <v>#REF!</v>
          </cell>
          <cell r="P18484" t="e">
            <v>#REF!</v>
          </cell>
        </row>
        <row r="18485">
          <cell r="D18485" t="e">
            <v>#REF!</v>
          </cell>
          <cell r="J18485" t="e">
            <v>#REF!</v>
          </cell>
          <cell r="O18485" t="e">
            <v>#REF!</v>
          </cell>
          <cell r="P18485" t="e">
            <v>#REF!</v>
          </cell>
        </row>
        <row r="18486">
          <cell r="D18486" t="e">
            <v>#REF!</v>
          </cell>
          <cell r="J18486" t="e">
            <v>#REF!</v>
          </cell>
          <cell r="O18486" t="e">
            <v>#REF!</v>
          </cell>
          <cell r="P18486" t="e">
            <v>#REF!</v>
          </cell>
        </row>
        <row r="18487">
          <cell r="D18487" t="e">
            <v>#REF!</v>
          </cell>
          <cell r="J18487" t="e">
            <v>#REF!</v>
          </cell>
          <cell r="O18487" t="e">
            <v>#REF!</v>
          </cell>
          <cell r="P18487" t="e">
            <v>#REF!</v>
          </cell>
        </row>
        <row r="18488">
          <cell r="D18488" t="e">
            <v>#REF!</v>
          </cell>
          <cell r="J18488" t="e">
            <v>#REF!</v>
          </cell>
          <cell r="O18488" t="e">
            <v>#REF!</v>
          </cell>
          <cell r="P18488" t="e">
            <v>#REF!</v>
          </cell>
        </row>
        <row r="18489">
          <cell r="D18489" t="e">
            <v>#REF!</v>
          </cell>
          <cell r="J18489" t="e">
            <v>#REF!</v>
          </cell>
          <cell r="O18489" t="e">
            <v>#REF!</v>
          </cell>
          <cell r="P18489" t="e">
            <v>#REF!</v>
          </cell>
        </row>
        <row r="18490">
          <cell r="D18490" t="e">
            <v>#REF!</v>
          </cell>
          <cell r="J18490" t="e">
            <v>#REF!</v>
          </cell>
          <cell r="O18490" t="e">
            <v>#REF!</v>
          </cell>
          <cell r="P18490" t="e">
            <v>#REF!</v>
          </cell>
        </row>
        <row r="18491">
          <cell r="D18491" t="e">
            <v>#REF!</v>
          </cell>
          <cell r="J18491" t="e">
            <v>#REF!</v>
          </cell>
          <cell r="O18491" t="e">
            <v>#REF!</v>
          </cell>
          <cell r="P18491" t="e">
            <v>#REF!</v>
          </cell>
        </row>
        <row r="18492">
          <cell r="D18492" t="e">
            <v>#REF!</v>
          </cell>
          <cell r="J18492" t="e">
            <v>#REF!</v>
          </cell>
          <cell r="O18492" t="e">
            <v>#REF!</v>
          </cell>
          <cell r="P18492" t="e">
            <v>#REF!</v>
          </cell>
        </row>
        <row r="18493">
          <cell r="D18493" t="e">
            <v>#REF!</v>
          </cell>
          <cell r="J18493" t="e">
            <v>#REF!</v>
          </cell>
          <cell r="O18493" t="e">
            <v>#REF!</v>
          </cell>
          <cell r="P18493" t="e">
            <v>#REF!</v>
          </cell>
        </row>
        <row r="18494">
          <cell r="D18494" t="e">
            <v>#REF!</v>
          </cell>
          <cell r="J18494" t="e">
            <v>#REF!</v>
          </cell>
          <cell r="O18494" t="e">
            <v>#REF!</v>
          </cell>
          <cell r="P18494" t="e">
            <v>#REF!</v>
          </cell>
        </row>
        <row r="18495">
          <cell r="D18495" t="e">
            <v>#REF!</v>
          </cell>
          <cell r="J18495" t="e">
            <v>#REF!</v>
          </cell>
          <cell r="O18495" t="e">
            <v>#REF!</v>
          </cell>
          <cell r="P18495" t="e">
            <v>#REF!</v>
          </cell>
        </row>
        <row r="18496">
          <cell r="D18496" t="e">
            <v>#REF!</v>
          </cell>
          <cell r="J18496" t="e">
            <v>#REF!</v>
          </cell>
          <cell r="O18496" t="e">
            <v>#REF!</v>
          </cell>
          <cell r="P18496" t="e">
            <v>#REF!</v>
          </cell>
        </row>
        <row r="18497">
          <cell r="D18497" t="e">
            <v>#REF!</v>
          </cell>
          <cell r="J18497" t="e">
            <v>#REF!</v>
          </cell>
          <cell r="O18497" t="e">
            <v>#REF!</v>
          </cell>
          <cell r="P18497" t="e">
            <v>#REF!</v>
          </cell>
        </row>
        <row r="18498">
          <cell r="D18498" t="e">
            <v>#REF!</v>
          </cell>
          <cell r="J18498" t="e">
            <v>#REF!</v>
          </cell>
          <cell r="O18498" t="e">
            <v>#REF!</v>
          </cell>
          <cell r="P18498" t="e">
            <v>#REF!</v>
          </cell>
        </row>
        <row r="18499">
          <cell r="D18499" t="e">
            <v>#REF!</v>
          </cell>
          <cell r="J18499" t="e">
            <v>#REF!</v>
          </cell>
          <cell r="O18499" t="e">
            <v>#REF!</v>
          </cell>
          <cell r="P18499" t="e">
            <v>#REF!</v>
          </cell>
        </row>
        <row r="18500">
          <cell r="D18500" t="e">
            <v>#REF!</v>
          </cell>
          <cell r="J18500" t="e">
            <v>#REF!</v>
          </cell>
          <cell r="O18500" t="e">
            <v>#REF!</v>
          </cell>
          <cell r="P18500" t="e">
            <v>#REF!</v>
          </cell>
        </row>
        <row r="18501">
          <cell r="D18501" t="e">
            <v>#REF!</v>
          </cell>
          <cell r="J18501" t="e">
            <v>#REF!</v>
          </cell>
          <cell r="O18501" t="e">
            <v>#REF!</v>
          </cell>
          <cell r="P18501" t="e">
            <v>#REF!</v>
          </cell>
        </row>
        <row r="18502">
          <cell r="D18502" t="e">
            <v>#REF!</v>
          </cell>
          <cell r="J18502" t="e">
            <v>#REF!</v>
          </cell>
          <cell r="O18502" t="e">
            <v>#REF!</v>
          </cell>
          <cell r="P18502" t="e">
            <v>#REF!</v>
          </cell>
        </row>
        <row r="18503">
          <cell r="D18503" t="e">
            <v>#REF!</v>
          </cell>
          <cell r="J18503" t="e">
            <v>#REF!</v>
          </cell>
          <cell r="O18503" t="e">
            <v>#REF!</v>
          </cell>
          <cell r="P18503" t="e">
            <v>#REF!</v>
          </cell>
        </row>
        <row r="18504">
          <cell r="D18504" t="e">
            <v>#REF!</v>
          </cell>
          <cell r="J18504" t="e">
            <v>#REF!</v>
          </cell>
          <cell r="O18504" t="e">
            <v>#REF!</v>
          </cell>
          <cell r="P18504" t="e">
            <v>#REF!</v>
          </cell>
        </row>
        <row r="18505">
          <cell r="D18505" t="e">
            <v>#REF!</v>
          </cell>
          <cell r="J18505" t="e">
            <v>#REF!</v>
          </cell>
          <cell r="O18505" t="e">
            <v>#REF!</v>
          </cell>
          <cell r="P18505" t="e">
            <v>#REF!</v>
          </cell>
        </row>
        <row r="18506">
          <cell r="D18506" t="e">
            <v>#REF!</v>
          </cell>
          <cell r="J18506" t="e">
            <v>#REF!</v>
          </cell>
          <cell r="O18506" t="e">
            <v>#REF!</v>
          </cell>
          <cell r="P18506" t="e">
            <v>#REF!</v>
          </cell>
        </row>
        <row r="18507">
          <cell r="D18507" t="e">
            <v>#REF!</v>
          </cell>
          <cell r="J18507" t="e">
            <v>#REF!</v>
          </cell>
          <cell r="O18507" t="e">
            <v>#REF!</v>
          </cell>
          <cell r="P18507" t="e">
            <v>#REF!</v>
          </cell>
        </row>
        <row r="18508">
          <cell r="D18508" t="e">
            <v>#REF!</v>
          </cell>
          <cell r="J18508" t="e">
            <v>#REF!</v>
          </cell>
          <cell r="O18508" t="e">
            <v>#REF!</v>
          </cell>
          <cell r="P18508" t="e">
            <v>#REF!</v>
          </cell>
        </row>
        <row r="18509">
          <cell r="D18509" t="e">
            <v>#REF!</v>
          </cell>
          <cell r="J18509" t="e">
            <v>#REF!</v>
          </cell>
          <cell r="O18509" t="e">
            <v>#REF!</v>
          </cell>
          <cell r="P18509" t="e">
            <v>#REF!</v>
          </cell>
        </row>
        <row r="18510">
          <cell r="D18510" t="e">
            <v>#REF!</v>
          </cell>
          <cell r="J18510" t="e">
            <v>#REF!</v>
          </cell>
          <cell r="O18510" t="e">
            <v>#REF!</v>
          </cell>
          <cell r="P18510" t="e">
            <v>#REF!</v>
          </cell>
        </row>
        <row r="18511">
          <cell r="D18511" t="e">
            <v>#REF!</v>
          </cell>
          <cell r="J18511" t="e">
            <v>#REF!</v>
          </cell>
          <cell r="O18511" t="e">
            <v>#REF!</v>
          </cell>
          <cell r="P18511" t="e">
            <v>#REF!</v>
          </cell>
        </row>
        <row r="18512">
          <cell r="D18512" t="e">
            <v>#REF!</v>
          </cell>
          <cell r="J18512" t="e">
            <v>#REF!</v>
          </cell>
          <cell r="O18512" t="e">
            <v>#REF!</v>
          </cell>
          <cell r="P18512" t="e">
            <v>#REF!</v>
          </cell>
        </row>
        <row r="18513">
          <cell r="D18513" t="e">
            <v>#REF!</v>
          </cell>
          <cell r="J18513" t="e">
            <v>#REF!</v>
          </cell>
          <cell r="O18513" t="e">
            <v>#REF!</v>
          </cell>
          <cell r="P18513" t="e">
            <v>#REF!</v>
          </cell>
        </row>
        <row r="18514">
          <cell r="D18514" t="e">
            <v>#REF!</v>
          </cell>
          <cell r="J18514" t="e">
            <v>#REF!</v>
          </cell>
          <cell r="O18514" t="e">
            <v>#REF!</v>
          </cell>
          <cell r="P18514" t="e">
            <v>#REF!</v>
          </cell>
        </row>
        <row r="18515">
          <cell r="D18515" t="e">
            <v>#REF!</v>
          </cell>
          <cell r="J18515" t="e">
            <v>#REF!</v>
          </cell>
          <cell r="O18515" t="e">
            <v>#REF!</v>
          </cell>
          <cell r="P18515" t="e">
            <v>#REF!</v>
          </cell>
        </row>
        <row r="18516">
          <cell r="D18516" t="e">
            <v>#REF!</v>
          </cell>
          <cell r="J18516" t="e">
            <v>#REF!</v>
          </cell>
          <cell r="O18516" t="e">
            <v>#REF!</v>
          </cell>
          <cell r="P18516" t="e">
            <v>#REF!</v>
          </cell>
        </row>
        <row r="18517">
          <cell r="D18517" t="e">
            <v>#REF!</v>
          </cell>
          <cell r="J18517" t="e">
            <v>#REF!</v>
          </cell>
          <cell r="O18517" t="e">
            <v>#REF!</v>
          </cell>
          <cell r="P18517" t="e">
            <v>#REF!</v>
          </cell>
        </row>
        <row r="18518">
          <cell r="D18518" t="e">
            <v>#REF!</v>
          </cell>
          <cell r="J18518" t="e">
            <v>#REF!</v>
          </cell>
          <cell r="O18518" t="e">
            <v>#REF!</v>
          </cell>
          <cell r="P18518" t="e">
            <v>#REF!</v>
          </cell>
        </row>
        <row r="18519">
          <cell r="D18519" t="e">
            <v>#REF!</v>
          </cell>
          <cell r="J18519" t="e">
            <v>#REF!</v>
          </cell>
          <cell r="O18519" t="e">
            <v>#REF!</v>
          </cell>
          <cell r="P18519" t="e">
            <v>#REF!</v>
          </cell>
        </row>
        <row r="18520">
          <cell r="D18520" t="e">
            <v>#REF!</v>
          </cell>
          <cell r="J18520" t="e">
            <v>#REF!</v>
          </cell>
          <cell r="O18520" t="e">
            <v>#REF!</v>
          </cell>
          <cell r="P18520" t="e">
            <v>#REF!</v>
          </cell>
        </row>
        <row r="18521">
          <cell r="D18521" t="e">
            <v>#REF!</v>
          </cell>
          <cell r="J18521" t="e">
            <v>#REF!</v>
          </cell>
          <cell r="O18521" t="e">
            <v>#REF!</v>
          </cell>
          <cell r="P18521" t="e">
            <v>#REF!</v>
          </cell>
        </row>
        <row r="18522">
          <cell r="D18522" t="e">
            <v>#REF!</v>
          </cell>
          <cell r="J18522" t="e">
            <v>#REF!</v>
          </cell>
          <cell r="O18522" t="e">
            <v>#REF!</v>
          </cell>
          <cell r="P18522" t="e">
            <v>#REF!</v>
          </cell>
        </row>
        <row r="18523">
          <cell r="D18523" t="e">
            <v>#REF!</v>
          </cell>
          <cell r="J18523" t="e">
            <v>#REF!</v>
          </cell>
          <cell r="O18523" t="e">
            <v>#REF!</v>
          </cell>
          <cell r="P18523" t="e">
            <v>#REF!</v>
          </cell>
        </row>
        <row r="18524">
          <cell r="D18524" t="e">
            <v>#REF!</v>
          </cell>
          <cell r="J18524" t="e">
            <v>#REF!</v>
          </cell>
          <cell r="O18524" t="e">
            <v>#REF!</v>
          </cell>
          <cell r="P18524" t="e">
            <v>#REF!</v>
          </cell>
        </row>
        <row r="18525">
          <cell r="D18525" t="e">
            <v>#REF!</v>
          </cell>
          <cell r="J18525" t="e">
            <v>#REF!</v>
          </cell>
          <cell r="O18525" t="e">
            <v>#REF!</v>
          </cell>
          <cell r="P18525" t="e">
            <v>#REF!</v>
          </cell>
        </row>
        <row r="18526">
          <cell r="D18526" t="e">
            <v>#REF!</v>
          </cell>
          <cell r="J18526" t="e">
            <v>#REF!</v>
          </cell>
          <cell r="O18526" t="e">
            <v>#REF!</v>
          </cell>
          <cell r="P18526" t="e">
            <v>#REF!</v>
          </cell>
        </row>
        <row r="18527">
          <cell r="D18527" t="e">
            <v>#REF!</v>
          </cell>
          <cell r="J18527" t="e">
            <v>#REF!</v>
          </cell>
          <cell r="O18527" t="e">
            <v>#REF!</v>
          </cell>
          <cell r="P18527" t="e">
            <v>#REF!</v>
          </cell>
        </row>
        <row r="18528">
          <cell r="D18528" t="e">
            <v>#REF!</v>
          </cell>
          <cell r="J18528" t="e">
            <v>#REF!</v>
          </cell>
          <cell r="O18528" t="e">
            <v>#REF!</v>
          </cell>
          <cell r="P18528" t="e">
            <v>#REF!</v>
          </cell>
        </row>
        <row r="18529">
          <cell r="D18529" t="e">
            <v>#REF!</v>
          </cell>
          <cell r="J18529" t="e">
            <v>#REF!</v>
          </cell>
          <cell r="O18529" t="e">
            <v>#REF!</v>
          </cell>
          <cell r="P18529" t="e">
            <v>#REF!</v>
          </cell>
        </row>
        <row r="18530">
          <cell r="D18530" t="e">
            <v>#REF!</v>
          </cell>
          <cell r="J18530" t="e">
            <v>#REF!</v>
          </cell>
          <cell r="O18530" t="e">
            <v>#REF!</v>
          </cell>
          <cell r="P18530" t="e">
            <v>#REF!</v>
          </cell>
        </row>
        <row r="18531">
          <cell r="D18531" t="e">
            <v>#REF!</v>
          </cell>
          <cell r="J18531" t="e">
            <v>#REF!</v>
          </cell>
          <cell r="O18531" t="e">
            <v>#REF!</v>
          </cell>
          <cell r="P18531" t="e">
            <v>#REF!</v>
          </cell>
        </row>
        <row r="18532">
          <cell r="D18532" t="e">
            <v>#REF!</v>
          </cell>
          <cell r="J18532" t="e">
            <v>#REF!</v>
          </cell>
          <cell r="O18532" t="e">
            <v>#REF!</v>
          </cell>
          <cell r="P18532" t="e">
            <v>#REF!</v>
          </cell>
        </row>
        <row r="18533">
          <cell r="D18533" t="e">
            <v>#REF!</v>
          </cell>
          <cell r="J18533" t="e">
            <v>#REF!</v>
          </cell>
          <cell r="O18533" t="e">
            <v>#REF!</v>
          </cell>
          <cell r="P18533" t="e">
            <v>#REF!</v>
          </cell>
        </row>
        <row r="18534">
          <cell r="D18534" t="e">
            <v>#REF!</v>
          </cell>
          <cell r="J18534" t="e">
            <v>#REF!</v>
          </cell>
          <cell r="O18534" t="e">
            <v>#REF!</v>
          </cell>
          <cell r="P18534" t="e">
            <v>#REF!</v>
          </cell>
        </row>
        <row r="18535">
          <cell r="D18535" t="e">
            <v>#REF!</v>
          </cell>
          <cell r="J18535" t="e">
            <v>#REF!</v>
          </cell>
          <cell r="O18535" t="e">
            <v>#REF!</v>
          </cell>
          <cell r="P18535" t="e">
            <v>#REF!</v>
          </cell>
        </row>
        <row r="18536">
          <cell r="D18536" t="e">
            <v>#REF!</v>
          </cell>
          <cell r="J18536" t="e">
            <v>#REF!</v>
          </cell>
          <cell r="O18536" t="e">
            <v>#REF!</v>
          </cell>
          <cell r="P18536" t="e">
            <v>#REF!</v>
          </cell>
        </row>
        <row r="18537">
          <cell r="D18537" t="e">
            <v>#REF!</v>
          </cell>
          <cell r="J18537" t="e">
            <v>#REF!</v>
          </cell>
          <cell r="O18537" t="e">
            <v>#REF!</v>
          </cell>
          <cell r="P18537" t="e">
            <v>#REF!</v>
          </cell>
        </row>
        <row r="18538">
          <cell r="D18538" t="e">
            <v>#REF!</v>
          </cell>
          <cell r="J18538" t="e">
            <v>#REF!</v>
          </cell>
          <cell r="O18538" t="e">
            <v>#REF!</v>
          </cell>
          <cell r="P18538" t="e">
            <v>#REF!</v>
          </cell>
        </row>
        <row r="18539">
          <cell r="D18539" t="e">
            <v>#REF!</v>
          </cell>
          <cell r="J18539" t="e">
            <v>#REF!</v>
          </cell>
          <cell r="O18539" t="e">
            <v>#REF!</v>
          </cell>
          <cell r="P18539" t="e">
            <v>#REF!</v>
          </cell>
        </row>
        <row r="18540">
          <cell r="D18540" t="e">
            <v>#REF!</v>
          </cell>
          <cell r="J18540" t="e">
            <v>#REF!</v>
          </cell>
          <cell r="O18540" t="e">
            <v>#REF!</v>
          </cell>
          <cell r="P18540" t="e">
            <v>#REF!</v>
          </cell>
        </row>
        <row r="18541">
          <cell r="D18541" t="e">
            <v>#REF!</v>
          </cell>
          <cell r="J18541" t="e">
            <v>#REF!</v>
          </cell>
          <cell r="O18541" t="e">
            <v>#REF!</v>
          </cell>
          <cell r="P18541" t="e">
            <v>#REF!</v>
          </cell>
        </row>
        <row r="18542">
          <cell r="D18542" t="e">
            <v>#REF!</v>
          </cell>
          <cell r="J18542" t="e">
            <v>#REF!</v>
          </cell>
          <cell r="O18542" t="e">
            <v>#REF!</v>
          </cell>
          <cell r="P18542" t="e">
            <v>#REF!</v>
          </cell>
        </row>
        <row r="18543">
          <cell r="D18543" t="e">
            <v>#REF!</v>
          </cell>
          <cell r="J18543" t="e">
            <v>#REF!</v>
          </cell>
          <cell r="O18543" t="e">
            <v>#REF!</v>
          </cell>
          <cell r="P18543" t="e">
            <v>#REF!</v>
          </cell>
        </row>
        <row r="18544">
          <cell r="D18544" t="e">
            <v>#REF!</v>
          </cell>
          <cell r="J18544" t="e">
            <v>#REF!</v>
          </cell>
          <cell r="O18544" t="e">
            <v>#REF!</v>
          </cell>
          <cell r="P18544" t="e">
            <v>#REF!</v>
          </cell>
        </row>
        <row r="18545">
          <cell r="D18545" t="e">
            <v>#REF!</v>
          </cell>
          <cell r="J18545" t="e">
            <v>#REF!</v>
          </cell>
          <cell r="O18545" t="e">
            <v>#REF!</v>
          </cell>
          <cell r="P18545" t="e">
            <v>#REF!</v>
          </cell>
        </row>
        <row r="18546">
          <cell r="D18546" t="e">
            <v>#REF!</v>
          </cell>
          <cell r="J18546" t="e">
            <v>#REF!</v>
          </cell>
          <cell r="O18546" t="e">
            <v>#REF!</v>
          </cell>
          <cell r="P18546" t="e">
            <v>#REF!</v>
          </cell>
        </row>
        <row r="18547">
          <cell r="D18547" t="e">
            <v>#REF!</v>
          </cell>
          <cell r="J18547" t="e">
            <v>#REF!</v>
          </cell>
          <cell r="O18547" t="e">
            <v>#REF!</v>
          </cell>
          <cell r="P18547" t="e">
            <v>#REF!</v>
          </cell>
        </row>
        <row r="18548">
          <cell r="D18548" t="e">
            <v>#REF!</v>
          </cell>
          <cell r="J18548" t="e">
            <v>#REF!</v>
          </cell>
          <cell r="O18548" t="e">
            <v>#REF!</v>
          </cell>
          <cell r="P18548" t="e">
            <v>#REF!</v>
          </cell>
        </row>
        <row r="18549">
          <cell r="D18549" t="e">
            <v>#REF!</v>
          </cell>
          <cell r="J18549" t="e">
            <v>#REF!</v>
          </cell>
          <cell r="O18549" t="e">
            <v>#REF!</v>
          </cell>
          <cell r="P18549" t="e">
            <v>#REF!</v>
          </cell>
        </row>
        <row r="18550">
          <cell r="D18550" t="e">
            <v>#REF!</v>
          </cell>
          <cell r="J18550" t="e">
            <v>#REF!</v>
          </cell>
          <cell r="O18550" t="e">
            <v>#REF!</v>
          </cell>
          <cell r="P18550" t="e">
            <v>#REF!</v>
          </cell>
        </row>
        <row r="18551">
          <cell r="D18551" t="e">
            <v>#REF!</v>
          </cell>
          <cell r="J18551" t="e">
            <v>#REF!</v>
          </cell>
          <cell r="O18551" t="e">
            <v>#REF!</v>
          </cell>
          <cell r="P18551" t="e">
            <v>#REF!</v>
          </cell>
        </row>
        <row r="18552">
          <cell r="D18552" t="e">
            <v>#REF!</v>
          </cell>
          <cell r="J18552" t="e">
            <v>#REF!</v>
          </cell>
          <cell r="O18552" t="e">
            <v>#REF!</v>
          </cell>
          <cell r="P18552" t="e">
            <v>#REF!</v>
          </cell>
        </row>
        <row r="18553">
          <cell r="D18553" t="e">
            <v>#REF!</v>
          </cell>
          <cell r="J18553" t="e">
            <v>#REF!</v>
          </cell>
          <cell r="O18553" t="e">
            <v>#REF!</v>
          </cell>
          <cell r="P18553" t="e">
            <v>#REF!</v>
          </cell>
        </row>
        <row r="18554">
          <cell r="D18554" t="e">
            <v>#REF!</v>
          </cell>
          <cell r="J18554" t="e">
            <v>#REF!</v>
          </cell>
          <cell r="O18554" t="e">
            <v>#REF!</v>
          </cell>
          <cell r="P18554" t="e">
            <v>#REF!</v>
          </cell>
        </row>
        <row r="18555">
          <cell r="D18555" t="e">
            <v>#REF!</v>
          </cell>
          <cell r="J18555" t="e">
            <v>#REF!</v>
          </cell>
          <cell r="O18555" t="e">
            <v>#REF!</v>
          </cell>
          <cell r="P18555" t="e">
            <v>#REF!</v>
          </cell>
        </row>
        <row r="18556">
          <cell r="D18556" t="e">
            <v>#REF!</v>
          </cell>
          <cell r="J18556" t="e">
            <v>#REF!</v>
          </cell>
          <cell r="O18556" t="e">
            <v>#REF!</v>
          </cell>
          <cell r="P18556" t="e">
            <v>#REF!</v>
          </cell>
        </row>
        <row r="18557">
          <cell r="D18557" t="e">
            <v>#REF!</v>
          </cell>
          <cell r="J18557" t="e">
            <v>#REF!</v>
          </cell>
          <cell r="O18557" t="e">
            <v>#REF!</v>
          </cell>
          <cell r="P18557" t="e">
            <v>#REF!</v>
          </cell>
        </row>
        <row r="18558">
          <cell r="D18558" t="e">
            <v>#REF!</v>
          </cell>
          <cell r="J18558" t="e">
            <v>#REF!</v>
          </cell>
          <cell r="O18558" t="e">
            <v>#REF!</v>
          </cell>
          <cell r="P18558" t="e">
            <v>#REF!</v>
          </cell>
        </row>
        <row r="18559">
          <cell r="D18559" t="e">
            <v>#REF!</v>
          </cell>
          <cell r="J18559" t="e">
            <v>#REF!</v>
          </cell>
          <cell r="O18559" t="e">
            <v>#REF!</v>
          </cell>
          <cell r="P18559" t="e">
            <v>#REF!</v>
          </cell>
        </row>
        <row r="18560">
          <cell r="D18560" t="e">
            <v>#REF!</v>
          </cell>
          <cell r="J18560" t="e">
            <v>#REF!</v>
          </cell>
          <cell r="O18560" t="e">
            <v>#REF!</v>
          </cell>
          <cell r="P18560" t="e">
            <v>#REF!</v>
          </cell>
        </row>
        <row r="18561">
          <cell r="D18561" t="e">
            <v>#REF!</v>
          </cell>
          <cell r="J18561" t="e">
            <v>#REF!</v>
          </cell>
          <cell r="O18561" t="e">
            <v>#REF!</v>
          </cell>
          <cell r="P18561" t="e">
            <v>#REF!</v>
          </cell>
        </row>
        <row r="18562">
          <cell r="D18562" t="e">
            <v>#REF!</v>
          </cell>
          <cell r="J18562" t="e">
            <v>#REF!</v>
          </cell>
          <cell r="O18562" t="e">
            <v>#REF!</v>
          </cell>
          <cell r="P18562" t="e">
            <v>#REF!</v>
          </cell>
        </row>
        <row r="18563">
          <cell r="D18563" t="e">
            <v>#REF!</v>
          </cell>
          <cell r="J18563" t="e">
            <v>#REF!</v>
          </cell>
          <cell r="O18563" t="e">
            <v>#REF!</v>
          </cell>
          <cell r="P18563" t="e">
            <v>#REF!</v>
          </cell>
        </row>
        <row r="18564">
          <cell r="D18564" t="e">
            <v>#REF!</v>
          </cell>
          <cell r="J18564" t="e">
            <v>#REF!</v>
          </cell>
          <cell r="O18564" t="e">
            <v>#REF!</v>
          </cell>
          <cell r="P18564" t="e">
            <v>#REF!</v>
          </cell>
        </row>
        <row r="18565">
          <cell r="D18565" t="e">
            <v>#REF!</v>
          </cell>
          <cell r="J18565" t="e">
            <v>#REF!</v>
          </cell>
          <cell r="O18565" t="e">
            <v>#REF!</v>
          </cell>
          <cell r="P18565" t="e">
            <v>#REF!</v>
          </cell>
        </row>
        <row r="18566">
          <cell r="D18566" t="e">
            <v>#REF!</v>
          </cell>
          <cell r="J18566" t="e">
            <v>#REF!</v>
          </cell>
          <cell r="O18566" t="e">
            <v>#REF!</v>
          </cell>
          <cell r="P18566" t="e">
            <v>#REF!</v>
          </cell>
        </row>
        <row r="18567">
          <cell r="D18567" t="e">
            <v>#REF!</v>
          </cell>
          <cell r="J18567" t="e">
            <v>#REF!</v>
          </cell>
          <cell r="O18567" t="e">
            <v>#REF!</v>
          </cell>
          <cell r="P18567" t="e">
            <v>#REF!</v>
          </cell>
        </row>
        <row r="18568">
          <cell r="D18568" t="e">
            <v>#REF!</v>
          </cell>
          <cell r="J18568" t="e">
            <v>#REF!</v>
          </cell>
          <cell r="O18568" t="e">
            <v>#REF!</v>
          </cell>
          <cell r="P18568" t="e">
            <v>#REF!</v>
          </cell>
        </row>
        <row r="18569">
          <cell r="D18569" t="e">
            <v>#REF!</v>
          </cell>
          <cell r="J18569" t="e">
            <v>#REF!</v>
          </cell>
          <cell r="O18569" t="e">
            <v>#REF!</v>
          </cell>
          <cell r="P18569" t="e">
            <v>#REF!</v>
          </cell>
        </row>
        <row r="18570">
          <cell r="D18570" t="e">
            <v>#REF!</v>
          </cell>
          <cell r="J18570" t="e">
            <v>#REF!</v>
          </cell>
          <cell r="O18570" t="e">
            <v>#REF!</v>
          </cell>
          <cell r="P18570" t="e">
            <v>#REF!</v>
          </cell>
        </row>
        <row r="18571">
          <cell r="D18571" t="e">
            <v>#REF!</v>
          </cell>
          <cell r="J18571" t="e">
            <v>#REF!</v>
          </cell>
          <cell r="O18571" t="e">
            <v>#REF!</v>
          </cell>
          <cell r="P18571" t="e">
            <v>#REF!</v>
          </cell>
        </row>
        <row r="18572">
          <cell r="D18572" t="e">
            <v>#REF!</v>
          </cell>
          <cell r="J18572" t="e">
            <v>#REF!</v>
          </cell>
          <cell r="O18572" t="e">
            <v>#REF!</v>
          </cell>
          <cell r="P18572" t="e">
            <v>#REF!</v>
          </cell>
        </row>
        <row r="18573">
          <cell r="D18573" t="e">
            <v>#REF!</v>
          </cell>
          <cell r="J18573" t="e">
            <v>#REF!</v>
          </cell>
          <cell r="O18573" t="e">
            <v>#REF!</v>
          </cell>
          <cell r="P18573" t="e">
            <v>#REF!</v>
          </cell>
        </row>
        <row r="18574">
          <cell r="D18574" t="e">
            <v>#REF!</v>
          </cell>
          <cell r="J18574" t="e">
            <v>#REF!</v>
          </cell>
          <cell r="O18574" t="e">
            <v>#REF!</v>
          </cell>
          <cell r="P18574" t="e">
            <v>#REF!</v>
          </cell>
        </row>
        <row r="18575">
          <cell r="D18575" t="e">
            <v>#REF!</v>
          </cell>
          <cell r="J18575" t="e">
            <v>#REF!</v>
          </cell>
          <cell r="O18575" t="e">
            <v>#REF!</v>
          </cell>
          <cell r="P18575" t="e">
            <v>#REF!</v>
          </cell>
        </row>
        <row r="18576">
          <cell r="D18576" t="e">
            <v>#REF!</v>
          </cell>
          <cell r="J18576" t="e">
            <v>#REF!</v>
          </cell>
          <cell r="O18576" t="e">
            <v>#REF!</v>
          </cell>
          <cell r="P18576" t="e">
            <v>#REF!</v>
          </cell>
        </row>
        <row r="18577">
          <cell r="D18577" t="e">
            <v>#REF!</v>
          </cell>
          <cell r="J18577" t="e">
            <v>#REF!</v>
          </cell>
          <cell r="O18577" t="e">
            <v>#REF!</v>
          </cell>
          <cell r="P18577" t="e">
            <v>#REF!</v>
          </cell>
        </row>
        <row r="18578">
          <cell r="D18578" t="e">
            <v>#REF!</v>
          </cell>
          <cell r="J18578" t="e">
            <v>#REF!</v>
          </cell>
          <cell r="O18578" t="e">
            <v>#REF!</v>
          </cell>
          <cell r="P18578" t="e">
            <v>#REF!</v>
          </cell>
        </row>
        <row r="18579">
          <cell r="D18579" t="e">
            <v>#REF!</v>
          </cell>
          <cell r="J18579" t="e">
            <v>#REF!</v>
          </cell>
          <cell r="O18579" t="e">
            <v>#REF!</v>
          </cell>
          <cell r="P18579" t="e">
            <v>#REF!</v>
          </cell>
        </row>
        <row r="18580">
          <cell r="D18580" t="e">
            <v>#REF!</v>
          </cell>
          <cell r="J18580" t="e">
            <v>#REF!</v>
          </cell>
          <cell r="O18580" t="e">
            <v>#REF!</v>
          </cell>
          <cell r="P18580" t="e">
            <v>#REF!</v>
          </cell>
        </row>
        <row r="18581">
          <cell r="D18581" t="e">
            <v>#REF!</v>
          </cell>
          <cell r="J18581" t="e">
            <v>#REF!</v>
          </cell>
          <cell r="O18581" t="e">
            <v>#REF!</v>
          </cell>
          <cell r="P18581" t="e">
            <v>#REF!</v>
          </cell>
        </row>
        <row r="18582">
          <cell r="D18582" t="e">
            <v>#REF!</v>
          </cell>
          <cell r="J18582" t="e">
            <v>#REF!</v>
          </cell>
          <cell r="O18582" t="e">
            <v>#REF!</v>
          </cell>
          <cell r="P18582" t="e">
            <v>#REF!</v>
          </cell>
        </row>
        <row r="18583">
          <cell r="D18583" t="e">
            <v>#REF!</v>
          </cell>
          <cell r="J18583" t="e">
            <v>#REF!</v>
          </cell>
          <cell r="O18583" t="e">
            <v>#REF!</v>
          </cell>
          <cell r="P18583" t="e">
            <v>#REF!</v>
          </cell>
        </row>
        <row r="18584">
          <cell r="D18584" t="e">
            <v>#REF!</v>
          </cell>
          <cell r="J18584" t="e">
            <v>#REF!</v>
          </cell>
          <cell r="O18584" t="e">
            <v>#REF!</v>
          </cell>
          <cell r="P18584" t="e">
            <v>#REF!</v>
          </cell>
        </row>
        <row r="18585">
          <cell r="D18585" t="e">
            <v>#REF!</v>
          </cell>
          <cell r="J18585" t="e">
            <v>#REF!</v>
          </cell>
          <cell r="O18585" t="e">
            <v>#REF!</v>
          </cell>
          <cell r="P18585" t="e">
            <v>#REF!</v>
          </cell>
        </row>
        <row r="18586">
          <cell r="D18586" t="e">
            <v>#REF!</v>
          </cell>
          <cell r="J18586" t="e">
            <v>#REF!</v>
          </cell>
          <cell r="O18586" t="e">
            <v>#REF!</v>
          </cell>
          <cell r="P18586" t="e">
            <v>#REF!</v>
          </cell>
        </row>
        <row r="18587">
          <cell r="D18587" t="e">
            <v>#REF!</v>
          </cell>
          <cell r="J18587" t="e">
            <v>#REF!</v>
          </cell>
          <cell r="O18587" t="e">
            <v>#REF!</v>
          </cell>
          <cell r="P18587" t="e">
            <v>#REF!</v>
          </cell>
        </row>
        <row r="18588">
          <cell r="D18588" t="e">
            <v>#REF!</v>
          </cell>
          <cell r="J18588" t="e">
            <v>#REF!</v>
          </cell>
          <cell r="O18588" t="e">
            <v>#REF!</v>
          </cell>
          <cell r="P18588" t="e">
            <v>#REF!</v>
          </cell>
        </row>
        <row r="18589">
          <cell r="D18589" t="e">
            <v>#REF!</v>
          </cell>
          <cell r="J18589" t="e">
            <v>#REF!</v>
          </cell>
          <cell r="O18589" t="e">
            <v>#REF!</v>
          </cell>
          <cell r="P18589" t="e">
            <v>#REF!</v>
          </cell>
        </row>
        <row r="18590">
          <cell r="D18590" t="e">
            <v>#REF!</v>
          </cell>
          <cell r="J18590" t="e">
            <v>#REF!</v>
          </cell>
          <cell r="O18590" t="e">
            <v>#REF!</v>
          </cell>
          <cell r="P18590" t="e">
            <v>#REF!</v>
          </cell>
        </row>
        <row r="18591">
          <cell r="D18591" t="e">
            <v>#REF!</v>
          </cell>
          <cell r="J18591" t="e">
            <v>#REF!</v>
          </cell>
          <cell r="O18591" t="e">
            <v>#REF!</v>
          </cell>
          <cell r="P18591" t="e">
            <v>#REF!</v>
          </cell>
        </row>
        <row r="18592">
          <cell r="D18592" t="e">
            <v>#REF!</v>
          </cell>
          <cell r="J18592" t="e">
            <v>#REF!</v>
          </cell>
          <cell r="O18592" t="e">
            <v>#REF!</v>
          </cell>
          <cell r="P18592" t="e">
            <v>#REF!</v>
          </cell>
        </row>
        <row r="18593">
          <cell r="D18593" t="e">
            <v>#REF!</v>
          </cell>
          <cell r="J18593" t="e">
            <v>#REF!</v>
          </cell>
          <cell r="O18593" t="e">
            <v>#REF!</v>
          </cell>
          <cell r="P18593" t="e">
            <v>#REF!</v>
          </cell>
        </row>
        <row r="18594">
          <cell r="D18594" t="e">
            <v>#REF!</v>
          </cell>
          <cell r="J18594" t="e">
            <v>#REF!</v>
          </cell>
          <cell r="O18594" t="e">
            <v>#REF!</v>
          </cell>
          <cell r="P18594" t="e">
            <v>#REF!</v>
          </cell>
        </row>
        <row r="18595">
          <cell r="D18595" t="e">
            <v>#REF!</v>
          </cell>
          <cell r="J18595" t="e">
            <v>#REF!</v>
          </cell>
          <cell r="O18595" t="e">
            <v>#REF!</v>
          </cell>
          <cell r="P18595" t="e">
            <v>#REF!</v>
          </cell>
        </row>
        <row r="18596">
          <cell r="D18596" t="e">
            <v>#REF!</v>
          </cell>
          <cell r="J18596" t="e">
            <v>#REF!</v>
          </cell>
          <cell r="O18596" t="e">
            <v>#REF!</v>
          </cell>
          <cell r="P18596" t="e">
            <v>#REF!</v>
          </cell>
        </row>
        <row r="18597">
          <cell r="D18597" t="e">
            <v>#REF!</v>
          </cell>
          <cell r="J18597" t="e">
            <v>#REF!</v>
          </cell>
          <cell r="O18597" t="e">
            <v>#REF!</v>
          </cell>
          <cell r="P18597" t="e">
            <v>#REF!</v>
          </cell>
        </row>
        <row r="18598">
          <cell r="D18598" t="e">
            <v>#REF!</v>
          </cell>
          <cell r="J18598" t="e">
            <v>#REF!</v>
          </cell>
          <cell r="O18598" t="e">
            <v>#REF!</v>
          </cell>
          <cell r="P18598" t="e">
            <v>#REF!</v>
          </cell>
        </row>
        <row r="18599">
          <cell r="D18599" t="e">
            <v>#REF!</v>
          </cell>
          <cell r="J18599" t="e">
            <v>#REF!</v>
          </cell>
          <cell r="O18599" t="e">
            <v>#REF!</v>
          </cell>
          <cell r="P18599" t="e">
            <v>#REF!</v>
          </cell>
        </row>
        <row r="18600">
          <cell r="D18600" t="e">
            <v>#REF!</v>
          </cell>
          <cell r="J18600" t="e">
            <v>#REF!</v>
          </cell>
          <cell r="O18600" t="e">
            <v>#REF!</v>
          </cell>
          <cell r="P18600" t="e">
            <v>#REF!</v>
          </cell>
        </row>
        <row r="18601">
          <cell r="D18601" t="e">
            <v>#REF!</v>
          </cell>
          <cell r="J18601" t="e">
            <v>#REF!</v>
          </cell>
          <cell r="O18601" t="e">
            <v>#REF!</v>
          </cell>
          <cell r="P18601" t="e">
            <v>#REF!</v>
          </cell>
        </row>
        <row r="18602">
          <cell r="D18602" t="e">
            <v>#REF!</v>
          </cell>
          <cell r="J18602" t="e">
            <v>#REF!</v>
          </cell>
          <cell r="O18602" t="e">
            <v>#REF!</v>
          </cell>
          <cell r="P18602" t="e">
            <v>#REF!</v>
          </cell>
        </row>
        <row r="18603">
          <cell r="D18603" t="e">
            <v>#REF!</v>
          </cell>
          <cell r="J18603" t="e">
            <v>#REF!</v>
          </cell>
          <cell r="O18603" t="e">
            <v>#REF!</v>
          </cell>
          <cell r="P18603" t="e">
            <v>#REF!</v>
          </cell>
        </row>
        <row r="18604">
          <cell r="D18604" t="e">
            <v>#REF!</v>
          </cell>
          <cell r="J18604" t="e">
            <v>#REF!</v>
          </cell>
          <cell r="O18604" t="e">
            <v>#REF!</v>
          </cell>
          <cell r="P18604" t="e">
            <v>#REF!</v>
          </cell>
        </row>
        <row r="18605">
          <cell r="D18605" t="e">
            <v>#REF!</v>
          </cell>
          <cell r="J18605" t="e">
            <v>#REF!</v>
          </cell>
          <cell r="O18605" t="e">
            <v>#REF!</v>
          </cell>
          <cell r="P18605" t="e">
            <v>#REF!</v>
          </cell>
        </row>
        <row r="18606">
          <cell r="D18606" t="e">
            <v>#REF!</v>
          </cell>
          <cell r="J18606" t="e">
            <v>#REF!</v>
          </cell>
          <cell r="O18606" t="e">
            <v>#REF!</v>
          </cell>
          <cell r="P18606" t="e">
            <v>#REF!</v>
          </cell>
        </row>
        <row r="18607">
          <cell r="D18607" t="e">
            <v>#REF!</v>
          </cell>
          <cell r="J18607" t="e">
            <v>#REF!</v>
          </cell>
          <cell r="O18607" t="e">
            <v>#REF!</v>
          </cell>
          <cell r="P18607" t="e">
            <v>#REF!</v>
          </cell>
        </row>
        <row r="18608">
          <cell r="D18608" t="e">
            <v>#REF!</v>
          </cell>
          <cell r="J18608" t="e">
            <v>#REF!</v>
          </cell>
          <cell r="O18608" t="e">
            <v>#REF!</v>
          </cell>
          <cell r="P18608" t="e">
            <v>#REF!</v>
          </cell>
        </row>
        <row r="18609">
          <cell r="D18609" t="e">
            <v>#REF!</v>
          </cell>
          <cell r="J18609" t="e">
            <v>#REF!</v>
          </cell>
          <cell r="O18609" t="e">
            <v>#REF!</v>
          </cell>
          <cell r="P18609" t="e">
            <v>#REF!</v>
          </cell>
        </row>
        <row r="18610">
          <cell r="D18610" t="e">
            <v>#REF!</v>
          </cell>
          <cell r="J18610" t="e">
            <v>#REF!</v>
          </cell>
          <cell r="O18610" t="e">
            <v>#REF!</v>
          </cell>
          <cell r="P18610" t="e">
            <v>#REF!</v>
          </cell>
        </row>
        <row r="18611">
          <cell r="D18611" t="e">
            <v>#REF!</v>
          </cell>
          <cell r="J18611" t="e">
            <v>#REF!</v>
          </cell>
          <cell r="O18611" t="e">
            <v>#REF!</v>
          </cell>
          <cell r="P18611" t="e">
            <v>#REF!</v>
          </cell>
        </row>
        <row r="18612">
          <cell r="D18612" t="e">
            <v>#REF!</v>
          </cell>
          <cell r="J18612" t="e">
            <v>#REF!</v>
          </cell>
          <cell r="O18612" t="e">
            <v>#REF!</v>
          </cell>
          <cell r="P18612" t="e">
            <v>#REF!</v>
          </cell>
        </row>
        <row r="18613">
          <cell r="D18613" t="e">
            <v>#REF!</v>
          </cell>
          <cell r="J18613" t="e">
            <v>#REF!</v>
          </cell>
          <cell r="O18613" t="e">
            <v>#REF!</v>
          </cell>
          <cell r="P18613" t="e">
            <v>#REF!</v>
          </cell>
        </row>
        <row r="18614">
          <cell r="D18614" t="e">
            <v>#REF!</v>
          </cell>
          <cell r="J18614" t="e">
            <v>#REF!</v>
          </cell>
          <cell r="O18614" t="e">
            <v>#REF!</v>
          </cell>
          <cell r="P18614" t="e">
            <v>#REF!</v>
          </cell>
        </row>
        <row r="18615">
          <cell r="D18615" t="e">
            <v>#REF!</v>
          </cell>
          <cell r="J18615" t="e">
            <v>#REF!</v>
          </cell>
          <cell r="O18615" t="e">
            <v>#REF!</v>
          </cell>
          <cell r="P18615" t="e">
            <v>#REF!</v>
          </cell>
        </row>
        <row r="18616">
          <cell r="D18616" t="e">
            <v>#REF!</v>
          </cell>
          <cell r="J18616" t="e">
            <v>#REF!</v>
          </cell>
          <cell r="O18616" t="e">
            <v>#REF!</v>
          </cell>
          <cell r="P18616" t="e">
            <v>#REF!</v>
          </cell>
        </row>
        <row r="18617">
          <cell r="D18617" t="e">
            <v>#REF!</v>
          </cell>
          <cell r="J18617" t="e">
            <v>#REF!</v>
          </cell>
          <cell r="O18617" t="e">
            <v>#REF!</v>
          </cell>
          <cell r="P18617" t="e">
            <v>#REF!</v>
          </cell>
        </row>
        <row r="18618">
          <cell r="D18618" t="e">
            <v>#REF!</v>
          </cell>
          <cell r="J18618" t="e">
            <v>#REF!</v>
          </cell>
          <cell r="O18618" t="e">
            <v>#REF!</v>
          </cell>
          <cell r="P18618" t="e">
            <v>#REF!</v>
          </cell>
        </row>
        <row r="18619">
          <cell r="D18619" t="e">
            <v>#REF!</v>
          </cell>
          <cell r="J18619" t="e">
            <v>#REF!</v>
          </cell>
          <cell r="O18619" t="e">
            <v>#REF!</v>
          </cell>
          <cell r="P18619" t="e">
            <v>#REF!</v>
          </cell>
        </row>
        <row r="18620">
          <cell r="D18620" t="e">
            <v>#REF!</v>
          </cell>
          <cell r="J18620" t="e">
            <v>#REF!</v>
          </cell>
          <cell r="O18620" t="e">
            <v>#REF!</v>
          </cell>
          <cell r="P18620" t="e">
            <v>#REF!</v>
          </cell>
        </row>
        <row r="18621">
          <cell r="D18621" t="e">
            <v>#REF!</v>
          </cell>
          <cell r="J18621" t="e">
            <v>#REF!</v>
          </cell>
          <cell r="O18621" t="e">
            <v>#REF!</v>
          </cell>
          <cell r="P18621" t="e">
            <v>#REF!</v>
          </cell>
        </row>
        <row r="18622">
          <cell r="D18622" t="e">
            <v>#REF!</v>
          </cell>
          <cell r="J18622" t="e">
            <v>#REF!</v>
          </cell>
          <cell r="O18622" t="e">
            <v>#REF!</v>
          </cell>
          <cell r="P18622" t="e">
            <v>#REF!</v>
          </cell>
        </row>
        <row r="18623">
          <cell r="D18623" t="e">
            <v>#REF!</v>
          </cell>
          <cell r="J18623" t="e">
            <v>#REF!</v>
          </cell>
          <cell r="O18623" t="e">
            <v>#REF!</v>
          </cell>
          <cell r="P18623" t="e">
            <v>#REF!</v>
          </cell>
        </row>
        <row r="18624">
          <cell r="D18624" t="e">
            <v>#REF!</v>
          </cell>
          <cell r="J18624" t="e">
            <v>#REF!</v>
          </cell>
          <cell r="O18624" t="e">
            <v>#REF!</v>
          </cell>
          <cell r="P18624" t="e">
            <v>#REF!</v>
          </cell>
        </row>
        <row r="18625">
          <cell r="D18625" t="e">
            <v>#REF!</v>
          </cell>
          <cell r="J18625" t="e">
            <v>#REF!</v>
          </cell>
          <cell r="O18625" t="e">
            <v>#REF!</v>
          </cell>
          <cell r="P18625" t="e">
            <v>#REF!</v>
          </cell>
        </row>
        <row r="18626">
          <cell r="D18626" t="e">
            <v>#REF!</v>
          </cell>
          <cell r="J18626" t="e">
            <v>#REF!</v>
          </cell>
          <cell r="O18626" t="e">
            <v>#REF!</v>
          </cell>
          <cell r="P18626" t="e">
            <v>#REF!</v>
          </cell>
        </row>
        <row r="18627">
          <cell r="D18627" t="e">
            <v>#REF!</v>
          </cell>
          <cell r="J18627" t="e">
            <v>#REF!</v>
          </cell>
          <cell r="O18627" t="e">
            <v>#REF!</v>
          </cell>
          <cell r="P18627" t="e">
            <v>#REF!</v>
          </cell>
        </row>
        <row r="18628">
          <cell r="D18628" t="e">
            <v>#REF!</v>
          </cell>
          <cell r="J18628" t="e">
            <v>#REF!</v>
          </cell>
          <cell r="O18628" t="e">
            <v>#REF!</v>
          </cell>
          <cell r="P18628" t="e">
            <v>#REF!</v>
          </cell>
        </row>
        <row r="18629">
          <cell r="D18629" t="e">
            <v>#REF!</v>
          </cell>
          <cell r="J18629" t="e">
            <v>#REF!</v>
          </cell>
          <cell r="O18629" t="e">
            <v>#REF!</v>
          </cell>
          <cell r="P18629" t="e">
            <v>#REF!</v>
          </cell>
        </row>
        <row r="18630">
          <cell r="D18630" t="e">
            <v>#REF!</v>
          </cell>
          <cell r="J18630" t="e">
            <v>#REF!</v>
          </cell>
          <cell r="O18630" t="e">
            <v>#REF!</v>
          </cell>
          <cell r="P18630" t="e">
            <v>#REF!</v>
          </cell>
        </row>
        <row r="18631">
          <cell r="D18631" t="e">
            <v>#REF!</v>
          </cell>
          <cell r="J18631" t="e">
            <v>#REF!</v>
          </cell>
          <cell r="O18631" t="e">
            <v>#REF!</v>
          </cell>
          <cell r="P18631" t="e">
            <v>#REF!</v>
          </cell>
        </row>
        <row r="18632">
          <cell r="D18632" t="e">
            <v>#REF!</v>
          </cell>
          <cell r="J18632" t="e">
            <v>#REF!</v>
          </cell>
          <cell r="O18632" t="e">
            <v>#REF!</v>
          </cell>
          <cell r="P18632" t="e">
            <v>#REF!</v>
          </cell>
        </row>
        <row r="18633">
          <cell r="D18633" t="e">
            <v>#REF!</v>
          </cell>
          <cell r="J18633" t="e">
            <v>#REF!</v>
          </cell>
          <cell r="O18633" t="e">
            <v>#REF!</v>
          </cell>
          <cell r="P18633" t="e">
            <v>#REF!</v>
          </cell>
        </row>
        <row r="18634">
          <cell r="D18634" t="e">
            <v>#REF!</v>
          </cell>
          <cell r="J18634" t="e">
            <v>#REF!</v>
          </cell>
          <cell r="O18634" t="e">
            <v>#REF!</v>
          </cell>
          <cell r="P18634" t="e">
            <v>#REF!</v>
          </cell>
        </row>
        <row r="18635">
          <cell r="D18635" t="e">
            <v>#REF!</v>
          </cell>
          <cell r="J18635" t="e">
            <v>#REF!</v>
          </cell>
          <cell r="O18635" t="e">
            <v>#REF!</v>
          </cell>
          <cell r="P18635" t="e">
            <v>#REF!</v>
          </cell>
        </row>
        <row r="18636">
          <cell r="D18636" t="e">
            <v>#REF!</v>
          </cell>
          <cell r="J18636" t="e">
            <v>#REF!</v>
          </cell>
          <cell r="O18636" t="e">
            <v>#REF!</v>
          </cell>
          <cell r="P18636" t="e">
            <v>#REF!</v>
          </cell>
        </row>
        <row r="18637">
          <cell r="D18637" t="e">
            <v>#REF!</v>
          </cell>
          <cell r="J18637" t="e">
            <v>#REF!</v>
          </cell>
          <cell r="O18637" t="e">
            <v>#REF!</v>
          </cell>
          <cell r="P18637" t="e">
            <v>#REF!</v>
          </cell>
        </row>
        <row r="18638">
          <cell r="D18638" t="e">
            <v>#REF!</v>
          </cell>
          <cell r="J18638" t="e">
            <v>#REF!</v>
          </cell>
          <cell r="O18638" t="e">
            <v>#REF!</v>
          </cell>
          <cell r="P18638" t="e">
            <v>#REF!</v>
          </cell>
        </row>
        <row r="18639">
          <cell r="D18639" t="e">
            <v>#REF!</v>
          </cell>
          <cell r="J18639" t="e">
            <v>#REF!</v>
          </cell>
          <cell r="O18639" t="e">
            <v>#REF!</v>
          </cell>
          <cell r="P18639" t="e">
            <v>#REF!</v>
          </cell>
        </row>
        <row r="18640">
          <cell r="D18640" t="e">
            <v>#REF!</v>
          </cell>
          <cell r="J18640" t="e">
            <v>#REF!</v>
          </cell>
          <cell r="O18640" t="e">
            <v>#REF!</v>
          </cell>
          <cell r="P18640" t="e">
            <v>#REF!</v>
          </cell>
        </row>
        <row r="18641">
          <cell r="D18641" t="e">
            <v>#REF!</v>
          </cell>
          <cell r="J18641" t="e">
            <v>#REF!</v>
          </cell>
          <cell r="O18641" t="e">
            <v>#REF!</v>
          </cell>
          <cell r="P18641" t="e">
            <v>#REF!</v>
          </cell>
        </row>
        <row r="18642">
          <cell r="D18642" t="e">
            <v>#REF!</v>
          </cell>
          <cell r="J18642" t="e">
            <v>#REF!</v>
          </cell>
          <cell r="O18642" t="e">
            <v>#REF!</v>
          </cell>
          <cell r="P18642" t="e">
            <v>#REF!</v>
          </cell>
        </row>
        <row r="18643">
          <cell r="D18643" t="e">
            <v>#REF!</v>
          </cell>
          <cell r="J18643" t="e">
            <v>#REF!</v>
          </cell>
          <cell r="O18643" t="e">
            <v>#REF!</v>
          </cell>
          <cell r="P18643" t="e">
            <v>#REF!</v>
          </cell>
        </row>
        <row r="18644">
          <cell r="D18644" t="e">
            <v>#REF!</v>
          </cell>
          <cell r="J18644" t="e">
            <v>#REF!</v>
          </cell>
          <cell r="O18644" t="e">
            <v>#REF!</v>
          </cell>
          <cell r="P18644" t="e">
            <v>#REF!</v>
          </cell>
        </row>
        <row r="18645">
          <cell r="D18645" t="e">
            <v>#REF!</v>
          </cell>
          <cell r="J18645" t="e">
            <v>#REF!</v>
          </cell>
          <cell r="O18645" t="e">
            <v>#REF!</v>
          </cell>
          <cell r="P18645" t="e">
            <v>#REF!</v>
          </cell>
        </row>
        <row r="18646">
          <cell r="D18646" t="e">
            <v>#REF!</v>
          </cell>
          <cell r="J18646" t="e">
            <v>#REF!</v>
          </cell>
          <cell r="O18646" t="e">
            <v>#REF!</v>
          </cell>
          <cell r="P18646" t="e">
            <v>#REF!</v>
          </cell>
        </row>
        <row r="18647">
          <cell r="D18647" t="e">
            <v>#REF!</v>
          </cell>
          <cell r="J18647" t="e">
            <v>#REF!</v>
          </cell>
          <cell r="O18647" t="e">
            <v>#REF!</v>
          </cell>
          <cell r="P18647" t="e">
            <v>#REF!</v>
          </cell>
        </row>
        <row r="18648">
          <cell r="D18648" t="e">
            <v>#REF!</v>
          </cell>
          <cell r="J18648" t="e">
            <v>#REF!</v>
          </cell>
          <cell r="O18648" t="e">
            <v>#REF!</v>
          </cell>
          <cell r="P18648" t="e">
            <v>#REF!</v>
          </cell>
        </row>
        <row r="18649">
          <cell r="D18649" t="e">
            <v>#REF!</v>
          </cell>
          <cell r="J18649" t="e">
            <v>#REF!</v>
          </cell>
          <cell r="O18649" t="e">
            <v>#REF!</v>
          </cell>
          <cell r="P18649" t="e">
            <v>#REF!</v>
          </cell>
        </row>
        <row r="18650">
          <cell r="D18650" t="e">
            <v>#REF!</v>
          </cell>
          <cell r="J18650" t="e">
            <v>#REF!</v>
          </cell>
          <cell r="O18650" t="e">
            <v>#REF!</v>
          </cell>
          <cell r="P18650" t="e">
            <v>#REF!</v>
          </cell>
        </row>
        <row r="18651">
          <cell r="D18651" t="e">
            <v>#REF!</v>
          </cell>
          <cell r="J18651" t="e">
            <v>#REF!</v>
          </cell>
          <cell r="O18651" t="e">
            <v>#REF!</v>
          </cell>
          <cell r="P18651" t="e">
            <v>#REF!</v>
          </cell>
        </row>
        <row r="18652">
          <cell r="D18652" t="e">
            <v>#REF!</v>
          </cell>
          <cell r="J18652" t="e">
            <v>#REF!</v>
          </cell>
          <cell r="O18652" t="e">
            <v>#REF!</v>
          </cell>
          <cell r="P18652" t="e">
            <v>#REF!</v>
          </cell>
        </row>
        <row r="18653">
          <cell r="D18653" t="e">
            <v>#REF!</v>
          </cell>
          <cell r="J18653" t="e">
            <v>#REF!</v>
          </cell>
          <cell r="O18653" t="e">
            <v>#REF!</v>
          </cell>
          <cell r="P18653" t="e">
            <v>#REF!</v>
          </cell>
        </row>
        <row r="18654">
          <cell r="D18654" t="e">
            <v>#REF!</v>
          </cell>
          <cell r="J18654" t="e">
            <v>#REF!</v>
          </cell>
          <cell r="O18654" t="e">
            <v>#REF!</v>
          </cell>
          <cell r="P18654" t="e">
            <v>#REF!</v>
          </cell>
        </row>
        <row r="18655">
          <cell r="D18655" t="e">
            <v>#REF!</v>
          </cell>
          <cell r="J18655" t="e">
            <v>#REF!</v>
          </cell>
          <cell r="O18655" t="e">
            <v>#REF!</v>
          </cell>
          <cell r="P18655" t="e">
            <v>#REF!</v>
          </cell>
        </row>
        <row r="18656">
          <cell r="D18656" t="e">
            <v>#REF!</v>
          </cell>
          <cell r="J18656" t="e">
            <v>#REF!</v>
          </cell>
          <cell r="O18656" t="e">
            <v>#REF!</v>
          </cell>
          <cell r="P18656" t="e">
            <v>#REF!</v>
          </cell>
        </row>
        <row r="18657">
          <cell r="D18657" t="e">
            <v>#REF!</v>
          </cell>
          <cell r="J18657" t="e">
            <v>#REF!</v>
          </cell>
          <cell r="O18657" t="e">
            <v>#REF!</v>
          </cell>
          <cell r="P18657" t="e">
            <v>#REF!</v>
          </cell>
        </row>
        <row r="18658">
          <cell r="D18658" t="e">
            <v>#REF!</v>
          </cell>
          <cell r="J18658" t="e">
            <v>#REF!</v>
          </cell>
          <cell r="O18658" t="e">
            <v>#REF!</v>
          </cell>
          <cell r="P18658" t="e">
            <v>#REF!</v>
          </cell>
        </row>
        <row r="18659">
          <cell r="D18659" t="e">
            <v>#REF!</v>
          </cell>
          <cell r="J18659" t="e">
            <v>#REF!</v>
          </cell>
          <cell r="O18659" t="e">
            <v>#REF!</v>
          </cell>
          <cell r="P18659" t="e">
            <v>#REF!</v>
          </cell>
        </row>
        <row r="18660">
          <cell r="D18660" t="e">
            <v>#REF!</v>
          </cell>
          <cell r="J18660" t="e">
            <v>#REF!</v>
          </cell>
          <cell r="O18660" t="e">
            <v>#REF!</v>
          </cell>
          <cell r="P18660" t="e">
            <v>#REF!</v>
          </cell>
        </row>
        <row r="18661">
          <cell r="D18661" t="e">
            <v>#REF!</v>
          </cell>
          <cell r="J18661" t="e">
            <v>#REF!</v>
          </cell>
          <cell r="O18661" t="e">
            <v>#REF!</v>
          </cell>
          <cell r="P18661" t="e">
            <v>#REF!</v>
          </cell>
        </row>
        <row r="18662">
          <cell r="D18662" t="e">
            <v>#REF!</v>
          </cell>
          <cell r="J18662" t="e">
            <v>#REF!</v>
          </cell>
          <cell r="O18662" t="e">
            <v>#REF!</v>
          </cell>
          <cell r="P18662" t="e">
            <v>#REF!</v>
          </cell>
        </row>
        <row r="18663">
          <cell r="D18663" t="e">
            <v>#REF!</v>
          </cell>
          <cell r="J18663" t="e">
            <v>#REF!</v>
          </cell>
          <cell r="O18663" t="e">
            <v>#REF!</v>
          </cell>
          <cell r="P18663" t="e">
            <v>#REF!</v>
          </cell>
        </row>
        <row r="18664">
          <cell r="D18664" t="e">
            <v>#REF!</v>
          </cell>
          <cell r="J18664" t="e">
            <v>#REF!</v>
          </cell>
          <cell r="O18664" t="e">
            <v>#REF!</v>
          </cell>
          <cell r="P18664" t="e">
            <v>#REF!</v>
          </cell>
        </row>
        <row r="18665">
          <cell r="D18665" t="e">
            <v>#REF!</v>
          </cell>
          <cell r="J18665" t="e">
            <v>#REF!</v>
          </cell>
          <cell r="O18665" t="e">
            <v>#REF!</v>
          </cell>
          <cell r="P18665" t="e">
            <v>#REF!</v>
          </cell>
        </row>
        <row r="18666">
          <cell r="D18666" t="e">
            <v>#REF!</v>
          </cell>
          <cell r="J18666" t="e">
            <v>#REF!</v>
          </cell>
          <cell r="O18666" t="e">
            <v>#REF!</v>
          </cell>
          <cell r="P18666" t="e">
            <v>#REF!</v>
          </cell>
        </row>
        <row r="18667">
          <cell r="D18667" t="e">
            <v>#REF!</v>
          </cell>
          <cell r="J18667" t="e">
            <v>#REF!</v>
          </cell>
          <cell r="O18667" t="e">
            <v>#REF!</v>
          </cell>
          <cell r="P18667" t="e">
            <v>#REF!</v>
          </cell>
        </row>
        <row r="18668">
          <cell r="D18668" t="e">
            <v>#REF!</v>
          </cell>
          <cell r="J18668" t="e">
            <v>#REF!</v>
          </cell>
          <cell r="O18668" t="e">
            <v>#REF!</v>
          </cell>
          <cell r="P18668" t="e">
            <v>#REF!</v>
          </cell>
        </row>
        <row r="18669">
          <cell r="D18669" t="e">
            <v>#REF!</v>
          </cell>
          <cell r="J18669" t="e">
            <v>#REF!</v>
          </cell>
          <cell r="O18669" t="e">
            <v>#REF!</v>
          </cell>
          <cell r="P18669" t="e">
            <v>#REF!</v>
          </cell>
        </row>
        <row r="18670">
          <cell r="D18670" t="e">
            <v>#REF!</v>
          </cell>
          <cell r="J18670" t="e">
            <v>#REF!</v>
          </cell>
          <cell r="O18670" t="e">
            <v>#REF!</v>
          </cell>
          <cell r="P18670" t="e">
            <v>#REF!</v>
          </cell>
        </row>
        <row r="18671">
          <cell r="D18671" t="e">
            <v>#REF!</v>
          </cell>
          <cell r="J18671" t="e">
            <v>#REF!</v>
          </cell>
          <cell r="O18671" t="e">
            <v>#REF!</v>
          </cell>
          <cell r="P18671" t="e">
            <v>#REF!</v>
          </cell>
        </row>
        <row r="18672">
          <cell r="D18672" t="e">
            <v>#REF!</v>
          </cell>
          <cell r="J18672" t="e">
            <v>#REF!</v>
          </cell>
          <cell r="O18672" t="e">
            <v>#REF!</v>
          </cell>
          <cell r="P18672" t="e">
            <v>#REF!</v>
          </cell>
        </row>
        <row r="18673">
          <cell r="D18673" t="e">
            <v>#REF!</v>
          </cell>
          <cell r="J18673" t="e">
            <v>#REF!</v>
          </cell>
          <cell r="O18673" t="e">
            <v>#REF!</v>
          </cell>
          <cell r="P18673" t="e">
            <v>#REF!</v>
          </cell>
        </row>
        <row r="18674">
          <cell r="D18674" t="e">
            <v>#REF!</v>
          </cell>
          <cell r="J18674" t="e">
            <v>#REF!</v>
          </cell>
          <cell r="O18674" t="e">
            <v>#REF!</v>
          </cell>
          <cell r="P18674" t="e">
            <v>#REF!</v>
          </cell>
        </row>
        <row r="18675">
          <cell r="D18675" t="e">
            <v>#REF!</v>
          </cell>
          <cell r="J18675" t="e">
            <v>#REF!</v>
          </cell>
          <cell r="O18675" t="e">
            <v>#REF!</v>
          </cell>
          <cell r="P18675" t="e">
            <v>#REF!</v>
          </cell>
        </row>
        <row r="18676">
          <cell r="D18676" t="e">
            <v>#REF!</v>
          </cell>
          <cell r="J18676" t="e">
            <v>#REF!</v>
          </cell>
          <cell r="O18676" t="e">
            <v>#REF!</v>
          </cell>
          <cell r="P18676" t="e">
            <v>#REF!</v>
          </cell>
        </row>
        <row r="18677">
          <cell r="D18677" t="e">
            <v>#REF!</v>
          </cell>
          <cell r="J18677" t="e">
            <v>#REF!</v>
          </cell>
          <cell r="O18677" t="e">
            <v>#REF!</v>
          </cell>
          <cell r="P18677" t="e">
            <v>#REF!</v>
          </cell>
        </row>
        <row r="18678">
          <cell r="D18678" t="e">
            <v>#REF!</v>
          </cell>
          <cell r="J18678" t="e">
            <v>#REF!</v>
          </cell>
          <cell r="O18678" t="e">
            <v>#REF!</v>
          </cell>
          <cell r="P18678" t="e">
            <v>#REF!</v>
          </cell>
        </row>
        <row r="18679">
          <cell r="D18679" t="e">
            <v>#REF!</v>
          </cell>
          <cell r="J18679" t="e">
            <v>#REF!</v>
          </cell>
          <cell r="O18679" t="e">
            <v>#REF!</v>
          </cell>
          <cell r="P18679" t="e">
            <v>#REF!</v>
          </cell>
        </row>
        <row r="18680">
          <cell r="D18680" t="e">
            <v>#REF!</v>
          </cell>
          <cell r="J18680" t="e">
            <v>#REF!</v>
          </cell>
          <cell r="O18680" t="e">
            <v>#REF!</v>
          </cell>
          <cell r="P18680" t="e">
            <v>#REF!</v>
          </cell>
        </row>
        <row r="18681">
          <cell r="D18681" t="e">
            <v>#REF!</v>
          </cell>
          <cell r="J18681" t="e">
            <v>#REF!</v>
          </cell>
          <cell r="O18681" t="e">
            <v>#REF!</v>
          </cell>
          <cell r="P18681" t="e">
            <v>#REF!</v>
          </cell>
        </row>
        <row r="18682">
          <cell r="D18682" t="e">
            <v>#REF!</v>
          </cell>
          <cell r="J18682" t="e">
            <v>#REF!</v>
          </cell>
          <cell r="O18682" t="e">
            <v>#REF!</v>
          </cell>
          <cell r="P18682" t="e">
            <v>#REF!</v>
          </cell>
        </row>
        <row r="18683">
          <cell r="D18683" t="e">
            <v>#REF!</v>
          </cell>
          <cell r="J18683" t="e">
            <v>#REF!</v>
          </cell>
          <cell r="O18683" t="e">
            <v>#REF!</v>
          </cell>
          <cell r="P18683" t="e">
            <v>#REF!</v>
          </cell>
        </row>
        <row r="18684">
          <cell r="D18684" t="e">
            <v>#REF!</v>
          </cell>
          <cell r="J18684" t="e">
            <v>#REF!</v>
          </cell>
          <cell r="O18684" t="e">
            <v>#REF!</v>
          </cell>
          <cell r="P18684" t="e">
            <v>#REF!</v>
          </cell>
        </row>
        <row r="18685">
          <cell r="D18685" t="e">
            <v>#REF!</v>
          </cell>
          <cell r="J18685" t="e">
            <v>#REF!</v>
          </cell>
          <cell r="O18685" t="e">
            <v>#REF!</v>
          </cell>
          <cell r="P18685" t="e">
            <v>#REF!</v>
          </cell>
        </row>
        <row r="18686">
          <cell r="D18686" t="e">
            <v>#REF!</v>
          </cell>
          <cell r="J18686" t="e">
            <v>#REF!</v>
          </cell>
          <cell r="O18686" t="e">
            <v>#REF!</v>
          </cell>
          <cell r="P18686" t="e">
            <v>#REF!</v>
          </cell>
        </row>
        <row r="18687">
          <cell r="D18687" t="e">
            <v>#REF!</v>
          </cell>
          <cell r="J18687" t="e">
            <v>#REF!</v>
          </cell>
          <cell r="O18687" t="e">
            <v>#REF!</v>
          </cell>
          <cell r="P18687" t="e">
            <v>#REF!</v>
          </cell>
        </row>
        <row r="18688">
          <cell r="D18688" t="e">
            <v>#REF!</v>
          </cell>
          <cell r="J18688" t="e">
            <v>#REF!</v>
          </cell>
          <cell r="O18688" t="e">
            <v>#REF!</v>
          </cell>
          <cell r="P18688" t="e">
            <v>#REF!</v>
          </cell>
        </row>
        <row r="18689">
          <cell r="D18689" t="e">
            <v>#REF!</v>
          </cell>
          <cell r="J18689" t="e">
            <v>#REF!</v>
          </cell>
          <cell r="O18689" t="e">
            <v>#REF!</v>
          </cell>
          <cell r="P18689" t="e">
            <v>#REF!</v>
          </cell>
        </row>
        <row r="18690">
          <cell r="D18690" t="e">
            <v>#REF!</v>
          </cell>
          <cell r="J18690" t="e">
            <v>#REF!</v>
          </cell>
          <cell r="O18690" t="e">
            <v>#REF!</v>
          </cell>
          <cell r="P18690" t="e">
            <v>#REF!</v>
          </cell>
        </row>
        <row r="18691">
          <cell r="D18691" t="e">
            <v>#REF!</v>
          </cell>
          <cell r="J18691" t="e">
            <v>#REF!</v>
          </cell>
          <cell r="O18691" t="e">
            <v>#REF!</v>
          </cell>
          <cell r="P18691" t="e">
            <v>#REF!</v>
          </cell>
        </row>
        <row r="18692">
          <cell r="D18692" t="e">
            <v>#REF!</v>
          </cell>
          <cell r="J18692" t="e">
            <v>#REF!</v>
          </cell>
          <cell r="O18692" t="e">
            <v>#REF!</v>
          </cell>
          <cell r="P18692" t="e">
            <v>#REF!</v>
          </cell>
        </row>
        <row r="18693">
          <cell r="D18693" t="e">
            <v>#REF!</v>
          </cell>
          <cell r="J18693" t="e">
            <v>#REF!</v>
          </cell>
          <cell r="O18693" t="e">
            <v>#REF!</v>
          </cell>
          <cell r="P18693" t="e">
            <v>#REF!</v>
          </cell>
        </row>
        <row r="18694">
          <cell r="D18694" t="e">
            <v>#REF!</v>
          </cell>
          <cell r="J18694" t="e">
            <v>#REF!</v>
          </cell>
          <cell r="O18694" t="e">
            <v>#REF!</v>
          </cell>
          <cell r="P18694" t="e">
            <v>#REF!</v>
          </cell>
        </row>
        <row r="18695">
          <cell r="D18695" t="e">
            <v>#REF!</v>
          </cell>
          <cell r="J18695" t="e">
            <v>#REF!</v>
          </cell>
          <cell r="O18695" t="e">
            <v>#REF!</v>
          </cell>
          <cell r="P18695" t="e">
            <v>#REF!</v>
          </cell>
        </row>
        <row r="18696">
          <cell r="D18696" t="e">
            <v>#REF!</v>
          </cell>
          <cell r="J18696" t="e">
            <v>#REF!</v>
          </cell>
          <cell r="O18696" t="e">
            <v>#REF!</v>
          </cell>
          <cell r="P18696" t="e">
            <v>#REF!</v>
          </cell>
        </row>
        <row r="18697">
          <cell r="D18697" t="e">
            <v>#REF!</v>
          </cell>
          <cell r="J18697" t="e">
            <v>#REF!</v>
          </cell>
          <cell r="O18697" t="e">
            <v>#REF!</v>
          </cell>
          <cell r="P18697" t="e">
            <v>#REF!</v>
          </cell>
        </row>
        <row r="18698">
          <cell r="D18698" t="e">
            <v>#REF!</v>
          </cell>
          <cell r="J18698" t="e">
            <v>#REF!</v>
          </cell>
          <cell r="O18698" t="e">
            <v>#REF!</v>
          </cell>
          <cell r="P18698" t="e">
            <v>#REF!</v>
          </cell>
        </row>
        <row r="18699">
          <cell r="D18699" t="e">
            <v>#REF!</v>
          </cell>
          <cell r="J18699" t="e">
            <v>#REF!</v>
          </cell>
          <cell r="O18699" t="e">
            <v>#REF!</v>
          </cell>
          <cell r="P18699" t="e">
            <v>#REF!</v>
          </cell>
        </row>
        <row r="18700">
          <cell r="D18700" t="e">
            <v>#REF!</v>
          </cell>
          <cell r="J18700" t="e">
            <v>#REF!</v>
          </cell>
          <cell r="O18700" t="e">
            <v>#REF!</v>
          </cell>
          <cell r="P18700" t="e">
            <v>#REF!</v>
          </cell>
        </row>
        <row r="18701">
          <cell r="D18701" t="e">
            <v>#REF!</v>
          </cell>
          <cell r="J18701" t="e">
            <v>#REF!</v>
          </cell>
          <cell r="O18701" t="e">
            <v>#REF!</v>
          </cell>
          <cell r="P18701" t="e">
            <v>#REF!</v>
          </cell>
        </row>
        <row r="18702">
          <cell r="D18702" t="e">
            <v>#REF!</v>
          </cell>
          <cell r="J18702" t="e">
            <v>#REF!</v>
          </cell>
          <cell r="O18702" t="e">
            <v>#REF!</v>
          </cell>
          <cell r="P18702" t="e">
            <v>#REF!</v>
          </cell>
        </row>
        <row r="18703">
          <cell r="D18703" t="e">
            <v>#REF!</v>
          </cell>
          <cell r="J18703" t="e">
            <v>#REF!</v>
          </cell>
          <cell r="O18703" t="e">
            <v>#REF!</v>
          </cell>
          <cell r="P18703" t="e">
            <v>#REF!</v>
          </cell>
        </row>
        <row r="18704">
          <cell r="D18704" t="e">
            <v>#REF!</v>
          </cell>
          <cell r="J18704" t="e">
            <v>#REF!</v>
          </cell>
          <cell r="O18704" t="e">
            <v>#REF!</v>
          </cell>
          <cell r="P18704" t="e">
            <v>#REF!</v>
          </cell>
        </row>
        <row r="18705">
          <cell r="D18705" t="e">
            <v>#REF!</v>
          </cell>
          <cell r="J18705" t="e">
            <v>#REF!</v>
          </cell>
          <cell r="O18705" t="e">
            <v>#REF!</v>
          </cell>
          <cell r="P18705" t="e">
            <v>#REF!</v>
          </cell>
        </row>
        <row r="18706">
          <cell r="D18706" t="e">
            <v>#REF!</v>
          </cell>
          <cell r="J18706" t="e">
            <v>#REF!</v>
          </cell>
          <cell r="O18706" t="e">
            <v>#REF!</v>
          </cell>
          <cell r="P18706" t="e">
            <v>#REF!</v>
          </cell>
        </row>
        <row r="18707">
          <cell r="D18707" t="e">
            <v>#REF!</v>
          </cell>
          <cell r="J18707" t="e">
            <v>#REF!</v>
          </cell>
          <cell r="O18707" t="e">
            <v>#REF!</v>
          </cell>
          <cell r="P18707" t="e">
            <v>#REF!</v>
          </cell>
        </row>
        <row r="18708">
          <cell r="D18708" t="e">
            <v>#REF!</v>
          </cell>
          <cell r="J18708" t="e">
            <v>#REF!</v>
          </cell>
          <cell r="O18708" t="e">
            <v>#REF!</v>
          </cell>
          <cell r="P18708" t="e">
            <v>#REF!</v>
          </cell>
        </row>
        <row r="18709">
          <cell r="D18709" t="e">
            <v>#REF!</v>
          </cell>
          <cell r="J18709" t="e">
            <v>#REF!</v>
          </cell>
          <cell r="O18709" t="e">
            <v>#REF!</v>
          </cell>
          <cell r="P18709" t="e">
            <v>#REF!</v>
          </cell>
        </row>
        <row r="18710">
          <cell r="D18710" t="e">
            <v>#REF!</v>
          </cell>
          <cell r="J18710" t="e">
            <v>#REF!</v>
          </cell>
          <cell r="O18710" t="e">
            <v>#REF!</v>
          </cell>
          <cell r="P18710" t="e">
            <v>#REF!</v>
          </cell>
        </row>
        <row r="18711">
          <cell r="D18711" t="e">
            <v>#REF!</v>
          </cell>
          <cell r="J18711" t="e">
            <v>#REF!</v>
          </cell>
          <cell r="O18711" t="e">
            <v>#REF!</v>
          </cell>
          <cell r="P18711" t="e">
            <v>#REF!</v>
          </cell>
        </row>
        <row r="18712">
          <cell r="D18712" t="e">
            <v>#REF!</v>
          </cell>
          <cell r="J18712" t="e">
            <v>#REF!</v>
          </cell>
          <cell r="O18712" t="e">
            <v>#REF!</v>
          </cell>
          <cell r="P18712" t="e">
            <v>#REF!</v>
          </cell>
        </row>
        <row r="18713">
          <cell r="D18713" t="e">
            <v>#REF!</v>
          </cell>
          <cell r="J18713" t="e">
            <v>#REF!</v>
          </cell>
          <cell r="O18713" t="e">
            <v>#REF!</v>
          </cell>
          <cell r="P18713" t="e">
            <v>#REF!</v>
          </cell>
        </row>
        <row r="18714">
          <cell r="D18714" t="e">
            <v>#REF!</v>
          </cell>
          <cell r="J18714" t="e">
            <v>#REF!</v>
          </cell>
          <cell r="O18714" t="e">
            <v>#REF!</v>
          </cell>
          <cell r="P18714" t="e">
            <v>#REF!</v>
          </cell>
        </row>
        <row r="18715">
          <cell r="D18715" t="e">
            <v>#REF!</v>
          </cell>
          <cell r="J18715" t="e">
            <v>#REF!</v>
          </cell>
          <cell r="O18715" t="e">
            <v>#REF!</v>
          </cell>
          <cell r="P18715" t="e">
            <v>#REF!</v>
          </cell>
        </row>
        <row r="18716">
          <cell r="D18716" t="e">
            <v>#REF!</v>
          </cell>
          <cell r="J18716" t="e">
            <v>#REF!</v>
          </cell>
          <cell r="O18716" t="e">
            <v>#REF!</v>
          </cell>
          <cell r="P18716" t="e">
            <v>#REF!</v>
          </cell>
        </row>
        <row r="18717">
          <cell r="D18717" t="e">
            <v>#REF!</v>
          </cell>
          <cell r="J18717" t="e">
            <v>#REF!</v>
          </cell>
          <cell r="O18717" t="e">
            <v>#REF!</v>
          </cell>
          <cell r="P18717" t="e">
            <v>#REF!</v>
          </cell>
        </row>
        <row r="18718">
          <cell r="D18718" t="e">
            <v>#REF!</v>
          </cell>
          <cell r="J18718" t="e">
            <v>#REF!</v>
          </cell>
          <cell r="O18718" t="e">
            <v>#REF!</v>
          </cell>
          <cell r="P18718" t="e">
            <v>#REF!</v>
          </cell>
        </row>
        <row r="18719">
          <cell r="D18719" t="e">
            <v>#REF!</v>
          </cell>
          <cell r="J18719" t="e">
            <v>#REF!</v>
          </cell>
          <cell r="O18719" t="e">
            <v>#REF!</v>
          </cell>
          <cell r="P18719" t="e">
            <v>#REF!</v>
          </cell>
        </row>
        <row r="18720">
          <cell r="D18720" t="e">
            <v>#REF!</v>
          </cell>
          <cell r="J18720" t="e">
            <v>#REF!</v>
          </cell>
          <cell r="O18720" t="e">
            <v>#REF!</v>
          </cell>
          <cell r="P18720" t="e">
            <v>#REF!</v>
          </cell>
        </row>
        <row r="18721">
          <cell r="D18721" t="e">
            <v>#REF!</v>
          </cell>
          <cell r="J18721" t="e">
            <v>#REF!</v>
          </cell>
          <cell r="O18721" t="e">
            <v>#REF!</v>
          </cell>
          <cell r="P18721" t="e">
            <v>#REF!</v>
          </cell>
        </row>
        <row r="18722">
          <cell r="D18722" t="e">
            <v>#REF!</v>
          </cell>
          <cell r="J18722" t="e">
            <v>#REF!</v>
          </cell>
          <cell r="O18722" t="e">
            <v>#REF!</v>
          </cell>
          <cell r="P18722" t="e">
            <v>#REF!</v>
          </cell>
        </row>
        <row r="18723">
          <cell r="D18723" t="e">
            <v>#REF!</v>
          </cell>
          <cell r="J18723" t="e">
            <v>#REF!</v>
          </cell>
          <cell r="O18723" t="e">
            <v>#REF!</v>
          </cell>
          <cell r="P18723" t="e">
            <v>#REF!</v>
          </cell>
        </row>
        <row r="18724">
          <cell r="D18724" t="e">
            <v>#REF!</v>
          </cell>
          <cell r="J18724" t="e">
            <v>#REF!</v>
          </cell>
          <cell r="O18724" t="e">
            <v>#REF!</v>
          </cell>
          <cell r="P18724" t="e">
            <v>#REF!</v>
          </cell>
        </row>
        <row r="18725">
          <cell r="D18725" t="e">
            <v>#REF!</v>
          </cell>
          <cell r="J18725" t="e">
            <v>#REF!</v>
          </cell>
          <cell r="O18725" t="e">
            <v>#REF!</v>
          </cell>
          <cell r="P18725" t="e">
            <v>#REF!</v>
          </cell>
        </row>
        <row r="18726">
          <cell r="D18726" t="e">
            <v>#REF!</v>
          </cell>
          <cell r="J18726" t="e">
            <v>#REF!</v>
          </cell>
          <cell r="O18726" t="e">
            <v>#REF!</v>
          </cell>
          <cell r="P18726" t="e">
            <v>#REF!</v>
          </cell>
        </row>
        <row r="18727">
          <cell r="D18727" t="e">
            <v>#REF!</v>
          </cell>
          <cell r="J18727" t="e">
            <v>#REF!</v>
          </cell>
          <cell r="O18727" t="e">
            <v>#REF!</v>
          </cell>
          <cell r="P18727" t="e">
            <v>#REF!</v>
          </cell>
        </row>
        <row r="18728">
          <cell r="D18728" t="e">
            <v>#REF!</v>
          </cell>
          <cell r="J18728" t="e">
            <v>#REF!</v>
          </cell>
          <cell r="O18728" t="e">
            <v>#REF!</v>
          </cell>
          <cell r="P18728" t="e">
            <v>#REF!</v>
          </cell>
        </row>
        <row r="18729">
          <cell r="D18729" t="e">
            <v>#REF!</v>
          </cell>
          <cell r="J18729" t="e">
            <v>#REF!</v>
          </cell>
          <cell r="O18729" t="e">
            <v>#REF!</v>
          </cell>
          <cell r="P18729" t="e">
            <v>#REF!</v>
          </cell>
        </row>
        <row r="18730">
          <cell r="D18730" t="e">
            <v>#REF!</v>
          </cell>
          <cell r="J18730" t="e">
            <v>#REF!</v>
          </cell>
          <cell r="O18730" t="e">
            <v>#REF!</v>
          </cell>
          <cell r="P18730" t="e">
            <v>#REF!</v>
          </cell>
        </row>
        <row r="18731">
          <cell r="D18731" t="e">
            <v>#REF!</v>
          </cell>
          <cell r="J18731" t="e">
            <v>#REF!</v>
          </cell>
          <cell r="O18731" t="e">
            <v>#REF!</v>
          </cell>
          <cell r="P18731" t="e">
            <v>#REF!</v>
          </cell>
        </row>
        <row r="18732">
          <cell r="D18732" t="e">
            <v>#REF!</v>
          </cell>
          <cell r="J18732" t="e">
            <v>#REF!</v>
          </cell>
          <cell r="O18732" t="e">
            <v>#REF!</v>
          </cell>
          <cell r="P18732" t="e">
            <v>#REF!</v>
          </cell>
        </row>
        <row r="18733">
          <cell r="D18733" t="e">
            <v>#REF!</v>
          </cell>
          <cell r="J18733" t="e">
            <v>#REF!</v>
          </cell>
          <cell r="O18733" t="e">
            <v>#REF!</v>
          </cell>
          <cell r="P18733" t="e">
            <v>#REF!</v>
          </cell>
        </row>
        <row r="18734">
          <cell r="D18734" t="e">
            <v>#REF!</v>
          </cell>
          <cell r="J18734" t="e">
            <v>#REF!</v>
          </cell>
          <cell r="O18734" t="e">
            <v>#REF!</v>
          </cell>
          <cell r="P18734" t="e">
            <v>#REF!</v>
          </cell>
        </row>
        <row r="18735">
          <cell r="D18735" t="e">
            <v>#REF!</v>
          </cell>
          <cell r="J18735" t="e">
            <v>#REF!</v>
          </cell>
          <cell r="O18735" t="e">
            <v>#REF!</v>
          </cell>
          <cell r="P18735" t="e">
            <v>#REF!</v>
          </cell>
        </row>
        <row r="18736">
          <cell r="D18736" t="e">
            <v>#REF!</v>
          </cell>
          <cell r="J18736" t="e">
            <v>#REF!</v>
          </cell>
          <cell r="O18736" t="e">
            <v>#REF!</v>
          </cell>
          <cell r="P18736" t="e">
            <v>#REF!</v>
          </cell>
        </row>
        <row r="18737">
          <cell r="D18737" t="e">
            <v>#REF!</v>
          </cell>
          <cell r="J18737" t="e">
            <v>#REF!</v>
          </cell>
          <cell r="O18737" t="e">
            <v>#REF!</v>
          </cell>
          <cell r="P18737" t="e">
            <v>#REF!</v>
          </cell>
        </row>
        <row r="18738">
          <cell r="D18738" t="e">
            <v>#REF!</v>
          </cell>
          <cell r="J18738" t="e">
            <v>#REF!</v>
          </cell>
          <cell r="O18738" t="e">
            <v>#REF!</v>
          </cell>
          <cell r="P18738" t="e">
            <v>#REF!</v>
          </cell>
        </row>
        <row r="18739">
          <cell r="D18739" t="e">
            <v>#REF!</v>
          </cell>
          <cell r="J18739" t="e">
            <v>#REF!</v>
          </cell>
          <cell r="O18739" t="e">
            <v>#REF!</v>
          </cell>
          <cell r="P18739" t="e">
            <v>#REF!</v>
          </cell>
        </row>
        <row r="18740">
          <cell r="D18740" t="e">
            <v>#REF!</v>
          </cell>
          <cell r="J18740" t="e">
            <v>#REF!</v>
          </cell>
          <cell r="O18740" t="e">
            <v>#REF!</v>
          </cell>
          <cell r="P18740" t="e">
            <v>#REF!</v>
          </cell>
        </row>
        <row r="18741">
          <cell r="D18741" t="e">
            <v>#REF!</v>
          </cell>
          <cell r="J18741" t="e">
            <v>#REF!</v>
          </cell>
          <cell r="O18741" t="e">
            <v>#REF!</v>
          </cell>
          <cell r="P18741" t="e">
            <v>#REF!</v>
          </cell>
        </row>
        <row r="18742">
          <cell r="D18742" t="e">
            <v>#REF!</v>
          </cell>
          <cell r="J18742" t="e">
            <v>#REF!</v>
          </cell>
          <cell r="O18742" t="e">
            <v>#REF!</v>
          </cell>
          <cell r="P18742" t="e">
            <v>#REF!</v>
          </cell>
        </row>
        <row r="18743">
          <cell r="D18743" t="e">
            <v>#REF!</v>
          </cell>
          <cell r="J18743" t="e">
            <v>#REF!</v>
          </cell>
          <cell r="O18743" t="e">
            <v>#REF!</v>
          </cell>
          <cell r="P18743" t="e">
            <v>#REF!</v>
          </cell>
        </row>
        <row r="18744">
          <cell r="D18744" t="e">
            <v>#REF!</v>
          </cell>
          <cell r="J18744" t="e">
            <v>#REF!</v>
          </cell>
          <cell r="O18744" t="e">
            <v>#REF!</v>
          </cell>
          <cell r="P18744" t="e">
            <v>#REF!</v>
          </cell>
        </row>
        <row r="18745">
          <cell r="D18745" t="e">
            <v>#REF!</v>
          </cell>
          <cell r="J18745" t="e">
            <v>#REF!</v>
          </cell>
          <cell r="O18745" t="e">
            <v>#REF!</v>
          </cell>
          <cell r="P18745" t="e">
            <v>#REF!</v>
          </cell>
        </row>
        <row r="18746">
          <cell r="D18746" t="e">
            <v>#REF!</v>
          </cell>
          <cell r="J18746" t="e">
            <v>#REF!</v>
          </cell>
          <cell r="O18746" t="e">
            <v>#REF!</v>
          </cell>
          <cell r="P18746" t="e">
            <v>#REF!</v>
          </cell>
        </row>
        <row r="18747">
          <cell r="D18747" t="e">
            <v>#REF!</v>
          </cell>
          <cell r="J18747" t="e">
            <v>#REF!</v>
          </cell>
          <cell r="O18747" t="e">
            <v>#REF!</v>
          </cell>
          <cell r="P18747" t="e">
            <v>#REF!</v>
          </cell>
        </row>
        <row r="18748">
          <cell r="D18748" t="e">
            <v>#REF!</v>
          </cell>
          <cell r="J18748" t="e">
            <v>#REF!</v>
          </cell>
          <cell r="O18748" t="e">
            <v>#REF!</v>
          </cell>
          <cell r="P18748" t="e">
            <v>#REF!</v>
          </cell>
        </row>
        <row r="18749">
          <cell r="D18749" t="e">
            <v>#REF!</v>
          </cell>
          <cell r="J18749" t="e">
            <v>#REF!</v>
          </cell>
          <cell r="O18749" t="e">
            <v>#REF!</v>
          </cell>
          <cell r="P18749" t="e">
            <v>#REF!</v>
          </cell>
        </row>
        <row r="18750">
          <cell r="D18750" t="e">
            <v>#REF!</v>
          </cell>
          <cell r="J18750" t="e">
            <v>#REF!</v>
          </cell>
          <cell r="O18750" t="e">
            <v>#REF!</v>
          </cell>
          <cell r="P18750" t="e">
            <v>#REF!</v>
          </cell>
        </row>
        <row r="18751">
          <cell r="D18751" t="e">
            <v>#REF!</v>
          </cell>
          <cell r="J18751" t="e">
            <v>#REF!</v>
          </cell>
          <cell r="O18751" t="e">
            <v>#REF!</v>
          </cell>
          <cell r="P18751" t="e">
            <v>#REF!</v>
          </cell>
        </row>
        <row r="18752">
          <cell r="D18752" t="e">
            <v>#REF!</v>
          </cell>
          <cell r="J18752" t="e">
            <v>#REF!</v>
          </cell>
          <cell r="O18752" t="e">
            <v>#REF!</v>
          </cell>
          <cell r="P18752" t="e">
            <v>#REF!</v>
          </cell>
        </row>
        <row r="18753">
          <cell r="D18753" t="e">
            <v>#REF!</v>
          </cell>
          <cell r="J18753" t="e">
            <v>#REF!</v>
          </cell>
          <cell r="O18753" t="e">
            <v>#REF!</v>
          </cell>
          <cell r="P18753" t="e">
            <v>#REF!</v>
          </cell>
        </row>
        <row r="18754">
          <cell r="D18754" t="e">
            <v>#REF!</v>
          </cell>
          <cell r="J18754" t="e">
            <v>#REF!</v>
          </cell>
          <cell r="O18754" t="e">
            <v>#REF!</v>
          </cell>
          <cell r="P18754" t="e">
            <v>#REF!</v>
          </cell>
        </row>
        <row r="18755">
          <cell r="D18755" t="e">
            <v>#REF!</v>
          </cell>
          <cell r="J18755" t="e">
            <v>#REF!</v>
          </cell>
          <cell r="O18755" t="e">
            <v>#REF!</v>
          </cell>
          <cell r="P18755" t="e">
            <v>#REF!</v>
          </cell>
        </row>
        <row r="18756">
          <cell r="D18756" t="e">
            <v>#REF!</v>
          </cell>
          <cell r="J18756" t="e">
            <v>#REF!</v>
          </cell>
          <cell r="O18756" t="e">
            <v>#REF!</v>
          </cell>
          <cell r="P18756" t="e">
            <v>#REF!</v>
          </cell>
        </row>
        <row r="18757">
          <cell r="D18757" t="e">
            <v>#REF!</v>
          </cell>
          <cell r="J18757" t="e">
            <v>#REF!</v>
          </cell>
          <cell r="O18757" t="e">
            <v>#REF!</v>
          </cell>
          <cell r="P18757" t="e">
            <v>#REF!</v>
          </cell>
        </row>
        <row r="18758">
          <cell r="D18758" t="e">
            <v>#REF!</v>
          </cell>
          <cell r="J18758" t="e">
            <v>#REF!</v>
          </cell>
          <cell r="O18758" t="e">
            <v>#REF!</v>
          </cell>
          <cell r="P18758" t="e">
            <v>#REF!</v>
          </cell>
        </row>
        <row r="18759">
          <cell r="D18759" t="e">
            <v>#REF!</v>
          </cell>
          <cell r="J18759" t="e">
            <v>#REF!</v>
          </cell>
          <cell r="O18759" t="e">
            <v>#REF!</v>
          </cell>
          <cell r="P18759" t="e">
            <v>#REF!</v>
          </cell>
        </row>
        <row r="18760">
          <cell r="D18760" t="e">
            <v>#REF!</v>
          </cell>
          <cell r="J18760" t="e">
            <v>#REF!</v>
          </cell>
          <cell r="O18760" t="e">
            <v>#REF!</v>
          </cell>
          <cell r="P18760" t="e">
            <v>#REF!</v>
          </cell>
        </row>
        <row r="18761">
          <cell r="D18761" t="e">
            <v>#REF!</v>
          </cell>
          <cell r="J18761" t="e">
            <v>#REF!</v>
          </cell>
          <cell r="O18761" t="e">
            <v>#REF!</v>
          </cell>
          <cell r="P18761" t="e">
            <v>#REF!</v>
          </cell>
        </row>
        <row r="18762">
          <cell r="D18762" t="e">
            <v>#REF!</v>
          </cell>
          <cell r="J18762" t="e">
            <v>#REF!</v>
          </cell>
          <cell r="O18762" t="e">
            <v>#REF!</v>
          </cell>
          <cell r="P18762" t="e">
            <v>#REF!</v>
          </cell>
        </row>
        <row r="18763">
          <cell r="D18763" t="e">
            <v>#REF!</v>
          </cell>
          <cell r="J18763" t="e">
            <v>#REF!</v>
          </cell>
          <cell r="O18763" t="e">
            <v>#REF!</v>
          </cell>
          <cell r="P18763" t="e">
            <v>#REF!</v>
          </cell>
        </row>
        <row r="18764">
          <cell r="D18764" t="e">
            <v>#REF!</v>
          </cell>
          <cell r="J18764" t="e">
            <v>#REF!</v>
          </cell>
          <cell r="O18764" t="e">
            <v>#REF!</v>
          </cell>
          <cell r="P18764" t="e">
            <v>#REF!</v>
          </cell>
        </row>
        <row r="18765">
          <cell r="D18765" t="e">
            <v>#REF!</v>
          </cell>
          <cell r="J18765" t="e">
            <v>#REF!</v>
          </cell>
          <cell r="O18765" t="e">
            <v>#REF!</v>
          </cell>
          <cell r="P18765" t="e">
            <v>#REF!</v>
          </cell>
        </row>
        <row r="18766">
          <cell r="D18766" t="e">
            <v>#REF!</v>
          </cell>
          <cell r="J18766" t="e">
            <v>#REF!</v>
          </cell>
          <cell r="O18766" t="e">
            <v>#REF!</v>
          </cell>
          <cell r="P18766" t="e">
            <v>#REF!</v>
          </cell>
        </row>
        <row r="18767">
          <cell r="D18767" t="e">
            <v>#REF!</v>
          </cell>
          <cell r="J18767" t="e">
            <v>#REF!</v>
          </cell>
          <cell r="O18767" t="e">
            <v>#REF!</v>
          </cell>
          <cell r="P18767" t="e">
            <v>#REF!</v>
          </cell>
        </row>
        <row r="18768">
          <cell r="D18768" t="e">
            <v>#REF!</v>
          </cell>
          <cell r="J18768" t="e">
            <v>#REF!</v>
          </cell>
          <cell r="O18768" t="e">
            <v>#REF!</v>
          </cell>
          <cell r="P18768" t="e">
            <v>#REF!</v>
          </cell>
        </row>
        <row r="18769">
          <cell r="D18769" t="e">
            <v>#REF!</v>
          </cell>
          <cell r="J18769" t="e">
            <v>#REF!</v>
          </cell>
          <cell r="O18769" t="e">
            <v>#REF!</v>
          </cell>
          <cell r="P18769" t="e">
            <v>#REF!</v>
          </cell>
        </row>
        <row r="18770">
          <cell r="D18770" t="e">
            <v>#REF!</v>
          </cell>
          <cell r="J18770" t="e">
            <v>#REF!</v>
          </cell>
          <cell r="O18770" t="e">
            <v>#REF!</v>
          </cell>
          <cell r="P18770" t="e">
            <v>#REF!</v>
          </cell>
        </row>
        <row r="18771">
          <cell r="D18771" t="e">
            <v>#REF!</v>
          </cell>
          <cell r="J18771" t="e">
            <v>#REF!</v>
          </cell>
          <cell r="O18771" t="e">
            <v>#REF!</v>
          </cell>
          <cell r="P18771" t="e">
            <v>#REF!</v>
          </cell>
        </row>
        <row r="18772">
          <cell r="D18772" t="e">
            <v>#REF!</v>
          </cell>
          <cell r="J18772" t="e">
            <v>#REF!</v>
          </cell>
          <cell r="O18772" t="e">
            <v>#REF!</v>
          </cell>
          <cell r="P18772" t="e">
            <v>#REF!</v>
          </cell>
        </row>
        <row r="18773">
          <cell r="D18773" t="e">
            <v>#REF!</v>
          </cell>
          <cell r="J18773" t="e">
            <v>#REF!</v>
          </cell>
          <cell r="O18773" t="e">
            <v>#REF!</v>
          </cell>
          <cell r="P18773" t="e">
            <v>#REF!</v>
          </cell>
        </row>
        <row r="18774">
          <cell r="D18774" t="e">
            <v>#REF!</v>
          </cell>
          <cell r="J18774" t="e">
            <v>#REF!</v>
          </cell>
          <cell r="O18774" t="e">
            <v>#REF!</v>
          </cell>
          <cell r="P18774" t="e">
            <v>#REF!</v>
          </cell>
        </row>
        <row r="18775">
          <cell r="D18775" t="e">
            <v>#REF!</v>
          </cell>
          <cell r="J18775" t="e">
            <v>#REF!</v>
          </cell>
          <cell r="O18775" t="e">
            <v>#REF!</v>
          </cell>
          <cell r="P18775" t="e">
            <v>#REF!</v>
          </cell>
        </row>
        <row r="18776">
          <cell r="D18776" t="e">
            <v>#REF!</v>
          </cell>
          <cell r="J18776" t="e">
            <v>#REF!</v>
          </cell>
          <cell r="O18776" t="e">
            <v>#REF!</v>
          </cell>
          <cell r="P18776" t="e">
            <v>#REF!</v>
          </cell>
        </row>
        <row r="18777">
          <cell r="D18777" t="e">
            <v>#REF!</v>
          </cell>
          <cell r="J18777" t="e">
            <v>#REF!</v>
          </cell>
          <cell r="O18777" t="e">
            <v>#REF!</v>
          </cell>
          <cell r="P18777" t="e">
            <v>#REF!</v>
          </cell>
        </row>
        <row r="18778">
          <cell r="D18778" t="e">
            <v>#REF!</v>
          </cell>
          <cell r="J18778" t="e">
            <v>#REF!</v>
          </cell>
          <cell r="O18778" t="e">
            <v>#REF!</v>
          </cell>
          <cell r="P18778" t="e">
            <v>#REF!</v>
          </cell>
        </row>
        <row r="18779">
          <cell r="D18779" t="e">
            <v>#REF!</v>
          </cell>
          <cell r="J18779" t="e">
            <v>#REF!</v>
          </cell>
          <cell r="O18779" t="e">
            <v>#REF!</v>
          </cell>
          <cell r="P18779" t="e">
            <v>#REF!</v>
          </cell>
        </row>
        <row r="18780">
          <cell r="D18780" t="e">
            <v>#REF!</v>
          </cell>
          <cell r="J18780" t="e">
            <v>#REF!</v>
          </cell>
          <cell r="O18780" t="e">
            <v>#REF!</v>
          </cell>
          <cell r="P18780" t="e">
            <v>#REF!</v>
          </cell>
        </row>
        <row r="18781">
          <cell r="D18781" t="e">
            <v>#REF!</v>
          </cell>
          <cell r="J18781" t="e">
            <v>#REF!</v>
          </cell>
          <cell r="O18781" t="e">
            <v>#REF!</v>
          </cell>
          <cell r="P18781" t="e">
            <v>#REF!</v>
          </cell>
        </row>
        <row r="18782">
          <cell r="D18782" t="e">
            <v>#REF!</v>
          </cell>
          <cell r="J18782" t="e">
            <v>#REF!</v>
          </cell>
          <cell r="O18782" t="e">
            <v>#REF!</v>
          </cell>
          <cell r="P18782" t="e">
            <v>#REF!</v>
          </cell>
        </row>
        <row r="18783">
          <cell r="D18783" t="e">
            <v>#REF!</v>
          </cell>
          <cell r="J18783" t="e">
            <v>#REF!</v>
          </cell>
          <cell r="O18783" t="e">
            <v>#REF!</v>
          </cell>
          <cell r="P18783" t="e">
            <v>#REF!</v>
          </cell>
        </row>
        <row r="18784">
          <cell r="D18784" t="e">
            <v>#REF!</v>
          </cell>
          <cell r="J18784" t="e">
            <v>#REF!</v>
          </cell>
          <cell r="O18784" t="e">
            <v>#REF!</v>
          </cell>
          <cell r="P18784" t="e">
            <v>#REF!</v>
          </cell>
        </row>
        <row r="18785">
          <cell r="D18785" t="e">
            <v>#REF!</v>
          </cell>
          <cell r="J18785" t="e">
            <v>#REF!</v>
          </cell>
          <cell r="O18785" t="e">
            <v>#REF!</v>
          </cell>
          <cell r="P18785" t="e">
            <v>#REF!</v>
          </cell>
        </row>
        <row r="18786">
          <cell r="D18786" t="e">
            <v>#REF!</v>
          </cell>
          <cell r="J18786" t="e">
            <v>#REF!</v>
          </cell>
          <cell r="O18786" t="e">
            <v>#REF!</v>
          </cell>
          <cell r="P18786" t="e">
            <v>#REF!</v>
          </cell>
        </row>
        <row r="18787">
          <cell r="D18787" t="e">
            <v>#REF!</v>
          </cell>
          <cell r="J18787" t="e">
            <v>#REF!</v>
          </cell>
          <cell r="O18787" t="e">
            <v>#REF!</v>
          </cell>
          <cell r="P18787" t="e">
            <v>#REF!</v>
          </cell>
        </row>
        <row r="18788">
          <cell r="D18788" t="e">
            <v>#REF!</v>
          </cell>
          <cell r="J18788" t="e">
            <v>#REF!</v>
          </cell>
          <cell r="O18788" t="e">
            <v>#REF!</v>
          </cell>
          <cell r="P18788" t="e">
            <v>#REF!</v>
          </cell>
        </row>
        <row r="18789">
          <cell r="D18789" t="e">
            <v>#REF!</v>
          </cell>
          <cell r="J18789" t="e">
            <v>#REF!</v>
          </cell>
          <cell r="O18789" t="e">
            <v>#REF!</v>
          </cell>
          <cell r="P18789" t="e">
            <v>#REF!</v>
          </cell>
        </row>
        <row r="18790">
          <cell r="D18790" t="e">
            <v>#REF!</v>
          </cell>
          <cell r="J18790" t="e">
            <v>#REF!</v>
          </cell>
          <cell r="O18790" t="e">
            <v>#REF!</v>
          </cell>
          <cell r="P18790" t="e">
            <v>#REF!</v>
          </cell>
        </row>
        <row r="18791">
          <cell r="D18791" t="e">
            <v>#REF!</v>
          </cell>
          <cell r="J18791" t="e">
            <v>#REF!</v>
          </cell>
          <cell r="O18791" t="e">
            <v>#REF!</v>
          </cell>
          <cell r="P18791" t="e">
            <v>#REF!</v>
          </cell>
        </row>
        <row r="18792">
          <cell r="D18792" t="e">
            <v>#REF!</v>
          </cell>
          <cell r="J18792" t="e">
            <v>#REF!</v>
          </cell>
          <cell r="O18792" t="e">
            <v>#REF!</v>
          </cell>
          <cell r="P18792" t="e">
            <v>#REF!</v>
          </cell>
        </row>
        <row r="18793">
          <cell r="D18793" t="e">
            <v>#REF!</v>
          </cell>
          <cell r="J18793" t="e">
            <v>#REF!</v>
          </cell>
          <cell r="O18793" t="e">
            <v>#REF!</v>
          </cell>
          <cell r="P18793" t="e">
            <v>#REF!</v>
          </cell>
        </row>
        <row r="18794">
          <cell r="D18794" t="e">
            <v>#REF!</v>
          </cell>
          <cell r="J18794" t="e">
            <v>#REF!</v>
          </cell>
          <cell r="O18794" t="e">
            <v>#REF!</v>
          </cell>
          <cell r="P18794" t="e">
            <v>#REF!</v>
          </cell>
        </row>
        <row r="18795">
          <cell r="D18795" t="e">
            <v>#REF!</v>
          </cell>
          <cell r="J18795" t="e">
            <v>#REF!</v>
          </cell>
          <cell r="O18795" t="e">
            <v>#REF!</v>
          </cell>
          <cell r="P18795" t="e">
            <v>#REF!</v>
          </cell>
        </row>
        <row r="18796">
          <cell r="D18796" t="e">
            <v>#REF!</v>
          </cell>
          <cell r="J18796" t="e">
            <v>#REF!</v>
          </cell>
          <cell r="O18796" t="e">
            <v>#REF!</v>
          </cell>
          <cell r="P18796" t="e">
            <v>#REF!</v>
          </cell>
        </row>
        <row r="18797">
          <cell r="D18797" t="e">
            <v>#REF!</v>
          </cell>
          <cell r="J18797" t="e">
            <v>#REF!</v>
          </cell>
          <cell r="O18797" t="e">
            <v>#REF!</v>
          </cell>
          <cell r="P18797" t="e">
            <v>#REF!</v>
          </cell>
        </row>
        <row r="18798">
          <cell r="D18798" t="e">
            <v>#REF!</v>
          </cell>
          <cell r="J18798" t="e">
            <v>#REF!</v>
          </cell>
          <cell r="O18798" t="e">
            <v>#REF!</v>
          </cell>
          <cell r="P18798" t="e">
            <v>#REF!</v>
          </cell>
        </row>
        <row r="18799">
          <cell r="D18799" t="e">
            <v>#REF!</v>
          </cell>
          <cell r="J18799" t="e">
            <v>#REF!</v>
          </cell>
          <cell r="O18799" t="e">
            <v>#REF!</v>
          </cell>
          <cell r="P18799" t="e">
            <v>#REF!</v>
          </cell>
        </row>
        <row r="18800">
          <cell r="D18800" t="e">
            <v>#REF!</v>
          </cell>
          <cell r="J18800" t="e">
            <v>#REF!</v>
          </cell>
          <cell r="O18800" t="e">
            <v>#REF!</v>
          </cell>
          <cell r="P18800" t="e">
            <v>#REF!</v>
          </cell>
        </row>
        <row r="18801">
          <cell r="D18801" t="e">
            <v>#REF!</v>
          </cell>
          <cell r="J18801" t="e">
            <v>#REF!</v>
          </cell>
          <cell r="O18801" t="e">
            <v>#REF!</v>
          </cell>
          <cell r="P18801" t="e">
            <v>#REF!</v>
          </cell>
        </row>
        <row r="18802">
          <cell r="D18802" t="e">
            <v>#REF!</v>
          </cell>
          <cell r="J18802" t="e">
            <v>#REF!</v>
          </cell>
          <cell r="O18802" t="e">
            <v>#REF!</v>
          </cell>
          <cell r="P18802" t="e">
            <v>#REF!</v>
          </cell>
        </row>
        <row r="18803">
          <cell r="D18803" t="e">
            <v>#REF!</v>
          </cell>
          <cell r="J18803" t="e">
            <v>#REF!</v>
          </cell>
          <cell r="O18803" t="e">
            <v>#REF!</v>
          </cell>
          <cell r="P18803" t="e">
            <v>#REF!</v>
          </cell>
        </row>
        <row r="18804">
          <cell r="D18804" t="e">
            <v>#REF!</v>
          </cell>
          <cell r="J18804" t="e">
            <v>#REF!</v>
          </cell>
          <cell r="O18804" t="e">
            <v>#REF!</v>
          </cell>
          <cell r="P18804" t="e">
            <v>#REF!</v>
          </cell>
        </row>
        <row r="18805">
          <cell r="D18805" t="e">
            <v>#REF!</v>
          </cell>
          <cell r="J18805" t="e">
            <v>#REF!</v>
          </cell>
          <cell r="O18805" t="e">
            <v>#REF!</v>
          </cell>
          <cell r="P18805" t="e">
            <v>#REF!</v>
          </cell>
        </row>
        <row r="18806">
          <cell r="D18806" t="e">
            <v>#REF!</v>
          </cell>
          <cell r="J18806" t="e">
            <v>#REF!</v>
          </cell>
          <cell r="O18806" t="e">
            <v>#REF!</v>
          </cell>
          <cell r="P18806" t="e">
            <v>#REF!</v>
          </cell>
        </row>
        <row r="18807">
          <cell r="D18807" t="e">
            <v>#REF!</v>
          </cell>
          <cell r="J18807" t="e">
            <v>#REF!</v>
          </cell>
          <cell r="O18807" t="e">
            <v>#REF!</v>
          </cell>
          <cell r="P18807" t="e">
            <v>#REF!</v>
          </cell>
        </row>
        <row r="18808">
          <cell r="D18808" t="e">
            <v>#REF!</v>
          </cell>
          <cell r="J18808" t="e">
            <v>#REF!</v>
          </cell>
          <cell r="O18808" t="e">
            <v>#REF!</v>
          </cell>
          <cell r="P18808" t="e">
            <v>#REF!</v>
          </cell>
        </row>
        <row r="18809">
          <cell r="D18809" t="e">
            <v>#REF!</v>
          </cell>
          <cell r="J18809" t="e">
            <v>#REF!</v>
          </cell>
          <cell r="O18809" t="e">
            <v>#REF!</v>
          </cell>
          <cell r="P18809" t="e">
            <v>#REF!</v>
          </cell>
        </row>
        <row r="18810">
          <cell r="D18810" t="e">
            <v>#REF!</v>
          </cell>
          <cell r="J18810" t="e">
            <v>#REF!</v>
          </cell>
          <cell r="O18810" t="e">
            <v>#REF!</v>
          </cell>
          <cell r="P18810" t="e">
            <v>#REF!</v>
          </cell>
        </row>
        <row r="18811">
          <cell r="D18811" t="e">
            <v>#REF!</v>
          </cell>
          <cell r="J18811" t="e">
            <v>#REF!</v>
          </cell>
          <cell r="O18811" t="e">
            <v>#REF!</v>
          </cell>
          <cell r="P18811" t="e">
            <v>#REF!</v>
          </cell>
        </row>
        <row r="18812">
          <cell r="D18812" t="e">
            <v>#REF!</v>
          </cell>
          <cell r="J18812" t="e">
            <v>#REF!</v>
          </cell>
          <cell r="O18812" t="e">
            <v>#REF!</v>
          </cell>
          <cell r="P18812" t="e">
            <v>#REF!</v>
          </cell>
        </row>
        <row r="18813">
          <cell r="D18813" t="e">
            <v>#REF!</v>
          </cell>
          <cell r="J18813" t="e">
            <v>#REF!</v>
          </cell>
          <cell r="O18813" t="e">
            <v>#REF!</v>
          </cell>
          <cell r="P18813" t="e">
            <v>#REF!</v>
          </cell>
        </row>
        <row r="18814">
          <cell r="D18814" t="e">
            <v>#REF!</v>
          </cell>
          <cell r="J18814" t="e">
            <v>#REF!</v>
          </cell>
          <cell r="O18814" t="e">
            <v>#REF!</v>
          </cell>
          <cell r="P18814" t="e">
            <v>#REF!</v>
          </cell>
        </row>
        <row r="18815">
          <cell r="D18815" t="e">
            <v>#REF!</v>
          </cell>
          <cell r="J18815" t="e">
            <v>#REF!</v>
          </cell>
          <cell r="O18815" t="e">
            <v>#REF!</v>
          </cell>
          <cell r="P18815" t="e">
            <v>#REF!</v>
          </cell>
        </row>
        <row r="18816">
          <cell r="D18816" t="e">
            <v>#REF!</v>
          </cell>
          <cell r="J18816" t="e">
            <v>#REF!</v>
          </cell>
          <cell r="O18816" t="e">
            <v>#REF!</v>
          </cell>
          <cell r="P18816" t="e">
            <v>#REF!</v>
          </cell>
        </row>
        <row r="18817">
          <cell r="D18817" t="e">
            <v>#REF!</v>
          </cell>
          <cell r="J18817" t="e">
            <v>#REF!</v>
          </cell>
          <cell r="O18817" t="e">
            <v>#REF!</v>
          </cell>
          <cell r="P18817" t="e">
            <v>#REF!</v>
          </cell>
        </row>
        <row r="18818">
          <cell r="D18818" t="e">
            <v>#REF!</v>
          </cell>
          <cell r="J18818" t="e">
            <v>#REF!</v>
          </cell>
          <cell r="O18818" t="e">
            <v>#REF!</v>
          </cell>
          <cell r="P18818" t="e">
            <v>#REF!</v>
          </cell>
        </row>
        <row r="18819">
          <cell r="D18819" t="e">
            <v>#REF!</v>
          </cell>
          <cell r="J18819" t="e">
            <v>#REF!</v>
          </cell>
          <cell r="O18819" t="e">
            <v>#REF!</v>
          </cell>
          <cell r="P18819" t="e">
            <v>#REF!</v>
          </cell>
        </row>
        <row r="18820">
          <cell r="D18820" t="e">
            <v>#REF!</v>
          </cell>
          <cell r="J18820" t="e">
            <v>#REF!</v>
          </cell>
          <cell r="O18820" t="e">
            <v>#REF!</v>
          </cell>
          <cell r="P18820" t="e">
            <v>#REF!</v>
          </cell>
        </row>
        <row r="18821">
          <cell r="D18821" t="e">
            <v>#REF!</v>
          </cell>
          <cell r="J18821" t="e">
            <v>#REF!</v>
          </cell>
          <cell r="O18821" t="e">
            <v>#REF!</v>
          </cell>
          <cell r="P18821" t="e">
            <v>#REF!</v>
          </cell>
        </row>
        <row r="18822">
          <cell r="D18822" t="e">
            <v>#REF!</v>
          </cell>
          <cell r="J18822" t="e">
            <v>#REF!</v>
          </cell>
          <cell r="O18822" t="e">
            <v>#REF!</v>
          </cell>
          <cell r="P18822" t="e">
            <v>#REF!</v>
          </cell>
        </row>
        <row r="18823">
          <cell r="D18823" t="e">
            <v>#REF!</v>
          </cell>
          <cell r="J18823" t="e">
            <v>#REF!</v>
          </cell>
          <cell r="O18823" t="e">
            <v>#REF!</v>
          </cell>
          <cell r="P18823" t="e">
            <v>#REF!</v>
          </cell>
        </row>
        <row r="18824">
          <cell r="D18824" t="e">
            <v>#REF!</v>
          </cell>
          <cell r="J18824" t="e">
            <v>#REF!</v>
          </cell>
          <cell r="O18824" t="e">
            <v>#REF!</v>
          </cell>
          <cell r="P18824" t="e">
            <v>#REF!</v>
          </cell>
        </row>
        <row r="18825">
          <cell r="D18825" t="e">
            <v>#REF!</v>
          </cell>
          <cell r="J18825" t="e">
            <v>#REF!</v>
          </cell>
          <cell r="O18825" t="e">
            <v>#REF!</v>
          </cell>
          <cell r="P18825" t="e">
            <v>#REF!</v>
          </cell>
        </row>
        <row r="18826">
          <cell r="D18826" t="e">
            <v>#REF!</v>
          </cell>
          <cell r="J18826" t="e">
            <v>#REF!</v>
          </cell>
          <cell r="O18826" t="e">
            <v>#REF!</v>
          </cell>
          <cell r="P18826" t="e">
            <v>#REF!</v>
          </cell>
        </row>
        <row r="18827">
          <cell r="D18827" t="e">
            <v>#REF!</v>
          </cell>
          <cell r="J18827" t="e">
            <v>#REF!</v>
          </cell>
          <cell r="O18827" t="e">
            <v>#REF!</v>
          </cell>
          <cell r="P18827" t="e">
            <v>#REF!</v>
          </cell>
        </row>
        <row r="18828">
          <cell r="D18828" t="e">
            <v>#REF!</v>
          </cell>
          <cell r="J18828" t="e">
            <v>#REF!</v>
          </cell>
          <cell r="O18828" t="e">
            <v>#REF!</v>
          </cell>
          <cell r="P18828" t="e">
            <v>#REF!</v>
          </cell>
        </row>
        <row r="18829">
          <cell r="D18829" t="e">
            <v>#REF!</v>
          </cell>
          <cell r="J18829" t="e">
            <v>#REF!</v>
          </cell>
          <cell r="O18829" t="e">
            <v>#REF!</v>
          </cell>
          <cell r="P18829" t="e">
            <v>#REF!</v>
          </cell>
        </row>
        <row r="18830">
          <cell r="D18830" t="e">
            <v>#REF!</v>
          </cell>
          <cell r="J18830" t="e">
            <v>#REF!</v>
          </cell>
          <cell r="O18830" t="e">
            <v>#REF!</v>
          </cell>
          <cell r="P18830" t="e">
            <v>#REF!</v>
          </cell>
        </row>
        <row r="18831">
          <cell r="D18831" t="e">
            <v>#REF!</v>
          </cell>
          <cell r="J18831" t="e">
            <v>#REF!</v>
          </cell>
          <cell r="O18831" t="e">
            <v>#REF!</v>
          </cell>
          <cell r="P18831" t="e">
            <v>#REF!</v>
          </cell>
        </row>
        <row r="18832">
          <cell r="D18832" t="e">
            <v>#REF!</v>
          </cell>
          <cell r="J18832" t="e">
            <v>#REF!</v>
          </cell>
          <cell r="O18832" t="e">
            <v>#REF!</v>
          </cell>
          <cell r="P18832" t="e">
            <v>#REF!</v>
          </cell>
        </row>
        <row r="18833">
          <cell r="D18833" t="e">
            <v>#REF!</v>
          </cell>
          <cell r="J18833" t="e">
            <v>#REF!</v>
          </cell>
          <cell r="O18833" t="e">
            <v>#REF!</v>
          </cell>
          <cell r="P18833" t="e">
            <v>#REF!</v>
          </cell>
        </row>
        <row r="18834">
          <cell r="D18834" t="e">
            <v>#REF!</v>
          </cell>
          <cell r="J18834" t="e">
            <v>#REF!</v>
          </cell>
          <cell r="O18834" t="e">
            <v>#REF!</v>
          </cell>
          <cell r="P18834" t="e">
            <v>#REF!</v>
          </cell>
        </row>
        <row r="18835">
          <cell r="D18835" t="e">
            <v>#REF!</v>
          </cell>
          <cell r="J18835" t="e">
            <v>#REF!</v>
          </cell>
          <cell r="O18835" t="e">
            <v>#REF!</v>
          </cell>
          <cell r="P18835" t="e">
            <v>#REF!</v>
          </cell>
        </row>
        <row r="18836">
          <cell r="D18836" t="e">
            <v>#REF!</v>
          </cell>
          <cell r="J18836" t="e">
            <v>#REF!</v>
          </cell>
          <cell r="O18836" t="e">
            <v>#REF!</v>
          </cell>
          <cell r="P18836" t="e">
            <v>#REF!</v>
          </cell>
        </row>
        <row r="18837">
          <cell r="D18837" t="e">
            <v>#REF!</v>
          </cell>
          <cell r="J18837" t="e">
            <v>#REF!</v>
          </cell>
          <cell r="O18837" t="e">
            <v>#REF!</v>
          </cell>
          <cell r="P18837" t="e">
            <v>#REF!</v>
          </cell>
        </row>
        <row r="18838">
          <cell r="D18838" t="e">
            <v>#REF!</v>
          </cell>
          <cell r="J18838" t="e">
            <v>#REF!</v>
          </cell>
          <cell r="O18838" t="e">
            <v>#REF!</v>
          </cell>
          <cell r="P18838" t="e">
            <v>#REF!</v>
          </cell>
        </row>
        <row r="18839">
          <cell r="D18839" t="e">
            <v>#REF!</v>
          </cell>
          <cell r="J18839" t="e">
            <v>#REF!</v>
          </cell>
          <cell r="O18839" t="e">
            <v>#REF!</v>
          </cell>
          <cell r="P18839" t="e">
            <v>#REF!</v>
          </cell>
        </row>
        <row r="18840">
          <cell r="D18840" t="e">
            <v>#REF!</v>
          </cell>
          <cell r="J18840" t="e">
            <v>#REF!</v>
          </cell>
          <cell r="O18840" t="e">
            <v>#REF!</v>
          </cell>
          <cell r="P18840" t="e">
            <v>#REF!</v>
          </cell>
        </row>
        <row r="18841">
          <cell r="D18841" t="e">
            <v>#REF!</v>
          </cell>
          <cell r="J18841" t="e">
            <v>#REF!</v>
          </cell>
          <cell r="O18841" t="e">
            <v>#REF!</v>
          </cell>
          <cell r="P18841" t="e">
            <v>#REF!</v>
          </cell>
        </row>
        <row r="18842">
          <cell r="D18842" t="e">
            <v>#REF!</v>
          </cell>
          <cell r="J18842" t="e">
            <v>#REF!</v>
          </cell>
          <cell r="O18842" t="e">
            <v>#REF!</v>
          </cell>
          <cell r="P18842" t="e">
            <v>#REF!</v>
          </cell>
        </row>
        <row r="18843">
          <cell r="D18843" t="e">
            <v>#REF!</v>
          </cell>
          <cell r="J18843" t="e">
            <v>#REF!</v>
          </cell>
          <cell r="O18843" t="e">
            <v>#REF!</v>
          </cell>
          <cell r="P18843" t="e">
            <v>#REF!</v>
          </cell>
        </row>
        <row r="18844">
          <cell r="D18844" t="e">
            <v>#REF!</v>
          </cell>
          <cell r="J18844" t="e">
            <v>#REF!</v>
          </cell>
          <cell r="O18844" t="e">
            <v>#REF!</v>
          </cell>
          <cell r="P18844" t="e">
            <v>#REF!</v>
          </cell>
        </row>
        <row r="18845">
          <cell r="D18845" t="e">
            <v>#REF!</v>
          </cell>
          <cell r="J18845" t="e">
            <v>#REF!</v>
          </cell>
          <cell r="O18845" t="e">
            <v>#REF!</v>
          </cell>
          <cell r="P18845" t="e">
            <v>#REF!</v>
          </cell>
        </row>
        <row r="18846">
          <cell r="D18846" t="e">
            <v>#REF!</v>
          </cell>
          <cell r="J18846" t="e">
            <v>#REF!</v>
          </cell>
          <cell r="O18846" t="e">
            <v>#REF!</v>
          </cell>
          <cell r="P18846" t="e">
            <v>#REF!</v>
          </cell>
        </row>
        <row r="18847">
          <cell r="D18847" t="e">
            <v>#REF!</v>
          </cell>
          <cell r="J18847" t="e">
            <v>#REF!</v>
          </cell>
          <cell r="O18847" t="e">
            <v>#REF!</v>
          </cell>
          <cell r="P18847" t="e">
            <v>#REF!</v>
          </cell>
        </row>
        <row r="18848">
          <cell r="D18848" t="e">
            <v>#REF!</v>
          </cell>
          <cell r="J18848" t="e">
            <v>#REF!</v>
          </cell>
          <cell r="O18848" t="e">
            <v>#REF!</v>
          </cell>
          <cell r="P18848" t="e">
            <v>#REF!</v>
          </cell>
        </row>
        <row r="18849">
          <cell r="D18849" t="e">
            <v>#REF!</v>
          </cell>
          <cell r="J18849" t="e">
            <v>#REF!</v>
          </cell>
          <cell r="O18849" t="e">
            <v>#REF!</v>
          </cell>
          <cell r="P18849" t="e">
            <v>#REF!</v>
          </cell>
        </row>
        <row r="18850">
          <cell r="D18850" t="e">
            <v>#REF!</v>
          </cell>
          <cell r="J18850" t="e">
            <v>#REF!</v>
          </cell>
          <cell r="O18850" t="e">
            <v>#REF!</v>
          </cell>
          <cell r="P18850" t="e">
            <v>#REF!</v>
          </cell>
        </row>
        <row r="18851">
          <cell r="D18851" t="e">
            <v>#REF!</v>
          </cell>
          <cell r="J18851" t="e">
            <v>#REF!</v>
          </cell>
          <cell r="O18851" t="e">
            <v>#REF!</v>
          </cell>
          <cell r="P18851" t="e">
            <v>#REF!</v>
          </cell>
        </row>
        <row r="18852">
          <cell r="D18852" t="e">
            <v>#REF!</v>
          </cell>
          <cell r="J18852" t="e">
            <v>#REF!</v>
          </cell>
          <cell r="O18852" t="e">
            <v>#REF!</v>
          </cell>
          <cell r="P18852" t="e">
            <v>#REF!</v>
          </cell>
        </row>
        <row r="18853">
          <cell r="D18853" t="e">
            <v>#REF!</v>
          </cell>
          <cell r="J18853" t="e">
            <v>#REF!</v>
          </cell>
          <cell r="O18853" t="e">
            <v>#REF!</v>
          </cell>
          <cell r="P18853" t="e">
            <v>#REF!</v>
          </cell>
        </row>
        <row r="18854">
          <cell r="D18854" t="e">
            <v>#REF!</v>
          </cell>
          <cell r="J18854" t="e">
            <v>#REF!</v>
          </cell>
          <cell r="O18854" t="e">
            <v>#REF!</v>
          </cell>
          <cell r="P18854" t="e">
            <v>#REF!</v>
          </cell>
        </row>
        <row r="18855">
          <cell r="D18855" t="e">
            <v>#REF!</v>
          </cell>
          <cell r="J18855" t="e">
            <v>#REF!</v>
          </cell>
          <cell r="O18855" t="e">
            <v>#REF!</v>
          </cell>
          <cell r="P18855" t="e">
            <v>#REF!</v>
          </cell>
        </row>
        <row r="18856">
          <cell r="D18856" t="e">
            <v>#REF!</v>
          </cell>
          <cell r="J18856" t="e">
            <v>#REF!</v>
          </cell>
          <cell r="O18856" t="e">
            <v>#REF!</v>
          </cell>
          <cell r="P18856" t="e">
            <v>#REF!</v>
          </cell>
        </row>
        <row r="18857">
          <cell r="D18857" t="e">
            <v>#REF!</v>
          </cell>
          <cell r="J18857" t="e">
            <v>#REF!</v>
          </cell>
          <cell r="O18857" t="e">
            <v>#REF!</v>
          </cell>
          <cell r="P18857" t="e">
            <v>#REF!</v>
          </cell>
        </row>
        <row r="18858">
          <cell r="D18858" t="e">
            <v>#REF!</v>
          </cell>
          <cell r="J18858" t="e">
            <v>#REF!</v>
          </cell>
          <cell r="O18858" t="e">
            <v>#REF!</v>
          </cell>
          <cell r="P18858" t="e">
            <v>#REF!</v>
          </cell>
        </row>
        <row r="18859">
          <cell r="D18859" t="e">
            <v>#REF!</v>
          </cell>
          <cell r="J18859" t="e">
            <v>#REF!</v>
          </cell>
          <cell r="O18859" t="e">
            <v>#REF!</v>
          </cell>
          <cell r="P18859" t="e">
            <v>#REF!</v>
          </cell>
        </row>
        <row r="18860">
          <cell r="D18860" t="e">
            <v>#REF!</v>
          </cell>
          <cell r="J18860" t="e">
            <v>#REF!</v>
          </cell>
          <cell r="O18860" t="e">
            <v>#REF!</v>
          </cell>
          <cell r="P18860" t="e">
            <v>#REF!</v>
          </cell>
        </row>
        <row r="18861">
          <cell r="D18861" t="e">
            <v>#REF!</v>
          </cell>
          <cell r="J18861" t="e">
            <v>#REF!</v>
          </cell>
          <cell r="O18861" t="e">
            <v>#REF!</v>
          </cell>
          <cell r="P18861" t="e">
            <v>#REF!</v>
          </cell>
        </row>
        <row r="18862">
          <cell r="D18862" t="e">
            <v>#REF!</v>
          </cell>
          <cell r="J18862" t="e">
            <v>#REF!</v>
          </cell>
          <cell r="O18862" t="e">
            <v>#REF!</v>
          </cell>
          <cell r="P18862" t="e">
            <v>#REF!</v>
          </cell>
        </row>
        <row r="18863">
          <cell r="D18863" t="e">
            <v>#REF!</v>
          </cell>
          <cell r="J18863" t="e">
            <v>#REF!</v>
          </cell>
          <cell r="O18863" t="e">
            <v>#REF!</v>
          </cell>
          <cell r="P18863" t="e">
            <v>#REF!</v>
          </cell>
        </row>
        <row r="18864">
          <cell r="D18864" t="e">
            <v>#REF!</v>
          </cell>
          <cell r="J18864" t="e">
            <v>#REF!</v>
          </cell>
          <cell r="O18864" t="e">
            <v>#REF!</v>
          </cell>
          <cell r="P18864" t="e">
            <v>#REF!</v>
          </cell>
        </row>
        <row r="18865">
          <cell r="D18865" t="e">
            <v>#REF!</v>
          </cell>
          <cell r="J18865" t="e">
            <v>#REF!</v>
          </cell>
          <cell r="O18865" t="e">
            <v>#REF!</v>
          </cell>
          <cell r="P18865" t="e">
            <v>#REF!</v>
          </cell>
        </row>
        <row r="18866">
          <cell r="D18866" t="e">
            <v>#REF!</v>
          </cell>
          <cell r="J18866" t="e">
            <v>#REF!</v>
          </cell>
          <cell r="O18866" t="e">
            <v>#REF!</v>
          </cell>
          <cell r="P18866" t="e">
            <v>#REF!</v>
          </cell>
        </row>
        <row r="18867">
          <cell r="D18867" t="e">
            <v>#REF!</v>
          </cell>
          <cell r="J18867" t="e">
            <v>#REF!</v>
          </cell>
          <cell r="O18867" t="e">
            <v>#REF!</v>
          </cell>
          <cell r="P18867" t="e">
            <v>#REF!</v>
          </cell>
        </row>
        <row r="18868">
          <cell r="D18868" t="e">
            <v>#REF!</v>
          </cell>
          <cell r="J18868" t="e">
            <v>#REF!</v>
          </cell>
          <cell r="O18868" t="e">
            <v>#REF!</v>
          </cell>
          <cell r="P18868" t="e">
            <v>#REF!</v>
          </cell>
        </row>
        <row r="18869">
          <cell r="D18869" t="e">
            <v>#REF!</v>
          </cell>
          <cell r="J18869" t="e">
            <v>#REF!</v>
          </cell>
          <cell r="O18869" t="e">
            <v>#REF!</v>
          </cell>
          <cell r="P18869" t="e">
            <v>#REF!</v>
          </cell>
        </row>
        <row r="18870">
          <cell r="D18870" t="e">
            <v>#REF!</v>
          </cell>
          <cell r="J18870" t="e">
            <v>#REF!</v>
          </cell>
          <cell r="O18870" t="e">
            <v>#REF!</v>
          </cell>
          <cell r="P18870" t="e">
            <v>#REF!</v>
          </cell>
        </row>
        <row r="18871">
          <cell r="D18871" t="e">
            <v>#REF!</v>
          </cell>
          <cell r="J18871" t="e">
            <v>#REF!</v>
          </cell>
          <cell r="O18871" t="e">
            <v>#REF!</v>
          </cell>
          <cell r="P18871" t="e">
            <v>#REF!</v>
          </cell>
        </row>
        <row r="18872">
          <cell r="D18872" t="e">
            <v>#REF!</v>
          </cell>
          <cell r="J18872" t="e">
            <v>#REF!</v>
          </cell>
          <cell r="O18872" t="e">
            <v>#REF!</v>
          </cell>
          <cell r="P18872" t="e">
            <v>#REF!</v>
          </cell>
        </row>
        <row r="18873">
          <cell r="D18873" t="e">
            <v>#REF!</v>
          </cell>
          <cell r="J18873" t="e">
            <v>#REF!</v>
          </cell>
          <cell r="O18873" t="e">
            <v>#REF!</v>
          </cell>
          <cell r="P18873" t="e">
            <v>#REF!</v>
          </cell>
        </row>
        <row r="18874">
          <cell r="D18874" t="e">
            <v>#REF!</v>
          </cell>
          <cell r="J18874" t="e">
            <v>#REF!</v>
          </cell>
          <cell r="O18874" t="e">
            <v>#REF!</v>
          </cell>
          <cell r="P18874" t="e">
            <v>#REF!</v>
          </cell>
        </row>
        <row r="18875">
          <cell r="D18875" t="e">
            <v>#REF!</v>
          </cell>
          <cell r="J18875" t="e">
            <v>#REF!</v>
          </cell>
          <cell r="O18875" t="e">
            <v>#REF!</v>
          </cell>
          <cell r="P18875" t="e">
            <v>#REF!</v>
          </cell>
        </row>
        <row r="18876">
          <cell r="D18876" t="e">
            <v>#REF!</v>
          </cell>
          <cell r="J18876" t="e">
            <v>#REF!</v>
          </cell>
          <cell r="O18876" t="e">
            <v>#REF!</v>
          </cell>
          <cell r="P18876" t="e">
            <v>#REF!</v>
          </cell>
        </row>
        <row r="18877">
          <cell r="D18877" t="e">
            <v>#REF!</v>
          </cell>
          <cell r="J18877" t="e">
            <v>#REF!</v>
          </cell>
          <cell r="O18877" t="e">
            <v>#REF!</v>
          </cell>
          <cell r="P18877" t="e">
            <v>#REF!</v>
          </cell>
        </row>
        <row r="18878">
          <cell r="D18878" t="e">
            <v>#REF!</v>
          </cell>
          <cell r="J18878" t="e">
            <v>#REF!</v>
          </cell>
          <cell r="O18878" t="e">
            <v>#REF!</v>
          </cell>
          <cell r="P18878" t="e">
            <v>#REF!</v>
          </cell>
        </row>
        <row r="18879">
          <cell r="D18879" t="e">
            <v>#REF!</v>
          </cell>
          <cell r="J18879" t="e">
            <v>#REF!</v>
          </cell>
          <cell r="O18879" t="e">
            <v>#REF!</v>
          </cell>
          <cell r="P18879" t="e">
            <v>#REF!</v>
          </cell>
        </row>
        <row r="18880">
          <cell r="D18880" t="e">
            <v>#REF!</v>
          </cell>
          <cell r="J18880" t="e">
            <v>#REF!</v>
          </cell>
          <cell r="O18880" t="e">
            <v>#REF!</v>
          </cell>
          <cell r="P18880" t="e">
            <v>#REF!</v>
          </cell>
        </row>
        <row r="18881">
          <cell r="D18881" t="e">
            <v>#REF!</v>
          </cell>
          <cell r="J18881" t="e">
            <v>#REF!</v>
          </cell>
          <cell r="O18881" t="e">
            <v>#REF!</v>
          </cell>
          <cell r="P18881" t="e">
            <v>#REF!</v>
          </cell>
        </row>
        <row r="18882">
          <cell r="D18882" t="e">
            <v>#REF!</v>
          </cell>
          <cell r="J18882" t="e">
            <v>#REF!</v>
          </cell>
          <cell r="O18882" t="e">
            <v>#REF!</v>
          </cell>
          <cell r="P18882" t="e">
            <v>#REF!</v>
          </cell>
        </row>
        <row r="18883">
          <cell r="D18883" t="e">
            <v>#REF!</v>
          </cell>
          <cell r="J18883" t="e">
            <v>#REF!</v>
          </cell>
          <cell r="O18883" t="e">
            <v>#REF!</v>
          </cell>
          <cell r="P18883" t="e">
            <v>#REF!</v>
          </cell>
        </row>
        <row r="18884">
          <cell r="D18884" t="e">
            <v>#REF!</v>
          </cell>
          <cell r="J18884" t="e">
            <v>#REF!</v>
          </cell>
          <cell r="O18884" t="e">
            <v>#REF!</v>
          </cell>
          <cell r="P18884" t="e">
            <v>#REF!</v>
          </cell>
        </row>
        <row r="18885">
          <cell r="D18885" t="e">
            <v>#REF!</v>
          </cell>
          <cell r="J18885" t="e">
            <v>#REF!</v>
          </cell>
          <cell r="O18885" t="e">
            <v>#REF!</v>
          </cell>
          <cell r="P18885" t="e">
            <v>#REF!</v>
          </cell>
        </row>
        <row r="18886">
          <cell r="D18886" t="e">
            <v>#REF!</v>
          </cell>
          <cell r="J18886" t="e">
            <v>#REF!</v>
          </cell>
          <cell r="O18886" t="e">
            <v>#REF!</v>
          </cell>
          <cell r="P18886" t="e">
            <v>#REF!</v>
          </cell>
        </row>
        <row r="18887">
          <cell r="D18887" t="e">
            <v>#REF!</v>
          </cell>
          <cell r="J18887" t="e">
            <v>#REF!</v>
          </cell>
          <cell r="O18887" t="e">
            <v>#REF!</v>
          </cell>
          <cell r="P18887" t="e">
            <v>#REF!</v>
          </cell>
        </row>
        <row r="18888">
          <cell r="D18888" t="e">
            <v>#REF!</v>
          </cell>
          <cell r="J18888" t="e">
            <v>#REF!</v>
          </cell>
          <cell r="O18888" t="e">
            <v>#REF!</v>
          </cell>
          <cell r="P18888" t="e">
            <v>#REF!</v>
          </cell>
        </row>
        <row r="18889">
          <cell r="D18889" t="e">
            <v>#REF!</v>
          </cell>
          <cell r="J18889" t="e">
            <v>#REF!</v>
          </cell>
          <cell r="O18889" t="e">
            <v>#REF!</v>
          </cell>
          <cell r="P18889" t="e">
            <v>#REF!</v>
          </cell>
        </row>
        <row r="18890">
          <cell r="D18890" t="e">
            <v>#REF!</v>
          </cell>
          <cell r="J18890" t="e">
            <v>#REF!</v>
          </cell>
          <cell r="O18890" t="e">
            <v>#REF!</v>
          </cell>
          <cell r="P18890" t="e">
            <v>#REF!</v>
          </cell>
        </row>
        <row r="18891">
          <cell r="D18891" t="e">
            <v>#REF!</v>
          </cell>
          <cell r="J18891" t="e">
            <v>#REF!</v>
          </cell>
          <cell r="O18891" t="e">
            <v>#REF!</v>
          </cell>
          <cell r="P18891" t="e">
            <v>#REF!</v>
          </cell>
        </row>
        <row r="18892">
          <cell r="D18892" t="e">
            <v>#REF!</v>
          </cell>
          <cell r="J18892" t="e">
            <v>#REF!</v>
          </cell>
          <cell r="O18892" t="e">
            <v>#REF!</v>
          </cell>
          <cell r="P18892" t="e">
            <v>#REF!</v>
          </cell>
        </row>
        <row r="18893">
          <cell r="D18893" t="e">
            <v>#REF!</v>
          </cell>
          <cell r="J18893" t="e">
            <v>#REF!</v>
          </cell>
          <cell r="O18893" t="e">
            <v>#REF!</v>
          </cell>
          <cell r="P18893" t="e">
            <v>#REF!</v>
          </cell>
        </row>
        <row r="18894">
          <cell r="D18894" t="e">
            <v>#REF!</v>
          </cell>
          <cell r="J18894" t="e">
            <v>#REF!</v>
          </cell>
          <cell r="O18894" t="e">
            <v>#REF!</v>
          </cell>
          <cell r="P18894" t="e">
            <v>#REF!</v>
          </cell>
        </row>
        <row r="18895">
          <cell r="D18895" t="e">
            <v>#REF!</v>
          </cell>
          <cell r="J18895" t="e">
            <v>#REF!</v>
          </cell>
          <cell r="O18895" t="e">
            <v>#REF!</v>
          </cell>
          <cell r="P18895" t="e">
            <v>#REF!</v>
          </cell>
        </row>
        <row r="18896">
          <cell r="D18896" t="e">
            <v>#REF!</v>
          </cell>
          <cell r="J18896" t="e">
            <v>#REF!</v>
          </cell>
          <cell r="O18896" t="e">
            <v>#REF!</v>
          </cell>
          <cell r="P18896" t="e">
            <v>#REF!</v>
          </cell>
        </row>
        <row r="18897">
          <cell r="D18897" t="e">
            <v>#REF!</v>
          </cell>
          <cell r="J18897" t="e">
            <v>#REF!</v>
          </cell>
          <cell r="O18897" t="e">
            <v>#REF!</v>
          </cell>
          <cell r="P18897" t="e">
            <v>#REF!</v>
          </cell>
        </row>
        <row r="18898">
          <cell r="D18898" t="e">
            <v>#REF!</v>
          </cell>
          <cell r="J18898" t="e">
            <v>#REF!</v>
          </cell>
          <cell r="O18898" t="e">
            <v>#REF!</v>
          </cell>
          <cell r="P18898" t="e">
            <v>#REF!</v>
          </cell>
        </row>
        <row r="18899">
          <cell r="D18899" t="e">
            <v>#REF!</v>
          </cell>
          <cell r="J18899" t="e">
            <v>#REF!</v>
          </cell>
          <cell r="O18899" t="e">
            <v>#REF!</v>
          </cell>
          <cell r="P18899" t="e">
            <v>#REF!</v>
          </cell>
        </row>
        <row r="18900">
          <cell r="D18900" t="e">
            <v>#REF!</v>
          </cell>
          <cell r="J18900" t="e">
            <v>#REF!</v>
          </cell>
          <cell r="O18900" t="e">
            <v>#REF!</v>
          </cell>
          <cell r="P18900" t="e">
            <v>#REF!</v>
          </cell>
        </row>
        <row r="18901">
          <cell r="D18901" t="e">
            <v>#REF!</v>
          </cell>
          <cell r="J18901" t="e">
            <v>#REF!</v>
          </cell>
          <cell r="O18901" t="e">
            <v>#REF!</v>
          </cell>
          <cell r="P18901" t="e">
            <v>#REF!</v>
          </cell>
        </row>
        <row r="18902">
          <cell r="D18902" t="e">
            <v>#REF!</v>
          </cell>
          <cell r="J18902" t="e">
            <v>#REF!</v>
          </cell>
          <cell r="O18902" t="e">
            <v>#REF!</v>
          </cell>
          <cell r="P18902" t="e">
            <v>#REF!</v>
          </cell>
        </row>
        <row r="18903">
          <cell r="D18903" t="e">
            <v>#REF!</v>
          </cell>
          <cell r="J18903" t="e">
            <v>#REF!</v>
          </cell>
          <cell r="O18903" t="e">
            <v>#REF!</v>
          </cell>
          <cell r="P18903" t="e">
            <v>#REF!</v>
          </cell>
        </row>
        <row r="18904">
          <cell r="D18904" t="e">
            <v>#REF!</v>
          </cell>
          <cell r="J18904" t="e">
            <v>#REF!</v>
          </cell>
          <cell r="O18904" t="e">
            <v>#REF!</v>
          </cell>
          <cell r="P18904" t="e">
            <v>#REF!</v>
          </cell>
        </row>
        <row r="18905">
          <cell r="D18905" t="e">
            <v>#REF!</v>
          </cell>
          <cell r="J18905" t="e">
            <v>#REF!</v>
          </cell>
          <cell r="O18905" t="e">
            <v>#REF!</v>
          </cell>
          <cell r="P18905" t="e">
            <v>#REF!</v>
          </cell>
        </row>
        <row r="18906">
          <cell r="D18906" t="e">
            <v>#REF!</v>
          </cell>
          <cell r="J18906" t="e">
            <v>#REF!</v>
          </cell>
          <cell r="O18906" t="e">
            <v>#REF!</v>
          </cell>
          <cell r="P18906" t="e">
            <v>#REF!</v>
          </cell>
        </row>
        <row r="18907">
          <cell r="D18907" t="e">
            <v>#REF!</v>
          </cell>
          <cell r="J18907" t="e">
            <v>#REF!</v>
          </cell>
          <cell r="O18907" t="e">
            <v>#REF!</v>
          </cell>
          <cell r="P18907" t="e">
            <v>#REF!</v>
          </cell>
        </row>
        <row r="18908">
          <cell r="D18908" t="e">
            <v>#REF!</v>
          </cell>
          <cell r="J18908" t="e">
            <v>#REF!</v>
          </cell>
          <cell r="O18908" t="e">
            <v>#REF!</v>
          </cell>
          <cell r="P18908" t="e">
            <v>#REF!</v>
          </cell>
        </row>
        <row r="18909">
          <cell r="D18909" t="e">
            <v>#REF!</v>
          </cell>
          <cell r="J18909" t="e">
            <v>#REF!</v>
          </cell>
          <cell r="O18909" t="e">
            <v>#REF!</v>
          </cell>
          <cell r="P18909" t="e">
            <v>#REF!</v>
          </cell>
        </row>
        <row r="18910">
          <cell r="D18910" t="e">
            <v>#REF!</v>
          </cell>
          <cell r="J18910" t="e">
            <v>#REF!</v>
          </cell>
          <cell r="O18910" t="e">
            <v>#REF!</v>
          </cell>
          <cell r="P18910" t="e">
            <v>#REF!</v>
          </cell>
        </row>
        <row r="18911">
          <cell r="D18911" t="e">
            <v>#REF!</v>
          </cell>
          <cell r="J18911" t="e">
            <v>#REF!</v>
          </cell>
          <cell r="O18911" t="e">
            <v>#REF!</v>
          </cell>
          <cell r="P18911" t="e">
            <v>#REF!</v>
          </cell>
        </row>
        <row r="18912">
          <cell r="D18912" t="e">
            <v>#REF!</v>
          </cell>
          <cell r="J18912" t="e">
            <v>#REF!</v>
          </cell>
          <cell r="O18912" t="e">
            <v>#REF!</v>
          </cell>
          <cell r="P18912" t="e">
            <v>#REF!</v>
          </cell>
        </row>
        <row r="18913">
          <cell r="D18913" t="e">
            <v>#REF!</v>
          </cell>
          <cell r="J18913" t="e">
            <v>#REF!</v>
          </cell>
          <cell r="O18913" t="e">
            <v>#REF!</v>
          </cell>
          <cell r="P18913" t="e">
            <v>#REF!</v>
          </cell>
        </row>
        <row r="18914">
          <cell r="D18914" t="e">
            <v>#REF!</v>
          </cell>
          <cell r="J18914" t="e">
            <v>#REF!</v>
          </cell>
          <cell r="O18914" t="e">
            <v>#REF!</v>
          </cell>
          <cell r="P18914" t="e">
            <v>#REF!</v>
          </cell>
        </row>
        <row r="18915">
          <cell r="D18915" t="e">
            <v>#REF!</v>
          </cell>
          <cell r="J18915" t="e">
            <v>#REF!</v>
          </cell>
          <cell r="O18915" t="e">
            <v>#REF!</v>
          </cell>
          <cell r="P18915" t="e">
            <v>#REF!</v>
          </cell>
        </row>
        <row r="18916">
          <cell r="D18916" t="e">
            <v>#REF!</v>
          </cell>
          <cell r="J18916" t="e">
            <v>#REF!</v>
          </cell>
          <cell r="O18916" t="e">
            <v>#REF!</v>
          </cell>
          <cell r="P18916" t="e">
            <v>#REF!</v>
          </cell>
        </row>
        <row r="18917">
          <cell r="D18917" t="e">
            <v>#REF!</v>
          </cell>
          <cell r="J18917" t="e">
            <v>#REF!</v>
          </cell>
          <cell r="O18917" t="e">
            <v>#REF!</v>
          </cell>
          <cell r="P18917" t="e">
            <v>#REF!</v>
          </cell>
        </row>
        <row r="18918">
          <cell r="D18918" t="e">
            <v>#REF!</v>
          </cell>
          <cell r="J18918" t="e">
            <v>#REF!</v>
          </cell>
          <cell r="O18918" t="e">
            <v>#REF!</v>
          </cell>
          <cell r="P18918" t="e">
            <v>#REF!</v>
          </cell>
        </row>
        <row r="18919">
          <cell r="D18919" t="e">
            <v>#REF!</v>
          </cell>
          <cell r="J18919" t="e">
            <v>#REF!</v>
          </cell>
          <cell r="O18919" t="e">
            <v>#REF!</v>
          </cell>
          <cell r="P18919" t="e">
            <v>#REF!</v>
          </cell>
        </row>
        <row r="18920">
          <cell r="D18920" t="e">
            <v>#REF!</v>
          </cell>
          <cell r="J18920" t="e">
            <v>#REF!</v>
          </cell>
          <cell r="O18920" t="e">
            <v>#REF!</v>
          </cell>
          <cell r="P18920" t="e">
            <v>#REF!</v>
          </cell>
        </row>
        <row r="18921">
          <cell r="D18921" t="e">
            <v>#REF!</v>
          </cell>
          <cell r="J18921" t="e">
            <v>#REF!</v>
          </cell>
          <cell r="O18921" t="e">
            <v>#REF!</v>
          </cell>
          <cell r="P18921" t="e">
            <v>#REF!</v>
          </cell>
        </row>
        <row r="18922">
          <cell r="D18922" t="e">
            <v>#REF!</v>
          </cell>
          <cell r="J18922" t="e">
            <v>#REF!</v>
          </cell>
          <cell r="O18922" t="e">
            <v>#REF!</v>
          </cell>
          <cell r="P18922" t="e">
            <v>#REF!</v>
          </cell>
        </row>
        <row r="18923">
          <cell r="D18923" t="e">
            <v>#REF!</v>
          </cell>
          <cell r="J18923" t="e">
            <v>#REF!</v>
          </cell>
          <cell r="O18923" t="e">
            <v>#REF!</v>
          </cell>
          <cell r="P18923" t="e">
            <v>#REF!</v>
          </cell>
        </row>
        <row r="18924">
          <cell r="D18924" t="e">
            <v>#REF!</v>
          </cell>
          <cell r="J18924" t="e">
            <v>#REF!</v>
          </cell>
          <cell r="O18924" t="e">
            <v>#REF!</v>
          </cell>
          <cell r="P18924" t="e">
            <v>#REF!</v>
          </cell>
        </row>
        <row r="18925">
          <cell r="D18925" t="e">
            <v>#REF!</v>
          </cell>
          <cell r="J18925" t="e">
            <v>#REF!</v>
          </cell>
          <cell r="O18925" t="e">
            <v>#REF!</v>
          </cell>
          <cell r="P18925" t="e">
            <v>#REF!</v>
          </cell>
        </row>
        <row r="18926">
          <cell r="D18926" t="e">
            <v>#REF!</v>
          </cell>
          <cell r="J18926" t="e">
            <v>#REF!</v>
          </cell>
          <cell r="O18926" t="e">
            <v>#REF!</v>
          </cell>
          <cell r="P18926" t="e">
            <v>#REF!</v>
          </cell>
        </row>
        <row r="18927">
          <cell r="D18927" t="e">
            <v>#REF!</v>
          </cell>
          <cell r="J18927" t="e">
            <v>#REF!</v>
          </cell>
          <cell r="O18927" t="e">
            <v>#REF!</v>
          </cell>
          <cell r="P18927" t="e">
            <v>#REF!</v>
          </cell>
        </row>
        <row r="18928">
          <cell r="D18928" t="e">
            <v>#REF!</v>
          </cell>
          <cell r="J18928" t="e">
            <v>#REF!</v>
          </cell>
          <cell r="O18928" t="e">
            <v>#REF!</v>
          </cell>
          <cell r="P18928" t="e">
            <v>#REF!</v>
          </cell>
        </row>
        <row r="18929">
          <cell r="D18929" t="e">
            <v>#REF!</v>
          </cell>
          <cell r="J18929" t="e">
            <v>#REF!</v>
          </cell>
          <cell r="O18929" t="e">
            <v>#REF!</v>
          </cell>
          <cell r="P18929" t="e">
            <v>#REF!</v>
          </cell>
        </row>
        <row r="18930">
          <cell r="D18930" t="e">
            <v>#REF!</v>
          </cell>
          <cell r="J18930" t="e">
            <v>#REF!</v>
          </cell>
          <cell r="O18930" t="e">
            <v>#REF!</v>
          </cell>
          <cell r="P18930" t="e">
            <v>#REF!</v>
          </cell>
        </row>
        <row r="18931">
          <cell r="D18931" t="e">
            <v>#REF!</v>
          </cell>
          <cell r="J18931" t="e">
            <v>#REF!</v>
          </cell>
          <cell r="O18931" t="e">
            <v>#REF!</v>
          </cell>
          <cell r="P18931" t="e">
            <v>#REF!</v>
          </cell>
        </row>
        <row r="18932">
          <cell r="D18932" t="e">
            <v>#REF!</v>
          </cell>
          <cell r="J18932" t="e">
            <v>#REF!</v>
          </cell>
          <cell r="O18932" t="e">
            <v>#REF!</v>
          </cell>
          <cell r="P18932" t="e">
            <v>#REF!</v>
          </cell>
        </row>
        <row r="18933">
          <cell r="D18933" t="e">
            <v>#REF!</v>
          </cell>
          <cell r="J18933" t="e">
            <v>#REF!</v>
          </cell>
          <cell r="O18933" t="e">
            <v>#REF!</v>
          </cell>
          <cell r="P18933" t="e">
            <v>#REF!</v>
          </cell>
        </row>
        <row r="18934">
          <cell r="D18934" t="e">
            <v>#REF!</v>
          </cell>
          <cell r="J18934" t="e">
            <v>#REF!</v>
          </cell>
          <cell r="O18934" t="e">
            <v>#REF!</v>
          </cell>
          <cell r="P18934" t="e">
            <v>#REF!</v>
          </cell>
        </row>
        <row r="18935">
          <cell r="D18935" t="e">
            <v>#REF!</v>
          </cell>
          <cell r="J18935" t="e">
            <v>#REF!</v>
          </cell>
          <cell r="O18935" t="e">
            <v>#REF!</v>
          </cell>
          <cell r="P18935" t="e">
            <v>#REF!</v>
          </cell>
        </row>
        <row r="18936">
          <cell r="D18936" t="e">
            <v>#REF!</v>
          </cell>
          <cell r="J18936" t="e">
            <v>#REF!</v>
          </cell>
          <cell r="O18936" t="e">
            <v>#REF!</v>
          </cell>
          <cell r="P18936" t="e">
            <v>#REF!</v>
          </cell>
        </row>
        <row r="18937">
          <cell r="D18937" t="e">
            <v>#REF!</v>
          </cell>
          <cell r="J18937" t="e">
            <v>#REF!</v>
          </cell>
          <cell r="O18937" t="e">
            <v>#REF!</v>
          </cell>
          <cell r="P18937" t="e">
            <v>#REF!</v>
          </cell>
        </row>
        <row r="18938">
          <cell r="D18938" t="e">
            <v>#REF!</v>
          </cell>
          <cell r="J18938" t="e">
            <v>#REF!</v>
          </cell>
          <cell r="O18938" t="e">
            <v>#REF!</v>
          </cell>
          <cell r="P18938" t="e">
            <v>#REF!</v>
          </cell>
        </row>
        <row r="18939">
          <cell r="D18939" t="e">
            <v>#REF!</v>
          </cell>
          <cell r="J18939" t="e">
            <v>#REF!</v>
          </cell>
          <cell r="O18939" t="e">
            <v>#REF!</v>
          </cell>
          <cell r="P18939" t="e">
            <v>#REF!</v>
          </cell>
        </row>
        <row r="18940">
          <cell r="D18940" t="e">
            <v>#REF!</v>
          </cell>
          <cell r="J18940" t="e">
            <v>#REF!</v>
          </cell>
          <cell r="O18940" t="e">
            <v>#REF!</v>
          </cell>
          <cell r="P18940" t="e">
            <v>#REF!</v>
          </cell>
        </row>
        <row r="18941">
          <cell r="D18941" t="e">
            <v>#REF!</v>
          </cell>
          <cell r="J18941" t="e">
            <v>#REF!</v>
          </cell>
          <cell r="O18941" t="e">
            <v>#REF!</v>
          </cell>
          <cell r="P18941" t="e">
            <v>#REF!</v>
          </cell>
        </row>
        <row r="18942">
          <cell r="D18942" t="e">
            <v>#REF!</v>
          </cell>
          <cell r="J18942" t="e">
            <v>#REF!</v>
          </cell>
          <cell r="O18942" t="e">
            <v>#REF!</v>
          </cell>
          <cell r="P18942" t="e">
            <v>#REF!</v>
          </cell>
        </row>
        <row r="18943">
          <cell r="D18943" t="e">
            <v>#REF!</v>
          </cell>
          <cell r="J18943" t="e">
            <v>#REF!</v>
          </cell>
          <cell r="O18943" t="e">
            <v>#REF!</v>
          </cell>
          <cell r="P18943" t="e">
            <v>#REF!</v>
          </cell>
        </row>
        <row r="18944">
          <cell r="D18944" t="e">
            <v>#REF!</v>
          </cell>
          <cell r="J18944" t="e">
            <v>#REF!</v>
          </cell>
          <cell r="O18944" t="e">
            <v>#REF!</v>
          </cell>
          <cell r="P18944" t="e">
            <v>#REF!</v>
          </cell>
        </row>
        <row r="18945">
          <cell r="D18945" t="e">
            <v>#REF!</v>
          </cell>
          <cell r="J18945" t="e">
            <v>#REF!</v>
          </cell>
          <cell r="O18945" t="e">
            <v>#REF!</v>
          </cell>
          <cell r="P18945" t="e">
            <v>#REF!</v>
          </cell>
        </row>
        <row r="18946">
          <cell r="D18946" t="e">
            <v>#REF!</v>
          </cell>
          <cell r="J18946" t="e">
            <v>#REF!</v>
          </cell>
          <cell r="O18946" t="e">
            <v>#REF!</v>
          </cell>
          <cell r="P18946" t="e">
            <v>#REF!</v>
          </cell>
        </row>
        <row r="18947">
          <cell r="D18947" t="e">
            <v>#REF!</v>
          </cell>
          <cell r="J18947" t="e">
            <v>#REF!</v>
          </cell>
          <cell r="O18947" t="e">
            <v>#REF!</v>
          </cell>
          <cell r="P18947" t="e">
            <v>#REF!</v>
          </cell>
        </row>
        <row r="18948">
          <cell r="D18948" t="e">
            <v>#REF!</v>
          </cell>
          <cell r="J18948" t="e">
            <v>#REF!</v>
          </cell>
          <cell r="O18948" t="e">
            <v>#REF!</v>
          </cell>
          <cell r="P18948" t="e">
            <v>#REF!</v>
          </cell>
        </row>
        <row r="18949">
          <cell r="D18949" t="e">
            <v>#REF!</v>
          </cell>
          <cell r="J18949" t="e">
            <v>#REF!</v>
          </cell>
          <cell r="O18949" t="e">
            <v>#REF!</v>
          </cell>
          <cell r="P18949" t="e">
            <v>#REF!</v>
          </cell>
        </row>
        <row r="18950">
          <cell r="D18950" t="e">
            <v>#REF!</v>
          </cell>
          <cell r="J18950" t="e">
            <v>#REF!</v>
          </cell>
          <cell r="O18950" t="e">
            <v>#REF!</v>
          </cell>
          <cell r="P18950" t="e">
            <v>#REF!</v>
          </cell>
        </row>
        <row r="18951">
          <cell r="D18951" t="e">
            <v>#REF!</v>
          </cell>
          <cell r="J18951" t="e">
            <v>#REF!</v>
          </cell>
          <cell r="O18951" t="e">
            <v>#REF!</v>
          </cell>
          <cell r="P18951" t="e">
            <v>#REF!</v>
          </cell>
        </row>
        <row r="18952">
          <cell r="D18952" t="e">
            <v>#REF!</v>
          </cell>
          <cell r="J18952" t="e">
            <v>#REF!</v>
          </cell>
          <cell r="O18952" t="e">
            <v>#REF!</v>
          </cell>
          <cell r="P18952" t="e">
            <v>#REF!</v>
          </cell>
        </row>
        <row r="18953">
          <cell r="D18953" t="e">
            <v>#REF!</v>
          </cell>
          <cell r="J18953" t="e">
            <v>#REF!</v>
          </cell>
          <cell r="O18953" t="e">
            <v>#REF!</v>
          </cell>
          <cell r="P18953" t="e">
            <v>#REF!</v>
          </cell>
        </row>
        <row r="18954">
          <cell r="D18954" t="e">
            <v>#REF!</v>
          </cell>
          <cell r="J18954" t="e">
            <v>#REF!</v>
          </cell>
          <cell r="O18954" t="e">
            <v>#REF!</v>
          </cell>
          <cell r="P18954" t="e">
            <v>#REF!</v>
          </cell>
        </row>
        <row r="18955">
          <cell r="D18955" t="e">
            <v>#REF!</v>
          </cell>
          <cell r="J18955" t="e">
            <v>#REF!</v>
          </cell>
          <cell r="O18955" t="e">
            <v>#REF!</v>
          </cell>
          <cell r="P18955" t="e">
            <v>#REF!</v>
          </cell>
        </row>
        <row r="18956">
          <cell r="D18956" t="e">
            <v>#REF!</v>
          </cell>
          <cell r="J18956" t="e">
            <v>#REF!</v>
          </cell>
          <cell r="O18956" t="e">
            <v>#REF!</v>
          </cell>
          <cell r="P18956" t="e">
            <v>#REF!</v>
          </cell>
        </row>
        <row r="18957">
          <cell r="D18957" t="e">
            <v>#REF!</v>
          </cell>
          <cell r="J18957" t="e">
            <v>#REF!</v>
          </cell>
          <cell r="O18957" t="e">
            <v>#REF!</v>
          </cell>
          <cell r="P18957" t="e">
            <v>#REF!</v>
          </cell>
        </row>
        <row r="18958">
          <cell r="D18958" t="e">
            <v>#REF!</v>
          </cell>
          <cell r="J18958" t="e">
            <v>#REF!</v>
          </cell>
          <cell r="O18958" t="e">
            <v>#REF!</v>
          </cell>
          <cell r="P18958" t="e">
            <v>#REF!</v>
          </cell>
        </row>
        <row r="18959">
          <cell r="D18959" t="e">
            <v>#REF!</v>
          </cell>
          <cell r="J18959" t="e">
            <v>#REF!</v>
          </cell>
          <cell r="O18959" t="e">
            <v>#REF!</v>
          </cell>
          <cell r="P18959" t="e">
            <v>#REF!</v>
          </cell>
        </row>
        <row r="18960">
          <cell r="D18960" t="e">
            <v>#REF!</v>
          </cell>
          <cell r="J18960" t="e">
            <v>#REF!</v>
          </cell>
          <cell r="O18960" t="e">
            <v>#REF!</v>
          </cell>
          <cell r="P18960" t="e">
            <v>#REF!</v>
          </cell>
        </row>
        <row r="18961">
          <cell r="D18961" t="e">
            <v>#REF!</v>
          </cell>
          <cell r="J18961" t="e">
            <v>#REF!</v>
          </cell>
          <cell r="O18961" t="e">
            <v>#REF!</v>
          </cell>
          <cell r="P18961" t="e">
            <v>#REF!</v>
          </cell>
        </row>
        <row r="18962">
          <cell r="D18962" t="e">
            <v>#REF!</v>
          </cell>
          <cell r="J18962" t="e">
            <v>#REF!</v>
          </cell>
          <cell r="O18962" t="e">
            <v>#REF!</v>
          </cell>
          <cell r="P18962" t="e">
            <v>#REF!</v>
          </cell>
        </row>
        <row r="18963">
          <cell r="D18963" t="e">
            <v>#REF!</v>
          </cell>
          <cell r="J18963" t="e">
            <v>#REF!</v>
          </cell>
          <cell r="O18963" t="e">
            <v>#REF!</v>
          </cell>
          <cell r="P18963" t="e">
            <v>#REF!</v>
          </cell>
        </row>
        <row r="18964">
          <cell r="D18964" t="e">
            <v>#REF!</v>
          </cell>
          <cell r="J18964" t="e">
            <v>#REF!</v>
          </cell>
          <cell r="O18964" t="e">
            <v>#REF!</v>
          </cell>
          <cell r="P18964" t="e">
            <v>#REF!</v>
          </cell>
        </row>
        <row r="18965">
          <cell r="D18965" t="e">
            <v>#REF!</v>
          </cell>
          <cell r="J18965" t="e">
            <v>#REF!</v>
          </cell>
          <cell r="O18965" t="e">
            <v>#REF!</v>
          </cell>
          <cell r="P18965" t="e">
            <v>#REF!</v>
          </cell>
        </row>
        <row r="18966">
          <cell r="D18966" t="e">
            <v>#REF!</v>
          </cell>
          <cell r="J18966" t="e">
            <v>#REF!</v>
          </cell>
          <cell r="O18966" t="e">
            <v>#REF!</v>
          </cell>
          <cell r="P18966" t="e">
            <v>#REF!</v>
          </cell>
        </row>
        <row r="18967">
          <cell r="D18967" t="e">
            <v>#REF!</v>
          </cell>
          <cell r="J18967" t="e">
            <v>#REF!</v>
          </cell>
          <cell r="O18967" t="e">
            <v>#REF!</v>
          </cell>
          <cell r="P18967" t="e">
            <v>#REF!</v>
          </cell>
        </row>
        <row r="18968">
          <cell r="D18968" t="e">
            <v>#REF!</v>
          </cell>
          <cell r="J18968" t="e">
            <v>#REF!</v>
          </cell>
          <cell r="O18968" t="e">
            <v>#REF!</v>
          </cell>
          <cell r="P18968" t="e">
            <v>#REF!</v>
          </cell>
        </row>
        <row r="18969">
          <cell r="D18969" t="e">
            <v>#REF!</v>
          </cell>
          <cell r="J18969" t="e">
            <v>#REF!</v>
          </cell>
          <cell r="O18969" t="e">
            <v>#REF!</v>
          </cell>
          <cell r="P18969" t="e">
            <v>#REF!</v>
          </cell>
        </row>
        <row r="18970">
          <cell r="D18970" t="e">
            <v>#REF!</v>
          </cell>
          <cell r="J18970" t="e">
            <v>#REF!</v>
          </cell>
          <cell r="O18970" t="e">
            <v>#REF!</v>
          </cell>
          <cell r="P18970" t="e">
            <v>#REF!</v>
          </cell>
        </row>
        <row r="18971">
          <cell r="D18971" t="e">
            <v>#REF!</v>
          </cell>
          <cell r="J18971" t="e">
            <v>#REF!</v>
          </cell>
          <cell r="O18971" t="e">
            <v>#REF!</v>
          </cell>
          <cell r="P18971" t="e">
            <v>#REF!</v>
          </cell>
        </row>
        <row r="18972">
          <cell r="D18972" t="e">
            <v>#REF!</v>
          </cell>
          <cell r="J18972" t="e">
            <v>#REF!</v>
          </cell>
          <cell r="O18972" t="e">
            <v>#REF!</v>
          </cell>
          <cell r="P18972" t="e">
            <v>#REF!</v>
          </cell>
        </row>
        <row r="18973">
          <cell r="D18973" t="e">
            <v>#REF!</v>
          </cell>
          <cell r="J18973" t="e">
            <v>#REF!</v>
          </cell>
          <cell r="O18973" t="e">
            <v>#REF!</v>
          </cell>
          <cell r="P18973" t="e">
            <v>#REF!</v>
          </cell>
        </row>
        <row r="18974">
          <cell r="D18974" t="e">
            <v>#REF!</v>
          </cell>
          <cell r="J18974" t="e">
            <v>#REF!</v>
          </cell>
          <cell r="O18974" t="e">
            <v>#REF!</v>
          </cell>
          <cell r="P18974" t="e">
            <v>#REF!</v>
          </cell>
        </row>
        <row r="18975">
          <cell r="D18975" t="e">
            <v>#REF!</v>
          </cell>
          <cell r="J18975" t="e">
            <v>#REF!</v>
          </cell>
          <cell r="O18975" t="e">
            <v>#REF!</v>
          </cell>
          <cell r="P18975" t="e">
            <v>#REF!</v>
          </cell>
        </row>
        <row r="18976">
          <cell r="D18976" t="e">
            <v>#REF!</v>
          </cell>
          <cell r="J18976" t="e">
            <v>#REF!</v>
          </cell>
          <cell r="O18976" t="e">
            <v>#REF!</v>
          </cell>
          <cell r="P18976" t="e">
            <v>#REF!</v>
          </cell>
        </row>
        <row r="18977">
          <cell r="D18977" t="e">
            <v>#REF!</v>
          </cell>
          <cell r="J18977" t="e">
            <v>#REF!</v>
          </cell>
          <cell r="O18977" t="e">
            <v>#REF!</v>
          </cell>
          <cell r="P18977" t="e">
            <v>#REF!</v>
          </cell>
        </row>
        <row r="18978">
          <cell r="D18978" t="e">
            <v>#REF!</v>
          </cell>
          <cell r="J18978" t="e">
            <v>#REF!</v>
          </cell>
          <cell r="O18978" t="e">
            <v>#REF!</v>
          </cell>
          <cell r="P18978" t="e">
            <v>#REF!</v>
          </cell>
        </row>
        <row r="18979">
          <cell r="D18979" t="e">
            <v>#REF!</v>
          </cell>
          <cell r="J18979" t="e">
            <v>#REF!</v>
          </cell>
          <cell r="O18979" t="e">
            <v>#REF!</v>
          </cell>
          <cell r="P18979" t="e">
            <v>#REF!</v>
          </cell>
        </row>
        <row r="18980">
          <cell r="D18980" t="e">
            <v>#REF!</v>
          </cell>
          <cell r="J18980" t="e">
            <v>#REF!</v>
          </cell>
          <cell r="O18980" t="e">
            <v>#REF!</v>
          </cell>
          <cell r="P18980" t="e">
            <v>#REF!</v>
          </cell>
        </row>
        <row r="18981">
          <cell r="D18981" t="e">
            <v>#REF!</v>
          </cell>
          <cell r="J18981" t="e">
            <v>#REF!</v>
          </cell>
          <cell r="O18981" t="e">
            <v>#REF!</v>
          </cell>
          <cell r="P18981" t="e">
            <v>#REF!</v>
          </cell>
        </row>
        <row r="18982">
          <cell r="D18982" t="e">
            <v>#REF!</v>
          </cell>
          <cell r="J18982" t="e">
            <v>#REF!</v>
          </cell>
          <cell r="O18982" t="e">
            <v>#REF!</v>
          </cell>
          <cell r="P18982" t="e">
            <v>#REF!</v>
          </cell>
        </row>
        <row r="18983">
          <cell r="D18983" t="e">
            <v>#REF!</v>
          </cell>
          <cell r="J18983" t="e">
            <v>#REF!</v>
          </cell>
          <cell r="O18983" t="e">
            <v>#REF!</v>
          </cell>
          <cell r="P18983" t="e">
            <v>#REF!</v>
          </cell>
        </row>
        <row r="18984">
          <cell r="D18984" t="e">
            <v>#REF!</v>
          </cell>
          <cell r="J18984" t="e">
            <v>#REF!</v>
          </cell>
          <cell r="O18984" t="e">
            <v>#REF!</v>
          </cell>
          <cell r="P18984" t="e">
            <v>#REF!</v>
          </cell>
        </row>
        <row r="18985">
          <cell r="D18985" t="e">
            <v>#REF!</v>
          </cell>
          <cell r="J18985" t="e">
            <v>#REF!</v>
          </cell>
          <cell r="O18985" t="e">
            <v>#REF!</v>
          </cell>
          <cell r="P18985" t="e">
            <v>#REF!</v>
          </cell>
        </row>
        <row r="18986">
          <cell r="D18986" t="e">
            <v>#REF!</v>
          </cell>
          <cell r="J18986" t="e">
            <v>#REF!</v>
          </cell>
          <cell r="O18986" t="e">
            <v>#REF!</v>
          </cell>
          <cell r="P18986" t="e">
            <v>#REF!</v>
          </cell>
        </row>
        <row r="18987">
          <cell r="D18987" t="e">
            <v>#REF!</v>
          </cell>
          <cell r="J18987" t="e">
            <v>#REF!</v>
          </cell>
          <cell r="O18987" t="e">
            <v>#REF!</v>
          </cell>
          <cell r="P18987" t="e">
            <v>#REF!</v>
          </cell>
        </row>
        <row r="18988">
          <cell r="D18988" t="e">
            <v>#REF!</v>
          </cell>
          <cell r="J18988" t="e">
            <v>#REF!</v>
          </cell>
          <cell r="O18988" t="e">
            <v>#REF!</v>
          </cell>
          <cell r="P18988" t="e">
            <v>#REF!</v>
          </cell>
        </row>
        <row r="18989">
          <cell r="D18989" t="e">
            <v>#REF!</v>
          </cell>
          <cell r="J18989" t="e">
            <v>#REF!</v>
          </cell>
          <cell r="O18989" t="e">
            <v>#REF!</v>
          </cell>
          <cell r="P18989" t="e">
            <v>#REF!</v>
          </cell>
        </row>
        <row r="18990">
          <cell r="D18990" t="e">
            <v>#REF!</v>
          </cell>
          <cell r="J18990" t="e">
            <v>#REF!</v>
          </cell>
          <cell r="O18990" t="e">
            <v>#REF!</v>
          </cell>
          <cell r="P18990" t="e">
            <v>#REF!</v>
          </cell>
        </row>
        <row r="18991">
          <cell r="D18991" t="e">
            <v>#REF!</v>
          </cell>
          <cell r="J18991" t="e">
            <v>#REF!</v>
          </cell>
          <cell r="O18991" t="e">
            <v>#REF!</v>
          </cell>
          <cell r="P18991" t="e">
            <v>#REF!</v>
          </cell>
        </row>
        <row r="18992">
          <cell r="D18992" t="e">
            <v>#REF!</v>
          </cell>
          <cell r="J18992" t="e">
            <v>#REF!</v>
          </cell>
          <cell r="O18992" t="e">
            <v>#REF!</v>
          </cell>
          <cell r="P18992" t="e">
            <v>#REF!</v>
          </cell>
        </row>
        <row r="18993">
          <cell r="D18993" t="e">
            <v>#REF!</v>
          </cell>
          <cell r="J18993" t="e">
            <v>#REF!</v>
          </cell>
          <cell r="O18993" t="e">
            <v>#REF!</v>
          </cell>
          <cell r="P18993" t="e">
            <v>#REF!</v>
          </cell>
        </row>
        <row r="18994">
          <cell r="D18994" t="e">
            <v>#REF!</v>
          </cell>
          <cell r="J18994" t="e">
            <v>#REF!</v>
          </cell>
          <cell r="O18994" t="e">
            <v>#REF!</v>
          </cell>
          <cell r="P18994" t="e">
            <v>#REF!</v>
          </cell>
        </row>
        <row r="18995">
          <cell r="D18995" t="e">
            <v>#REF!</v>
          </cell>
          <cell r="J18995" t="e">
            <v>#REF!</v>
          </cell>
          <cell r="O18995" t="e">
            <v>#REF!</v>
          </cell>
          <cell r="P18995" t="e">
            <v>#REF!</v>
          </cell>
        </row>
        <row r="18996">
          <cell r="D18996" t="e">
            <v>#REF!</v>
          </cell>
          <cell r="J18996" t="e">
            <v>#REF!</v>
          </cell>
          <cell r="O18996" t="e">
            <v>#REF!</v>
          </cell>
          <cell r="P18996" t="e">
            <v>#REF!</v>
          </cell>
        </row>
        <row r="18997">
          <cell r="D18997" t="e">
            <v>#REF!</v>
          </cell>
          <cell r="J18997" t="e">
            <v>#REF!</v>
          </cell>
          <cell r="O18997" t="e">
            <v>#REF!</v>
          </cell>
          <cell r="P18997" t="e">
            <v>#REF!</v>
          </cell>
        </row>
        <row r="18998">
          <cell r="D18998" t="e">
            <v>#REF!</v>
          </cell>
          <cell r="J18998" t="e">
            <v>#REF!</v>
          </cell>
          <cell r="O18998" t="e">
            <v>#REF!</v>
          </cell>
          <cell r="P18998" t="e">
            <v>#REF!</v>
          </cell>
        </row>
        <row r="18999">
          <cell r="D18999" t="e">
            <v>#REF!</v>
          </cell>
          <cell r="J18999" t="e">
            <v>#REF!</v>
          </cell>
          <cell r="O18999" t="e">
            <v>#REF!</v>
          </cell>
          <cell r="P18999" t="e">
            <v>#REF!</v>
          </cell>
        </row>
        <row r="19000">
          <cell r="D19000" t="e">
            <v>#REF!</v>
          </cell>
          <cell r="J19000" t="e">
            <v>#REF!</v>
          </cell>
          <cell r="O19000" t="e">
            <v>#REF!</v>
          </cell>
          <cell r="P19000" t="e">
            <v>#REF!</v>
          </cell>
        </row>
        <row r="19001">
          <cell r="D19001" t="e">
            <v>#REF!</v>
          </cell>
          <cell r="J19001" t="e">
            <v>#REF!</v>
          </cell>
          <cell r="O19001" t="e">
            <v>#REF!</v>
          </cell>
          <cell r="P19001" t="e">
            <v>#REF!</v>
          </cell>
        </row>
        <row r="19002">
          <cell r="D19002" t="e">
            <v>#REF!</v>
          </cell>
          <cell r="J19002" t="e">
            <v>#REF!</v>
          </cell>
          <cell r="O19002" t="e">
            <v>#REF!</v>
          </cell>
          <cell r="P19002" t="e">
            <v>#REF!</v>
          </cell>
        </row>
        <row r="19003">
          <cell r="D19003" t="e">
            <v>#REF!</v>
          </cell>
          <cell r="J19003" t="e">
            <v>#REF!</v>
          </cell>
          <cell r="O19003" t="e">
            <v>#REF!</v>
          </cell>
          <cell r="P19003" t="e">
            <v>#REF!</v>
          </cell>
        </row>
        <row r="19004">
          <cell r="D19004" t="e">
            <v>#REF!</v>
          </cell>
          <cell r="J19004" t="e">
            <v>#REF!</v>
          </cell>
          <cell r="O19004" t="e">
            <v>#REF!</v>
          </cell>
          <cell r="P19004" t="e">
            <v>#REF!</v>
          </cell>
        </row>
        <row r="19005">
          <cell r="D19005" t="e">
            <v>#REF!</v>
          </cell>
          <cell r="J19005" t="e">
            <v>#REF!</v>
          </cell>
          <cell r="O19005" t="e">
            <v>#REF!</v>
          </cell>
          <cell r="P19005" t="e">
            <v>#REF!</v>
          </cell>
        </row>
        <row r="19006">
          <cell r="D19006" t="e">
            <v>#REF!</v>
          </cell>
          <cell r="J19006" t="e">
            <v>#REF!</v>
          </cell>
          <cell r="O19006" t="e">
            <v>#REF!</v>
          </cell>
          <cell r="P19006" t="e">
            <v>#REF!</v>
          </cell>
        </row>
        <row r="19007">
          <cell r="D19007" t="e">
            <v>#REF!</v>
          </cell>
          <cell r="J19007" t="e">
            <v>#REF!</v>
          </cell>
          <cell r="O19007" t="e">
            <v>#REF!</v>
          </cell>
          <cell r="P19007" t="e">
            <v>#REF!</v>
          </cell>
        </row>
        <row r="19008">
          <cell r="D19008" t="e">
            <v>#REF!</v>
          </cell>
          <cell r="J19008" t="e">
            <v>#REF!</v>
          </cell>
          <cell r="O19008" t="e">
            <v>#REF!</v>
          </cell>
          <cell r="P19008" t="e">
            <v>#REF!</v>
          </cell>
        </row>
        <row r="19009">
          <cell r="D19009" t="e">
            <v>#REF!</v>
          </cell>
          <cell r="J19009" t="e">
            <v>#REF!</v>
          </cell>
          <cell r="O19009" t="e">
            <v>#REF!</v>
          </cell>
          <cell r="P19009" t="e">
            <v>#REF!</v>
          </cell>
        </row>
        <row r="19010">
          <cell r="D19010" t="e">
            <v>#REF!</v>
          </cell>
          <cell r="J19010" t="e">
            <v>#REF!</v>
          </cell>
          <cell r="O19010" t="e">
            <v>#REF!</v>
          </cell>
          <cell r="P19010" t="e">
            <v>#REF!</v>
          </cell>
        </row>
        <row r="19011">
          <cell r="D19011" t="e">
            <v>#REF!</v>
          </cell>
          <cell r="J19011" t="e">
            <v>#REF!</v>
          </cell>
          <cell r="O19011" t="e">
            <v>#REF!</v>
          </cell>
          <cell r="P19011" t="e">
            <v>#REF!</v>
          </cell>
        </row>
        <row r="19012">
          <cell r="D19012" t="e">
            <v>#REF!</v>
          </cell>
          <cell r="J19012" t="e">
            <v>#REF!</v>
          </cell>
          <cell r="O19012" t="e">
            <v>#REF!</v>
          </cell>
          <cell r="P19012" t="e">
            <v>#REF!</v>
          </cell>
        </row>
        <row r="19013">
          <cell r="D19013" t="e">
            <v>#REF!</v>
          </cell>
          <cell r="J19013" t="e">
            <v>#REF!</v>
          </cell>
          <cell r="O19013" t="e">
            <v>#REF!</v>
          </cell>
          <cell r="P19013" t="e">
            <v>#REF!</v>
          </cell>
        </row>
        <row r="19014">
          <cell r="D19014" t="e">
            <v>#REF!</v>
          </cell>
          <cell r="J19014" t="e">
            <v>#REF!</v>
          </cell>
          <cell r="O19014" t="e">
            <v>#REF!</v>
          </cell>
          <cell r="P19014" t="e">
            <v>#REF!</v>
          </cell>
        </row>
        <row r="19015">
          <cell r="D19015" t="e">
            <v>#REF!</v>
          </cell>
          <cell r="J19015" t="e">
            <v>#REF!</v>
          </cell>
          <cell r="O19015" t="e">
            <v>#REF!</v>
          </cell>
          <cell r="P19015" t="e">
            <v>#REF!</v>
          </cell>
        </row>
        <row r="19016">
          <cell r="D19016" t="e">
            <v>#REF!</v>
          </cell>
          <cell r="J19016" t="e">
            <v>#REF!</v>
          </cell>
          <cell r="O19016" t="e">
            <v>#REF!</v>
          </cell>
          <cell r="P19016" t="e">
            <v>#REF!</v>
          </cell>
        </row>
        <row r="19017">
          <cell r="D19017" t="e">
            <v>#REF!</v>
          </cell>
          <cell r="J19017" t="e">
            <v>#REF!</v>
          </cell>
          <cell r="O19017" t="e">
            <v>#REF!</v>
          </cell>
          <cell r="P19017" t="e">
            <v>#REF!</v>
          </cell>
        </row>
        <row r="19018">
          <cell r="D19018" t="e">
            <v>#REF!</v>
          </cell>
          <cell r="J19018" t="e">
            <v>#REF!</v>
          </cell>
          <cell r="O19018" t="e">
            <v>#REF!</v>
          </cell>
          <cell r="P19018" t="e">
            <v>#REF!</v>
          </cell>
        </row>
        <row r="19019">
          <cell r="D19019" t="e">
            <v>#REF!</v>
          </cell>
          <cell r="J19019" t="e">
            <v>#REF!</v>
          </cell>
          <cell r="O19019" t="e">
            <v>#REF!</v>
          </cell>
          <cell r="P19019" t="e">
            <v>#REF!</v>
          </cell>
        </row>
        <row r="19020">
          <cell r="D19020" t="e">
            <v>#REF!</v>
          </cell>
          <cell r="J19020" t="e">
            <v>#REF!</v>
          </cell>
          <cell r="O19020" t="e">
            <v>#REF!</v>
          </cell>
          <cell r="P19020" t="e">
            <v>#REF!</v>
          </cell>
        </row>
        <row r="19021">
          <cell r="D19021" t="e">
            <v>#REF!</v>
          </cell>
          <cell r="J19021" t="e">
            <v>#REF!</v>
          </cell>
          <cell r="O19021" t="e">
            <v>#REF!</v>
          </cell>
          <cell r="P19021" t="e">
            <v>#REF!</v>
          </cell>
        </row>
        <row r="19022">
          <cell r="D19022" t="e">
            <v>#REF!</v>
          </cell>
          <cell r="J19022" t="e">
            <v>#REF!</v>
          </cell>
          <cell r="O19022" t="e">
            <v>#REF!</v>
          </cell>
          <cell r="P19022" t="e">
            <v>#REF!</v>
          </cell>
        </row>
        <row r="19023">
          <cell r="D19023" t="e">
            <v>#REF!</v>
          </cell>
          <cell r="J19023" t="e">
            <v>#REF!</v>
          </cell>
          <cell r="O19023" t="e">
            <v>#REF!</v>
          </cell>
          <cell r="P19023" t="e">
            <v>#REF!</v>
          </cell>
        </row>
        <row r="19024">
          <cell r="D19024" t="e">
            <v>#REF!</v>
          </cell>
          <cell r="J19024" t="e">
            <v>#REF!</v>
          </cell>
          <cell r="O19024" t="e">
            <v>#REF!</v>
          </cell>
          <cell r="P19024" t="e">
            <v>#REF!</v>
          </cell>
        </row>
        <row r="19025">
          <cell r="D19025" t="e">
            <v>#REF!</v>
          </cell>
          <cell r="J19025" t="e">
            <v>#REF!</v>
          </cell>
          <cell r="O19025" t="e">
            <v>#REF!</v>
          </cell>
          <cell r="P19025" t="e">
            <v>#REF!</v>
          </cell>
        </row>
        <row r="19026">
          <cell r="D19026" t="e">
            <v>#REF!</v>
          </cell>
          <cell r="J19026" t="e">
            <v>#REF!</v>
          </cell>
          <cell r="O19026" t="e">
            <v>#REF!</v>
          </cell>
          <cell r="P19026" t="e">
            <v>#REF!</v>
          </cell>
        </row>
        <row r="19027">
          <cell r="D19027" t="e">
            <v>#REF!</v>
          </cell>
          <cell r="J19027" t="e">
            <v>#REF!</v>
          </cell>
          <cell r="O19027" t="e">
            <v>#REF!</v>
          </cell>
          <cell r="P19027" t="e">
            <v>#REF!</v>
          </cell>
        </row>
        <row r="19028">
          <cell r="D19028" t="e">
            <v>#REF!</v>
          </cell>
          <cell r="J19028" t="e">
            <v>#REF!</v>
          </cell>
          <cell r="O19028" t="e">
            <v>#REF!</v>
          </cell>
          <cell r="P19028" t="e">
            <v>#REF!</v>
          </cell>
        </row>
        <row r="19029">
          <cell r="D19029" t="e">
            <v>#REF!</v>
          </cell>
          <cell r="J19029" t="e">
            <v>#REF!</v>
          </cell>
          <cell r="O19029" t="e">
            <v>#REF!</v>
          </cell>
          <cell r="P19029" t="e">
            <v>#REF!</v>
          </cell>
        </row>
        <row r="19030">
          <cell r="D19030" t="e">
            <v>#REF!</v>
          </cell>
          <cell r="J19030" t="e">
            <v>#REF!</v>
          </cell>
          <cell r="O19030" t="e">
            <v>#REF!</v>
          </cell>
          <cell r="P19030" t="e">
            <v>#REF!</v>
          </cell>
        </row>
        <row r="19031">
          <cell r="D19031" t="e">
            <v>#REF!</v>
          </cell>
          <cell r="J19031" t="e">
            <v>#REF!</v>
          </cell>
          <cell r="O19031" t="e">
            <v>#REF!</v>
          </cell>
          <cell r="P19031" t="e">
            <v>#REF!</v>
          </cell>
        </row>
        <row r="19032">
          <cell r="D19032" t="e">
            <v>#REF!</v>
          </cell>
          <cell r="J19032" t="e">
            <v>#REF!</v>
          </cell>
          <cell r="O19032" t="e">
            <v>#REF!</v>
          </cell>
          <cell r="P19032" t="e">
            <v>#REF!</v>
          </cell>
        </row>
        <row r="19033">
          <cell r="D19033" t="e">
            <v>#REF!</v>
          </cell>
          <cell r="J19033" t="e">
            <v>#REF!</v>
          </cell>
          <cell r="O19033" t="e">
            <v>#REF!</v>
          </cell>
          <cell r="P19033" t="e">
            <v>#REF!</v>
          </cell>
        </row>
        <row r="19034">
          <cell r="D19034" t="e">
            <v>#REF!</v>
          </cell>
          <cell r="J19034" t="e">
            <v>#REF!</v>
          </cell>
          <cell r="O19034" t="e">
            <v>#REF!</v>
          </cell>
          <cell r="P19034" t="e">
            <v>#REF!</v>
          </cell>
        </row>
        <row r="19035">
          <cell r="D19035" t="e">
            <v>#REF!</v>
          </cell>
          <cell r="J19035" t="e">
            <v>#REF!</v>
          </cell>
          <cell r="O19035" t="e">
            <v>#REF!</v>
          </cell>
          <cell r="P19035" t="e">
            <v>#REF!</v>
          </cell>
        </row>
        <row r="19036">
          <cell r="D19036" t="e">
            <v>#REF!</v>
          </cell>
          <cell r="J19036" t="e">
            <v>#REF!</v>
          </cell>
          <cell r="O19036" t="e">
            <v>#REF!</v>
          </cell>
          <cell r="P19036" t="e">
            <v>#REF!</v>
          </cell>
        </row>
        <row r="19037">
          <cell r="D19037" t="e">
            <v>#REF!</v>
          </cell>
          <cell r="J19037" t="e">
            <v>#REF!</v>
          </cell>
          <cell r="O19037" t="e">
            <v>#REF!</v>
          </cell>
          <cell r="P19037" t="e">
            <v>#REF!</v>
          </cell>
        </row>
        <row r="19038">
          <cell r="D19038" t="e">
            <v>#REF!</v>
          </cell>
          <cell r="J19038" t="e">
            <v>#REF!</v>
          </cell>
          <cell r="O19038" t="e">
            <v>#REF!</v>
          </cell>
          <cell r="P19038" t="e">
            <v>#REF!</v>
          </cell>
        </row>
        <row r="19039">
          <cell r="D19039" t="e">
            <v>#REF!</v>
          </cell>
          <cell r="J19039" t="e">
            <v>#REF!</v>
          </cell>
          <cell r="O19039" t="e">
            <v>#REF!</v>
          </cell>
          <cell r="P19039" t="e">
            <v>#REF!</v>
          </cell>
        </row>
        <row r="19040">
          <cell r="D19040" t="e">
            <v>#REF!</v>
          </cell>
          <cell r="J19040" t="e">
            <v>#REF!</v>
          </cell>
          <cell r="O19040" t="e">
            <v>#REF!</v>
          </cell>
          <cell r="P19040" t="e">
            <v>#REF!</v>
          </cell>
        </row>
        <row r="19041">
          <cell r="D19041" t="e">
            <v>#REF!</v>
          </cell>
          <cell r="J19041" t="e">
            <v>#REF!</v>
          </cell>
          <cell r="O19041" t="e">
            <v>#REF!</v>
          </cell>
          <cell r="P19041" t="e">
            <v>#REF!</v>
          </cell>
        </row>
        <row r="19042">
          <cell r="D19042" t="e">
            <v>#REF!</v>
          </cell>
          <cell r="J19042" t="e">
            <v>#REF!</v>
          </cell>
          <cell r="O19042" t="e">
            <v>#REF!</v>
          </cell>
          <cell r="P19042" t="e">
            <v>#REF!</v>
          </cell>
        </row>
        <row r="19043">
          <cell r="D19043" t="e">
            <v>#REF!</v>
          </cell>
          <cell r="J19043" t="e">
            <v>#REF!</v>
          </cell>
          <cell r="O19043" t="e">
            <v>#REF!</v>
          </cell>
          <cell r="P19043" t="e">
            <v>#REF!</v>
          </cell>
        </row>
        <row r="19044">
          <cell r="D19044" t="e">
            <v>#REF!</v>
          </cell>
          <cell r="J19044" t="e">
            <v>#REF!</v>
          </cell>
          <cell r="O19044" t="e">
            <v>#REF!</v>
          </cell>
          <cell r="P19044" t="e">
            <v>#REF!</v>
          </cell>
        </row>
        <row r="19045">
          <cell r="D19045" t="e">
            <v>#REF!</v>
          </cell>
          <cell r="J19045" t="e">
            <v>#REF!</v>
          </cell>
          <cell r="O19045" t="e">
            <v>#REF!</v>
          </cell>
          <cell r="P19045" t="e">
            <v>#REF!</v>
          </cell>
        </row>
        <row r="19046">
          <cell r="D19046" t="e">
            <v>#REF!</v>
          </cell>
          <cell r="J19046" t="e">
            <v>#REF!</v>
          </cell>
          <cell r="O19046" t="e">
            <v>#REF!</v>
          </cell>
          <cell r="P19046" t="e">
            <v>#REF!</v>
          </cell>
        </row>
        <row r="19047">
          <cell r="D19047" t="e">
            <v>#REF!</v>
          </cell>
          <cell r="J19047" t="e">
            <v>#REF!</v>
          </cell>
          <cell r="O19047" t="e">
            <v>#REF!</v>
          </cell>
          <cell r="P19047" t="e">
            <v>#REF!</v>
          </cell>
        </row>
        <row r="19048">
          <cell r="D19048" t="e">
            <v>#REF!</v>
          </cell>
          <cell r="J19048" t="e">
            <v>#REF!</v>
          </cell>
          <cell r="O19048" t="e">
            <v>#REF!</v>
          </cell>
          <cell r="P19048" t="e">
            <v>#REF!</v>
          </cell>
        </row>
        <row r="19049">
          <cell r="D19049" t="e">
            <v>#REF!</v>
          </cell>
          <cell r="J19049" t="e">
            <v>#REF!</v>
          </cell>
          <cell r="O19049" t="e">
            <v>#REF!</v>
          </cell>
          <cell r="P19049" t="e">
            <v>#REF!</v>
          </cell>
        </row>
        <row r="19050">
          <cell r="D19050" t="e">
            <v>#REF!</v>
          </cell>
          <cell r="J19050" t="e">
            <v>#REF!</v>
          </cell>
          <cell r="O19050" t="e">
            <v>#REF!</v>
          </cell>
          <cell r="P19050" t="e">
            <v>#REF!</v>
          </cell>
        </row>
        <row r="19051">
          <cell r="D19051" t="e">
            <v>#REF!</v>
          </cell>
          <cell r="J19051" t="e">
            <v>#REF!</v>
          </cell>
          <cell r="O19051" t="e">
            <v>#REF!</v>
          </cell>
          <cell r="P19051" t="e">
            <v>#REF!</v>
          </cell>
        </row>
        <row r="19052">
          <cell r="D19052" t="e">
            <v>#REF!</v>
          </cell>
          <cell r="J19052" t="e">
            <v>#REF!</v>
          </cell>
          <cell r="O19052" t="e">
            <v>#REF!</v>
          </cell>
          <cell r="P19052" t="e">
            <v>#REF!</v>
          </cell>
        </row>
        <row r="19053">
          <cell r="D19053" t="e">
            <v>#REF!</v>
          </cell>
          <cell r="J19053" t="e">
            <v>#REF!</v>
          </cell>
          <cell r="O19053" t="e">
            <v>#REF!</v>
          </cell>
          <cell r="P19053" t="e">
            <v>#REF!</v>
          </cell>
        </row>
        <row r="19054">
          <cell r="D19054" t="e">
            <v>#REF!</v>
          </cell>
          <cell r="J19054" t="e">
            <v>#REF!</v>
          </cell>
          <cell r="O19054" t="e">
            <v>#REF!</v>
          </cell>
          <cell r="P19054" t="e">
            <v>#REF!</v>
          </cell>
        </row>
        <row r="19055">
          <cell r="D19055" t="e">
            <v>#REF!</v>
          </cell>
          <cell r="J19055" t="e">
            <v>#REF!</v>
          </cell>
          <cell r="O19055" t="e">
            <v>#REF!</v>
          </cell>
          <cell r="P19055" t="e">
            <v>#REF!</v>
          </cell>
        </row>
        <row r="19056">
          <cell r="D19056" t="e">
            <v>#REF!</v>
          </cell>
          <cell r="J19056" t="e">
            <v>#REF!</v>
          </cell>
          <cell r="O19056" t="e">
            <v>#REF!</v>
          </cell>
          <cell r="P19056" t="e">
            <v>#REF!</v>
          </cell>
        </row>
        <row r="19057">
          <cell r="D19057" t="e">
            <v>#REF!</v>
          </cell>
          <cell r="J19057" t="e">
            <v>#REF!</v>
          </cell>
          <cell r="O19057" t="e">
            <v>#REF!</v>
          </cell>
          <cell r="P19057" t="e">
            <v>#REF!</v>
          </cell>
        </row>
        <row r="19058">
          <cell r="D19058" t="e">
            <v>#REF!</v>
          </cell>
          <cell r="J19058" t="e">
            <v>#REF!</v>
          </cell>
          <cell r="O19058" t="e">
            <v>#REF!</v>
          </cell>
          <cell r="P19058" t="e">
            <v>#REF!</v>
          </cell>
        </row>
        <row r="19059">
          <cell r="D19059" t="e">
            <v>#REF!</v>
          </cell>
          <cell r="J19059" t="e">
            <v>#REF!</v>
          </cell>
          <cell r="O19059" t="e">
            <v>#REF!</v>
          </cell>
          <cell r="P19059" t="e">
            <v>#REF!</v>
          </cell>
        </row>
        <row r="19060">
          <cell r="D19060" t="e">
            <v>#REF!</v>
          </cell>
          <cell r="J19060" t="e">
            <v>#REF!</v>
          </cell>
          <cell r="O19060" t="e">
            <v>#REF!</v>
          </cell>
          <cell r="P19060" t="e">
            <v>#REF!</v>
          </cell>
        </row>
        <row r="19061">
          <cell r="D19061" t="e">
            <v>#REF!</v>
          </cell>
          <cell r="J19061" t="e">
            <v>#REF!</v>
          </cell>
          <cell r="O19061" t="e">
            <v>#REF!</v>
          </cell>
          <cell r="P19061" t="e">
            <v>#REF!</v>
          </cell>
        </row>
        <row r="19062">
          <cell r="D19062" t="e">
            <v>#REF!</v>
          </cell>
          <cell r="J19062" t="e">
            <v>#REF!</v>
          </cell>
          <cell r="O19062" t="e">
            <v>#REF!</v>
          </cell>
          <cell r="P19062" t="e">
            <v>#REF!</v>
          </cell>
        </row>
        <row r="19063">
          <cell r="D19063" t="e">
            <v>#REF!</v>
          </cell>
          <cell r="J19063" t="e">
            <v>#REF!</v>
          </cell>
          <cell r="O19063" t="e">
            <v>#REF!</v>
          </cell>
          <cell r="P19063" t="e">
            <v>#REF!</v>
          </cell>
        </row>
        <row r="19064">
          <cell r="D19064" t="e">
            <v>#REF!</v>
          </cell>
          <cell r="J19064" t="e">
            <v>#REF!</v>
          </cell>
          <cell r="O19064" t="e">
            <v>#REF!</v>
          </cell>
          <cell r="P19064" t="e">
            <v>#REF!</v>
          </cell>
        </row>
        <row r="19065">
          <cell r="D19065" t="e">
            <v>#REF!</v>
          </cell>
          <cell r="J19065" t="e">
            <v>#REF!</v>
          </cell>
          <cell r="O19065" t="e">
            <v>#REF!</v>
          </cell>
          <cell r="P19065" t="e">
            <v>#REF!</v>
          </cell>
        </row>
        <row r="19066">
          <cell r="D19066" t="e">
            <v>#REF!</v>
          </cell>
          <cell r="J19066" t="e">
            <v>#REF!</v>
          </cell>
          <cell r="O19066" t="e">
            <v>#REF!</v>
          </cell>
          <cell r="P19066" t="e">
            <v>#REF!</v>
          </cell>
        </row>
        <row r="19067">
          <cell r="D19067" t="e">
            <v>#REF!</v>
          </cell>
          <cell r="J19067" t="e">
            <v>#REF!</v>
          </cell>
          <cell r="O19067" t="e">
            <v>#REF!</v>
          </cell>
          <cell r="P19067" t="e">
            <v>#REF!</v>
          </cell>
        </row>
        <row r="19068">
          <cell r="D19068" t="e">
            <v>#REF!</v>
          </cell>
          <cell r="J19068" t="e">
            <v>#REF!</v>
          </cell>
          <cell r="O19068" t="e">
            <v>#REF!</v>
          </cell>
          <cell r="P19068" t="e">
            <v>#REF!</v>
          </cell>
        </row>
        <row r="19069">
          <cell r="D19069" t="e">
            <v>#REF!</v>
          </cell>
          <cell r="J19069" t="e">
            <v>#REF!</v>
          </cell>
          <cell r="O19069" t="e">
            <v>#REF!</v>
          </cell>
          <cell r="P19069" t="e">
            <v>#REF!</v>
          </cell>
        </row>
        <row r="19070">
          <cell r="D19070" t="e">
            <v>#REF!</v>
          </cell>
          <cell r="J19070" t="e">
            <v>#REF!</v>
          </cell>
          <cell r="O19070" t="e">
            <v>#REF!</v>
          </cell>
          <cell r="P19070" t="e">
            <v>#REF!</v>
          </cell>
        </row>
        <row r="19071">
          <cell r="D19071" t="e">
            <v>#REF!</v>
          </cell>
          <cell r="J19071" t="e">
            <v>#REF!</v>
          </cell>
          <cell r="O19071" t="e">
            <v>#REF!</v>
          </cell>
          <cell r="P19071" t="e">
            <v>#REF!</v>
          </cell>
        </row>
        <row r="19072">
          <cell r="D19072" t="e">
            <v>#REF!</v>
          </cell>
          <cell r="J19072" t="e">
            <v>#REF!</v>
          </cell>
          <cell r="O19072" t="e">
            <v>#REF!</v>
          </cell>
          <cell r="P19072" t="e">
            <v>#REF!</v>
          </cell>
        </row>
        <row r="19073">
          <cell r="D19073" t="e">
            <v>#REF!</v>
          </cell>
          <cell r="J19073" t="e">
            <v>#REF!</v>
          </cell>
          <cell r="O19073" t="e">
            <v>#REF!</v>
          </cell>
          <cell r="P19073" t="e">
            <v>#REF!</v>
          </cell>
        </row>
        <row r="19074">
          <cell r="D19074" t="e">
            <v>#REF!</v>
          </cell>
          <cell r="J19074" t="e">
            <v>#REF!</v>
          </cell>
          <cell r="O19074" t="e">
            <v>#REF!</v>
          </cell>
          <cell r="P19074" t="e">
            <v>#REF!</v>
          </cell>
        </row>
        <row r="19075">
          <cell r="D19075" t="e">
            <v>#REF!</v>
          </cell>
          <cell r="J19075" t="e">
            <v>#REF!</v>
          </cell>
          <cell r="O19075" t="e">
            <v>#REF!</v>
          </cell>
          <cell r="P19075" t="e">
            <v>#REF!</v>
          </cell>
        </row>
        <row r="19076">
          <cell r="D19076" t="e">
            <v>#REF!</v>
          </cell>
          <cell r="J19076" t="e">
            <v>#REF!</v>
          </cell>
          <cell r="O19076" t="e">
            <v>#REF!</v>
          </cell>
          <cell r="P19076" t="e">
            <v>#REF!</v>
          </cell>
        </row>
        <row r="19077">
          <cell r="D19077" t="e">
            <v>#REF!</v>
          </cell>
          <cell r="J19077" t="e">
            <v>#REF!</v>
          </cell>
          <cell r="O19077" t="e">
            <v>#REF!</v>
          </cell>
          <cell r="P19077" t="e">
            <v>#REF!</v>
          </cell>
        </row>
        <row r="19078">
          <cell r="D19078" t="e">
            <v>#REF!</v>
          </cell>
          <cell r="J19078" t="e">
            <v>#REF!</v>
          </cell>
          <cell r="O19078" t="e">
            <v>#REF!</v>
          </cell>
          <cell r="P19078" t="e">
            <v>#REF!</v>
          </cell>
        </row>
        <row r="19079">
          <cell r="D19079" t="e">
            <v>#REF!</v>
          </cell>
          <cell r="J19079" t="e">
            <v>#REF!</v>
          </cell>
          <cell r="O19079" t="e">
            <v>#REF!</v>
          </cell>
          <cell r="P19079" t="e">
            <v>#REF!</v>
          </cell>
        </row>
        <row r="19080">
          <cell r="D19080" t="e">
            <v>#REF!</v>
          </cell>
          <cell r="J19080" t="e">
            <v>#REF!</v>
          </cell>
          <cell r="O19080" t="e">
            <v>#REF!</v>
          </cell>
          <cell r="P19080" t="e">
            <v>#REF!</v>
          </cell>
        </row>
        <row r="19081">
          <cell r="D19081" t="e">
            <v>#REF!</v>
          </cell>
          <cell r="J19081" t="e">
            <v>#REF!</v>
          </cell>
          <cell r="O19081" t="e">
            <v>#REF!</v>
          </cell>
          <cell r="P19081" t="e">
            <v>#REF!</v>
          </cell>
        </row>
        <row r="19082">
          <cell r="D19082" t="e">
            <v>#REF!</v>
          </cell>
          <cell r="J19082" t="e">
            <v>#REF!</v>
          </cell>
          <cell r="O19082" t="e">
            <v>#REF!</v>
          </cell>
          <cell r="P19082" t="e">
            <v>#REF!</v>
          </cell>
        </row>
        <row r="19083">
          <cell r="D19083" t="e">
            <v>#REF!</v>
          </cell>
          <cell r="J19083" t="e">
            <v>#REF!</v>
          </cell>
          <cell r="O19083" t="e">
            <v>#REF!</v>
          </cell>
          <cell r="P19083" t="e">
            <v>#REF!</v>
          </cell>
        </row>
        <row r="19084">
          <cell r="D19084" t="e">
            <v>#REF!</v>
          </cell>
          <cell r="J19084" t="e">
            <v>#REF!</v>
          </cell>
          <cell r="O19084" t="e">
            <v>#REF!</v>
          </cell>
          <cell r="P19084" t="e">
            <v>#REF!</v>
          </cell>
        </row>
        <row r="19085">
          <cell r="D19085" t="e">
            <v>#REF!</v>
          </cell>
          <cell r="J19085" t="e">
            <v>#REF!</v>
          </cell>
          <cell r="O19085" t="e">
            <v>#REF!</v>
          </cell>
          <cell r="P19085" t="e">
            <v>#REF!</v>
          </cell>
        </row>
        <row r="19086">
          <cell r="D19086" t="e">
            <v>#REF!</v>
          </cell>
          <cell r="J19086" t="e">
            <v>#REF!</v>
          </cell>
          <cell r="O19086" t="e">
            <v>#REF!</v>
          </cell>
          <cell r="P19086" t="e">
            <v>#REF!</v>
          </cell>
        </row>
        <row r="19087">
          <cell r="D19087" t="e">
            <v>#REF!</v>
          </cell>
          <cell r="J19087" t="e">
            <v>#REF!</v>
          </cell>
          <cell r="O19087" t="e">
            <v>#REF!</v>
          </cell>
          <cell r="P19087" t="e">
            <v>#REF!</v>
          </cell>
        </row>
        <row r="19088">
          <cell r="D19088" t="e">
            <v>#REF!</v>
          </cell>
          <cell r="J19088" t="e">
            <v>#REF!</v>
          </cell>
          <cell r="O19088" t="e">
            <v>#REF!</v>
          </cell>
          <cell r="P19088" t="e">
            <v>#REF!</v>
          </cell>
        </row>
        <row r="19089">
          <cell r="D19089" t="e">
            <v>#REF!</v>
          </cell>
          <cell r="J19089" t="e">
            <v>#REF!</v>
          </cell>
          <cell r="O19089" t="e">
            <v>#REF!</v>
          </cell>
          <cell r="P19089" t="e">
            <v>#REF!</v>
          </cell>
        </row>
        <row r="19090">
          <cell r="D19090" t="e">
            <v>#REF!</v>
          </cell>
          <cell r="J19090" t="e">
            <v>#REF!</v>
          </cell>
          <cell r="O19090" t="e">
            <v>#REF!</v>
          </cell>
          <cell r="P19090" t="e">
            <v>#REF!</v>
          </cell>
        </row>
        <row r="19091">
          <cell r="D19091" t="e">
            <v>#REF!</v>
          </cell>
          <cell r="J19091" t="e">
            <v>#REF!</v>
          </cell>
          <cell r="O19091" t="e">
            <v>#REF!</v>
          </cell>
          <cell r="P19091" t="e">
            <v>#REF!</v>
          </cell>
        </row>
        <row r="19092">
          <cell r="D19092" t="e">
            <v>#REF!</v>
          </cell>
          <cell r="J19092" t="e">
            <v>#REF!</v>
          </cell>
          <cell r="O19092" t="e">
            <v>#REF!</v>
          </cell>
          <cell r="P19092" t="e">
            <v>#REF!</v>
          </cell>
        </row>
        <row r="19093">
          <cell r="D19093" t="e">
            <v>#REF!</v>
          </cell>
          <cell r="J19093" t="e">
            <v>#REF!</v>
          </cell>
          <cell r="O19093" t="e">
            <v>#REF!</v>
          </cell>
          <cell r="P19093" t="e">
            <v>#REF!</v>
          </cell>
        </row>
        <row r="19094">
          <cell r="D19094" t="e">
            <v>#REF!</v>
          </cell>
          <cell r="J19094" t="e">
            <v>#REF!</v>
          </cell>
          <cell r="O19094" t="e">
            <v>#REF!</v>
          </cell>
          <cell r="P19094" t="e">
            <v>#REF!</v>
          </cell>
        </row>
        <row r="19095">
          <cell r="D19095" t="e">
            <v>#REF!</v>
          </cell>
          <cell r="J19095" t="e">
            <v>#REF!</v>
          </cell>
          <cell r="O19095" t="e">
            <v>#REF!</v>
          </cell>
          <cell r="P19095" t="e">
            <v>#REF!</v>
          </cell>
        </row>
        <row r="19096">
          <cell r="D19096" t="e">
            <v>#REF!</v>
          </cell>
          <cell r="J19096" t="e">
            <v>#REF!</v>
          </cell>
          <cell r="O19096" t="e">
            <v>#REF!</v>
          </cell>
          <cell r="P19096" t="e">
            <v>#REF!</v>
          </cell>
        </row>
        <row r="19097">
          <cell r="D19097" t="e">
            <v>#REF!</v>
          </cell>
          <cell r="J19097" t="e">
            <v>#REF!</v>
          </cell>
          <cell r="O19097" t="e">
            <v>#REF!</v>
          </cell>
          <cell r="P19097" t="e">
            <v>#REF!</v>
          </cell>
        </row>
        <row r="19098">
          <cell r="D19098" t="e">
            <v>#REF!</v>
          </cell>
          <cell r="J19098" t="e">
            <v>#REF!</v>
          </cell>
          <cell r="O19098" t="e">
            <v>#REF!</v>
          </cell>
          <cell r="P19098" t="e">
            <v>#REF!</v>
          </cell>
        </row>
        <row r="19099">
          <cell r="D19099" t="e">
            <v>#REF!</v>
          </cell>
          <cell r="J19099" t="e">
            <v>#REF!</v>
          </cell>
          <cell r="O19099" t="e">
            <v>#REF!</v>
          </cell>
          <cell r="P19099" t="e">
            <v>#REF!</v>
          </cell>
        </row>
        <row r="19100">
          <cell r="D19100" t="e">
            <v>#REF!</v>
          </cell>
          <cell r="J19100" t="e">
            <v>#REF!</v>
          </cell>
          <cell r="O19100" t="e">
            <v>#REF!</v>
          </cell>
          <cell r="P19100" t="e">
            <v>#REF!</v>
          </cell>
        </row>
        <row r="19101">
          <cell r="D19101" t="e">
            <v>#REF!</v>
          </cell>
          <cell r="J19101" t="e">
            <v>#REF!</v>
          </cell>
          <cell r="O19101" t="e">
            <v>#REF!</v>
          </cell>
          <cell r="P19101" t="e">
            <v>#REF!</v>
          </cell>
        </row>
        <row r="19102">
          <cell r="D19102" t="e">
            <v>#REF!</v>
          </cell>
          <cell r="J19102" t="e">
            <v>#REF!</v>
          </cell>
          <cell r="O19102" t="e">
            <v>#REF!</v>
          </cell>
          <cell r="P19102" t="e">
            <v>#REF!</v>
          </cell>
        </row>
        <row r="19103">
          <cell r="D19103" t="e">
            <v>#REF!</v>
          </cell>
          <cell r="J19103" t="e">
            <v>#REF!</v>
          </cell>
          <cell r="O19103" t="e">
            <v>#REF!</v>
          </cell>
          <cell r="P19103" t="e">
            <v>#REF!</v>
          </cell>
        </row>
        <row r="19104">
          <cell r="D19104" t="e">
            <v>#REF!</v>
          </cell>
          <cell r="J19104" t="e">
            <v>#REF!</v>
          </cell>
          <cell r="O19104" t="e">
            <v>#REF!</v>
          </cell>
          <cell r="P19104" t="e">
            <v>#REF!</v>
          </cell>
        </row>
        <row r="19105">
          <cell r="D19105" t="e">
            <v>#REF!</v>
          </cell>
          <cell r="J19105" t="e">
            <v>#REF!</v>
          </cell>
          <cell r="O19105" t="e">
            <v>#REF!</v>
          </cell>
          <cell r="P19105" t="e">
            <v>#REF!</v>
          </cell>
        </row>
        <row r="19106">
          <cell r="D19106" t="e">
            <v>#REF!</v>
          </cell>
          <cell r="J19106" t="e">
            <v>#REF!</v>
          </cell>
          <cell r="O19106" t="e">
            <v>#REF!</v>
          </cell>
          <cell r="P19106" t="e">
            <v>#REF!</v>
          </cell>
        </row>
        <row r="19107">
          <cell r="D19107" t="e">
            <v>#REF!</v>
          </cell>
          <cell r="J19107" t="e">
            <v>#REF!</v>
          </cell>
          <cell r="O19107" t="e">
            <v>#REF!</v>
          </cell>
          <cell r="P19107" t="e">
            <v>#REF!</v>
          </cell>
        </row>
        <row r="19108">
          <cell r="D19108" t="e">
            <v>#REF!</v>
          </cell>
          <cell r="J19108" t="e">
            <v>#REF!</v>
          </cell>
          <cell r="O19108" t="e">
            <v>#REF!</v>
          </cell>
          <cell r="P19108" t="e">
            <v>#REF!</v>
          </cell>
        </row>
        <row r="19109">
          <cell r="D19109" t="e">
            <v>#REF!</v>
          </cell>
          <cell r="J19109" t="e">
            <v>#REF!</v>
          </cell>
          <cell r="O19109" t="e">
            <v>#REF!</v>
          </cell>
          <cell r="P19109" t="e">
            <v>#REF!</v>
          </cell>
        </row>
        <row r="19110">
          <cell r="D19110" t="e">
            <v>#REF!</v>
          </cell>
          <cell r="J19110" t="e">
            <v>#REF!</v>
          </cell>
          <cell r="O19110" t="e">
            <v>#REF!</v>
          </cell>
          <cell r="P19110" t="e">
            <v>#REF!</v>
          </cell>
        </row>
        <row r="19111">
          <cell r="D19111" t="e">
            <v>#REF!</v>
          </cell>
          <cell r="J19111" t="e">
            <v>#REF!</v>
          </cell>
          <cell r="O19111" t="e">
            <v>#REF!</v>
          </cell>
          <cell r="P19111" t="e">
            <v>#REF!</v>
          </cell>
        </row>
        <row r="19112">
          <cell r="D19112" t="e">
            <v>#REF!</v>
          </cell>
          <cell r="J19112" t="e">
            <v>#REF!</v>
          </cell>
          <cell r="O19112" t="e">
            <v>#REF!</v>
          </cell>
          <cell r="P19112" t="e">
            <v>#REF!</v>
          </cell>
        </row>
        <row r="19113">
          <cell r="D19113" t="e">
            <v>#REF!</v>
          </cell>
          <cell r="J19113" t="e">
            <v>#REF!</v>
          </cell>
          <cell r="O19113" t="e">
            <v>#REF!</v>
          </cell>
          <cell r="P19113" t="e">
            <v>#REF!</v>
          </cell>
        </row>
        <row r="19114">
          <cell r="D19114" t="e">
            <v>#REF!</v>
          </cell>
          <cell r="J19114" t="e">
            <v>#REF!</v>
          </cell>
          <cell r="O19114" t="e">
            <v>#REF!</v>
          </cell>
          <cell r="P19114" t="e">
            <v>#REF!</v>
          </cell>
        </row>
        <row r="19115">
          <cell r="D19115" t="e">
            <v>#REF!</v>
          </cell>
          <cell r="J19115" t="e">
            <v>#REF!</v>
          </cell>
          <cell r="O19115" t="e">
            <v>#REF!</v>
          </cell>
          <cell r="P19115" t="e">
            <v>#REF!</v>
          </cell>
        </row>
        <row r="19116">
          <cell r="D19116" t="e">
            <v>#REF!</v>
          </cell>
          <cell r="J19116" t="e">
            <v>#REF!</v>
          </cell>
          <cell r="O19116" t="e">
            <v>#REF!</v>
          </cell>
          <cell r="P19116" t="e">
            <v>#REF!</v>
          </cell>
        </row>
        <row r="19117">
          <cell r="D19117" t="e">
            <v>#REF!</v>
          </cell>
          <cell r="J19117" t="e">
            <v>#REF!</v>
          </cell>
          <cell r="O19117" t="e">
            <v>#REF!</v>
          </cell>
          <cell r="P19117" t="e">
            <v>#REF!</v>
          </cell>
        </row>
        <row r="19118">
          <cell r="D19118" t="e">
            <v>#REF!</v>
          </cell>
          <cell r="J19118" t="e">
            <v>#REF!</v>
          </cell>
          <cell r="O19118" t="e">
            <v>#REF!</v>
          </cell>
          <cell r="P19118" t="e">
            <v>#REF!</v>
          </cell>
        </row>
        <row r="19119">
          <cell r="D19119" t="e">
            <v>#REF!</v>
          </cell>
          <cell r="J19119" t="e">
            <v>#REF!</v>
          </cell>
          <cell r="O19119" t="e">
            <v>#REF!</v>
          </cell>
          <cell r="P19119" t="e">
            <v>#REF!</v>
          </cell>
        </row>
        <row r="19120">
          <cell r="D19120" t="e">
            <v>#REF!</v>
          </cell>
          <cell r="J19120" t="e">
            <v>#REF!</v>
          </cell>
          <cell r="O19120" t="e">
            <v>#REF!</v>
          </cell>
          <cell r="P19120" t="e">
            <v>#REF!</v>
          </cell>
        </row>
        <row r="19121">
          <cell r="D19121" t="e">
            <v>#REF!</v>
          </cell>
          <cell r="J19121" t="e">
            <v>#REF!</v>
          </cell>
          <cell r="O19121" t="e">
            <v>#REF!</v>
          </cell>
          <cell r="P19121" t="e">
            <v>#REF!</v>
          </cell>
        </row>
        <row r="19122">
          <cell r="D19122" t="e">
            <v>#REF!</v>
          </cell>
          <cell r="J19122" t="e">
            <v>#REF!</v>
          </cell>
          <cell r="O19122" t="e">
            <v>#REF!</v>
          </cell>
          <cell r="P19122" t="e">
            <v>#REF!</v>
          </cell>
        </row>
        <row r="19123">
          <cell r="D19123" t="e">
            <v>#REF!</v>
          </cell>
          <cell r="J19123" t="e">
            <v>#REF!</v>
          </cell>
          <cell r="O19123" t="e">
            <v>#REF!</v>
          </cell>
          <cell r="P19123" t="e">
            <v>#REF!</v>
          </cell>
        </row>
        <row r="19124">
          <cell r="D19124" t="e">
            <v>#REF!</v>
          </cell>
          <cell r="J19124" t="e">
            <v>#REF!</v>
          </cell>
          <cell r="O19124" t="e">
            <v>#REF!</v>
          </cell>
          <cell r="P19124" t="e">
            <v>#REF!</v>
          </cell>
        </row>
        <row r="19125">
          <cell r="D19125" t="e">
            <v>#REF!</v>
          </cell>
          <cell r="J19125" t="e">
            <v>#REF!</v>
          </cell>
          <cell r="O19125" t="e">
            <v>#REF!</v>
          </cell>
          <cell r="P19125" t="e">
            <v>#REF!</v>
          </cell>
        </row>
        <row r="19126">
          <cell r="D19126" t="e">
            <v>#REF!</v>
          </cell>
          <cell r="J19126" t="e">
            <v>#REF!</v>
          </cell>
          <cell r="O19126" t="e">
            <v>#REF!</v>
          </cell>
          <cell r="P19126" t="e">
            <v>#REF!</v>
          </cell>
        </row>
        <row r="19127">
          <cell r="D19127" t="e">
            <v>#REF!</v>
          </cell>
          <cell r="J19127" t="e">
            <v>#REF!</v>
          </cell>
          <cell r="O19127" t="e">
            <v>#REF!</v>
          </cell>
          <cell r="P19127" t="e">
            <v>#REF!</v>
          </cell>
        </row>
        <row r="19128">
          <cell r="D19128" t="e">
            <v>#REF!</v>
          </cell>
          <cell r="J19128" t="e">
            <v>#REF!</v>
          </cell>
          <cell r="O19128" t="e">
            <v>#REF!</v>
          </cell>
          <cell r="P19128" t="e">
            <v>#REF!</v>
          </cell>
        </row>
        <row r="19129">
          <cell r="D19129" t="e">
            <v>#REF!</v>
          </cell>
          <cell r="J19129" t="e">
            <v>#REF!</v>
          </cell>
          <cell r="O19129" t="e">
            <v>#REF!</v>
          </cell>
          <cell r="P19129" t="e">
            <v>#REF!</v>
          </cell>
        </row>
        <row r="19130">
          <cell r="D19130" t="e">
            <v>#REF!</v>
          </cell>
          <cell r="J19130" t="e">
            <v>#REF!</v>
          </cell>
          <cell r="O19130" t="e">
            <v>#REF!</v>
          </cell>
          <cell r="P19130" t="e">
            <v>#REF!</v>
          </cell>
        </row>
        <row r="19131">
          <cell r="D19131" t="e">
            <v>#REF!</v>
          </cell>
          <cell r="J19131" t="e">
            <v>#REF!</v>
          </cell>
          <cell r="O19131" t="e">
            <v>#REF!</v>
          </cell>
          <cell r="P19131" t="e">
            <v>#REF!</v>
          </cell>
        </row>
        <row r="19132">
          <cell r="D19132" t="e">
            <v>#REF!</v>
          </cell>
          <cell r="J19132" t="e">
            <v>#REF!</v>
          </cell>
          <cell r="O19132" t="e">
            <v>#REF!</v>
          </cell>
          <cell r="P19132" t="e">
            <v>#REF!</v>
          </cell>
        </row>
        <row r="19133">
          <cell r="D19133" t="e">
            <v>#REF!</v>
          </cell>
          <cell r="J19133" t="e">
            <v>#REF!</v>
          </cell>
          <cell r="O19133" t="e">
            <v>#REF!</v>
          </cell>
          <cell r="P19133" t="e">
            <v>#REF!</v>
          </cell>
        </row>
        <row r="19134">
          <cell r="D19134" t="e">
            <v>#REF!</v>
          </cell>
          <cell r="J19134" t="e">
            <v>#REF!</v>
          </cell>
          <cell r="O19134" t="e">
            <v>#REF!</v>
          </cell>
          <cell r="P19134" t="e">
            <v>#REF!</v>
          </cell>
        </row>
        <row r="19135">
          <cell r="D19135" t="e">
            <v>#REF!</v>
          </cell>
          <cell r="J19135" t="e">
            <v>#REF!</v>
          </cell>
          <cell r="O19135" t="e">
            <v>#REF!</v>
          </cell>
          <cell r="P19135" t="e">
            <v>#REF!</v>
          </cell>
        </row>
        <row r="19136">
          <cell r="D19136" t="e">
            <v>#REF!</v>
          </cell>
          <cell r="J19136" t="e">
            <v>#REF!</v>
          </cell>
          <cell r="O19136" t="e">
            <v>#REF!</v>
          </cell>
          <cell r="P19136" t="e">
            <v>#REF!</v>
          </cell>
        </row>
        <row r="19137">
          <cell r="D19137" t="e">
            <v>#REF!</v>
          </cell>
          <cell r="J19137" t="e">
            <v>#REF!</v>
          </cell>
          <cell r="O19137" t="e">
            <v>#REF!</v>
          </cell>
          <cell r="P19137" t="e">
            <v>#REF!</v>
          </cell>
        </row>
        <row r="19138">
          <cell r="D19138" t="e">
            <v>#REF!</v>
          </cell>
          <cell r="J19138" t="e">
            <v>#REF!</v>
          </cell>
          <cell r="O19138" t="e">
            <v>#REF!</v>
          </cell>
          <cell r="P19138" t="e">
            <v>#REF!</v>
          </cell>
        </row>
        <row r="19139">
          <cell r="D19139" t="e">
            <v>#REF!</v>
          </cell>
          <cell r="J19139" t="e">
            <v>#REF!</v>
          </cell>
          <cell r="O19139" t="e">
            <v>#REF!</v>
          </cell>
          <cell r="P19139" t="e">
            <v>#REF!</v>
          </cell>
        </row>
        <row r="19140">
          <cell r="D19140" t="e">
            <v>#REF!</v>
          </cell>
          <cell r="J19140" t="e">
            <v>#REF!</v>
          </cell>
          <cell r="O19140" t="e">
            <v>#REF!</v>
          </cell>
          <cell r="P19140" t="e">
            <v>#REF!</v>
          </cell>
        </row>
        <row r="19141">
          <cell r="D19141" t="e">
            <v>#REF!</v>
          </cell>
          <cell r="J19141" t="e">
            <v>#REF!</v>
          </cell>
          <cell r="O19141" t="e">
            <v>#REF!</v>
          </cell>
          <cell r="P19141" t="e">
            <v>#REF!</v>
          </cell>
        </row>
        <row r="19142">
          <cell r="D19142" t="e">
            <v>#REF!</v>
          </cell>
          <cell r="J19142" t="e">
            <v>#REF!</v>
          </cell>
          <cell r="O19142" t="e">
            <v>#REF!</v>
          </cell>
          <cell r="P19142" t="e">
            <v>#REF!</v>
          </cell>
        </row>
        <row r="19143">
          <cell r="D19143" t="e">
            <v>#REF!</v>
          </cell>
          <cell r="J19143" t="e">
            <v>#REF!</v>
          </cell>
          <cell r="O19143" t="e">
            <v>#REF!</v>
          </cell>
          <cell r="P19143" t="e">
            <v>#REF!</v>
          </cell>
        </row>
        <row r="19144">
          <cell r="D19144" t="e">
            <v>#REF!</v>
          </cell>
          <cell r="J19144" t="e">
            <v>#REF!</v>
          </cell>
          <cell r="O19144" t="e">
            <v>#REF!</v>
          </cell>
          <cell r="P19144" t="e">
            <v>#REF!</v>
          </cell>
        </row>
        <row r="19145">
          <cell r="D19145" t="e">
            <v>#REF!</v>
          </cell>
          <cell r="J19145" t="e">
            <v>#REF!</v>
          </cell>
          <cell r="O19145" t="e">
            <v>#REF!</v>
          </cell>
          <cell r="P19145" t="e">
            <v>#REF!</v>
          </cell>
        </row>
        <row r="19146">
          <cell r="D19146" t="e">
            <v>#REF!</v>
          </cell>
          <cell r="J19146" t="e">
            <v>#REF!</v>
          </cell>
          <cell r="O19146" t="e">
            <v>#REF!</v>
          </cell>
          <cell r="P19146" t="e">
            <v>#REF!</v>
          </cell>
        </row>
        <row r="19147">
          <cell r="D19147" t="e">
            <v>#REF!</v>
          </cell>
          <cell r="J19147" t="e">
            <v>#REF!</v>
          </cell>
          <cell r="O19147" t="e">
            <v>#REF!</v>
          </cell>
          <cell r="P19147" t="e">
            <v>#REF!</v>
          </cell>
        </row>
        <row r="19148">
          <cell r="D19148" t="e">
            <v>#REF!</v>
          </cell>
          <cell r="J19148" t="e">
            <v>#REF!</v>
          </cell>
          <cell r="O19148" t="e">
            <v>#REF!</v>
          </cell>
          <cell r="P19148" t="e">
            <v>#REF!</v>
          </cell>
        </row>
        <row r="19149">
          <cell r="D19149" t="e">
            <v>#REF!</v>
          </cell>
          <cell r="J19149" t="e">
            <v>#REF!</v>
          </cell>
          <cell r="O19149" t="e">
            <v>#REF!</v>
          </cell>
          <cell r="P19149" t="e">
            <v>#REF!</v>
          </cell>
        </row>
        <row r="19150">
          <cell r="D19150" t="e">
            <v>#REF!</v>
          </cell>
          <cell r="J19150" t="e">
            <v>#REF!</v>
          </cell>
          <cell r="O19150" t="e">
            <v>#REF!</v>
          </cell>
          <cell r="P19150" t="e">
            <v>#REF!</v>
          </cell>
        </row>
        <row r="19151">
          <cell r="D19151" t="e">
            <v>#REF!</v>
          </cell>
          <cell r="J19151" t="e">
            <v>#REF!</v>
          </cell>
          <cell r="O19151" t="e">
            <v>#REF!</v>
          </cell>
          <cell r="P19151" t="e">
            <v>#REF!</v>
          </cell>
        </row>
        <row r="19152">
          <cell r="D19152" t="e">
            <v>#REF!</v>
          </cell>
          <cell r="J19152" t="e">
            <v>#REF!</v>
          </cell>
          <cell r="O19152" t="e">
            <v>#REF!</v>
          </cell>
          <cell r="P19152" t="e">
            <v>#REF!</v>
          </cell>
        </row>
        <row r="19153">
          <cell r="D19153" t="e">
            <v>#REF!</v>
          </cell>
          <cell r="J19153" t="e">
            <v>#REF!</v>
          </cell>
          <cell r="O19153" t="e">
            <v>#REF!</v>
          </cell>
          <cell r="P19153" t="e">
            <v>#REF!</v>
          </cell>
        </row>
        <row r="19154">
          <cell r="D19154" t="e">
            <v>#REF!</v>
          </cell>
          <cell r="J19154" t="e">
            <v>#REF!</v>
          </cell>
          <cell r="O19154" t="e">
            <v>#REF!</v>
          </cell>
          <cell r="P19154" t="e">
            <v>#REF!</v>
          </cell>
        </row>
        <row r="19155">
          <cell r="D19155" t="e">
            <v>#REF!</v>
          </cell>
          <cell r="J19155" t="e">
            <v>#REF!</v>
          </cell>
          <cell r="O19155" t="e">
            <v>#REF!</v>
          </cell>
          <cell r="P19155" t="e">
            <v>#REF!</v>
          </cell>
        </row>
        <row r="19156">
          <cell r="D19156" t="e">
            <v>#REF!</v>
          </cell>
          <cell r="J19156" t="e">
            <v>#REF!</v>
          </cell>
          <cell r="O19156" t="e">
            <v>#REF!</v>
          </cell>
          <cell r="P19156" t="e">
            <v>#REF!</v>
          </cell>
        </row>
        <row r="19157">
          <cell r="D19157" t="e">
            <v>#REF!</v>
          </cell>
          <cell r="J19157" t="e">
            <v>#REF!</v>
          </cell>
          <cell r="O19157" t="e">
            <v>#REF!</v>
          </cell>
          <cell r="P19157" t="e">
            <v>#REF!</v>
          </cell>
        </row>
        <row r="19158">
          <cell r="D19158" t="e">
            <v>#REF!</v>
          </cell>
          <cell r="J19158" t="e">
            <v>#REF!</v>
          </cell>
          <cell r="O19158" t="e">
            <v>#REF!</v>
          </cell>
          <cell r="P19158" t="e">
            <v>#REF!</v>
          </cell>
        </row>
        <row r="19159">
          <cell r="D19159" t="e">
            <v>#REF!</v>
          </cell>
          <cell r="J19159" t="e">
            <v>#REF!</v>
          </cell>
          <cell r="O19159" t="e">
            <v>#REF!</v>
          </cell>
          <cell r="P19159" t="e">
            <v>#REF!</v>
          </cell>
        </row>
        <row r="19160">
          <cell r="D19160" t="e">
            <v>#REF!</v>
          </cell>
          <cell r="J19160" t="e">
            <v>#REF!</v>
          </cell>
          <cell r="O19160" t="e">
            <v>#REF!</v>
          </cell>
          <cell r="P19160" t="e">
            <v>#REF!</v>
          </cell>
        </row>
        <row r="19161">
          <cell r="D19161" t="e">
            <v>#REF!</v>
          </cell>
          <cell r="J19161" t="e">
            <v>#REF!</v>
          </cell>
          <cell r="O19161" t="e">
            <v>#REF!</v>
          </cell>
          <cell r="P19161" t="e">
            <v>#REF!</v>
          </cell>
        </row>
        <row r="19162">
          <cell r="D19162" t="e">
            <v>#REF!</v>
          </cell>
          <cell r="J19162" t="e">
            <v>#REF!</v>
          </cell>
          <cell r="O19162" t="e">
            <v>#REF!</v>
          </cell>
          <cell r="P19162" t="e">
            <v>#REF!</v>
          </cell>
        </row>
        <row r="19163">
          <cell r="D19163" t="e">
            <v>#REF!</v>
          </cell>
          <cell r="J19163" t="e">
            <v>#REF!</v>
          </cell>
          <cell r="O19163" t="e">
            <v>#REF!</v>
          </cell>
          <cell r="P19163" t="e">
            <v>#REF!</v>
          </cell>
        </row>
        <row r="19164">
          <cell r="D19164" t="e">
            <v>#REF!</v>
          </cell>
          <cell r="J19164" t="e">
            <v>#REF!</v>
          </cell>
          <cell r="O19164" t="e">
            <v>#REF!</v>
          </cell>
          <cell r="P19164" t="e">
            <v>#REF!</v>
          </cell>
        </row>
        <row r="19165">
          <cell r="D19165" t="e">
            <v>#REF!</v>
          </cell>
          <cell r="J19165" t="e">
            <v>#REF!</v>
          </cell>
          <cell r="O19165" t="e">
            <v>#REF!</v>
          </cell>
          <cell r="P19165" t="e">
            <v>#REF!</v>
          </cell>
        </row>
        <row r="19166">
          <cell r="D19166" t="e">
            <v>#REF!</v>
          </cell>
          <cell r="J19166" t="e">
            <v>#REF!</v>
          </cell>
          <cell r="O19166" t="e">
            <v>#REF!</v>
          </cell>
          <cell r="P19166" t="e">
            <v>#REF!</v>
          </cell>
        </row>
        <row r="19167">
          <cell r="D19167" t="e">
            <v>#REF!</v>
          </cell>
          <cell r="J19167" t="e">
            <v>#REF!</v>
          </cell>
          <cell r="O19167" t="e">
            <v>#REF!</v>
          </cell>
          <cell r="P19167" t="e">
            <v>#REF!</v>
          </cell>
        </row>
        <row r="19168">
          <cell r="D19168" t="e">
            <v>#REF!</v>
          </cell>
          <cell r="J19168" t="e">
            <v>#REF!</v>
          </cell>
          <cell r="O19168" t="e">
            <v>#REF!</v>
          </cell>
          <cell r="P19168" t="e">
            <v>#REF!</v>
          </cell>
        </row>
        <row r="19169">
          <cell r="D19169" t="e">
            <v>#REF!</v>
          </cell>
          <cell r="J19169" t="e">
            <v>#REF!</v>
          </cell>
          <cell r="O19169" t="e">
            <v>#REF!</v>
          </cell>
          <cell r="P19169" t="e">
            <v>#REF!</v>
          </cell>
        </row>
        <row r="19170">
          <cell r="D19170" t="e">
            <v>#REF!</v>
          </cell>
          <cell r="J19170" t="e">
            <v>#REF!</v>
          </cell>
          <cell r="O19170" t="e">
            <v>#REF!</v>
          </cell>
          <cell r="P19170" t="e">
            <v>#REF!</v>
          </cell>
        </row>
        <row r="19171">
          <cell r="D19171" t="e">
            <v>#REF!</v>
          </cell>
          <cell r="J19171" t="e">
            <v>#REF!</v>
          </cell>
          <cell r="O19171" t="e">
            <v>#REF!</v>
          </cell>
          <cell r="P19171" t="e">
            <v>#REF!</v>
          </cell>
        </row>
        <row r="19172">
          <cell r="D19172" t="e">
            <v>#REF!</v>
          </cell>
          <cell r="J19172" t="e">
            <v>#REF!</v>
          </cell>
          <cell r="O19172" t="e">
            <v>#REF!</v>
          </cell>
          <cell r="P19172" t="e">
            <v>#REF!</v>
          </cell>
        </row>
        <row r="19173">
          <cell r="D19173" t="e">
            <v>#REF!</v>
          </cell>
          <cell r="J19173" t="e">
            <v>#REF!</v>
          </cell>
          <cell r="O19173" t="e">
            <v>#REF!</v>
          </cell>
          <cell r="P19173" t="e">
            <v>#REF!</v>
          </cell>
        </row>
        <row r="19174">
          <cell r="D19174" t="e">
            <v>#REF!</v>
          </cell>
          <cell r="J19174" t="e">
            <v>#REF!</v>
          </cell>
          <cell r="O19174" t="e">
            <v>#REF!</v>
          </cell>
          <cell r="P19174" t="e">
            <v>#REF!</v>
          </cell>
        </row>
        <row r="19175">
          <cell r="D19175" t="e">
            <v>#REF!</v>
          </cell>
          <cell r="J19175" t="e">
            <v>#REF!</v>
          </cell>
          <cell r="O19175" t="e">
            <v>#REF!</v>
          </cell>
          <cell r="P19175" t="e">
            <v>#REF!</v>
          </cell>
        </row>
        <row r="19176">
          <cell r="D19176" t="e">
            <v>#REF!</v>
          </cell>
          <cell r="J19176" t="e">
            <v>#REF!</v>
          </cell>
          <cell r="O19176" t="e">
            <v>#REF!</v>
          </cell>
          <cell r="P19176" t="e">
            <v>#REF!</v>
          </cell>
        </row>
        <row r="19177">
          <cell r="D19177" t="e">
            <v>#REF!</v>
          </cell>
          <cell r="J19177" t="e">
            <v>#REF!</v>
          </cell>
          <cell r="O19177" t="e">
            <v>#REF!</v>
          </cell>
          <cell r="P19177" t="e">
            <v>#REF!</v>
          </cell>
        </row>
        <row r="19178">
          <cell r="D19178" t="e">
            <v>#REF!</v>
          </cell>
          <cell r="J19178" t="e">
            <v>#REF!</v>
          </cell>
          <cell r="O19178" t="e">
            <v>#REF!</v>
          </cell>
          <cell r="P19178" t="e">
            <v>#REF!</v>
          </cell>
        </row>
        <row r="19179">
          <cell r="D19179" t="e">
            <v>#REF!</v>
          </cell>
          <cell r="J19179" t="e">
            <v>#REF!</v>
          </cell>
          <cell r="O19179" t="e">
            <v>#REF!</v>
          </cell>
          <cell r="P19179" t="e">
            <v>#REF!</v>
          </cell>
        </row>
        <row r="19180">
          <cell r="D19180" t="e">
            <v>#REF!</v>
          </cell>
          <cell r="J19180" t="e">
            <v>#REF!</v>
          </cell>
          <cell r="O19180" t="e">
            <v>#REF!</v>
          </cell>
          <cell r="P19180" t="e">
            <v>#REF!</v>
          </cell>
        </row>
        <row r="19181">
          <cell r="D19181" t="e">
            <v>#REF!</v>
          </cell>
          <cell r="J19181" t="e">
            <v>#REF!</v>
          </cell>
          <cell r="O19181" t="e">
            <v>#REF!</v>
          </cell>
          <cell r="P19181" t="e">
            <v>#REF!</v>
          </cell>
        </row>
        <row r="19182">
          <cell r="D19182" t="e">
            <v>#REF!</v>
          </cell>
          <cell r="J19182" t="e">
            <v>#REF!</v>
          </cell>
          <cell r="O19182" t="e">
            <v>#REF!</v>
          </cell>
          <cell r="P19182" t="e">
            <v>#REF!</v>
          </cell>
        </row>
        <row r="19183">
          <cell r="D19183" t="e">
            <v>#REF!</v>
          </cell>
          <cell r="J19183" t="e">
            <v>#REF!</v>
          </cell>
          <cell r="O19183" t="e">
            <v>#REF!</v>
          </cell>
          <cell r="P19183" t="e">
            <v>#REF!</v>
          </cell>
        </row>
        <row r="19184">
          <cell r="D19184" t="e">
            <v>#REF!</v>
          </cell>
          <cell r="J19184" t="e">
            <v>#REF!</v>
          </cell>
          <cell r="O19184" t="e">
            <v>#REF!</v>
          </cell>
          <cell r="P19184" t="e">
            <v>#REF!</v>
          </cell>
        </row>
        <row r="19185">
          <cell r="D19185" t="e">
            <v>#REF!</v>
          </cell>
          <cell r="J19185" t="e">
            <v>#REF!</v>
          </cell>
          <cell r="O19185" t="e">
            <v>#REF!</v>
          </cell>
          <cell r="P19185" t="e">
            <v>#REF!</v>
          </cell>
        </row>
        <row r="19186">
          <cell r="D19186" t="e">
            <v>#REF!</v>
          </cell>
          <cell r="J19186" t="e">
            <v>#REF!</v>
          </cell>
          <cell r="O19186" t="e">
            <v>#REF!</v>
          </cell>
          <cell r="P19186" t="e">
            <v>#REF!</v>
          </cell>
        </row>
        <row r="19187">
          <cell r="D19187" t="e">
            <v>#REF!</v>
          </cell>
          <cell r="J19187" t="e">
            <v>#REF!</v>
          </cell>
          <cell r="O19187" t="e">
            <v>#REF!</v>
          </cell>
          <cell r="P19187" t="e">
            <v>#REF!</v>
          </cell>
        </row>
        <row r="19188">
          <cell r="D19188" t="e">
            <v>#REF!</v>
          </cell>
          <cell r="J19188" t="e">
            <v>#REF!</v>
          </cell>
          <cell r="O19188" t="e">
            <v>#REF!</v>
          </cell>
          <cell r="P19188" t="e">
            <v>#REF!</v>
          </cell>
        </row>
        <row r="19189">
          <cell r="D19189" t="e">
            <v>#REF!</v>
          </cell>
          <cell r="J19189" t="e">
            <v>#REF!</v>
          </cell>
          <cell r="O19189" t="e">
            <v>#REF!</v>
          </cell>
          <cell r="P19189" t="e">
            <v>#REF!</v>
          </cell>
        </row>
        <row r="19190">
          <cell r="D19190" t="e">
            <v>#REF!</v>
          </cell>
          <cell r="J19190" t="e">
            <v>#REF!</v>
          </cell>
          <cell r="O19190" t="e">
            <v>#REF!</v>
          </cell>
          <cell r="P19190" t="e">
            <v>#REF!</v>
          </cell>
        </row>
        <row r="19191">
          <cell r="D19191" t="e">
            <v>#REF!</v>
          </cell>
          <cell r="J19191" t="e">
            <v>#REF!</v>
          </cell>
          <cell r="O19191" t="e">
            <v>#REF!</v>
          </cell>
          <cell r="P19191" t="e">
            <v>#REF!</v>
          </cell>
        </row>
        <row r="19192">
          <cell r="D19192" t="e">
            <v>#REF!</v>
          </cell>
          <cell r="J19192" t="e">
            <v>#REF!</v>
          </cell>
          <cell r="O19192" t="e">
            <v>#REF!</v>
          </cell>
          <cell r="P19192" t="e">
            <v>#REF!</v>
          </cell>
        </row>
        <row r="19193">
          <cell r="D19193" t="e">
            <v>#REF!</v>
          </cell>
          <cell r="J19193" t="e">
            <v>#REF!</v>
          </cell>
          <cell r="O19193" t="e">
            <v>#REF!</v>
          </cell>
          <cell r="P19193" t="e">
            <v>#REF!</v>
          </cell>
        </row>
        <row r="19194">
          <cell r="D19194" t="e">
            <v>#REF!</v>
          </cell>
          <cell r="J19194" t="e">
            <v>#REF!</v>
          </cell>
          <cell r="O19194" t="e">
            <v>#REF!</v>
          </cell>
          <cell r="P19194" t="e">
            <v>#REF!</v>
          </cell>
        </row>
        <row r="19195">
          <cell r="D19195" t="e">
            <v>#REF!</v>
          </cell>
          <cell r="J19195" t="e">
            <v>#REF!</v>
          </cell>
          <cell r="O19195" t="e">
            <v>#REF!</v>
          </cell>
          <cell r="P19195" t="e">
            <v>#REF!</v>
          </cell>
        </row>
        <row r="19196">
          <cell r="D19196" t="e">
            <v>#REF!</v>
          </cell>
          <cell r="J19196" t="e">
            <v>#REF!</v>
          </cell>
          <cell r="O19196" t="e">
            <v>#REF!</v>
          </cell>
          <cell r="P19196" t="e">
            <v>#REF!</v>
          </cell>
        </row>
        <row r="19197">
          <cell r="D19197" t="e">
            <v>#REF!</v>
          </cell>
          <cell r="J19197" t="e">
            <v>#REF!</v>
          </cell>
          <cell r="O19197" t="e">
            <v>#REF!</v>
          </cell>
          <cell r="P19197" t="e">
            <v>#REF!</v>
          </cell>
        </row>
        <row r="19198">
          <cell r="D19198" t="e">
            <v>#REF!</v>
          </cell>
          <cell r="J19198" t="e">
            <v>#REF!</v>
          </cell>
          <cell r="O19198" t="e">
            <v>#REF!</v>
          </cell>
          <cell r="P19198" t="e">
            <v>#REF!</v>
          </cell>
        </row>
        <row r="19199">
          <cell r="D19199" t="e">
            <v>#REF!</v>
          </cell>
          <cell r="J19199" t="e">
            <v>#REF!</v>
          </cell>
          <cell r="O19199" t="e">
            <v>#REF!</v>
          </cell>
          <cell r="P19199" t="e">
            <v>#REF!</v>
          </cell>
        </row>
        <row r="19200">
          <cell r="D19200" t="e">
            <v>#REF!</v>
          </cell>
          <cell r="J19200" t="e">
            <v>#REF!</v>
          </cell>
          <cell r="O19200" t="e">
            <v>#REF!</v>
          </cell>
          <cell r="P19200" t="e">
            <v>#REF!</v>
          </cell>
        </row>
        <row r="19201">
          <cell r="D19201" t="e">
            <v>#REF!</v>
          </cell>
          <cell r="J19201" t="e">
            <v>#REF!</v>
          </cell>
          <cell r="O19201" t="e">
            <v>#REF!</v>
          </cell>
          <cell r="P19201" t="e">
            <v>#REF!</v>
          </cell>
        </row>
        <row r="19202">
          <cell r="D19202" t="e">
            <v>#REF!</v>
          </cell>
          <cell r="J19202" t="e">
            <v>#REF!</v>
          </cell>
          <cell r="O19202" t="e">
            <v>#REF!</v>
          </cell>
          <cell r="P19202" t="e">
            <v>#REF!</v>
          </cell>
        </row>
        <row r="19203">
          <cell r="D19203" t="e">
            <v>#REF!</v>
          </cell>
          <cell r="J19203" t="e">
            <v>#REF!</v>
          </cell>
          <cell r="O19203" t="e">
            <v>#REF!</v>
          </cell>
          <cell r="P19203" t="e">
            <v>#REF!</v>
          </cell>
        </row>
        <row r="19204">
          <cell r="D19204" t="e">
            <v>#REF!</v>
          </cell>
          <cell r="J19204" t="e">
            <v>#REF!</v>
          </cell>
          <cell r="O19204" t="e">
            <v>#REF!</v>
          </cell>
          <cell r="P19204" t="e">
            <v>#REF!</v>
          </cell>
        </row>
        <row r="19205">
          <cell r="D19205" t="e">
            <v>#REF!</v>
          </cell>
          <cell r="J19205" t="e">
            <v>#REF!</v>
          </cell>
          <cell r="O19205" t="e">
            <v>#REF!</v>
          </cell>
          <cell r="P19205" t="e">
            <v>#REF!</v>
          </cell>
        </row>
        <row r="19206">
          <cell r="D19206" t="e">
            <v>#REF!</v>
          </cell>
          <cell r="J19206" t="e">
            <v>#REF!</v>
          </cell>
          <cell r="O19206" t="e">
            <v>#REF!</v>
          </cell>
          <cell r="P19206" t="e">
            <v>#REF!</v>
          </cell>
        </row>
        <row r="19207">
          <cell r="D19207" t="e">
            <v>#REF!</v>
          </cell>
          <cell r="J19207" t="e">
            <v>#REF!</v>
          </cell>
          <cell r="O19207" t="e">
            <v>#REF!</v>
          </cell>
          <cell r="P19207" t="e">
            <v>#REF!</v>
          </cell>
        </row>
        <row r="19208">
          <cell r="D19208" t="e">
            <v>#REF!</v>
          </cell>
          <cell r="J19208" t="e">
            <v>#REF!</v>
          </cell>
          <cell r="O19208" t="e">
            <v>#REF!</v>
          </cell>
          <cell r="P19208" t="e">
            <v>#REF!</v>
          </cell>
        </row>
        <row r="19209">
          <cell r="D19209" t="e">
            <v>#REF!</v>
          </cell>
          <cell r="J19209" t="e">
            <v>#REF!</v>
          </cell>
          <cell r="O19209" t="e">
            <v>#REF!</v>
          </cell>
          <cell r="P19209" t="e">
            <v>#REF!</v>
          </cell>
        </row>
        <row r="19210">
          <cell r="D19210" t="e">
            <v>#REF!</v>
          </cell>
          <cell r="J19210" t="e">
            <v>#REF!</v>
          </cell>
          <cell r="O19210" t="e">
            <v>#REF!</v>
          </cell>
          <cell r="P19210" t="e">
            <v>#REF!</v>
          </cell>
        </row>
        <row r="19211">
          <cell r="D19211" t="e">
            <v>#REF!</v>
          </cell>
          <cell r="J19211" t="e">
            <v>#REF!</v>
          </cell>
          <cell r="O19211" t="e">
            <v>#REF!</v>
          </cell>
          <cell r="P19211" t="e">
            <v>#REF!</v>
          </cell>
        </row>
        <row r="19212">
          <cell r="D19212" t="e">
            <v>#REF!</v>
          </cell>
          <cell r="J19212" t="e">
            <v>#REF!</v>
          </cell>
          <cell r="O19212" t="e">
            <v>#REF!</v>
          </cell>
          <cell r="P19212" t="e">
            <v>#REF!</v>
          </cell>
        </row>
        <row r="19213">
          <cell r="D19213" t="e">
            <v>#REF!</v>
          </cell>
          <cell r="J19213" t="e">
            <v>#REF!</v>
          </cell>
          <cell r="O19213" t="e">
            <v>#REF!</v>
          </cell>
          <cell r="P19213" t="e">
            <v>#REF!</v>
          </cell>
        </row>
        <row r="19214">
          <cell r="D19214" t="e">
            <v>#REF!</v>
          </cell>
          <cell r="J19214" t="e">
            <v>#REF!</v>
          </cell>
          <cell r="O19214" t="e">
            <v>#REF!</v>
          </cell>
          <cell r="P19214" t="e">
            <v>#REF!</v>
          </cell>
        </row>
        <row r="19215">
          <cell r="D19215" t="e">
            <v>#REF!</v>
          </cell>
          <cell r="J19215" t="e">
            <v>#REF!</v>
          </cell>
          <cell r="O19215" t="e">
            <v>#REF!</v>
          </cell>
          <cell r="P19215" t="e">
            <v>#REF!</v>
          </cell>
        </row>
        <row r="19216">
          <cell r="D19216" t="e">
            <v>#REF!</v>
          </cell>
          <cell r="J19216" t="e">
            <v>#REF!</v>
          </cell>
          <cell r="O19216" t="e">
            <v>#REF!</v>
          </cell>
          <cell r="P19216" t="e">
            <v>#REF!</v>
          </cell>
        </row>
        <row r="19217">
          <cell r="D19217" t="e">
            <v>#REF!</v>
          </cell>
          <cell r="J19217" t="e">
            <v>#REF!</v>
          </cell>
          <cell r="O19217" t="e">
            <v>#REF!</v>
          </cell>
          <cell r="P19217" t="e">
            <v>#REF!</v>
          </cell>
        </row>
        <row r="19218">
          <cell r="D19218" t="e">
            <v>#REF!</v>
          </cell>
          <cell r="J19218" t="e">
            <v>#REF!</v>
          </cell>
          <cell r="O19218" t="e">
            <v>#REF!</v>
          </cell>
          <cell r="P19218" t="e">
            <v>#REF!</v>
          </cell>
        </row>
        <row r="19219">
          <cell r="D19219" t="e">
            <v>#REF!</v>
          </cell>
          <cell r="J19219" t="e">
            <v>#REF!</v>
          </cell>
          <cell r="O19219" t="e">
            <v>#REF!</v>
          </cell>
          <cell r="P19219" t="e">
            <v>#REF!</v>
          </cell>
        </row>
        <row r="19220">
          <cell r="D19220" t="e">
            <v>#REF!</v>
          </cell>
          <cell r="J19220" t="e">
            <v>#REF!</v>
          </cell>
          <cell r="O19220" t="e">
            <v>#REF!</v>
          </cell>
          <cell r="P19220" t="e">
            <v>#REF!</v>
          </cell>
        </row>
        <row r="19221">
          <cell r="D19221" t="e">
            <v>#REF!</v>
          </cell>
          <cell r="J19221" t="e">
            <v>#REF!</v>
          </cell>
          <cell r="O19221" t="e">
            <v>#REF!</v>
          </cell>
          <cell r="P19221" t="e">
            <v>#REF!</v>
          </cell>
        </row>
        <row r="19222">
          <cell r="D19222" t="e">
            <v>#REF!</v>
          </cell>
          <cell r="J19222" t="e">
            <v>#REF!</v>
          </cell>
          <cell r="O19222" t="e">
            <v>#REF!</v>
          </cell>
          <cell r="P19222" t="e">
            <v>#REF!</v>
          </cell>
        </row>
        <row r="19223">
          <cell r="D19223" t="e">
            <v>#REF!</v>
          </cell>
          <cell r="J19223" t="e">
            <v>#REF!</v>
          </cell>
          <cell r="O19223" t="e">
            <v>#REF!</v>
          </cell>
          <cell r="P19223" t="e">
            <v>#REF!</v>
          </cell>
        </row>
        <row r="19224">
          <cell r="D19224" t="e">
            <v>#REF!</v>
          </cell>
          <cell r="J19224" t="e">
            <v>#REF!</v>
          </cell>
          <cell r="O19224" t="e">
            <v>#REF!</v>
          </cell>
          <cell r="P19224" t="e">
            <v>#REF!</v>
          </cell>
        </row>
        <row r="19225">
          <cell r="D19225" t="e">
            <v>#REF!</v>
          </cell>
          <cell r="J19225" t="e">
            <v>#REF!</v>
          </cell>
          <cell r="O19225" t="e">
            <v>#REF!</v>
          </cell>
          <cell r="P19225" t="e">
            <v>#REF!</v>
          </cell>
        </row>
        <row r="19226">
          <cell r="D19226" t="e">
            <v>#REF!</v>
          </cell>
          <cell r="J19226" t="e">
            <v>#REF!</v>
          </cell>
          <cell r="O19226" t="e">
            <v>#REF!</v>
          </cell>
          <cell r="P19226" t="e">
            <v>#REF!</v>
          </cell>
        </row>
        <row r="19227">
          <cell r="D19227" t="e">
            <v>#REF!</v>
          </cell>
          <cell r="J19227" t="e">
            <v>#REF!</v>
          </cell>
          <cell r="O19227" t="e">
            <v>#REF!</v>
          </cell>
          <cell r="P19227" t="e">
            <v>#REF!</v>
          </cell>
        </row>
        <row r="19228">
          <cell r="D19228" t="e">
            <v>#REF!</v>
          </cell>
          <cell r="J19228" t="e">
            <v>#REF!</v>
          </cell>
          <cell r="O19228" t="e">
            <v>#REF!</v>
          </cell>
          <cell r="P19228" t="e">
            <v>#REF!</v>
          </cell>
        </row>
        <row r="19229">
          <cell r="D19229" t="e">
            <v>#REF!</v>
          </cell>
          <cell r="J19229" t="e">
            <v>#REF!</v>
          </cell>
          <cell r="O19229" t="e">
            <v>#REF!</v>
          </cell>
          <cell r="P19229" t="e">
            <v>#REF!</v>
          </cell>
        </row>
        <row r="19230">
          <cell r="D19230" t="e">
            <v>#REF!</v>
          </cell>
          <cell r="J19230" t="e">
            <v>#REF!</v>
          </cell>
          <cell r="O19230" t="e">
            <v>#REF!</v>
          </cell>
          <cell r="P19230" t="e">
            <v>#REF!</v>
          </cell>
        </row>
        <row r="19231">
          <cell r="D19231" t="e">
            <v>#REF!</v>
          </cell>
          <cell r="J19231" t="e">
            <v>#REF!</v>
          </cell>
          <cell r="O19231" t="e">
            <v>#REF!</v>
          </cell>
          <cell r="P19231" t="e">
            <v>#REF!</v>
          </cell>
        </row>
        <row r="19232">
          <cell r="D19232" t="e">
            <v>#REF!</v>
          </cell>
          <cell r="J19232" t="e">
            <v>#REF!</v>
          </cell>
          <cell r="O19232" t="e">
            <v>#REF!</v>
          </cell>
          <cell r="P19232" t="e">
            <v>#REF!</v>
          </cell>
        </row>
        <row r="19233">
          <cell r="D19233" t="e">
            <v>#REF!</v>
          </cell>
          <cell r="J19233" t="e">
            <v>#REF!</v>
          </cell>
          <cell r="O19233" t="e">
            <v>#REF!</v>
          </cell>
          <cell r="P19233" t="e">
            <v>#REF!</v>
          </cell>
        </row>
        <row r="19234">
          <cell r="D19234" t="e">
            <v>#REF!</v>
          </cell>
          <cell r="J19234" t="e">
            <v>#REF!</v>
          </cell>
          <cell r="O19234" t="e">
            <v>#REF!</v>
          </cell>
          <cell r="P19234" t="e">
            <v>#REF!</v>
          </cell>
        </row>
        <row r="19235">
          <cell r="D19235" t="e">
            <v>#REF!</v>
          </cell>
          <cell r="J19235" t="e">
            <v>#REF!</v>
          </cell>
          <cell r="O19235" t="e">
            <v>#REF!</v>
          </cell>
          <cell r="P19235" t="e">
            <v>#REF!</v>
          </cell>
        </row>
        <row r="19236">
          <cell r="D19236" t="e">
            <v>#REF!</v>
          </cell>
          <cell r="J19236" t="e">
            <v>#REF!</v>
          </cell>
          <cell r="O19236" t="e">
            <v>#REF!</v>
          </cell>
          <cell r="P19236" t="e">
            <v>#REF!</v>
          </cell>
        </row>
        <row r="19237">
          <cell r="D19237" t="e">
            <v>#REF!</v>
          </cell>
          <cell r="J19237" t="e">
            <v>#REF!</v>
          </cell>
          <cell r="O19237" t="e">
            <v>#REF!</v>
          </cell>
          <cell r="P19237" t="e">
            <v>#REF!</v>
          </cell>
        </row>
        <row r="19238">
          <cell r="D19238" t="e">
            <v>#REF!</v>
          </cell>
          <cell r="J19238" t="e">
            <v>#REF!</v>
          </cell>
          <cell r="O19238" t="e">
            <v>#REF!</v>
          </cell>
          <cell r="P19238" t="e">
            <v>#REF!</v>
          </cell>
        </row>
        <row r="19239">
          <cell r="D19239" t="e">
            <v>#REF!</v>
          </cell>
          <cell r="J19239" t="e">
            <v>#REF!</v>
          </cell>
          <cell r="O19239" t="e">
            <v>#REF!</v>
          </cell>
          <cell r="P19239" t="e">
            <v>#REF!</v>
          </cell>
        </row>
        <row r="19240">
          <cell r="D19240" t="e">
            <v>#REF!</v>
          </cell>
          <cell r="J19240" t="e">
            <v>#REF!</v>
          </cell>
          <cell r="O19240" t="e">
            <v>#REF!</v>
          </cell>
          <cell r="P19240" t="e">
            <v>#REF!</v>
          </cell>
        </row>
        <row r="19241">
          <cell r="D19241" t="e">
            <v>#REF!</v>
          </cell>
          <cell r="J19241" t="e">
            <v>#REF!</v>
          </cell>
          <cell r="O19241" t="e">
            <v>#REF!</v>
          </cell>
          <cell r="P19241" t="e">
            <v>#REF!</v>
          </cell>
        </row>
        <row r="19242">
          <cell r="D19242" t="e">
            <v>#REF!</v>
          </cell>
          <cell r="J19242" t="e">
            <v>#REF!</v>
          </cell>
          <cell r="O19242" t="e">
            <v>#REF!</v>
          </cell>
          <cell r="P19242" t="e">
            <v>#REF!</v>
          </cell>
        </row>
        <row r="19243">
          <cell r="D19243" t="e">
            <v>#REF!</v>
          </cell>
          <cell r="J19243" t="e">
            <v>#REF!</v>
          </cell>
          <cell r="O19243" t="e">
            <v>#REF!</v>
          </cell>
          <cell r="P19243" t="e">
            <v>#REF!</v>
          </cell>
        </row>
        <row r="19244">
          <cell r="D19244" t="e">
            <v>#REF!</v>
          </cell>
          <cell r="J19244" t="e">
            <v>#REF!</v>
          </cell>
          <cell r="O19244" t="e">
            <v>#REF!</v>
          </cell>
          <cell r="P19244" t="e">
            <v>#REF!</v>
          </cell>
        </row>
        <row r="19245">
          <cell r="D19245" t="e">
            <v>#REF!</v>
          </cell>
          <cell r="J19245" t="e">
            <v>#REF!</v>
          </cell>
          <cell r="O19245" t="e">
            <v>#REF!</v>
          </cell>
          <cell r="P19245" t="e">
            <v>#REF!</v>
          </cell>
        </row>
        <row r="19246">
          <cell r="D19246" t="e">
            <v>#REF!</v>
          </cell>
          <cell r="J19246" t="e">
            <v>#REF!</v>
          </cell>
          <cell r="O19246" t="e">
            <v>#REF!</v>
          </cell>
          <cell r="P19246" t="e">
            <v>#REF!</v>
          </cell>
        </row>
        <row r="19247">
          <cell r="D19247" t="e">
            <v>#REF!</v>
          </cell>
          <cell r="J19247" t="e">
            <v>#REF!</v>
          </cell>
          <cell r="O19247" t="e">
            <v>#REF!</v>
          </cell>
          <cell r="P19247" t="e">
            <v>#REF!</v>
          </cell>
        </row>
        <row r="19248">
          <cell r="D19248" t="e">
            <v>#REF!</v>
          </cell>
          <cell r="J19248" t="e">
            <v>#REF!</v>
          </cell>
          <cell r="O19248" t="e">
            <v>#REF!</v>
          </cell>
          <cell r="P19248" t="e">
            <v>#REF!</v>
          </cell>
        </row>
        <row r="19249">
          <cell r="D19249" t="e">
            <v>#REF!</v>
          </cell>
          <cell r="J19249" t="e">
            <v>#REF!</v>
          </cell>
          <cell r="O19249" t="e">
            <v>#REF!</v>
          </cell>
          <cell r="P19249" t="e">
            <v>#REF!</v>
          </cell>
        </row>
        <row r="19250">
          <cell r="D19250" t="e">
            <v>#REF!</v>
          </cell>
          <cell r="J19250" t="e">
            <v>#REF!</v>
          </cell>
          <cell r="O19250" t="e">
            <v>#REF!</v>
          </cell>
          <cell r="P19250" t="e">
            <v>#REF!</v>
          </cell>
        </row>
        <row r="19251">
          <cell r="D19251" t="e">
            <v>#REF!</v>
          </cell>
          <cell r="J19251" t="e">
            <v>#REF!</v>
          </cell>
          <cell r="O19251" t="e">
            <v>#REF!</v>
          </cell>
          <cell r="P19251" t="e">
            <v>#REF!</v>
          </cell>
        </row>
        <row r="19252">
          <cell r="D19252" t="e">
            <v>#REF!</v>
          </cell>
          <cell r="J19252" t="e">
            <v>#REF!</v>
          </cell>
          <cell r="O19252" t="e">
            <v>#REF!</v>
          </cell>
          <cell r="P19252" t="e">
            <v>#REF!</v>
          </cell>
        </row>
        <row r="19253">
          <cell r="D19253" t="e">
            <v>#REF!</v>
          </cell>
          <cell r="J19253" t="e">
            <v>#REF!</v>
          </cell>
          <cell r="O19253" t="e">
            <v>#REF!</v>
          </cell>
          <cell r="P19253" t="e">
            <v>#REF!</v>
          </cell>
        </row>
        <row r="19254">
          <cell r="D19254" t="e">
            <v>#REF!</v>
          </cell>
          <cell r="J19254" t="e">
            <v>#REF!</v>
          </cell>
          <cell r="O19254" t="e">
            <v>#REF!</v>
          </cell>
          <cell r="P19254" t="e">
            <v>#REF!</v>
          </cell>
        </row>
        <row r="19255">
          <cell r="D19255" t="e">
            <v>#REF!</v>
          </cell>
          <cell r="J19255" t="e">
            <v>#REF!</v>
          </cell>
          <cell r="O19255" t="e">
            <v>#REF!</v>
          </cell>
          <cell r="P19255" t="e">
            <v>#REF!</v>
          </cell>
        </row>
        <row r="19256">
          <cell r="D19256" t="e">
            <v>#REF!</v>
          </cell>
          <cell r="J19256" t="e">
            <v>#REF!</v>
          </cell>
          <cell r="O19256" t="e">
            <v>#REF!</v>
          </cell>
          <cell r="P19256" t="e">
            <v>#REF!</v>
          </cell>
        </row>
        <row r="19257">
          <cell r="D19257" t="e">
            <v>#REF!</v>
          </cell>
          <cell r="J19257" t="e">
            <v>#REF!</v>
          </cell>
          <cell r="O19257" t="e">
            <v>#REF!</v>
          </cell>
          <cell r="P19257" t="e">
            <v>#REF!</v>
          </cell>
        </row>
        <row r="19258">
          <cell r="D19258" t="e">
            <v>#REF!</v>
          </cell>
          <cell r="J19258" t="e">
            <v>#REF!</v>
          </cell>
          <cell r="O19258" t="e">
            <v>#REF!</v>
          </cell>
          <cell r="P19258" t="e">
            <v>#REF!</v>
          </cell>
        </row>
        <row r="19259">
          <cell r="D19259" t="e">
            <v>#REF!</v>
          </cell>
          <cell r="J19259" t="e">
            <v>#REF!</v>
          </cell>
          <cell r="O19259" t="e">
            <v>#REF!</v>
          </cell>
          <cell r="P19259" t="e">
            <v>#REF!</v>
          </cell>
        </row>
        <row r="19260">
          <cell r="D19260" t="e">
            <v>#REF!</v>
          </cell>
          <cell r="J19260" t="e">
            <v>#REF!</v>
          </cell>
          <cell r="O19260" t="e">
            <v>#REF!</v>
          </cell>
          <cell r="P19260" t="e">
            <v>#REF!</v>
          </cell>
        </row>
        <row r="19261">
          <cell r="D19261" t="e">
            <v>#REF!</v>
          </cell>
          <cell r="J19261" t="e">
            <v>#REF!</v>
          </cell>
          <cell r="O19261" t="e">
            <v>#REF!</v>
          </cell>
          <cell r="P19261" t="e">
            <v>#REF!</v>
          </cell>
        </row>
        <row r="19262">
          <cell r="D19262" t="e">
            <v>#REF!</v>
          </cell>
          <cell r="J19262" t="e">
            <v>#REF!</v>
          </cell>
          <cell r="O19262" t="e">
            <v>#REF!</v>
          </cell>
          <cell r="P19262" t="e">
            <v>#REF!</v>
          </cell>
        </row>
        <row r="19263">
          <cell r="D19263" t="e">
            <v>#REF!</v>
          </cell>
          <cell r="J19263" t="e">
            <v>#REF!</v>
          </cell>
          <cell r="O19263" t="e">
            <v>#REF!</v>
          </cell>
          <cell r="P19263" t="e">
            <v>#REF!</v>
          </cell>
        </row>
        <row r="19264">
          <cell r="D19264" t="e">
            <v>#REF!</v>
          </cell>
          <cell r="J19264" t="e">
            <v>#REF!</v>
          </cell>
          <cell r="O19264" t="e">
            <v>#REF!</v>
          </cell>
          <cell r="P19264" t="e">
            <v>#REF!</v>
          </cell>
        </row>
        <row r="19265">
          <cell r="D19265" t="e">
            <v>#REF!</v>
          </cell>
          <cell r="J19265" t="e">
            <v>#REF!</v>
          </cell>
          <cell r="O19265" t="e">
            <v>#REF!</v>
          </cell>
          <cell r="P19265" t="e">
            <v>#REF!</v>
          </cell>
        </row>
        <row r="19266">
          <cell r="D19266" t="e">
            <v>#REF!</v>
          </cell>
          <cell r="J19266" t="e">
            <v>#REF!</v>
          </cell>
          <cell r="O19266" t="e">
            <v>#REF!</v>
          </cell>
          <cell r="P19266" t="e">
            <v>#REF!</v>
          </cell>
        </row>
        <row r="19267">
          <cell r="D19267" t="e">
            <v>#REF!</v>
          </cell>
          <cell r="J19267" t="e">
            <v>#REF!</v>
          </cell>
          <cell r="O19267" t="e">
            <v>#REF!</v>
          </cell>
          <cell r="P19267" t="e">
            <v>#REF!</v>
          </cell>
        </row>
        <row r="19268">
          <cell r="D19268" t="e">
            <v>#REF!</v>
          </cell>
          <cell r="J19268" t="e">
            <v>#REF!</v>
          </cell>
          <cell r="O19268" t="e">
            <v>#REF!</v>
          </cell>
          <cell r="P19268" t="e">
            <v>#REF!</v>
          </cell>
        </row>
        <row r="19269">
          <cell r="D19269" t="e">
            <v>#REF!</v>
          </cell>
          <cell r="J19269" t="e">
            <v>#REF!</v>
          </cell>
          <cell r="O19269" t="e">
            <v>#REF!</v>
          </cell>
          <cell r="P19269" t="e">
            <v>#REF!</v>
          </cell>
        </row>
        <row r="19270">
          <cell r="D19270" t="e">
            <v>#REF!</v>
          </cell>
          <cell r="J19270" t="e">
            <v>#REF!</v>
          </cell>
          <cell r="O19270" t="e">
            <v>#REF!</v>
          </cell>
          <cell r="P19270" t="e">
            <v>#REF!</v>
          </cell>
        </row>
        <row r="19271">
          <cell r="D19271" t="e">
            <v>#REF!</v>
          </cell>
          <cell r="J19271" t="e">
            <v>#REF!</v>
          </cell>
          <cell r="O19271" t="e">
            <v>#REF!</v>
          </cell>
          <cell r="P19271" t="e">
            <v>#REF!</v>
          </cell>
        </row>
        <row r="19272">
          <cell r="D19272" t="e">
            <v>#REF!</v>
          </cell>
          <cell r="J19272" t="e">
            <v>#REF!</v>
          </cell>
          <cell r="O19272" t="e">
            <v>#REF!</v>
          </cell>
          <cell r="P19272" t="e">
            <v>#REF!</v>
          </cell>
        </row>
        <row r="19273">
          <cell r="D19273" t="e">
            <v>#REF!</v>
          </cell>
          <cell r="J19273" t="e">
            <v>#REF!</v>
          </cell>
          <cell r="O19273" t="e">
            <v>#REF!</v>
          </cell>
          <cell r="P19273" t="e">
            <v>#REF!</v>
          </cell>
        </row>
        <row r="19274">
          <cell r="D19274" t="e">
            <v>#REF!</v>
          </cell>
          <cell r="J19274" t="e">
            <v>#REF!</v>
          </cell>
          <cell r="O19274" t="e">
            <v>#REF!</v>
          </cell>
          <cell r="P19274" t="e">
            <v>#REF!</v>
          </cell>
        </row>
        <row r="19275">
          <cell r="D19275" t="e">
            <v>#REF!</v>
          </cell>
          <cell r="J19275" t="e">
            <v>#REF!</v>
          </cell>
          <cell r="O19275" t="e">
            <v>#REF!</v>
          </cell>
          <cell r="P19275" t="e">
            <v>#REF!</v>
          </cell>
        </row>
        <row r="19276">
          <cell r="D19276" t="e">
            <v>#REF!</v>
          </cell>
          <cell r="J19276" t="e">
            <v>#REF!</v>
          </cell>
          <cell r="O19276" t="e">
            <v>#REF!</v>
          </cell>
          <cell r="P19276" t="e">
            <v>#REF!</v>
          </cell>
        </row>
        <row r="19277">
          <cell r="D19277" t="e">
            <v>#REF!</v>
          </cell>
          <cell r="J19277" t="e">
            <v>#REF!</v>
          </cell>
          <cell r="O19277" t="e">
            <v>#REF!</v>
          </cell>
          <cell r="P19277" t="e">
            <v>#REF!</v>
          </cell>
        </row>
        <row r="19278">
          <cell r="D19278" t="e">
            <v>#REF!</v>
          </cell>
          <cell r="J19278" t="e">
            <v>#REF!</v>
          </cell>
          <cell r="O19278" t="e">
            <v>#REF!</v>
          </cell>
          <cell r="P19278" t="e">
            <v>#REF!</v>
          </cell>
        </row>
        <row r="19279">
          <cell r="D19279" t="e">
            <v>#REF!</v>
          </cell>
          <cell r="J19279" t="e">
            <v>#REF!</v>
          </cell>
          <cell r="O19279" t="e">
            <v>#REF!</v>
          </cell>
          <cell r="P19279" t="e">
            <v>#REF!</v>
          </cell>
        </row>
        <row r="19280">
          <cell r="D19280" t="e">
            <v>#REF!</v>
          </cell>
          <cell r="J19280" t="e">
            <v>#REF!</v>
          </cell>
          <cell r="O19280" t="e">
            <v>#REF!</v>
          </cell>
          <cell r="P19280" t="e">
            <v>#REF!</v>
          </cell>
        </row>
        <row r="19281">
          <cell r="D19281" t="e">
            <v>#REF!</v>
          </cell>
          <cell r="J19281" t="e">
            <v>#REF!</v>
          </cell>
          <cell r="O19281" t="e">
            <v>#REF!</v>
          </cell>
          <cell r="P19281" t="e">
            <v>#REF!</v>
          </cell>
        </row>
        <row r="19282">
          <cell r="D19282" t="e">
            <v>#REF!</v>
          </cell>
          <cell r="J19282" t="e">
            <v>#REF!</v>
          </cell>
          <cell r="O19282" t="e">
            <v>#REF!</v>
          </cell>
          <cell r="P19282" t="e">
            <v>#REF!</v>
          </cell>
        </row>
        <row r="19283">
          <cell r="D19283" t="e">
            <v>#REF!</v>
          </cell>
          <cell r="J19283" t="e">
            <v>#REF!</v>
          </cell>
          <cell r="O19283" t="e">
            <v>#REF!</v>
          </cell>
          <cell r="P19283" t="e">
            <v>#REF!</v>
          </cell>
        </row>
        <row r="19284">
          <cell r="D19284" t="e">
            <v>#REF!</v>
          </cell>
          <cell r="J19284" t="e">
            <v>#REF!</v>
          </cell>
          <cell r="O19284" t="e">
            <v>#REF!</v>
          </cell>
          <cell r="P19284" t="e">
            <v>#REF!</v>
          </cell>
        </row>
        <row r="19285">
          <cell r="D19285" t="e">
            <v>#REF!</v>
          </cell>
          <cell r="J19285" t="e">
            <v>#REF!</v>
          </cell>
          <cell r="O19285" t="e">
            <v>#REF!</v>
          </cell>
          <cell r="P19285" t="e">
            <v>#REF!</v>
          </cell>
        </row>
        <row r="19286">
          <cell r="D19286" t="e">
            <v>#REF!</v>
          </cell>
          <cell r="J19286" t="e">
            <v>#REF!</v>
          </cell>
          <cell r="O19286" t="e">
            <v>#REF!</v>
          </cell>
          <cell r="P19286" t="e">
            <v>#REF!</v>
          </cell>
        </row>
        <row r="19287">
          <cell r="D19287" t="e">
            <v>#REF!</v>
          </cell>
          <cell r="J19287" t="e">
            <v>#REF!</v>
          </cell>
          <cell r="O19287" t="e">
            <v>#REF!</v>
          </cell>
          <cell r="P19287" t="e">
            <v>#REF!</v>
          </cell>
        </row>
        <row r="19288">
          <cell r="D19288" t="e">
            <v>#REF!</v>
          </cell>
          <cell r="J19288" t="e">
            <v>#REF!</v>
          </cell>
          <cell r="O19288" t="e">
            <v>#REF!</v>
          </cell>
          <cell r="P19288" t="e">
            <v>#REF!</v>
          </cell>
        </row>
        <row r="19289">
          <cell r="D19289" t="e">
            <v>#REF!</v>
          </cell>
          <cell r="J19289" t="e">
            <v>#REF!</v>
          </cell>
          <cell r="O19289" t="e">
            <v>#REF!</v>
          </cell>
          <cell r="P19289" t="e">
            <v>#REF!</v>
          </cell>
        </row>
        <row r="19290">
          <cell r="D19290" t="e">
            <v>#REF!</v>
          </cell>
          <cell r="J19290" t="e">
            <v>#REF!</v>
          </cell>
          <cell r="O19290" t="e">
            <v>#REF!</v>
          </cell>
          <cell r="P19290" t="e">
            <v>#REF!</v>
          </cell>
        </row>
        <row r="19291">
          <cell r="D19291" t="e">
            <v>#REF!</v>
          </cell>
          <cell r="J19291" t="e">
            <v>#REF!</v>
          </cell>
          <cell r="O19291" t="e">
            <v>#REF!</v>
          </cell>
          <cell r="P19291" t="e">
            <v>#REF!</v>
          </cell>
        </row>
        <row r="19292">
          <cell r="D19292" t="e">
            <v>#REF!</v>
          </cell>
          <cell r="J19292" t="e">
            <v>#REF!</v>
          </cell>
          <cell r="O19292" t="e">
            <v>#REF!</v>
          </cell>
          <cell r="P19292" t="e">
            <v>#REF!</v>
          </cell>
        </row>
        <row r="19293">
          <cell r="D19293" t="e">
            <v>#REF!</v>
          </cell>
          <cell r="J19293" t="e">
            <v>#REF!</v>
          </cell>
          <cell r="O19293" t="e">
            <v>#REF!</v>
          </cell>
          <cell r="P19293" t="e">
            <v>#REF!</v>
          </cell>
        </row>
        <row r="19294">
          <cell r="D19294" t="e">
            <v>#REF!</v>
          </cell>
          <cell r="J19294" t="e">
            <v>#REF!</v>
          </cell>
          <cell r="O19294" t="e">
            <v>#REF!</v>
          </cell>
          <cell r="P19294" t="e">
            <v>#REF!</v>
          </cell>
        </row>
        <row r="19295">
          <cell r="D19295" t="e">
            <v>#REF!</v>
          </cell>
          <cell r="J19295" t="e">
            <v>#REF!</v>
          </cell>
          <cell r="O19295" t="e">
            <v>#REF!</v>
          </cell>
          <cell r="P19295" t="e">
            <v>#REF!</v>
          </cell>
        </row>
        <row r="19296">
          <cell r="D19296" t="e">
            <v>#REF!</v>
          </cell>
          <cell r="J19296" t="e">
            <v>#REF!</v>
          </cell>
          <cell r="O19296" t="e">
            <v>#REF!</v>
          </cell>
          <cell r="P19296" t="e">
            <v>#REF!</v>
          </cell>
        </row>
        <row r="19297">
          <cell r="D19297" t="e">
            <v>#REF!</v>
          </cell>
          <cell r="J19297" t="e">
            <v>#REF!</v>
          </cell>
          <cell r="O19297" t="e">
            <v>#REF!</v>
          </cell>
          <cell r="P19297" t="e">
            <v>#REF!</v>
          </cell>
        </row>
        <row r="19298">
          <cell r="D19298" t="e">
            <v>#REF!</v>
          </cell>
          <cell r="J19298" t="e">
            <v>#REF!</v>
          </cell>
          <cell r="O19298" t="e">
            <v>#REF!</v>
          </cell>
          <cell r="P19298" t="e">
            <v>#REF!</v>
          </cell>
        </row>
        <row r="19299">
          <cell r="D19299" t="e">
            <v>#REF!</v>
          </cell>
          <cell r="J19299" t="e">
            <v>#REF!</v>
          </cell>
          <cell r="O19299" t="e">
            <v>#REF!</v>
          </cell>
          <cell r="P19299" t="e">
            <v>#REF!</v>
          </cell>
        </row>
        <row r="19300">
          <cell r="D19300" t="e">
            <v>#REF!</v>
          </cell>
          <cell r="J19300" t="e">
            <v>#REF!</v>
          </cell>
          <cell r="O19300" t="e">
            <v>#REF!</v>
          </cell>
          <cell r="P19300" t="e">
            <v>#REF!</v>
          </cell>
        </row>
        <row r="19301">
          <cell r="D19301" t="e">
            <v>#REF!</v>
          </cell>
          <cell r="J19301" t="e">
            <v>#REF!</v>
          </cell>
          <cell r="O19301" t="e">
            <v>#REF!</v>
          </cell>
          <cell r="P19301" t="e">
            <v>#REF!</v>
          </cell>
        </row>
        <row r="19302">
          <cell r="D19302" t="e">
            <v>#REF!</v>
          </cell>
          <cell r="J19302" t="e">
            <v>#REF!</v>
          </cell>
          <cell r="O19302" t="e">
            <v>#REF!</v>
          </cell>
          <cell r="P19302" t="e">
            <v>#REF!</v>
          </cell>
        </row>
        <row r="19303">
          <cell r="D19303" t="e">
            <v>#REF!</v>
          </cell>
          <cell r="J19303" t="e">
            <v>#REF!</v>
          </cell>
          <cell r="O19303" t="e">
            <v>#REF!</v>
          </cell>
          <cell r="P19303" t="e">
            <v>#REF!</v>
          </cell>
        </row>
        <row r="19304">
          <cell r="D19304" t="e">
            <v>#REF!</v>
          </cell>
          <cell r="J19304" t="e">
            <v>#REF!</v>
          </cell>
          <cell r="O19304" t="e">
            <v>#REF!</v>
          </cell>
          <cell r="P19304" t="e">
            <v>#REF!</v>
          </cell>
        </row>
        <row r="19305">
          <cell r="D19305" t="e">
            <v>#REF!</v>
          </cell>
          <cell r="J19305" t="e">
            <v>#REF!</v>
          </cell>
          <cell r="O19305" t="e">
            <v>#REF!</v>
          </cell>
          <cell r="P19305" t="e">
            <v>#REF!</v>
          </cell>
        </row>
        <row r="19306">
          <cell r="D19306" t="e">
            <v>#REF!</v>
          </cell>
          <cell r="J19306" t="e">
            <v>#REF!</v>
          </cell>
          <cell r="O19306" t="e">
            <v>#REF!</v>
          </cell>
          <cell r="P19306" t="e">
            <v>#REF!</v>
          </cell>
        </row>
        <row r="19307">
          <cell r="D19307" t="e">
            <v>#REF!</v>
          </cell>
          <cell r="J19307" t="e">
            <v>#REF!</v>
          </cell>
          <cell r="O19307" t="e">
            <v>#REF!</v>
          </cell>
          <cell r="P19307" t="e">
            <v>#REF!</v>
          </cell>
        </row>
        <row r="19308">
          <cell r="D19308" t="e">
            <v>#REF!</v>
          </cell>
          <cell r="J19308" t="e">
            <v>#REF!</v>
          </cell>
          <cell r="O19308" t="e">
            <v>#REF!</v>
          </cell>
          <cell r="P19308" t="e">
            <v>#REF!</v>
          </cell>
        </row>
        <row r="19309">
          <cell r="D19309" t="e">
            <v>#REF!</v>
          </cell>
          <cell r="J19309" t="e">
            <v>#REF!</v>
          </cell>
          <cell r="O19309" t="e">
            <v>#REF!</v>
          </cell>
          <cell r="P19309" t="e">
            <v>#REF!</v>
          </cell>
        </row>
        <row r="19310">
          <cell r="D19310" t="e">
            <v>#REF!</v>
          </cell>
          <cell r="J19310" t="e">
            <v>#REF!</v>
          </cell>
          <cell r="O19310" t="e">
            <v>#REF!</v>
          </cell>
          <cell r="P19310" t="e">
            <v>#REF!</v>
          </cell>
        </row>
        <row r="19311">
          <cell r="D19311" t="e">
            <v>#REF!</v>
          </cell>
          <cell r="J19311" t="e">
            <v>#REF!</v>
          </cell>
          <cell r="O19311" t="e">
            <v>#REF!</v>
          </cell>
          <cell r="P19311" t="e">
            <v>#REF!</v>
          </cell>
        </row>
        <row r="19312">
          <cell r="D19312" t="e">
            <v>#REF!</v>
          </cell>
          <cell r="J19312" t="e">
            <v>#REF!</v>
          </cell>
          <cell r="O19312" t="e">
            <v>#REF!</v>
          </cell>
          <cell r="P19312" t="e">
            <v>#REF!</v>
          </cell>
        </row>
        <row r="19313">
          <cell r="D19313" t="e">
            <v>#REF!</v>
          </cell>
          <cell r="J19313" t="e">
            <v>#REF!</v>
          </cell>
          <cell r="O19313" t="e">
            <v>#REF!</v>
          </cell>
          <cell r="P19313" t="e">
            <v>#REF!</v>
          </cell>
        </row>
        <row r="19314">
          <cell r="D19314" t="e">
            <v>#REF!</v>
          </cell>
          <cell r="J19314" t="e">
            <v>#REF!</v>
          </cell>
          <cell r="O19314" t="e">
            <v>#REF!</v>
          </cell>
          <cell r="P19314" t="e">
            <v>#REF!</v>
          </cell>
        </row>
        <row r="19315">
          <cell r="D19315" t="e">
            <v>#REF!</v>
          </cell>
          <cell r="J19315" t="e">
            <v>#REF!</v>
          </cell>
          <cell r="O19315" t="e">
            <v>#REF!</v>
          </cell>
          <cell r="P19315" t="e">
            <v>#REF!</v>
          </cell>
        </row>
        <row r="19316">
          <cell r="D19316" t="e">
            <v>#REF!</v>
          </cell>
          <cell r="J19316" t="e">
            <v>#REF!</v>
          </cell>
          <cell r="O19316" t="e">
            <v>#REF!</v>
          </cell>
          <cell r="P19316" t="e">
            <v>#REF!</v>
          </cell>
        </row>
        <row r="19317">
          <cell r="D19317" t="e">
            <v>#REF!</v>
          </cell>
          <cell r="J19317" t="e">
            <v>#REF!</v>
          </cell>
          <cell r="O19317" t="e">
            <v>#REF!</v>
          </cell>
          <cell r="P19317" t="e">
            <v>#REF!</v>
          </cell>
        </row>
        <row r="19318">
          <cell r="D19318" t="e">
            <v>#REF!</v>
          </cell>
          <cell r="J19318" t="e">
            <v>#REF!</v>
          </cell>
          <cell r="O19318" t="e">
            <v>#REF!</v>
          </cell>
          <cell r="P19318" t="e">
            <v>#REF!</v>
          </cell>
        </row>
        <row r="19319">
          <cell r="D19319" t="e">
            <v>#REF!</v>
          </cell>
          <cell r="J19319" t="e">
            <v>#REF!</v>
          </cell>
          <cell r="O19319" t="e">
            <v>#REF!</v>
          </cell>
          <cell r="P19319" t="e">
            <v>#REF!</v>
          </cell>
        </row>
        <row r="19320">
          <cell r="D19320" t="e">
            <v>#REF!</v>
          </cell>
          <cell r="J19320" t="e">
            <v>#REF!</v>
          </cell>
          <cell r="O19320" t="e">
            <v>#REF!</v>
          </cell>
          <cell r="P19320" t="e">
            <v>#REF!</v>
          </cell>
        </row>
        <row r="19321">
          <cell r="D19321" t="e">
            <v>#REF!</v>
          </cell>
          <cell r="J19321" t="e">
            <v>#REF!</v>
          </cell>
          <cell r="O19321" t="e">
            <v>#REF!</v>
          </cell>
          <cell r="P19321" t="e">
            <v>#REF!</v>
          </cell>
        </row>
        <row r="19322">
          <cell r="D19322" t="e">
            <v>#REF!</v>
          </cell>
          <cell r="J19322" t="e">
            <v>#REF!</v>
          </cell>
          <cell r="O19322" t="e">
            <v>#REF!</v>
          </cell>
          <cell r="P19322" t="e">
            <v>#REF!</v>
          </cell>
        </row>
        <row r="19323">
          <cell r="D19323" t="e">
            <v>#REF!</v>
          </cell>
          <cell r="J19323" t="e">
            <v>#REF!</v>
          </cell>
          <cell r="O19323" t="e">
            <v>#REF!</v>
          </cell>
          <cell r="P19323" t="e">
            <v>#REF!</v>
          </cell>
        </row>
        <row r="19324">
          <cell r="D19324" t="e">
            <v>#REF!</v>
          </cell>
          <cell r="J19324" t="e">
            <v>#REF!</v>
          </cell>
          <cell r="O19324" t="e">
            <v>#REF!</v>
          </cell>
          <cell r="P19324" t="e">
            <v>#REF!</v>
          </cell>
        </row>
        <row r="19325">
          <cell r="D19325" t="e">
            <v>#REF!</v>
          </cell>
          <cell r="J19325" t="e">
            <v>#REF!</v>
          </cell>
          <cell r="O19325" t="e">
            <v>#REF!</v>
          </cell>
          <cell r="P19325" t="e">
            <v>#REF!</v>
          </cell>
        </row>
        <row r="19326">
          <cell r="D19326" t="e">
            <v>#REF!</v>
          </cell>
          <cell r="J19326" t="e">
            <v>#REF!</v>
          </cell>
          <cell r="O19326" t="e">
            <v>#REF!</v>
          </cell>
          <cell r="P19326" t="e">
            <v>#REF!</v>
          </cell>
        </row>
        <row r="19327">
          <cell r="D19327" t="e">
            <v>#REF!</v>
          </cell>
          <cell r="J19327" t="e">
            <v>#REF!</v>
          </cell>
          <cell r="O19327" t="e">
            <v>#REF!</v>
          </cell>
          <cell r="P19327" t="e">
            <v>#REF!</v>
          </cell>
        </row>
        <row r="19328">
          <cell r="D19328" t="e">
            <v>#REF!</v>
          </cell>
          <cell r="J19328" t="e">
            <v>#REF!</v>
          </cell>
          <cell r="O19328" t="e">
            <v>#REF!</v>
          </cell>
          <cell r="P19328" t="e">
            <v>#REF!</v>
          </cell>
        </row>
        <row r="19329">
          <cell r="D19329" t="e">
            <v>#REF!</v>
          </cell>
          <cell r="J19329" t="e">
            <v>#REF!</v>
          </cell>
          <cell r="O19329" t="e">
            <v>#REF!</v>
          </cell>
          <cell r="P19329" t="e">
            <v>#REF!</v>
          </cell>
        </row>
        <row r="19330">
          <cell r="D19330" t="e">
            <v>#REF!</v>
          </cell>
          <cell r="J19330" t="e">
            <v>#REF!</v>
          </cell>
          <cell r="O19330" t="e">
            <v>#REF!</v>
          </cell>
          <cell r="P19330" t="e">
            <v>#REF!</v>
          </cell>
        </row>
        <row r="19331">
          <cell r="D19331" t="e">
            <v>#REF!</v>
          </cell>
          <cell r="J19331" t="e">
            <v>#REF!</v>
          </cell>
          <cell r="O19331" t="e">
            <v>#REF!</v>
          </cell>
          <cell r="P19331" t="e">
            <v>#REF!</v>
          </cell>
        </row>
        <row r="19332">
          <cell r="D19332" t="e">
            <v>#REF!</v>
          </cell>
          <cell r="J19332" t="e">
            <v>#REF!</v>
          </cell>
          <cell r="O19332" t="e">
            <v>#REF!</v>
          </cell>
          <cell r="P19332" t="e">
            <v>#REF!</v>
          </cell>
        </row>
        <row r="19333">
          <cell r="D19333" t="e">
            <v>#REF!</v>
          </cell>
          <cell r="J19333" t="e">
            <v>#REF!</v>
          </cell>
          <cell r="O19333" t="e">
            <v>#REF!</v>
          </cell>
          <cell r="P19333" t="e">
            <v>#REF!</v>
          </cell>
        </row>
        <row r="19334">
          <cell r="D19334" t="e">
            <v>#REF!</v>
          </cell>
          <cell r="J19334" t="e">
            <v>#REF!</v>
          </cell>
          <cell r="O19334" t="e">
            <v>#REF!</v>
          </cell>
          <cell r="P19334" t="e">
            <v>#REF!</v>
          </cell>
        </row>
        <row r="19335">
          <cell r="D19335" t="e">
            <v>#REF!</v>
          </cell>
          <cell r="J19335" t="e">
            <v>#REF!</v>
          </cell>
          <cell r="O19335" t="e">
            <v>#REF!</v>
          </cell>
          <cell r="P19335" t="e">
            <v>#REF!</v>
          </cell>
        </row>
        <row r="19336">
          <cell r="D19336" t="e">
            <v>#REF!</v>
          </cell>
          <cell r="J19336" t="e">
            <v>#REF!</v>
          </cell>
          <cell r="O19336" t="e">
            <v>#REF!</v>
          </cell>
          <cell r="P19336" t="e">
            <v>#REF!</v>
          </cell>
        </row>
        <row r="19337">
          <cell r="D19337" t="e">
            <v>#REF!</v>
          </cell>
          <cell r="J19337" t="e">
            <v>#REF!</v>
          </cell>
          <cell r="O19337" t="e">
            <v>#REF!</v>
          </cell>
          <cell r="P19337" t="e">
            <v>#REF!</v>
          </cell>
        </row>
        <row r="19338">
          <cell r="D19338" t="e">
            <v>#REF!</v>
          </cell>
          <cell r="J19338" t="e">
            <v>#REF!</v>
          </cell>
          <cell r="O19338" t="e">
            <v>#REF!</v>
          </cell>
          <cell r="P19338" t="e">
            <v>#REF!</v>
          </cell>
        </row>
        <row r="19339">
          <cell r="D19339" t="e">
            <v>#REF!</v>
          </cell>
          <cell r="J19339" t="e">
            <v>#REF!</v>
          </cell>
          <cell r="O19339" t="e">
            <v>#REF!</v>
          </cell>
          <cell r="P19339" t="e">
            <v>#REF!</v>
          </cell>
        </row>
        <row r="19340">
          <cell r="D19340" t="e">
            <v>#REF!</v>
          </cell>
          <cell r="J19340" t="e">
            <v>#REF!</v>
          </cell>
          <cell r="O19340" t="e">
            <v>#REF!</v>
          </cell>
          <cell r="P19340" t="e">
            <v>#REF!</v>
          </cell>
        </row>
        <row r="19341">
          <cell r="D19341" t="e">
            <v>#REF!</v>
          </cell>
          <cell r="J19341" t="e">
            <v>#REF!</v>
          </cell>
          <cell r="O19341" t="e">
            <v>#REF!</v>
          </cell>
          <cell r="P19341" t="e">
            <v>#REF!</v>
          </cell>
        </row>
        <row r="19342">
          <cell r="D19342" t="e">
            <v>#REF!</v>
          </cell>
          <cell r="J19342" t="e">
            <v>#REF!</v>
          </cell>
          <cell r="O19342" t="e">
            <v>#REF!</v>
          </cell>
          <cell r="P19342" t="e">
            <v>#REF!</v>
          </cell>
        </row>
        <row r="19343">
          <cell r="D19343" t="e">
            <v>#REF!</v>
          </cell>
          <cell r="J19343" t="e">
            <v>#REF!</v>
          </cell>
          <cell r="O19343" t="e">
            <v>#REF!</v>
          </cell>
          <cell r="P19343" t="e">
            <v>#REF!</v>
          </cell>
        </row>
        <row r="19344">
          <cell r="D19344" t="e">
            <v>#REF!</v>
          </cell>
          <cell r="J19344" t="e">
            <v>#REF!</v>
          </cell>
          <cell r="O19344" t="e">
            <v>#REF!</v>
          </cell>
          <cell r="P19344" t="e">
            <v>#REF!</v>
          </cell>
        </row>
        <row r="19345">
          <cell r="D19345" t="e">
            <v>#REF!</v>
          </cell>
          <cell r="J19345" t="e">
            <v>#REF!</v>
          </cell>
          <cell r="O19345" t="e">
            <v>#REF!</v>
          </cell>
          <cell r="P19345" t="e">
            <v>#REF!</v>
          </cell>
        </row>
        <row r="19346">
          <cell r="D19346" t="e">
            <v>#REF!</v>
          </cell>
          <cell r="J19346" t="e">
            <v>#REF!</v>
          </cell>
          <cell r="O19346" t="e">
            <v>#REF!</v>
          </cell>
          <cell r="P19346" t="e">
            <v>#REF!</v>
          </cell>
        </row>
        <row r="19347">
          <cell r="D19347" t="e">
            <v>#REF!</v>
          </cell>
          <cell r="J19347" t="e">
            <v>#REF!</v>
          </cell>
          <cell r="O19347" t="e">
            <v>#REF!</v>
          </cell>
          <cell r="P19347" t="e">
            <v>#REF!</v>
          </cell>
        </row>
        <row r="19348">
          <cell r="D19348" t="e">
            <v>#REF!</v>
          </cell>
          <cell r="J19348" t="e">
            <v>#REF!</v>
          </cell>
          <cell r="O19348" t="e">
            <v>#REF!</v>
          </cell>
          <cell r="P19348" t="e">
            <v>#REF!</v>
          </cell>
        </row>
        <row r="19349">
          <cell r="D19349" t="e">
            <v>#REF!</v>
          </cell>
          <cell r="J19349" t="e">
            <v>#REF!</v>
          </cell>
          <cell r="O19349" t="e">
            <v>#REF!</v>
          </cell>
          <cell r="P19349" t="e">
            <v>#REF!</v>
          </cell>
        </row>
        <row r="19350">
          <cell r="D19350" t="e">
            <v>#REF!</v>
          </cell>
          <cell r="J19350" t="e">
            <v>#REF!</v>
          </cell>
          <cell r="O19350" t="e">
            <v>#REF!</v>
          </cell>
          <cell r="P19350" t="e">
            <v>#REF!</v>
          </cell>
        </row>
        <row r="19351">
          <cell r="D19351" t="e">
            <v>#REF!</v>
          </cell>
          <cell r="J19351" t="e">
            <v>#REF!</v>
          </cell>
          <cell r="O19351" t="e">
            <v>#REF!</v>
          </cell>
          <cell r="P19351" t="e">
            <v>#REF!</v>
          </cell>
        </row>
        <row r="19352">
          <cell r="D19352" t="e">
            <v>#REF!</v>
          </cell>
          <cell r="J19352" t="e">
            <v>#REF!</v>
          </cell>
          <cell r="O19352" t="e">
            <v>#REF!</v>
          </cell>
          <cell r="P19352" t="e">
            <v>#REF!</v>
          </cell>
        </row>
        <row r="19353">
          <cell r="D19353" t="e">
            <v>#REF!</v>
          </cell>
          <cell r="J19353" t="e">
            <v>#REF!</v>
          </cell>
          <cell r="O19353" t="e">
            <v>#REF!</v>
          </cell>
          <cell r="P19353" t="e">
            <v>#REF!</v>
          </cell>
        </row>
        <row r="19354">
          <cell r="D19354" t="e">
            <v>#REF!</v>
          </cell>
          <cell r="J19354" t="e">
            <v>#REF!</v>
          </cell>
          <cell r="O19354" t="e">
            <v>#REF!</v>
          </cell>
          <cell r="P19354" t="e">
            <v>#REF!</v>
          </cell>
        </row>
        <row r="19355">
          <cell r="D19355" t="e">
            <v>#REF!</v>
          </cell>
          <cell r="J19355" t="e">
            <v>#REF!</v>
          </cell>
          <cell r="O19355" t="e">
            <v>#REF!</v>
          </cell>
          <cell r="P19355" t="e">
            <v>#REF!</v>
          </cell>
        </row>
        <row r="19356">
          <cell r="D19356" t="e">
            <v>#REF!</v>
          </cell>
          <cell r="J19356" t="e">
            <v>#REF!</v>
          </cell>
          <cell r="O19356" t="e">
            <v>#REF!</v>
          </cell>
          <cell r="P19356" t="e">
            <v>#REF!</v>
          </cell>
        </row>
        <row r="19357">
          <cell r="D19357" t="e">
            <v>#REF!</v>
          </cell>
          <cell r="J19357" t="e">
            <v>#REF!</v>
          </cell>
          <cell r="O19357" t="e">
            <v>#REF!</v>
          </cell>
          <cell r="P19357" t="e">
            <v>#REF!</v>
          </cell>
        </row>
        <row r="19358">
          <cell r="D19358" t="e">
            <v>#REF!</v>
          </cell>
          <cell r="J19358" t="e">
            <v>#REF!</v>
          </cell>
          <cell r="O19358" t="e">
            <v>#REF!</v>
          </cell>
          <cell r="P19358" t="e">
            <v>#REF!</v>
          </cell>
        </row>
        <row r="19359">
          <cell r="D19359" t="e">
            <v>#REF!</v>
          </cell>
          <cell r="J19359" t="e">
            <v>#REF!</v>
          </cell>
          <cell r="O19359" t="e">
            <v>#REF!</v>
          </cell>
          <cell r="P19359" t="e">
            <v>#REF!</v>
          </cell>
        </row>
        <row r="19360">
          <cell r="D19360" t="e">
            <v>#REF!</v>
          </cell>
          <cell r="J19360" t="e">
            <v>#REF!</v>
          </cell>
          <cell r="O19360" t="e">
            <v>#REF!</v>
          </cell>
          <cell r="P19360" t="e">
            <v>#REF!</v>
          </cell>
        </row>
        <row r="19361">
          <cell r="D19361" t="e">
            <v>#REF!</v>
          </cell>
          <cell r="J19361" t="e">
            <v>#REF!</v>
          </cell>
          <cell r="O19361" t="e">
            <v>#REF!</v>
          </cell>
          <cell r="P19361" t="e">
            <v>#REF!</v>
          </cell>
        </row>
        <row r="19362">
          <cell r="D19362" t="e">
            <v>#REF!</v>
          </cell>
          <cell r="J19362" t="e">
            <v>#REF!</v>
          </cell>
          <cell r="O19362" t="e">
            <v>#REF!</v>
          </cell>
          <cell r="P19362" t="e">
            <v>#REF!</v>
          </cell>
        </row>
        <row r="19363">
          <cell r="D19363" t="e">
            <v>#REF!</v>
          </cell>
          <cell r="J19363" t="e">
            <v>#REF!</v>
          </cell>
          <cell r="O19363" t="e">
            <v>#REF!</v>
          </cell>
          <cell r="P19363" t="e">
            <v>#REF!</v>
          </cell>
        </row>
        <row r="19364">
          <cell r="D19364" t="e">
            <v>#REF!</v>
          </cell>
          <cell r="J19364" t="e">
            <v>#REF!</v>
          </cell>
          <cell r="O19364" t="e">
            <v>#REF!</v>
          </cell>
          <cell r="P19364" t="e">
            <v>#REF!</v>
          </cell>
        </row>
        <row r="19365">
          <cell r="D19365" t="e">
            <v>#REF!</v>
          </cell>
          <cell r="J19365" t="e">
            <v>#REF!</v>
          </cell>
          <cell r="O19365" t="e">
            <v>#REF!</v>
          </cell>
          <cell r="P19365" t="e">
            <v>#REF!</v>
          </cell>
        </row>
        <row r="19366">
          <cell r="D19366" t="e">
            <v>#REF!</v>
          </cell>
          <cell r="J19366" t="e">
            <v>#REF!</v>
          </cell>
          <cell r="O19366" t="e">
            <v>#REF!</v>
          </cell>
          <cell r="P19366" t="e">
            <v>#REF!</v>
          </cell>
        </row>
        <row r="19367">
          <cell r="D19367" t="e">
            <v>#REF!</v>
          </cell>
          <cell r="J19367" t="e">
            <v>#REF!</v>
          </cell>
          <cell r="O19367" t="e">
            <v>#REF!</v>
          </cell>
          <cell r="P19367" t="e">
            <v>#REF!</v>
          </cell>
        </row>
        <row r="19368">
          <cell r="D19368" t="e">
            <v>#REF!</v>
          </cell>
          <cell r="J19368" t="e">
            <v>#REF!</v>
          </cell>
          <cell r="O19368" t="e">
            <v>#REF!</v>
          </cell>
          <cell r="P19368" t="e">
            <v>#REF!</v>
          </cell>
        </row>
        <row r="19369">
          <cell r="D19369" t="e">
            <v>#REF!</v>
          </cell>
          <cell r="J19369" t="e">
            <v>#REF!</v>
          </cell>
          <cell r="O19369" t="e">
            <v>#REF!</v>
          </cell>
          <cell r="P19369" t="e">
            <v>#REF!</v>
          </cell>
        </row>
        <row r="19370">
          <cell r="D19370" t="e">
            <v>#REF!</v>
          </cell>
          <cell r="J19370" t="e">
            <v>#REF!</v>
          </cell>
          <cell r="O19370" t="e">
            <v>#REF!</v>
          </cell>
          <cell r="P19370" t="e">
            <v>#REF!</v>
          </cell>
        </row>
        <row r="19371">
          <cell r="D19371" t="e">
            <v>#REF!</v>
          </cell>
          <cell r="J19371" t="e">
            <v>#REF!</v>
          </cell>
          <cell r="O19371" t="e">
            <v>#REF!</v>
          </cell>
          <cell r="P19371" t="e">
            <v>#REF!</v>
          </cell>
        </row>
        <row r="19372">
          <cell r="D19372" t="e">
            <v>#REF!</v>
          </cell>
          <cell r="J19372" t="e">
            <v>#REF!</v>
          </cell>
          <cell r="O19372" t="e">
            <v>#REF!</v>
          </cell>
          <cell r="P19372" t="e">
            <v>#REF!</v>
          </cell>
        </row>
        <row r="19373">
          <cell r="D19373" t="e">
            <v>#REF!</v>
          </cell>
          <cell r="J19373" t="e">
            <v>#REF!</v>
          </cell>
          <cell r="O19373" t="e">
            <v>#REF!</v>
          </cell>
          <cell r="P19373" t="e">
            <v>#REF!</v>
          </cell>
        </row>
        <row r="19374">
          <cell r="D19374" t="e">
            <v>#REF!</v>
          </cell>
          <cell r="J19374" t="e">
            <v>#REF!</v>
          </cell>
          <cell r="O19374" t="e">
            <v>#REF!</v>
          </cell>
          <cell r="P19374" t="e">
            <v>#REF!</v>
          </cell>
        </row>
        <row r="19375">
          <cell r="D19375" t="e">
            <v>#REF!</v>
          </cell>
          <cell r="J19375" t="e">
            <v>#REF!</v>
          </cell>
          <cell r="O19375" t="e">
            <v>#REF!</v>
          </cell>
          <cell r="P19375" t="e">
            <v>#REF!</v>
          </cell>
        </row>
        <row r="19376">
          <cell r="D19376" t="e">
            <v>#REF!</v>
          </cell>
          <cell r="J19376" t="e">
            <v>#REF!</v>
          </cell>
          <cell r="O19376" t="e">
            <v>#REF!</v>
          </cell>
          <cell r="P19376" t="e">
            <v>#REF!</v>
          </cell>
        </row>
        <row r="19377">
          <cell r="D19377" t="e">
            <v>#REF!</v>
          </cell>
          <cell r="J19377" t="e">
            <v>#REF!</v>
          </cell>
          <cell r="O19377" t="e">
            <v>#REF!</v>
          </cell>
          <cell r="P19377" t="e">
            <v>#REF!</v>
          </cell>
        </row>
        <row r="19378">
          <cell r="D19378" t="e">
            <v>#REF!</v>
          </cell>
          <cell r="J19378" t="e">
            <v>#REF!</v>
          </cell>
          <cell r="O19378" t="e">
            <v>#REF!</v>
          </cell>
          <cell r="P19378" t="e">
            <v>#REF!</v>
          </cell>
        </row>
        <row r="19379">
          <cell r="D19379" t="e">
            <v>#REF!</v>
          </cell>
          <cell r="J19379" t="e">
            <v>#REF!</v>
          </cell>
          <cell r="O19379" t="e">
            <v>#REF!</v>
          </cell>
          <cell r="P19379" t="e">
            <v>#REF!</v>
          </cell>
        </row>
        <row r="19380">
          <cell r="D19380" t="e">
            <v>#REF!</v>
          </cell>
          <cell r="J19380" t="e">
            <v>#REF!</v>
          </cell>
          <cell r="O19380" t="e">
            <v>#REF!</v>
          </cell>
          <cell r="P19380" t="e">
            <v>#REF!</v>
          </cell>
        </row>
        <row r="19381">
          <cell r="D19381" t="e">
            <v>#REF!</v>
          </cell>
          <cell r="J19381" t="e">
            <v>#REF!</v>
          </cell>
          <cell r="O19381" t="e">
            <v>#REF!</v>
          </cell>
          <cell r="P19381" t="e">
            <v>#REF!</v>
          </cell>
        </row>
        <row r="19382">
          <cell r="D19382" t="e">
            <v>#REF!</v>
          </cell>
          <cell r="J19382" t="e">
            <v>#REF!</v>
          </cell>
          <cell r="O19382" t="e">
            <v>#REF!</v>
          </cell>
          <cell r="P19382" t="e">
            <v>#REF!</v>
          </cell>
        </row>
        <row r="19383">
          <cell r="D19383" t="e">
            <v>#REF!</v>
          </cell>
          <cell r="J19383" t="e">
            <v>#REF!</v>
          </cell>
          <cell r="O19383" t="e">
            <v>#REF!</v>
          </cell>
          <cell r="P19383" t="e">
            <v>#REF!</v>
          </cell>
        </row>
        <row r="19384">
          <cell r="D19384" t="e">
            <v>#REF!</v>
          </cell>
          <cell r="J19384" t="e">
            <v>#REF!</v>
          </cell>
          <cell r="O19384" t="e">
            <v>#REF!</v>
          </cell>
          <cell r="P19384" t="e">
            <v>#REF!</v>
          </cell>
        </row>
        <row r="19385">
          <cell r="D19385" t="e">
            <v>#REF!</v>
          </cell>
          <cell r="J19385" t="e">
            <v>#REF!</v>
          </cell>
          <cell r="O19385" t="e">
            <v>#REF!</v>
          </cell>
          <cell r="P19385" t="e">
            <v>#REF!</v>
          </cell>
        </row>
        <row r="19386">
          <cell r="D19386" t="e">
            <v>#REF!</v>
          </cell>
          <cell r="J19386" t="e">
            <v>#REF!</v>
          </cell>
          <cell r="O19386" t="e">
            <v>#REF!</v>
          </cell>
          <cell r="P19386" t="e">
            <v>#REF!</v>
          </cell>
        </row>
        <row r="19387">
          <cell r="D19387" t="e">
            <v>#REF!</v>
          </cell>
          <cell r="J19387" t="e">
            <v>#REF!</v>
          </cell>
          <cell r="O19387" t="e">
            <v>#REF!</v>
          </cell>
          <cell r="P19387" t="e">
            <v>#REF!</v>
          </cell>
        </row>
        <row r="19388">
          <cell r="D19388" t="e">
            <v>#REF!</v>
          </cell>
          <cell r="J19388" t="e">
            <v>#REF!</v>
          </cell>
          <cell r="O19388" t="e">
            <v>#REF!</v>
          </cell>
          <cell r="P19388" t="e">
            <v>#REF!</v>
          </cell>
        </row>
        <row r="19389">
          <cell r="D19389" t="e">
            <v>#REF!</v>
          </cell>
          <cell r="J19389" t="e">
            <v>#REF!</v>
          </cell>
          <cell r="O19389" t="e">
            <v>#REF!</v>
          </cell>
          <cell r="P19389" t="e">
            <v>#REF!</v>
          </cell>
        </row>
        <row r="19390">
          <cell r="D19390" t="e">
            <v>#REF!</v>
          </cell>
          <cell r="J19390" t="e">
            <v>#REF!</v>
          </cell>
          <cell r="O19390" t="e">
            <v>#REF!</v>
          </cell>
          <cell r="P19390" t="e">
            <v>#REF!</v>
          </cell>
        </row>
        <row r="19391">
          <cell r="D19391" t="e">
            <v>#REF!</v>
          </cell>
          <cell r="J19391" t="e">
            <v>#REF!</v>
          </cell>
          <cell r="O19391" t="e">
            <v>#REF!</v>
          </cell>
          <cell r="P19391" t="e">
            <v>#REF!</v>
          </cell>
        </row>
        <row r="19392">
          <cell r="D19392" t="e">
            <v>#REF!</v>
          </cell>
          <cell r="J19392" t="e">
            <v>#REF!</v>
          </cell>
          <cell r="O19392" t="e">
            <v>#REF!</v>
          </cell>
          <cell r="P19392" t="e">
            <v>#REF!</v>
          </cell>
        </row>
        <row r="19393">
          <cell r="D19393" t="e">
            <v>#REF!</v>
          </cell>
          <cell r="J19393" t="e">
            <v>#REF!</v>
          </cell>
          <cell r="O19393" t="e">
            <v>#REF!</v>
          </cell>
          <cell r="P19393" t="e">
            <v>#REF!</v>
          </cell>
        </row>
        <row r="19394">
          <cell r="D19394" t="e">
            <v>#REF!</v>
          </cell>
          <cell r="J19394" t="e">
            <v>#REF!</v>
          </cell>
          <cell r="O19394" t="e">
            <v>#REF!</v>
          </cell>
          <cell r="P19394" t="e">
            <v>#REF!</v>
          </cell>
        </row>
        <row r="19395">
          <cell r="D19395" t="e">
            <v>#REF!</v>
          </cell>
          <cell r="J19395" t="e">
            <v>#REF!</v>
          </cell>
          <cell r="O19395" t="e">
            <v>#REF!</v>
          </cell>
          <cell r="P19395" t="e">
            <v>#REF!</v>
          </cell>
        </row>
        <row r="19396">
          <cell r="D19396" t="e">
            <v>#REF!</v>
          </cell>
          <cell r="J19396" t="e">
            <v>#REF!</v>
          </cell>
          <cell r="O19396" t="e">
            <v>#REF!</v>
          </cell>
          <cell r="P19396" t="e">
            <v>#REF!</v>
          </cell>
        </row>
        <row r="19397">
          <cell r="D19397" t="e">
            <v>#REF!</v>
          </cell>
          <cell r="J19397" t="e">
            <v>#REF!</v>
          </cell>
          <cell r="O19397" t="e">
            <v>#REF!</v>
          </cell>
          <cell r="P19397" t="e">
            <v>#REF!</v>
          </cell>
        </row>
        <row r="19398">
          <cell r="D19398" t="e">
            <v>#REF!</v>
          </cell>
          <cell r="J19398" t="e">
            <v>#REF!</v>
          </cell>
          <cell r="O19398" t="e">
            <v>#REF!</v>
          </cell>
          <cell r="P19398" t="e">
            <v>#REF!</v>
          </cell>
        </row>
        <row r="19399">
          <cell r="D19399" t="e">
            <v>#REF!</v>
          </cell>
          <cell r="J19399" t="e">
            <v>#REF!</v>
          </cell>
          <cell r="O19399" t="e">
            <v>#REF!</v>
          </cell>
          <cell r="P19399" t="e">
            <v>#REF!</v>
          </cell>
        </row>
        <row r="19400">
          <cell r="D19400" t="e">
            <v>#REF!</v>
          </cell>
          <cell r="J19400" t="e">
            <v>#REF!</v>
          </cell>
          <cell r="O19400" t="e">
            <v>#REF!</v>
          </cell>
          <cell r="P19400" t="e">
            <v>#REF!</v>
          </cell>
        </row>
        <row r="19401">
          <cell r="D19401" t="e">
            <v>#REF!</v>
          </cell>
          <cell r="J19401" t="e">
            <v>#REF!</v>
          </cell>
          <cell r="O19401" t="e">
            <v>#REF!</v>
          </cell>
          <cell r="P19401" t="e">
            <v>#REF!</v>
          </cell>
        </row>
        <row r="19402">
          <cell r="D19402" t="e">
            <v>#REF!</v>
          </cell>
          <cell r="J19402" t="e">
            <v>#REF!</v>
          </cell>
          <cell r="O19402" t="e">
            <v>#REF!</v>
          </cell>
          <cell r="P19402" t="e">
            <v>#REF!</v>
          </cell>
        </row>
        <row r="19403">
          <cell r="D19403" t="e">
            <v>#REF!</v>
          </cell>
          <cell r="J19403" t="e">
            <v>#REF!</v>
          </cell>
          <cell r="O19403" t="e">
            <v>#REF!</v>
          </cell>
          <cell r="P19403" t="e">
            <v>#REF!</v>
          </cell>
        </row>
        <row r="19404">
          <cell r="D19404" t="e">
            <v>#REF!</v>
          </cell>
          <cell r="J19404" t="e">
            <v>#REF!</v>
          </cell>
          <cell r="O19404" t="e">
            <v>#REF!</v>
          </cell>
          <cell r="P19404" t="e">
            <v>#REF!</v>
          </cell>
        </row>
        <row r="19405">
          <cell r="D19405" t="e">
            <v>#REF!</v>
          </cell>
          <cell r="J19405" t="e">
            <v>#REF!</v>
          </cell>
          <cell r="O19405" t="e">
            <v>#REF!</v>
          </cell>
          <cell r="P19405" t="e">
            <v>#REF!</v>
          </cell>
        </row>
        <row r="19406">
          <cell r="D19406" t="e">
            <v>#REF!</v>
          </cell>
          <cell r="J19406" t="e">
            <v>#REF!</v>
          </cell>
          <cell r="O19406" t="e">
            <v>#REF!</v>
          </cell>
          <cell r="P19406" t="e">
            <v>#REF!</v>
          </cell>
        </row>
        <row r="19407">
          <cell r="D19407" t="e">
            <v>#REF!</v>
          </cell>
          <cell r="J19407" t="e">
            <v>#REF!</v>
          </cell>
          <cell r="O19407" t="e">
            <v>#REF!</v>
          </cell>
          <cell r="P19407" t="e">
            <v>#REF!</v>
          </cell>
        </row>
        <row r="19408">
          <cell r="D19408" t="e">
            <v>#REF!</v>
          </cell>
          <cell r="J19408" t="e">
            <v>#REF!</v>
          </cell>
          <cell r="O19408" t="e">
            <v>#REF!</v>
          </cell>
          <cell r="P19408" t="e">
            <v>#REF!</v>
          </cell>
        </row>
        <row r="19409">
          <cell r="D19409" t="e">
            <v>#REF!</v>
          </cell>
          <cell r="J19409" t="e">
            <v>#REF!</v>
          </cell>
          <cell r="O19409" t="e">
            <v>#REF!</v>
          </cell>
          <cell r="P19409" t="e">
            <v>#REF!</v>
          </cell>
        </row>
        <row r="19410">
          <cell r="D19410" t="e">
            <v>#REF!</v>
          </cell>
          <cell r="J19410" t="e">
            <v>#REF!</v>
          </cell>
          <cell r="O19410" t="e">
            <v>#REF!</v>
          </cell>
          <cell r="P19410" t="e">
            <v>#REF!</v>
          </cell>
        </row>
        <row r="19411">
          <cell r="D19411" t="e">
            <v>#REF!</v>
          </cell>
          <cell r="J19411" t="e">
            <v>#REF!</v>
          </cell>
          <cell r="O19411" t="e">
            <v>#REF!</v>
          </cell>
          <cell r="P19411" t="e">
            <v>#REF!</v>
          </cell>
        </row>
        <row r="19412">
          <cell r="D19412" t="e">
            <v>#REF!</v>
          </cell>
          <cell r="J19412" t="e">
            <v>#REF!</v>
          </cell>
          <cell r="O19412" t="e">
            <v>#REF!</v>
          </cell>
          <cell r="P19412" t="e">
            <v>#REF!</v>
          </cell>
        </row>
        <row r="19413">
          <cell r="D19413" t="e">
            <v>#REF!</v>
          </cell>
          <cell r="J19413" t="e">
            <v>#REF!</v>
          </cell>
          <cell r="O19413" t="e">
            <v>#REF!</v>
          </cell>
          <cell r="P19413" t="e">
            <v>#REF!</v>
          </cell>
        </row>
        <row r="19414">
          <cell r="D19414" t="e">
            <v>#REF!</v>
          </cell>
          <cell r="J19414" t="e">
            <v>#REF!</v>
          </cell>
          <cell r="O19414" t="e">
            <v>#REF!</v>
          </cell>
          <cell r="P19414" t="e">
            <v>#REF!</v>
          </cell>
        </row>
        <row r="19415">
          <cell r="D19415" t="e">
            <v>#REF!</v>
          </cell>
          <cell r="J19415" t="e">
            <v>#REF!</v>
          </cell>
          <cell r="O19415" t="e">
            <v>#REF!</v>
          </cell>
          <cell r="P19415" t="e">
            <v>#REF!</v>
          </cell>
        </row>
        <row r="19416">
          <cell r="D19416" t="e">
            <v>#REF!</v>
          </cell>
          <cell r="J19416" t="e">
            <v>#REF!</v>
          </cell>
          <cell r="O19416" t="e">
            <v>#REF!</v>
          </cell>
          <cell r="P19416" t="e">
            <v>#REF!</v>
          </cell>
        </row>
        <row r="19417">
          <cell r="D19417" t="e">
            <v>#REF!</v>
          </cell>
          <cell r="J19417" t="e">
            <v>#REF!</v>
          </cell>
          <cell r="O19417" t="e">
            <v>#REF!</v>
          </cell>
          <cell r="P19417" t="e">
            <v>#REF!</v>
          </cell>
        </row>
        <row r="19418">
          <cell r="D19418" t="e">
            <v>#REF!</v>
          </cell>
          <cell r="J19418" t="e">
            <v>#REF!</v>
          </cell>
          <cell r="O19418" t="e">
            <v>#REF!</v>
          </cell>
          <cell r="P19418" t="e">
            <v>#REF!</v>
          </cell>
        </row>
        <row r="19419">
          <cell r="D19419" t="e">
            <v>#REF!</v>
          </cell>
          <cell r="J19419" t="e">
            <v>#REF!</v>
          </cell>
          <cell r="O19419" t="e">
            <v>#REF!</v>
          </cell>
          <cell r="P19419" t="e">
            <v>#REF!</v>
          </cell>
        </row>
        <row r="19420">
          <cell r="D19420" t="e">
            <v>#REF!</v>
          </cell>
          <cell r="J19420" t="e">
            <v>#REF!</v>
          </cell>
          <cell r="O19420" t="e">
            <v>#REF!</v>
          </cell>
          <cell r="P19420" t="e">
            <v>#REF!</v>
          </cell>
        </row>
        <row r="19421">
          <cell r="D19421" t="e">
            <v>#REF!</v>
          </cell>
          <cell r="J19421" t="e">
            <v>#REF!</v>
          </cell>
          <cell r="O19421" t="e">
            <v>#REF!</v>
          </cell>
          <cell r="P19421" t="e">
            <v>#REF!</v>
          </cell>
        </row>
        <row r="19422">
          <cell r="D19422" t="e">
            <v>#REF!</v>
          </cell>
          <cell r="J19422" t="e">
            <v>#REF!</v>
          </cell>
          <cell r="O19422" t="e">
            <v>#REF!</v>
          </cell>
          <cell r="P19422" t="e">
            <v>#REF!</v>
          </cell>
        </row>
        <row r="19423">
          <cell r="D19423" t="e">
            <v>#REF!</v>
          </cell>
          <cell r="J19423" t="e">
            <v>#REF!</v>
          </cell>
          <cell r="O19423" t="e">
            <v>#REF!</v>
          </cell>
          <cell r="P19423" t="e">
            <v>#REF!</v>
          </cell>
        </row>
        <row r="19424">
          <cell r="D19424" t="e">
            <v>#REF!</v>
          </cell>
          <cell r="J19424" t="e">
            <v>#REF!</v>
          </cell>
          <cell r="O19424" t="e">
            <v>#REF!</v>
          </cell>
          <cell r="P19424" t="e">
            <v>#REF!</v>
          </cell>
        </row>
        <row r="19425">
          <cell r="D19425" t="e">
            <v>#REF!</v>
          </cell>
          <cell r="J19425" t="e">
            <v>#REF!</v>
          </cell>
          <cell r="O19425" t="e">
            <v>#REF!</v>
          </cell>
          <cell r="P19425" t="e">
            <v>#REF!</v>
          </cell>
        </row>
        <row r="19426">
          <cell r="D19426" t="e">
            <v>#REF!</v>
          </cell>
          <cell r="J19426" t="e">
            <v>#REF!</v>
          </cell>
          <cell r="O19426" t="e">
            <v>#REF!</v>
          </cell>
          <cell r="P19426" t="e">
            <v>#REF!</v>
          </cell>
        </row>
        <row r="19427">
          <cell r="D19427" t="e">
            <v>#REF!</v>
          </cell>
          <cell r="J19427" t="e">
            <v>#REF!</v>
          </cell>
          <cell r="O19427" t="e">
            <v>#REF!</v>
          </cell>
          <cell r="P19427" t="e">
            <v>#REF!</v>
          </cell>
        </row>
        <row r="19428">
          <cell r="D19428" t="e">
            <v>#REF!</v>
          </cell>
          <cell r="J19428" t="e">
            <v>#REF!</v>
          </cell>
          <cell r="O19428" t="e">
            <v>#REF!</v>
          </cell>
          <cell r="P19428" t="e">
            <v>#REF!</v>
          </cell>
        </row>
        <row r="19429">
          <cell r="D19429" t="e">
            <v>#REF!</v>
          </cell>
          <cell r="J19429" t="e">
            <v>#REF!</v>
          </cell>
          <cell r="O19429" t="e">
            <v>#REF!</v>
          </cell>
          <cell r="P19429" t="e">
            <v>#REF!</v>
          </cell>
        </row>
        <row r="19430">
          <cell r="D19430" t="e">
            <v>#REF!</v>
          </cell>
          <cell r="J19430" t="e">
            <v>#REF!</v>
          </cell>
          <cell r="O19430" t="e">
            <v>#REF!</v>
          </cell>
          <cell r="P19430" t="e">
            <v>#REF!</v>
          </cell>
        </row>
        <row r="19431">
          <cell r="D19431" t="e">
            <v>#REF!</v>
          </cell>
          <cell r="J19431" t="e">
            <v>#REF!</v>
          </cell>
          <cell r="O19431" t="e">
            <v>#REF!</v>
          </cell>
          <cell r="P19431" t="e">
            <v>#REF!</v>
          </cell>
        </row>
        <row r="19432">
          <cell r="D19432" t="e">
            <v>#REF!</v>
          </cell>
          <cell r="J19432" t="e">
            <v>#REF!</v>
          </cell>
          <cell r="O19432" t="e">
            <v>#REF!</v>
          </cell>
          <cell r="P19432" t="e">
            <v>#REF!</v>
          </cell>
        </row>
        <row r="19433">
          <cell r="D19433" t="e">
            <v>#REF!</v>
          </cell>
          <cell r="J19433" t="e">
            <v>#REF!</v>
          </cell>
          <cell r="O19433" t="e">
            <v>#REF!</v>
          </cell>
          <cell r="P19433" t="e">
            <v>#REF!</v>
          </cell>
        </row>
        <row r="19434">
          <cell r="D19434" t="e">
            <v>#REF!</v>
          </cell>
          <cell r="J19434" t="e">
            <v>#REF!</v>
          </cell>
          <cell r="O19434" t="e">
            <v>#REF!</v>
          </cell>
          <cell r="P19434" t="e">
            <v>#REF!</v>
          </cell>
        </row>
        <row r="19435">
          <cell r="D19435" t="e">
            <v>#REF!</v>
          </cell>
          <cell r="J19435" t="e">
            <v>#REF!</v>
          </cell>
          <cell r="O19435" t="e">
            <v>#REF!</v>
          </cell>
          <cell r="P19435" t="e">
            <v>#REF!</v>
          </cell>
        </row>
        <row r="19436">
          <cell r="D19436" t="e">
            <v>#REF!</v>
          </cell>
          <cell r="J19436" t="e">
            <v>#REF!</v>
          </cell>
          <cell r="O19436" t="e">
            <v>#REF!</v>
          </cell>
          <cell r="P19436" t="e">
            <v>#REF!</v>
          </cell>
        </row>
        <row r="19437">
          <cell r="D19437" t="e">
            <v>#REF!</v>
          </cell>
          <cell r="J19437" t="e">
            <v>#REF!</v>
          </cell>
          <cell r="O19437" t="e">
            <v>#REF!</v>
          </cell>
          <cell r="P19437" t="e">
            <v>#REF!</v>
          </cell>
        </row>
        <row r="19438">
          <cell r="D19438" t="e">
            <v>#REF!</v>
          </cell>
          <cell r="J19438" t="e">
            <v>#REF!</v>
          </cell>
          <cell r="O19438" t="e">
            <v>#REF!</v>
          </cell>
          <cell r="P19438" t="e">
            <v>#REF!</v>
          </cell>
        </row>
        <row r="19439">
          <cell r="D19439" t="e">
            <v>#REF!</v>
          </cell>
          <cell r="J19439" t="e">
            <v>#REF!</v>
          </cell>
          <cell r="O19439" t="e">
            <v>#REF!</v>
          </cell>
          <cell r="P19439" t="e">
            <v>#REF!</v>
          </cell>
        </row>
        <row r="19440">
          <cell r="D19440" t="e">
            <v>#REF!</v>
          </cell>
          <cell r="J19440" t="e">
            <v>#REF!</v>
          </cell>
          <cell r="O19440" t="e">
            <v>#REF!</v>
          </cell>
          <cell r="P19440" t="e">
            <v>#REF!</v>
          </cell>
        </row>
        <row r="19441">
          <cell r="D19441" t="e">
            <v>#REF!</v>
          </cell>
          <cell r="J19441" t="e">
            <v>#REF!</v>
          </cell>
          <cell r="O19441" t="e">
            <v>#REF!</v>
          </cell>
          <cell r="P19441" t="e">
            <v>#REF!</v>
          </cell>
        </row>
        <row r="19442">
          <cell r="D19442" t="e">
            <v>#REF!</v>
          </cell>
          <cell r="J19442" t="e">
            <v>#REF!</v>
          </cell>
          <cell r="O19442" t="e">
            <v>#REF!</v>
          </cell>
          <cell r="P19442" t="e">
            <v>#REF!</v>
          </cell>
        </row>
        <row r="19443">
          <cell r="D19443" t="e">
            <v>#REF!</v>
          </cell>
          <cell r="J19443" t="e">
            <v>#REF!</v>
          </cell>
          <cell r="O19443" t="e">
            <v>#REF!</v>
          </cell>
          <cell r="P19443" t="e">
            <v>#REF!</v>
          </cell>
        </row>
        <row r="19444">
          <cell r="D19444" t="e">
            <v>#REF!</v>
          </cell>
          <cell r="J19444" t="e">
            <v>#REF!</v>
          </cell>
          <cell r="O19444" t="e">
            <v>#REF!</v>
          </cell>
          <cell r="P19444" t="e">
            <v>#REF!</v>
          </cell>
        </row>
        <row r="19445">
          <cell r="D19445" t="e">
            <v>#REF!</v>
          </cell>
          <cell r="J19445" t="e">
            <v>#REF!</v>
          </cell>
          <cell r="O19445" t="e">
            <v>#REF!</v>
          </cell>
          <cell r="P19445" t="e">
            <v>#REF!</v>
          </cell>
        </row>
        <row r="19446">
          <cell r="D19446" t="e">
            <v>#REF!</v>
          </cell>
          <cell r="J19446" t="e">
            <v>#REF!</v>
          </cell>
          <cell r="O19446" t="e">
            <v>#REF!</v>
          </cell>
          <cell r="P19446" t="e">
            <v>#REF!</v>
          </cell>
        </row>
        <row r="19447">
          <cell r="D19447" t="e">
            <v>#REF!</v>
          </cell>
          <cell r="J19447" t="e">
            <v>#REF!</v>
          </cell>
          <cell r="O19447" t="e">
            <v>#REF!</v>
          </cell>
          <cell r="P19447" t="e">
            <v>#REF!</v>
          </cell>
        </row>
        <row r="19448">
          <cell r="D19448" t="e">
            <v>#REF!</v>
          </cell>
          <cell r="J19448" t="e">
            <v>#REF!</v>
          </cell>
          <cell r="O19448" t="e">
            <v>#REF!</v>
          </cell>
          <cell r="P19448" t="e">
            <v>#REF!</v>
          </cell>
        </row>
        <row r="19449">
          <cell r="D19449" t="e">
            <v>#REF!</v>
          </cell>
          <cell r="J19449" t="e">
            <v>#REF!</v>
          </cell>
          <cell r="O19449" t="e">
            <v>#REF!</v>
          </cell>
          <cell r="P19449" t="e">
            <v>#REF!</v>
          </cell>
        </row>
        <row r="19450">
          <cell r="D19450" t="e">
            <v>#REF!</v>
          </cell>
          <cell r="J19450" t="e">
            <v>#REF!</v>
          </cell>
          <cell r="O19450" t="e">
            <v>#REF!</v>
          </cell>
          <cell r="P19450" t="e">
            <v>#REF!</v>
          </cell>
        </row>
        <row r="19451">
          <cell r="D19451" t="e">
            <v>#REF!</v>
          </cell>
          <cell r="J19451" t="e">
            <v>#REF!</v>
          </cell>
          <cell r="O19451" t="e">
            <v>#REF!</v>
          </cell>
          <cell r="P19451" t="e">
            <v>#REF!</v>
          </cell>
        </row>
        <row r="19452">
          <cell r="D19452" t="e">
            <v>#REF!</v>
          </cell>
          <cell r="J19452" t="e">
            <v>#REF!</v>
          </cell>
          <cell r="O19452" t="e">
            <v>#REF!</v>
          </cell>
          <cell r="P19452" t="e">
            <v>#REF!</v>
          </cell>
        </row>
        <row r="19453">
          <cell r="D19453" t="e">
            <v>#REF!</v>
          </cell>
          <cell r="J19453" t="e">
            <v>#REF!</v>
          </cell>
          <cell r="O19453" t="e">
            <v>#REF!</v>
          </cell>
          <cell r="P19453" t="e">
            <v>#REF!</v>
          </cell>
        </row>
        <row r="19454">
          <cell r="D19454" t="e">
            <v>#REF!</v>
          </cell>
          <cell r="J19454" t="e">
            <v>#REF!</v>
          </cell>
          <cell r="O19454" t="e">
            <v>#REF!</v>
          </cell>
          <cell r="P19454" t="e">
            <v>#REF!</v>
          </cell>
        </row>
        <row r="19455">
          <cell r="D19455" t="e">
            <v>#REF!</v>
          </cell>
          <cell r="J19455" t="e">
            <v>#REF!</v>
          </cell>
          <cell r="O19455" t="e">
            <v>#REF!</v>
          </cell>
          <cell r="P19455" t="e">
            <v>#REF!</v>
          </cell>
        </row>
        <row r="19456">
          <cell r="D19456" t="e">
            <v>#REF!</v>
          </cell>
          <cell r="J19456" t="e">
            <v>#REF!</v>
          </cell>
          <cell r="O19456" t="e">
            <v>#REF!</v>
          </cell>
          <cell r="P19456" t="e">
            <v>#REF!</v>
          </cell>
        </row>
        <row r="19457">
          <cell r="D19457" t="e">
            <v>#REF!</v>
          </cell>
          <cell r="J19457" t="e">
            <v>#REF!</v>
          </cell>
          <cell r="O19457" t="e">
            <v>#REF!</v>
          </cell>
          <cell r="P19457" t="e">
            <v>#REF!</v>
          </cell>
        </row>
        <row r="19458">
          <cell r="D19458" t="e">
            <v>#REF!</v>
          </cell>
          <cell r="J19458" t="e">
            <v>#REF!</v>
          </cell>
          <cell r="O19458" t="e">
            <v>#REF!</v>
          </cell>
          <cell r="P19458" t="e">
            <v>#REF!</v>
          </cell>
        </row>
        <row r="19459">
          <cell r="D19459" t="e">
            <v>#REF!</v>
          </cell>
          <cell r="J19459" t="e">
            <v>#REF!</v>
          </cell>
          <cell r="O19459" t="e">
            <v>#REF!</v>
          </cell>
          <cell r="P19459" t="e">
            <v>#REF!</v>
          </cell>
        </row>
        <row r="19460">
          <cell r="D19460" t="e">
            <v>#REF!</v>
          </cell>
          <cell r="J19460" t="e">
            <v>#REF!</v>
          </cell>
          <cell r="O19460" t="e">
            <v>#REF!</v>
          </cell>
          <cell r="P19460" t="e">
            <v>#REF!</v>
          </cell>
        </row>
        <row r="19461">
          <cell r="D19461" t="e">
            <v>#REF!</v>
          </cell>
          <cell r="J19461" t="e">
            <v>#REF!</v>
          </cell>
          <cell r="O19461" t="e">
            <v>#REF!</v>
          </cell>
          <cell r="P19461" t="e">
            <v>#REF!</v>
          </cell>
        </row>
        <row r="19462">
          <cell r="D19462" t="e">
            <v>#REF!</v>
          </cell>
          <cell r="J19462" t="e">
            <v>#REF!</v>
          </cell>
          <cell r="O19462" t="e">
            <v>#REF!</v>
          </cell>
          <cell r="P19462" t="e">
            <v>#REF!</v>
          </cell>
        </row>
        <row r="19463">
          <cell r="D19463" t="e">
            <v>#REF!</v>
          </cell>
          <cell r="J19463" t="e">
            <v>#REF!</v>
          </cell>
          <cell r="O19463" t="e">
            <v>#REF!</v>
          </cell>
          <cell r="P19463" t="e">
            <v>#REF!</v>
          </cell>
        </row>
        <row r="19464">
          <cell r="D19464" t="e">
            <v>#REF!</v>
          </cell>
          <cell r="J19464" t="e">
            <v>#REF!</v>
          </cell>
          <cell r="O19464" t="e">
            <v>#REF!</v>
          </cell>
          <cell r="P19464" t="e">
            <v>#REF!</v>
          </cell>
        </row>
        <row r="19465">
          <cell r="D19465" t="e">
            <v>#REF!</v>
          </cell>
          <cell r="J19465" t="e">
            <v>#REF!</v>
          </cell>
          <cell r="O19465" t="e">
            <v>#REF!</v>
          </cell>
          <cell r="P19465" t="e">
            <v>#REF!</v>
          </cell>
        </row>
        <row r="19466">
          <cell r="D19466" t="e">
            <v>#REF!</v>
          </cell>
          <cell r="J19466" t="e">
            <v>#REF!</v>
          </cell>
          <cell r="O19466" t="e">
            <v>#REF!</v>
          </cell>
          <cell r="P19466" t="e">
            <v>#REF!</v>
          </cell>
        </row>
        <row r="19467">
          <cell r="D19467" t="e">
            <v>#REF!</v>
          </cell>
          <cell r="J19467" t="e">
            <v>#REF!</v>
          </cell>
          <cell r="O19467" t="e">
            <v>#REF!</v>
          </cell>
          <cell r="P19467" t="e">
            <v>#REF!</v>
          </cell>
        </row>
        <row r="19468">
          <cell r="D19468" t="e">
            <v>#REF!</v>
          </cell>
          <cell r="J19468" t="e">
            <v>#REF!</v>
          </cell>
          <cell r="O19468" t="e">
            <v>#REF!</v>
          </cell>
          <cell r="P19468" t="e">
            <v>#REF!</v>
          </cell>
        </row>
        <row r="19469">
          <cell r="D19469" t="e">
            <v>#REF!</v>
          </cell>
          <cell r="J19469" t="e">
            <v>#REF!</v>
          </cell>
          <cell r="O19469" t="e">
            <v>#REF!</v>
          </cell>
          <cell r="P19469" t="e">
            <v>#REF!</v>
          </cell>
        </row>
        <row r="19470">
          <cell r="D19470" t="e">
            <v>#REF!</v>
          </cell>
          <cell r="J19470" t="e">
            <v>#REF!</v>
          </cell>
          <cell r="O19470" t="e">
            <v>#REF!</v>
          </cell>
          <cell r="P19470" t="e">
            <v>#REF!</v>
          </cell>
        </row>
        <row r="19471">
          <cell r="D19471" t="e">
            <v>#REF!</v>
          </cell>
          <cell r="J19471" t="e">
            <v>#REF!</v>
          </cell>
          <cell r="O19471" t="e">
            <v>#REF!</v>
          </cell>
          <cell r="P19471" t="e">
            <v>#REF!</v>
          </cell>
        </row>
        <row r="19472">
          <cell r="D19472" t="e">
            <v>#REF!</v>
          </cell>
          <cell r="J19472" t="e">
            <v>#REF!</v>
          </cell>
          <cell r="O19472" t="e">
            <v>#REF!</v>
          </cell>
          <cell r="P19472" t="e">
            <v>#REF!</v>
          </cell>
        </row>
        <row r="19473">
          <cell r="D19473" t="e">
            <v>#REF!</v>
          </cell>
          <cell r="J19473" t="e">
            <v>#REF!</v>
          </cell>
          <cell r="O19473" t="e">
            <v>#REF!</v>
          </cell>
          <cell r="P19473" t="e">
            <v>#REF!</v>
          </cell>
        </row>
        <row r="19474">
          <cell r="D19474" t="e">
            <v>#REF!</v>
          </cell>
          <cell r="J19474" t="e">
            <v>#REF!</v>
          </cell>
          <cell r="O19474" t="e">
            <v>#REF!</v>
          </cell>
          <cell r="P19474" t="e">
            <v>#REF!</v>
          </cell>
        </row>
        <row r="19475">
          <cell r="D19475" t="e">
            <v>#REF!</v>
          </cell>
          <cell r="J19475" t="e">
            <v>#REF!</v>
          </cell>
          <cell r="O19475" t="e">
            <v>#REF!</v>
          </cell>
          <cell r="P19475" t="e">
            <v>#REF!</v>
          </cell>
        </row>
        <row r="19476">
          <cell r="D19476" t="e">
            <v>#REF!</v>
          </cell>
          <cell r="J19476" t="e">
            <v>#REF!</v>
          </cell>
          <cell r="O19476" t="e">
            <v>#REF!</v>
          </cell>
          <cell r="P19476" t="e">
            <v>#REF!</v>
          </cell>
        </row>
        <row r="19477">
          <cell r="D19477" t="e">
            <v>#REF!</v>
          </cell>
          <cell r="J19477" t="e">
            <v>#REF!</v>
          </cell>
          <cell r="O19477" t="e">
            <v>#REF!</v>
          </cell>
          <cell r="P19477" t="e">
            <v>#REF!</v>
          </cell>
        </row>
        <row r="19478">
          <cell r="D19478" t="e">
            <v>#REF!</v>
          </cell>
          <cell r="J19478" t="e">
            <v>#REF!</v>
          </cell>
          <cell r="O19478" t="e">
            <v>#REF!</v>
          </cell>
          <cell r="P19478" t="e">
            <v>#REF!</v>
          </cell>
        </row>
        <row r="19479">
          <cell r="D19479" t="e">
            <v>#REF!</v>
          </cell>
          <cell r="J19479" t="e">
            <v>#REF!</v>
          </cell>
          <cell r="O19479" t="e">
            <v>#REF!</v>
          </cell>
          <cell r="P19479" t="e">
            <v>#REF!</v>
          </cell>
        </row>
        <row r="19480">
          <cell r="D19480" t="e">
            <v>#REF!</v>
          </cell>
          <cell r="J19480" t="e">
            <v>#REF!</v>
          </cell>
          <cell r="O19480" t="e">
            <v>#REF!</v>
          </cell>
          <cell r="P19480" t="e">
            <v>#REF!</v>
          </cell>
        </row>
        <row r="19481">
          <cell r="D19481" t="e">
            <v>#REF!</v>
          </cell>
          <cell r="J19481" t="e">
            <v>#REF!</v>
          </cell>
          <cell r="O19481" t="e">
            <v>#REF!</v>
          </cell>
          <cell r="P19481" t="e">
            <v>#REF!</v>
          </cell>
        </row>
        <row r="19482">
          <cell r="D19482" t="e">
            <v>#REF!</v>
          </cell>
          <cell r="J19482" t="e">
            <v>#REF!</v>
          </cell>
          <cell r="O19482" t="e">
            <v>#REF!</v>
          </cell>
          <cell r="P19482" t="e">
            <v>#REF!</v>
          </cell>
        </row>
        <row r="19483">
          <cell r="D19483" t="e">
            <v>#REF!</v>
          </cell>
          <cell r="J19483" t="e">
            <v>#REF!</v>
          </cell>
          <cell r="O19483" t="e">
            <v>#REF!</v>
          </cell>
          <cell r="P19483" t="e">
            <v>#REF!</v>
          </cell>
        </row>
        <row r="19484">
          <cell r="D19484" t="e">
            <v>#REF!</v>
          </cell>
          <cell r="J19484" t="e">
            <v>#REF!</v>
          </cell>
          <cell r="O19484" t="e">
            <v>#REF!</v>
          </cell>
          <cell r="P19484" t="e">
            <v>#REF!</v>
          </cell>
        </row>
        <row r="19485">
          <cell r="D19485" t="e">
            <v>#REF!</v>
          </cell>
          <cell r="J19485" t="e">
            <v>#REF!</v>
          </cell>
          <cell r="O19485" t="e">
            <v>#REF!</v>
          </cell>
          <cell r="P19485" t="e">
            <v>#REF!</v>
          </cell>
        </row>
        <row r="19486">
          <cell r="D19486" t="e">
            <v>#REF!</v>
          </cell>
          <cell r="J19486" t="e">
            <v>#REF!</v>
          </cell>
          <cell r="O19486" t="e">
            <v>#REF!</v>
          </cell>
          <cell r="P19486" t="e">
            <v>#REF!</v>
          </cell>
        </row>
        <row r="19487">
          <cell r="D19487" t="e">
            <v>#REF!</v>
          </cell>
          <cell r="J19487" t="e">
            <v>#REF!</v>
          </cell>
          <cell r="O19487" t="e">
            <v>#REF!</v>
          </cell>
          <cell r="P19487" t="e">
            <v>#REF!</v>
          </cell>
        </row>
        <row r="19488">
          <cell r="D19488" t="e">
            <v>#REF!</v>
          </cell>
          <cell r="J19488" t="e">
            <v>#REF!</v>
          </cell>
          <cell r="O19488" t="e">
            <v>#REF!</v>
          </cell>
          <cell r="P19488" t="e">
            <v>#REF!</v>
          </cell>
        </row>
        <row r="19489">
          <cell r="D19489" t="e">
            <v>#REF!</v>
          </cell>
          <cell r="J19489" t="e">
            <v>#REF!</v>
          </cell>
          <cell r="O19489" t="e">
            <v>#REF!</v>
          </cell>
          <cell r="P19489" t="e">
            <v>#REF!</v>
          </cell>
        </row>
        <row r="19490">
          <cell r="D19490" t="e">
            <v>#REF!</v>
          </cell>
          <cell r="J19490" t="e">
            <v>#REF!</v>
          </cell>
          <cell r="O19490" t="e">
            <v>#REF!</v>
          </cell>
          <cell r="P19490" t="e">
            <v>#REF!</v>
          </cell>
        </row>
        <row r="19491">
          <cell r="D19491" t="e">
            <v>#REF!</v>
          </cell>
          <cell r="J19491" t="e">
            <v>#REF!</v>
          </cell>
          <cell r="O19491" t="e">
            <v>#REF!</v>
          </cell>
          <cell r="P19491" t="e">
            <v>#REF!</v>
          </cell>
        </row>
        <row r="19492">
          <cell r="D19492" t="e">
            <v>#REF!</v>
          </cell>
          <cell r="J19492" t="e">
            <v>#REF!</v>
          </cell>
          <cell r="O19492" t="e">
            <v>#REF!</v>
          </cell>
          <cell r="P19492" t="e">
            <v>#REF!</v>
          </cell>
        </row>
        <row r="19493">
          <cell r="D19493" t="e">
            <v>#REF!</v>
          </cell>
          <cell r="J19493" t="e">
            <v>#REF!</v>
          </cell>
          <cell r="O19493" t="e">
            <v>#REF!</v>
          </cell>
          <cell r="P19493" t="e">
            <v>#REF!</v>
          </cell>
        </row>
        <row r="19494">
          <cell r="D19494" t="e">
            <v>#REF!</v>
          </cell>
          <cell r="J19494" t="e">
            <v>#REF!</v>
          </cell>
          <cell r="O19494" t="e">
            <v>#REF!</v>
          </cell>
          <cell r="P19494" t="e">
            <v>#REF!</v>
          </cell>
        </row>
        <row r="19495">
          <cell r="D19495" t="e">
            <v>#REF!</v>
          </cell>
          <cell r="J19495" t="e">
            <v>#REF!</v>
          </cell>
          <cell r="O19495" t="e">
            <v>#REF!</v>
          </cell>
          <cell r="P19495" t="e">
            <v>#REF!</v>
          </cell>
        </row>
        <row r="19496">
          <cell r="D19496" t="e">
            <v>#REF!</v>
          </cell>
          <cell r="J19496" t="e">
            <v>#REF!</v>
          </cell>
          <cell r="O19496" t="e">
            <v>#REF!</v>
          </cell>
          <cell r="P19496" t="e">
            <v>#REF!</v>
          </cell>
        </row>
        <row r="19497">
          <cell r="D19497" t="e">
            <v>#REF!</v>
          </cell>
          <cell r="J19497" t="e">
            <v>#REF!</v>
          </cell>
          <cell r="O19497" t="e">
            <v>#REF!</v>
          </cell>
          <cell r="P19497" t="e">
            <v>#REF!</v>
          </cell>
        </row>
        <row r="19498">
          <cell r="D19498" t="e">
            <v>#REF!</v>
          </cell>
          <cell r="J19498" t="e">
            <v>#REF!</v>
          </cell>
          <cell r="O19498" t="e">
            <v>#REF!</v>
          </cell>
          <cell r="P19498" t="e">
            <v>#REF!</v>
          </cell>
        </row>
        <row r="19499">
          <cell r="D19499" t="e">
            <v>#REF!</v>
          </cell>
          <cell r="J19499" t="e">
            <v>#REF!</v>
          </cell>
          <cell r="O19499" t="e">
            <v>#REF!</v>
          </cell>
          <cell r="P19499" t="e">
            <v>#REF!</v>
          </cell>
        </row>
        <row r="19500">
          <cell r="D19500" t="e">
            <v>#REF!</v>
          </cell>
          <cell r="J19500" t="e">
            <v>#REF!</v>
          </cell>
          <cell r="O19500" t="e">
            <v>#REF!</v>
          </cell>
          <cell r="P19500" t="e">
            <v>#REF!</v>
          </cell>
        </row>
        <row r="19501">
          <cell r="D19501" t="e">
            <v>#REF!</v>
          </cell>
          <cell r="J19501" t="e">
            <v>#REF!</v>
          </cell>
          <cell r="O19501" t="e">
            <v>#REF!</v>
          </cell>
          <cell r="P19501" t="e">
            <v>#REF!</v>
          </cell>
        </row>
        <row r="19502">
          <cell r="D19502" t="e">
            <v>#REF!</v>
          </cell>
          <cell r="J19502" t="e">
            <v>#REF!</v>
          </cell>
          <cell r="O19502" t="e">
            <v>#REF!</v>
          </cell>
          <cell r="P19502" t="e">
            <v>#REF!</v>
          </cell>
        </row>
        <row r="19503">
          <cell r="D19503" t="e">
            <v>#REF!</v>
          </cell>
          <cell r="J19503" t="e">
            <v>#REF!</v>
          </cell>
          <cell r="O19503" t="e">
            <v>#REF!</v>
          </cell>
          <cell r="P19503" t="e">
            <v>#REF!</v>
          </cell>
        </row>
        <row r="19504">
          <cell r="D19504" t="e">
            <v>#REF!</v>
          </cell>
          <cell r="J19504" t="e">
            <v>#REF!</v>
          </cell>
          <cell r="O19504" t="e">
            <v>#REF!</v>
          </cell>
          <cell r="P19504" t="e">
            <v>#REF!</v>
          </cell>
        </row>
        <row r="19505">
          <cell r="D19505" t="e">
            <v>#REF!</v>
          </cell>
          <cell r="J19505" t="e">
            <v>#REF!</v>
          </cell>
          <cell r="O19505" t="e">
            <v>#REF!</v>
          </cell>
          <cell r="P19505" t="e">
            <v>#REF!</v>
          </cell>
        </row>
        <row r="19506">
          <cell r="D19506" t="e">
            <v>#REF!</v>
          </cell>
          <cell r="J19506" t="e">
            <v>#REF!</v>
          </cell>
          <cell r="O19506" t="e">
            <v>#REF!</v>
          </cell>
          <cell r="P19506" t="e">
            <v>#REF!</v>
          </cell>
        </row>
        <row r="19507">
          <cell r="D19507" t="e">
            <v>#REF!</v>
          </cell>
          <cell r="J19507" t="e">
            <v>#REF!</v>
          </cell>
          <cell r="O19507" t="e">
            <v>#REF!</v>
          </cell>
          <cell r="P19507" t="e">
            <v>#REF!</v>
          </cell>
        </row>
        <row r="19508">
          <cell r="D19508" t="e">
            <v>#REF!</v>
          </cell>
          <cell r="J19508" t="e">
            <v>#REF!</v>
          </cell>
          <cell r="O19508" t="e">
            <v>#REF!</v>
          </cell>
          <cell r="P19508" t="e">
            <v>#REF!</v>
          </cell>
        </row>
        <row r="19509">
          <cell r="D19509" t="e">
            <v>#REF!</v>
          </cell>
          <cell r="J19509" t="e">
            <v>#REF!</v>
          </cell>
          <cell r="O19509" t="e">
            <v>#REF!</v>
          </cell>
          <cell r="P19509" t="e">
            <v>#REF!</v>
          </cell>
        </row>
        <row r="19510">
          <cell r="D19510" t="e">
            <v>#REF!</v>
          </cell>
          <cell r="J19510" t="e">
            <v>#REF!</v>
          </cell>
          <cell r="O19510" t="e">
            <v>#REF!</v>
          </cell>
          <cell r="P19510" t="e">
            <v>#REF!</v>
          </cell>
        </row>
        <row r="19511">
          <cell r="D19511" t="e">
            <v>#REF!</v>
          </cell>
          <cell r="J19511" t="e">
            <v>#REF!</v>
          </cell>
          <cell r="O19511" t="e">
            <v>#REF!</v>
          </cell>
          <cell r="P19511" t="e">
            <v>#REF!</v>
          </cell>
        </row>
        <row r="19512">
          <cell r="D19512" t="e">
            <v>#REF!</v>
          </cell>
          <cell r="J19512" t="e">
            <v>#REF!</v>
          </cell>
          <cell r="O19512" t="e">
            <v>#REF!</v>
          </cell>
          <cell r="P19512" t="e">
            <v>#REF!</v>
          </cell>
        </row>
        <row r="19513">
          <cell r="D19513" t="e">
            <v>#REF!</v>
          </cell>
          <cell r="J19513" t="e">
            <v>#REF!</v>
          </cell>
          <cell r="O19513" t="e">
            <v>#REF!</v>
          </cell>
          <cell r="P19513" t="e">
            <v>#REF!</v>
          </cell>
        </row>
        <row r="19514">
          <cell r="D19514" t="e">
            <v>#REF!</v>
          </cell>
          <cell r="J19514" t="e">
            <v>#REF!</v>
          </cell>
          <cell r="O19514" t="e">
            <v>#REF!</v>
          </cell>
          <cell r="P19514" t="e">
            <v>#REF!</v>
          </cell>
        </row>
        <row r="19515">
          <cell r="D19515" t="e">
            <v>#REF!</v>
          </cell>
          <cell r="J19515" t="e">
            <v>#REF!</v>
          </cell>
          <cell r="O19515" t="e">
            <v>#REF!</v>
          </cell>
          <cell r="P19515" t="e">
            <v>#REF!</v>
          </cell>
        </row>
        <row r="19516">
          <cell r="D19516" t="e">
            <v>#REF!</v>
          </cell>
          <cell r="J19516" t="e">
            <v>#REF!</v>
          </cell>
          <cell r="O19516" t="e">
            <v>#REF!</v>
          </cell>
          <cell r="P19516" t="e">
            <v>#REF!</v>
          </cell>
        </row>
        <row r="19517">
          <cell r="D19517" t="e">
            <v>#REF!</v>
          </cell>
          <cell r="J19517" t="e">
            <v>#REF!</v>
          </cell>
          <cell r="O19517" t="e">
            <v>#REF!</v>
          </cell>
          <cell r="P19517" t="e">
            <v>#REF!</v>
          </cell>
        </row>
        <row r="19518">
          <cell r="D19518" t="e">
            <v>#REF!</v>
          </cell>
          <cell r="J19518" t="e">
            <v>#REF!</v>
          </cell>
          <cell r="O19518" t="e">
            <v>#REF!</v>
          </cell>
          <cell r="P19518" t="e">
            <v>#REF!</v>
          </cell>
        </row>
        <row r="19519">
          <cell r="D19519" t="e">
            <v>#REF!</v>
          </cell>
          <cell r="J19519" t="e">
            <v>#REF!</v>
          </cell>
          <cell r="O19519" t="e">
            <v>#REF!</v>
          </cell>
          <cell r="P19519" t="e">
            <v>#REF!</v>
          </cell>
        </row>
        <row r="19520">
          <cell r="D19520" t="e">
            <v>#REF!</v>
          </cell>
          <cell r="J19520" t="e">
            <v>#REF!</v>
          </cell>
          <cell r="O19520" t="e">
            <v>#REF!</v>
          </cell>
          <cell r="P19520" t="e">
            <v>#REF!</v>
          </cell>
        </row>
        <row r="19521">
          <cell r="D19521" t="e">
            <v>#REF!</v>
          </cell>
          <cell r="J19521" t="e">
            <v>#REF!</v>
          </cell>
          <cell r="O19521" t="e">
            <v>#REF!</v>
          </cell>
          <cell r="P19521" t="e">
            <v>#REF!</v>
          </cell>
        </row>
        <row r="19522">
          <cell r="D19522" t="e">
            <v>#REF!</v>
          </cell>
          <cell r="J19522" t="e">
            <v>#REF!</v>
          </cell>
          <cell r="O19522" t="e">
            <v>#REF!</v>
          </cell>
          <cell r="P19522" t="e">
            <v>#REF!</v>
          </cell>
        </row>
        <row r="19523">
          <cell r="D19523" t="e">
            <v>#REF!</v>
          </cell>
          <cell r="J19523" t="e">
            <v>#REF!</v>
          </cell>
          <cell r="O19523" t="e">
            <v>#REF!</v>
          </cell>
          <cell r="P19523" t="e">
            <v>#REF!</v>
          </cell>
        </row>
        <row r="19524">
          <cell r="D19524" t="e">
            <v>#REF!</v>
          </cell>
          <cell r="J19524" t="e">
            <v>#REF!</v>
          </cell>
          <cell r="O19524" t="e">
            <v>#REF!</v>
          </cell>
          <cell r="P19524" t="e">
            <v>#REF!</v>
          </cell>
        </row>
        <row r="19525">
          <cell r="D19525" t="e">
            <v>#REF!</v>
          </cell>
          <cell r="J19525" t="e">
            <v>#REF!</v>
          </cell>
          <cell r="O19525" t="e">
            <v>#REF!</v>
          </cell>
          <cell r="P19525" t="e">
            <v>#REF!</v>
          </cell>
        </row>
        <row r="19526">
          <cell r="D19526" t="e">
            <v>#REF!</v>
          </cell>
          <cell r="J19526" t="e">
            <v>#REF!</v>
          </cell>
          <cell r="O19526" t="e">
            <v>#REF!</v>
          </cell>
          <cell r="P19526" t="e">
            <v>#REF!</v>
          </cell>
        </row>
        <row r="19527">
          <cell r="D19527" t="e">
            <v>#REF!</v>
          </cell>
          <cell r="J19527" t="e">
            <v>#REF!</v>
          </cell>
          <cell r="O19527" t="e">
            <v>#REF!</v>
          </cell>
          <cell r="P19527" t="e">
            <v>#REF!</v>
          </cell>
        </row>
        <row r="19528">
          <cell r="D19528" t="e">
            <v>#REF!</v>
          </cell>
          <cell r="J19528" t="e">
            <v>#REF!</v>
          </cell>
          <cell r="O19528" t="e">
            <v>#REF!</v>
          </cell>
          <cell r="P19528" t="e">
            <v>#REF!</v>
          </cell>
        </row>
        <row r="19529">
          <cell r="D19529" t="e">
            <v>#REF!</v>
          </cell>
          <cell r="J19529" t="e">
            <v>#REF!</v>
          </cell>
          <cell r="O19529" t="e">
            <v>#REF!</v>
          </cell>
          <cell r="P19529" t="e">
            <v>#REF!</v>
          </cell>
        </row>
        <row r="19530">
          <cell r="D19530" t="e">
            <v>#REF!</v>
          </cell>
          <cell r="J19530" t="e">
            <v>#REF!</v>
          </cell>
          <cell r="O19530" t="e">
            <v>#REF!</v>
          </cell>
          <cell r="P19530" t="e">
            <v>#REF!</v>
          </cell>
        </row>
        <row r="19531">
          <cell r="D19531" t="e">
            <v>#REF!</v>
          </cell>
          <cell r="J19531" t="e">
            <v>#REF!</v>
          </cell>
          <cell r="O19531" t="e">
            <v>#REF!</v>
          </cell>
          <cell r="P19531" t="e">
            <v>#REF!</v>
          </cell>
        </row>
        <row r="19532">
          <cell r="D19532" t="e">
            <v>#REF!</v>
          </cell>
          <cell r="J19532" t="e">
            <v>#REF!</v>
          </cell>
          <cell r="O19532" t="e">
            <v>#REF!</v>
          </cell>
          <cell r="P19532" t="e">
            <v>#REF!</v>
          </cell>
        </row>
        <row r="19533">
          <cell r="D19533" t="e">
            <v>#REF!</v>
          </cell>
          <cell r="J19533" t="e">
            <v>#REF!</v>
          </cell>
          <cell r="O19533" t="e">
            <v>#REF!</v>
          </cell>
          <cell r="P19533" t="e">
            <v>#REF!</v>
          </cell>
        </row>
        <row r="19534">
          <cell r="D19534" t="e">
            <v>#REF!</v>
          </cell>
          <cell r="J19534" t="e">
            <v>#REF!</v>
          </cell>
          <cell r="O19534" t="e">
            <v>#REF!</v>
          </cell>
          <cell r="P19534" t="e">
            <v>#REF!</v>
          </cell>
        </row>
        <row r="19535">
          <cell r="D19535" t="e">
            <v>#REF!</v>
          </cell>
          <cell r="J19535" t="e">
            <v>#REF!</v>
          </cell>
          <cell r="O19535" t="e">
            <v>#REF!</v>
          </cell>
          <cell r="P19535" t="e">
            <v>#REF!</v>
          </cell>
        </row>
        <row r="19536">
          <cell r="D19536" t="e">
            <v>#REF!</v>
          </cell>
          <cell r="J19536" t="e">
            <v>#REF!</v>
          </cell>
          <cell r="O19536" t="e">
            <v>#REF!</v>
          </cell>
          <cell r="P19536" t="e">
            <v>#REF!</v>
          </cell>
        </row>
        <row r="19537">
          <cell r="D19537" t="e">
            <v>#REF!</v>
          </cell>
          <cell r="J19537" t="e">
            <v>#REF!</v>
          </cell>
          <cell r="O19537" t="e">
            <v>#REF!</v>
          </cell>
          <cell r="P19537" t="e">
            <v>#REF!</v>
          </cell>
        </row>
        <row r="19538">
          <cell r="D19538" t="e">
            <v>#REF!</v>
          </cell>
          <cell r="J19538" t="e">
            <v>#REF!</v>
          </cell>
          <cell r="O19538" t="e">
            <v>#REF!</v>
          </cell>
          <cell r="P19538" t="e">
            <v>#REF!</v>
          </cell>
        </row>
        <row r="19539">
          <cell r="D19539" t="e">
            <v>#REF!</v>
          </cell>
          <cell r="J19539" t="e">
            <v>#REF!</v>
          </cell>
          <cell r="O19539" t="e">
            <v>#REF!</v>
          </cell>
          <cell r="P19539" t="e">
            <v>#REF!</v>
          </cell>
        </row>
        <row r="19540">
          <cell r="D19540" t="e">
            <v>#REF!</v>
          </cell>
          <cell r="J19540" t="e">
            <v>#REF!</v>
          </cell>
          <cell r="O19540" t="e">
            <v>#REF!</v>
          </cell>
          <cell r="P19540" t="e">
            <v>#REF!</v>
          </cell>
        </row>
        <row r="19541">
          <cell r="D19541" t="e">
            <v>#REF!</v>
          </cell>
          <cell r="J19541" t="e">
            <v>#REF!</v>
          </cell>
          <cell r="O19541" t="e">
            <v>#REF!</v>
          </cell>
          <cell r="P19541" t="e">
            <v>#REF!</v>
          </cell>
        </row>
        <row r="19542">
          <cell r="D19542" t="e">
            <v>#REF!</v>
          </cell>
          <cell r="J19542" t="e">
            <v>#REF!</v>
          </cell>
          <cell r="O19542" t="e">
            <v>#REF!</v>
          </cell>
          <cell r="P19542" t="e">
            <v>#REF!</v>
          </cell>
        </row>
        <row r="19543">
          <cell r="D19543" t="e">
            <v>#REF!</v>
          </cell>
          <cell r="J19543" t="e">
            <v>#REF!</v>
          </cell>
          <cell r="O19543" t="e">
            <v>#REF!</v>
          </cell>
          <cell r="P19543" t="e">
            <v>#REF!</v>
          </cell>
        </row>
        <row r="19544">
          <cell r="D19544" t="e">
            <v>#REF!</v>
          </cell>
          <cell r="J19544" t="e">
            <v>#REF!</v>
          </cell>
          <cell r="O19544" t="e">
            <v>#REF!</v>
          </cell>
          <cell r="P19544" t="e">
            <v>#REF!</v>
          </cell>
        </row>
        <row r="19545">
          <cell r="D19545" t="e">
            <v>#REF!</v>
          </cell>
          <cell r="J19545" t="e">
            <v>#REF!</v>
          </cell>
          <cell r="O19545" t="e">
            <v>#REF!</v>
          </cell>
          <cell r="P19545" t="e">
            <v>#REF!</v>
          </cell>
        </row>
        <row r="19546">
          <cell r="D19546" t="e">
            <v>#REF!</v>
          </cell>
          <cell r="J19546" t="e">
            <v>#REF!</v>
          </cell>
          <cell r="O19546" t="e">
            <v>#REF!</v>
          </cell>
          <cell r="P19546" t="e">
            <v>#REF!</v>
          </cell>
        </row>
        <row r="19547">
          <cell r="D19547" t="e">
            <v>#REF!</v>
          </cell>
          <cell r="J19547" t="e">
            <v>#REF!</v>
          </cell>
          <cell r="O19547" t="e">
            <v>#REF!</v>
          </cell>
          <cell r="P19547" t="e">
            <v>#REF!</v>
          </cell>
        </row>
        <row r="19548">
          <cell r="D19548" t="e">
            <v>#REF!</v>
          </cell>
          <cell r="J19548" t="e">
            <v>#REF!</v>
          </cell>
          <cell r="O19548" t="e">
            <v>#REF!</v>
          </cell>
          <cell r="P19548" t="e">
            <v>#REF!</v>
          </cell>
        </row>
        <row r="19549">
          <cell r="D19549" t="e">
            <v>#REF!</v>
          </cell>
          <cell r="J19549" t="e">
            <v>#REF!</v>
          </cell>
          <cell r="O19549" t="e">
            <v>#REF!</v>
          </cell>
          <cell r="P19549" t="e">
            <v>#REF!</v>
          </cell>
        </row>
        <row r="19550">
          <cell r="D19550" t="e">
            <v>#REF!</v>
          </cell>
          <cell r="J19550" t="e">
            <v>#REF!</v>
          </cell>
          <cell r="O19550" t="e">
            <v>#REF!</v>
          </cell>
          <cell r="P19550" t="e">
            <v>#REF!</v>
          </cell>
        </row>
        <row r="19551">
          <cell r="D19551" t="e">
            <v>#REF!</v>
          </cell>
          <cell r="J19551" t="e">
            <v>#REF!</v>
          </cell>
          <cell r="O19551" t="e">
            <v>#REF!</v>
          </cell>
          <cell r="P19551" t="e">
            <v>#REF!</v>
          </cell>
        </row>
        <row r="19552">
          <cell r="D19552" t="e">
            <v>#REF!</v>
          </cell>
          <cell r="J19552" t="e">
            <v>#REF!</v>
          </cell>
          <cell r="O19552" t="e">
            <v>#REF!</v>
          </cell>
          <cell r="P19552" t="e">
            <v>#REF!</v>
          </cell>
        </row>
        <row r="19553">
          <cell r="D19553" t="e">
            <v>#REF!</v>
          </cell>
          <cell r="J19553" t="e">
            <v>#REF!</v>
          </cell>
          <cell r="O19553" t="e">
            <v>#REF!</v>
          </cell>
          <cell r="P19553" t="e">
            <v>#REF!</v>
          </cell>
        </row>
        <row r="19554">
          <cell r="D19554" t="e">
            <v>#REF!</v>
          </cell>
          <cell r="J19554" t="e">
            <v>#REF!</v>
          </cell>
          <cell r="O19554" t="e">
            <v>#REF!</v>
          </cell>
          <cell r="P19554" t="e">
            <v>#REF!</v>
          </cell>
        </row>
        <row r="19555">
          <cell r="D19555" t="e">
            <v>#REF!</v>
          </cell>
          <cell r="J19555" t="e">
            <v>#REF!</v>
          </cell>
          <cell r="O19555" t="e">
            <v>#REF!</v>
          </cell>
          <cell r="P19555" t="e">
            <v>#REF!</v>
          </cell>
        </row>
        <row r="19556">
          <cell r="D19556" t="e">
            <v>#REF!</v>
          </cell>
          <cell r="J19556" t="e">
            <v>#REF!</v>
          </cell>
          <cell r="O19556" t="e">
            <v>#REF!</v>
          </cell>
          <cell r="P19556" t="e">
            <v>#REF!</v>
          </cell>
        </row>
        <row r="19557">
          <cell r="D19557" t="e">
            <v>#REF!</v>
          </cell>
          <cell r="J19557" t="e">
            <v>#REF!</v>
          </cell>
          <cell r="O19557" t="e">
            <v>#REF!</v>
          </cell>
          <cell r="P19557" t="e">
            <v>#REF!</v>
          </cell>
        </row>
        <row r="19558">
          <cell r="D19558" t="e">
            <v>#REF!</v>
          </cell>
          <cell r="J19558" t="e">
            <v>#REF!</v>
          </cell>
          <cell r="O19558" t="e">
            <v>#REF!</v>
          </cell>
          <cell r="P19558" t="e">
            <v>#REF!</v>
          </cell>
        </row>
        <row r="19559">
          <cell r="D19559" t="e">
            <v>#REF!</v>
          </cell>
          <cell r="J19559" t="e">
            <v>#REF!</v>
          </cell>
          <cell r="O19559" t="e">
            <v>#REF!</v>
          </cell>
          <cell r="P19559" t="e">
            <v>#REF!</v>
          </cell>
        </row>
        <row r="19560">
          <cell r="D19560" t="e">
            <v>#REF!</v>
          </cell>
          <cell r="J19560" t="e">
            <v>#REF!</v>
          </cell>
          <cell r="O19560" t="e">
            <v>#REF!</v>
          </cell>
          <cell r="P19560" t="e">
            <v>#REF!</v>
          </cell>
        </row>
        <row r="19561">
          <cell r="D19561" t="e">
            <v>#REF!</v>
          </cell>
          <cell r="J19561" t="e">
            <v>#REF!</v>
          </cell>
          <cell r="O19561" t="e">
            <v>#REF!</v>
          </cell>
          <cell r="P19561" t="e">
            <v>#REF!</v>
          </cell>
        </row>
        <row r="19562">
          <cell r="D19562" t="e">
            <v>#REF!</v>
          </cell>
          <cell r="J19562" t="e">
            <v>#REF!</v>
          </cell>
          <cell r="O19562" t="e">
            <v>#REF!</v>
          </cell>
          <cell r="P19562" t="e">
            <v>#REF!</v>
          </cell>
        </row>
        <row r="19563">
          <cell r="D19563" t="e">
            <v>#REF!</v>
          </cell>
          <cell r="J19563" t="e">
            <v>#REF!</v>
          </cell>
          <cell r="O19563" t="e">
            <v>#REF!</v>
          </cell>
          <cell r="P19563" t="e">
            <v>#REF!</v>
          </cell>
        </row>
        <row r="19564">
          <cell r="D19564" t="e">
            <v>#REF!</v>
          </cell>
          <cell r="J19564" t="e">
            <v>#REF!</v>
          </cell>
          <cell r="O19564" t="e">
            <v>#REF!</v>
          </cell>
          <cell r="P19564" t="e">
            <v>#REF!</v>
          </cell>
        </row>
        <row r="19565">
          <cell r="D19565" t="e">
            <v>#REF!</v>
          </cell>
          <cell r="J19565" t="e">
            <v>#REF!</v>
          </cell>
          <cell r="O19565" t="e">
            <v>#REF!</v>
          </cell>
          <cell r="P19565" t="e">
            <v>#REF!</v>
          </cell>
        </row>
        <row r="19566">
          <cell r="D19566" t="e">
            <v>#REF!</v>
          </cell>
          <cell r="J19566" t="e">
            <v>#REF!</v>
          </cell>
          <cell r="O19566" t="e">
            <v>#REF!</v>
          </cell>
          <cell r="P19566" t="e">
            <v>#REF!</v>
          </cell>
        </row>
        <row r="19567">
          <cell r="D19567" t="e">
            <v>#REF!</v>
          </cell>
          <cell r="J19567" t="e">
            <v>#REF!</v>
          </cell>
          <cell r="O19567" t="e">
            <v>#REF!</v>
          </cell>
          <cell r="P19567" t="e">
            <v>#REF!</v>
          </cell>
        </row>
        <row r="19568">
          <cell r="D19568" t="e">
            <v>#REF!</v>
          </cell>
          <cell r="J19568" t="e">
            <v>#REF!</v>
          </cell>
          <cell r="O19568" t="e">
            <v>#REF!</v>
          </cell>
          <cell r="P19568" t="e">
            <v>#REF!</v>
          </cell>
        </row>
        <row r="19569">
          <cell r="D19569" t="e">
            <v>#REF!</v>
          </cell>
          <cell r="J19569" t="e">
            <v>#REF!</v>
          </cell>
          <cell r="O19569" t="e">
            <v>#REF!</v>
          </cell>
          <cell r="P19569" t="e">
            <v>#REF!</v>
          </cell>
        </row>
        <row r="19570">
          <cell r="D19570" t="e">
            <v>#REF!</v>
          </cell>
          <cell r="J19570" t="e">
            <v>#REF!</v>
          </cell>
          <cell r="O19570" t="e">
            <v>#REF!</v>
          </cell>
          <cell r="P19570" t="e">
            <v>#REF!</v>
          </cell>
        </row>
        <row r="19571">
          <cell r="D19571" t="e">
            <v>#REF!</v>
          </cell>
          <cell r="J19571" t="e">
            <v>#REF!</v>
          </cell>
          <cell r="O19571" t="e">
            <v>#REF!</v>
          </cell>
          <cell r="P19571" t="e">
            <v>#REF!</v>
          </cell>
        </row>
        <row r="19572">
          <cell r="D19572" t="e">
            <v>#REF!</v>
          </cell>
          <cell r="J19572" t="e">
            <v>#REF!</v>
          </cell>
          <cell r="O19572" t="e">
            <v>#REF!</v>
          </cell>
          <cell r="P19572" t="e">
            <v>#REF!</v>
          </cell>
        </row>
        <row r="19573">
          <cell r="D19573" t="e">
            <v>#REF!</v>
          </cell>
          <cell r="J19573" t="e">
            <v>#REF!</v>
          </cell>
          <cell r="O19573" t="e">
            <v>#REF!</v>
          </cell>
          <cell r="P19573" t="e">
            <v>#REF!</v>
          </cell>
        </row>
        <row r="19574">
          <cell r="D19574" t="e">
            <v>#REF!</v>
          </cell>
          <cell r="J19574" t="e">
            <v>#REF!</v>
          </cell>
          <cell r="O19574" t="e">
            <v>#REF!</v>
          </cell>
          <cell r="P19574" t="e">
            <v>#REF!</v>
          </cell>
        </row>
        <row r="19575">
          <cell r="D19575" t="e">
            <v>#REF!</v>
          </cell>
          <cell r="J19575" t="e">
            <v>#REF!</v>
          </cell>
          <cell r="O19575" t="e">
            <v>#REF!</v>
          </cell>
          <cell r="P19575" t="e">
            <v>#REF!</v>
          </cell>
        </row>
        <row r="19576">
          <cell r="D19576" t="e">
            <v>#REF!</v>
          </cell>
          <cell r="J19576" t="e">
            <v>#REF!</v>
          </cell>
          <cell r="O19576" t="e">
            <v>#REF!</v>
          </cell>
          <cell r="P19576" t="e">
            <v>#REF!</v>
          </cell>
        </row>
        <row r="19577">
          <cell r="D19577" t="e">
            <v>#REF!</v>
          </cell>
          <cell r="J19577" t="e">
            <v>#REF!</v>
          </cell>
          <cell r="O19577" t="e">
            <v>#REF!</v>
          </cell>
          <cell r="P19577" t="e">
            <v>#REF!</v>
          </cell>
        </row>
        <row r="19578">
          <cell r="D19578" t="e">
            <v>#REF!</v>
          </cell>
          <cell r="J19578" t="e">
            <v>#REF!</v>
          </cell>
          <cell r="O19578" t="e">
            <v>#REF!</v>
          </cell>
          <cell r="P19578" t="e">
            <v>#REF!</v>
          </cell>
        </row>
        <row r="19579">
          <cell r="D19579" t="e">
            <v>#REF!</v>
          </cell>
          <cell r="J19579" t="e">
            <v>#REF!</v>
          </cell>
          <cell r="O19579" t="e">
            <v>#REF!</v>
          </cell>
          <cell r="P19579" t="e">
            <v>#REF!</v>
          </cell>
        </row>
        <row r="19580">
          <cell r="D19580" t="e">
            <v>#REF!</v>
          </cell>
          <cell r="J19580" t="e">
            <v>#REF!</v>
          </cell>
          <cell r="O19580" t="e">
            <v>#REF!</v>
          </cell>
          <cell r="P19580" t="e">
            <v>#REF!</v>
          </cell>
        </row>
        <row r="19581">
          <cell r="D19581" t="e">
            <v>#REF!</v>
          </cell>
          <cell r="J19581" t="e">
            <v>#REF!</v>
          </cell>
          <cell r="O19581" t="e">
            <v>#REF!</v>
          </cell>
          <cell r="P19581" t="e">
            <v>#REF!</v>
          </cell>
        </row>
        <row r="19582">
          <cell r="D19582" t="e">
            <v>#REF!</v>
          </cell>
          <cell r="J19582" t="e">
            <v>#REF!</v>
          </cell>
          <cell r="O19582" t="e">
            <v>#REF!</v>
          </cell>
          <cell r="P19582" t="e">
            <v>#REF!</v>
          </cell>
        </row>
        <row r="19583">
          <cell r="D19583" t="e">
            <v>#REF!</v>
          </cell>
          <cell r="J19583" t="e">
            <v>#REF!</v>
          </cell>
          <cell r="O19583" t="e">
            <v>#REF!</v>
          </cell>
          <cell r="P19583" t="e">
            <v>#REF!</v>
          </cell>
        </row>
        <row r="19584">
          <cell r="D19584" t="e">
            <v>#REF!</v>
          </cell>
          <cell r="J19584" t="e">
            <v>#REF!</v>
          </cell>
          <cell r="O19584" t="e">
            <v>#REF!</v>
          </cell>
          <cell r="P19584" t="e">
            <v>#REF!</v>
          </cell>
        </row>
        <row r="19585">
          <cell r="D19585" t="e">
            <v>#REF!</v>
          </cell>
          <cell r="J19585" t="e">
            <v>#REF!</v>
          </cell>
          <cell r="O19585" t="e">
            <v>#REF!</v>
          </cell>
          <cell r="P19585" t="e">
            <v>#REF!</v>
          </cell>
        </row>
        <row r="19586">
          <cell r="D19586" t="e">
            <v>#REF!</v>
          </cell>
          <cell r="J19586" t="e">
            <v>#REF!</v>
          </cell>
          <cell r="O19586" t="e">
            <v>#REF!</v>
          </cell>
          <cell r="P19586" t="e">
            <v>#REF!</v>
          </cell>
        </row>
        <row r="19587">
          <cell r="D19587" t="e">
            <v>#REF!</v>
          </cell>
          <cell r="J19587" t="e">
            <v>#REF!</v>
          </cell>
          <cell r="O19587" t="e">
            <v>#REF!</v>
          </cell>
          <cell r="P19587" t="e">
            <v>#REF!</v>
          </cell>
        </row>
        <row r="19588">
          <cell r="D19588" t="e">
            <v>#REF!</v>
          </cell>
          <cell r="J19588" t="e">
            <v>#REF!</v>
          </cell>
          <cell r="O19588" t="e">
            <v>#REF!</v>
          </cell>
          <cell r="P19588" t="e">
            <v>#REF!</v>
          </cell>
        </row>
        <row r="19589">
          <cell r="D19589" t="e">
            <v>#REF!</v>
          </cell>
          <cell r="J19589" t="e">
            <v>#REF!</v>
          </cell>
          <cell r="O19589" t="e">
            <v>#REF!</v>
          </cell>
          <cell r="P19589" t="e">
            <v>#REF!</v>
          </cell>
        </row>
        <row r="19590">
          <cell r="D19590" t="e">
            <v>#REF!</v>
          </cell>
          <cell r="J19590" t="e">
            <v>#REF!</v>
          </cell>
          <cell r="O19590" t="e">
            <v>#REF!</v>
          </cell>
          <cell r="P19590" t="e">
            <v>#REF!</v>
          </cell>
        </row>
        <row r="19591">
          <cell r="D19591" t="e">
            <v>#REF!</v>
          </cell>
          <cell r="J19591" t="e">
            <v>#REF!</v>
          </cell>
          <cell r="O19591" t="e">
            <v>#REF!</v>
          </cell>
          <cell r="P19591" t="e">
            <v>#REF!</v>
          </cell>
        </row>
        <row r="19592">
          <cell r="D19592" t="e">
            <v>#REF!</v>
          </cell>
          <cell r="J19592" t="e">
            <v>#REF!</v>
          </cell>
          <cell r="O19592" t="e">
            <v>#REF!</v>
          </cell>
          <cell r="P19592" t="e">
            <v>#REF!</v>
          </cell>
        </row>
        <row r="19593">
          <cell r="D19593" t="e">
            <v>#REF!</v>
          </cell>
          <cell r="J19593" t="e">
            <v>#REF!</v>
          </cell>
          <cell r="O19593" t="e">
            <v>#REF!</v>
          </cell>
          <cell r="P19593" t="e">
            <v>#REF!</v>
          </cell>
        </row>
        <row r="19594">
          <cell r="D19594" t="e">
            <v>#REF!</v>
          </cell>
          <cell r="J19594" t="e">
            <v>#REF!</v>
          </cell>
          <cell r="O19594" t="e">
            <v>#REF!</v>
          </cell>
          <cell r="P19594" t="e">
            <v>#REF!</v>
          </cell>
        </row>
        <row r="19595">
          <cell r="D19595" t="e">
            <v>#REF!</v>
          </cell>
          <cell r="J19595" t="e">
            <v>#REF!</v>
          </cell>
          <cell r="O19595" t="e">
            <v>#REF!</v>
          </cell>
          <cell r="P19595" t="e">
            <v>#REF!</v>
          </cell>
        </row>
        <row r="19596">
          <cell r="D19596" t="e">
            <v>#REF!</v>
          </cell>
          <cell r="J19596" t="e">
            <v>#REF!</v>
          </cell>
          <cell r="O19596" t="e">
            <v>#REF!</v>
          </cell>
          <cell r="P19596" t="e">
            <v>#REF!</v>
          </cell>
        </row>
        <row r="19597">
          <cell r="D19597" t="e">
            <v>#REF!</v>
          </cell>
          <cell r="J19597" t="e">
            <v>#REF!</v>
          </cell>
          <cell r="O19597" t="e">
            <v>#REF!</v>
          </cell>
          <cell r="P19597" t="e">
            <v>#REF!</v>
          </cell>
        </row>
        <row r="19598">
          <cell r="D19598" t="e">
            <v>#REF!</v>
          </cell>
          <cell r="J19598" t="e">
            <v>#REF!</v>
          </cell>
          <cell r="O19598" t="e">
            <v>#REF!</v>
          </cell>
          <cell r="P19598" t="e">
            <v>#REF!</v>
          </cell>
        </row>
        <row r="19599">
          <cell r="D19599" t="e">
            <v>#REF!</v>
          </cell>
          <cell r="J19599" t="e">
            <v>#REF!</v>
          </cell>
          <cell r="O19599" t="e">
            <v>#REF!</v>
          </cell>
          <cell r="P19599" t="e">
            <v>#REF!</v>
          </cell>
        </row>
        <row r="19600">
          <cell r="D19600" t="e">
            <v>#REF!</v>
          </cell>
          <cell r="J19600" t="e">
            <v>#REF!</v>
          </cell>
          <cell r="O19600" t="e">
            <v>#REF!</v>
          </cell>
          <cell r="P19600" t="e">
            <v>#REF!</v>
          </cell>
        </row>
        <row r="19601">
          <cell r="D19601" t="e">
            <v>#REF!</v>
          </cell>
          <cell r="J19601" t="e">
            <v>#REF!</v>
          </cell>
          <cell r="O19601" t="e">
            <v>#REF!</v>
          </cell>
          <cell r="P19601" t="e">
            <v>#REF!</v>
          </cell>
        </row>
        <row r="19602">
          <cell r="D19602" t="e">
            <v>#REF!</v>
          </cell>
          <cell r="J19602" t="e">
            <v>#REF!</v>
          </cell>
          <cell r="O19602" t="e">
            <v>#REF!</v>
          </cell>
          <cell r="P19602" t="e">
            <v>#REF!</v>
          </cell>
        </row>
        <row r="19603">
          <cell r="D19603" t="e">
            <v>#REF!</v>
          </cell>
          <cell r="J19603" t="e">
            <v>#REF!</v>
          </cell>
          <cell r="O19603" t="e">
            <v>#REF!</v>
          </cell>
          <cell r="P19603" t="e">
            <v>#REF!</v>
          </cell>
        </row>
        <row r="19604">
          <cell r="D19604" t="e">
            <v>#REF!</v>
          </cell>
          <cell r="J19604" t="e">
            <v>#REF!</v>
          </cell>
          <cell r="O19604" t="e">
            <v>#REF!</v>
          </cell>
          <cell r="P19604" t="e">
            <v>#REF!</v>
          </cell>
        </row>
        <row r="19605">
          <cell r="D19605" t="e">
            <v>#REF!</v>
          </cell>
          <cell r="J19605" t="e">
            <v>#REF!</v>
          </cell>
          <cell r="O19605" t="e">
            <v>#REF!</v>
          </cell>
          <cell r="P19605" t="e">
            <v>#REF!</v>
          </cell>
        </row>
        <row r="19606">
          <cell r="D19606" t="e">
            <v>#REF!</v>
          </cell>
          <cell r="J19606" t="e">
            <v>#REF!</v>
          </cell>
          <cell r="O19606" t="e">
            <v>#REF!</v>
          </cell>
          <cell r="P19606" t="e">
            <v>#REF!</v>
          </cell>
        </row>
        <row r="19607">
          <cell r="D19607" t="e">
            <v>#REF!</v>
          </cell>
          <cell r="J19607" t="e">
            <v>#REF!</v>
          </cell>
          <cell r="O19607" t="e">
            <v>#REF!</v>
          </cell>
          <cell r="P19607" t="e">
            <v>#REF!</v>
          </cell>
        </row>
        <row r="19608">
          <cell r="D19608" t="e">
            <v>#REF!</v>
          </cell>
          <cell r="J19608" t="e">
            <v>#REF!</v>
          </cell>
          <cell r="O19608" t="e">
            <v>#REF!</v>
          </cell>
          <cell r="P19608" t="e">
            <v>#REF!</v>
          </cell>
        </row>
        <row r="19609">
          <cell r="D19609" t="e">
            <v>#REF!</v>
          </cell>
          <cell r="J19609" t="e">
            <v>#REF!</v>
          </cell>
          <cell r="O19609" t="e">
            <v>#REF!</v>
          </cell>
          <cell r="P19609" t="e">
            <v>#REF!</v>
          </cell>
        </row>
        <row r="19610">
          <cell r="D19610" t="e">
            <v>#REF!</v>
          </cell>
          <cell r="J19610" t="e">
            <v>#REF!</v>
          </cell>
          <cell r="O19610" t="e">
            <v>#REF!</v>
          </cell>
          <cell r="P19610" t="e">
            <v>#REF!</v>
          </cell>
        </row>
        <row r="19611">
          <cell r="D19611" t="e">
            <v>#REF!</v>
          </cell>
          <cell r="J19611" t="e">
            <v>#REF!</v>
          </cell>
          <cell r="O19611" t="e">
            <v>#REF!</v>
          </cell>
          <cell r="P19611" t="e">
            <v>#REF!</v>
          </cell>
        </row>
        <row r="19612">
          <cell r="D19612" t="e">
            <v>#REF!</v>
          </cell>
          <cell r="J19612" t="e">
            <v>#REF!</v>
          </cell>
          <cell r="O19612" t="e">
            <v>#REF!</v>
          </cell>
          <cell r="P19612" t="e">
            <v>#REF!</v>
          </cell>
        </row>
        <row r="19613">
          <cell r="D19613" t="e">
            <v>#REF!</v>
          </cell>
          <cell r="J19613" t="e">
            <v>#REF!</v>
          </cell>
          <cell r="O19613" t="e">
            <v>#REF!</v>
          </cell>
          <cell r="P19613" t="e">
            <v>#REF!</v>
          </cell>
        </row>
        <row r="19614">
          <cell r="D19614" t="e">
            <v>#REF!</v>
          </cell>
          <cell r="J19614" t="e">
            <v>#REF!</v>
          </cell>
          <cell r="O19614" t="e">
            <v>#REF!</v>
          </cell>
          <cell r="P19614" t="e">
            <v>#REF!</v>
          </cell>
        </row>
        <row r="19615">
          <cell r="D19615" t="e">
            <v>#REF!</v>
          </cell>
          <cell r="J19615" t="e">
            <v>#REF!</v>
          </cell>
          <cell r="O19615" t="e">
            <v>#REF!</v>
          </cell>
          <cell r="P19615" t="e">
            <v>#REF!</v>
          </cell>
        </row>
        <row r="19616">
          <cell r="D19616" t="e">
            <v>#REF!</v>
          </cell>
          <cell r="J19616" t="e">
            <v>#REF!</v>
          </cell>
          <cell r="O19616" t="e">
            <v>#REF!</v>
          </cell>
          <cell r="P19616" t="e">
            <v>#REF!</v>
          </cell>
        </row>
        <row r="19617">
          <cell r="D19617" t="e">
            <v>#REF!</v>
          </cell>
          <cell r="J19617" t="e">
            <v>#REF!</v>
          </cell>
          <cell r="O19617" t="e">
            <v>#REF!</v>
          </cell>
          <cell r="P19617" t="e">
            <v>#REF!</v>
          </cell>
        </row>
        <row r="19618">
          <cell r="D19618" t="e">
            <v>#REF!</v>
          </cell>
          <cell r="J19618" t="e">
            <v>#REF!</v>
          </cell>
          <cell r="O19618" t="e">
            <v>#REF!</v>
          </cell>
          <cell r="P19618" t="e">
            <v>#REF!</v>
          </cell>
        </row>
        <row r="19619">
          <cell r="D19619" t="e">
            <v>#REF!</v>
          </cell>
          <cell r="J19619" t="e">
            <v>#REF!</v>
          </cell>
          <cell r="O19619" t="e">
            <v>#REF!</v>
          </cell>
          <cell r="P19619" t="e">
            <v>#REF!</v>
          </cell>
        </row>
        <row r="19620">
          <cell r="D19620" t="e">
            <v>#REF!</v>
          </cell>
          <cell r="J19620" t="e">
            <v>#REF!</v>
          </cell>
          <cell r="O19620" t="e">
            <v>#REF!</v>
          </cell>
          <cell r="P19620" t="e">
            <v>#REF!</v>
          </cell>
        </row>
        <row r="19621">
          <cell r="D19621" t="e">
            <v>#REF!</v>
          </cell>
          <cell r="J19621" t="e">
            <v>#REF!</v>
          </cell>
          <cell r="O19621" t="e">
            <v>#REF!</v>
          </cell>
          <cell r="P19621" t="e">
            <v>#REF!</v>
          </cell>
        </row>
        <row r="19622">
          <cell r="D19622" t="e">
            <v>#REF!</v>
          </cell>
          <cell r="J19622" t="e">
            <v>#REF!</v>
          </cell>
          <cell r="O19622" t="e">
            <v>#REF!</v>
          </cell>
          <cell r="P19622" t="e">
            <v>#REF!</v>
          </cell>
        </row>
        <row r="19623">
          <cell r="D19623" t="e">
            <v>#REF!</v>
          </cell>
          <cell r="J19623" t="e">
            <v>#REF!</v>
          </cell>
          <cell r="O19623" t="e">
            <v>#REF!</v>
          </cell>
          <cell r="P19623" t="e">
            <v>#REF!</v>
          </cell>
        </row>
        <row r="19624">
          <cell r="D19624" t="e">
            <v>#REF!</v>
          </cell>
          <cell r="J19624" t="e">
            <v>#REF!</v>
          </cell>
          <cell r="O19624" t="e">
            <v>#REF!</v>
          </cell>
          <cell r="P19624" t="e">
            <v>#REF!</v>
          </cell>
        </row>
        <row r="19625">
          <cell r="D19625" t="e">
            <v>#REF!</v>
          </cell>
          <cell r="J19625" t="e">
            <v>#REF!</v>
          </cell>
          <cell r="O19625" t="e">
            <v>#REF!</v>
          </cell>
          <cell r="P19625" t="e">
            <v>#REF!</v>
          </cell>
        </row>
        <row r="19626">
          <cell r="D19626" t="e">
            <v>#REF!</v>
          </cell>
          <cell r="J19626" t="e">
            <v>#REF!</v>
          </cell>
          <cell r="O19626" t="e">
            <v>#REF!</v>
          </cell>
          <cell r="P19626" t="e">
            <v>#REF!</v>
          </cell>
        </row>
        <row r="19627">
          <cell r="D19627" t="e">
            <v>#REF!</v>
          </cell>
          <cell r="J19627" t="e">
            <v>#REF!</v>
          </cell>
          <cell r="O19627" t="e">
            <v>#REF!</v>
          </cell>
          <cell r="P19627" t="e">
            <v>#REF!</v>
          </cell>
        </row>
        <row r="19628">
          <cell r="D19628" t="e">
            <v>#REF!</v>
          </cell>
          <cell r="J19628" t="e">
            <v>#REF!</v>
          </cell>
          <cell r="O19628" t="e">
            <v>#REF!</v>
          </cell>
          <cell r="P19628" t="e">
            <v>#REF!</v>
          </cell>
        </row>
        <row r="19629">
          <cell r="D19629" t="e">
            <v>#REF!</v>
          </cell>
          <cell r="J19629" t="e">
            <v>#REF!</v>
          </cell>
          <cell r="O19629" t="e">
            <v>#REF!</v>
          </cell>
          <cell r="P19629" t="e">
            <v>#REF!</v>
          </cell>
        </row>
        <row r="19630">
          <cell r="D19630" t="e">
            <v>#REF!</v>
          </cell>
          <cell r="J19630" t="e">
            <v>#REF!</v>
          </cell>
          <cell r="O19630" t="e">
            <v>#REF!</v>
          </cell>
          <cell r="P19630" t="e">
            <v>#REF!</v>
          </cell>
        </row>
        <row r="19631">
          <cell r="D19631" t="e">
            <v>#REF!</v>
          </cell>
          <cell r="J19631" t="e">
            <v>#REF!</v>
          </cell>
          <cell r="O19631" t="e">
            <v>#REF!</v>
          </cell>
          <cell r="P19631" t="e">
            <v>#REF!</v>
          </cell>
        </row>
        <row r="19632">
          <cell r="D19632" t="e">
            <v>#REF!</v>
          </cell>
          <cell r="J19632" t="e">
            <v>#REF!</v>
          </cell>
          <cell r="O19632" t="e">
            <v>#REF!</v>
          </cell>
          <cell r="P19632" t="e">
            <v>#REF!</v>
          </cell>
        </row>
        <row r="19633">
          <cell r="D19633" t="e">
            <v>#REF!</v>
          </cell>
          <cell r="J19633" t="e">
            <v>#REF!</v>
          </cell>
          <cell r="O19633" t="e">
            <v>#REF!</v>
          </cell>
          <cell r="P19633" t="e">
            <v>#REF!</v>
          </cell>
        </row>
        <row r="19634">
          <cell r="D19634" t="e">
            <v>#REF!</v>
          </cell>
          <cell r="J19634" t="e">
            <v>#REF!</v>
          </cell>
          <cell r="O19634" t="e">
            <v>#REF!</v>
          </cell>
          <cell r="P19634" t="e">
            <v>#REF!</v>
          </cell>
        </row>
        <row r="19635">
          <cell r="D19635" t="e">
            <v>#REF!</v>
          </cell>
          <cell r="J19635" t="e">
            <v>#REF!</v>
          </cell>
          <cell r="O19635" t="e">
            <v>#REF!</v>
          </cell>
          <cell r="P19635" t="e">
            <v>#REF!</v>
          </cell>
        </row>
        <row r="19636">
          <cell r="D19636" t="e">
            <v>#REF!</v>
          </cell>
          <cell r="J19636" t="e">
            <v>#REF!</v>
          </cell>
          <cell r="O19636" t="e">
            <v>#REF!</v>
          </cell>
          <cell r="P19636" t="e">
            <v>#REF!</v>
          </cell>
        </row>
        <row r="19637">
          <cell r="D19637" t="e">
            <v>#REF!</v>
          </cell>
          <cell r="J19637" t="e">
            <v>#REF!</v>
          </cell>
          <cell r="O19637" t="e">
            <v>#REF!</v>
          </cell>
          <cell r="P19637" t="e">
            <v>#REF!</v>
          </cell>
        </row>
        <row r="19638">
          <cell r="D19638" t="e">
            <v>#REF!</v>
          </cell>
          <cell r="J19638" t="e">
            <v>#REF!</v>
          </cell>
          <cell r="O19638" t="e">
            <v>#REF!</v>
          </cell>
          <cell r="P19638" t="e">
            <v>#REF!</v>
          </cell>
        </row>
        <row r="19639">
          <cell r="D19639" t="e">
            <v>#REF!</v>
          </cell>
          <cell r="J19639" t="e">
            <v>#REF!</v>
          </cell>
          <cell r="O19639" t="e">
            <v>#REF!</v>
          </cell>
          <cell r="P19639" t="e">
            <v>#REF!</v>
          </cell>
        </row>
        <row r="19640">
          <cell r="D19640" t="e">
            <v>#REF!</v>
          </cell>
          <cell r="J19640" t="e">
            <v>#REF!</v>
          </cell>
          <cell r="O19640" t="e">
            <v>#REF!</v>
          </cell>
          <cell r="P19640" t="e">
            <v>#REF!</v>
          </cell>
        </row>
        <row r="19641">
          <cell r="D19641" t="e">
            <v>#REF!</v>
          </cell>
          <cell r="J19641" t="e">
            <v>#REF!</v>
          </cell>
          <cell r="O19641" t="e">
            <v>#REF!</v>
          </cell>
          <cell r="P19641" t="e">
            <v>#REF!</v>
          </cell>
        </row>
        <row r="19642">
          <cell r="D19642" t="e">
            <v>#REF!</v>
          </cell>
          <cell r="J19642" t="e">
            <v>#REF!</v>
          </cell>
          <cell r="O19642" t="e">
            <v>#REF!</v>
          </cell>
          <cell r="P19642" t="e">
            <v>#REF!</v>
          </cell>
        </row>
        <row r="19643">
          <cell r="D19643" t="e">
            <v>#REF!</v>
          </cell>
          <cell r="J19643" t="e">
            <v>#REF!</v>
          </cell>
          <cell r="O19643" t="e">
            <v>#REF!</v>
          </cell>
          <cell r="P19643" t="e">
            <v>#REF!</v>
          </cell>
        </row>
        <row r="19644">
          <cell r="D19644" t="e">
            <v>#REF!</v>
          </cell>
          <cell r="J19644" t="e">
            <v>#REF!</v>
          </cell>
          <cell r="O19644" t="e">
            <v>#REF!</v>
          </cell>
          <cell r="P19644" t="e">
            <v>#REF!</v>
          </cell>
        </row>
        <row r="19645">
          <cell r="D19645" t="e">
            <v>#REF!</v>
          </cell>
          <cell r="J19645" t="e">
            <v>#REF!</v>
          </cell>
          <cell r="O19645" t="e">
            <v>#REF!</v>
          </cell>
          <cell r="P19645" t="e">
            <v>#REF!</v>
          </cell>
        </row>
        <row r="19646">
          <cell r="D19646" t="e">
            <v>#REF!</v>
          </cell>
          <cell r="J19646" t="e">
            <v>#REF!</v>
          </cell>
          <cell r="O19646" t="e">
            <v>#REF!</v>
          </cell>
          <cell r="P19646" t="e">
            <v>#REF!</v>
          </cell>
        </row>
        <row r="19647">
          <cell r="D19647" t="e">
            <v>#REF!</v>
          </cell>
          <cell r="J19647" t="e">
            <v>#REF!</v>
          </cell>
          <cell r="O19647" t="e">
            <v>#REF!</v>
          </cell>
          <cell r="P19647" t="e">
            <v>#REF!</v>
          </cell>
        </row>
        <row r="19648">
          <cell r="D19648" t="e">
            <v>#REF!</v>
          </cell>
          <cell r="J19648" t="e">
            <v>#REF!</v>
          </cell>
          <cell r="O19648" t="e">
            <v>#REF!</v>
          </cell>
          <cell r="P19648" t="e">
            <v>#REF!</v>
          </cell>
        </row>
        <row r="19649">
          <cell r="D19649" t="e">
            <v>#REF!</v>
          </cell>
          <cell r="J19649" t="e">
            <v>#REF!</v>
          </cell>
          <cell r="O19649" t="e">
            <v>#REF!</v>
          </cell>
          <cell r="P19649" t="e">
            <v>#REF!</v>
          </cell>
        </row>
        <row r="19650">
          <cell r="D19650" t="e">
            <v>#REF!</v>
          </cell>
          <cell r="J19650" t="e">
            <v>#REF!</v>
          </cell>
          <cell r="O19650" t="e">
            <v>#REF!</v>
          </cell>
          <cell r="P19650" t="e">
            <v>#REF!</v>
          </cell>
        </row>
        <row r="19651">
          <cell r="D19651" t="e">
            <v>#REF!</v>
          </cell>
          <cell r="J19651" t="e">
            <v>#REF!</v>
          </cell>
          <cell r="O19651" t="e">
            <v>#REF!</v>
          </cell>
          <cell r="P19651" t="e">
            <v>#REF!</v>
          </cell>
        </row>
        <row r="19652">
          <cell r="D19652" t="e">
            <v>#REF!</v>
          </cell>
          <cell r="J19652" t="e">
            <v>#REF!</v>
          </cell>
          <cell r="O19652" t="e">
            <v>#REF!</v>
          </cell>
          <cell r="P19652" t="e">
            <v>#REF!</v>
          </cell>
        </row>
        <row r="19653">
          <cell r="D19653" t="e">
            <v>#REF!</v>
          </cell>
          <cell r="J19653" t="e">
            <v>#REF!</v>
          </cell>
          <cell r="O19653" t="e">
            <v>#REF!</v>
          </cell>
          <cell r="P19653" t="e">
            <v>#REF!</v>
          </cell>
        </row>
        <row r="19654">
          <cell r="D19654" t="e">
            <v>#REF!</v>
          </cell>
          <cell r="J19654" t="e">
            <v>#REF!</v>
          </cell>
          <cell r="O19654" t="e">
            <v>#REF!</v>
          </cell>
          <cell r="P19654" t="e">
            <v>#REF!</v>
          </cell>
        </row>
        <row r="19655">
          <cell r="D19655" t="e">
            <v>#REF!</v>
          </cell>
          <cell r="J19655" t="e">
            <v>#REF!</v>
          </cell>
          <cell r="O19655" t="e">
            <v>#REF!</v>
          </cell>
          <cell r="P19655" t="e">
            <v>#REF!</v>
          </cell>
        </row>
        <row r="19656">
          <cell r="D19656" t="e">
            <v>#REF!</v>
          </cell>
          <cell r="J19656" t="e">
            <v>#REF!</v>
          </cell>
          <cell r="O19656" t="e">
            <v>#REF!</v>
          </cell>
          <cell r="P19656" t="e">
            <v>#REF!</v>
          </cell>
        </row>
        <row r="19657">
          <cell r="D19657" t="e">
            <v>#REF!</v>
          </cell>
          <cell r="J19657" t="e">
            <v>#REF!</v>
          </cell>
          <cell r="O19657" t="e">
            <v>#REF!</v>
          </cell>
          <cell r="P19657" t="e">
            <v>#REF!</v>
          </cell>
        </row>
        <row r="19658">
          <cell r="D19658" t="e">
            <v>#REF!</v>
          </cell>
          <cell r="J19658" t="e">
            <v>#REF!</v>
          </cell>
          <cell r="O19658" t="e">
            <v>#REF!</v>
          </cell>
          <cell r="P19658" t="e">
            <v>#REF!</v>
          </cell>
        </row>
        <row r="19659">
          <cell r="D19659" t="e">
            <v>#REF!</v>
          </cell>
          <cell r="J19659" t="e">
            <v>#REF!</v>
          </cell>
          <cell r="O19659" t="e">
            <v>#REF!</v>
          </cell>
          <cell r="P19659" t="e">
            <v>#REF!</v>
          </cell>
        </row>
        <row r="19660">
          <cell r="D19660" t="e">
            <v>#REF!</v>
          </cell>
          <cell r="J19660" t="e">
            <v>#REF!</v>
          </cell>
          <cell r="O19660" t="e">
            <v>#REF!</v>
          </cell>
          <cell r="P19660" t="e">
            <v>#REF!</v>
          </cell>
        </row>
        <row r="19661">
          <cell r="D19661" t="e">
            <v>#REF!</v>
          </cell>
          <cell r="J19661" t="e">
            <v>#REF!</v>
          </cell>
          <cell r="O19661" t="e">
            <v>#REF!</v>
          </cell>
          <cell r="P19661" t="e">
            <v>#REF!</v>
          </cell>
        </row>
        <row r="19662">
          <cell r="D19662" t="e">
            <v>#REF!</v>
          </cell>
          <cell r="J19662" t="e">
            <v>#REF!</v>
          </cell>
          <cell r="O19662" t="e">
            <v>#REF!</v>
          </cell>
          <cell r="P19662" t="e">
            <v>#REF!</v>
          </cell>
        </row>
        <row r="19663">
          <cell r="D19663" t="e">
            <v>#REF!</v>
          </cell>
          <cell r="J19663" t="e">
            <v>#REF!</v>
          </cell>
          <cell r="O19663" t="e">
            <v>#REF!</v>
          </cell>
          <cell r="P19663" t="e">
            <v>#REF!</v>
          </cell>
        </row>
        <row r="19664">
          <cell r="D19664" t="e">
            <v>#REF!</v>
          </cell>
          <cell r="J19664" t="e">
            <v>#REF!</v>
          </cell>
          <cell r="O19664" t="e">
            <v>#REF!</v>
          </cell>
          <cell r="P19664" t="e">
            <v>#REF!</v>
          </cell>
        </row>
        <row r="19665">
          <cell r="D19665" t="e">
            <v>#REF!</v>
          </cell>
          <cell r="J19665" t="e">
            <v>#REF!</v>
          </cell>
          <cell r="O19665" t="e">
            <v>#REF!</v>
          </cell>
          <cell r="P19665" t="e">
            <v>#REF!</v>
          </cell>
        </row>
        <row r="19666">
          <cell r="D19666" t="e">
            <v>#REF!</v>
          </cell>
          <cell r="J19666" t="e">
            <v>#REF!</v>
          </cell>
          <cell r="O19666" t="e">
            <v>#REF!</v>
          </cell>
          <cell r="P19666" t="e">
            <v>#REF!</v>
          </cell>
        </row>
        <row r="19667">
          <cell r="D19667" t="e">
            <v>#REF!</v>
          </cell>
          <cell r="J19667" t="e">
            <v>#REF!</v>
          </cell>
          <cell r="O19667" t="e">
            <v>#REF!</v>
          </cell>
          <cell r="P19667" t="e">
            <v>#REF!</v>
          </cell>
        </row>
        <row r="19668">
          <cell r="D19668" t="e">
            <v>#REF!</v>
          </cell>
          <cell r="J19668" t="e">
            <v>#REF!</v>
          </cell>
          <cell r="O19668" t="e">
            <v>#REF!</v>
          </cell>
          <cell r="P19668" t="e">
            <v>#REF!</v>
          </cell>
        </row>
        <row r="19669">
          <cell r="D19669" t="e">
            <v>#REF!</v>
          </cell>
          <cell r="J19669" t="e">
            <v>#REF!</v>
          </cell>
          <cell r="O19669" t="e">
            <v>#REF!</v>
          </cell>
          <cell r="P19669" t="e">
            <v>#REF!</v>
          </cell>
        </row>
        <row r="19670">
          <cell r="D19670" t="e">
            <v>#REF!</v>
          </cell>
          <cell r="J19670" t="e">
            <v>#REF!</v>
          </cell>
          <cell r="O19670" t="e">
            <v>#REF!</v>
          </cell>
          <cell r="P19670" t="e">
            <v>#REF!</v>
          </cell>
        </row>
        <row r="19671">
          <cell r="D19671" t="e">
            <v>#REF!</v>
          </cell>
          <cell r="J19671" t="e">
            <v>#REF!</v>
          </cell>
          <cell r="O19671" t="e">
            <v>#REF!</v>
          </cell>
          <cell r="P19671" t="e">
            <v>#REF!</v>
          </cell>
        </row>
        <row r="19672">
          <cell r="D19672" t="e">
            <v>#REF!</v>
          </cell>
          <cell r="J19672" t="e">
            <v>#REF!</v>
          </cell>
          <cell r="O19672" t="e">
            <v>#REF!</v>
          </cell>
          <cell r="P19672" t="e">
            <v>#REF!</v>
          </cell>
        </row>
        <row r="19673">
          <cell r="D19673" t="e">
            <v>#REF!</v>
          </cell>
          <cell r="J19673" t="e">
            <v>#REF!</v>
          </cell>
          <cell r="O19673" t="e">
            <v>#REF!</v>
          </cell>
          <cell r="P19673" t="e">
            <v>#REF!</v>
          </cell>
        </row>
        <row r="19674">
          <cell r="D19674" t="e">
            <v>#REF!</v>
          </cell>
          <cell r="J19674" t="e">
            <v>#REF!</v>
          </cell>
          <cell r="O19674" t="e">
            <v>#REF!</v>
          </cell>
          <cell r="P19674" t="e">
            <v>#REF!</v>
          </cell>
        </row>
        <row r="19675">
          <cell r="D19675" t="e">
            <v>#REF!</v>
          </cell>
          <cell r="J19675" t="e">
            <v>#REF!</v>
          </cell>
          <cell r="O19675" t="e">
            <v>#REF!</v>
          </cell>
          <cell r="P19675" t="e">
            <v>#REF!</v>
          </cell>
        </row>
        <row r="19676">
          <cell r="D19676" t="e">
            <v>#REF!</v>
          </cell>
          <cell r="J19676" t="e">
            <v>#REF!</v>
          </cell>
          <cell r="O19676" t="e">
            <v>#REF!</v>
          </cell>
          <cell r="P19676" t="e">
            <v>#REF!</v>
          </cell>
        </row>
        <row r="19677">
          <cell r="D19677" t="e">
            <v>#REF!</v>
          </cell>
          <cell r="J19677" t="e">
            <v>#REF!</v>
          </cell>
          <cell r="O19677" t="e">
            <v>#REF!</v>
          </cell>
          <cell r="P19677" t="e">
            <v>#REF!</v>
          </cell>
        </row>
        <row r="19678">
          <cell r="D19678" t="e">
            <v>#REF!</v>
          </cell>
          <cell r="J19678" t="e">
            <v>#REF!</v>
          </cell>
          <cell r="O19678" t="e">
            <v>#REF!</v>
          </cell>
          <cell r="P19678" t="e">
            <v>#REF!</v>
          </cell>
        </row>
        <row r="19679">
          <cell r="D19679" t="e">
            <v>#REF!</v>
          </cell>
          <cell r="J19679" t="e">
            <v>#REF!</v>
          </cell>
          <cell r="O19679" t="e">
            <v>#REF!</v>
          </cell>
          <cell r="P19679" t="e">
            <v>#REF!</v>
          </cell>
        </row>
        <row r="19680">
          <cell r="D19680" t="e">
            <v>#REF!</v>
          </cell>
          <cell r="J19680" t="e">
            <v>#REF!</v>
          </cell>
          <cell r="O19680" t="e">
            <v>#REF!</v>
          </cell>
          <cell r="P19680" t="e">
            <v>#REF!</v>
          </cell>
        </row>
        <row r="19681">
          <cell r="D19681" t="e">
            <v>#REF!</v>
          </cell>
          <cell r="J19681" t="e">
            <v>#REF!</v>
          </cell>
          <cell r="O19681" t="e">
            <v>#REF!</v>
          </cell>
          <cell r="P19681" t="e">
            <v>#REF!</v>
          </cell>
        </row>
        <row r="19682">
          <cell r="D19682" t="e">
            <v>#REF!</v>
          </cell>
          <cell r="J19682" t="e">
            <v>#REF!</v>
          </cell>
          <cell r="O19682" t="e">
            <v>#REF!</v>
          </cell>
          <cell r="P19682" t="e">
            <v>#REF!</v>
          </cell>
        </row>
        <row r="19683">
          <cell r="D19683" t="e">
            <v>#REF!</v>
          </cell>
          <cell r="J19683" t="e">
            <v>#REF!</v>
          </cell>
          <cell r="O19683" t="e">
            <v>#REF!</v>
          </cell>
          <cell r="P19683" t="e">
            <v>#REF!</v>
          </cell>
        </row>
        <row r="19684">
          <cell r="D19684" t="e">
            <v>#REF!</v>
          </cell>
          <cell r="J19684" t="e">
            <v>#REF!</v>
          </cell>
          <cell r="O19684" t="e">
            <v>#REF!</v>
          </cell>
          <cell r="P19684" t="e">
            <v>#REF!</v>
          </cell>
        </row>
        <row r="19685">
          <cell r="D19685" t="e">
            <v>#REF!</v>
          </cell>
          <cell r="J19685" t="e">
            <v>#REF!</v>
          </cell>
          <cell r="O19685" t="e">
            <v>#REF!</v>
          </cell>
          <cell r="P19685" t="e">
            <v>#REF!</v>
          </cell>
        </row>
        <row r="19686">
          <cell r="D19686" t="e">
            <v>#REF!</v>
          </cell>
          <cell r="J19686" t="e">
            <v>#REF!</v>
          </cell>
          <cell r="O19686" t="e">
            <v>#REF!</v>
          </cell>
          <cell r="P19686" t="e">
            <v>#REF!</v>
          </cell>
        </row>
        <row r="19687">
          <cell r="D19687" t="e">
            <v>#REF!</v>
          </cell>
          <cell r="J19687" t="e">
            <v>#REF!</v>
          </cell>
          <cell r="O19687" t="e">
            <v>#REF!</v>
          </cell>
          <cell r="P19687" t="e">
            <v>#REF!</v>
          </cell>
        </row>
        <row r="19688">
          <cell r="D19688" t="e">
            <v>#REF!</v>
          </cell>
          <cell r="J19688" t="e">
            <v>#REF!</v>
          </cell>
          <cell r="O19688" t="e">
            <v>#REF!</v>
          </cell>
          <cell r="P19688" t="e">
            <v>#REF!</v>
          </cell>
        </row>
        <row r="19689">
          <cell r="D19689" t="e">
            <v>#REF!</v>
          </cell>
          <cell r="J19689" t="e">
            <v>#REF!</v>
          </cell>
          <cell r="O19689" t="e">
            <v>#REF!</v>
          </cell>
          <cell r="P19689" t="e">
            <v>#REF!</v>
          </cell>
        </row>
        <row r="19690">
          <cell r="D19690" t="e">
            <v>#REF!</v>
          </cell>
          <cell r="J19690" t="e">
            <v>#REF!</v>
          </cell>
          <cell r="O19690" t="e">
            <v>#REF!</v>
          </cell>
          <cell r="P19690" t="e">
            <v>#REF!</v>
          </cell>
        </row>
        <row r="19691">
          <cell r="D19691" t="e">
            <v>#REF!</v>
          </cell>
          <cell r="J19691" t="e">
            <v>#REF!</v>
          </cell>
          <cell r="O19691" t="e">
            <v>#REF!</v>
          </cell>
          <cell r="P19691" t="e">
            <v>#REF!</v>
          </cell>
        </row>
        <row r="19692">
          <cell r="D19692" t="e">
            <v>#REF!</v>
          </cell>
          <cell r="J19692" t="e">
            <v>#REF!</v>
          </cell>
          <cell r="O19692" t="e">
            <v>#REF!</v>
          </cell>
          <cell r="P19692" t="e">
            <v>#REF!</v>
          </cell>
        </row>
        <row r="19693">
          <cell r="D19693" t="e">
            <v>#REF!</v>
          </cell>
          <cell r="J19693" t="e">
            <v>#REF!</v>
          </cell>
          <cell r="O19693" t="e">
            <v>#REF!</v>
          </cell>
          <cell r="P19693" t="e">
            <v>#REF!</v>
          </cell>
        </row>
        <row r="19694">
          <cell r="D19694" t="e">
            <v>#REF!</v>
          </cell>
          <cell r="J19694" t="e">
            <v>#REF!</v>
          </cell>
          <cell r="O19694" t="e">
            <v>#REF!</v>
          </cell>
          <cell r="P19694" t="e">
            <v>#REF!</v>
          </cell>
        </row>
        <row r="19695">
          <cell r="D19695" t="e">
            <v>#REF!</v>
          </cell>
          <cell r="J19695" t="e">
            <v>#REF!</v>
          </cell>
          <cell r="O19695" t="e">
            <v>#REF!</v>
          </cell>
          <cell r="P19695" t="e">
            <v>#REF!</v>
          </cell>
        </row>
        <row r="19696">
          <cell r="D19696" t="e">
            <v>#REF!</v>
          </cell>
          <cell r="J19696" t="e">
            <v>#REF!</v>
          </cell>
          <cell r="O19696" t="e">
            <v>#REF!</v>
          </cell>
          <cell r="P19696" t="e">
            <v>#REF!</v>
          </cell>
        </row>
        <row r="19697">
          <cell r="D19697" t="e">
            <v>#REF!</v>
          </cell>
          <cell r="J19697" t="e">
            <v>#REF!</v>
          </cell>
          <cell r="O19697" t="e">
            <v>#REF!</v>
          </cell>
          <cell r="P19697" t="e">
            <v>#REF!</v>
          </cell>
        </row>
        <row r="19698">
          <cell r="D19698" t="e">
            <v>#REF!</v>
          </cell>
          <cell r="J19698" t="e">
            <v>#REF!</v>
          </cell>
          <cell r="O19698" t="e">
            <v>#REF!</v>
          </cell>
          <cell r="P19698" t="e">
            <v>#REF!</v>
          </cell>
        </row>
        <row r="19699">
          <cell r="D19699" t="e">
            <v>#REF!</v>
          </cell>
          <cell r="J19699" t="e">
            <v>#REF!</v>
          </cell>
          <cell r="O19699" t="e">
            <v>#REF!</v>
          </cell>
          <cell r="P19699" t="e">
            <v>#REF!</v>
          </cell>
        </row>
        <row r="19700">
          <cell r="D19700" t="e">
            <v>#REF!</v>
          </cell>
          <cell r="J19700" t="e">
            <v>#REF!</v>
          </cell>
          <cell r="O19700" t="e">
            <v>#REF!</v>
          </cell>
          <cell r="P19700" t="e">
            <v>#REF!</v>
          </cell>
        </row>
        <row r="19701">
          <cell r="D19701" t="e">
            <v>#REF!</v>
          </cell>
          <cell r="J19701" t="e">
            <v>#REF!</v>
          </cell>
          <cell r="O19701" t="e">
            <v>#REF!</v>
          </cell>
          <cell r="P19701" t="e">
            <v>#REF!</v>
          </cell>
        </row>
        <row r="19702">
          <cell r="D19702" t="e">
            <v>#REF!</v>
          </cell>
          <cell r="J19702" t="e">
            <v>#REF!</v>
          </cell>
          <cell r="O19702" t="e">
            <v>#REF!</v>
          </cell>
          <cell r="P19702" t="e">
            <v>#REF!</v>
          </cell>
        </row>
        <row r="19703">
          <cell r="D19703" t="e">
            <v>#REF!</v>
          </cell>
          <cell r="J19703" t="e">
            <v>#REF!</v>
          </cell>
          <cell r="O19703" t="e">
            <v>#REF!</v>
          </cell>
          <cell r="P19703" t="e">
            <v>#REF!</v>
          </cell>
        </row>
        <row r="19704">
          <cell r="D19704" t="e">
            <v>#REF!</v>
          </cell>
          <cell r="J19704" t="e">
            <v>#REF!</v>
          </cell>
          <cell r="O19704" t="e">
            <v>#REF!</v>
          </cell>
          <cell r="P19704" t="e">
            <v>#REF!</v>
          </cell>
        </row>
        <row r="19705">
          <cell r="D19705" t="e">
            <v>#REF!</v>
          </cell>
          <cell r="J19705" t="e">
            <v>#REF!</v>
          </cell>
          <cell r="O19705" t="e">
            <v>#REF!</v>
          </cell>
          <cell r="P19705" t="e">
            <v>#REF!</v>
          </cell>
        </row>
        <row r="19706">
          <cell r="D19706" t="e">
            <v>#REF!</v>
          </cell>
          <cell r="J19706" t="e">
            <v>#REF!</v>
          </cell>
          <cell r="O19706" t="e">
            <v>#REF!</v>
          </cell>
          <cell r="P19706" t="e">
            <v>#REF!</v>
          </cell>
        </row>
        <row r="19707">
          <cell r="D19707" t="e">
            <v>#REF!</v>
          </cell>
          <cell r="J19707" t="e">
            <v>#REF!</v>
          </cell>
          <cell r="O19707" t="e">
            <v>#REF!</v>
          </cell>
          <cell r="P19707" t="e">
            <v>#REF!</v>
          </cell>
        </row>
        <row r="19708">
          <cell r="D19708" t="e">
            <v>#REF!</v>
          </cell>
          <cell r="J19708" t="e">
            <v>#REF!</v>
          </cell>
          <cell r="O19708" t="e">
            <v>#REF!</v>
          </cell>
          <cell r="P19708" t="e">
            <v>#REF!</v>
          </cell>
        </row>
        <row r="19709">
          <cell r="D19709" t="e">
            <v>#REF!</v>
          </cell>
          <cell r="J19709" t="e">
            <v>#REF!</v>
          </cell>
          <cell r="O19709" t="e">
            <v>#REF!</v>
          </cell>
          <cell r="P19709" t="e">
            <v>#REF!</v>
          </cell>
        </row>
        <row r="19710">
          <cell r="D19710" t="e">
            <v>#REF!</v>
          </cell>
          <cell r="J19710" t="e">
            <v>#REF!</v>
          </cell>
          <cell r="O19710" t="e">
            <v>#REF!</v>
          </cell>
          <cell r="P19710" t="e">
            <v>#REF!</v>
          </cell>
        </row>
        <row r="19711">
          <cell r="D19711" t="e">
            <v>#REF!</v>
          </cell>
          <cell r="J19711" t="e">
            <v>#REF!</v>
          </cell>
          <cell r="O19711" t="e">
            <v>#REF!</v>
          </cell>
          <cell r="P19711" t="e">
            <v>#REF!</v>
          </cell>
        </row>
        <row r="19712">
          <cell r="D19712" t="e">
            <v>#REF!</v>
          </cell>
          <cell r="J19712" t="e">
            <v>#REF!</v>
          </cell>
          <cell r="O19712" t="e">
            <v>#REF!</v>
          </cell>
          <cell r="P19712" t="e">
            <v>#REF!</v>
          </cell>
        </row>
        <row r="19713">
          <cell r="D19713" t="e">
            <v>#REF!</v>
          </cell>
          <cell r="J19713" t="e">
            <v>#REF!</v>
          </cell>
          <cell r="O19713" t="e">
            <v>#REF!</v>
          </cell>
          <cell r="P19713" t="e">
            <v>#REF!</v>
          </cell>
        </row>
        <row r="19714">
          <cell r="D19714" t="e">
            <v>#REF!</v>
          </cell>
          <cell r="J19714" t="e">
            <v>#REF!</v>
          </cell>
          <cell r="O19714" t="e">
            <v>#REF!</v>
          </cell>
          <cell r="P19714" t="e">
            <v>#REF!</v>
          </cell>
        </row>
        <row r="19715">
          <cell r="D19715" t="e">
            <v>#REF!</v>
          </cell>
          <cell r="J19715" t="e">
            <v>#REF!</v>
          </cell>
          <cell r="O19715" t="e">
            <v>#REF!</v>
          </cell>
          <cell r="P19715" t="e">
            <v>#REF!</v>
          </cell>
        </row>
        <row r="19716">
          <cell r="D19716" t="e">
            <v>#REF!</v>
          </cell>
          <cell r="J19716" t="e">
            <v>#REF!</v>
          </cell>
          <cell r="O19716" t="e">
            <v>#REF!</v>
          </cell>
          <cell r="P19716" t="e">
            <v>#REF!</v>
          </cell>
        </row>
        <row r="19717">
          <cell r="D19717" t="e">
            <v>#REF!</v>
          </cell>
          <cell r="J19717" t="e">
            <v>#REF!</v>
          </cell>
          <cell r="O19717" t="e">
            <v>#REF!</v>
          </cell>
          <cell r="P19717" t="e">
            <v>#REF!</v>
          </cell>
        </row>
        <row r="19718">
          <cell r="D19718" t="e">
            <v>#REF!</v>
          </cell>
          <cell r="J19718" t="e">
            <v>#REF!</v>
          </cell>
          <cell r="O19718" t="e">
            <v>#REF!</v>
          </cell>
          <cell r="P19718" t="e">
            <v>#REF!</v>
          </cell>
        </row>
        <row r="19719">
          <cell r="D19719" t="e">
            <v>#REF!</v>
          </cell>
          <cell r="J19719" t="e">
            <v>#REF!</v>
          </cell>
          <cell r="O19719" t="e">
            <v>#REF!</v>
          </cell>
          <cell r="P19719" t="e">
            <v>#REF!</v>
          </cell>
        </row>
        <row r="19720">
          <cell r="D19720" t="e">
            <v>#REF!</v>
          </cell>
          <cell r="J19720" t="e">
            <v>#REF!</v>
          </cell>
          <cell r="O19720" t="e">
            <v>#REF!</v>
          </cell>
          <cell r="P19720" t="e">
            <v>#REF!</v>
          </cell>
        </row>
        <row r="19721">
          <cell r="D19721" t="e">
            <v>#REF!</v>
          </cell>
          <cell r="J19721" t="e">
            <v>#REF!</v>
          </cell>
          <cell r="O19721" t="e">
            <v>#REF!</v>
          </cell>
          <cell r="P19721" t="e">
            <v>#REF!</v>
          </cell>
        </row>
        <row r="19722">
          <cell r="D19722" t="e">
            <v>#REF!</v>
          </cell>
          <cell r="J19722" t="e">
            <v>#REF!</v>
          </cell>
          <cell r="O19722" t="e">
            <v>#REF!</v>
          </cell>
          <cell r="P19722" t="e">
            <v>#REF!</v>
          </cell>
        </row>
        <row r="19723">
          <cell r="D19723" t="e">
            <v>#REF!</v>
          </cell>
          <cell r="J19723" t="e">
            <v>#REF!</v>
          </cell>
          <cell r="O19723" t="e">
            <v>#REF!</v>
          </cell>
          <cell r="P19723" t="e">
            <v>#REF!</v>
          </cell>
        </row>
        <row r="19724">
          <cell r="D19724" t="e">
            <v>#REF!</v>
          </cell>
          <cell r="J19724" t="e">
            <v>#REF!</v>
          </cell>
          <cell r="O19724" t="e">
            <v>#REF!</v>
          </cell>
          <cell r="P19724" t="e">
            <v>#REF!</v>
          </cell>
        </row>
        <row r="19725">
          <cell r="D19725" t="e">
            <v>#REF!</v>
          </cell>
          <cell r="J19725" t="e">
            <v>#REF!</v>
          </cell>
          <cell r="O19725" t="e">
            <v>#REF!</v>
          </cell>
          <cell r="P19725" t="e">
            <v>#REF!</v>
          </cell>
        </row>
        <row r="19726">
          <cell r="D19726" t="e">
            <v>#REF!</v>
          </cell>
          <cell r="J19726" t="e">
            <v>#REF!</v>
          </cell>
          <cell r="O19726" t="e">
            <v>#REF!</v>
          </cell>
          <cell r="P19726" t="e">
            <v>#REF!</v>
          </cell>
        </row>
        <row r="19727">
          <cell r="D19727" t="e">
            <v>#REF!</v>
          </cell>
          <cell r="J19727" t="e">
            <v>#REF!</v>
          </cell>
          <cell r="O19727" t="e">
            <v>#REF!</v>
          </cell>
          <cell r="P19727" t="e">
            <v>#REF!</v>
          </cell>
        </row>
        <row r="19728">
          <cell r="D19728" t="e">
            <v>#REF!</v>
          </cell>
          <cell r="J19728" t="e">
            <v>#REF!</v>
          </cell>
          <cell r="O19728" t="e">
            <v>#REF!</v>
          </cell>
          <cell r="P19728" t="e">
            <v>#REF!</v>
          </cell>
        </row>
        <row r="19729">
          <cell r="D19729" t="e">
            <v>#REF!</v>
          </cell>
          <cell r="J19729" t="e">
            <v>#REF!</v>
          </cell>
          <cell r="O19729" t="e">
            <v>#REF!</v>
          </cell>
          <cell r="P19729" t="e">
            <v>#REF!</v>
          </cell>
        </row>
        <row r="19730">
          <cell r="D19730" t="e">
            <v>#REF!</v>
          </cell>
          <cell r="J19730" t="e">
            <v>#REF!</v>
          </cell>
          <cell r="O19730" t="e">
            <v>#REF!</v>
          </cell>
          <cell r="P19730" t="e">
            <v>#REF!</v>
          </cell>
        </row>
        <row r="19731">
          <cell r="D19731" t="e">
            <v>#REF!</v>
          </cell>
          <cell r="J19731" t="e">
            <v>#REF!</v>
          </cell>
          <cell r="O19731" t="e">
            <v>#REF!</v>
          </cell>
          <cell r="P19731" t="e">
            <v>#REF!</v>
          </cell>
        </row>
        <row r="19732">
          <cell r="D19732" t="e">
            <v>#REF!</v>
          </cell>
          <cell r="J19732" t="e">
            <v>#REF!</v>
          </cell>
          <cell r="O19732" t="e">
            <v>#REF!</v>
          </cell>
          <cell r="P19732" t="e">
            <v>#REF!</v>
          </cell>
        </row>
        <row r="19733">
          <cell r="D19733" t="e">
            <v>#REF!</v>
          </cell>
          <cell r="J19733" t="e">
            <v>#REF!</v>
          </cell>
          <cell r="O19733" t="e">
            <v>#REF!</v>
          </cell>
          <cell r="P19733" t="e">
            <v>#REF!</v>
          </cell>
        </row>
        <row r="19734">
          <cell r="D19734" t="e">
            <v>#REF!</v>
          </cell>
          <cell r="J19734" t="e">
            <v>#REF!</v>
          </cell>
          <cell r="O19734" t="e">
            <v>#REF!</v>
          </cell>
          <cell r="P19734" t="e">
            <v>#REF!</v>
          </cell>
        </row>
        <row r="19735">
          <cell r="D19735" t="e">
            <v>#REF!</v>
          </cell>
          <cell r="J19735" t="e">
            <v>#REF!</v>
          </cell>
          <cell r="O19735" t="e">
            <v>#REF!</v>
          </cell>
          <cell r="P19735" t="e">
            <v>#REF!</v>
          </cell>
        </row>
        <row r="19736">
          <cell r="D19736" t="e">
            <v>#REF!</v>
          </cell>
          <cell r="J19736" t="e">
            <v>#REF!</v>
          </cell>
          <cell r="O19736" t="e">
            <v>#REF!</v>
          </cell>
          <cell r="P19736" t="e">
            <v>#REF!</v>
          </cell>
        </row>
        <row r="19737">
          <cell r="D19737" t="e">
            <v>#REF!</v>
          </cell>
          <cell r="J19737" t="e">
            <v>#REF!</v>
          </cell>
          <cell r="O19737" t="e">
            <v>#REF!</v>
          </cell>
          <cell r="P19737" t="e">
            <v>#REF!</v>
          </cell>
        </row>
        <row r="19738">
          <cell r="D19738" t="e">
            <v>#REF!</v>
          </cell>
          <cell r="J19738" t="e">
            <v>#REF!</v>
          </cell>
          <cell r="O19738" t="e">
            <v>#REF!</v>
          </cell>
          <cell r="P19738" t="e">
            <v>#REF!</v>
          </cell>
        </row>
        <row r="19739">
          <cell r="D19739" t="e">
            <v>#REF!</v>
          </cell>
          <cell r="J19739" t="e">
            <v>#REF!</v>
          </cell>
          <cell r="O19739" t="e">
            <v>#REF!</v>
          </cell>
          <cell r="P19739" t="e">
            <v>#REF!</v>
          </cell>
        </row>
        <row r="19740">
          <cell r="D19740" t="e">
            <v>#REF!</v>
          </cell>
          <cell r="J19740" t="e">
            <v>#REF!</v>
          </cell>
          <cell r="O19740" t="e">
            <v>#REF!</v>
          </cell>
          <cell r="P19740" t="e">
            <v>#REF!</v>
          </cell>
        </row>
        <row r="19741">
          <cell r="D19741" t="e">
            <v>#REF!</v>
          </cell>
          <cell r="J19741" t="e">
            <v>#REF!</v>
          </cell>
          <cell r="O19741" t="e">
            <v>#REF!</v>
          </cell>
          <cell r="P19741" t="e">
            <v>#REF!</v>
          </cell>
        </row>
        <row r="19742">
          <cell r="D19742" t="e">
            <v>#REF!</v>
          </cell>
          <cell r="J19742" t="e">
            <v>#REF!</v>
          </cell>
          <cell r="O19742" t="e">
            <v>#REF!</v>
          </cell>
          <cell r="P19742" t="e">
            <v>#REF!</v>
          </cell>
        </row>
        <row r="19743">
          <cell r="D19743" t="e">
            <v>#REF!</v>
          </cell>
          <cell r="J19743" t="e">
            <v>#REF!</v>
          </cell>
          <cell r="O19743" t="e">
            <v>#REF!</v>
          </cell>
          <cell r="P19743" t="e">
            <v>#REF!</v>
          </cell>
        </row>
        <row r="19744">
          <cell r="D19744" t="e">
            <v>#REF!</v>
          </cell>
          <cell r="J19744" t="e">
            <v>#REF!</v>
          </cell>
          <cell r="O19744" t="e">
            <v>#REF!</v>
          </cell>
          <cell r="P19744" t="e">
            <v>#REF!</v>
          </cell>
        </row>
        <row r="19745">
          <cell r="D19745" t="e">
            <v>#REF!</v>
          </cell>
          <cell r="J19745" t="e">
            <v>#REF!</v>
          </cell>
          <cell r="O19745" t="e">
            <v>#REF!</v>
          </cell>
          <cell r="P19745" t="e">
            <v>#REF!</v>
          </cell>
        </row>
        <row r="19746">
          <cell r="D19746" t="e">
            <v>#REF!</v>
          </cell>
          <cell r="J19746" t="e">
            <v>#REF!</v>
          </cell>
          <cell r="O19746" t="e">
            <v>#REF!</v>
          </cell>
          <cell r="P19746" t="e">
            <v>#REF!</v>
          </cell>
        </row>
        <row r="19747">
          <cell r="D19747" t="e">
            <v>#REF!</v>
          </cell>
          <cell r="J19747" t="e">
            <v>#REF!</v>
          </cell>
          <cell r="O19747" t="e">
            <v>#REF!</v>
          </cell>
          <cell r="P19747" t="e">
            <v>#REF!</v>
          </cell>
        </row>
        <row r="19748">
          <cell r="D19748" t="e">
            <v>#REF!</v>
          </cell>
          <cell r="J19748" t="e">
            <v>#REF!</v>
          </cell>
          <cell r="O19748" t="e">
            <v>#REF!</v>
          </cell>
          <cell r="P19748" t="e">
            <v>#REF!</v>
          </cell>
        </row>
        <row r="19749">
          <cell r="D19749" t="e">
            <v>#REF!</v>
          </cell>
          <cell r="J19749" t="e">
            <v>#REF!</v>
          </cell>
          <cell r="O19749" t="e">
            <v>#REF!</v>
          </cell>
          <cell r="P19749" t="e">
            <v>#REF!</v>
          </cell>
        </row>
        <row r="19750">
          <cell r="D19750" t="e">
            <v>#REF!</v>
          </cell>
          <cell r="J19750" t="e">
            <v>#REF!</v>
          </cell>
          <cell r="O19750" t="e">
            <v>#REF!</v>
          </cell>
          <cell r="P19750" t="e">
            <v>#REF!</v>
          </cell>
        </row>
        <row r="19751">
          <cell r="D19751" t="e">
            <v>#REF!</v>
          </cell>
          <cell r="J19751" t="e">
            <v>#REF!</v>
          </cell>
          <cell r="O19751" t="e">
            <v>#REF!</v>
          </cell>
          <cell r="P19751" t="e">
            <v>#REF!</v>
          </cell>
        </row>
        <row r="19752">
          <cell r="D19752" t="e">
            <v>#REF!</v>
          </cell>
          <cell r="J19752" t="e">
            <v>#REF!</v>
          </cell>
          <cell r="O19752" t="e">
            <v>#REF!</v>
          </cell>
          <cell r="P19752" t="e">
            <v>#REF!</v>
          </cell>
        </row>
        <row r="19753">
          <cell r="D19753" t="e">
            <v>#REF!</v>
          </cell>
          <cell r="J19753" t="e">
            <v>#REF!</v>
          </cell>
          <cell r="O19753" t="e">
            <v>#REF!</v>
          </cell>
          <cell r="P19753" t="e">
            <v>#REF!</v>
          </cell>
        </row>
        <row r="19754">
          <cell r="D19754" t="e">
            <v>#REF!</v>
          </cell>
          <cell r="J19754" t="e">
            <v>#REF!</v>
          </cell>
          <cell r="O19754" t="e">
            <v>#REF!</v>
          </cell>
          <cell r="P19754" t="e">
            <v>#REF!</v>
          </cell>
        </row>
        <row r="19755">
          <cell r="D19755" t="e">
            <v>#REF!</v>
          </cell>
          <cell r="J19755" t="e">
            <v>#REF!</v>
          </cell>
          <cell r="O19755" t="e">
            <v>#REF!</v>
          </cell>
          <cell r="P19755" t="e">
            <v>#REF!</v>
          </cell>
        </row>
        <row r="19756">
          <cell r="D19756" t="e">
            <v>#REF!</v>
          </cell>
          <cell r="J19756" t="e">
            <v>#REF!</v>
          </cell>
          <cell r="O19756" t="e">
            <v>#REF!</v>
          </cell>
          <cell r="P19756" t="e">
            <v>#REF!</v>
          </cell>
        </row>
        <row r="19757">
          <cell r="D19757" t="e">
            <v>#REF!</v>
          </cell>
          <cell r="J19757" t="e">
            <v>#REF!</v>
          </cell>
          <cell r="O19757" t="e">
            <v>#REF!</v>
          </cell>
          <cell r="P19757" t="e">
            <v>#REF!</v>
          </cell>
        </row>
        <row r="19758">
          <cell r="D19758" t="e">
            <v>#REF!</v>
          </cell>
          <cell r="J19758" t="e">
            <v>#REF!</v>
          </cell>
          <cell r="O19758" t="e">
            <v>#REF!</v>
          </cell>
          <cell r="P19758" t="e">
            <v>#REF!</v>
          </cell>
        </row>
        <row r="19759">
          <cell r="D19759" t="e">
            <v>#REF!</v>
          </cell>
          <cell r="J19759" t="e">
            <v>#REF!</v>
          </cell>
          <cell r="O19759" t="e">
            <v>#REF!</v>
          </cell>
          <cell r="P19759" t="e">
            <v>#REF!</v>
          </cell>
        </row>
        <row r="19760">
          <cell r="D19760" t="e">
            <v>#REF!</v>
          </cell>
          <cell r="J19760" t="e">
            <v>#REF!</v>
          </cell>
          <cell r="O19760" t="e">
            <v>#REF!</v>
          </cell>
          <cell r="P19760" t="e">
            <v>#REF!</v>
          </cell>
        </row>
        <row r="19761">
          <cell r="D19761" t="e">
            <v>#REF!</v>
          </cell>
          <cell r="J19761" t="e">
            <v>#REF!</v>
          </cell>
          <cell r="O19761" t="e">
            <v>#REF!</v>
          </cell>
          <cell r="P19761" t="e">
            <v>#REF!</v>
          </cell>
        </row>
        <row r="19762">
          <cell r="D19762" t="e">
            <v>#REF!</v>
          </cell>
          <cell r="J19762" t="e">
            <v>#REF!</v>
          </cell>
          <cell r="O19762" t="e">
            <v>#REF!</v>
          </cell>
          <cell r="P19762" t="e">
            <v>#REF!</v>
          </cell>
        </row>
        <row r="19763">
          <cell r="D19763" t="e">
            <v>#REF!</v>
          </cell>
          <cell r="J19763" t="e">
            <v>#REF!</v>
          </cell>
          <cell r="O19763" t="e">
            <v>#REF!</v>
          </cell>
          <cell r="P19763" t="e">
            <v>#REF!</v>
          </cell>
        </row>
        <row r="19764">
          <cell r="D19764" t="e">
            <v>#REF!</v>
          </cell>
          <cell r="J19764" t="e">
            <v>#REF!</v>
          </cell>
          <cell r="O19764" t="e">
            <v>#REF!</v>
          </cell>
          <cell r="P19764" t="e">
            <v>#REF!</v>
          </cell>
        </row>
        <row r="19765">
          <cell r="D19765" t="e">
            <v>#REF!</v>
          </cell>
          <cell r="J19765" t="e">
            <v>#REF!</v>
          </cell>
          <cell r="O19765" t="e">
            <v>#REF!</v>
          </cell>
          <cell r="P19765" t="e">
            <v>#REF!</v>
          </cell>
        </row>
        <row r="19766">
          <cell r="D19766" t="e">
            <v>#REF!</v>
          </cell>
          <cell r="J19766" t="e">
            <v>#REF!</v>
          </cell>
          <cell r="O19766" t="e">
            <v>#REF!</v>
          </cell>
          <cell r="P19766" t="e">
            <v>#REF!</v>
          </cell>
        </row>
        <row r="19767">
          <cell r="D19767" t="e">
            <v>#REF!</v>
          </cell>
          <cell r="J19767" t="e">
            <v>#REF!</v>
          </cell>
          <cell r="O19767" t="e">
            <v>#REF!</v>
          </cell>
          <cell r="P19767" t="e">
            <v>#REF!</v>
          </cell>
        </row>
        <row r="19768">
          <cell r="D19768" t="e">
            <v>#REF!</v>
          </cell>
          <cell r="J19768" t="e">
            <v>#REF!</v>
          </cell>
          <cell r="O19768" t="e">
            <v>#REF!</v>
          </cell>
          <cell r="P19768" t="e">
            <v>#REF!</v>
          </cell>
        </row>
        <row r="19769">
          <cell r="D19769" t="e">
            <v>#REF!</v>
          </cell>
          <cell r="J19769" t="e">
            <v>#REF!</v>
          </cell>
          <cell r="O19769" t="e">
            <v>#REF!</v>
          </cell>
          <cell r="P19769" t="e">
            <v>#REF!</v>
          </cell>
        </row>
        <row r="19770">
          <cell r="D19770" t="e">
            <v>#REF!</v>
          </cell>
          <cell r="J19770" t="e">
            <v>#REF!</v>
          </cell>
          <cell r="O19770" t="e">
            <v>#REF!</v>
          </cell>
          <cell r="P19770" t="e">
            <v>#REF!</v>
          </cell>
        </row>
        <row r="19771">
          <cell r="D19771" t="e">
            <v>#REF!</v>
          </cell>
          <cell r="J19771" t="e">
            <v>#REF!</v>
          </cell>
          <cell r="O19771" t="e">
            <v>#REF!</v>
          </cell>
          <cell r="P19771" t="e">
            <v>#REF!</v>
          </cell>
        </row>
        <row r="19772">
          <cell r="D19772" t="e">
            <v>#REF!</v>
          </cell>
          <cell r="J19772" t="e">
            <v>#REF!</v>
          </cell>
          <cell r="O19772" t="e">
            <v>#REF!</v>
          </cell>
          <cell r="P19772" t="e">
            <v>#REF!</v>
          </cell>
        </row>
        <row r="19773">
          <cell r="D19773" t="e">
            <v>#REF!</v>
          </cell>
          <cell r="J19773" t="e">
            <v>#REF!</v>
          </cell>
          <cell r="O19773" t="e">
            <v>#REF!</v>
          </cell>
          <cell r="P19773" t="e">
            <v>#REF!</v>
          </cell>
        </row>
        <row r="19774">
          <cell r="D19774" t="e">
            <v>#REF!</v>
          </cell>
          <cell r="J19774" t="e">
            <v>#REF!</v>
          </cell>
          <cell r="O19774" t="e">
            <v>#REF!</v>
          </cell>
          <cell r="P19774" t="e">
            <v>#REF!</v>
          </cell>
        </row>
        <row r="19775">
          <cell r="D19775" t="e">
            <v>#REF!</v>
          </cell>
          <cell r="J19775" t="e">
            <v>#REF!</v>
          </cell>
          <cell r="O19775" t="e">
            <v>#REF!</v>
          </cell>
          <cell r="P19775" t="e">
            <v>#REF!</v>
          </cell>
        </row>
        <row r="19776">
          <cell r="D19776" t="e">
            <v>#REF!</v>
          </cell>
          <cell r="J19776" t="e">
            <v>#REF!</v>
          </cell>
          <cell r="O19776" t="e">
            <v>#REF!</v>
          </cell>
          <cell r="P19776" t="e">
            <v>#REF!</v>
          </cell>
        </row>
        <row r="19777">
          <cell r="D19777" t="e">
            <v>#REF!</v>
          </cell>
          <cell r="J19777" t="e">
            <v>#REF!</v>
          </cell>
          <cell r="O19777" t="e">
            <v>#REF!</v>
          </cell>
          <cell r="P19777" t="e">
            <v>#REF!</v>
          </cell>
        </row>
        <row r="19778">
          <cell r="D19778" t="e">
            <v>#REF!</v>
          </cell>
          <cell r="J19778" t="e">
            <v>#REF!</v>
          </cell>
          <cell r="O19778" t="e">
            <v>#REF!</v>
          </cell>
          <cell r="P19778" t="e">
            <v>#REF!</v>
          </cell>
        </row>
        <row r="19779">
          <cell r="D19779" t="e">
            <v>#REF!</v>
          </cell>
          <cell r="J19779" t="e">
            <v>#REF!</v>
          </cell>
          <cell r="O19779" t="e">
            <v>#REF!</v>
          </cell>
          <cell r="P19779" t="e">
            <v>#REF!</v>
          </cell>
        </row>
        <row r="19780">
          <cell r="D19780" t="e">
            <v>#REF!</v>
          </cell>
          <cell r="J19780" t="e">
            <v>#REF!</v>
          </cell>
          <cell r="O19780" t="e">
            <v>#REF!</v>
          </cell>
          <cell r="P19780" t="e">
            <v>#REF!</v>
          </cell>
        </row>
        <row r="19781">
          <cell r="D19781" t="e">
            <v>#REF!</v>
          </cell>
          <cell r="J19781" t="e">
            <v>#REF!</v>
          </cell>
          <cell r="O19781" t="e">
            <v>#REF!</v>
          </cell>
          <cell r="P19781" t="e">
            <v>#REF!</v>
          </cell>
        </row>
        <row r="19782">
          <cell r="D19782" t="e">
            <v>#REF!</v>
          </cell>
          <cell r="J19782" t="e">
            <v>#REF!</v>
          </cell>
          <cell r="O19782" t="e">
            <v>#REF!</v>
          </cell>
          <cell r="P19782" t="e">
            <v>#REF!</v>
          </cell>
        </row>
        <row r="19783">
          <cell r="D19783" t="e">
            <v>#REF!</v>
          </cell>
          <cell r="J19783" t="e">
            <v>#REF!</v>
          </cell>
          <cell r="O19783" t="e">
            <v>#REF!</v>
          </cell>
          <cell r="P19783" t="e">
            <v>#REF!</v>
          </cell>
        </row>
        <row r="19784">
          <cell r="D19784" t="e">
            <v>#REF!</v>
          </cell>
          <cell r="J19784" t="e">
            <v>#REF!</v>
          </cell>
          <cell r="O19784" t="e">
            <v>#REF!</v>
          </cell>
          <cell r="P19784" t="e">
            <v>#REF!</v>
          </cell>
        </row>
        <row r="19785">
          <cell r="D19785" t="e">
            <v>#REF!</v>
          </cell>
          <cell r="J19785" t="e">
            <v>#REF!</v>
          </cell>
          <cell r="O19785" t="e">
            <v>#REF!</v>
          </cell>
          <cell r="P19785" t="e">
            <v>#REF!</v>
          </cell>
        </row>
        <row r="19786">
          <cell r="D19786" t="e">
            <v>#REF!</v>
          </cell>
          <cell r="J19786" t="e">
            <v>#REF!</v>
          </cell>
          <cell r="O19786" t="e">
            <v>#REF!</v>
          </cell>
          <cell r="P19786" t="e">
            <v>#REF!</v>
          </cell>
        </row>
        <row r="19787">
          <cell r="D19787" t="e">
            <v>#REF!</v>
          </cell>
          <cell r="J19787" t="e">
            <v>#REF!</v>
          </cell>
          <cell r="O19787" t="e">
            <v>#REF!</v>
          </cell>
          <cell r="P19787" t="e">
            <v>#REF!</v>
          </cell>
        </row>
        <row r="19788">
          <cell r="D19788" t="e">
            <v>#REF!</v>
          </cell>
          <cell r="J19788" t="e">
            <v>#REF!</v>
          </cell>
          <cell r="O19788" t="e">
            <v>#REF!</v>
          </cell>
          <cell r="P19788" t="e">
            <v>#REF!</v>
          </cell>
        </row>
        <row r="19789">
          <cell r="D19789" t="e">
            <v>#REF!</v>
          </cell>
          <cell r="J19789" t="e">
            <v>#REF!</v>
          </cell>
          <cell r="O19789" t="e">
            <v>#REF!</v>
          </cell>
          <cell r="P19789" t="e">
            <v>#REF!</v>
          </cell>
        </row>
        <row r="19790">
          <cell r="D19790" t="e">
            <v>#REF!</v>
          </cell>
          <cell r="J19790" t="e">
            <v>#REF!</v>
          </cell>
          <cell r="O19790" t="e">
            <v>#REF!</v>
          </cell>
          <cell r="P19790" t="e">
            <v>#REF!</v>
          </cell>
        </row>
        <row r="19791">
          <cell r="D19791" t="e">
            <v>#REF!</v>
          </cell>
          <cell r="J19791" t="e">
            <v>#REF!</v>
          </cell>
          <cell r="O19791" t="e">
            <v>#REF!</v>
          </cell>
          <cell r="P19791" t="e">
            <v>#REF!</v>
          </cell>
        </row>
        <row r="19792">
          <cell r="D19792" t="e">
            <v>#REF!</v>
          </cell>
          <cell r="J19792" t="e">
            <v>#REF!</v>
          </cell>
          <cell r="O19792" t="e">
            <v>#REF!</v>
          </cell>
          <cell r="P19792" t="e">
            <v>#REF!</v>
          </cell>
        </row>
        <row r="19793">
          <cell r="D19793" t="e">
            <v>#REF!</v>
          </cell>
          <cell r="J19793" t="e">
            <v>#REF!</v>
          </cell>
          <cell r="O19793" t="e">
            <v>#REF!</v>
          </cell>
          <cell r="P19793" t="e">
            <v>#REF!</v>
          </cell>
        </row>
        <row r="19794">
          <cell r="D19794" t="e">
            <v>#REF!</v>
          </cell>
          <cell r="J19794" t="e">
            <v>#REF!</v>
          </cell>
          <cell r="O19794" t="e">
            <v>#REF!</v>
          </cell>
          <cell r="P19794" t="e">
            <v>#REF!</v>
          </cell>
        </row>
        <row r="19795">
          <cell r="D19795" t="e">
            <v>#REF!</v>
          </cell>
          <cell r="J19795" t="e">
            <v>#REF!</v>
          </cell>
          <cell r="O19795" t="e">
            <v>#REF!</v>
          </cell>
          <cell r="P19795" t="e">
            <v>#REF!</v>
          </cell>
        </row>
        <row r="19796">
          <cell r="D19796" t="e">
            <v>#REF!</v>
          </cell>
          <cell r="J19796" t="e">
            <v>#REF!</v>
          </cell>
          <cell r="O19796" t="e">
            <v>#REF!</v>
          </cell>
          <cell r="P19796" t="e">
            <v>#REF!</v>
          </cell>
        </row>
        <row r="19797">
          <cell r="D19797" t="e">
            <v>#REF!</v>
          </cell>
          <cell r="J19797" t="e">
            <v>#REF!</v>
          </cell>
          <cell r="O19797" t="e">
            <v>#REF!</v>
          </cell>
          <cell r="P19797" t="e">
            <v>#REF!</v>
          </cell>
        </row>
        <row r="19798">
          <cell r="D19798" t="e">
            <v>#REF!</v>
          </cell>
          <cell r="J19798" t="e">
            <v>#REF!</v>
          </cell>
          <cell r="O19798" t="e">
            <v>#REF!</v>
          </cell>
          <cell r="P19798" t="e">
            <v>#REF!</v>
          </cell>
        </row>
        <row r="19799">
          <cell r="D19799" t="e">
            <v>#REF!</v>
          </cell>
          <cell r="J19799" t="e">
            <v>#REF!</v>
          </cell>
          <cell r="O19799" t="e">
            <v>#REF!</v>
          </cell>
          <cell r="P19799" t="e">
            <v>#REF!</v>
          </cell>
        </row>
        <row r="19800">
          <cell r="D19800" t="e">
            <v>#REF!</v>
          </cell>
          <cell r="J19800" t="e">
            <v>#REF!</v>
          </cell>
          <cell r="O19800" t="e">
            <v>#REF!</v>
          </cell>
          <cell r="P19800" t="e">
            <v>#REF!</v>
          </cell>
        </row>
        <row r="19801">
          <cell r="D19801" t="e">
            <v>#REF!</v>
          </cell>
          <cell r="J19801" t="e">
            <v>#REF!</v>
          </cell>
          <cell r="O19801" t="e">
            <v>#REF!</v>
          </cell>
          <cell r="P19801" t="e">
            <v>#REF!</v>
          </cell>
        </row>
        <row r="19802">
          <cell r="D19802" t="e">
            <v>#REF!</v>
          </cell>
          <cell r="J19802" t="e">
            <v>#REF!</v>
          </cell>
          <cell r="O19802" t="e">
            <v>#REF!</v>
          </cell>
          <cell r="P19802" t="e">
            <v>#REF!</v>
          </cell>
        </row>
        <row r="19803">
          <cell r="D19803" t="e">
            <v>#REF!</v>
          </cell>
          <cell r="J19803" t="e">
            <v>#REF!</v>
          </cell>
          <cell r="O19803" t="e">
            <v>#REF!</v>
          </cell>
          <cell r="P19803" t="e">
            <v>#REF!</v>
          </cell>
        </row>
        <row r="19804">
          <cell r="D19804" t="e">
            <v>#REF!</v>
          </cell>
          <cell r="J19804" t="e">
            <v>#REF!</v>
          </cell>
          <cell r="O19804" t="e">
            <v>#REF!</v>
          </cell>
          <cell r="P19804" t="e">
            <v>#REF!</v>
          </cell>
        </row>
        <row r="19805">
          <cell r="D19805" t="e">
            <v>#REF!</v>
          </cell>
          <cell r="J19805" t="e">
            <v>#REF!</v>
          </cell>
          <cell r="O19805" t="e">
            <v>#REF!</v>
          </cell>
          <cell r="P19805" t="e">
            <v>#REF!</v>
          </cell>
        </row>
        <row r="19806">
          <cell r="D19806" t="e">
            <v>#REF!</v>
          </cell>
          <cell r="J19806" t="e">
            <v>#REF!</v>
          </cell>
          <cell r="O19806" t="e">
            <v>#REF!</v>
          </cell>
          <cell r="P19806" t="e">
            <v>#REF!</v>
          </cell>
        </row>
        <row r="19807">
          <cell r="D19807" t="e">
            <v>#REF!</v>
          </cell>
          <cell r="J19807" t="e">
            <v>#REF!</v>
          </cell>
          <cell r="O19807" t="e">
            <v>#REF!</v>
          </cell>
          <cell r="P19807" t="e">
            <v>#REF!</v>
          </cell>
        </row>
        <row r="19808">
          <cell r="D19808" t="e">
            <v>#REF!</v>
          </cell>
          <cell r="J19808" t="e">
            <v>#REF!</v>
          </cell>
          <cell r="O19808" t="e">
            <v>#REF!</v>
          </cell>
          <cell r="P19808" t="e">
            <v>#REF!</v>
          </cell>
        </row>
        <row r="19809">
          <cell r="D19809" t="e">
            <v>#REF!</v>
          </cell>
          <cell r="J19809" t="e">
            <v>#REF!</v>
          </cell>
          <cell r="O19809" t="e">
            <v>#REF!</v>
          </cell>
          <cell r="P19809" t="e">
            <v>#REF!</v>
          </cell>
        </row>
        <row r="19810">
          <cell r="D19810" t="e">
            <v>#REF!</v>
          </cell>
          <cell r="J19810" t="e">
            <v>#REF!</v>
          </cell>
          <cell r="O19810" t="e">
            <v>#REF!</v>
          </cell>
          <cell r="P19810" t="e">
            <v>#REF!</v>
          </cell>
        </row>
        <row r="19811">
          <cell r="D19811" t="e">
            <v>#REF!</v>
          </cell>
          <cell r="J19811" t="e">
            <v>#REF!</v>
          </cell>
          <cell r="O19811" t="e">
            <v>#REF!</v>
          </cell>
          <cell r="P19811" t="e">
            <v>#REF!</v>
          </cell>
        </row>
        <row r="19812">
          <cell r="D19812" t="e">
            <v>#REF!</v>
          </cell>
          <cell r="J19812" t="e">
            <v>#REF!</v>
          </cell>
          <cell r="O19812" t="e">
            <v>#REF!</v>
          </cell>
          <cell r="P19812" t="e">
            <v>#REF!</v>
          </cell>
        </row>
        <row r="19813">
          <cell r="D19813" t="e">
            <v>#REF!</v>
          </cell>
          <cell r="J19813" t="e">
            <v>#REF!</v>
          </cell>
          <cell r="O19813" t="e">
            <v>#REF!</v>
          </cell>
          <cell r="P19813" t="e">
            <v>#REF!</v>
          </cell>
        </row>
        <row r="19814">
          <cell r="D19814" t="e">
            <v>#REF!</v>
          </cell>
          <cell r="J19814" t="e">
            <v>#REF!</v>
          </cell>
          <cell r="O19814" t="e">
            <v>#REF!</v>
          </cell>
          <cell r="P19814" t="e">
            <v>#REF!</v>
          </cell>
        </row>
        <row r="19815">
          <cell r="D19815" t="e">
            <v>#REF!</v>
          </cell>
          <cell r="J19815" t="e">
            <v>#REF!</v>
          </cell>
          <cell r="O19815" t="e">
            <v>#REF!</v>
          </cell>
          <cell r="P19815" t="e">
            <v>#REF!</v>
          </cell>
        </row>
        <row r="19816">
          <cell r="D19816" t="e">
            <v>#REF!</v>
          </cell>
          <cell r="J19816" t="e">
            <v>#REF!</v>
          </cell>
          <cell r="O19816" t="e">
            <v>#REF!</v>
          </cell>
          <cell r="P19816" t="e">
            <v>#REF!</v>
          </cell>
        </row>
        <row r="19817">
          <cell r="D19817" t="e">
            <v>#REF!</v>
          </cell>
          <cell r="J19817" t="e">
            <v>#REF!</v>
          </cell>
          <cell r="O19817" t="e">
            <v>#REF!</v>
          </cell>
          <cell r="P19817" t="e">
            <v>#REF!</v>
          </cell>
        </row>
        <row r="19818">
          <cell r="D19818" t="e">
            <v>#REF!</v>
          </cell>
          <cell r="J19818" t="e">
            <v>#REF!</v>
          </cell>
          <cell r="O19818" t="e">
            <v>#REF!</v>
          </cell>
          <cell r="P19818" t="e">
            <v>#REF!</v>
          </cell>
        </row>
        <row r="19819">
          <cell r="D19819" t="e">
            <v>#REF!</v>
          </cell>
          <cell r="J19819" t="e">
            <v>#REF!</v>
          </cell>
          <cell r="O19819" t="e">
            <v>#REF!</v>
          </cell>
          <cell r="P19819" t="e">
            <v>#REF!</v>
          </cell>
        </row>
        <row r="19820">
          <cell r="D19820" t="e">
            <v>#REF!</v>
          </cell>
          <cell r="J19820" t="e">
            <v>#REF!</v>
          </cell>
          <cell r="O19820" t="e">
            <v>#REF!</v>
          </cell>
          <cell r="P19820" t="e">
            <v>#REF!</v>
          </cell>
        </row>
        <row r="19821">
          <cell r="D19821" t="e">
            <v>#REF!</v>
          </cell>
          <cell r="J19821" t="e">
            <v>#REF!</v>
          </cell>
          <cell r="O19821" t="e">
            <v>#REF!</v>
          </cell>
          <cell r="P19821" t="e">
            <v>#REF!</v>
          </cell>
        </row>
        <row r="19822">
          <cell r="D19822" t="e">
            <v>#REF!</v>
          </cell>
          <cell r="J19822" t="e">
            <v>#REF!</v>
          </cell>
          <cell r="O19822" t="e">
            <v>#REF!</v>
          </cell>
          <cell r="P19822" t="e">
            <v>#REF!</v>
          </cell>
        </row>
        <row r="19823">
          <cell r="D19823" t="e">
            <v>#REF!</v>
          </cell>
          <cell r="J19823" t="e">
            <v>#REF!</v>
          </cell>
          <cell r="O19823" t="e">
            <v>#REF!</v>
          </cell>
          <cell r="P19823" t="e">
            <v>#REF!</v>
          </cell>
        </row>
        <row r="19824">
          <cell r="D19824" t="e">
            <v>#REF!</v>
          </cell>
          <cell r="J19824" t="e">
            <v>#REF!</v>
          </cell>
          <cell r="O19824" t="e">
            <v>#REF!</v>
          </cell>
          <cell r="P19824" t="e">
            <v>#REF!</v>
          </cell>
        </row>
        <row r="19825">
          <cell r="D19825" t="e">
            <v>#REF!</v>
          </cell>
          <cell r="J19825" t="e">
            <v>#REF!</v>
          </cell>
          <cell r="O19825" t="e">
            <v>#REF!</v>
          </cell>
          <cell r="P19825" t="e">
            <v>#REF!</v>
          </cell>
        </row>
        <row r="19826">
          <cell r="D19826" t="e">
            <v>#REF!</v>
          </cell>
          <cell r="J19826" t="e">
            <v>#REF!</v>
          </cell>
          <cell r="O19826" t="e">
            <v>#REF!</v>
          </cell>
          <cell r="P19826" t="e">
            <v>#REF!</v>
          </cell>
        </row>
        <row r="19827">
          <cell r="D19827" t="e">
            <v>#REF!</v>
          </cell>
          <cell r="J19827" t="e">
            <v>#REF!</v>
          </cell>
          <cell r="O19827" t="e">
            <v>#REF!</v>
          </cell>
          <cell r="P19827" t="e">
            <v>#REF!</v>
          </cell>
        </row>
        <row r="19828">
          <cell r="D19828" t="e">
            <v>#REF!</v>
          </cell>
          <cell r="J19828" t="e">
            <v>#REF!</v>
          </cell>
          <cell r="O19828" t="e">
            <v>#REF!</v>
          </cell>
          <cell r="P19828" t="e">
            <v>#REF!</v>
          </cell>
        </row>
        <row r="19829">
          <cell r="D19829" t="e">
            <v>#REF!</v>
          </cell>
          <cell r="J19829" t="e">
            <v>#REF!</v>
          </cell>
          <cell r="O19829" t="e">
            <v>#REF!</v>
          </cell>
          <cell r="P19829" t="e">
            <v>#REF!</v>
          </cell>
        </row>
        <row r="19830">
          <cell r="D19830" t="e">
            <v>#REF!</v>
          </cell>
          <cell r="J19830" t="e">
            <v>#REF!</v>
          </cell>
          <cell r="O19830" t="e">
            <v>#REF!</v>
          </cell>
          <cell r="P19830" t="e">
            <v>#REF!</v>
          </cell>
        </row>
        <row r="19831">
          <cell r="D19831" t="e">
            <v>#REF!</v>
          </cell>
          <cell r="J19831" t="e">
            <v>#REF!</v>
          </cell>
          <cell r="O19831" t="e">
            <v>#REF!</v>
          </cell>
          <cell r="P19831" t="e">
            <v>#REF!</v>
          </cell>
        </row>
        <row r="19832">
          <cell r="D19832" t="e">
            <v>#REF!</v>
          </cell>
          <cell r="J19832" t="e">
            <v>#REF!</v>
          </cell>
          <cell r="O19832" t="e">
            <v>#REF!</v>
          </cell>
          <cell r="P19832" t="e">
            <v>#REF!</v>
          </cell>
        </row>
        <row r="19833">
          <cell r="D19833" t="e">
            <v>#REF!</v>
          </cell>
          <cell r="J19833" t="e">
            <v>#REF!</v>
          </cell>
          <cell r="O19833" t="e">
            <v>#REF!</v>
          </cell>
          <cell r="P19833" t="e">
            <v>#REF!</v>
          </cell>
        </row>
        <row r="19834">
          <cell r="D19834" t="e">
            <v>#REF!</v>
          </cell>
          <cell r="J19834" t="e">
            <v>#REF!</v>
          </cell>
          <cell r="O19834" t="e">
            <v>#REF!</v>
          </cell>
          <cell r="P19834" t="e">
            <v>#REF!</v>
          </cell>
        </row>
        <row r="19835">
          <cell r="D19835" t="e">
            <v>#REF!</v>
          </cell>
          <cell r="J19835" t="e">
            <v>#REF!</v>
          </cell>
          <cell r="O19835" t="e">
            <v>#REF!</v>
          </cell>
          <cell r="P19835" t="e">
            <v>#REF!</v>
          </cell>
        </row>
        <row r="19836">
          <cell r="D19836" t="e">
            <v>#REF!</v>
          </cell>
          <cell r="J19836" t="e">
            <v>#REF!</v>
          </cell>
          <cell r="O19836" t="e">
            <v>#REF!</v>
          </cell>
          <cell r="P19836" t="e">
            <v>#REF!</v>
          </cell>
        </row>
        <row r="19837">
          <cell r="D19837" t="e">
            <v>#REF!</v>
          </cell>
          <cell r="J19837" t="e">
            <v>#REF!</v>
          </cell>
          <cell r="O19837" t="e">
            <v>#REF!</v>
          </cell>
          <cell r="P19837" t="e">
            <v>#REF!</v>
          </cell>
        </row>
        <row r="19838">
          <cell r="D19838" t="e">
            <v>#REF!</v>
          </cell>
          <cell r="J19838" t="e">
            <v>#REF!</v>
          </cell>
          <cell r="O19838" t="e">
            <v>#REF!</v>
          </cell>
          <cell r="P19838" t="e">
            <v>#REF!</v>
          </cell>
        </row>
        <row r="19839">
          <cell r="D19839" t="e">
            <v>#REF!</v>
          </cell>
          <cell r="J19839" t="e">
            <v>#REF!</v>
          </cell>
          <cell r="O19839" t="e">
            <v>#REF!</v>
          </cell>
          <cell r="P19839" t="e">
            <v>#REF!</v>
          </cell>
        </row>
        <row r="19840">
          <cell r="D19840" t="e">
            <v>#REF!</v>
          </cell>
          <cell r="J19840" t="e">
            <v>#REF!</v>
          </cell>
          <cell r="O19840" t="e">
            <v>#REF!</v>
          </cell>
          <cell r="P19840" t="e">
            <v>#REF!</v>
          </cell>
        </row>
        <row r="19841">
          <cell r="D19841" t="e">
            <v>#REF!</v>
          </cell>
          <cell r="J19841" t="e">
            <v>#REF!</v>
          </cell>
          <cell r="O19841" t="e">
            <v>#REF!</v>
          </cell>
          <cell r="P19841" t="e">
            <v>#REF!</v>
          </cell>
        </row>
        <row r="19842">
          <cell r="D19842" t="e">
            <v>#REF!</v>
          </cell>
          <cell r="J19842" t="e">
            <v>#REF!</v>
          </cell>
          <cell r="O19842" t="e">
            <v>#REF!</v>
          </cell>
          <cell r="P19842" t="e">
            <v>#REF!</v>
          </cell>
        </row>
        <row r="19843">
          <cell r="D19843" t="e">
            <v>#REF!</v>
          </cell>
          <cell r="J19843" t="e">
            <v>#REF!</v>
          </cell>
          <cell r="O19843" t="e">
            <v>#REF!</v>
          </cell>
          <cell r="P19843" t="e">
            <v>#REF!</v>
          </cell>
        </row>
        <row r="19844">
          <cell r="D19844" t="e">
            <v>#REF!</v>
          </cell>
          <cell r="J19844" t="e">
            <v>#REF!</v>
          </cell>
          <cell r="O19844" t="e">
            <v>#REF!</v>
          </cell>
          <cell r="P19844" t="e">
            <v>#REF!</v>
          </cell>
        </row>
        <row r="19845">
          <cell r="D19845" t="e">
            <v>#REF!</v>
          </cell>
          <cell r="J19845" t="e">
            <v>#REF!</v>
          </cell>
          <cell r="O19845" t="e">
            <v>#REF!</v>
          </cell>
          <cell r="P19845" t="e">
            <v>#REF!</v>
          </cell>
        </row>
        <row r="19846">
          <cell r="D19846" t="e">
            <v>#REF!</v>
          </cell>
          <cell r="J19846" t="e">
            <v>#REF!</v>
          </cell>
          <cell r="O19846" t="e">
            <v>#REF!</v>
          </cell>
          <cell r="P19846" t="e">
            <v>#REF!</v>
          </cell>
        </row>
        <row r="19847">
          <cell r="D19847" t="e">
            <v>#REF!</v>
          </cell>
          <cell r="J19847" t="e">
            <v>#REF!</v>
          </cell>
          <cell r="O19847" t="e">
            <v>#REF!</v>
          </cell>
          <cell r="P19847" t="e">
            <v>#REF!</v>
          </cell>
        </row>
        <row r="19848">
          <cell r="D19848" t="e">
            <v>#REF!</v>
          </cell>
          <cell r="J19848" t="e">
            <v>#REF!</v>
          </cell>
          <cell r="O19848" t="e">
            <v>#REF!</v>
          </cell>
          <cell r="P19848" t="e">
            <v>#REF!</v>
          </cell>
        </row>
        <row r="19849">
          <cell r="D19849" t="e">
            <v>#REF!</v>
          </cell>
          <cell r="J19849" t="e">
            <v>#REF!</v>
          </cell>
          <cell r="O19849" t="e">
            <v>#REF!</v>
          </cell>
          <cell r="P19849" t="e">
            <v>#REF!</v>
          </cell>
        </row>
        <row r="19850">
          <cell r="D19850" t="e">
            <v>#REF!</v>
          </cell>
          <cell r="J19850" t="e">
            <v>#REF!</v>
          </cell>
          <cell r="O19850" t="e">
            <v>#REF!</v>
          </cell>
          <cell r="P19850" t="e">
            <v>#REF!</v>
          </cell>
        </row>
        <row r="19851">
          <cell r="D19851" t="e">
            <v>#REF!</v>
          </cell>
          <cell r="J19851" t="e">
            <v>#REF!</v>
          </cell>
          <cell r="O19851" t="e">
            <v>#REF!</v>
          </cell>
          <cell r="P19851" t="e">
            <v>#REF!</v>
          </cell>
        </row>
        <row r="19852">
          <cell r="D19852" t="e">
            <v>#REF!</v>
          </cell>
          <cell r="J19852" t="e">
            <v>#REF!</v>
          </cell>
          <cell r="O19852" t="e">
            <v>#REF!</v>
          </cell>
          <cell r="P19852" t="e">
            <v>#REF!</v>
          </cell>
        </row>
        <row r="19853">
          <cell r="D19853" t="e">
            <v>#REF!</v>
          </cell>
          <cell r="J19853" t="e">
            <v>#REF!</v>
          </cell>
          <cell r="O19853" t="e">
            <v>#REF!</v>
          </cell>
          <cell r="P19853" t="e">
            <v>#REF!</v>
          </cell>
        </row>
        <row r="19854">
          <cell r="D19854" t="e">
            <v>#REF!</v>
          </cell>
          <cell r="J19854" t="e">
            <v>#REF!</v>
          </cell>
          <cell r="O19854" t="e">
            <v>#REF!</v>
          </cell>
          <cell r="P19854" t="e">
            <v>#REF!</v>
          </cell>
        </row>
        <row r="19855">
          <cell r="D19855" t="e">
            <v>#REF!</v>
          </cell>
          <cell r="J19855" t="e">
            <v>#REF!</v>
          </cell>
          <cell r="O19855" t="e">
            <v>#REF!</v>
          </cell>
          <cell r="P19855" t="e">
            <v>#REF!</v>
          </cell>
        </row>
        <row r="19856">
          <cell r="D19856" t="e">
            <v>#REF!</v>
          </cell>
          <cell r="J19856" t="e">
            <v>#REF!</v>
          </cell>
          <cell r="O19856" t="e">
            <v>#REF!</v>
          </cell>
          <cell r="P19856" t="e">
            <v>#REF!</v>
          </cell>
        </row>
        <row r="19857">
          <cell r="D19857" t="e">
            <v>#REF!</v>
          </cell>
          <cell r="J19857" t="e">
            <v>#REF!</v>
          </cell>
          <cell r="O19857" t="e">
            <v>#REF!</v>
          </cell>
          <cell r="P19857" t="e">
            <v>#REF!</v>
          </cell>
        </row>
        <row r="19858">
          <cell r="D19858" t="e">
            <v>#REF!</v>
          </cell>
          <cell r="J19858" t="e">
            <v>#REF!</v>
          </cell>
          <cell r="O19858" t="e">
            <v>#REF!</v>
          </cell>
          <cell r="P19858" t="e">
            <v>#REF!</v>
          </cell>
        </row>
        <row r="19859">
          <cell r="D19859" t="e">
            <v>#REF!</v>
          </cell>
          <cell r="J19859" t="e">
            <v>#REF!</v>
          </cell>
          <cell r="O19859" t="e">
            <v>#REF!</v>
          </cell>
          <cell r="P19859" t="e">
            <v>#REF!</v>
          </cell>
        </row>
        <row r="19860">
          <cell r="D19860" t="e">
            <v>#REF!</v>
          </cell>
          <cell r="J19860" t="e">
            <v>#REF!</v>
          </cell>
          <cell r="O19860" t="e">
            <v>#REF!</v>
          </cell>
          <cell r="P19860" t="e">
            <v>#REF!</v>
          </cell>
        </row>
        <row r="19861">
          <cell r="D19861" t="e">
            <v>#REF!</v>
          </cell>
          <cell r="J19861" t="e">
            <v>#REF!</v>
          </cell>
          <cell r="O19861" t="e">
            <v>#REF!</v>
          </cell>
          <cell r="P19861" t="e">
            <v>#REF!</v>
          </cell>
        </row>
        <row r="19862">
          <cell r="D19862" t="e">
            <v>#REF!</v>
          </cell>
          <cell r="J19862" t="e">
            <v>#REF!</v>
          </cell>
          <cell r="O19862" t="e">
            <v>#REF!</v>
          </cell>
          <cell r="P19862" t="e">
            <v>#REF!</v>
          </cell>
        </row>
        <row r="19863">
          <cell r="D19863" t="e">
            <v>#REF!</v>
          </cell>
          <cell r="J19863" t="e">
            <v>#REF!</v>
          </cell>
          <cell r="O19863" t="e">
            <v>#REF!</v>
          </cell>
          <cell r="P19863" t="e">
            <v>#REF!</v>
          </cell>
        </row>
        <row r="19864">
          <cell r="D19864" t="e">
            <v>#REF!</v>
          </cell>
          <cell r="J19864" t="e">
            <v>#REF!</v>
          </cell>
          <cell r="O19864" t="e">
            <v>#REF!</v>
          </cell>
          <cell r="P19864" t="e">
            <v>#REF!</v>
          </cell>
        </row>
        <row r="19865">
          <cell r="D19865" t="e">
            <v>#REF!</v>
          </cell>
          <cell r="J19865" t="e">
            <v>#REF!</v>
          </cell>
          <cell r="O19865" t="e">
            <v>#REF!</v>
          </cell>
          <cell r="P19865" t="e">
            <v>#REF!</v>
          </cell>
        </row>
        <row r="19866">
          <cell r="D19866" t="e">
            <v>#REF!</v>
          </cell>
          <cell r="J19866" t="e">
            <v>#REF!</v>
          </cell>
          <cell r="O19866" t="e">
            <v>#REF!</v>
          </cell>
          <cell r="P19866" t="e">
            <v>#REF!</v>
          </cell>
        </row>
        <row r="19867">
          <cell r="D19867" t="e">
            <v>#REF!</v>
          </cell>
          <cell r="J19867" t="e">
            <v>#REF!</v>
          </cell>
          <cell r="O19867" t="e">
            <v>#REF!</v>
          </cell>
          <cell r="P19867" t="e">
            <v>#REF!</v>
          </cell>
        </row>
        <row r="19868">
          <cell r="D19868" t="e">
            <v>#REF!</v>
          </cell>
          <cell r="J19868" t="e">
            <v>#REF!</v>
          </cell>
          <cell r="O19868" t="e">
            <v>#REF!</v>
          </cell>
          <cell r="P19868" t="e">
            <v>#REF!</v>
          </cell>
        </row>
        <row r="19869">
          <cell r="D19869" t="e">
            <v>#REF!</v>
          </cell>
          <cell r="J19869" t="e">
            <v>#REF!</v>
          </cell>
          <cell r="O19869" t="e">
            <v>#REF!</v>
          </cell>
          <cell r="P19869" t="e">
            <v>#REF!</v>
          </cell>
        </row>
        <row r="19870">
          <cell r="D19870" t="e">
            <v>#REF!</v>
          </cell>
          <cell r="J19870" t="e">
            <v>#REF!</v>
          </cell>
          <cell r="O19870" t="e">
            <v>#REF!</v>
          </cell>
          <cell r="P19870" t="e">
            <v>#REF!</v>
          </cell>
        </row>
        <row r="19871">
          <cell r="D19871" t="e">
            <v>#REF!</v>
          </cell>
          <cell r="J19871" t="e">
            <v>#REF!</v>
          </cell>
          <cell r="O19871" t="e">
            <v>#REF!</v>
          </cell>
          <cell r="P19871" t="e">
            <v>#REF!</v>
          </cell>
        </row>
        <row r="19872">
          <cell r="D19872" t="e">
            <v>#REF!</v>
          </cell>
          <cell r="J19872" t="e">
            <v>#REF!</v>
          </cell>
          <cell r="O19872" t="e">
            <v>#REF!</v>
          </cell>
          <cell r="P19872" t="e">
            <v>#REF!</v>
          </cell>
        </row>
        <row r="19873">
          <cell r="D19873" t="e">
            <v>#REF!</v>
          </cell>
          <cell r="J19873" t="e">
            <v>#REF!</v>
          </cell>
          <cell r="O19873" t="e">
            <v>#REF!</v>
          </cell>
          <cell r="P19873" t="e">
            <v>#REF!</v>
          </cell>
        </row>
        <row r="19874">
          <cell r="D19874" t="e">
            <v>#REF!</v>
          </cell>
          <cell r="J19874" t="e">
            <v>#REF!</v>
          </cell>
          <cell r="O19874" t="e">
            <v>#REF!</v>
          </cell>
          <cell r="P19874" t="e">
            <v>#REF!</v>
          </cell>
        </row>
        <row r="19875">
          <cell r="D19875" t="e">
            <v>#REF!</v>
          </cell>
          <cell r="J19875" t="e">
            <v>#REF!</v>
          </cell>
          <cell r="O19875" t="e">
            <v>#REF!</v>
          </cell>
          <cell r="P19875" t="e">
            <v>#REF!</v>
          </cell>
        </row>
        <row r="19876">
          <cell r="D19876" t="e">
            <v>#REF!</v>
          </cell>
          <cell r="J19876" t="e">
            <v>#REF!</v>
          </cell>
          <cell r="O19876" t="e">
            <v>#REF!</v>
          </cell>
          <cell r="P19876" t="e">
            <v>#REF!</v>
          </cell>
        </row>
        <row r="19877">
          <cell r="D19877" t="e">
            <v>#REF!</v>
          </cell>
          <cell r="J19877" t="e">
            <v>#REF!</v>
          </cell>
          <cell r="O19877" t="e">
            <v>#REF!</v>
          </cell>
          <cell r="P19877" t="e">
            <v>#REF!</v>
          </cell>
        </row>
        <row r="19878">
          <cell r="D19878" t="e">
            <v>#REF!</v>
          </cell>
          <cell r="J19878" t="e">
            <v>#REF!</v>
          </cell>
          <cell r="O19878" t="e">
            <v>#REF!</v>
          </cell>
          <cell r="P19878" t="e">
            <v>#REF!</v>
          </cell>
        </row>
        <row r="19879">
          <cell r="D19879" t="e">
            <v>#REF!</v>
          </cell>
          <cell r="J19879" t="e">
            <v>#REF!</v>
          </cell>
          <cell r="O19879" t="e">
            <v>#REF!</v>
          </cell>
          <cell r="P19879" t="e">
            <v>#REF!</v>
          </cell>
        </row>
        <row r="19880">
          <cell r="D19880" t="e">
            <v>#REF!</v>
          </cell>
          <cell r="J19880" t="e">
            <v>#REF!</v>
          </cell>
          <cell r="O19880" t="e">
            <v>#REF!</v>
          </cell>
          <cell r="P19880" t="e">
            <v>#REF!</v>
          </cell>
        </row>
        <row r="19881">
          <cell r="D19881" t="e">
            <v>#REF!</v>
          </cell>
          <cell r="J19881" t="e">
            <v>#REF!</v>
          </cell>
          <cell r="O19881" t="e">
            <v>#REF!</v>
          </cell>
          <cell r="P19881" t="e">
            <v>#REF!</v>
          </cell>
        </row>
        <row r="19882">
          <cell r="D19882" t="e">
            <v>#REF!</v>
          </cell>
          <cell r="J19882" t="e">
            <v>#REF!</v>
          </cell>
          <cell r="O19882" t="e">
            <v>#REF!</v>
          </cell>
          <cell r="P19882" t="e">
            <v>#REF!</v>
          </cell>
        </row>
        <row r="19883">
          <cell r="D19883" t="e">
            <v>#REF!</v>
          </cell>
          <cell r="J19883" t="e">
            <v>#REF!</v>
          </cell>
          <cell r="O19883" t="e">
            <v>#REF!</v>
          </cell>
          <cell r="P19883" t="e">
            <v>#REF!</v>
          </cell>
        </row>
        <row r="19884">
          <cell r="D19884" t="e">
            <v>#REF!</v>
          </cell>
          <cell r="J19884" t="e">
            <v>#REF!</v>
          </cell>
          <cell r="O19884" t="e">
            <v>#REF!</v>
          </cell>
          <cell r="P19884" t="e">
            <v>#REF!</v>
          </cell>
        </row>
        <row r="19885">
          <cell r="D19885" t="e">
            <v>#REF!</v>
          </cell>
          <cell r="J19885" t="e">
            <v>#REF!</v>
          </cell>
          <cell r="O19885" t="e">
            <v>#REF!</v>
          </cell>
          <cell r="P19885" t="e">
            <v>#REF!</v>
          </cell>
        </row>
        <row r="19886">
          <cell r="D19886" t="e">
            <v>#REF!</v>
          </cell>
          <cell r="J19886" t="e">
            <v>#REF!</v>
          </cell>
          <cell r="O19886" t="e">
            <v>#REF!</v>
          </cell>
          <cell r="P19886" t="e">
            <v>#REF!</v>
          </cell>
        </row>
        <row r="19887">
          <cell r="D19887" t="e">
            <v>#REF!</v>
          </cell>
          <cell r="J19887" t="e">
            <v>#REF!</v>
          </cell>
          <cell r="O19887" t="e">
            <v>#REF!</v>
          </cell>
          <cell r="P19887" t="e">
            <v>#REF!</v>
          </cell>
        </row>
        <row r="19888">
          <cell r="D19888" t="e">
            <v>#REF!</v>
          </cell>
          <cell r="J19888" t="e">
            <v>#REF!</v>
          </cell>
          <cell r="O19888" t="e">
            <v>#REF!</v>
          </cell>
          <cell r="P19888" t="e">
            <v>#REF!</v>
          </cell>
        </row>
        <row r="19889">
          <cell r="D19889" t="e">
            <v>#REF!</v>
          </cell>
          <cell r="J19889" t="e">
            <v>#REF!</v>
          </cell>
          <cell r="O19889" t="e">
            <v>#REF!</v>
          </cell>
          <cell r="P19889" t="e">
            <v>#REF!</v>
          </cell>
        </row>
        <row r="19890">
          <cell r="D19890" t="e">
            <v>#REF!</v>
          </cell>
          <cell r="J19890" t="e">
            <v>#REF!</v>
          </cell>
          <cell r="O19890" t="e">
            <v>#REF!</v>
          </cell>
          <cell r="P19890" t="e">
            <v>#REF!</v>
          </cell>
        </row>
        <row r="19891">
          <cell r="D19891" t="e">
            <v>#REF!</v>
          </cell>
          <cell r="J19891" t="e">
            <v>#REF!</v>
          </cell>
          <cell r="O19891" t="e">
            <v>#REF!</v>
          </cell>
          <cell r="P19891" t="e">
            <v>#REF!</v>
          </cell>
        </row>
        <row r="19892">
          <cell r="D19892" t="e">
            <v>#REF!</v>
          </cell>
          <cell r="J19892" t="e">
            <v>#REF!</v>
          </cell>
          <cell r="O19892" t="e">
            <v>#REF!</v>
          </cell>
          <cell r="P19892" t="e">
            <v>#REF!</v>
          </cell>
        </row>
        <row r="19893">
          <cell r="D19893" t="e">
            <v>#REF!</v>
          </cell>
          <cell r="J19893" t="e">
            <v>#REF!</v>
          </cell>
          <cell r="O19893" t="e">
            <v>#REF!</v>
          </cell>
          <cell r="P19893" t="e">
            <v>#REF!</v>
          </cell>
        </row>
        <row r="19894">
          <cell r="D19894" t="e">
            <v>#REF!</v>
          </cell>
          <cell r="J19894" t="e">
            <v>#REF!</v>
          </cell>
          <cell r="O19894" t="e">
            <v>#REF!</v>
          </cell>
          <cell r="P19894" t="e">
            <v>#REF!</v>
          </cell>
        </row>
        <row r="19895">
          <cell r="D19895" t="e">
            <v>#REF!</v>
          </cell>
          <cell r="J19895" t="e">
            <v>#REF!</v>
          </cell>
          <cell r="O19895" t="e">
            <v>#REF!</v>
          </cell>
          <cell r="P19895" t="e">
            <v>#REF!</v>
          </cell>
        </row>
        <row r="19896">
          <cell r="D19896" t="e">
            <v>#REF!</v>
          </cell>
          <cell r="J19896" t="e">
            <v>#REF!</v>
          </cell>
          <cell r="O19896" t="e">
            <v>#REF!</v>
          </cell>
          <cell r="P19896" t="e">
            <v>#REF!</v>
          </cell>
        </row>
        <row r="19897">
          <cell r="D19897" t="e">
            <v>#REF!</v>
          </cell>
          <cell r="J19897" t="e">
            <v>#REF!</v>
          </cell>
          <cell r="O19897" t="e">
            <v>#REF!</v>
          </cell>
          <cell r="P19897" t="e">
            <v>#REF!</v>
          </cell>
        </row>
        <row r="19898">
          <cell r="D19898" t="e">
            <v>#REF!</v>
          </cell>
          <cell r="J19898" t="e">
            <v>#REF!</v>
          </cell>
          <cell r="O19898" t="e">
            <v>#REF!</v>
          </cell>
          <cell r="P19898" t="e">
            <v>#REF!</v>
          </cell>
        </row>
        <row r="19899">
          <cell r="D19899" t="e">
            <v>#REF!</v>
          </cell>
          <cell r="J19899" t="e">
            <v>#REF!</v>
          </cell>
          <cell r="O19899" t="e">
            <v>#REF!</v>
          </cell>
          <cell r="P19899" t="e">
            <v>#REF!</v>
          </cell>
        </row>
        <row r="19900">
          <cell r="D19900" t="e">
            <v>#REF!</v>
          </cell>
          <cell r="J19900" t="e">
            <v>#REF!</v>
          </cell>
          <cell r="O19900" t="e">
            <v>#REF!</v>
          </cell>
          <cell r="P19900" t="e">
            <v>#REF!</v>
          </cell>
        </row>
        <row r="19901">
          <cell r="D19901" t="e">
            <v>#REF!</v>
          </cell>
          <cell r="J19901" t="e">
            <v>#REF!</v>
          </cell>
          <cell r="O19901" t="e">
            <v>#REF!</v>
          </cell>
          <cell r="P19901" t="e">
            <v>#REF!</v>
          </cell>
        </row>
        <row r="19902">
          <cell r="D19902" t="e">
            <v>#REF!</v>
          </cell>
          <cell r="J19902" t="e">
            <v>#REF!</v>
          </cell>
          <cell r="O19902" t="e">
            <v>#REF!</v>
          </cell>
          <cell r="P19902" t="e">
            <v>#REF!</v>
          </cell>
        </row>
        <row r="19903">
          <cell r="D19903" t="e">
            <v>#REF!</v>
          </cell>
          <cell r="J19903" t="e">
            <v>#REF!</v>
          </cell>
          <cell r="O19903" t="e">
            <v>#REF!</v>
          </cell>
          <cell r="P19903" t="e">
            <v>#REF!</v>
          </cell>
        </row>
        <row r="19904">
          <cell r="D19904" t="e">
            <v>#REF!</v>
          </cell>
          <cell r="J19904" t="e">
            <v>#REF!</v>
          </cell>
          <cell r="O19904" t="e">
            <v>#REF!</v>
          </cell>
          <cell r="P19904" t="e">
            <v>#REF!</v>
          </cell>
        </row>
        <row r="19905">
          <cell r="D19905" t="e">
            <v>#REF!</v>
          </cell>
          <cell r="J19905" t="e">
            <v>#REF!</v>
          </cell>
          <cell r="O19905" t="e">
            <v>#REF!</v>
          </cell>
          <cell r="P19905" t="e">
            <v>#REF!</v>
          </cell>
        </row>
        <row r="19906">
          <cell r="D19906" t="e">
            <v>#REF!</v>
          </cell>
          <cell r="J19906" t="e">
            <v>#REF!</v>
          </cell>
          <cell r="O19906" t="e">
            <v>#REF!</v>
          </cell>
          <cell r="P19906" t="e">
            <v>#REF!</v>
          </cell>
        </row>
        <row r="19907">
          <cell r="D19907" t="e">
            <v>#REF!</v>
          </cell>
          <cell r="J19907" t="e">
            <v>#REF!</v>
          </cell>
          <cell r="O19907" t="e">
            <v>#REF!</v>
          </cell>
          <cell r="P19907" t="e">
            <v>#REF!</v>
          </cell>
        </row>
        <row r="19908">
          <cell r="D19908" t="e">
            <v>#REF!</v>
          </cell>
          <cell r="J19908" t="e">
            <v>#REF!</v>
          </cell>
          <cell r="O19908" t="e">
            <v>#REF!</v>
          </cell>
          <cell r="P19908" t="e">
            <v>#REF!</v>
          </cell>
        </row>
        <row r="19909">
          <cell r="D19909" t="e">
            <v>#REF!</v>
          </cell>
          <cell r="J19909" t="e">
            <v>#REF!</v>
          </cell>
          <cell r="O19909" t="e">
            <v>#REF!</v>
          </cell>
          <cell r="P19909" t="e">
            <v>#REF!</v>
          </cell>
        </row>
        <row r="19910">
          <cell r="D19910" t="e">
            <v>#REF!</v>
          </cell>
          <cell r="J19910" t="e">
            <v>#REF!</v>
          </cell>
          <cell r="O19910" t="e">
            <v>#REF!</v>
          </cell>
          <cell r="P19910" t="e">
            <v>#REF!</v>
          </cell>
        </row>
        <row r="19911">
          <cell r="D19911" t="e">
            <v>#REF!</v>
          </cell>
          <cell r="J19911" t="e">
            <v>#REF!</v>
          </cell>
          <cell r="O19911" t="e">
            <v>#REF!</v>
          </cell>
          <cell r="P19911" t="e">
            <v>#REF!</v>
          </cell>
        </row>
        <row r="19912">
          <cell r="D19912" t="e">
            <v>#REF!</v>
          </cell>
          <cell r="J19912" t="e">
            <v>#REF!</v>
          </cell>
          <cell r="O19912" t="e">
            <v>#REF!</v>
          </cell>
          <cell r="P19912" t="e">
            <v>#REF!</v>
          </cell>
        </row>
        <row r="19913">
          <cell r="D19913" t="e">
            <v>#REF!</v>
          </cell>
          <cell r="J19913" t="e">
            <v>#REF!</v>
          </cell>
          <cell r="O19913" t="e">
            <v>#REF!</v>
          </cell>
          <cell r="P19913" t="e">
            <v>#REF!</v>
          </cell>
        </row>
        <row r="19914">
          <cell r="D19914" t="e">
            <v>#REF!</v>
          </cell>
          <cell r="J19914" t="e">
            <v>#REF!</v>
          </cell>
          <cell r="O19914" t="e">
            <v>#REF!</v>
          </cell>
          <cell r="P19914" t="e">
            <v>#REF!</v>
          </cell>
        </row>
        <row r="19915">
          <cell r="D19915" t="e">
            <v>#REF!</v>
          </cell>
          <cell r="J19915" t="e">
            <v>#REF!</v>
          </cell>
          <cell r="O19915" t="e">
            <v>#REF!</v>
          </cell>
          <cell r="P19915" t="e">
            <v>#REF!</v>
          </cell>
        </row>
        <row r="19916">
          <cell r="D19916" t="e">
            <v>#REF!</v>
          </cell>
          <cell r="J19916" t="e">
            <v>#REF!</v>
          </cell>
          <cell r="O19916" t="e">
            <v>#REF!</v>
          </cell>
          <cell r="P19916" t="e">
            <v>#REF!</v>
          </cell>
        </row>
        <row r="19917">
          <cell r="D19917" t="e">
            <v>#REF!</v>
          </cell>
          <cell r="J19917" t="e">
            <v>#REF!</v>
          </cell>
          <cell r="O19917" t="e">
            <v>#REF!</v>
          </cell>
          <cell r="P19917" t="e">
            <v>#REF!</v>
          </cell>
        </row>
        <row r="19918">
          <cell r="D19918" t="e">
            <v>#REF!</v>
          </cell>
          <cell r="J19918" t="e">
            <v>#REF!</v>
          </cell>
          <cell r="O19918" t="e">
            <v>#REF!</v>
          </cell>
          <cell r="P19918" t="e">
            <v>#REF!</v>
          </cell>
        </row>
        <row r="19919">
          <cell r="D19919" t="e">
            <v>#REF!</v>
          </cell>
          <cell r="J19919" t="e">
            <v>#REF!</v>
          </cell>
          <cell r="O19919" t="e">
            <v>#REF!</v>
          </cell>
          <cell r="P19919" t="e">
            <v>#REF!</v>
          </cell>
        </row>
        <row r="19920">
          <cell r="D19920" t="e">
            <v>#REF!</v>
          </cell>
          <cell r="J19920" t="e">
            <v>#REF!</v>
          </cell>
          <cell r="O19920" t="e">
            <v>#REF!</v>
          </cell>
          <cell r="P19920" t="e">
            <v>#REF!</v>
          </cell>
        </row>
        <row r="19921">
          <cell r="D19921" t="e">
            <v>#REF!</v>
          </cell>
          <cell r="J19921" t="e">
            <v>#REF!</v>
          </cell>
          <cell r="O19921" t="e">
            <v>#REF!</v>
          </cell>
          <cell r="P19921" t="e">
            <v>#REF!</v>
          </cell>
        </row>
        <row r="19922">
          <cell r="D19922" t="e">
            <v>#REF!</v>
          </cell>
          <cell r="J19922" t="e">
            <v>#REF!</v>
          </cell>
          <cell r="O19922" t="e">
            <v>#REF!</v>
          </cell>
          <cell r="P19922" t="e">
            <v>#REF!</v>
          </cell>
        </row>
        <row r="19923">
          <cell r="D19923" t="e">
            <v>#REF!</v>
          </cell>
          <cell r="J19923" t="e">
            <v>#REF!</v>
          </cell>
          <cell r="O19923" t="e">
            <v>#REF!</v>
          </cell>
          <cell r="P19923" t="e">
            <v>#REF!</v>
          </cell>
        </row>
        <row r="19924">
          <cell r="D19924" t="e">
            <v>#REF!</v>
          </cell>
          <cell r="J19924" t="e">
            <v>#REF!</v>
          </cell>
          <cell r="O19924" t="e">
            <v>#REF!</v>
          </cell>
          <cell r="P19924" t="e">
            <v>#REF!</v>
          </cell>
        </row>
        <row r="19925">
          <cell r="D19925" t="e">
            <v>#REF!</v>
          </cell>
          <cell r="J19925" t="e">
            <v>#REF!</v>
          </cell>
          <cell r="O19925" t="e">
            <v>#REF!</v>
          </cell>
          <cell r="P19925" t="e">
            <v>#REF!</v>
          </cell>
        </row>
        <row r="19926">
          <cell r="D19926" t="e">
            <v>#REF!</v>
          </cell>
          <cell r="J19926" t="e">
            <v>#REF!</v>
          </cell>
          <cell r="O19926" t="e">
            <v>#REF!</v>
          </cell>
          <cell r="P19926" t="e">
            <v>#REF!</v>
          </cell>
        </row>
        <row r="19927">
          <cell r="D19927" t="e">
            <v>#REF!</v>
          </cell>
          <cell r="J19927" t="e">
            <v>#REF!</v>
          </cell>
          <cell r="O19927" t="e">
            <v>#REF!</v>
          </cell>
          <cell r="P19927" t="e">
            <v>#REF!</v>
          </cell>
        </row>
        <row r="19928">
          <cell r="D19928" t="e">
            <v>#REF!</v>
          </cell>
          <cell r="J19928" t="e">
            <v>#REF!</v>
          </cell>
          <cell r="O19928" t="e">
            <v>#REF!</v>
          </cell>
          <cell r="P19928" t="e">
            <v>#REF!</v>
          </cell>
        </row>
        <row r="19929">
          <cell r="D19929" t="e">
            <v>#REF!</v>
          </cell>
          <cell r="J19929" t="e">
            <v>#REF!</v>
          </cell>
          <cell r="O19929" t="e">
            <v>#REF!</v>
          </cell>
          <cell r="P19929" t="e">
            <v>#REF!</v>
          </cell>
        </row>
        <row r="19930">
          <cell r="D19930" t="e">
            <v>#REF!</v>
          </cell>
          <cell r="J19930" t="e">
            <v>#REF!</v>
          </cell>
          <cell r="O19930" t="e">
            <v>#REF!</v>
          </cell>
          <cell r="P19930" t="e">
            <v>#REF!</v>
          </cell>
        </row>
        <row r="19931">
          <cell r="D19931" t="e">
            <v>#REF!</v>
          </cell>
          <cell r="J19931" t="e">
            <v>#REF!</v>
          </cell>
          <cell r="O19931" t="e">
            <v>#REF!</v>
          </cell>
          <cell r="P19931" t="e">
            <v>#REF!</v>
          </cell>
        </row>
        <row r="19932">
          <cell r="D19932" t="e">
            <v>#REF!</v>
          </cell>
          <cell r="J19932" t="e">
            <v>#REF!</v>
          </cell>
          <cell r="O19932" t="e">
            <v>#REF!</v>
          </cell>
          <cell r="P19932" t="e">
            <v>#REF!</v>
          </cell>
        </row>
        <row r="19933">
          <cell r="D19933" t="e">
            <v>#REF!</v>
          </cell>
          <cell r="J19933" t="e">
            <v>#REF!</v>
          </cell>
          <cell r="O19933" t="e">
            <v>#REF!</v>
          </cell>
          <cell r="P19933" t="e">
            <v>#REF!</v>
          </cell>
        </row>
        <row r="19934">
          <cell r="D19934" t="e">
            <v>#REF!</v>
          </cell>
          <cell r="J19934" t="e">
            <v>#REF!</v>
          </cell>
          <cell r="O19934" t="e">
            <v>#REF!</v>
          </cell>
          <cell r="P19934" t="e">
            <v>#REF!</v>
          </cell>
        </row>
        <row r="19935">
          <cell r="D19935" t="e">
            <v>#REF!</v>
          </cell>
          <cell r="J19935" t="e">
            <v>#REF!</v>
          </cell>
          <cell r="O19935" t="e">
            <v>#REF!</v>
          </cell>
          <cell r="P19935" t="e">
            <v>#REF!</v>
          </cell>
        </row>
        <row r="19936">
          <cell r="D19936" t="e">
            <v>#REF!</v>
          </cell>
          <cell r="J19936" t="e">
            <v>#REF!</v>
          </cell>
          <cell r="O19936" t="e">
            <v>#REF!</v>
          </cell>
          <cell r="P19936" t="e">
            <v>#REF!</v>
          </cell>
        </row>
        <row r="19937">
          <cell r="D19937" t="e">
            <v>#REF!</v>
          </cell>
          <cell r="J19937" t="e">
            <v>#REF!</v>
          </cell>
          <cell r="O19937" t="e">
            <v>#REF!</v>
          </cell>
          <cell r="P19937" t="e">
            <v>#REF!</v>
          </cell>
        </row>
        <row r="19938">
          <cell r="D19938" t="e">
            <v>#REF!</v>
          </cell>
          <cell r="J19938" t="e">
            <v>#REF!</v>
          </cell>
          <cell r="O19938" t="e">
            <v>#REF!</v>
          </cell>
          <cell r="P19938" t="e">
            <v>#REF!</v>
          </cell>
        </row>
        <row r="19939">
          <cell r="D19939" t="e">
            <v>#REF!</v>
          </cell>
          <cell r="J19939" t="e">
            <v>#REF!</v>
          </cell>
          <cell r="O19939" t="e">
            <v>#REF!</v>
          </cell>
          <cell r="P19939" t="e">
            <v>#REF!</v>
          </cell>
        </row>
        <row r="19940">
          <cell r="D19940" t="e">
            <v>#REF!</v>
          </cell>
          <cell r="J19940" t="e">
            <v>#REF!</v>
          </cell>
          <cell r="O19940" t="e">
            <v>#REF!</v>
          </cell>
          <cell r="P19940" t="e">
            <v>#REF!</v>
          </cell>
        </row>
        <row r="19941">
          <cell r="D19941" t="e">
            <v>#REF!</v>
          </cell>
          <cell r="J19941" t="e">
            <v>#REF!</v>
          </cell>
          <cell r="O19941" t="e">
            <v>#REF!</v>
          </cell>
          <cell r="P19941" t="e">
            <v>#REF!</v>
          </cell>
        </row>
        <row r="19942">
          <cell r="D19942" t="e">
            <v>#REF!</v>
          </cell>
          <cell r="J19942" t="e">
            <v>#REF!</v>
          </cell>
          <cell r="O19942" t="e">
            <v>#REF!</v>
          </cell>
          <cell r="P19942" t="e">
            <v>#REF!</v>
          </cell>
        </row>
        <row r="19943">
          <cell r="D19943" t="e">
            <v>#REF!</v>
          </cell>
          <cell r="J19943" t="e">
            <v>#REF!</v>
          </cell>
          <cell r="O19943" t="e">
            <v>#REF!</v>
          </cell>
          <cell r="P19943" t="e">
            <v>#REF!</v>
          </cell>
        </row>
        <row r="19944">
          <cell r="D19944" t="e">
            <v>#REF!</v>
          </cell>
          <cell r="J19944" t="e">
            <v>#REF!</v>
          </cell>
          <cell r="O19944" t="e">
            <v>#REF!</v>
          </cell>
          <cell r="P19944" t="e">
            <v>#REF!</v>
          </cell>
        </row>
        <row r="19945">
          <cell r="D19945" t="e">
            <v>#REF!</v>
          </cell>
          <cell r="J19945" t="e">
            <v>#REF!</v>
          </cell>
          <cell r="O19945" t="e">
            <v>#REF!</v>
          </cell>
          <cell r="P19945" t="e">
            <v>#REF!</v>
          </cell>
        </row>
        <row r="19946">
          <cell r="D19946" t="e">
            <v>#REF!</v>
          </cell>
          <cell r="J19946" t="e">
            <v>#REF!</v>
          </cell>
          <cell r="O19946" t="e">
            <v>#REF!</v>
          </cell>
          <cell r="P19946" t="e">
            <v>#REF!</v>
          </cell>
        </row>
        <row r="19947">
          <cell r="D19947" t="e">
            <v>#REF!</v>
          </cell>
          <cell r="J19947" t="e">
            <v>#REF!</v>
          </cell>
          <cell r="O19947" t="e">
            <v>#REF!</v>
          </cell>
          <cell r="P19947" t="e">
            <v>#REF!</v>
          </cell>
        </row>
        <row r="19948">
          <cell r="D19948" t="e">
            <v>#REF!</v>
          </cell>
          <cell r="J19948" t="e">
            <v>#REF!</v>
          </cell>
          <cell r="O19948" t="e">
            <v>#REF!</v>
          </cell>
          <cell r="P19948" t="e">
            <v>#REF!</v>
          </cell>
        </row>
        <row r="19949">
          <cell r="D19949" t="e">
            <v>#REF!</v>
          </cell>
          <cell r="J19949" t="e">
            <v>#REF!</v>
          </cell>
          <cell r="O19949" t="e">
            <v>#REF!</v>
          </cell>
          <cell r="P19949" t="e">
            <v>#REF!</v>
          </cell>
        </row>
        <row r="19950">
          <cell r="D19950" t="e">
            <v>#REF!</v>
          </cell>
          <cell r="J19950" t="e">
            <v>#REF!</v>
          </cell>
          <cell r="O19950" t="e">
            <v>#REF!</v>
          </cell>
          <cell r="P19950" t="e">
            <v>#REF!</v>
          </cell>
        </row>
        <row r="19951">
          <cell r="D19951" t="e">
            <v>#REF!</v>
          </cell>
          <cell r="J19951" t="e">
            <v>#REF!</v>
          </cell>
          <cell r="O19951" t="e">
            <v>#REF!</v>
          </cell>
          <cell r="P19951" t="e">
            <v>#REF!</v>
          </cell>
        </row>
        <row r="19952">
          <cell r="D19952" t="e">
            <v>#REF!</v>
          </cell>
          <cell r="J19952" t="e">
            <v>#REF!</v>
          </cell>
          <cell r="O19952" t="e">
            <v>#REF!</v>
          </cell>
          <cell r="P19952" t="e">
            <v>#REF!</v>
          </cell>
        </row>
        <row r="19953">
          <cell r="D19953" t="e">
            <v>#REF!</v>
          </cell>
          <cell r="J19953" t="e">
            <v>#REF!</v>
          </cell>
          <cell r="O19953" t="e">
            <v>#REF!</v>
          </cell>
          <cell r="P19953" t="e">
            <v>#REF!</v>
          </cell>
        </row>
        <row r="19954">
          <cell r="D19954" t="e">
            <v>#REF!</v>
          </cell>
          <cell r="J19954" t="e">
            <v>#REF!</v>
          </cell>
          <cell r="O19954" t="e">
            <v>#REF!</v>
          </cell>
          <cell r="P19954" t="e">
            <v>#REF!</v>
          </cell>
        </row>
        <row r="19955">
          <cell r="D19955" t="e">
            <v>#REF!</v>
          </cell>
          <cell r="J19955" t="e">
            <v>#REF!</v>
          </cell>
          <cell r="O19955" t="e">
            <v>#REF!</v>
          </cell>
          <cell r="P19955" t="e">
            <v>#REF!</v>
          </cell>
        </row>
        <row r="19956">
          <cell r="D19956" t="e">
            <v>#REF!</v>
          </cell>
          <cell r="J19956" t="e">
            <v>#REF!</v>
          </cell>
          <cell r="O19956" t="e">
            <v>#REF!</v>
          </cell>
          <cell r="P19956" t="e">
            <v>#REF!</v>
          </cell>
        </row>
        <row r="19957">
          <cell r="D19957" t="e">
            <v>#REF!</v>
          </cell>
          <cell r="J19957" t="e">
            <v>#REF!</v>
          </cell>
          <cell r="O19957" t="e">
            <v>#REF!</v>
          </cell>
          <cell r="P19957" t="e">
            <v>#REF!</v>
          </cell>
        </row>
        <row r="19958">
          <cell r="D19958" t="e">
            <v>#REF!</v>
          </cell>
          <cell r="J19958" t="e">
            <v>#REF!</v>
          </cell>
          <cell r="O19958" t="e">
            <v>#REF!</v>
          </cell>
          <cell r="P19958" t="e">
            <v>#REF!</v>
          </cell>
        </row>
        <row r="19959">
          <cell r="D19959" t="e">
            <v>#REF!</v>
          </cell>
          <cell r="J19959" t="e">
            <v>#REF!</v>
          </cell>
          <cell r="O19959" t="e">
            <v>#REF!</v>
          </cell>
          <cell r="P19959" t="e">
            <v>#REF!</v>
          </cell>
        </row>
        <row r="19960">
          <cell r="D19960" t="e">
            <v>#REF!</v>
          </cell>
          <cell r="J19960" t="e">
            <v>#REF!</v>
          </cell>
          <cell r="O19960" t="e">
            <v>#REF!</v>
          </cell>
          <cell r="P19960" t="e">
            <v>#REF!</v>
          </cell>
        </row>
        <row r="19961">
          <cell r="D19961" t="e">
            <v>#REF!</v>
          </cell>
          <cell r="J19961" t="e">
            <v>#REF!</v>
          </cell>
          <cell r="O19961" t="e">
            <v>#REF!</v>
          </cell>
          <cell r="P19961" t="e">
            <v>#REF!</v>
          </cell>
        </row>
        <row r="19962">
          <cell r="D19962" t="e">
            <v>#REF!</v>
          </cell>
          <cell r="J19962" t="e">
            <v>#REF!</v>
          </cell>
          <cell r="O19962" t="e">
            <v>#REF!</v>
          </cell>
          <cell r="P19962" t="e">
            <v>#REF!</v>
          </cell>
        </row>
        <row r="19963">
          <cell r="D19963" t="e">
            <v>#REF!</v>
          </cell>
          <cell r="J19963" t="e">
            <v>#REF!</v>
          </cell>
          <cell r="O19963" t="e">
            <v>#REF!</v>
          </cell>
          <cell r="P19963" t="e">
            <v>#REF!</v>
          </cell>
        </row>
        <row r="19964">
          <cell r="D19964" t="e">
            <v>#REF!</v>
          </cell>
          <cell r="J19964" t="e">
            <v>#REF!</v>
          </cell>
          <cell r="O19964" t="e">
            <v>#REF!</v>
          </cell>
          <cell r="P19964" t="e">
            <v>#REF!</v>
          </cell>
        </row>
        <row r="19965">
          <cell r="D19965" t="e">
            <v>#REF!</v>
          </cell>
          <cell r="J19965" t="e">
            <v>#REF!</v>
          </cell>
          <cell r="O19965" t="e">
            <v>#REF!</v>
          </cell>
          <cell r="P19965" t="e">
            <v>#REF!</v>
          </cell>
        </row>
        <row r="19966">
          <cell r="D19966" t="e">
            <v>#REF!</v>
          </cell>
          <cell r="J19966" t="e">
            <v>#REF!</v>
          </cell>
          <cell r="O19966" t="e">
            <v>#REF!</v>
          </cell>
          <cell r="P19966" t="e">
            <v>#REF!</v>
          </cell>
        </row>
        <row r="19967">
          <cell r="D19967" t="e">
            <v>#REF!</v>
          </cell>
          <cell r="J19967" t="e">
            <v>#REF!</v>
          </cell>
          <cell r="O19967" t="e">
            <v>#REF!</v>
          </cell>
          <cell r="P19967" t="e">
            <v>#REF!</v>
          </cell>
        </row>
        <row r="19968">
          <cell r="D19968" t="e">
            <v>#REF!</v>
          </cell>
          <cell r="J19968" t="e">
            <v>#REF!</v>
          </cell>
          <cell r="O19968" t="e">
            <v>#REF!</v>
          </cell>
          <cell r="P19968" t="e">
            <v>#REF!</v>
          </cell>
        </row>
        <row r="19969">
          <cell r="D19969" t="e">
            <v>#REF!</v>
          </cell>
          <cell r="J19969" t="e">
            <v>#REF!</v>
          </cell>
          <cell r="O19969" t="e">
            <v>#REF!</v>
          </cell>
          <cell r="P19969" t="e">
            <v>#REF!</v>
          </cell>
        </row>
        <row r="19970">
          <cell r="D19970" t="e">
            <v>#REF!</v>
          </cell>
          <cell r="J19970" t="e">
            <v>#REF!</v>
          </cell>
          <cell r="O19970" t="e">
            <v>#REF!</v>
          </cell>
          <cell r="P19970" t="e">
            <v>#REF!</v>
          </cell>
        </row>
        <row r="19971">
          <cell r="D19971" t="e">
            <v>#REF!</v>
          </cell>
          <cell r="J19971" t="e">
            <v>#REF!</v>
          </cell>
          <cell r="O19971" t="e">
            <v>#REF!</v>
          </cell>
          <cell r="P19971" t="e">
            <v>#REF!</v>
          </cell>
        </row>
        <row r="19972">
          <cell r="D19972" t="e">
            <v>#REF!</v>
          </cell>
          <cell r="J19972" t="e">
            <v>#REF!</v>
          </cell>
          <cell r="O19972" t="e">
            <v>#REF!</v>
          </cell>
          <cell r="P19972" t="e">
            <v>#REF!</v>
          </cell>
        </row>
        <row r="19973">
          <cell r="D19973" t="e">
            <v>#REF!</v>
          </cell>
          <cell r="J19973" t="e">
            <v>#REF!</v>
          </cell>
          <cell r="O19973" t="e">
            <v>#REF!</v>
          </cell>
          <cell r="P19973" t="e">
            <v>#REF!</v>
          </cell>
        </row>
        <row r="19974">
          <cell r="D19974" t="e">
            <v>#REF!</v>
          </cell>
          <cell r="J19974" t="e">
            <v>#REF!</v>
          </cell>
          <cell r="O19974" t="e">
            <v>#REF!</v>
          </cell>
          <cell r="P19974" t="e">
            <v>#REF!</v>
          </cell>
        </row>
        <row r="19975">
          <cell r="D19975" t="e">
            <v>#REF!</v>
          </cell>
          <cell r="J19975" t="e">
            <v>#REF!</v>
          </cell>
          <cell r="O19975" t="e">
            <v>#REF!</v>
          </cell>
          <cell r="P19975" t="e">
            <v>#REF!</v>
          </cell>
        </row>
        <row r="19976">
          <cell r="D19976" t="e">
            <v>#REF!</v>
          </cell>
          <cell r="J19976" t="e">
            <v>#REF!</v>
          </cell>
          <cell r="O19976" t="e">
            <v>#REF!</v>
          </cell>
          <cell r="P19976" t="e">
            <v>#REF!</v>
          </cell>
        </row>
        <row r="19977">
          <cell r="D19977" t="e">
            <v>#REF!</v>
          </cell>
          <cell r="J19977" t="e">
            <v>#REF!</v>
          </cell>
          <cell r="O19977" t="e">
            <v>#REF!</v>
          </cell>
          <cell r="P19977" t="e">
            <v>#REF!</v>
          </cell>
        </row>
        <row r="19978">
          <cell r="D19978" t="e">
            <v>#REF!</v>
          </cell>
          <cell r="J19978" t="e">
            <v>#REF!</v>
          </cell>
          <cell r="O19978" t="e">
            <v>#REF!</v>
          </cell>
          <cell r="P19978" t="e">
            <v>#REF!</v>
          </cell>
        </row>
        <row r="19979">
          <cell r="D19979" t="e">
            <v>#REF!</v>
          </cell>
          <cell r="J19979" t="e">
            <v>#REF!</v>
          </cell>
          <cell r="O19979" t="e">
            <v>#REF!</v>
          </cell>
          <cell r="P19979" t="e">
            <v>#REF!</v>
          </cell>
        </row>
        <row r="19980">
          <cell r="D19980" t="e">
            <v>#REF!</v>
          </cell>
          <cell r="J19980" t="e">
            <v>#REF!</v>
          </cell>
          <cell r="O19980" t="e">
            <v>#REF!</v>
          </cell>
          <cell r="P19980" t="e">
            <v>#REF!</v>
          </cell>
        </row>
        <row r="19981">
          <cell r="D19981" t="e">
            <v>#REF!</v>
          </cell>
          <cell r="J19981" t="e">
            <v>#REF!</v>
          </cell>
          <cell r="O19981" t="e">
            <v>#REF!</v>
          </cell>
          <cell r="P19981" t="e">
            <v>#REF!</v>
          </cell>
        </row>
        <row r="19982">
          <cell r="D19982" t="e">
            <v>#REF!</v>
          </cell>
          <cell r="J19982" t="e">
            <v>#REF!</v>
          </cell>
          <cell r="O19982" t="e">
            <v>#REF!</v>
          </cell>
          <cell r="P19982" t="e">
            <v>#REF!</v>
          </cell>
        </row>
        <row r="19983">
          <cell r="D19983" t="e">
            <v>#REF!</v>
          </cell>
          <cell r="J19983" t="e">
            <v>#REF!</v>
          </cell>
          <cell r="O19983" t="e">
            <v>#REF!</v>
          </cell>
          <cell r="P19983" t="e">
            <v>#REF!</v>
          </cell>
        </row>
        <row r="19984">
          <cell r="D19984" t="e">
            <v>#REF!</v>
          </cell>
          <cell r="J19984" t="e">
            <v>#REF!</v>
          </cell>
          <cell r="O19984" t="e">
            <v>#REF!</v>
          </cell>
          <cell r="P19984" t="e">
            <v>#REF!</v>
          </cell>
        </row>
        <row r="19985">
          <cell r="D19985" t="e">
            <v>#REF!</v>
          </cell>
          <cell r="J19985" t="e">
            <v>#REF!</v>
          </cell>
          <cell r="O19985" t="e">
            <v>#REF!</v>
          </cell>
          <cell r="P19985" t="e">
            <v>#REF!</v>
          </cell>
        </row>
        <row r="19986">
          <cell r="D19986" t="e">
            <v>#REF!</v>
          </cell>
          <cell r="J19986" t="e">
            <v>#REF!</v>
          </cell>
          <cell r="O19986" t="e">
            <v>#REF!</v>
          </cell>
          <cell r="P19986" t="e">
            <v>#REF!</v>
          </cell>
        </row>
        <row r="19987">
          <cell r="D19987" t="e">
            <v>#REF!</v>
          </cell>
          <cell r="J19987" t="e">
            <v>#REF!</v>
          </cell>
          <cell r="O19987" t="e">
            <v>#REF!</v>
          </cell>
          <cell r="P19987" t="e">
            <v>#REF!</v>
          </cell>
        </row>
        <row r="19988">
          <cell r="D19988" t="e">
            <v>#REF!</v>
          </cell>
          <cell r="J19988" t="e">
            <v>#REF!</v>
          </cell>
          <cell r="O19988" t="e">
            <v>#REF!</v>
          </cell>
          <cell r="P19988" t="e">
            <v>#REF!</v>
          </cell>
        </row>
        <row r="19989">
          <cell r="D19989" t="e">
            <v>#REF!</v>
          </cell>
          <cell r="J19989" t="e">
            <v>#REF!</v>
          </cell>
          <cell r="O19989" t="e">
            <v>#REF!</v>
          </cell>
          <cell r="P19989" t="e">
            <v>#REF!</v>
          </cell>
        </row>
        <row r="19990">
          <cell r="D19990" t="e">
            <v>#REF!</v>
          </cell>
          <cell r="J19990" t="e">
            <v>#REF!</v>
          </cell>
          <cell r="O19990" t="e">
            <v>#REF!</v>
          </cell>
          <cell r="P19990" t="e">
            <v>#REF!</v>
          </cell>
        </row>
        <row r="19991">
          <cell r="D19991" t="e">
            <v>#REF!</v>
          </cell>
          <cell r="J19991" t="e">
            <v>#REF!</v>
          </cell>
          <cell r="O19991" t="e">
            <v>#REF!</v>
          </cell>
          <cell r="P19991" t="e">
            <v>#REF!</v>
          </cell>
        </row>
        <row r="19992">
          <cell r="D19992" t="e">
            <v>#REF!</v>
          </cell>
          <cell r="J19992" t="e">
            <v>#REF!</v>
          </cell>
          <cell r="O19992" t="e">
            <v>#REF!</v>
          </cell>
          <cell r="P19992" t="e">
            <v>#REF!</v>
          </cell>
        </row>
        <row r="19993">
          <cell r="D19993" t="e">
            <v>#REF!</v>
          </cell>
          <cell r="J19993" t="e">
            <v>#REF!</v>
          </cell>
          <cell r="O19993" t="e">
            <v>#REF!</v>
          </cell>
          <cell r="P19993" t="e">
            <v>#REF!</v>
          </cell>
        </row>
        <row r="19994">
          <cell r="D19994" t="e">
            <v>#REF!</v>
          </cell>
          <cell r="J19994" t="e">
            <v>#REF!</v>
          </cell>
          <cell r="O19994" t="e">
            <v>#REF!</v>
          </cell>
          <cell r="P19994" t="e">
            <v>#REF!</v>
          </cell>
        </row>
        <row r="19995">
          <cell r="D19995" t="e">
            <v>#REF!</v>
          </cell>
          <cell r="J19995" t="e">
            <v>#REF!</v>
          </cell>
          <cell r="O19995" t="e">
            <v>#REF!</v>
          </cell>
          <cell r="P19995" t="e">
            <v>#REF!</v>
          </cell>
        </row>
        <row r="19996">
          <cell r="D19996" t="e">
            <v>#REF!</v>
          </cell>
          <cell r="J19996" t="e">
            <v>#REF!</v>
          </cell>
          <cell r="O19996" t="e">
            <v>#REF!</v>
          </cell>
          <cell r="P19996" t="e">
            <v>#REF!</v>
          </cell>
        </row>
        <row r="19997">
          <cell r="D19997" t="e">
            <v>#REF!</v>
          </cell>
          <cell r="J19997" t="e">
            <v>#REF!</v>
          </cell>
          <cell r="O19997" t="e">
            <v>#REF!</v>
          </cell>
          <cell r="P19997" t="e">
            <v>#REF!</v>
          </cell>
        </row>
        <row r="19998">
          <cell r="D19998" t="e">
            <v>#REF!</v>
          </cell>
          <cell r="J19998" t="e">
            <v>#REF!</v>
          </cell>
          <cell r="O19998" t="e">
            <v>#REF!</v>
          </cell>
          <cell r="P19998" t="e">
            <v>#REF!</v>
          </cell>
        </row>
        <row r="19999">
          <cell r="D19999" t="e">
            <v>#REF!</v>
          </cell>
          <cell r="J19999" t="e">
            <v>#REF!</v>
          </cell>
          <cell r="O19999" t="e">
            <v>#REF!</v>
          </cell>
          <cell r="P19999" t="e">
            <v>#REF!</v>
          </cell>
        </row>
        <row r="20000">
          <cell r="D20000" t="e">
            <v>#REF!</v>
          </cell>
          <cell r="J20000" t="e">
            <v>#REF!</v>
          </cell>
          <cell r="O20000" t="e">
            <v>#REF!</v>
          </cell>
          <cell r="P20000" t="e">
            <v>#REF!</v>
          </cell>
        </row>
        <row r="20001">
          <cell r="D20001" t="e">
            <v>#REF!</v>
          </cell>
          <cell r="J20001" t="e">
            <v>#REF!</v>
          </cell>
          <cell r="O20001" t="e">
            <v>#REF!</v>
          </cell>
          <cell r="P20001" t="e">
            <v>#REF!</v>
          </cell>
        </row>
        <row r="20002">
          <cell r="D20002" t="e">
            <v>#REF!</v>
          </cell>
          <cell r="J20002" t="e">
            <v>#REF!</v>
          </cell>
          <cell r="O20002" t="e">
            <v>#REF!</v>
          </cell>
          <cell r="P20002" t="e">
            <v>#REF!</v>
          </cell>
        </row>
        <row r="20003">
          <cell r="D20003" t="e">
            <v>#REF!</v>
          </cell>
          <cell r="J20003" t="e">
            <v>#REF!</v>
          </cell>
          <cell r="O20003" t="e">
            <v>#REF!</v>
          </cell>
          <cell r="P20003" t="e">
            <v>#REF!</v>
          </cell>
        </row>
        <row r="20004">
          <cell r="D20004" t="e">
            <v>#REF!</v>
          </cell>
          <cell r="J20004" t="e">
            <v>#REF!</v>
          </cell>
          <cell r="O20004" t="e">
            <v>#REF!</v>
          </cell>
          <cell r="P20004" t="e">
            <v>#REF!</v>
          </cell>
        </row>
        <row r="20005">
          <cell r="D20005" t="e">
            <v>#REF!</v>
          </cell>
          <cell r="J20005" t="e">
            <v>#REF!</v>
          </cell>
          <cell r="O20005" t="e">
            <v>#REF!</v>
          </cell>
          <cell r="P20005" t="e">
            <v>#REF!</v>
          </cell>
        </row>
        <row r="20006">
          <cell r="D20006" t="e">
            <v>#REF!</v>
          </cell>
          <cell r="J20006" t="e">
            <v>#REF!</v>
          </cell>
          <cell r="O20006" t="e">
            <v>#REF!</v>
          </cell>
          <cell r="P20006" t="e">
            <v>#REF!</v>
          </cell>
        </row>
        <row r="20007">
          <cell r="D20007" t="e">
            <v>#REF!</v>
          </cell>
          <cell r="J20007" t="e">
            <v>#REF!</v>
          </cell>
          <cell r="O20007" t="e">
            <v>#REF!</v>
          </cell>
          <cell r="P20007" t="e">
            <v>#REF!</v>
          </cell>
        </row>
        <row r="20008">
          <cell r="D20008" t="e">
            <v>#REF!</v>
          </cell>
          <cell r="J20008" t="e">
            <v>#REF!</v>
          </cell>
          <cell r="O20008" t="e">
            <v>#REF!</v>
          </cell>
          <cell r="P20008" t="e">
            <v>#REF!</v>
          </cell>
        </row>
        <row r="20009">
          <cell r="D20009" t="e">
            <v>#REF!</v>
          </cell>
          <cell r="J20009" t="e">
            <v>#REF!</v>
          </cell>
          <cell r="O20009" t="e">
            <v>#REF!</v>
          </cell>
          <cell r="P20009" t="e">
            <v>#REF!</v>
          </cell>
        </row>
        <row r="20010">
          <cell r="D20010" t="e">
            <v>#REF!</v>
          </cell>
          <cell r="J20010" t="e">
            <v>#REF!</v>
          </cell>
          <cell r="O20010" t="e">
            <v>#REF!</v>
          </cell>
          <cell r="P20010" t="e">
            <v>#REF!</v>
          </cell>
        </row>
        <row r="20011">
          <cell r="D20011" t="e">
            <v>#REF!</v>
          </cell>
          <cell r="J20011" t="e">
            <v>#REF!</v>
          </cell>
          <cell r="O20011" t="e">
            <v>#REF!</v>
          </cell>
          <cell r="P20011" t="e">
            <v>#REF!</v>
          </cell>
        </row>
        <row r="20012">
          <cell r="D20012" t="e">
            <v>#REF!</v>
          </cell>
          <cell r="J20012" t="e">
            <v>#REF!</v>
          </cell>
          <cell r="O20012" t="e">
            <v>#REF!</v>
          </cell>
          <cell r="P20012" t="e">
            <v>#REF!</v>
          </cell>
        </row>
        <row r="20013">
          <cell r="D20013" t="e">
            <v>#REF!</v>
          </cell>
          <cell r="J20013" t="e">
            <v>#REF!</v>
          </cell>
          <cell r="O20013" t="e">
            <v>#REF!</v>
          </cell>
          <cell r="P20013" t="e">
            <v>#REF!</v>
          </cell>
        </row>
        <row r="20014">
          <cell r="D20014" t="e">
            <v>#REF!</v>
          </cell>
          <cell r="J20014" t="e">
            <v>#REF!</v>
          </cell>
          <cell r="O20014" t="e">
            <v>#REF!</v>
          </cell>
          <cell r="P20014" t="e">
            <v>#REF!</v>
          </cell>
        </row>
        <row r="20015">
          <cell r="D20015" t="e">
            <v>#REF!</v>
          </cell>
          <cell r="J20015" t="e">
            <v>#REF!</v>
          </cell>
          <cell r="O20015" t="e">
            <v>#REF!</v>
          </cell>
          <cell r="P20015" t="e">
            <v>#REF!</v>
          </cell>
        </row>
        <row r="20016">
          <cell r="D20016" t="e">
            <v>#REF!</v>
          </cell>
          <cell r="J20016" t="e">
            <v>#REF!</v>
          </cell>
          <cell r="O20016" t="e">
            <v>#REF!</v>
          </cell>
          <cell r="P20016" t="e">
            <v>#REF!</v>
          </cell>
        </row>
        <row r="20017">
          <cell r="D20017" t="e">
            <v>#REF!</v>
          </cell>
          <cell r="J20017" t="e">
            <v>#REF!</v>
          </cell>
          <cell r="O20017" t="e">
            <v>#REF!</v>
          </cell>
          <cell r="P20017" t="e">
            <v>#REF!</v>
          </cell>
        </row>
        <row r="20018">
          <cell r="D20018" t="e">
            <v>#REF!</v>
          </cell>
          <cell r="J20018" t="e">
            <v>#REF!</v>
          </cell>
          <cell r="O20018" t="e">
            <v>#REF!</v>
          </cell>
          <cell r="P20018" t="e">
            <v>#REF!</v>
          </cell>
        </row>
        <row r="20019">
          <cell r="D20019" t="e">
            <v>#REF!</v>
          </cell>
          <cell r="J20019" t="e">
            <v>#REF!</v>
          </cell>
          <cell r="O20019" t="e">
            <v>#REF!</v>
          </cell>
          <cell r="P20019" t="e">
            <v>#REF!</v>
          </cell>
        </row>
        <row r="20020">
          <cell r="D20020" t="e">
            <v>#REF!</v>
          </cell>
          <cell r="J20020" t="e">
            <v>#REF!</v>
          </cell>
          <cell r="O20020" t="e">
            <v>#REF!</v>
          </cell>
          <cell r="P20020" t="e">
            <v>#REF!</v>
          </cell>
        </row>
        <row r="20021">
          <cell r="D20021" t="e">
            <v>#REF!</v>
          </cell>
          <cell r="J20021" t="e">
            <v>#REF!</v>
          </cell>
          <cell r="O20021" t="e">
            <v>#REF!</v>
          </cell>
          <cell r="P20021" t="e">
            <v>#REF!</v>
          </cell>
        </row>
        <row r="20022">
          <cell r="D20022" t="e">
            <v>#REF!</v>
          </cell>
          <cell r="J20022" t="e">
            <v>#REF!</v>
          </cell>
          <cell r="O20022" t="e">
            <v>#REF!</v>
          </cell>
          <cell r="P20022" t="e">
            <v>#REF!</v>
          </cell>
        </row>
        <row r="20023">
          <cell r="D20023" t="e">
            <v>#REF!</v>
          </cell>
          <cell r="J20023" t="e">
            <v>#REF!</v>
          </cell>
          <cell r="O20023" t="e">
            <v>#REF!</v>
          </cell>
          <cell r="P20023" t="e">
            <v>#REF!</v>
          </cell>
        </row>
        <row r="20024">
          <cell r="D20024" t="e">
            <v>#REF!</v>
          </cell>
          <cell r="J20024" t="e">
            <v>#REF!</v>
          </cell>
          <cell r="O20024" t="e">
            <v>#REF!</v>
          </cell>
          <cell r="P20024" t="e">
            <v>#REF!</v>
          </cell>
        </row>
        <row r="20025">
          <cell r="D20025" t="e">
            <v>#REF!</v>
          </cell>
          <cell r="J20025" t="e">
            <v>#REF!</v>
          </cell>
          <cell r="O20025" t="e">
            <v>#REF!</v>
          </cell>
          <cell r="P20025" t="e">
            <v>#REF!</v>
          </cell>
        </row>
        <row r="20026">
          <cell r="D20026" t="e">
            <v>#REF!</v>
          </cell>
          <cell r="J20026" t="e">
            <v>#REF!</v>
          </cell>
          <cell r="O20026" t="e">
            <v>#REF!</v>
          </cell>
          <cell r="P20026" t="e">
            <v>#REF!</v>
          </cell>
        </row>
        <row r="20027">
          <cell r="D20027" t="e">
            <v>#REF!</v>
          </cell>
          <cell r="J20027" t="e">
            <v>#REF!</v>
          </cell>
          <cell r="O20027" t="e">
            <v>#REF!</v>
          </cell>
          <cell r="P20027" t="e">
            <v>#REF!</v>
          </cell>
        </row>
        <row r="20028">
          <cell r="D20028" t="e">
            <v>#REF!</v>
          </cell>
          <cell r="J20028" t="e">
            <v>#REF!</v>
          </cell>
          <cell r="O20028" t="e">
            <v>#REF!</v>
          </cell>
          <cell r="P20028" t="e">
            <v>#REF!</v>
          </cell>
        </row>
        <row r="20029">
          <cell r="D20029" t="e">
            <v>#REF!</v>
          </cell>
          <cell r="J20029" t="e">
            <v>#REF!</v>
          </cell>
          <cell r="O20029" t="e">
            <v>#REF!</v>
          </cell>
          <cell r="P20029" t="e">
            <v>#REF!</v>
          </cell>
        </row>
        <row r="20030">
          <cell r="D20030" t="e">
            <v>#REF!</v>
          </cell>
          <cell r="J20030" t="e">
            <v>#REF!</v>
          </cell>
          <cell r="O20030" t="e">
            <v>#REF!</v>
          </cell>
          <cell r="P20030" t="e">
            <v>#REF!</v>
          </cell>
        </row>
        <row r="20031">
          <cell r="D20031" t="e">
            <v>#REF!</v>
          </cell>
          <cell r="J20031" t="e">
            <v>#REF!</v>
          </cell>
          <cell r="O20031" t="e">
            <v>#REF!</v>
          </cell>
          <cell r="P20031" t="e">
            <v>#REF!</v>
          </cell>
        </row>
        <row r="20032">
          <cell r="D20032" t="e">
            <v>#REF!</v>
          </cell>
          <cell r="J20032" t="e">
            <v>#REF!</v>
          </cell>
          <cell r="O20032" t="e">
            <v>#REF!</v>
          </cell>
          <cell r="P20032" t="e">
            <v>#REF!</v>
          </cell>
        </row>
        <row r="20033">
          <cell r="D20033" t="e">
            <v>#REF!</v>
          </cell>
          <cell r="J20033" t="e">
            <v>#REF!</v>
          </cell>
          <cell r="O20033" t="e">
            <v>#REF!</v>
          </cell>
          <cell r="P20033" t="e">
            <v>#REF!</v>
          </cell>
        </row>
        <row r="20034">
          <cell r="D20034" t="e">
            <v>#REF!</v>
          </cell>
          <cell r="J20034" t="e">
            <v>#REF!</v>
          </cell>
          <cell r="O20034" t="e">
            <v>#REF!</v>
          </cell>
          <cell r="P20034" t="e">
            <v>#REF!</v>
          </cell>
        </row>
        <row r="20035">
          <cell r="D20035" t="e">
            <v>#REF!</v>
          </cell>
          <cell r="J20035" t="e">
            <v>#REF!</v>
          </cell>
          <cell r="O20035" t="e">
            <v>#REF!</v>
          </cell>
          <cell r="P20035" t="e">
            <v>#REF!</v>
          </cell>
        </row>
        <row r="20036">
          <cell r="D20036" t="e">
            <v>#REF!</v>
          </cell>
          <cell r="J20036" t="e">
            <v>#REF!</v>
          </cell>
          <cell r="O20036" t="e">
            <v>#REF!</v>
          </cell>
          <cell r="P20036" t="e">
            <v>#REF!</v>
          </cell>
        </row>
        <row r="20037">
          <cell r="D20037" t="e">
            <v>#REF!</v>
          </cell>
          <cell r="J20037" t="e">
            <v>#REF!</v>
          </cell>
          <cell r="O20037" t="e">
            <v>#REF!</v>
          </cell>
          <cell r="P20037" t="e">
            <v>#REF!</v>
          </cell>
        </row>
        <row r="20038">
          <cell r="D20038" t="e">
            <v>#REF!</v>
          </cell>
          <cell r="J20038" t="e">
            <v>#REF!</v>
          </cell>
          <cell r="O20038" t="e">
            <v>#REF!</v>
          </cell>
          <cell r="P20038" t="e">
            <v>#REF!</v>
          </cell>
        </row>
        <row r="20039">
          <cell r="D20039" t="e">
            <v>#REF!</v>
          </cell>
          <cell r="J20039" t="e">
            <v>#REF!</v>
          </cell>
          <cell r="O20039" t="e">
            <v>#REF!</v>
          </cell>
          <cell r="P20039" t="e">
            <v>#REF!</v>
          </cell>
        </row>
        <row r="20040">
          <cell r="D20040" t="e">
            <v>#REF!</v>
          </cell>
          <cell r="J20040" t="e">
            <v>#REF!</v>
          </cell>
          <cell r="O20040" t="e">
            <v>#REF!</v>
          </cell>
          <cell r="P20040" t="e">
            <v>#REF!</v>
          </cell>
        </row>
        <row r="20041">
          <cell r="D20041" t="e">
            <v>#REF!</v>
          </cell>
          <cell r="J20041" t="e">
            <v>#REF!</v>
          </cell>
          <cell r="O20041" t="e">
            <v>#REF!</v>
          </cell>
          <cell r="P20041" t="e">
            <v>#REF!</v>
          </cell>
        </row>
        <row r="20042">
          <cell r="D20042" t="e">
            <v>#REF!</v>
          </cell>
          <cell r="J20042" t="e">
            <v>#REF!</v>
          </cell>
          <cell r="O20042" t="e">
            <v>#REF!</v>
          </cell>
          <cell r="P20042" t="e">
            <v>#REF!</v>
          </cell>
        </row>
        <row r="20043">
          <cell r="D20043" t="e">
            <v>#REF!</v>
          </cell>
          <cell r="J20043" t="e">
            <v>#REF!</v>
          </cell>
          <cell r="O20043" t="e">
            <v>#REF!</v>
          </cell>
          <cell r="P20043" t="e">
            <v>#REF!</v>
          </cell>
        </row>
        <row r="20044">
          <cell r="D20044" t="e">
            <v>#REF!</v>
          </cell>
          <cell r="J20044" t="e">
            <v>#REF!</v>
          </cell>
          <cell r="O20044" t="e">
            <v>#REF!</v>
          </cell>
          <cell r="P20044" t="e">
            <v>#REF!</v>
          </cell>
        </row>
        <row r="20045">
          <cell r="D20045" t="e">
            <v>#REF!</v>
          </cell>
          <cell r="J20045" t="e">
            <v>#REF!</v>
          </cell>
          <cell r="O20045" t="e">
            <v>#REF!</v>
          </cell>
          <cell r="P20045" t="e">
            <v>#REF!</v>
          </cell>
        </row>
        <row r="20046">
          <cell r="D20046" t="e">
            <v>#REF!</v>
          </cell>
          <cell r="J20046" t="e">
            <v>#REF!</v>
          </cell>
          <cell r="O20046" t="e">
            <v>#REF!</v>
          </cell>
          <cell r="P20046" t="e">
            <v>#REF!</v>
          </cell>
        </row>
        <row r="20047">
          <cell r="D20047" t="e">
            <v>#REF!</v>
          </cell>
          <cell r="J20047" t="e">
            <v>#REF!</v>
          </cell>
          <cell r="O20047" t="e">
            <v>#REF!</v>
          </cell>
          <cell r="P20047" t="e">
            <v>#REF!</v>
          </cell>
        </row>
        <row r="20048">
          <cell r="D20048" t="e">
            <v>#REF!</v>
          </cell>
          <cell r="J20048" t="e">
            <v>#REF!</v>
          </cell>
          <cell r="O20048" t="e">
            <v>#REF!</v>
          </cell>
          <cell r="P20048" t="e">
            <v>#REF!</v>
          </cell>
        </row>
        <row r="20049">
          <cell r="D20049" t="e">
            <v>#REF!</v>
          </cell>
          <cell r="J20049" t="e">
            <v>#REF!</v>
          </cell>
          <cell r="O20049" t="e">
            <v>#REF!</v>
          </cell>
          <cell r="P20049" t="e">
            <v>#REF!</v>
          </cell>
        </row>
        <row r="20050">
          <cell r="D20050" t="e">
            <v>#REF!</v>
          </cell>
          <cell r="J20050" t="e">
            <v>#REF!</v>
          </cell>
          <cell r="O20050" t="e">
            <v>#REF!</v>
          </cell>
          <cell r="P20050" t="e">
            <v>#REF!</v>
          </cell>
        </row>
        <row r="20051">
          <cell r="D20051" t="e">
            <v>#REF!</v>
          </cell>
          <cell r="J20051" t="e">
            <v>#REF!</v>
          </cell>
          <cell r="O20051" t="e">
            <v>#REF!</v>
          </cell>
          <cell r="P20051" t="e">
            <v>#REF!</v>
          </cell>
        </row>
        <row r="20052">
          <cell r="D20052" t="e">
            <v>#REF!</v>
          </cell>
          <cell r="J20052" t="e">
            <v>#REF!</v>
          </cell>
          <cell r="O20052" t="e">
            <v>#REF!</v>
          </cell>
          <cell r="P20052" t="e">
            <v>#REF!</v>
          </cell>
        </row>
        <row r="20053">
          <cell r="D20053" t="e">
            <v>#REF!</v>
          </cell>
          <cell r="J20053" t="e">
            <v>#REF!</v>
          </cell>
          <cell r="O20053" t="e">
            <v>#REF!</v>
          </cell>
          <cell r="P20053" t="e">
            <v>#REF!</v>
          </cell>
        </row>
        <row r="20054">
          <cell r="D20054" t="e">
            <v>#REF!</v>
          </cell>
          <cell r="J20054" t="e">
            <v>#REF!</v>
          </cell>
          <cell r="O20054" t="e">
            <v>#REF!</v>
          </cell>
          <cell r="P20054" t="e">
            <v>#REF!</v>
          </cell>
        </row>
        <row r="20055">
          <cell r="D20055" t="e">
            <v>#REF!</v>
          </cell>
          <cell r="J20055" t="e">
            <v>#REF!</v>
          </cell>
          <cell r="O20055" t="e">
            <v>#REF!</v>
          </cell>
          <cell r="P20055" t="e">
            <v>#REF!</v>
          </cell>
        </row>
        <row r="20056">
          <cell r="D20056" t="e">
            <v>#REF!</v>
          </cell>
          <cell r="J20056" t="e">
            <v>#REF!</v>
          </cell>
          <cell r="O20056" t="e">
            <v>#REF!</v>
          </cell>
          <cell r="P20056" t="e">
            <v>#REF!</v>
          </cell>
        </row>
        <row r="20057">
          <cell r="D20057" t="e">
            <v>#REF!</v>
          </cell>
          <cell r="J20057" t="e">
            <v>#REF!</v>
          </cell>
          <cell r="O20057" t="e">
            <v>#REF!</v>
          </cell>
          <cell r="P20057" t="e">
            <v>#REF!</v>
          </cell>
        </row>
        <row r="20058">
          <cell r="D20058" t="e">
            <v>#REF!</v>
          </cell>
          <cell r="J20058" t="e">
            <v>#REF!</v>
          </cell>
          <cell r="O20058" t="e">
            <v>#REF!</v>
          </cell>
          <cell r="P20058" t="e">
            <v>#REF!</v>
          </cell>
        </row>
        <row r="20059">
          <cell r="D20059" t="e">
            <v>#REF!</v>
          </cell>
          <cell r="J20059" t="e">
            <v>#REF!</v>
          </cell>
          <cell r="O20059" t="e">
            <v>#REF!</v>
          </cell>
          <cell r="P20059" t="e">
            <v>#REF!</v>
          </cell>
        </row>
        <row r="20060">
          <cell r="D20060" t="e">
            <v>#REF!</v>
          </cell>
          <cell r="J20060" t="e">
            <v>#REF!</v>
          </cell>
          <cell r="O20060" t="e">
            <v>#REF!</v>
          </cell>
          <cell r="P20060" t="e">
            <v>#REF!</v>
          </cell>
        </row>
        <row r="20061">
          <cell r="D20061" t="e">
            <v>#REF!</v>
          </cell>
          <cell r="J20061" t="e">
            <v>#REF!</v>
          </cell>
          <cell r="O20061" t="e">
            <v>#REF!</v>
          </cell>
          <cell r="P20061" t="e">
            <v>#REF!</v>
          </cell>
        </row>
        <row r="20062">
          <cell r="D20062" t="e">
            <v>#REF!</v>
          </cell>
          <cell r="J20062" t="e">
            <v>#REF!</v>
          </cell>
          <cell r="O20062" t="e">
            <v>#REF!</v>
          </cell>
          <cell r="P20062" t="e">
            <v>#REF!</v>
          </cell>
        </row>
        <row r="20063">
          <cell r="D20063" t="e">
            <v>#REF!</v>
          </cell>
          <cell r="J20063" t="e">
            <v>#REF!</v>
          </cell>
          <cell r="O20063" t="e">
            <v>#REF!</v>
          </cell>
          <cell r="P20063" t="e">
            <v>#REF!</v>
          </cell>
        </row>
        <row r="20064">
          <cell r="D20064" t="e">
            <v>#REF!</v>
          </cell>
          <cell r="J20064" t="e">
            <v>#REF!</v>
          </cell>
          <cell r="O20064" t="e">
            <v>#REF!</v>
          </cell>
          <cell r="P20064" t="e">
            <v>#REF!</v>
          </cell>
        </row>
        <row r="20065">
          <cell r="D20065" t="e">
            <v>#REF!</v>
          </cell>
          <cell r="J20065" t="e">
            <v>#REF!</v>
          </cell>
          <cell r="O20065" t="e">
            <v>#REF!</v>
          </cell>
          <cell r="P20065" t="e">
            <v>#REF!</v>
          </cell>
        </row>
        <row r="20066">
          <cell r="D20066" t="e">
            <v>#REF!</v>
          </cell>
          <cell r="J20066" t="e">
            <v>#REF!</v>
          </cell>
          <cell r="O20066" t="e">
            <v>#REF!</v>
          </cell>
          <cell r="P20066" t="e">
            <v>#REF!</v>
          </cell>
        </row>
        <row r="20067">
          <cell r="D20067" t="e">
            <v>#REF!</v>
          </cell>
          <cell r="J20067" t="e">
            <v>#REF!</v>
          </cell>
          <cell r="O20067" t="e">
            <v>#REF!</v>
          </cell>
          <cell r="P20067" t="e">
            <v>#REF!</v>
          </cell>
        </row>
        <row r="20068">
          <cell r="D20068" t="e">
            <v>#REF!</v>
          </cell>
          <cell r="J20068" t="e">
            <v>#REF!</v>
          </cell>
          <cell r="O20068" t="e">
            <v>#REF!</v>
          </cell>
          <cell r="P20068" t="e">
            <v>#REF!</v>
          </cell>
        </row>
        <row r="20069">
          <cell r="D20069" t="e">
            <v>#REF!</v>
          </cell>
          <cell r="J20069" t="e">
            <v>#REF!</v>
          </cell>
          <cell r="O20069" t="e">
            <v>#REF!</v>
          </cell>
          <cell r="P20069" t="e">
            <v>#REF!</v>
          </cell>
        </row>
        <row r="20070">
          <cell r="D20070" t="e">
            <v>#REF!</v>
          </cell>
          <cell r="J20070" t="e">
            <v>#REF!</v>
          </cell>
          <cell r="O20070" t="e">
            <v>#REF!</v>
          </cell>
          <cell r="P20070" t="e">
            <v>#REF!</v>
          </cell>
        </row>
        <row r="20071">
          <cell r="D20071" t="e">
            <v>#REF!</v>
          </cell>
          <cell r="J20071" t="e">
            <v>#REF!</v>
          </cell>
          <cell r="O20071" t="e">
            <v>#REF!</v>
          </cell>
          <cell r="P20071" t="e">
            <v>#REF!</v>
          </cell>
        </row>
        <row r="20072">
          <cell r="D20072" t="e">
            <v>#REF!</v>
          </cell>
          <cell r="J20072" t="e">
            <v>#REF!</v>
          </cell>
          <cell r="O20072" t="e">
            <v>#REF!</v>
          </cell>
          <cell r="P20072" t="e">
            <v>#REF!</v>
          </cell>
        </row>
        <row r="20073">
          <cell r="D20073" t="e">
            <v>#REF!</v>
          </cell>
          <cell r="J20073" t="e">
            <v>#REF!</v>
          </cell>
          <cell r="O20073" t="e">
            <v>#REF!</v>
          </cell>
          <cell r="P20073" t="e">
            <v>#REF!</v>
          </cell>
        </row>
        <row r="20074">
          <cell r="D20074" t="e">
            <v>#REF!</v>
          </cell>
          <cell r="J20074" t="e">
            <v>#REF!</v>
          </cell>
          <cell r="O20074" t="e">
            <v>#REF!</v>
          </cell>
          <cell r="P20074" t="e">
            <v>#REF!</v>
          </cell>
        </row>
        <row r="20075">
          <cell r="D20075" t="e">
            <v>#REF!</v>
          </cell>
          <cell r="J20075" t="e">
            <v>#REF!</v>
          </cell>
          <cell r="O20075" t="e">
            <v>#REF!</v>
          </cell>
          <cell r="P20075" t="e">
            <v>#REF!</v>
          </cell>
        </row>
        <row r="20076">
          <cell r="D20076" t="e">
            <v>#REF!</v>
          </cell>
          <cell r="J20076" t="e">
            <v>#REF!</v>
          </cell>
          <cell r="O20076" t="e">
            <v>#REF!</v>
          </cell>
          <cell r="P20076" t="e">
            <v>#REF!</v>
          </cell>
        </row>
        <row r="20077">
          <cell r="D20077" t="e">
            <v>#REF!</v>
          </cell>
          <cell r="J20077" t="e">
            <v>#REF!</v>
          </cell>
          <cell r="O20077" t="e">
            <v>#REF!</v>
          </cell>
          <cell r="P20077" t="e">
            <v>#REF!</v>
          </cell>
        </row>
        <row r="20078">
          <cell r="D20078" t="e">
            <v>#REF!</v>
          </cell>
          <cell r="J20078" t="e">
            <v>#REF!</v>
          </cell>
          <cell r="O20078" t="e">
            <v>#REF!</v>
          </cell>
          <cell r="P20078" t="e">
            <v>#REF!</v>
          </cell>
        </row>
        <row r="20079">
          <cell r="D20079" t="e">
            <v>#REF!</v>
          </cell>
          <cell r="J20079" t="e">
            <v>#REF!</v>
          </cell>
          <cell r="O20079" t="e">
            <v>#REF!</v>
          </cell>
          <cell r="P20079" t="e">
            <v>#REF!</v>
          </cell>
        </row>
        <row r="20080">
          <cell r="D20080" t="e">
            <v>#REF!</v>
          </cell>
          <cell r="J20080" t="e">
            <v>#REF!</v>
          </cell>
          <cell r="O20080" t="e">
            <v>#REF!</v>
          </cell>
          <cell r="P20080" t="e">
            <v>#REF!</v>
          </cell>
        </row>
        <row r="20081">
          <cell r="D20081" t="e">
            <v>#REF!</v>
          </cell>
          <cell r="J20081" t="e">
            <v>#REF!</v>
          </cell>
          <cell r="O20081" t="e">
            <v>#REF!</v>
          </cell>
          <cell r="P20081" t="e">
            <v>#REF!</v>
          </cell>
        </row>
        <row r="20082">
          <cell r="D20082" t="e">
            <v>#REF!</v>
          </cell>
          <cell r="J20082" t="e">
            <v>#REF!</v>
          </cell>
          <cell r="O20082" t="e">
            <v>#REF!</v>
          </cell>
          <cell r="P20082" t="e">
            <v>#REF!</v>
          </cell>
        </row>
        <row r="20083">
          <cell r="D20083" t="e">
            <v>#REF!</v>
          </cell>
          <cell r="J20083" t="e">
            <v>#REF!</v>
          </cell>
          <cell r="O20083" t="e">
            <v>#REF!</v>
          </cell>
          <cell r="P20083" t="e">
            <v>#REF!</v>
          </cell>
        </row>
        <row r="20084">
          <cell r="D20084" t="e">
            <v>#REF!</v>
          </cell>
          <cell r="J20084" t="e">
            <v>#REF!</v>
          </cell>
          <cell r="O20084" t="e">
            <v>#REF!</v>
          </cell>
          <cell r="P20084" t="e">
            <v>#REF!</v>
          </cell>
        </row>
        <row r="20085">
          <cell r="D20085" t="e">
            <v>#REF!</v>
          </cell>
          <cell r="J20085" t="e">
            <v>#REF!</v>
          </cell>
          <cell r="O20085" t="e">
            <v>#REF!</v>
          </cell>
          <cell r="P20085" t="e">
            <v>#REF!</v>
          </cell>
        </row>
        <row r="20086">
          <cell r="D20086" t="e">
            <v>#REF!</v>
          </cell>
          <cell r="J20086" t="e">
            <v>#REF!</v>
          </cell>
          <cell r="O20086" t="e">
            <v>#REF!</v>
          </cell>
          <cell r="P20086" t="e">
            <v>#REF!</v>
          </cell>
        </row>
        <row r="20087">
          <cell r="D20087" t="e">
            <v>#REF!</v>
          </cell>
          <cell r="J20087" t="e">
            <v>#REF!</v>
          </cell>
          <cell r="O20087" t="e">
            <v>#REF!</v>
          </cell>
          <cell r="P20087" t="e">
            <v>#REF!</v>
          </cell>
        </row>
        <row r="20088">
          <cell r="D20088" t="e">
            <v>#REF!</v>
          </cell>
          <cell r="J20088" t="e">
            <v>#REF!</v>
          </cell>
          <cell r="O20088" t="e">
            <v>#REF!</v>
          </cell>
          <cell r="P20088" t="e">
            <v>#REF!</v>
          </cell>
        </row>
        <row r="20089">
          <cell r="D20089" t="e">
            <v>#REF!</v>
          </cell>
          <cell r="J20089" t="e">
            <v>#REF!</v>
          </cell>
          <cell r="O20089" t="e">
            <v>#REF!</v>
          </cell>
          <cell r="P20089" t="e">
            <v>#REF!</v>
          </cell>
        </row>
        <row r="20090">
          <cell r="D20090" t="e">
            <v>#REF!</v>
          </cell>
          <cell r="J20090" t="e">
            <v>#REF!</v>
          </cell>
          <cell r="O20090" t="e">
            <v>#REF!</v>
          </cell>
          <cell r="P20090" t="e">
            <v>#REF!</v>
          </cell>
        </row>
        <row r="20091">
          <cell r="D20091" t="e">
            <v>#REF!</v>
          </cell>
          <cell r="J20091" t="e">
            <v>#REF!</v>
          </cell>
          <cell r="O20091" t="e">
            <v>#REF!</v>
          </cell>
          <cell r="P20091" t="e">
            <v>#REF!</v>
          </cell>
        </row>
        <row r="20092">
          <cell r="D20092" t="e">
            <v>#REF!</v>
          </cell>
          <cell r="J20092" t="e">
            <v>#REF!</v>
          </cell>
          <cell r="O20092" t="e">
            <v>#REF!</v>
          </cell>
          <cell r="P20092" t="e">
            <v>#REF!</v>
          </cell>
        </row>
        <row r="20093">
          <cell r="D20093" t="e">
            <v>#REF!</v>
          </cell>
          <cell r="J20093" t="e">
            <v>#REF!</v>
          </cell>
          <cell r="O20093" t="e">
            <v>#REF!</v>
          </cell>
          <cell r="P20093" t="e">
            <v>#REF!</v>
          </cell>
        </row>
        <row r="20094">
          <cell r="D20094" t="e">
            <v>#REF!</v>
          </cell>
          <cell r="J20094" t="e">
            <v>#REF!</v>
          </cell>
          <cell r="O20094" t="e">
            <v>#REF!</v>
          </cell>
          <cell r="P20094" t="e">
            <v>#REF!</v>
          </cell>
        </row>
        <row r="20095">
          <cell r="D20095" t="e">
            <v>#REF!</v>
          </cell>
          <cell r="J20095" t="e">
            <v>#REF!</v>
          </cell>
          <cell r="O20095" t="e">
            <v>#REF!</v>
          </cell>
          <cell r="P20095" t="e">
            <v>#REF!</v>
          </cell>
        </row>
        <row r="20096">
          <cell r="D20096" t="e">
            <v>#REF!</v>
          </cell>
          <cell r="J20096" t="e">
            <v>#REF!</v>
          </cell>
          <cell r="O20096" t="e">
            <v>#REF!</v>
          </cell>
          <cell r="P20096" t="e">
            <v>#REF!</v>
          </cell>
        </row>
        <row r="20097">
          <cell r="D20097" t="e">
            <v>#REF!</v>
          </cell>
          <cell r="J20097" t="e">
            <v>#REF!</v>
          </cell>
          <cell r="O20097" t="e">
            <v>#REF!</v>
          </cell>
          <cell r="P20097" t="e">
            <v>#REF!</v>
          </cell>
        </row>
        <row r="20098">
          <cell r="D20098" t="e">
            <v>#REF!</v>
          </cell>
          <cell r="J20098" t="e">
            <v>#REF!</v>
          </cell>
          <cell r="O20098" t="e">
            <v>#REF!</v>
          </cell>
          <cell r="P20098" t="e">
            <v>#REF!</v>
          </cell>
        </row>
        <row r="20099">
          <cell r="D20099" t="e">
            <v>#REF!</v>
          </cell>
          <cell r="J20099" t="e">
            <v>#REF!</v>
          </cell>
          <cell r="O20099" t="e">
            <v>#REF!</v>
          </cell>
          <cell r="P20099" t="e">
            <v>#REF!</v>
          </cell>
        </row>
        <row r="20100">
          <cell r="D20100" t="e">
            <v>#REF!</v>
          </cell>
          <cell r="J20100" t="e">
            <v>#REF!</v>
          </cell>
          <cell r="O20100" t="e">
            <v>#REF!</v>
          </cell>
          <cell r="P20100" t="e">
            <v>#REF!</v>
          </cell>
        </row>
        <row r="20101">
          <cell r="D20101" t="e">
            <v>#REF!</v>
          </cell>
          <cell r="J20101" t="e">
            <v>#REF!</v>
          </cell>
          <cell r="O20101" t="e">
            <v>#REF!</v>
          </cell>
          <cell r="P20101" t="e">
            <v>#REF!</v>
          </cell>
        </row>
        <row r="20102">
          <cell r="D20102" t="e">
            <v>#REF!</v>
          </cell>
          <cell r="J20102" t="e">
            <v>#REF!</v>
          </cell>
          <cell r="O20102" t="e">
            <v>#REF!</v>
          </cell>
          <cell r="P20102" t="e">
            <v>#REF!</v>
          </cell>
        </row>
        <row r="20103">
          <cell r="D20103" t="e">
            <v>#REF!</v>
          </cell>
          <cell r="J20103" t="e">
            <v>#REF!</v>
          </cell>
          <cell r="O20103" t="e">
            <v>#REF!</v>
          </cell>
          <cell r="P20103" t="e">
            <v>#REF!</v>
          </cell>
        </row>
        <row r="20104">
          <cell r="D20104" t="e">
            <v>#REF!</v>
          </cell>
          <cell r="J20104" t="e">
            <v>#REF!</v>
          </cell>
          <cell r="O20104" t="e">
            <v>#REF!</v>
          </cell>
          <cell r="P20104" t="e">
            <v>#REF!</v>
          </cell>
        </row>
        <row r="20105">
          <cell r="D20105" t="e">
            <v>#REF!</v>
          </cell>
          <cell r="J20105" t="e">
            <v>#REF!</v>
          </cell>
          <cell r="O20105" t="e">
            <v>#REF!</v>
          </cell>
          <cell r="P20105" t="e">
            <v>#REF!</v>
          </cell>
        </row>
        <row r="20106">
          <cell r="D20106" t="e">
            <v>#REF!</v>
          </cell>
          <cell r="J20106" t="e">
            <v>#REF!</v>
          </cell>
          <cell r="O20106" t="e">
            <v>#REF!</v>
          </cell>
          <cell r="P20106" t="e">
            <v>#REF!</v>
          </cell>
        </row>
        <row r="20107">
          <cell r="D20107" t="e">
            <v>#REF!</v>
          </cell>
          <cell r="J20107" t="e">
            <v>#REF!</v>
          </cell>
          <cell r="O20107" t="e">
            <v>#REF!</v>
          </cell>
          <cell r="P20107" t="e">
            <v>#REF!</v>
          </cell>
        </row>
        <row r="20108">
          <cell r="D20108" t="e">
            <v>#REF!</v>
          </cell>
          <cell r="J20108" t="e">
            <v>#REF!</v>
          </cell>
          <cell r="O20108" t="e">
            <v>#REF!</v>
          </cell>
          <cell r="P20108" t="e">
            <v>#REF!</v>
          </cell>
        </row>
        <row r="20109">
          <cell r="D20109" t="e">
            <v>#REF!</v>
          </cell>
          <cell r="J20109" t="e">
            <v>#REF!</v>
          </cell>
          <cell r="O20109" t="e">
            <v>#REF!</v>
          </cell>
          <cell r="P20109" t="e">
            <v>#REF!</v>
          </cell>
        </row>
        <row r="20110">
          <cell r="D20110" t="e">
            <v>#REF!</v>
          </cell>
          <cell r="J20110" t="e">
            <v>#REF!</v>
          </cell>
          <cell r="O20110" t="e">
            <v>#REF!</v>
          </cell>
          <cell r="P20110" t="e">
            <v>#REF!</v>
          </cell>
        </row>
        <row r="20111">
          <cell r="D20111" t="e">
            <v>#REF!</v>
          </cell>
          <cell r="J20111" t="e">
            <v>#REF!</v>
          </cell>
          <cell r="O20111" t="e">
            <v>#REF!</v>
          </cell>
          <cell r="P20111" t="e">
            <v>#REF!</v>
          </cell>
        </row>
        <row r="20112">
          <cell r="D20112" t="e">
            <v>#REF!</v>
          </cell>
          <cell r="J20112" t="e">
            <v>#REF!</v>
          </cell>
          <cell r="O20112" t="e">
            <v>#REF!</v>
          </cell>
          <cell r="P20112" t="e">
            <v>#REF!</v>
          </cell>
        </row>
        <row r="20113">
          <cell r="D20113" t="e">
            <v>#REF!</v>
          </cell>
          <cell r="J20113" t="e">
            <v>#REF!</v>
          </cell>
          <cell r="O20113" t="e">
            <v>#REF!</v>
          </cell>
          <cell r="P20113" t="e">
            <v>#REF!</v>
          </cell>
        </row>
        <row r="20114">
          <cell r="D20114" t="e">
            <v>#REF!</v>
          </cell>
          <cell r="J20114" t="e">
            <v>#REF!</v>
          </cell>
          <cell r="O20114" t="e">
            <v>#REF!</v>
          </cell>
          <cell r="P20114" t="e">
            <v>#REF!</v>
          </cell>
        </row>
        <row r="20115">
          <cell r="D20115" t="e">
            <v>#REF!</v>
          </cell>
          <cell r="J20115" t="e">
            <v>#REF!</v>
          </cell>
          <cell r="O20115" t="e">
            <v>#REF!</v>
          </cell>
          <cell r="P20115" t="e">
            <v>#REF!</v>
          </cell>
        </row>
        <row r="20116">
          <cell r="D20116" t="e">
            <v>#REF!</v>
          </cell>
          <cell r="J20116" t="e">
            <v>#REF!</v>
          </cell>
          <cell r="O20116" t="e">
            <v>#REF!</v>
          </cell>
          <cell r="P20116" t="e">
            <v>#REF!</v>
          </cell>
        </row>
        <row r="20117">
          <cell r="D20117" t="e">
            <v>#REF!</v>
          </cell>
          <cell r="J20117" t="e">
            <v>#REF!</v>
          </cell>
          <cell r="O20117" t="e">
            <v>#REF!</v>
          </cell>
          <cell r="P20117" t="e">
            <v>#REF!</v>
          </cell>
        </row>
        <row r="20118">
          <cell r="D20118" t="e">
            <v>#REF!</v>
          </cell>
          <cell r="J20118" t="e">
            <v>#REF!</v>
          </cell>
          <cell r="O20118" t="e">
            <v>#REF!</v>
          </cell>
          <cell r="P20118" t="e">
            <v>#REF!</v>
          </cell>
        </row>
        <row r="20119">
          <cell r="D20119" t="e">
            <v>#REF!</v>
          </cell>
          <cell r="J20119" t="e">
            <v>#REF!</v>
          </cell>
          <cell r="O20119" t="e">
            <v>#REF!</v>
          </cell>
          <cell r="P20119" t="e">
            <v>#REF!</v>
          </cell>
        </row>
        <row r="20120">
          <cell r="D20120" t="e">
            <v>#REF!</v>
          </cell>
          <cell r="J20120" t="e">
            <v>#REF!</v>
          </cell>
          <cell r="O20120" t="e">
            <v>#REF!</v>
          </cell>
          <cell r="P20120" t="e">
            <v>#REF!</v>
          </cell>
        </row>
        <row r="20121">
          <cell r="D20121" t="e">
            <v>#REF!</v>
          </cell>
          <cell r="J20121" t="e">
            <v>#REF!</v>
          </cell>
          <cell r="O20121" t="e">
            <v>#REF!</v>
          </cell>
          <cell r="P20121" t="e">
            <v>#REF!</v>
          </cell>
        </row>
        <row r="20122">
          <cell r="D20122" t="e">
            <v>#REF!</v>
          </cell>
          <cell r="J20122" t="e">
            <v>#REF!</v>
          </cell>
          <cell r="O20122" t="e">
            <v>#REF!</v>
          </cell>
          <cell r="P20122" t="e">
            <v>#REF!</v>
          </cell>
        </row>
        <row r="20123">
          <cell r="D20123" t="e">
            <v>#REF!</v>
          </cell>
          <cell r="J20123" t="e">
            <v>#REF!</v>
          </cell>
          <cell r="O20123" t="e">
            <v>#REF!</v>
          </cell>
          <cell r="P20123" t="e">
            <v>#REF!</v>
          </cell>
        </row>
        <row r="20124">
          <cell r="D20124" t="e">
            <v>#REF!</v>
          </cell>
          <cell r="J20124" t="e">
            <v>#REF!</v>
          </cell>
          <cell r="O20124" t="e">
            <v>#REF!</v>
          </cell>
          <cell r="P20124" t="e">
            <v>#REF!</v>
          </cell>
        </row>
        <row r="20125">
          <cell r="D20125" t="e">
            <v>#REF!</v>
          </cell>
          <cell r="J20125" t="e">
            <v>#REF!</v>
          </cell>
          <cell r="O20125" t="e">
            <v>#REF!</v>
          </cell>
          <cell r="P20125" t="e">
            <v>#REF!</v>
          </cell>
        </row>
        <row r="20126">
          <cell r="D20126" t="e">
            <v>#REF!</v>
          </cell>
          <cell r="J20126" t="e">
            <v>#REF!</v>
          </cell>
          <cell r="O20126" t="e">
            <v>#REF!</v>
          </cell>
          <cell r="P20126" t="e">
            <v>#REF!</v>
          </cell>
        </row>
        <row r="20127">
          <cell r="D20127" t="e">
            <v>#REF!</v>
          </cell>
          <cell r="J20127" t="e">
            <v>#REF!</v>
          </cell>
          <cell r="O20127" t="e">
            <v>#REF!</v>
          </cell>
          <cell r="P20127" t="e">
            <v>#REF!</v>
          </cell>
        </row>
        <row r="20128">
          <cell r="D20128" t="e">
            <v>#REF!</v>
          </cell>
          <cell r="J20128" t="e">
            <v>#REF!</v>
          </cell>
          <cell r="O20128" t="e">
            <v>#REF!</v>
          </cell>
          <cell r="P20128" t="e">
            <v>#REF!</v>
          </cell>
        </row>
        <row r="20129">
          <cell r="D20129" t="e">
            <v>#REF!</v>
          </cell>
          <cell r="J20129" t="e">
            <v>#REF!</v>
          </cell>
          <cell r="O20129" t="e">
            <v>#REF!</v>
          </cell>
          <cell r="P20129" t="e">
            <v>#REF!</v>
          </cell>
        </row>
        <row r="20130">
          <cell r="D20130" t="e">
            <v>#REF!</v>
          </cell>
          <cell r="J20130" t="e">
            <v>#REF!</v>
          </cell>
          <cell r="O20130" t="e">
            <v>#REF!</v>
          </cell>
          <cell r="P20130" t="e">
            <v>#REF!</v>
          </cell>
        </row>
        <row r="20131">
          <cell r="D20131" t="e">
            <v>#REF!</v>
          </cell>
          <cell r="J20131" t="e">
            <v>#REF!</v>
          </cell>
          <cell r="O20131" t="e">
            <v>#REF!</v>
          </cell>
          <cell r="P20131" t="e">
            <v>#REF!</v>
          </cell>
        </row>
        <row r="20132">
          <cell r="D20132" t="e">
            <v>#REF!</v>
          </cell>
          <cell r="J20132" t="e">
            <v>#REF!</v>
          </cell>
          <cell r="O20132" t="e">
            <v>#REF!</v>
          </cell>
          <cell r="P20132" t="e">
            <v>#REF!</v>
          </cell>
        </row>
        <row r="20133">
          <cell r="D20133" t="e">
            <v>#REF!</v>
          </cell>
          <cell r="J20133" t="e">
            <v>#REF!</v>
          </cell>
          <cell r="O20133" t="e">
            <v>#REF!</v>
          </cell>
          <cell r="P20133" t="e">
            <v>#REF!</v>
          </cell>
        </row>
        <row r="20134">
          <cell r="D20134" t="e">
            <v>#REF!</v>
          </cell>
          <cell r="J20134" t="e">
            <v>#REF!</v>
          </cell>
          <cell r="O20134" t="e">
            <v>#REF!</v>
          </cell>
          <cell r="P20134" t="e">
            <v>#REF!</v>
          </cell>
        </row>
        <row r="20135">
          <cell r="D20135" t="e">
            <v>#REF!</v>
          </cell>
          <cell r="J20135" t="e">
            <v>#REF!</v>
          </cell>
          <cell r="O20135" t="e">
            <v>#REF!</v>
          </cell>
          <cell r="P20135" t="e">
            <v>#REF!</v>
          </cell>
        </row>
        <row r="20136">
          <cell r="D20136" t="e">
            <v>#REF!</v>
          </cell>
          <cell r="J20136" t="e">
            <v>#REF!</v>
          </cell>
          <cell r="O20136" t="e">
            <v>#REF!</v>
          </cell>
          <cell r="P20136" t="e">
            <v>#REF!</v>
          </cell>
        </row>
        <row r="20137">
          <cell r="D20137" t="e">
            <v>#REF!</v>
          </cell>
          <cell r="J20137" t="e">
            <v>#REF!</v>
          </cell>
          <cell r="O20137" t="e">
            <v>#REF!</v>
          </cell>
          <cell r="P20137" t="e">
            <v>#REF!</v>
          </cell>
        </row>
        <row r="20138">
          <cell r="D20138" t="e">
            <v>#REF!</v>
          </cell>
          <cell r="J20138" t="e">
            <v>#REF!</v>
          </cell>
          <cell r="O20138" t="e">
            <v>#REF!</v>
          </cell>
          <cell r="P20138" t="e">
            <v>#REF!</v>
          </cell>
        </row>
        <row r="20139">
          <cell r="D20139" t="e">
            <v>#REF!</v>
          </cell>
          <cell r="J20139" t="e">
            <v>#REF!</v>
          </cell>
          <cell r="O20139" t="e">
            <v>#REF!</v>
          </cell>
          <cell r="P20139" t="e">
            <v>#REF!</v>
          </cell>
        </row>
        <row r="20140">
          <cell r="D20140" t="e">
            <v>#REF!</v>
          </cell>
          <cell r="J20140" t="e">
            <v>#REF!</v>
          </cell>
          <cell r="O20140" t="e">
            <v>#REF!</v>
          </cell>
          <cell r="P20140" t="e">
            <v>#REF!</v>
          </cell>
        </row>
        <row r="20141">
          <cell r="D20141" t="e">
            <v>#REF!</v>
          </cell>
          <cell r="J20141" t="e">
            <v>#REF!</v>
          </cell>
          <cell r="O20141" t="e">
            <v>#REF!</v>
          </cell>
          <cell r="P20141" t="e">
            <v>#REF!</v>
          </cell>
        </row>
        <row r="20142">
          <cell r="D20142" t="e">
            <v>#REF!</v>
          </cell>
          <cell r="J20142" t="e">
            <v>#REF!</v>
          </cell>
          <cell r="O20142" t="e">
            <v>#REF!</v>
          </cell>
          <cell r="P20142" t="e">
            <v>#REF!</v>
          </cell>
        </row>
        <row r="20143">
          <cell r="D20143" t="e">
            <v>#REF!</v>
          </cell>
          <cell r="J20143" t="e">
            <v>#REF!</v>
          </cell>
          <cell r="O20143" t="e">
            <v>#REF!</v>
          </cell>
          <cell r="P20143" t="e">
            <v>#REF!</v>
          </cell>
        </row>
        <row r="20144">
          <cell r="D20144" t="e">
            <v>#REF!</v>
          </cell>
          <cell r="J20144" t="e">
            <v>#REF!</v>
          </cell>
          <cell r="O20144" t="e">
            <v>#REF!</v>
          </cell>
          <cell r="P20144" t="e">
            <v>#REF!</v>
          </cell>
        </row>
        <row r="20145">
          <cell r="D20145" t="e">
            <v>#REF!</v>
          </cell>
          <cell r="J20145" t="e">
            <v>#REF!</v>
          </cell>
          <cell r="O20145" t="e">
            <v>#REF!</v>
          </cell>
          <cell r="P20145" t="e">
            <v>#REF!</v>
          </cell>
        </row>
        <row r="20146">
          <cell r="D20146" t="e">
            <v>#REF!</v>
          </cell>
          <cell r="J20146" t="e">
            <v>#REF!</v>
          </cell>
          <cell r="O20146" t="e">
            <v>#REF!</v>
          </cell>
          <cell r="P20146" t="e">
            <v>#REF!</v>
          </cell>
        </row>
        <row r="20147">
          <cell r="D20147" t="e">
            <v>#REF!</v>
          </cell>
          <cell r="J20147" t="e">
            <v>#REF!</v>
          </cell>
          <cell r="O20147" t="e">
            <v>#REF!</v>
          </cell>
          <cell r="P20147" t="e">
            <v>#REF!</v>
          </cell>
        </row>
        <row r="20148">
          <cell r="D20148" t="e">
            <v>#REF!</v>
          </cell>
          <cell r="J20148" t="e">
            <v>#REF!</v>
          </cell>
          <cell r="O20148" t="e">
            <v>#REF!</v>
          </cell>
          <cell r="P20148" t="e">
            <v>#REF!</v>
          </cell>
        </row>
        <row r="20149">
          <cell r="D20149" t="e">
            <v>#REF!</v>
          </cell>
          <cell r="J20149" t="e">
            <v>#REF!</v>
          </cell>
          <cell r="O20149" t="e">
            <v>#REF!</v>
          </cell>
          <cell r="P20149" t="e">
            <v>#REF!</v>
          </cell>
        </row>
        <row r="20150">
          <cell r="D20150" t="e">
            <v>#REF!</v>
          </cell>
          <cell r="J20150" t="e">
            <v>#REF!</v>
          </cell>
          <cell r="O20150" t="e">
            <v>#REF!</v>
          </cell>
          <cell r="P20150" t="e">
            <v>#REF!</v>
          </cell>
        </row>
        <row r="20151">
          <cell r="D20151" t="e">
            <v>#REF!</v>
          </cell>
          <cell r="J20151" t="e">
            <v>#REF!</v>
          </cell>
          <cell r="O20151" t="e">
            <v>#REF!</v>
          </cell>
          <cell r="P20151" t="e">
            <v>#REF!</v>
          </cell>
        </row>
        <row r="20152">
          <cell r="D20152" t="e">
            <v>#REF!</v>
          </cell>
          <cell r="J20152" t="e">
            <v>#REF!</v>
          </cell>
          <cell r="O20152" t="e">
            <v>#REF!</v>
          </cell>
          <cell r="P20152" t="e">
            <v>#REF!</v>
          </cell>
        </row>
        <row r="20153">
          <cell r="D20153" t="e">
            <v>#REF!</v>
          </cell>
          <cell r="J20153" t="e">
            <v>#REF!</v>
          </cell>
          <cell r="O20153" t="e">
            <v>#REF!</v>
          </cell>
          <cell r="P20153" t="e">
            <v>#REF!</v>
          </cell>
        </row>
        <row r="20154">
          <cell r="D20154" t="e">
            <v>#REF!</v>
          </cell>
          <cell r="J20154" t="e">
            <v>#REF!</v>
          </cell>
          <cell r="O20154" t="e">
            <v>#REF!</v>
          </cell>
          <cell r="P20154" t="e">
            <v>#REF!</v>
          </cell>
        </row>
        <row r="20155">
          <cell r="D20155" t="e">
            <v>#REF!</v>
          </cell>
          <cell r="J20155" t="e">
            <v>#REF!</v>
          </cell>
          <cell r="O20155" t="e">
            <v>#REF!</v>
          </cell>
          <cell r="P20155" t="e">
            <v>#REF!</v>
          </cell>
        </row>
        <row r="20156">
          <cell r="D20156" t="e">
            <v>#REF!</v>
          </cell>
          <cell r="J20156" t="e">
            <v>#REF!</v>
          </cell>
          <cell r="O20156" t="e">
            <v>#REF!</v>
          </cell>
          <cell r="P20156" t="e">
            <v>#REF!</v>
          </cell>
        </row>
        <row r="20157">
          <cell r="D20157" t="e">
            <v>#REF!</v>
          </cell>
          <cell r="J20157" t="e">
            <v>#REF!</v>
          </cell>
          <cell r="O20157" t="e">
            <v>#REF!</v>
          </cell>
          <cell r="P20157" t="e">
            <v>#REF!</v>
          </cell>
        </row>
        <row r="20158">
          <cell r="D20158" t="e">
            <v>#REF!</v>
          </cell>
          <cell r="J20158" t="e">
            <v>#REF!</v>
          </cell>
          <cell r="O20158" t="e">
            <v>#REF!</v>
          </cell>
          <cell r="P20158" t="e">
            <v>#REF!</v>
          </cell>
        </row>
        <row r="20159">
          <cell r="D20159" t="e">
            <v>#REF!</v>
          </cell>
          <cell r="J20159" t="e">
            <v>#REF!</v>
          </cell>
          <cell r="O20159" t="e">
            <v>#REF!</v>
          </cell>
          <cell r="P20159" t="e">
            <v>#REF!</v>
          </cell>
        </row>
        <row r="20160">
          <cell r="D20160" t="e">
            <v>#REF!</v>
          </cell>
          <cell r="J20160" t="e">
            <v>#REF!</v>
          </cell>
          <cell r="O20160" t="e">
            <v>#REF!</v>
          </cell>
          <cell r="P20160" t="e">
            <v>#REF!</v>
          </cell>
        </row>
        <row r="20161">
          <cell r="D20161" t="e">
            <v>#REF!</v>
          </cell>
          <cell r="J20161" t="e">
            <v>#REF!</v>
          </cell>
          <cell r="O20161" t="e">
            <v>#REF!</v>
          </cell>
          <cell r="P20161" t="e">
            <v>#REF!</v>
          </cell>
        </row>
        <row r="20162">
          <cell r="D20162" t="e">
            <v>#REF!</v>
          </cell>
          <cell r="J20162" t="e">
            <v>#REF!</v>
          </cell>
          <cell r="O20162" t="e">
            <v>#REF!</v>
          </cell>
          <cell r="P20162" t="e">
            <v>#REF!</v>
          </cell>
        </row>
        <row r="20163">
          <cell r="D20163" t="e">
            <v>#REF!</v>
          </cell>
          <cell r="J20163" t="e">
            <v>#REF!</v>
          </cell>
          <cell r="O20163" t="e">
            <v>#REF!</v>
          </cell>
          <cell r="P20163" t="e">
            <v>#REF!</v>
          </cell>
        </row>
        <row r="20164">
          <cell r="D20164" t="e">
            <v>#REF!</v>
          </cell>
          <cell r="J20164" t="e">
            <v>#REF!</v>
          </cell>
          <cell r="O20164" t="e">
            <v>#REF!</v>
          </cell>
          <cell r="P20164" t="e">
            <v>#REF!</v>
          </cell>
        </row>
        <row r="20165">
          <cell r="D20165" t="e">
            <v>#REF!</v>
          </cell>
          <cell r="J20165" t="e">
            <v>#REF!</v>
          </cell>
          <cell r="O20165" t="e">
            <v>#REF!</v>
          </cell>
          <cell r="P20165" t="e">
            <v>#REF!</v>
          </cell>
        </row>
        <row r="20166">
          <cell r="D20166" t="e">
            <v>#REF!</v>
          </cell>
          <cell r="J20166" t="e">
            <v>#REF!</v>
          </cell>
          <cell r="O20166" t="e">
            <v>#REF!</v>
          </cell>
          <cell r="P20166" t="e">
            <v>#REF!</v>
          </cell>
        </row>
        <row r="20167">
          <cell r="D20167" t="e">
            <v>#REF!</v>
          </cell>
          <cell r="J20167" t="e">
            <v>#REF!</v>
          </cell>
          <cell r="O20167" t="e">
            <v>#REF!</v>
          </cell>
          <cell r="P20167" t="e">
            <v>#REF!</v>
          </cell>
        </row>
        <row r="20168">
          <cell r="D20168" t="e">
            <v>#REF!</v>
          </cell>
          <cell r="J20168" t="e">
            <v>#REF!</v>
          </cell>
          <cell r="O20168" t="e">
            <v>#REF!</v>
          </cell>
          <cell r="P20168" t="e">
            <v>#REF!</v>
          </cell>
        </row>
        <row r="20169">
          <cell r="D20169" t="e">
            <v>#REF!</v>
          </cell>
          <cell r="J20169" t="e">
            <v>#REF!</v>
          </cell>
          <cell r="O20169" t="e">
            <v>#REF!</v>
          </cell>
          <cell r="P20169" t="e">
            <v>#REF!</v>
          </cell>
        </row>
        <row r="20170">
          <cell r="D20170" t="e">
            <v>#REF!</v>
          </cell>
          <cell r="J20170" t="e">
            <v>#REF!</v>
          </cell>
          <cell r="O20170" t="e">
            <v>#REF!</v>
          </cell>
          <cell r="P20170" t="e">
            <v>#REF!</v>
          </cell>
        </row>
        <row r="20171">
          <cell r="D20171" t="e">
            <v>#REF!</v>
          </cell>
          <cell r="J20171" t="e">
            <v>#REF!</v>
          </cell>
          <cell r="O20171" t="e">
            <v>#REF!</v>
          </cell>
          <cell r="P20171" t="e">
            <v>#REF!</v>
          </cell>
        </row>
        <row r="20172">
          <cell r="D20172" t="e">
            <v>#REF!</v>
          </cell>
          <cell r="J20172" t="e">
            <v>#REF!</v>
          </cell>
          <cell r="O20172" t="e">
            <v>#REF!</v>
          </cell>
          <cell r="P20172" t="e">
            <v>#REF!</v>
          </cell>
        </row>
        <row r="20173">
          <cell r="D20173" t="e">
            <v>#REF!</v>
          </cell>
          <cell r="J20173" t="e">
            <v>#REF!</v>
          </cell>
          <cell r="O20173" t="e">
            <v>#REF!</v>
          </cell>
          <cell r="P20173" t="e">
            <v>#REF!</v>
          </cell>
        </row>
        <row r="20174">
          <cell r="D20174" t="e">
            <v>#REF!</v>
          </cell>
          <cell r="J20174" t="e">
            <v>#REF!</v>
          </cell>
          <cell r="O20174" t="e">
            <v>#REF!</v>
          </cell>
          <cell r="P20174" t="e">
            <v>#REF!</v>
          </cell>
        </row>
        <row r="20175">
          <cell r="D20175" t="e">
            <v>#REF!</v>
          </cell>
          <cell r="J20175" t="e">
            <v>#REF!</v>
          </cell>
          <cell r="O20175" t="e">
            <v>#REF!</v>
          </cell>
          <cell r="P20175" t="e">
            <v>#REF!</v>
          </cell>
        </row>
        <row r="20176">
          <cell r="D20176" t="e">
            <v>#REF!</v>
          </cell>
          <cell r="J20176" t="e">
            <v>#REF!</v>
          </cell>
          <cell r="O20176" t="e">
            <v>#REF!</v>
          </cell>
          <cell r="P20176" t="e">
            <v>#REF!</v>
          </cell>
        </row>
        <row r="20177">
          <cell r="D20177" t="e">
            <v>#REF!</v>
          </cell>
          <cell r="J20177" t="e">
            <v>#REF!</v>
          </cell>
          <cell r="O20177" t="e">
            <v>#REF!</v>
          </cell>
          <cell r="P20177" t="e">
            <v>#REF!</v>
          </cell>
        </row>
        <row r="20178">
          <cell r="D20178" t="e">
            <v>#REF!</v>
          </cell>
          <cell r="J20178" t="e">
            <v>#REF!</v>
          </cell>
          <cell r="O20178" t="e">
            <v>#REF!</v>
          </cell>
          <cell r="P20178" t="e">
            <v>#REF!</v>
          </cell>
        </row>
        <row r="20179">
          <cell r="D20179" t="e">
            <v>#REF!</v>
          </cell>
          <cell r="J20179" t="e">
            <v>#REF!</v>
          </cell>
          <cell r="O20179" t="e">
            <v>#REF!</v>
          </cell>
          <cell r="P20179" t="e">
            <v>#REF!</v>
          </cell>
        </row>
        <row r="20180">
          <cell r="D20180" t="e">
            <v>#REF!</v>
          </cell>
          <cell r="J20180" t="e">
            <v>#REF!</v>
          </cell>
          <cell r="O20180" t="e">
            <v>#REF!</v>
          </cell>
          <cell r="P20180" t="e">
            <v>#REF!</v>
          </cell>
        </row>
        <row r="20181">
          <cell r="D20181" t="e">
            <v>#REF!</v>
          </cell>
          <cell r="J20181" t="e">
            <v>#REF!</v>
          </cell>
          <cell r="O20181" t="e">
            <v>#REF!</v>
          </cell>
          <cell r="P20181" t="e">
            <v>#REF!</v>
          </cell>
        </row>
        <row r="20182">
          <cell r="D20182" t="e">
            <v>#REF!</v>
          </cell>
          <cell r="J20182" t="e">
            <v>#REF!</v>
          </cell>
          <cell r="O20182" t="e">
            <v>#REF!</v>
          </cell>
          <cell r="P20182" t="e">
            <v>#REF!</v>
          </cell>
        </row>
        <row r="20183">
          <cell r="D20183" t="e">
            <v>#REF!</v>
          </cell>
          <cell r="J20183" t="e">
            <v>#REF!</v>
          </cell>
          <cell r="O20183" t="e">
            <v>#REF!</v>
          </cell>
          <cell r="P20183" t="e">
            <v>#REF!</v>
          </cell>
        </row>
        <row r="20184">
          <cell r="D20184" t="e">
            <v>#REF!</v>
          </cell>
          <cell r="J20184" t="e">
            <v>#REF!</v>
          </cell>
          <cell r="O20184" t="e">
            <v>#REF!</v>
          </cell>
          <cell r="P20184" t="e">
            <v>#REF!</v>
          </cell>
        </row>
        <row r="20185">
          <cell r="D20185" t="e">
            <v>#REF!</v>
          </cell>
          <cell r="J20185" t="e">
            <v>#REF!</v>
          </cell>
          <cell r="O20185" t="e">
            <v>#REF!</v>
          </cell>
          <cell r="P20185" t="e">
            <v>#REF!</v>
          </cell>
        </row>
        <row r="20186">
          <cell r="D20186" t="e">
            <v>#REF!</v>
          </cell>
          <cell r="J20186" t="e">
            <v>#REF!</v>
          </cell>
          <cell r="O20186" t="e">
            <v>#REF!</v>
          </cell>
          <cell r="P20186" t="e">
            <v>#REF!</v>
          </cell>
        </row>
        <row r="20187">
          <cell r="D20187" t="e">
            <v>#REF!</v>
          </cell>
          <cell r="J20187" t="e">
            <v>#REF!</v>
          </cell>
          <cell r="O20187" t="e">
            <v>#REF!</v>
          </cell>
          <cell r="P20187" t="e">
            <v>#REF!</v>
          </cell>
        </row>
        <row r="20188">
          <cell r="D20188" t="e">
            <v>#REF!</v>
          </cell>
          <cell r="J20188" t="e">
            <v>#REF!</v>
          </cell>
          <cell r="O20188" t="e">
            <v>#REF!</v>
          </cell>
          <cell r="P20188" t="e">
            <v>#REF!</v>
          </cell>
        </row>
        <row r="20189">
          <cell r="D20189" t="e">
            <v>#REF!</v>
          </cell>
          <cell r="J20189" t="e">
            <v>#REF!</v>
          </cell>
          <cell r="O20189" t="e">
            <v>#REF!</v>
          </cell>
          <cell r="P20189" t="e">
            <v>#REF!</v>
          </cell>
        </row>
        <row r="20190">
          <cell r="D20190" t="e">
            <v>#REF!</v>
          </cell>
          <cell r="J20190" t="e">
            <v>#REF!</v>
          </cell>
          <cell r="O20190" t="e">
            <v>#REF!</v>
          </cell>
          <cell r="P20190" t="e">
            <v>#REF!</v>
          </cell>
        </row>
        <row r="20191">
          <cell r="D20191" t="e">
            <v>#REF!</v>
          </cell>
          <cell r="J20191" t="e">
            <v>#REF!</v>
          </cell>
          <cell r="O20191" t="e">
            <v>#REF!</v>
          </cell>
          <cell r="P20191" t="e">
            <v>#REF!</v>
          </cell>
        </row>
        <row r="20192">
          <cell r="D20192" t="e">
            <v>#REF!</v>
          </cell>
          <cell r="J20192" t="e">
            <v>#REF!</v>
          </cell>
          <cell r="O20192" t="e">
            <v>#REF!</v>
          </cell>
          <cell r="P20192" t="e">
            <v>#REF!</v>
          </cell>
        </row>
        <row r="20193">
          <cell r="D20193" t="e">
            <v>#REF!</v>
          </cell>
          <cell r="J20193" t="e">
            <v>#REF!</v>
          </cell>
          <cell r="O20193" t="e">
            <v>#REF!</v>
          </cell>
          <cell r="P20193" t="e">
            <v>#REF!</v>
          </cell>
        </row>
        <row r="20194">
          <cell r="D20194" t="e">
            <v>#REF!</v>
          </cell>
          <cell r="J20194" t="e">
            <v>#REF!</v>
          </cell>
          <cell r="O20194" t="e">
            <v>#REF!</v>
          </cell>
          <cell r="P20194" t="e">
            <v>#REF!</v>
          </cell>
        </row>
        <row r="20195">
          <cell r="D20195" t="e">
            <v>#REF!</v>
          </cell>
          <cell r="J20195" t="e">
            <v>#REF!</v>
          </cell>
          <cell r="O20195" t="e">
            <v>#REF!</v>
          </cell>
          <cell r="P20195" t="e">
            <v>#REF!</v>
          </cell>
        </row>
        <row r="20196">
          <cell r="D20196" t="e">
            <v>#REF!</v>
          </cell>
          <cell r="J20196" t="e">
            <v>#REF!</v>
          </cell>
          <cell r="O20196" t="e">
            <v>#REF!</v>
          </cell>
          <cell r="P20196" t="e">
            <v>#REF!</v>
          </cell>
        </row>
        <row r="20197">
          <cell r="D20197" t="e">
            <v>#REF!</v>
          </cell>
          <cell r="J20197" t="e">
            <v>#REF!</v>
          </cell>
          <cell r="O20197" t="e">
            <v>#REF!</v>
          </cell>
          <cell r="P20197" t="e">
            <v>#REF!</v>
          </cell>
        </row>
        <row r="20198">
          <cell r="D20198" t="e">
            <v>#REF!</v>
          </cell>
          <cell r="J20198" t="e">
            <v>#REF!</v>
          </cell>
          <cell r="O20198" t="e">
            <v>#REF!</v>
          </cell>
          <cell r="P20198" t="e">
            <v>#REF!</v>
          </cell>
        </row>
        <row r="20199">
          <cell r="D20199" t="e">
            <v>#REF!</v>
          </cell>
          <cell r="J20199" t="e">
            <v>#REF!</v>
          </cell>
          <cell r="O20199" t="e">
            <v>#REF!</v>
          </cell>
          <cell r="P20199" t="e">
            <v>#REF!</v>
          </cell>
        </row>
        <row r="20200">
          <cell r="D20200" t="e">
            <v>#REF!</v>
          </cell>
          <cell r="J20200" t="e">
            <v>#REF!</v>
          </cell>
          <cell r="O20200" t="e">
            <v>#REF!</v>
          </cell>
          <cell r="P20200" t="e">
            <v>#REF!</v>
          </cell>
        </row>
        <row r="20201">
          <cell r="D20201" t="e">
            <v>#REF!</v>
          </cell>
          <cell r="J20201" t="e">
            <v>#REF!</v>
          </cell>
          <cell r="O20201" t="e">
            <v>#REF!</v>
          </cell>
          <cell r="P20201" t="e">
            <v>#REF!</v>
          </cell>
        </row>
        <row r="20202">
          <cell r="D20202" t="e">
            <v>#REF!</v>
          </cell>
          <cell r="J20202" t="e">
            <v>#REF!</v>
          </cell>
          <cell r="O20202" t="e">
            <v>#REF!</v>
          </cell>
          <cell r="P20202" t="e">
            <v>#REF!</v>
          </cell>
        </row>
        <row r="20203">
          <cell r="D20203" t="e">
            <v>#REF!</v>
          </cell>
          <cell r="J20203" t="e">
            <v>#REF!</v>
          </cell>
          <cell r="O20203" t="e">
            <v>#REF!</v>
          </cell>
          <cell r="P20203" t="e">
            <v>#REF!</v>
          </cell>
        </row>
        <row r="20204">
          <cell r="D20204" t="e">
            <v>#REF!</v>
          </cell>
          <cell r="J20204" t="e">
            <v>#REF!</v>
          </cell>
          <cell r="O20204" t="e">
            <v>#REF!</v>
          </cell>
          <cell r="P20204" t="e">
            <v>#REF!</v>
          </cell>
        </row>
        <row r="20205">
          <cell r="D20205" t="e">
            <v>#REF!</v>
          </cell>
          <cell r="J20205" t="e">
            <v>#REF!</v>
          </cell>
          <cell r="O20205" t="e">
            <v>#REF!</v>
          </cell>
          <cell r="P20205" t="e">
            <v>#REF!</v>
          </cell>
        </row>
        <row r="20206">
          <cell r="D20206" t="e">
            <v>#REF!</v>
          </cell>
          <cell r="J20206" t="e">
            <v>#REF!</v>
          </cell>
          <cell r="O20206" t="e">
            <v>#REF!</v>
          </cell>
          <cell r="P20206" t="e">
            <v>#REF!</v>
          </cell>
        </row>
        <row r="20207">
          <cell r="D20207" t="e">
            <v>#REF!</v>
          </cell>
          <cell r="J20207" t="e">
            <v>#REF!</v>
          </cell>
          <cell r="O20207" t="e">
            <v>#REF!</v>
          </cell>
          <cell r="P20207" t="e">
            <v>#REF!</v>
          </cell>
        </row>
        <row r="20208">
          <cell r="D20208" t="e">
            <v>#REF!</v>
          </cell>
          <cell r="J20208" t="e">
            <v>#REF!</v>
          </cell>
          <cell r="O20208" t="e">
            <v>#REF!</v>
          </cell>
          <cell r="P20208" t="e">
            <v>#REF!</v>
          </cell>
        </row>
        <row r="20209">
          <cell r="D20209" t="e">
            <v>#REF!</v>
          </cell>
          <cell r="J20209" t="e">
            <v>#REF!</v>
          </cell>
          <cell r="O20209" t="e">
            <v>#REF!</v>
          </cell>
          <cell r="P20209" t="e">
            <v>#REF!</v>
          </cell>
        </row>
        <row r="20210">
          <cell r="D20210" t="e">
            <v>#REF!</v>
          </cell>
          <cell r="J20210" t="e">
            <v>#REF!</v>
          </cell>
          <cell r="O20210" t="e">
            <v>#REF!</v>
          </cell>
          <cell r="P20210" t="e">
            <v>#REF!</v>
          </cell>
        </row>
        <row r="20211">
          <cell r="D20211" t="e">
            <v>#REF!</v>
          </cell>
          <cell r="J20211" t="e">
            <v>#REF!</v>
          </cell>
          <cell r="O20211" t="e">
            <v>#REF!</v>
          </cell>
          <cell r="P20211" t="e">
            <v>#REF!</v>
          </cell>
        </row>
        <row r="20212">
          <cell r="D20212" t="e">
            <v>#REF!</v>
          </cell>
          <cell r="J20212" t="e">
            <v>#REF!</v>
          </cell>
          <cell r="O20212" t="e">
            <v>#REF!</v>
          </cell>
          <cell r="P20212" t="e">
            <v>#REF!</v>
          </cell>
        </row>
        <row r="20213">
          <cell r="D20213" t="e">
            <v>#REF!</v>
          </cell>
          <cell r="J20213" t="e">
            <v>#REF!</v>
          </cell>
          <cell r="O20213" t="e">
            <v>#REF!</v>
          </cell>
          <cell r="P20213" t="e">
            <v>#REF!</v>
          </cell>
        </row>
        <row r="20214">
          <cell r="D20214" t="e">
            <v>#REF!</v>
          </cell>
          <cell r="J20214" t="e">
            <v>#REF!</v>
          </cell>
          <cell r="O20214" t="e">
            <v>#REF!</v>
          </cell>
          <cell r="P20214" t="e">
            <v>#REF!</v>
          </cell>
        </row>
        <row r="20215">
          <cell r="D20215" t="e">
            <v>#REF!</v>
          </cell>
          <cell r="J20215" t="e">
            <v>#REF!</v>
          </cell>
          <cell r="O20215" t="e">
            <v>#REF!</v>
          </cell>
          <cell r="P20215" t="e">
            <v>#REF!</v>
          </cell>
        </row>
        <row r="20216">
          <cell r="D20216" t="e">
            <v>#REF!</v>
          </cell>
          <cell r="J20216" t="e">
            <v>#REF!</v>
          </cell>
          <cell r="O20216" t="e">
            <v>#REF!</v>
          </cell>
          <cell r="P20216" t="e">
            <v>#REF!</v>
          </cell>
        </row>
        <row r="20217">
          <cell r="D20217" t="e">
            <v>#REF!</v>
          </cell>
          <cell r="J20217" t="e">
            <v>#REF!</v>
          </cell>
          <cell r="O20217" t="e">
            <v>#REF!</v>
          </cell>
          <cell r="P20217" t="e">
            <v>#REF!</v>
          </cell>
        </row>
        <row r="20218">
          <cell r="D20218" t="e">
            <v>#REF!</v>
          </cell>
          <cell r="J20218" t="e">
            <v>#REF!</v>
          </cell>
          <cell r="O20218" t="e">
            <v>#REF!</v>
          </cell>
          <cell r="P20218" t="e">
            <v>#REF!</v>
          </cell>
        </row>
        <row r="20219">
          <cell r="D20219" t="e">
            <v>#REF!</v>
          </cell>
          <cell r="J20219" t="e">
            <v>#REF!</v>
          </cell>
          <cell r="O20219" t="e">
            <v>#REF!</v>
          </cell>
          <cell r="P20219" t="e">
            <v>#REF!</v>
          </cell>
        </row>
        <row r="20220">
          <cell r="D20220" t="e">
            <v>#REF!</v>
          </cell>
          <cell r="J20220" t="e">
            <v>#REF!</v>
          </cell>
          <cell r="O20220" t="e">
            <v>#REF!</v>
          </cell>
          <cell r="P20220" t="e">
            <v>#REF!</v>
          </cell>
        </row>
        <row r="20221">
          <cell r="D20221" t="e">
            <v>#REF!</v>
          </cell>
          <cell r="J20221" t="e">
            <v>#REF!</v>
          </cell>
          <cell r="O20221" t="e">
            <v>#REF!</v>
          </cell>
          <cell r="P20221" t="e">
            <v>#REF!</v>
          </cell>
        </row>
        <row r="20222">
          <cell r="D20222" t="e">
            <v>#REF!</v>
          </cell>
          <cell r="J20222" t="e">
            <v>#REF!</v>
          </cell>
          <cell r="O20222" t="e">
            <v>#REF!</v>
          </cell>
          <cell r="P20222" t="e">
            <v>#REF!</v>
          </cell>
        </row>
        <row r="20223">
          <cell r="D20223" t="e">
            <v>#REF!</v>
          </cell>
          <cell r="J20223" t="e">
            <v>#REF!</v>
          </cell>
          <cell r="O20223" t="e">
            <v>#REF!</v>
          </cell>
          <cell r="P20223" t="e">
            <v>#REF!</v>
          </cell>
        </row>
        <row r="20224">
          <cell r="D20224" t="e">
            <v>#REF!</v>
          </cell>
          <cell r="J20224" t="e">
            <v>#REF!</v>
          </cell>
          <cell r="O20224" t="e">
            <v>#REF!</v>
          </cell>
          <cell r="P20224" t="e">
            <v>#REF!</v>
          </cell>
        </row>
        <row r="20225">
          <cell r="D20225" t="e">
            <v>#REF!</v>
          </cell>
          <cell r="J20225" t="e">
            <v>#REF!</v>
          </cell>
          <cell r="O20225" t="e">
            <v>#REF!</v>
          </cell>
          <cell r="P20225" t="e">
            <v>#REF!</v>
          </cell>
        </row>
        <row r="20226">
          <cell r="D20226" t="e">
            <v>#REF!</v>
          </cell>
          <cell r="J20226" t="e">
            <v>#REF!</v>
          </cell>
          <cell r="O20226" t="e">
            <v>#REF!</v>
          </cell>
          <cell r="P20226" t="e">
            <v>#REF!</v>
          </cell>
        </row>
        <row r="20227">
          <cell r="D20227" t="e">
            <v>#REF!</v>
          </cell>
          <cell r="J20227" t="e">
            <v>#REF!</v>
          </cell>
          <cell r="O20227" t="e">
            <v>#REF!</v>
          </cell>
          <cell r="P20227" t="e">
            <v>#REF!</v>
          </cell>
        </row>
        <row r="20228">
          <cell r="D20228" t="e">
            <v>#REF!</v>
          </cell>
          <cell r="J20228" t="e">
            <v>#REF!</v>
          </cell>
          <cell r="O20228" t="e">
            <v>#REF!</v>
          </cell>
          <cell r="P20228" t="e">
            <v>#REF!</v>
          </cell>
        </row>
        <row r="20229">
          <cell r="D20229" t="e">
            <v>#REF!</v>
          </cell>
          <cell r="J20229" t="e">
            <v>#REF!</v>
          </cell>
          <cell r="O20229" t="e">
            <v>#REF!</v>
          </cell>
          <cell r="P20229" t="e">
            <v>#REF!</v>
          </cell>
        </row>
        <row r="20230">
          <cell r="D20230" t="e">
            <v>#REF!</v>
          </cell>
          <cell r="J20230" t="e">
            <v>#REF!</v>
          </cell>
          <cell r="O20230" t="e">
            <v>#REF!</v>
          </cell>
          <cell r="P20230" t="e">
            <v>#REF!</v>
          </cell>
        </row>
        <row r="20231">
          <cell r="D20231" t="e">
            <v>#REF!</v>
          </cell>
          <cell r="J20231" t="e">
            <v>#REF!</v>
          </cell>
          <cell r="O20231" t="e">
            <v>#REF!</v>
          </cell>
          <cell r="P20231" t="e">
            <v>#REF!</v>
          </cell>
        </row>
        <row r="20232">
          <cell r="D20232" t="e">
            <v>#REF!</v>
          </cell>
          <cell r="J20232" t="e">
            <v>#REF!</v>
          </cell>
          <cell r="O20232" t="e">
            <v>#REF!</v>
          </cell>
          <cell r="P20232" t="e">
            <v>#REF!</v>
          </cell>
        </row>
        <row r="20233">
          <cell r="D20233" t="e">
            <v>#REF!</v>
          </cell>
          <cell r="J20233" t="e">
            <v>#REF!</v>
          </cell>
          <cell r="O20233" t="e">
            <v>#REF!</v>
          </cell>
          <cell r="P20233" t="e">
            <v>#REF!</v>
          </cell>
        </row>
        <row r="20234">
          <cell r="D20234" t="e">
            <v>#REF!</v>
          </cell>
          <cell r="J20234" t="e">
            <v>#REF!</v>
          </cell>
          <cell r="O20234" t="e">
            <v>#REF!</v>
          </cell>
          <cell r="P20234" t="e">
            <v>#REF!</v>
          </cell>
        </row>
        <row r="20235">
          <cell r="D20235" t="e">
            <v>#REF!</v>
          </cell>
          <cell r="J20235" t="e">
            <v>#REF!</v>
          </cell>
          <cell r="O20235" t="e">
            <v>#REF!</v>
          </cell>
          <cell r="P20235" t="e">
            <v>#REF!</v>
          </cell>
        </row>
        <row r="20236">
          <cell r="D20236" t="e">
            <v>#REF!</v>
          </cell>
          <cell r="J20236" t="e">
            <v>#REF!</v>
          </cell>
          <cell r="O20236" t="e">
            <v>#REF!</v>
          </cell>
          <cell r="P20236" t="e">
            <v>#REF!</v>
          </cell>
        </row>
        <row r="20237">
          <cell r="D20237" t="e">
            <v>#REF!</v>
          </cell>
          <cell r="J20237" t="e">
            <v>#REF!</v>
          </cell>
          <cell r="O20237" t="e">
            <v>#REF!</v>
          </cell>
          <cell r="P20237" t="e">
            <v>#REF!</v>
          </cell>
        </row>
        <row r="20238">
          <cell r="D20238" t="e">
            <v>#REF!</v>
          </cell>
          <cell r="J20238" t="e">
            <v>#REF!</v>
          </cell>
          <cell r="O20238" t="e">
            <v>#REF!</v>
          </cell>
          <cell r="P20238" t="e">
            <v>#REF!</v>
          </cell>
        </row>
        <row r="20239">
          <cell r="D20239" t="e">
            <v>#REF!</v>
          </cell>
          <cell r="J20239" t="e">
            <v>#REF!</v>
          </cell>
          <cell r="O20239" t="e">
            <v>#REF!</v>
          </cell>
          <cell r="P20239" t="e">
            <v>#REF!</v>
          </cell>
        </row>
        <row r="20240">
          <cell r="D20240" t="e">
            <v>#REF!</v>
          </cell>
          <cell r="J20240" t="e">
            <v>#REF!</v>
          </cell>
          <cell r="O20240" t="e">
            <v>#REF!</v>
          </cell>
          <cell r="P20240" t="e">
            <v>#REF!</v>
          </cell>
        </row>
        <row r="20241">
          <cell r="D20241" t="e">
            <v>#REF!</v>
          </cell>
          <cell r="J20241" t="e">
            <v>#REF!</v>
          </cell>
          <cell r="O20241" t="e">
            <v>#REF!</v>
          </cell>
          <cell r="P20241" t="e">
            <v>#REF!</v>
          </cell>
        </row>
        <row r="20242">
          <cell r="D20242" t="e">
            <v>#REF!</v>
          </cell>
          <cell r="J20242" t="e">
            <v>#REF!</v>
          </cell>
          <cell r="O20242" t="e">
            <v>#REF!</v>
          </cell>
          <cell r="P20242" t="e">
            <v>#REF!</v>
          </cell>
        </row>
        <row r="20243">
          <cell r="D20243" t="e">
            <v>#REF!</v>
          </cell>
          <cell r="J20243" t="e">
            <v>#REF!</v>
          </cell>
          <cell r="O20243" t="e">
            <v>#REF!</v>
          </cell>
          <cell r="P20243" t="e">
            <v>#REF!</v>
          </cell>
        </row>
        <row r="20244">
          <cell r="D20244" t="e">
            <v>#REF!</v>
          </cell>
          <cell r="J20244" t="e">
            <v>#REF!</v>
          </cell>
          <cell r="O20244" t="e">
            <v>#REF!</v>
          </cell>
          <cell r="P20244" t="e">
            <v>#REF!</v>
          </cell>
        </row>
        <row r="20245">
          <cell r="D20245" t="e">
            <v>#REF!</v>
          </cell>
          <cell r="J20245" t="e">
            <v>#REF!</v>
          </cell>
          <cell r="O20245" t="e">
            <v>#REF!</v>
          </cell>
          <cell r="P20245" t="e">
            <v>#REF!</v>
          </cell>
        </row>
        <row r="20246">
          <cell r="D20246" t="e">
            <v>#REF!</v>
          </cell>
          <cell r="J20246" t="e">
            <v>#REF!</v>
          </cell>
          <cell r="O20246" t="e">
            <v>#REF!</v>
          </cell>
          <cell r="P20246" t="e">
            <v>#REF!</v>
          </cell>
        </row>
        <row r="20247">
          <cell r="D20247" t="e">
            <v>#REF!</v>
          </cell>
          <cell r="J20247" t="e">
            <v>#REF!</v>
          </cell>
          <cell r="O20247" t="e">
            <v>#REF!</v>
          </cell>
          <cell r="P20247" t="e">
            <v>#REF!</v>
          </cell>
        </row>
        <row r="20248">
          <cell r="D20248" t="e">
            <v>#REF!</v>
          </cell>
          <cell r="J20248" t="e">
            <v>#REF!</v>
          </cell>
          <cell r="O20248" t="e">
            <v>#REF!</v>
          </cell>
          <cell r="P20248" t="e">
            <v>#REF!</v>
          </cell>
        </row>
        <row r="20249">
          <cell r="D20249" t="e">
            <v>#REF!</v>
          </cell>
          <cell r="J20249" t="e">
            <v>#REF!</v>
          </cell>
          <cell r="O20249" t="e">
            <v>#REF!</v>
          </cell>
          <cell r="P20249" t="e">
            <v>#REF!</v>
          </cell>
        </row>
        <row r="20250">
          <cell r="D20250" t="e">
            <v>#REF!</v>
          </cell>
          <cell r="J20250" t="e">
            <v>#REF!</v>
          </cell>
          <cell r="O20250" t="e">
            <v>#REF!</v>
          </cell>
          <cell r="P20250" t="e">
            <v>#REF!</v>
          </cell>
        </row>
        <row r="20251">
          <cell r="D20251" t="e">
            <v>#REF!</v>
          </cell>
          <cell r="J20251" t="e">
            <v>#REF!</v>
          </cell>
          <cell r="O20251" t="e">
            <v>#REF!</v>
          </cell>
          <cell r="P20251" t="e">
            <v>#REF!</v>
          </cell>
        </row>
        <row r="20252">
          <cell r="D20252" t="e">
            <v>#REF!</v>
          </cell>
          <cell r="J20252" t="e">
            <v>#REF!</v>
          </cell>
          <cell r="O20252" t="e">
            <v>#REF!</v>
          </cell>
          <cell r="P20252" t="e">
            <v>#REF!</v>
          </cell>
        </row>
        <row r="20253">
          <cell r="D20253" t="e">
            <v>#REF!</v>
          </cell>
          <cell r="J20253" t="e">
            <v>#REF!</v>
          </cell>
          <cell r="O20253" t="e">
            <v>#REF!</v>
          </cell>
          <cell r="P20253" t="e">
            <v>#REF!</v>
          </cell>
        </row>
        <row r="20254">
          <cell r="D20254" t="e">
            <v>#REF!</v>
          </cell>
          <cell r="J20254" t="e">
            <v>#REF!</v>
          </cell>
          <cell r="O20254" t="e">
            <v>#REF!</v>
          </cell>
          <cell r="P20254" t="e">
            <v>#REF!</v>
          </cell>
        </row>
        <row r="20255">
          <cell r="D20255" t="e">
            <v>#REF!</v>
          </cell>
          <cell r="J20255" t="e">
            <v>#REF!</v>
          </cell>
          <cell r="O20255" t="e">
            <v>#REF!</v>
          </cell>
          <cell r="P20255" t="e">
            <v>#REF!</v>
          </cell>
        </row>
        <row r="20256">
          <cell r="D20256" t="e">
            <v>#REF!</v>
          </cell>
          <cell r="J20256" t="e">
            <v>#REF!</v>
          </cell>
          <cell r="O20256" t="e">
            <v>#REF!</v>
          </cell>
          <cell r="P20256" t="e">
            <v>#REF!</v>
          </cell>
        </row>
        <row r="20257">
          <cell r="D20257" t="e">
            <v>#REF!</v>
          </cell>
          <cell r="J20257" t="e">
            <v>#REF!</v>
          </cell>
          <cell r="O20257" t="e">
            <v>#REF!</v>
          </cell>
          <cell r="P20257" t="e">
            <v>#REF!</v>
          </cell>
        </row>
        <row r="20258">
          <cell r="D20258" t="e">
            <v>#REF!</v>
          </cell>
          <cell r="J20258" t="e">
            <v>#REF!</v>
          </cell>
          <cell r="O20258" t="e">
            <v>#REF!</v>
          </cell>
          <cell r="P20258" t="e">
            <v>#REF!</v>
          </cell>
        </row>
        <row r="20259">
          <cell r="D20259" t="e">
            <v>#REF!</v>
          </cell>
          <cell r="J20259" t="e">
            <v>#REF!</v>
          </cell>
          <cell r="O20259" t="e">
            <v>#REF!</v>
          </cell>
          <cell r="P20259" t="e">
            <v>#REF!</v>
          </cell>
        </row>
        <row r="20260">
          <cell r="D20260" t="e">
            <v>#REF!</v>
          </cell>
          <cell r="J20260" t="e">
            <v>#REF!</v>
          </cell>
          <cell r="O20260" t="e">
            <v>#REF!</v>
          </cell>
          <cell r="P20260" t="e">
            <v>#REF!</v>
          </cell>
        </row>
        <row r="20261">
          <cell r="D20261" t="e">
            <v>#REF!</v>
          </cell>
          <cell r="J20261" t="e">
            <v>#REF!</v>
          </cell>
          <cell r="O20261" t="e">
            <v>#REF!</v>
          </cell>
          <cell r="P20261" t="e">
            <v>#REF!</v>
          </cell>
        </row>
        <row r="20262">
          <cell r="D20262" t="e">
            <v>#REF!</v>
          </cell>
          <cell r="J20262" t="e">
            <v>#REF!</v>
          </cell>
          <cell r="O20262" t="e">
            <v>#REF!</v>
          </cell>
          <cell r="P20262" t="e">
            <v>#REF!</v>
          </cell>
        </row>
        <row r="20263">
          <cell r="D20263" t="e">
            <v>#REF!</v>
          </cell>
          <cell r="J20263" t="e">
            <v>#REF!</v>
          </cell>
          <cell r="O20263" t="e">
            <v>#REF!</v>
          </cell>
          <cell r="P20263" t="e">
            <v>#REF!</v>
          </cell>
        </row>
        <row r="20264">
          <cell r="D20264" t="e">
            <v>#REF!</v>
          </cell>
          <cell r="J20264" t="e">
            <v>#REF!</v>
          </cell>
          <cell r="O20264" t="e">
            <v>#REF!</v>
          </cell>
          <cell r="P20264" t="e">
            <v>#REF!</v>
          </cell>
        </row>
        <row r="20265">
          <cell r="D20265" t="e">
            <v>#REF!</v>
          </cell>
          <cell r="J20265" t="e">
            <v>#REF!</v>
          </cell>
          <cell r="O20265" t="e">
            <v>#REF!</v>
          </cell>
          <cell r="P20265" t="e">
            <v>#REF!</v>
          </cell>
        </row>
        <row r="20266">
          <cell r="D20266" t="e">
            <v>#REF!</v>
          </cell>
          <cell r="J20266" t="e">
            <v>#REF!</v>
          </cell>
          <cell r="O20266" t="e">
            <v>#REF!</v>
          </cell>
          <cell r="P20266" t="e">
            <v>#REF!</v>
          </cell>
        </row>
        <row r="20267">
          <cell r="D20267" t="e">
            <v>#REF!</v>
          </cell>
          <cell r="J20267" t="e">
            <v>#REF!</v>
          </cell>
          <cell r="O20267" t="e">
            <v>#REF!</v>
          </cell>
          <cell r="P20267" t="e">
            <v>#REF!</v>
          </cell>
        </row>
        <row r="20268">
          <cell r="D20268" t="e">
            <v>#REF!</v>
          </cell>
          <cell r="J20268" t="e">
            <v>#REF!</v>
          </cell>
          <cell r="O20268" t="e">
            <v>#REF!</v>
          </cell>
          <cell r="P20268" t="e">
            <v>#REF!</v>
          </cell>
        </row>
        <row r="20269">
          <cell r="D20269" t="e">
            <v>#REF!</v>
          </cell>
          <cell r="J20269" t="e">
            <v>#REF!</v>
          </cell>
          <cell r="O20269" t="e">
            <v>#REF!</v>
          </cell>
          <cell r="P20269" t="e">
            <v>#REF!</v>
          </cell>
        </row>
        <row r="20270">
          <cell r="D20270" t="e">
            <v>#REF!</v>
          </cell>
          <cell r="J20270" t="e">
            <v>#REF!</v>
          </cell>
          <cell r="O20270" t="e">
            <v>#REF!</v>
          </cell>
          <cell r="P20270" t="e">
            <v>#REF!</v>
          </cell>
        </row>
        <row r="20271">
          <cell r="D20271" t="e">
            <v>#REF!</v>
          </cell>
          <cell r="J20271" t="e">
            <v>#REF!</v>
          </cell>
          <cell r="O20271" t="e">
            <v>#REF!</v>
          </cell>
          <cell r="P20271" t="e">
            <v>#REF!</v>
          </cell>
        </row>
        <row r="20272">
          <cell r="D20272" t="e">
            <v>#REF!</v>
          </cell>
          <cell r="J20272" t="e">
            <v>#REF!</v>
          </cell>
          <cell r="O20272" t="e">
            <v>#REF!</v>
          </cell>
          <cell r="P20272" t="e">
            <v>#REF!</v>
          </cell>
        </row>
        <row r="20273">
          <cell r="D20273" t="e">
            <v>#REF!</v>
          </cell>
          <cell r="J20273" t="e">
            <v>#REF!</v>
          </cell>
          <cell r="O20273" t="e">
            <v>#REF!</v>
          </cell>
          <cell r="P20273" t="e">
            <v>#REF!</v>
          </cell>
        </row>
        <row r="20274">
          <cell r="D20274" t="e">
            <v>#REF!</v>
          </cell>
          <cell r="J20274" t="e">
            <v>#REF!</v>
          </cell>
          <cell r="O20274" t="e">
            <v>#REF!</v>
          </cell>
          <cell r="P20274" t="e">
            <v>#REF!</v>
          </cell>
        </row>
        <row r="20275">
          <cell r="D20275" t="e">
            <v>#REF!</v>
          </cell>
          <cell r="J20275" t="e">
            <v>#REF!</v>
          </cell>
          <cell r="O20275" t="e">
            <v>#REF!</v>
          </cell>
          <cell r="P20275" t="e">
            <v>#REF!</v>
          </cell>
        </row>
        <row r="20276">
          <cell r="D20276" t="e">
            <v>#REF!</v>
          </cell>
          <cell r="J20276" t="e">
            <v>#REF!</v>
          </cell>
          <cell r="O20276" t="e">
            <v>#REF!</v>
          </cell>
          <cell r="P20276" t="e">
            <v>#REF!</v>
          </cell>
        </row>
        <row r="20277">
          <cell r="D20277" t="e">
            <v>#REF!</v>
          </cell>
          <cell r="J20277" t="e">
            <v>#REF!</v>
          </cell>
          <cell r="O20277" t="e">
            <v>#REF!</v>
          </cell>
          <cell r="P20277" t="e">
            <v>#REF!</v>
          </cell>
        </row>
        <row r="20278">
          <cell r="D20278" t="e">
            <v>#REF!</v>
          </cell>
          <cell r="J20278" t="e">
            <v>#REF!</v>
          </cell>
          <cell r="O20278" t="e">
            <v>#REF!</v>
          </cell>
          <cell r="P20278" t="e">
            <v>#REF!</v>
          </cell>
        </row>
        <row r="20279">
          <cell r="D20279" t="e">
            <v>#REF!</v>
          </cell>
          <cell r="J20279" t="e">
            <v>#REF!</v>
          </cell>
          <cell r="O20279" t="e">
            <v>#REF!</v>
          </cell>
          <cell r="P20279" t="e">
            <v>#REF!</v>
          </cell>
        </row>
        <row r="20280">
          <cell r="D20280" t="e">
            <v>#REF!</v>
          </cell>
          <cell r="J20280" t="e">
            <v>#REF!</v>
          </cell>
          <cell r="O20280" t="e">
            <v>#REF!</v>
          </cell>
          <cell r="P20280" t="e">
            <v>#REF!</v>
          </cell>
        </row>
        <row r="20281">
          <cell r="D20281" t="e">
            <v>#REF!</v>
          </cell>
          <cell r="J20281" t="e">
            <v>#REF!</v>
          </cell>
          <cell r="O20281" t="e">
            <v>#REF!</v>
          </cell>
          <cell r="P20281" t="e">
            <v>#REF!</v>
          </cell>
        </row>
        <row r="20282">
          <cell r="D20282" t="e">
            <v>#REF!</v>
          </cell>
          <cell r="J20282" t="e">
            <v>#REF!</v>
          </cell>
          <cell r="O20282" t="e">
            <v>#REF!</v>
          </cell>
          <cell r="P20282" t="e">
            <v>#REF!</v>
          </cell>
        </row>
        <row r="20283">
          <cell r="D20283" t="e">
            <v>#REF!</v>
          </cell>
          <cell r="J20283" t="e">
            <v>#REF!</v>
          </cell>
          <cell r="O20283" t="e">
            <v>#REF!</v>
          </cell>
          <cell r="P20283" t="e">
            <v>#REF!</v>
          </cell>
        </row>
        <row r="20284">
          <cell r="D20284" t="e">
            <v>#REF!</v>
          </cell>
          <cell r="J20284" t="e">
            <v>#REF!</v>
          </cell>
          <cell r="O20284" t="e">
            <v>#REF!</v>
          </cell>
          <cell r="P20284" t="e">
            <v>#REF!</v>
          </cell>
        </row>
        <row r="20285">
          <cell r="D20285" t="e">
            <v>#REF!</v>
          </cell>
          <cell r="J20285" t="e">
            <v>#REF!</v>
          </cell>
          <cell r="O20285" t="e">
            <v>#REF!</v>
          </cell>
          <cell r="P20285" t="e">
            <v>#REF!</v>
          </cell>
        </row>
        <row r="20286">
          <cell r="D20286" t="e">
            <v>#REF!</v>
          </cell>
          <cell r="J20286" t="e">
            <v>#REF!</v>
          </cell>
          <cell r="O20286" t="e">
            <v>#REF!</v>
          </cell>
          <cell r="P20286" t="e">
            <v>#REF!</v>
          </cell>
        </row>
        <row r="20287">
          <cell r="D20287" t="e">
            <v>#REF!</v>
          </cell>
          <cell r="J20287" t="e">
            <v>#REF!</v>
          </cell>
          <cell r="O20287" t="e">
            <v>#REF!</v>
          </cell>
          <cell r="P20287" t="e">
            <v>#REF!</v>
          </cell>
        </row>
        <row r="20288">
          <cell r="D20288" t="e">
            <v>#REF!</v>
          </cell>
          <cell r="J20288" t="e">
            <v>#REF!</v>
          </cell>
          <cell r="O20288" t="e">
            <v>#REF!</v>
          </cell>
          <cell r="P20288" t="e">
            <v>#REF!</v>
          </cell>
        </row>
        <row r="20289">
          <cell r="D20289" t="e">
            <v>#REF!</v>
          </cell>
          <cell r="J20289" t="e">
            <v>#REF!</v>
          </cell>
          <cell r="O20289" t="e">
            <v>#REF!</v>
          </cell>
          <cell r="P20289" t="e">
            <v>#REF!</v>
          </cell>
        </row>
        <row r="20290">
          <cell r="D20290" t="e">
            <v>#REF!</v>
          </cell>
          <cell r="J20290" t="e">
            <v>#REF!</v>
          </cell>
          <cell r="O20290" t="e">
            <v>#REF!</v>
          </cell>
          <cell r="P20290" t="e">
            <v>#REF!</v>
          </cell>
        </row>
        <row r="20291">
          <cell r="D20291" t="e">
            <v>#REF!</v>
          </cell>
          <cell r="J20291" t="e">
            <v>#REF!</v>
          </cell>
          <cell r="O20291" t="e">
            <v>#REF!</v>
          </cell>
          <cell r="P20291" t="e">
            <v>#REF!</v>
          </cell>
        </row>
        <row r="20292">
          <cell r="D20292" t="e">
            <v>#REF!</v>
          </cell>
          <cell r="J20292" t="e">
            <v>#REF!</v>
          </cell>
          <cell r="O20292" t="e">
            <v>#REF!</v>
          </cell>
          <cell r="P20292" t="e">
            <v>#REF!</v>
          </cell>
        </row>
        <row r="20293">
          <cell r="D20293" t="e">
            <v>#REF!</v>
          </cell>
          <cell r="J20293" t="e">
            <v>#REF!</v>
          </cell>
          <cell r="O20293" t="e">
            <v>#REF!</v>
          </cell>
          <cell r="P20293" t="e">
            <v>#REF!</v>
          </cell>
        </row>
        <row r="20294">
          <cell r="D20294" t="e">
            <v>#REF!</v>
          </cell>
          <cell r="J20294" t="e">
            <v>#REF!</v>
          </cell>
          <cell r="O20294" t="e">
            <v>#REF!</v>
          </cell>
          <cell r="P20294" t="e">
            <v>#REF!</v>
          </cell>
        </row>
        <row r="20295">
          <cell r="D20295" t="e">
            <v>#REF!</v>
          </cell>
          <cell r="J20295" t="e">
            <v>#REF!</v>
          </cell>
          <cell r="O20295" t="e">
            <v>#REF!</v>
          </cell>
          <cell r="P20295" t="e">
            <v>#REF!</v>
          </cell>
        </row>
        <row r="20296">
          <cell r="D20296" t="e">
            <v>#REF!</v>
          </cell>
          <cell r="J20296" t="e">
            <v>#REF!</v>
          </cell>
          <cell r="O20296" t="e">
            <v>#REF!</v>
          </cell>
          <cell r="P20296" t="e">
            <v>#REF!</v>
          </cell>
        </row>
        <row r="20297">
          <cell r="D20297" t="e">
            <v>#REF!</v>
          </cell>
          <cell r="J20297" t="e">
            <v>#REF!</v>
          </cell>
          <cell r="O20297" t="e">
            <v>#REF!</v>
          </cell>
          <cell r="P20297" t="e">
            <v>#REF!</v>
          </cell>
        </row>
        <row r="20298">
          <cell r="D20298" t="e">
            <v>#REF!</v>
          </cell>
          <cell r="J20298" t="e">
            <v>#REF!</v>
          </cell>
          <cell r="O20298" t="e">
            <v>#REF!</v>
          </cell>
          <cell r="P20298" t="e">
            <v>#REF!</v>
          </cell>
        </row>
        <row r="20299">
          <cell r="D20299" t="e">
            <v>#REF!</v>
          </cell>
          <cell r="J20299" t="e">
            <v>#REF!</v>
          </cell>
          <cell r="O20299" t="e">
            <v>#REF!</v>
          </cell>
          <cell r="P20299" t="e">
            <v>#REF!</v>
          </cell>
        </row>
        <row r="20300">
          <cell r="D20300" t="e">
            <v>#REF!</v>
          </cell>
          <cell r="J20300" t="e">
            <v>#REF!</v>
          </cell>
          <cell r="O20300" t="e">
            <v>#REF!</v>
          </cell>
          <cell r="P20300" t="e">
            <v>#REF!</v>
          </cell>
        </row>
        <row r="20301">
          <cell r="D20301" t="e">
            <v>#REF!</v>
          </cell>
          <cell r="J20301" t="e">
            <v>#REF!</v>
          </cell>
          <cell r="O20301" t="e">
            <v>#REF!</v>
          </cell>
          <cell r="P20301" t="e">
            <v>#REF!</v>
          </cell>
        </row>
        <row r="20302">
          <cell r="D20302" t="e">
            <v>#REF!</v>
          </cell>
          <cell r="J20302" t="e">
            <v>#REF!</v>
          </cell>
          <cell r="O20302" t="e">
            <v>#REF!</v>
          </cell>
          <cell r="P20302" t="e">
            <v>#REF!</v>
          </cell>
        </row>
        <row r="20303">
          <cell r="D20303" t="e">
            <v>#REF!</v>
          </cell>
          <cell r="J20303" t="e">
            <v>#REF!</v>
          </cell>
          <cell r="O20303" t="e">
            <v>#REF!</v>
          </cell>
          <cell r="P20303" t="e">
            <v>#REF!</v>
          </cell>
        </row>
        <row r="20304">
          <cell r="D20304" t="e">
            <v>#REF!</v>
          </cell>
          <cell r="J20304" t="e">
            <v>#REF!</v>
          </cell>
          <cell r="O20304" t="e">
            <v>#REF!</v>
          </cell>
          <cell r="P20304" t="e">
            <v>#REF!</v>
          </cell>
        </row>
        <row r="20305">
          <cell r="D20305" t="e">
            <v>#REF!</v>
          </cell>
          <cell r="J20305" t="e">
            <v>#REF!</v>
          </cell>
          <cell r="O20305" t="e">
            <v>#REF!</v>
          </cell>
          <cell r="P20305" t="e">
            <v>#REF!</v>
          </cell>
        </row>
        <row r="20306">
          <cell r="D20306" t="e">
            <v>#REF!</v>
          </cell>
          <cell r="J20306" t="e">
            <v>#REF!</v>
          </cell>
          <cell r="O20306" t="e">
            <v>#REF!</v>
          </cell>
          <cell r="P20306" t="e">
            <v>#REF!</v>
          </cell>
        </row>
        <row r="20307">
          <cell r="D20307" t="e">
            <v>#REF!</v>
          </cell>
          <cell r="J20307" t="e">
            <v>#REF!</v>
          </cell>
          <cell r="O20307" t="e">
            <v>#REF!</v>
          </cell>
          <cell r="P20307" t="e">
            <v>#REF!</v>
          </cell>
        </row>
        <row r="20308">
          <cell r="D20308" t="e">
            <v>#REF!</v>
          </cell>
          <cell r="J20308" t="e">
            <v>#REF!</v>
          </cell>
          <cell r="O20308" t="e">
            <v>#REF!</v>
          </cell>
          <cell r="P20308" t="e">
            <v>#REF!</v>
          </cell>
        </row>
        <row r="20309">
          <cell r="D20309" t="e">
            <v>#REF!</v>
          </cell>
          <cell r="J20309" t="e">
            <v>#REF!</v>
          </cell>
          <cell r="O20309" t="e">
            <v>#REF!</v>
          </cell>
          <cell r="P20309" t="e">
            <v>#REF!</v>
          </cell>
        </row>
        <row r="20310">
          <cell r="D20310" t="e">
            <v>#REF!</v>
          </cell>
          <cell r="J20310" t="e">
            <v>#REF!</v>
          </cell>
          <cell r="O20310" t="e">
            <v>#REF!</v>
          </cell>
          <cell r="P20310" t="e">
            <v>#REF!</v>
          </cell>
        </row>
        <row r="20311">
          <cell r="D20311" t="e">
            <v>#REF!</v>
          </cell>
          <cell r="J20311" t="e">
            <v>#REF!</v>
          </cell>
          <cell r="O20311" t="e">
            <v>#REF!</v>
          </cell>
          <cell r="P20311" t="e">
            <v>#REF!</v>
          </cell>
        </row>
        <row r="20312">
          <cell r="D20312" t="e">
            <v>#REF!</v>
          </cell>
          <cell r="J20312" t="e">
            <v>#REF!</v>
          </cell>
          <cell r="O20312" t="e">
            <v>#REF!</v>
          </cell>
          <cell r="P20312" t="e">
            <v>#REF!</v>
          </cell>
        </row>
        <row r="20313">
          <cell r="D20313" t="e">
            <v>#REF!</v>
          </cell>
          <cell r="J20313" t="e">
            <v>#REF!</v>
          </cell>
          <cell r="O20313" t="e">
            <v>#REF!</v>
          </cell>
          <cell r="P20313" t="e">
            <v>#REF!</v>
          </cell>
        </row>
        <row r="20314">
          <cell r="D20314" t="e">
            <v>#REF!</v>
          </cell>
          <cell r="J20314" t="e">
            <v>#REF!</v>
          </cell>
          <cell r="O20314" t="e">
            <v>#REF!</v>
          </cell>
          <cell r="P20314" t="e">
            <v>#REF!</v>
          </cell>
        </row>
        <row r="20315">
          <cell r="D20315" t="e">
            <v>#REF!</v>
          </cell>
          <cell r="J20315" t="e">
            <v>#REF!</v>
          </cell>
          <cell r="O20315" t="e">
            <v>#REF!</v>
          </cell>
          <cell r="P20315" t="e">
            <v>#REF!</v>
          </cell>
        </row>
        <row r="20316">
          <cell r="D20316" t="e">
            <v>#REF!</v>
          </cell>
          <cell r="J20316" t="e">
            <v>#REF!</v>
          </cell>
          <cell r="O20316" t="e">
            <v>#REF!</v>
          </cell>
          <cell r="P20316" t="e">
            <v>#REF!</v>
          </cell>
        </row>
        <row r="20317">
          <cell r="D20317" t="e">
            <v>#REF!</v>
          </cell>
          <cell r="J20317" t="e">
            <v>#REF!</v>
          </cell>
          <cell r="O20317" t="e">
            <v>#REF!</v>
          </cell>
          <cell r="P20317" t="e">
            <v>#REF!</v>
          </cell>
        </row>
        <row r="20318">
          <cell r="D20318" t="e">
            <v>#REF!</v>
          </cell>
          <cell r="J20318" t="e">
            <v>#REF!</v>
          </cell>
          <cell r="O20318" t="e">
            <v>#REF!</v>
          </cell>
          <cell r="P20318" t="e">
            <v>#REF!</v>
          </cell>
        </row>
        <row r="20319">
          <cell r="D20319" t="e">
            <v>#REF!</v>
          </cell>
          <cell r="J20319" t="e">
            <v>#REF!</v>
          </cell>
          <cell r="O20319" t="e">
            <v>#REF!</v>
          </cell>
          <cell r="P20319" t="e">
            <v>#REF!</v>
          </cell>
        </row>
        <row r="20320">
          <cell r="D20320" t="e">
            <v>#REF!</v>
          </cell>
          <cell r="J20320" t="e">
            <v>#REF!</v>
          </cell>
          <cell r="O20320" t="e">
            <v>#REF!</v>
          </cell>
          <cell r="P20320" t="e">
            <v>#REF!</v>
          </cell>
        </row>
        <row r="20321">
          <cell r="D20321" t="e">
            <v>#REF!</v>
          </cell>
          <cell r="J20321" t="e">
            <v>#REF!</v>
          </cell>
          <cell r="O20321" t="e">
            <v>#REF!</v>
          </cell>
          <cell r="P20321" t="e">
            <v>#REF!</v>
          </cell>
        </row>
        <row r="20322">
          <cell r="D20322" t="e">
            <v>#REF!</v>
          </cell>
          <cell r="J20322" t="e">
            <v>#REF!</v>
          </cell>
          <cell r="O20322" t="e">
            <v>#REF!</v>
          </cell>
          <cell r="P20322" t="e">
            <v>#REF!</v>
          </cell>
        </row>
        <row r="20323">
          <cell r="D20323" t="e">
            <v>#REF!</v>
          </cell>
          <cell r="J20323" t="e">
            <v>#REF!</v>
          </cell>
          <cell r="O20323" t="e">
            <v>#REF!</v>
          </cell>
          <cell r="P20323" t="e">
            <v>#REF!</v>
          </cell>
        </row>
        <row r="20324">
          <cell r="D20324" t="e">
            <v>#REF!</v>
          </cell>
          <cell r="J20324" t="e">
            <v>#REF!</v>
          </cell>
          <cell r="O20324" t="e">
            <v>#REF!</v>
          </cell>
          <cell r="P20324" t="e">
            <v>#REF!</v>
          </cell>
        </row>
        <row r="20325">
          <cell r="D20325" t="e">
            <v>#REF!</v>
          </cell>
          <cell r="J20325" t="e">
            <v>#REF!</v>
          </cell>
          <cell r="O20325" t="e">
            <v>#REF!</v>
          </cell>
          <cell r="P20325" t="e">
            <v>#REF!</v>
          </cell>
        </row>
        <row r="20326">
          <cell r="D20326" t="e">
            <v>#REF!</v>
          </cell>
          <cell r="J20326" t="e">
            <v>#REF!</v>
          </cell>
          <cell r="O20326" t="e">
            <v>#REF!</v>
          </cell>
          <cell r="P20326" t="e">
            <v>#REF!</v>
          </cell>
        </row>
        <row r="20327">
          <cell r="D20327" t="e">
            <v>#REF!</v>
          </cell>
          <cell r="J20327" t="e">
            <v>#REF!</v>
          </cell>
          <cell r="O20327" t="e">
            <v>#REF!</v>
          </cell>
          <cell r="P20327" t="e">
            <v>#REF!</v>
          </cell>
        </row>
        <row r="20328">
          <cell r="D20328" t="e">
            <v>#REF!</v>
          </cell>
          <cell r="J20328" t="e">
            <v>#REF!</v>
          </cell>
          <cell r="O20328" t="e">
            <v>#REF!</v>
          </cell>
          <cell r="P20328" t="e">
            <v>#REF!</v>
          </cell>
        </row>
        <row r="20329">
          <cell r="D20329" t="e">
            <v>#REF!</v>
          </cell>
          <cell r="J20329" t="e">
            <v>#REF!</v>
          </cell>
          <cell r="O20329" t="e">
            <v>#REF!</v>
          </cell>
          <cell r="P20329" t="e">
            <v>#REF!</v>
          </cell>
        </row>
        <row r="20330">
          <cell r="D20330" t="e">
            <v>#REF!</v>
          </cell>
          <cell r="J20330" t="e">
            <v>#REF!</v>
          </cell>
          <cell r="O20330" t="e">
            <v>#REF!</v>
          </cell>
          <cell r="P20330" t="e">
            <v>#REF!</v>
          </cell>
        </row>
        <row r="20331">
          <cell r="D20331" t="e">
            <v>#REF!</v>
          </cell>
          <cell r="J20331" t="e">
            <v>#REF!</v>
          </cell>
          <cell r="O20331" t="e">
            <v>#REF!</v>
          </cell>
          <cell r="P20331" t="e">
            <v>#REF!</v>
          </cell>
        </row>
        <row r="20332">
          <cell r="D20332" t="e">
            <v>#REF!</v>
          </cell>
          <cell r="J20332" t="e">
            <v>#REF!</v>
          </cell>
          <cell r="O20332" t="e">
            <v>#REF!</v>
          </cell>
          <cell r="P20332" t="e">
            <v>#REF!</v>
          </cell>
        </row>
        <row r="20333">
          <cell r="D20333" t="e">
            <v>#REF!</v>
          </cell>
          <cell r="J20333" t="e">
            <v>#REF!</v>
          </cell>
          <cell r="O20333" t="e">
            <v>#REF!</v>
          </cell>
          <cell r="P20333" t="e">
            <v>#REF!</v>
          </cell>
        </row>
        <row r="20334">
          <cell r="D20334" t="e">
            <v>#REF!</v>
          </cell>
          <cell r="J20334" t="e">
            <v>#REF!</v>
          </cell>
          <cell r="O20334" t="e">
            <v>#REF!</v>
          </cell>
          <cell r="P20334" t="e">
            <v>#REF!</v>
          </cell>
        </row>
        <row r="20335">
          <cell r="D20335" t="e">
            <v>#REF!</v>
          </cell>
          <cell r="J20335" t="e">
            <v>#REF!</v>
          </cell>
          <cell r="O20335" t="e">
            <v>#REF!</v>
          </cell>
          <cell r="P20335" t="e">
            <v>#REF!</v>
          </cell>
        </row>
        <row r="20336">
          <cell r="D20336" t="e">
            <v>#REF!</v>
          </cell>
          <cell r="J20336" t="e">
            <v>#REF!</v>
          </cell>
          <cell r="O20336" t="e">
            <v>#REF!</v>
          </cell>
          <cell r="P20336" t="e">
            <v>#REF!</v>
          </cell>
        </row>
        <row r="20337">
          <cell r="D20337" t="e">
            <v>#REF!</v>
          </cell>
          <cell r="J20337" t="e">
            <v>#REF!</v>
          </cell>
          <cell r="O20337" t="e">
            <v>#REF!</v>
          </cell>
          <cell r="P20337" t="e">
            <v>#REF!</v>
          </cell>
        </row>
        <row r="20338">
          <cell r="D20338" t="e">
            <v>#REF!</v>
          </cell>
          <cell r="J20338" t="e">
            <v>#REF!</v>
          </cell>
          <cell r="O20338" t="e">
            <v>#REF!</v>
          </cell>
          <cell r="P20338" t="e">
            <v>#REF!</v>
          </cell>
        </row>
        <row r="20339">
          <cell r="D20339" t="e">
            <v>#REF!</v>
          </cell>
          <cell r="J20339" t="e">
            <v>#REF!</v>
          </cell>
          <cell r="O20339" t="e">
            <v>#REF!</v>
          </cell>
          <cell r="P20339" t="e">
            <v>#REF!</v>
          </cell>
        </row>
        <row r="20340">
          <cell r="D20340" t="e">
            <v>#REF!</v>
          </cell>
          <cell r="J20340" t="e">
            <v>#REF!</v>
          </cell>
          <cell r="O20340" t="e">
            <v>#REF!</v>
          </cell>
          <cell r="P20340" t="e">
            <v>#REF!</v>
          </cell>
        </row>
        <row r="20341">
          <cell r="D20341" t="e">
            <v>#REF!</v>
          </cell>
          <cell r="J20341" t="e">
            <v>#REF!</v>
          </cell>
          <cell r="O20341" t="e">
            <v>#REF!</v>
          </cell>
          <cell r="P20341" t="e">
            <v>#REF!</v>
          </cell>
        </row>
        <row r="20342">
          <cell r="D20342" t="e">
            <v>#REF!</v>
          </cell>
          <cell r="J20342" t="e">
            <v>#REF!</v>
          </cell>
          <cell r="O20342" t="e">
            <v>#REF!</v>
          </cell>
          <cell r="P20342" t="e">
            <v>#REF!</v>
          </cell>
        </row>
        <row r="20343">
          <cell r="D20343" t="e">
            <v>#REF!</v>
          </cell>
          <cell r="J20343" t="e">
            <v>#REF!</v>
          </cell>
          <cell r="O20343" t="e">
            <v>#REF!</v>
          </cell>
          <cell r="P20343" t="e">
            <v>#REF!</v>
          </cell>
        </row>
        <row r="20344">
          <cell r="D20344" t="e">
            <v>#REF!</v>
          </cell>
          <cell r="J20344" t="e">
            <v>#REF!</v>
          </cell>
          <cell r="O20344" t="e">
            <v>#REF!</v>
          </cell>
          <cell r="P20344" t="e">
            <v>#REF!</v>
          </cell>
        </row>
        <row r="20345">
          <cell r="D20345" t="e">
            <v>#REF!</v>
          </cell>
          <cell r="J20345" t="e">
            <v>#REF!</v>
          </cell>
          <cell r="O20345" t="e">
            <v>#REF!</v>
          </cell>
          <cell r="P20345" t="e">
            <v>#REF!</v>
          </cell>
        </row>
        <row r="20346">
          <cell r="D20346" t="e">
            <v>#REF!</v>
          </cell>
          <cell r="J20346" t="e">
            <v>#REF!</v>
          </cell>
          <cell r="O20346" t="e">
            <v>#REF!</v>
          </cell>
          <cell r="P20346" t="e">
            <v>#REF!</v>
          </cell>
        </row>
        <row r="20347">
          <cell r="D20347" t="e">
            <v>#REF!</v>
          </cell>
          <cell r="J20347" t="e">
            <v>#REF!</v>
          </cell>
          <cell r="O20347" t="e">
            <v>#REF!</v>
          </cell>
          <cell r="P20347" t="e">
            <v>#REF!</v>
          </cell>
        </row>
        <row r="20348">
          <cell r="D20348" t="e">
            <v>#REF!</v>
          </cell>
          <cell r="J20348" t="e">
            <v>#REF!</v>
          </cell>
          <cell r="O20348" t="e">
            <v>#REF!</v>
          </cell>
          <cell r="P20348" t="e">
            <v>#REF!</v>
          </cell>
        </row>
        <row r="20349">
          <cell r="D20349" t="e">
            <v>#REF!</v>
          </cell>
          <cell r="J20349" t="e">
            <v>#REF!</v>
          </cell>
          <cell r="O20349" t="e">
            <v>#REF!</v>
          </cell>
          <cell r="P20349" t="e">
            <v>#REF!</v>
          </cell>
        </row>
        <row r="20350">
          <cell r="D20350" t="e">
            <v>#REF!</v>
          </cell>
          <cell r="J20350" t="e">
            <v>#REF!</v>
          </cell>
          <cell r="O20350" t="e">
            <v>#REF!</v>
          </cell>
          <cell r="P20350" t="e">
            <v>#REF!</v>
          </cell>
        </row>
        <row r="20351">
          <cell r="D20351" t="e">
            <v>#REF!</v>
          </cell>
          <cell r="J20351" t="e">
            <v>#REF!</v>
          </cell>
          <cell r="O20351" t="e">
            <v>#REF!</v>
          </cell>
          <cell r="P20351" t="e">
            <v>#REF!</v>
          </cell>
        </row>
        <row r="20352">
          <cell r="D20352" t="e">
            <v>#REF!</v>
          </cell>
          <cell r="J20352" t="e">
            <v>#REF!</v>
          </cell>
          <cell r="O20352" t="e">
            <v>#REF!</v>
          </cell>
          <cell r="P20352" t="e">
            <v>#REF!</v>
          </cell>
        </row>
        <row r="20353">
          <cell r="D20353" t="e">
            <v>#REF!</v>
          </cell>
          <cell r="J20353" t="e">
            <v>#REF!</v>
          </cell>
          <cell r="O20353" t="e">
            <v>#REF!</v>
          </cell>
          <cell r="P20353" t="e">
            <v>#REF!</v>
          </cell>
        </row>
        <row r="20354">
          <cell r="D20354" t="e">
            <v>#REF!</v>
          </cell>
          <cell r="J20354" t="e">
            <v>#REF!</v>
          </cell>
          <cell r="O20354" t="e">
            <v>#REF!</v>
          </cell>
          <cell r="P20354" t="e">
            <v>#REF!</v>
          </cell>
        </row>
        <row r="20355">
          <cell r="D20355" t="e">
            <v>#REF!</v>
          </cell>
          <cell r="J20355" t="e">
            <v>#REF!</v>
          </cell>
          <cell r="O20355" t="e">
            <v>#REF!</v>
          </cell>
          <cell r="P20355" t="e">
            <v>#REF!</v>
          </cell>
        </row>
        <row r="20356">
          <cell r="D20356" t="e">
            <v>#REF!</v>
          </cell>
          <cell r="J20356" t="e">
            <v>#REF!</v>
          </cell>
          <cell r="O20356" t="e">
            <v>#REF!</v>
          </cell>
          <cell r="P20356" t="e">
            <v>#REF!</v>
          </cell>
        </row>
        <row r="20357">
          <cell r="D20357" t="e">
            <v>#REF!</v>
          </cell>
          <cell r="J20357" t="e">
            <v>#REF!</v>
          </cell>
          <cell r="O20357" t="e">
            <v>#REF!</v>
          </cell>
          <cell r="P20357" t="e">
            <v>#REF!</v>
          </cell>
        </row>
        <row r="20358">
          <cell r="D20358" t="e">
            <v>#REF!</v>
          </cell>
          <cell r="J20358" t="e">
            <v>#REF!</v>
          </cell>
          <cell r="O20358" t="e">
            <v>#REF!</v>
          </cell>
          <cell r="P20358" t="e">
            <v>#REF!</v>
          </cell>
        </row>
        <row r="20359">
          <cell r="D20359" t="e">
            <v>#REF!</v>
          </cell>
          <cell r="J20359" t="e">
            <v>#REF!</v>
          </cell>
          <cell r="O20359" t="e">
            <v>#REF!</v>
          </cell>
          <cell r="P20359" t="e">
            <v>#REF!</v>
          </cell>
        </row>
        <row r="20360">
          <cell r="D20360" t="e">
            <v>#REF!</v>
          </cell>
          <cell r="J20360" t="e">
            <v>#REF!</v>
          </cell>
          <cell r="O20360" t="e">
            <v>#REF!</v>
          </cell>
          <cell r="P20360" t="e">
            <v>#REF!</v>
          </cell>
        </row>
        <row r="20361">
          <cell r="D20361" t="e">
            <v>#REF!</v>
          </cell>
          <cell r="J20361" t="e">
            <v>#REF!</v>
          </cell>
          <cell r="O20361" t="e">
            <v>#REF!</v>
          </cell>
          <cell r="P20361" t="e">
            <v>#REF!</v>
          </cell>
        </row>
        <row r="20362">
          <cell r="D20362" t="e">
            <v>#REF!</v>
          </cell>
          <cell r="J20362" t="e">
            <v>#REF!</v>
          </cell>
          <cell r="O20362" t="e">
            <v>#REF!</v>
          </cell>
          <cell r="P20362" t="e">
            <v>#REF!</v>
          </cell>
        </row>
        <row r="20363">
          <cell r="D20363" t="e">
            <v>#REF!</v>
          </cell>
          <cell r="J20363" t="e">
            <v>#REF!</v>
          </cell>
          <cell r="O20363" t="e">
            <v>#REF!</v>
          </cell>
          <cell r="P20363" t="e">
            <v>#REF!</v>
          </cell>
        </row>
        <row r="20364">
          <cell r="D20364" t="e">
            <v>#REF!</v>
          </cell>
          <cell r="J20364" t="e">
            <v>#REF!</v>
          </cell>
          <cell r="O20364" t="e">
            <v>#REF!</v>
          </cell>
          <cell r="P20364" t="e">
            <v>#REF!</v>
          </cell>
        </row>
        <row r="20365">
          <cell r="D20365" t="e">
            <v>#REF!</v>
          </cell>
          <cell r="J20365" t="e">
            <v>#REF!</v>
          </cell>
          <cell r="O20365" t="e">
            <v>#REF!</v>
          </cell>
          <cell r="P20365" t="e">
            <v>#REF!</v>
          </cell>
        </row>
        <row r="20366">
          <cell r="D20366" t="e">
            <v>#REF!</v>
          </cell>
          <cell r="J20366" t="e">
            <v>#REF!</v>
          </cell>
          <cell r="O20366" t="e">
            <v>#REF!</v>
          </cell>
          <cell r="P20366" t="e">
            <v>#REF!</v>
          </cell>
        </row>
        <row r="20367">
          <cell r="D20367" t="e">
            <v>#REF!</v>
          </cell>
          <cell r="J20367" t="e">
            <v>#REF!</v>
          </cell>
          <cell r="O20367" t="e">
            <v>#REF!</v>
          </cell>
          <cell r="P20367" t="e">
            <v>#REF!</v>
          </cell>
        </row>
        <row r="20368">
          <cell r="D20368" t="e">
            <v>#REF!</v>
          </cell>
          <cell r="J20368" t="e">
            <v>#REF!</v>
          </cell>
          <cell r="O20368" t="e">
            <v>#REF!</v>
          </cell>
          <cell r="P20368" t="e">
            <v>#REF!</v>
          </cell>
        </row>
        <row r="20369">
          <cell r="D20369" t="e">
            <v>#REF!</v>
          </cell>
          <cell r="J20369" t="e">
            <v>#REF!</v>
          </cell>
          <cell r="O20369" t="e">
            <v>#REF!</v>
          </cell>
          <cell r="P20369" t="e">
            <v>#REF!</v>
          </cell>
        </row>
        <row r="20370">
          <cell r="D20370" t="e">
            <v>#REF!</v>
          </cell>
          <cell r="J20370" t="e">
            <v>#REF!</v>
          </cell>
          <cell r="O20370" t="e">
            <v>#REF!</v>
          </cell>
          <cell r="P20370" t="e">
            <v>#REF!</v>
          </cell>
        </row>
        <row r="20371">
          <cell r="D20371" t="e">
            <v>#REF!</v>
          </cell>
          <cell r="J20371" t="e">
            <v>#REF!</v>
          </cell>
          <cell r="O20371" t="e">
            <v>#REF!</v>
          </cell>
          <cell r="P20371" t="e">
            <v>#REF!</v>
          </cell>
        </row>
        <row r="20372">
          <cell r="D20372" t="e">
            <v>#REF!</v>
          </cell>
          <cell r="J20372" t="e">
            <v>#REF!</v>
          </cell>
          <cell r="O20372" t="e">
            <v>#REF!</v>
          </cell>
          <cell r="P20372" t="e">
            <v>#REF!</v>
          </cell>
        </row>
        <row r="20373">
          <cell r="D20373" t="e">
            <v>#REF!</v>
          </cell>
          <cell r="J20373" t="e">
            <v>#REF!</v>
          </cell>
          <cell r="O20373" t="e">
            <v>#REF!</v>
          </cell>
          <cell r="P20373" t="e">
            <v>#REF!</v>
          </cell>
        </row>
        <row r="20374">
          <cell r="D20374" t="e">
            <v>#REF!</v>
          </cell>
          <cell r="J20374" t="e">
            <v>#REF!</v>
          </cell>
          <cell r="O20374" t="e">
            <v>#REF!</v>
          </cell>
          <cell r="P20374" t="e">
            <v>#REF!</v>
          </cell>
        </row>
        <row r="20375">
          <cell r="D20375" t="e">
            <v>#REF!</v>
          </cell>
          <cell r="J20375" t="e">
            <v>#REF!</v>
          </cell>
          <cell r="O20375" t="e">
            <v>#REF!</v>
          </cell>
          <cell r="P20375" t="e">
            <v>#REF!</v>
          </cell>
        </row>
        <row r="20376">
          <cell r="D20376" t="e">
            <v>#REF!</v>
          </cell>
          <cell r="J20376" t="e">
            <v>#REF!</v>
          </cell>
          <cell r="O20376" t="e">
            <v>#REF!</v>
          </cell>
          <cell r="P20376" t="e">
            <v>#REF!</v>
          </cell>
        </row>
        <row r="20377">
          <cell r="D20377" t="e">
            <v>#REF!</v>
          </cell>
          <cell r="J20377" t="e">
            <v>#REF!</v>
          </cell>
          <cell r="O20377" t="e">
            <v>#REF!</v>
          </cell>
          <cell r="P20377" t="e">
            <v>#REF!</v>
          </cell>
        </row>
        <row r="20378">
          <cell r="D20378" t="e">
            <v>#REF!</v>
          </cell>
          <cell r="J20378" t="e">
            <v>#REF!</v>
          </cell>
          <cell r="O20378" t="e">
            <v>#REF!</v>
          </cell>
          <cell r="P20378" t="e">
            <v>#REF!</v>
          </cell>
        </row>
        <row r="20379">
          <cell r="D20379" t="e">
            <v>#REF!</v>
          </cell>
          <cell r="J20379" t="e">
            <v>#REF!</v>
          </cell>
          <cell r="O20379" t="e">
            <v>#REF!</v>
          </cell>
          <cell r="P20379" t="e">
            <v>#REF!</v>
          </cell>
        </row>
        <row r="20380">
          <cell r="D20380" t="e">
            <v>#REF!</v>
          </cell>
          <cell r="J20380" t="e">
            <v>#REF!</v>
          </cell>
          <cell r="O20380" t="e">
            <v>#REF!</v>
          </cell>
          <cell r="P20380" t="e">
            <v>#REF!</v>
          </cell>
        </row>
        <row r="20381">
          <cell r="D20381" t="e">
            <v>#REF!</v>
          </cell>
          <cell r="J20381" t="e">
            <v>#REF!</v>
          </cell>
          <cell r="O20381" t="e">
            <v>#REF!</v>
          </cell>
          <cell r="P20381" t="e">
            <v>#REF!</v>
          </cell>
        </row>
        <row r="20382">
          <cell r="D20382" t="e">
            <v>#REF!</v>
          </cell>
          <cell r="J20382" t="e">
            <v>#REF!</v>
          </cell>
          <cell r="O20382" t="e">
            <v>#REF!</v>
          </cell>
          <cell r="P20382" t="e">
            <v>#REF!</v>
          </cell>
        </row>
        <row r="20383">
          <cell r="D20383" t="e">
            <v>#REF!</v>
          </cell>
          <cell r="J20383" t="e">
            <v>#REF!</v>
          </cell>
          <cell r="O20383" t="e">
            <v>#REF!</v>
          </cell>
          <cell r="P20383" t="e">
            <v>#REF!</v>
          </cell>
        </row>
        <row r="20384">
          <cell r="D20384" t="e">
            <v>#REF!</v>
          </cell>
          <cell r="J20384" t="e">
            <v>#REF!</v>
          </cell>
          <cell r="O20384" t="e">
            <v>#REF!</v>
          </cell>
          <cell r="P20384" t="e">
            <v>#REF!</v>
          </cell>
        </row>
        <row r="20385">
          <cell r="D20385" t="e">
            <v>#REF!</v>
          </cell>
          <cell r="J20385" t="e">
            <v>#REF!</v>
          </cell>
          <cell r="O20385" t="e">
            <v>#REF!</v>
          </cell>
          <cell r="P20385" t="e">
            <v>#REF!</v>
          </cell>
        </row>
        <row r="20386">
          <cell r="D20386" t="e">
            <v>#REF!</v>
          </cell>
          <cell r="J20386" t="e">
            <v>#REF!</v>
          </cell>
          <cell r="O20386" t="e">
            <v>#REF!</v>
          </cell>
          <cell r="P20386" t="e">
            <v>#REF!</v>
          </cell>
        </row>
        <row r="20387">
          <cell r="D20387" t="e">
            <v>#REF!</v>
          </cell>
          <cell r="J20387" t="e">
            <v>#REF!</v>
          </cell>
          <cell r="O20387" t="e">
            <v>#REF!</v>
          </cell>
          <cell r="P20387" t="e">
            <v>#REF!</v>
          </cell>
        </row>
        <row r="20388">
          <cell r="D20388" t="e">
            <v>#REF!</v>
          </cell>
          <cell r="J20388" t="e">
            <v>#REF!</v>
          </cell>
          <cell r="O20388" t="e">
            <v>#REF!</v>
          </cell>
          <cell r="P20388" t="e">
            <v>#REF!</v>
          </cell>
        </row>
        <row r="20389">
          <cell r="D20389" t="e">
            <v>#REF!</v>
          </cell>
          <cell r="J20389" t="e">
            <v>#REF!</v>
          </cell>
          <cell r="O20389" t="e">
            <v>#REF!</v>
          </cell>
          <cell r="P20389" t="e">
            <v>#REF!</v>
          </cell>
        </row>
        <row r="20390">
          <cell r="D20390" t="e">
            <v>#REF!</v>
          </cell>
          <cell r="J20390" t="e">
            <v>#REF!</v>
          </cell>
          <cell r="O20390" t="e">
            <v>#REF!</v>
          </cell>
          <cell r="P20390" t="e">
            <v>#REF!</v>
          </cell>
        </row>
        <row r="20391">
          <cell r="D20391" t="e">
            <v>#REF!</v>
          </cell>
          <cell r="J20391" t="e">
            <v>#REF!</v>
          </cell>
          <cell r="O20391" t="e">
            <v>#REF!</v>
          </cell>
          <cell r="P20391" t="e">
            <v>#REF!</v>
          </cell>
        </row>
        <row r="20392">
          <cell r="D20392" t="e">
            <v>#REF!</v>
          </cell>
          <cell r="J20392" t="e">
            <v>#REF!</v>
          </cell>
          <cell r="O20392" t="e">
            <v>#REF!</v>
          </cell>
          <cell r="P20392" t="e">
            <v>#REF!</v>
          </cell>
        </row>
        <row r="20393">
          <cell r="D20393" t="e">
            <v>#REF!</v>
          </cell>
          <cell r="J20393" t="e">
            <v>#REF!</v>
          </cell>
          <cell r="O20393" t="e">
            <v>#REF!</v>
          </cell>
          <cell r="P20393" t="e">
            <v>#REF!</v>
          </cell>
        </row>
        <row r="20394">
          <cell r="D20394" t="e">
            <v>#REF!</v>
          </cell>
          <cell r="J20394" t="e">
            <v>#REF!</v>
          </cell>
          <cell r="O20394" t="e">
            <v>#REF!</v>
          </cell>
          <cell r="P20394" t="e">
            <v>#REF!</v>
          </cell>
        </row>
        <row r="20395">
          <cell r="D20395" t="e">
            <v>#REF!</v>
          </cell>
          <cell r="J20395" t="e">
            <v>#REF!</v>
          </cell>
          <cell r="O20395" t="e">
            <v>#REF!</v>
          </cell>
          <cell r="P20395" t="e">
            <v>#REF!</v>
          </cell>
        </row>
        <row r="20396">
          <cell r="D20396" t="e">
            <v>#REF!</v>
          </cell>
          <cell r="J20396" t="e">
            <v>#REF!</v>
          </cell>
          <cell r="O20396" t="e">
            <v>#REF!</v>
          </cell>
          <cell r="P20396" t="e">
            <v>#REF!</v>
          </cell>
        </row>
        <row r="20397">
          <cell r="D20397" t="e">
            <v>#REF!</v>
          </cell>
          <cell r="J20397" t="e">
            <v>#REF!</v>
          </cell>
          <cell r="O20397" t="e">
            <v>#REF!</v>
          </cell>
          <cell r="P20397" t="e">
            <v>#REF!</v>
          </cell>
        </row>
        <row r="20398">
          <cell r="D20398" t="e">
            <v>#REF!</v>
          </cell>
          <cell r="J20398" t="e">
            <v>#REF!</v>
          </cell>
          <cell r="O20398" t="e">
            <v>#REF!</v>
          </cell>
          <cell r="P20398" t="e">
            <v>#REF!</v>
          </cell>
        </row>
        <row r="20399">
          <cell r="D20399" t="e">
            <v>#REF!</v>
          </cell>
          <cell r="J20399" t="e">
            <v>#REF!</v>
          </cell>
          <cell r="O20399" t="e">
            <v>#REF!</v>
          </cell>
          <cell r="P20399" t="e">
            <v>#REF!</v>
          </cell>
        </row>
        <row r="20400">
          <cell r="D20400" t="e">
            <v>#REF!</v>
          </cell>
          <cell r="J20400" t="e">
            <v>#REF!</v>
          </cell>
          <cell r="O20400" t="e">
            <v>#REF!</v>
          </cell>
          <cell r="P20400" t="e">
            <v>#REF!</v>
          </cell>
        </row>
        <row r="20401">
          <cell r="D20401" t="e">
            <v>#REF!</v>
          </cell>
          <cell r="J20401" t="e">
            <v>#REF!</v>
          </cell>
          <cell r="O20401" t="e">
            <v>#REF!</v>
          </cell>
          <cell r="P20401" t="e">
            <v>#REF!</v>
          </cell>
        </row>
        <row r="20402">
          <cell r="D20402" t="e">
            <v>#REF!</v>
          </cell>
          <cell r="J20402" t="e">
            <v>#REF!</v>
          </cell>
          <cell r="O20402" t="e">
            <v>#REF!</v>
          </cell>
          <cell r="P20402" t="e">
            <v>#REF!</v>
          </cell>
        </row>
        <row r="20403">
          <cell r="D20403" t="e">
            <v>#REF!</v>
          </cell>
          <cell r="J20403" t="e">
            <v>#REF!</v>
          </cell>
          <cell r="O20403" t="e">
            <v>#REF!</v>
          </cell>
          <cell r="P20403" t="e">
            <v>#REF!</v>
          </cell>
        </row>
        <row r="20404">
          <cell r="D20404" t="e">
            <v>#REF!</v>
          </cell>
          <cell r="J20404" t="e">
            <v>#REF!</v>
          </cell>
          <cell r="O20404" t="e">
            <v>#REF!</v>
          </cell>
          <cell r="P20404" t="e">
            <v>#REF!</v>
          </cell>
        </row>
        <row r="20405">
          <cell r="D20405" t="e">
            <v>#REF!</v>
          </cell>
          <cell r="J20405" t="e">
            <v>#REF!</v>
          </cell>
          <cell r="O20405" t="e">
            <v>#REF!</v>
          </cell>
          <cell r="P20405" t="e">
            <v>#REF!</v>
          </cell>
        </row>
        <row r="20406">
          <cell r="D20406" t="e">
            <v>#REF!</v>
          </cell>
          <cell r="J20406" t="e">
            <v>#REF!</v>
          </cell>
          <cell r="O20406" t="e">
            <v>#REF!</v>
          </cell>
          <cell r="P20406" t="e">
            <v>#REF!</v>
          </cell>
        </row>
        <row r="20407">
          <cell r="D20407" t="e">
            <v>#REF!</v>
          </cell>
          <cell r="J20407" t="e">
            <v>#REF!</v>
          </cell>
          <cell r="O20407" t="e">
            <v>#REF!</v>
          </cell>
          <cell r="P20407" t="e">
            <v>#REF!</v>
          </cell>
        </row>
        <row r="20408">
          <cell r="D20408" t="e">
            <v>#REF!</v>
          </cell>
          <cell r="J20408" t="e">
            <v>#REF!</v>
          </cell>
          <cell r="O20408" t="e">
            <v>#REF!</v>
          </cell>
          <cell r="P20408" t="e">
            <v>#REF!</v>
          </cell>
        </row>
        <row r="20409">
          <cell r="D20409" t="e">
            <v>#REF!</v>
          </cell>
          <cell r="J20409" t="e">
            <v>#REF!</v>
          </cell>
          <cell r="O20409" t="e">
            <v>#REF!</v>
          </cell>
          <cell r="P20409" t="e">
            <v>#REF!</v>
          </cell>
        </row>
        <row r="20410">
          <cell r="D20410" t="e">
            <v>#REF!</v>
          </cell>
          <cell r="J20410" t="e">
            <v>#REF!</v>
          </cell>
          <cell r="O20410" t="e">
            <v>#REF!</v>
          </cell>
          <cell r="P20410" t="e">
            <v>#REF!</v>
          </cell>
        </row>
        <row r="20411">
          <cell r="D20411" t="e">
            <v>#REF!</v>
          </cell>
          <cell r="J20411" t="e">
            <v>#REF!</v>
          </cell>
          <cell r="O20411" t="e">
            <v>#REF!</v>
          </cell>
          <cell r="P20411" t="e">
            <v>#REF!</v>
          </cell>
        </row>
        <row r="20412">
          <cell r="D20412" t="e">
            <v>#REF!</v>
          </cell>
          <cell r="J20412" t="e">
            <v>#REF!</v>
          </cell>
          <cell r="O20412" t="e">
            <v>#REF!</v>
          </cell>
          <cell r="P20412" t="e">
            <v>#REF!</v>
          </cell>
        </row>
        <row r="20413">
          <cell r="D20413" t="e">
            <v>#REF!</v>
          </cell>
          <cell r="J20413" t="e">
            <v>#REF!</v>
          </cell>
          <cell r="O20413" t="e">
            <v>#REF!</v>
          </cell>
          <cell r="P20413" t="e">
            <v>#REF!</v>
          </cell>
        </row>
        <row r="20414">
          <cell r="D20414" t="e">
            <v>#REF!</v>
          </cell>
          <cell r="J20414" t="e">
            <v>#REF!</v>
          </cell>
          <cell r="O20414" t="e">
            <v>#REF!</v>
          </cell>
          <cell r="P20414" t="e">
            <v>#REF!</v>
          </cell>
        </row>
        <row r="20415">
          <cell r="D20415" t="e">
            <v>#REF!</v>
          </cell>
          <cell r="J20415" t="e">
            <v>#REF!</v>
          </cell>
          <cell r="O20415" t="e">
            <v>#REF!</v>
          </cell>
          <cell r="P20415" t="e">
            <v>#REF!</v>
          </cell>
        </row>
        <row r="20416">
          <cell r="D20416" t="e">
            <v>#REF!</v>
          </cell>
          <cell r="J20416" t="e">
            <v>#REF!</v>
          </cell>
          <cell r="O20416" t="e">
            <v>#REF!</v>
          </cell>
          <cell r="P20416" t="e">
            <v>#REF!</v>
          </cell>
        </row>
        <row r="20417">
          <cell r="D20417" t="e">
            <v>#REF!</v>
          </cell>
          <cell r="J20417" t="e">
            <v>#REF!</v>
          </cell>
          <cell r="O20417" t="e">
            <v>#REF!</v>
          </cell>
          <cell r="P20417" t="e">
            <v>#REF!</v>
          </cell>
        </row>
        <row r="20418">
          <cell r="D20418" t="e">
            <v>#REF!</v>
          </cell>
          <cell r="J20418" t="e">
            <v>#REF!</v>
          </cell>
          <cell r="O20418" t="e">
            <v>#REF!</v>
          </cell>
          <cell r="P20418" t="e">
            <v>#REF!</v>
          </cell>
        </row>
        <row r="20419">
          <cell r="D20419" t="e">
            <v>#REF!</v>
          </cell>
          <cell r="J20419" t="e">
            <v>#REF!</v>
          </cell>
          <cell r="O20419" t="e">
            <v>#REF!</v>
          </cell>
          <cell r="P20419" t="e">
            <v>#REF!</v>
          </cell>
        </row>
        <row r="20420">
          <cell r="D20420" t="e">
            <v>#REF!</v>
          </cell>
          <cell r="J20420" t="e">
            <v>#REF!</v>
          </cell>
          <cell r="O20420" t="e">
            <v>#REF!</v>
          </cell>
          <cell r="P20420" t="e">
            <v>#REF!</v>
          </cell>
        </row>
        <row r="20421">
          <cell r="D20421" t="e">
            <v>#REF!</v>
          </cell>
          <cell r="J20421" t="e">
            <v>#REF!</v>
          </cell>
          <cell r="O20421" t="e">
            <v>#REF!</v>
          </cell>
          <cell r="P20421" t="e">
            <v>#REF!</v>
          </cell>
        </row>
        <row r="20422">
          <cell r="D20422" t="e">
            <v>#REF!</v>
          </cell>
          <cell r="J20422" t="e">
            <v>#REF!</v>
          </cell>
          <cell r="O20422" t="e">
            <v>#REF!</v>
          </cell>
          <cell r="P20422" t="e">
            <v>#REF!</v>
          </cell>
        </row>
        <row r="20423">
          <cell r="D20423" t="e">
            <v>#REF!</v>
          </cell>
          <cell r="J20423" t="e">
            <v>#REF!</v>
          </cell>
          <cell r="O20423" t="e">
            <v>#REF!</v>
          </cell>
          <cell r="P20423" t="e">
            <v>#REF!</v>
          </cell>
        </row>
        <row r="20424">
          <cell r="D20424" t="e">
            <v>#REF!</v>
          </cell>
          <cell r="J20424" t="e">
            <v>#REF!</v>
          </cell>
          <cell r="O20424" t="e">
            <v>#REF!</v>
          </cell>
          <cell r="P20424" t="e">
            <v>#REF!</v>
          </cell>
        </row>
        <row r="20425">
          <cell r="D20425" t="e">
            <v>#REF!</v>
          </cell>
          <cell r="J20425" t="e">
            <v>#REF!</v>
          </cell>
          <cell r="O20425" t="e">
            <v>#REF!</v>
          </cell>
          <cell r="P20425" t="e">
            <v>#REF!</v>
          </cell>
        </row>
        <row r="20426">
          <cell r="D20426" t="e">
            <v>#REF!</v>
          </cell>
          <cell r="J20426" t="e">
            <v>#REF!</v>
          </cell>
          <cell r="O20426" t="e">
            <v>#REF!</v>
          </cell>
          <cell r="P20426" t="e">
            <v>#REF!</v>
          </cell>
        </row>
        <row r="20427">
          <cell r="D20427" t="e">
            <v>#REF!</v>
          </cell>
          <cell r="J20427" t="e">
            <v>#REF!</v>
          </cell>
          <cell r="O20427" t="e">
            <v>#REF!</v>
          </cell>
          <cell r="P20427" t="e">
            <v>#REF!</v>
          </cell>
        </row>
        <row r="20428">
          <cell r="D20428" t="e">
            <v>#REF!</v>
          </cell>
          <cell r="J20428" t="e">
            <v>#REF!</v>
          </cell>
          <cell r="O20428" t="e">
            <v>#REF!</v>
          </cell>
          <cell r="P20428" t="e">
            <v>#REF!</v>
          </cell>
        </row>
        <row r="20429">
          <cell r="D20429" t="e">
            <v>#REF!</v>
          </cell>
          <cell r="J20429" t="e">
            <v>#REF!</v>
          </cell>
          <cell r="O20429" t="e">
            <v>#REF!</v>
          </cell>
          <cell r="P20429" t="e">
            <v>#REF!</v>
          </cell>
        </row>
        <row r="20430">
          <cell r="D20430" t="e">
            <v>#REF!</v>
          </cell>
          <cell r="J20430" t="e">
            <v>#REF!</v>
          </cell>
          <cell r="O20430" t="e">
            <v>#REF!</v>
          </cell>
          <cell r="P20430" t="e">
            <v>#REF!</v>
          </cell>
        </row>
        <row r="20431">
          <cell r="D20431" t="e">
            <v>#REF!</v>
          </cell>
          <cell r="J20431" t="e">
            <v>#REF!</v>
          </cell>
          <cell r="O20431" t="e">
            <v>#REF!</v>
          </cell>
          <cell r="P20431" t="e">
            <v>#REF!</v>
          </cell>
        </row>
        <row r="20432">
          <cell r="D20432" t="e">
            <v>#REF!</v>
          </cell>
          <cell r="J20432" t="e">
            <v>#REF!</v>
          </cell>
          <cell r="O20432" t="e">
            <v>#REF!</v>
          </cell>
          <cell r="P20432" t="e">
            <v>#REF!</v>
          </cell>
        </row>
        <row r="20433">
          <cell r="D20433" t="e">
            <v>#REF!</v>
          </cell>
          <cell r="J20433" t="e">
            <v>#REF!</v>
          </cell>
          <cell r="O20433" t="e">
            <v>#REF!</v>
          </cell>
          <cell r="P20433" t="e">
            <v>#REF!</v>
          </cell>
        </row>
        <row r="20434">
          <cell r="D20434" t="e">
            <v>#REF!</v>
          </cell>
          <cell r="J20434" t="e">
            <v>#REF!</v>
          </cell>
          <cell r="O20434" t="e">
            <v>#REF!</v>
          </cell>
          <cell r="P20434" t="e">
            <v>#REF!</v>
          </cell>
        </row>
        <row r="20435">
          <cell r="D20435" t="e">
            <v>#REF!</v>
          </cell>
          <cell r="J20435" t="e">
            <v>#REF!</v>
          </cell>
          <cell r="O20435" t="e">
            <v>#REF!</v>
          </cell>
          <cell r="P20435" t="e">
            <v>#REF!</v>
          </cell>
        </row>
        <row r="20436">
          <cell r="D20436" t="e">
            <v>#REF!</v>
          </cell>
          <cell r="J20436" t="e">
            <v>#REF!</v>
          </cell>
          <cell r="O20436" t="e">
            <v>#REF!</v>
          </cell>
          <cell r="P20436" t="e">
            <v>#REF!</v>
          </cell>
        </row>
        <row r="20437">
          <cell r="D20437" t="e">
            <v>#REF!</v>
          </cell>
          <cell r="J20437" t="e">
            <v>#REF!</v>
          </cell>
          <cell r="O20437" t="e">
            <v>#REF!</v>
          </cell>
          <cell r="P20437" t="e">
            <v>#REF!</v>
          </cell>
        </row>
        <row r="20438">
          <cell r="D20438" t="e">
            <v>#REF!</v>
          </cell>
          <cell r="J20438" t="e">
            <v>#REF!</v>
          </cell>
          <cell r="O20438" t="e">
            <v>#REF!</v>
          </cell>
          <cell r="P20438" t="e">
            <v>#REF!</v>
          </cell>
        </row>
        <row r="20439">
          <cell r="D20439" t="e">
            <v>#REF!</v>
          </cell>
          <cell r="J20439" t="e">
            <v>#REF!</v>
          </cell>
          <cell r="O20439" t="e">
            <v>#REF!</v>
          </cell>
          <cell r="P20439" t="e">
            <v>#REF!</v>
          </cell>
        </row>
        <row r="20440">
          <cell r="D20440" t="e">
            <v>#REF!</v>
          </cell>
          <cell r="J20440" t="e">
            <v>#REF!</v>
          </cell>
          <cell r="O20440" t="e">
            <v>#REF!</v>
          </cell>
          <cell r="P20440" t="e">
            <v>#REF!</v>
          </cell>
        </row>
        <row r="20441">
          <cell r="D20441" t="e">
            <v>#REF!</v>
          </cell>
          <cell r="J20441" t="e">
            <v>#REF!</v>
          </cell>
          <cell r="O20441" t="e">
            <v>#REF!</v>
          </cell>
          <cell r="P20441" t="e">
            <v>#REF!</v>
          </cell>
        </row>
        <row r="20442">
          <cell r="D20442" t="e">
            <v>#REF!</v>
          </cell>
          <cell r="J20442" t="e">
            <v>#REF!</v>
          </cell>
          <cell r="O20442" t="e">
            <v>#REF!</v>
          </cell>
          <cell r="P20442" t="e">
            <v>#REF!</v>
          </cell>
        </row>
        <row r="20443">
          <cell r="D20443" t="e">
            <v>#REF!</v>
          </cell>
          <cell r="J20443" t="e">
            <v>#REF!</v>
          </cell>
          <cell r="O20443" t="e">
            <v>#REF!</v>
          </cell>
          <cell r="P20443" t="e">
            <v>#REF!</v>
          </cell>
        </row>
        <row r="20444">
          <cell r="D20444" t="e">
            <v>#REF!</v>
          </cell>
          <cell r="J20444" t="e">
            <v>#REF!</v>
          </cell>
          <cell r="O20444" t="e">
            <v>#REF!</v>
          </cell>
          <cell r="P20444" t="e">
            <v>#REF!</v>
          </cell>
        </row>
        <row r="20445">
          <cell r="D20445" t="e">
            <v>#REF!</v>
          </cell>
          <cell r="J20445" t="e">
            <v>#REF!</v>
          </cell>
          <cell r="O20445" t="e">
            <v>#REF!</v>
          </cell>
          <cell r="P20445" t="e">
            <v>#REF!</v>
          </cell>
        </row>
        <row r="20446">
          <cell r="D20446" t="e">
            <v>#REF!</v>
          </cell>
          <cell r="J20446" t="e">
            <v>#REF!</v>
          </cell>
          <cell r="O20446" t="e">
            <v>#REF!</v>
          </cell>
          <cell r="P20446" t="e">
            <v>#REF!</v>
          </cell>
        </row>
        <row r="20447">
          <cell r="D20447" t="e">
            <v>#REF!</v>
          </cell>
          <cell r="J20447" t="e">
            <v>#REF!</v>
          </cell>
          <cell r="O20447" t="e">
            <v>#REF!</v>
          </cell>
          <cell r="P20447" t="e">
            <v>#REF!</v>
          </cell>
        </row>
        <row r="20448">
          <cell r="D20448" t="e">
            <v>#REF!</v>
          </cell>
          <cell r="J20448" t="e">
            <v>#REF!</v>
          </cell>
          <cell r="O20448" t="e">
            <v>#REF!</v>
          </cell>
          <cell r="P20448" t="e">
            <v>#REF!</v>
          </cell>
        </row>
        <row r="20449">
          <cell r="D20449" t="e">
            <v>#REF!</v>
          </cell>
          <cell r="J20449" t="e">
            <v>#REF!</v>
          </cell>
          <cell r="O20449" t="e">
            <v>#REF!</v>
          </cell>
          <cell r="P20449" t="e">
            <v>#REF!</v>
          </cell>
        </row>
        <row r="20450">
          <cell r="D20450" t="e">
            <v>#REF!</v>
          </cell>
          <cell r="J20450" t="e">
            <v>#REF!</v>
          </cell>
          <cell r="O20450" t="e">
            <v>#REF!</v>
          </cell>
          <cell r="P20450" t="e">
            <v>#REF!</v>
          </cell>
        </row>
        <row r="20451">
          <cell r="D20451" t="e">
            <v>#REF!</v>
          </cell>
          <cell r="J20451" t="e">
            <v>#REF!</v>
          </cell>
          <cell r="O20451" t="e">
            <v>#REF!</v>
          </cell>
          <cell r="P20451" t="e">
            <v>#REF!</v>
          </cell>
        </row>
        <row r="20452">
          <cell r="D20452" t="e">
            <v>#REF!</v>
          </cell>
          <cell r="J20452" t="e">
            <v>#REF!</v>
          </cell>
          <cell r="O20452" t="e">
            <v>#REF!</v>
          </cell>
          <cell r="P20452" t="e">
            <v>#REF!</v>
          </cell>
        </row>
        <row r="20453">
          <cell r="D20453" t="e">
            <v>#REF!</v>
          </cell>
          <cell r="J20453" t="e">
            <v>#REF!</v>
          </cell>
          <cell r="O20453" t="e">
            <v>#REF!</v>
          </cell>
          <cell r="P20453" t="e">
            <v>#REF!</v>
          </cell>
        </row>
        <row r="20454">
          <cell r="D20454" t="e">
            <v>#REF!</v>
          </cell>
          <cell r="J20454" t="e">
            <v>#REF!</v>
          </cell>
          <cell r="O20454" t="e">
            <v>#REF!</v>
          </cell>
          <cell r="P20454" t="e">
            <v>#REF!</v>
          </cell>
        </row>
        <row r="20455">
          <cell r="D20455" t="e">
            <v>#REF!</v>
          </cell>
          <cell r="J20455" t="e">
            <v>#REF!</v>
          </cell>
          <cell r="O20455" t="e">
            <v>#REF!</v>
          </cell>
          <cell r="P20455" t="e">
            <v>#REF!</v>
          </cell>
        </row>
        <row r="20456">
          <cell r="D20456" t="e">
            <v>#REF!</v>
          </cell>
          <cell r="J20456" t="e">
            <v>#REF!</v>
          </cell>
          <cell r="O20456" t="e">
            <v>#REF!</v>
          </cell>
          <cell r="P20456" t="e">
            <v>#REF!</v>
          </cell>
        </row>
        <row r="20457">
          <cell r="D20457" t="e">
            <v>#REF!</v>
          </cell>
          <cell r="J20457" t="e">
            <v>#REF!</v>
          </cell>
          <cell r="O20457" t="e">
            <v>#REF!</v>
          </cell>
          <cell r="P20457" t="e">
            <v>#REF!</v>
          </cell>
        </row>
        <row r="20458">
          <cell r="D20458" t="e">
            <v>#REF!</v>
          </cell>
          <cell r="J20458" t="e">
            <v>#REF!</v>
          </cell>
          <cell r="O20458" t="e">
            <v>#REF!</v>
          </cell>
          <cell r="P20458" t="e">
            <v>#REF!</v>
          </cell>
        </row>
        <row r="20459">
          <cell r="D20459" t="e">
            <v>#REF!</v>
          </cell>
          <cell r="J20459" t="e">
            <v>#REF!</v>
          </cell>
          <cell r="O20459" t="e">
            <v>#REF!</v>
          </cell>
          <cell r="P20459" t="e">
            <v>#REF!</v>
          </cell>
        </row>
        <row r="20460">
          <cell r="D20460" t="e">
            <v>#REF!</v>
          </cell>
          <cell r="J20460" t="e">
            <v>#REF!</v>
          </cell>
          <cell r="O20460" t="e">
            <v>#REF!</v>
          </cell>
          <cell r="P20460" t="e">
            <v>#REF!</v>
          </cell>
        </row>
        <row r="20461">
          <cell r="D20461" t="e">
            <v>#REF!</v>
          </cell>
          <cell r="J20461" t="e">
            <v>#REF!</v>
          </cell>
          <cell r="O20461" t="e">
            <v>#REF!</v>
          </cell>
          <cell r="P20461" t="e">
            <v>#REF!</v>
          </cell>
        </row>
        <row r="20462">
          <cell r="D20462" t="e">
            <v>#REF!</v>
          </cell>
          <cell r="J20462" t="e">
            <v>#REF!</v>
          </cell>
          <cell r="O20462" t="e">
            <v>#REF!</v>
          </cell>
          <cell r="P20462" t="e">
            <v>#REF!</v>
          </cell>
        </row>
        <row r="20463">
          <cell r="D20463" t="e">
            <v>#REF!</v>
          </cell>
          <cell r="J20463" t="e">
            <v>#REF!</v>
          </cell>
          <cell r="O20463" t="e">
            <v>#REF!</v>
          </cell>
          <cell r="P20463" t="e">
            <v>#REF!</v>
          </cell>
        </row>
        <row r="20464">
          <cell r="D20464" t="e">
            <v>#REF!</v>
          </cell>
          <cell r="J20464" t="e">
            <v>#REF!</v>
          </cell>
          <cell r="O20464" t="e">
            <v>#REF!</v>
          </cell>
          <cell r="P20464" t="e">
            <v>#REF!</v>
          </cell>
        </row>
        <row r="20465">
          <cell r="D20465" t="e">
            <v>#REF!</v>
          </cell>
          <cell r="J20465" t="e">
            <v>#REF!</v>
          </cell>
          <cell r="O20465" t="e">
            <v>#REF!</v>
          </cell>
          <cell r="P20465" t="e">
            <v>#REF!</v>
          </cell>
        </row>
        <row r="20466">
          <cell r="D20466" t="e">
            <v>#REF!</v>
          </cell>
          <cell r="J20466" t="e">
            <v>#REF!</v>
          </cell>
          <cell r="O20466" t="e">
            <v>#REF!</v>
          </cell>
          <cell r="P20466" t="e">
            <v>#REF!</v>
          </cell>
        </row>
        <row r="20467">
          <cell r="D20467" t="e">
            <v>#REF!</v>
          </cell>
          <cell r="J20467" t="e">
            <v>#REF!</v>
          </cell>
          <cell r="O20467" t="e">
            <v>#REF!</v>
          </cell>
          <cell r="P20467" t="e">
            <v>#REF!</v>
          </cell>
        </row>
        <row r="20468">
          <cell r="D20468" t="e">
            <v>#REF!</v>
          </cell>
          <cell r="J20468" t="e">
            <v>#REF!</v>
          </cell>
          <cell r="O20468" t="e">
            <v>#REF!</v>
          </cell>
          <cell r="P20468" t="e">
            <v>#REF!</v>
          </cell>
        </row>
        <row r="20469">
          <cell r="D20469" t="e">
            <v>#REF!</v>
          </cell>
          <cell r="J20469" t="e">
            <v>#REF!</v>
          </cell>
          <cell r="O20469" t="e">
            <v>#REF!</v>
          </cell>
          <cell r="P20469" t="e">
            <v>#REF!</v>
          </cell>
        </row>
        <row r="20470">
          <cell r="D20470" t="e">
            <v>#REF!</v>
          </cell>
          <cell r="J20470" t="e">
            <v>#REF!</v>
          </cell>
          <cell r="O20470" t="e">
            <v>#REF!</v>
          </cell>
          <cell r="P20470" t="e">
            <v>#REF!</v>
          </cell>
        </row>
        <row r="20471">
          <cell r="D20471" t="e">
            <v>#REF!</v>
          </cell>
          <cell r="J20471" t="e">
            <v>#REF!</v>
          </cell>
          <cell r="O20471" t="e">
            <v>#REF!</v>
          </cell>
          <cell r="P20471" t="e">
            <v>#REF!</v>
          </cell>
        </row>
        <row r="20472">
          <cell r="D20472" t="e">
            <v>#REF!</v>
          </cell>
          <cell r="J20472" t="e">
            <v>#REF!</v>
          </cell>
          <cell r="O20472" t="e">
            <v>#REF!</v>
          </cell>
          <cell r="P20472" t="e">
            <v>#REF!</v>
          </cell>
        </row>
        <row r="20473">
          <cell r="D20473" t="e">
            <v>#REF!</v>
          </cell>
          <cell r="J20473" t="e">
            <v>#REF!</v>
          </cell>
          <cell r="O20473" t="e">
            <v>#REF!</v>
          </cell>
          <cell r="P20473" t="e">
            <v>#REF!</v>
          </cell>
        </row>
        <row r="20474">
          <cell r="D20474" t="e">
            <v>#REF!</v>
          </cell>
          <cell r="J20474" t="e">
            <v>#REF!</v>
          </cell>
          <cell r="O20474" t="e">
            <v>#REF!</v>
          </cell>
          <cell r="P20474" t="e">
            <v>#REF!</v>
          </cell>
        </row>
        <row r="20475">
          <cell r="D20475" t="e">
            <v>#REF!</v>
          </cell>
          <cell r="J20475" t="e">
            <v>#REF!</v>
          </cell>
          <cell r="O20475" t="e">
            <v>#REF!</v>
          </cell>
          <cell r="P20475" t="e">
            <v>#REF!</v>
          </cell>
        </row>
        <row r="20476">
          <cell r="D20476" t="e">
            <v>#REF!</v>
          </cell>
          <cell r="J20476" t="e">
            <v>#REF!</v>
          </cell>
          <cell r="O20476" t="e">
            <v>#REF!</v>
          </cell>
          <cell r="P20476" t="e">
            <v>#REF!</v>
          </cell>
        </row>
        <row r="20477">
          <cell r="D20477" t="e">
            <v>#REF!</v>
          </cell>
          <cell r="J20477" t="e">
            <v>#REF!</v>
          </cell>
          <cell r="O20477" t="e">
            <v>#REF!</v>
          </cell>
          <cell r="P20477" t="e">
            <v>#REF!</v>
          </cell>
        </row>
        <row r="20478">
          <cell r="D20478" t="e">
            <v>#REF!</v>
          </cell>
          <cell r="J20478" t="e">
            <v>#REF!</v>
          </cell>
          <cell r="O20478" t="e">
            <v>#REF!</v>
          </cell>
          <cell r="P20478" t="e">
            <v>#REF!</v>
          </cell>
        </row>
        <row r="20479">
          <cell r="D20479" t="e">
            <v>#REF!</v>
          </cell>
          <cell r="J20479" t="e">
            <v>#REF!</v>
          </cell>
          <cell r="O20479" t="e">
            <v>#REF!</v>
          </cell>
          <cell r="P20479" t="e">
            <v>#REF!</v>
          </cell>
        </row>
        <row r="20480">
          <cell r="D20480" t="e">
            <v>#REF!</v>
          </cell>
          <cell r="J20480" t="e">
            <v>#REF!</v>
          </cell>
          <cell r="O20480" t="e">
            <v>#REF!</v>
          </cell>
          <cell r="P20480" t="e">
            <v>#REF!</v>
          </cell>
        </row>
        <row r="20481">
          <cell r="D20481" t="e">
            <v>#REF!</v>
          </cell>
          <cell r="J20481" t="e">
            <v>#REF!</v>
          </cell>
          <cell r="O20481" t="e">
            <v>#REF!</v>
          </cell>
          <cell r="P20481" t="e">
            <v>#REF!</v>
          </cell>
        </row>
        <row r="20482">
          <cell r="D20482" t="e">
            <v>#REF!</v>
          </cell>
          <cell r="J20482" t="e">
            <v>#REF!</v>
          </cell>
          <cell r="O20482" t="e">
            <v>#REF!</v>
          </cell>
          <cell r="P20482" t="e">
            <v>#REF!</v>
          </cell>
        </row>
        <row r="20483">
          <cell r="D20483" t="e">
            <v>#REF!</v>
          </cell>
          <cell r="J20483" t="e">
            <v>#REF!</v>
          </cell>
          <cell r="O20483" t="e">
            <v>#REF!</v>
          </cell>
          <cell r="P20483" t="e">
            <v>#REF!</v>
          </cell>
        </row>
        <row r="20484">
          <cell r="D20484" t="e">
            <v>#REF!</v>
          </cell>
          <cell r="J20484" t="e">
            <v>#REF!</v>
          </cell>
          <cell r="O20484" t="e">
            <v>#REF!</v>
          </cell>
          <cell r="P20484" t="e">
            <v>#REF!</v>
          </cell>
        </row>
        <row r="20485">
          <cell r="D20485" t="e">
            <v>#REF!</v>
          </cell>
          <cell r="J20485" t="e">
            <v>#REF!</v>
          </cell>
          <cell r="O20485" t="e">
            <v>#REF!</v>
          </cell>
          <cell r="P20485" t="e">
            <v>#REF!</v>
          </cell>
        </row>
        <row r="20486">
          <cell r="D20486" t="e">
            <v>#REF!</v>
          </cell>
          <cell r="J20486" t="e">
            <v>#REF!</v>
          </cell>
          <cell r="O20486" t="e">
            <v>#REF!</v>
          </cell>
          <cell r="P20486" t="e">
            <v>#REF!</v>
          </cell>
        </row>
        <row r="20487">
          <cell r="D20487" t="e">
            <v>#REF!</v>
          </cell>
          <cell r="J20487" t="e">
            <v>#REF!</v>
          </cell>
          <cell r="O20487" t="e">
            <v>#REF!</v>
          </cell>
          <cell r="P20487" t="e">
            <v>#REF!</v>
          </cell>
        </row>
        <row r="20488">
          <cell r="D20488" t="e">
            <v>#REF!</v>
          </cell>
          <cell r="J20488" t="e">
            <v>#REF!</v>
          </cell>
          <cell r="O20488" t="e">
            <v>#REF!</v>
          </cell>
          <cell r="P20488" t="e">
            <v>#REF!</v>
          </cell>
        </row>
        <row r="20489">
          <cell r="D20489" t="e">
            <v>#REF!</v>
          </cell>
          <cell r="J20489" t="e">
            <v>#REF!</v>
          </cell>
          <cell r="O20489" t="e">
            <v>#REF!</v>
          </cell>
          <cell r="P20489" t="e">
            <v>#REF!</v>
          </cell>
        </row>
        <row r="20490">
          <cell r="D20490" t="e">
            <v>#REF!</v>
          </cell>
          <cell r="J20490" t="e">
            <v>#REF!</v>
          </cell>
          <cell r="O20490" t="e">
            <v>#REF!</v>
          </cell>
          <cell r="P20490" t="e">
            <v>#REF!</v>
          </cell>
        </row>
        <row r="20491">
          <cell r="D20491" t="e">
            <v>#REF!</v>
          </cell>
          <cell r="J20491" t="e">
            <v>#REF!</v>
          </cell>
          <cell r="O20491" t="e">
            <v>#REF!</v>
          </cell>
          <cell r="P20491" t="e">
            <v>#REF!</v>
          </cell>
        </row>
        <row r="20492">
          <cell r="D20492" t="e">
            <v>#REF!</v>
          </cell>
          <cell r="J20492" t="e">
            <v>#REF!</v>
          </cell>
          <cell r="O20492" t="e">
            <v>#REF!</v>
          </cell>
          <cell r="P20492" t="e">
            <v>#REF!</v>
          </cell>
        </row>
        <row r="20493">
          <cell r="D20493" t="e">
            <v>#REF!</v>
          </cell>
          <cell r="J20493" t="e">
            <v>#REF!</v>
          </cell>
          <cell r="O20493" t="e">
            <v>#REF!</v>
          </cell>
          <cell r="P20493" t="e">
            <v>#REF!</v>
          </cell>
        </row>
        <row r="20494">
          <cell r="D20494" t="e">
            <v>#REF!</v>
          </cell>
          <cell r="J20494" t="e">
            <v>#REF!</v>
          </cell>
          <cell r="O20494" t="e">
            <v>#REF!</v>
          </cell>
          <cell r="P20494" t="e">
            <v>#REF!</v>
          </cell>
        </row>
        <row r="20495">
          <cell r="D20495" t="e">
            <v>#REF!</v>
          </cell>
          <cell r="J20495" t="e">
            <v>#REF!</v>
          </cell>
          <cell r="O20495" t="e">
            <v>#REF!</v>
          </cell>
          <cell r="P20495" t="e">
            <v>#REF!</v>
          </cell>
        </row>
        <row r="20496">
          <cell r="D20496" t="e">
            <v>#REF!</v>
          </cell>
          <cell r="J20496" t="e">
            <v>#REF!</v>
          </cell>
          <cell r="O20496" t="e">
            <v>#REF!</v>
          </cell>
          <cell r="P20496" t="e">
            <v>#REF!</v>
          </cell>
        </row>
        <row r="20497">
          <cell r="D20497" t="e">
            <v>#REF!</v>
          </cell>
          <cell r="J20497" t="e">
            <v>#REF!</v>
          </cell>
          <cell r="O20497" t="e">
            <v>#REF!</v>
          </cell>
          <cell r="P20497" t="e">
            <v>#REF!</v>
          </cell>
        </row>
        <row r="20498">
          <cell r="D20498" t="e">
            <v>#REF!</v>
          </cell>
          <cell r="J20498" t="e">
            <v>#REF!</v>
          </cell>
          <cell r="O20498" t="e">
            <v>#REF!</v>
          </cell>
          <cell r="P20498" t="e">
            <v>#REF!</v>
          </cell>
        </row>
        <row r="20499">
          <cell r="D20499" t="e">
            <v>#REF!</v>
          </cell>
          <cell r="J20499" t="e">
            <v>#REF!</v>
          </cell>
          <cell r="O20499" t="e">
            <v>#REF!</v>
          </cell>
          <cell r="P20499" t="e">
            <v>#REF!</v>
          </cell>
        </row>
        <row r="20500">
          <cell r="D20500" t="e">
            <v>#REF!</v>
          </cell>
          <cell r="J20500" t="e">
            <v>#REF!</v>
          </cell>
          <cell r="O20500" t="e">
            <v>#REF!</v>
          </cell>
          <cell r="P20500" t="e">
            <v>#REF!</v>
          </cell>
        </row>
        <row r="20501">
          <cell r="D20501" t="e">
            <v>#REF!</v>
          </cell>
          <cell r="J20501" t="e">
            <v>#REF!</v>
          </cell>
          <cell r="O20501" t="e">
            <v>#REF!</v>
          </cell>
          <cell r="P20501" t="e">
            <v>#REF!</v>
          </cell>
        </row>
        <row r="20502">
          <cell r="D20502" t="e">
            <v>#REF!</v>
          </cell>
          <cell r="J20502" t="e">
            <v>#REF!</v>
          </cell>
          <cell r="O20502" t="e">
            <v>#REF!</v>
          </cell>
          <cell r="P20502" t="e">
            <v>#REF!</v>
          </cell>
        </row>
        <row r="20503">
          <cell r="D20503" t="e">
            <v>#REF!</v>
          </cell>
          <cell r="J20503" t="e">
            <v>#REF!</v>
          </cell>
          <cell r="O20503" t="e">
            <v>#REF!</v>
          </cell>
          <cell r="P20503" t="e">
            <v>#REF!</v>
          </cell>
        </row>
        <row r="20504">
          <cell r="D20504" t="e">
            <v>#REF!</v>
          </cell>
          <cell r="J20504" t="e">
            <v>#REF!</v>
          </cell>
          <cell r="O20504" t="e">
            <v>#REF!</v>
          </cell>
          <cell r="P20504" t="e">
            <v>#REF!</v>
          </cell>
        </row>
        <row r="20505">
          <cell r="D20505" t="e">
            <v>#REF!</v>
          </cell>
          <cell r="J20505" t="e">
            <v>#REF!</v>
          </cell>
          <cell r="O20505" t="e">
            <v>#REF!</v>
          </cell>
          <cell r="P20505" t="e">
            <v>#REF!</v>
          </cell>
        </row>
        <row r="20506">
          <cell r="D20506" t="e">
            <v>#REF!</v>
          </cell>
          <cell r="J20506" t="e">
            <v>#REF!</v>
          </cell>
          <cell r="O20506" t="e">
            <v>#REF!</v>
          </cell>
          <cell r="P20506" t="e">
            <v>#REF!</v>
          </cell>
        </row>
        <row r="20507">
          <cell r="D20507" t="e">
            <v>#REF!</v>
          </cell>
          <cell r="J20507" t="e">
            <v>#REF!</v>
          </cell>
          <cell r="O20507" t="e">
            <v>#REF!</v>
          </cell>
          <cell r="P20507" t="e">
            <v>#REF!</v>
          </cell>
        </row>
        <row r="20508">
          <cell r="D20508" t="e">
            <v>#REF!</v>
          </cell>
          <cell r="J20508" t="e">
            <v>#REF!</v>
          </cell>
          <cell r="O20508" t="e">
            <v>#REF!</v>
          </cell>
          <cell r="P20508" t="e">
            <v>#REF!</v>
          </cell>
        </row>
        <row r="20509">
          <cell r="D20509" t="e">
            <v>#REF!</v>
          </cell>
          <cell r="J20509" t="e">
            <v>#REF!</v>
          </cell>
          <cell r="O20509" t="e">
            <v>#REF!</v>
          </cell>
          <cell r="P20509" t="e">
            <v>#REF!</v>
          </cell>
        </row>
        <row r="20510">
          <cell r="D20510" t="e">
            <v>#REF!</v>
          </cell>
          <cell r="J20510" t="e">
            <v>#REF!</v>
          </cell>
          <cell r="O20510" t="e">
            <v>#REF!</v>
          </cell>
          <cell r="P20510" t="e">
            <v>#REF!</v>
          </cell>
        </row>
        <row r="20511">
          <cell r="D20511" t="e">
            <v>#REF!</v>
          </cell>
          <cell r="J20511" t="e">
            <v>#REF!</v>
          </cell>
          <cell r="O20511" t="e">
            <v>#REF!</v>
          </cell>
          <cell r="P20511" t="e">
            <v>#REF!</v>
          </cell>
        </row>
        <row r="20512">
          <cell r="D20512" t="e">
            <v>#REF!</v>
          </cell>
          <cell r="J20512" t="e">
            <v>#REF!</v>
          </cell>
          <cell r="O20512" t="e">
            <v>#REF!</v>
          </cell>
          <cell r="P20512" t="e">
            <v>#REF!</v>
          </cell>
        </row>
        <row r="20513">
          <cell r="D20513" t="e">
            <v>#REF!</v>
          </cell>
          <cell r="J20513" t="e">
            <v>#REF!</v>
          </cell>
          <cell r="O20513" t="e">
            <v>#REF!</v>
          </cell>
          <cell r="P20513" t="e">
            <v>#REF!</v>
          </cell>
        </row>
        <row r="20514">
          <cell r="D20514" t="e">
            <v>#REF!</v>
          </cell>
          <cell r="J20514" t="e">
            <v>#REF!</v>
          </cell>
          <cell r="O20514" t="e">
            <v>#REF!</v>
          </cell>
          <cell r="P20514" t="e">
            <v>#REF!</v>
          </cell>
        </row>
        <row r="20515">
          <cell r="D20515" t="e">
            <v>#REF!</v>
          </cell>
          <cell r="J20515" t="e">
            <v>#REF!</v>
          </cell>
          <cell r="O20515" t="e">
            <v>#REF!</v>
          </cell>
          <cell r="P20515" t="e">
            <v>#REF!</v>
          </cell>
        </row>
        <row r="20516">
          <cell r="D20516" t="e">
            <v>#REF!</v>
          </cell>
          <cell r="J20516" t="e">
            <v>#REF!</v>
          </cell>
          <cell r="O20516" t="e">
            <v>#REF!</v>
          </cell>
          <cell r="P20516" t="e">
            <v>#REF!</v>
          </cell>
        </row>
        <row r="20517">
          <cell r="D20517" t="e">
            <v>#REF!</v>
          </cell>
          <cell r="J20517" t="e">
            <v>#REF!</v>
          </cell>
          <cell r="O20517" t="e">
            <v>#REF!</v>
          </cell>
          <cell r="P20517" t="e">
            <v>#REF!</v>
          </cell>
        </row>
        <row r="20518">
          <cell r="D20518" t="e">
            <v>#REF!</v>
          </cell>
          <cell r="J20518" t="e">
            <v>#REF!</v>
          </cell>
          <cell r="O20518" t="e">
            <v>#REF!</v>
          </cell>
          <cell r="P20518" t="e">
            <v>#REF!</v>
          </cell>
        </row>
        <row r="20519">
          <cell r="D20519" t="e">
            <v>#REF!</v>
          </cell>
          <cell r="J20519" t="e">
            <v>#REF!</v>
          </cell>
          <cell r="O20519" t="e">
            <v>#REF!</v>
          </cell>
          <cell r="P20519" t="e">
            <v>#REF!</v>
          </cell>
        </row>
        <row r="20520">
          <cell r="D20520" t="e">
            <v>#REF!</v>
          </cell>
          <cell r="J20520" t="e">
            <v>#REF!</v>
          </cell>
          <cell r="O20520" t="e">
            <v>#REF!</v>
          </cell>
          <cell r="P20520" t="e">
            <v>#REF!</v>
          </cell>
        </row>
        <row r="20521">
          <cell r="D20521" t="e">
            <v>#REF!</v>
          </cell>
          <cell r="J20521" t="e">
            <v>#REF!</v>
          </cell>
          <cell r="O20521" t="e">
            <v>#REF!</v>
          </cell>
          <cell r="P20521" t="e">
            <v>#REF!</v>
          </cell>
        </row>
        <row r="20522">
          <cell r="D20522" t="e">
            <v>#REF!</v>
          </cell>
          <cell r="J20522" t="e">
            <v>#REF!</v>
          </cell>
          <cell r="O20522" t="e">
            <v>#REF!</v>
          </cell>
          <cell r="P20522" t="e">
            <v>#REF!</v>
          </cell>
        </row>
        <row r="20523">
          <cell r="D20523" t="e">
            <v>#REF!</v>
          </cell>
          <cell r="J20523" t="e">
            <v>#REF!</v>
          </cell>
          <cell r="O20523" t="e">
            <v>#REF!</v>
          </cell>
          <cell r="P20523" t="e">
            <v>#REF!</v>
          </cell>
        </row>
        <row r="20524">
          <cell r="D20524" t="e">
            <v>#REF!</v>
          </cell>
          <cell r="J20524" t="e">
            <v>#REF!</v>
          </cell>
          <cell r="O20524" t="e">
            <v>#REF!</v>
          </cell>
          <cell r="P20524" t="e">
            <v>#REF!</v>
          </cell>
        </row>
        <row r="20525">
          <cell r="D20525" t="e">
            <v>#REF!</v>
          </cell>
          <cell r="J20525" t="e">
            <v>#REF!</v>
          </cell>
          <cell r="O20525" t="e">
            <v>#REF!</v>
          </cell>
          <cell r="P20525" t="e">
            <v>#REF!</v>
          </cell>
        </row>
        <row r="20526">
          <cell r="D20526" t="e">
            <v>#REF!</v>
          </cell>
          <cell r="J20526" t="e">
            <v>#REF!</v>
          </cell>
          <cell r="O20526" t="e">
            <v>#REF!</v>
          </cell>
          <cell r="P20526" t="e">
            <v>#REF!</v>
          </cell>
        </row>
        <row r="20527">
          <cell r="D20527" t="e">
            <v>#REF!</v>
          </cell>
          <cell r="J20527" t="e">
            <v>#REF!</v>
          </cell>
          <cell r="O20527" t="e">
            <v>#REF!</v>
          </cell>
          <cell r="P20527" t="e">
            <v>#REF!</v>
          </cell>
        </row>
        <row r="20528">
          <cell r="D20528" t="e">
            <v>#REF!</v>
          </cell>
          <cell r="J20528" t="e">
            <v>#REF!</v>
          </cell>
          <cell r="O20528" t="e">
            <v>#REF!</v>
          </cell>
          <cell r="P20528" t="e">
            <v>#REF!</v>
          </cell>
        </row>
        <row r="20529">
          <cell r="D20529" t="e">
            <v>#REF!</v>
          </cell>
          <cell r="J20529" t="e">
            <v>#REF!</v>
          </cell>
          <cell r="O20529" t="e">
            <v>#REF!</v>
          </cell>
          <cell r="P20529" t="e">
            <v>#REF!</v>
          </cell>
        </row>
        <row r="20530">
          <cell r="D20530" t="e">
            <v>#REF!</v>
          </cell>
          <cell r="J20530" t="e">
            <v>#REF!</v>
          </cell>
          <cell r="O20530" t="e">
            <v>#REF!</v>
          </cell>
          <cell r="P20530" t="e">
            <v>#REF!</v>
          </cell>
        </row>
        <row r="20531">
          <cell r="D20531" t="e">
            <v>#REF!</v>
          </cell>
          <cell r="J20531" t="e">
            <v>#REF!</v>
          </cell>
          <cell r="O20531" t="e">
            <v>#REF!</v>
          </cell>
          <cell r="P20531" t="e">
            <v>#REF!</v>
          </cell>
        </row>
        <row r="20532">
          <cell r="D20532" t="e">
            <v>#REF!</v>
          </cell>
          <cell r="J20532" t="e">
            <v>#REF!</v>
          </cell>
          <cell r="O20532" t="e">
            <v>#REF!</v>
          </cell>
          <cell r="P20532" t="e">
            <v>#REF!</v>
          </cell>
        </row>
        <row r="20533">
          <cell r="D20533" t="e">
            <v>#REF!</v>
          </cell>
          <cell r="J20533" t="e">
            <v>#REF!</v>
          </cell>
          <cell r="O20533" t="e">
            <v>#REF!</v>
          </cell>
          <cell r="P20533" t="e">
            <v>#REF!</v>
          </cell>
        </row>
        <row r="20534">
          <cell r="D20534" t="e">
            <v>#REF!</v>
          </cell>
          <cell r="J20534" t="e">
            <v>#REF!</v>
          </cell>
          <cell r="O20534" t="e">
            <v>#REF!</v>
          </cell>
          <cell r="P20534" t="e">
            <v>#REF!</v>
          </cell>
        </row>
        <row r="20535">
          <cell r="D20535" t="e">
            <v>#REF!</v>
          </cell>
          <cell r="J20535" t="e">
            <v>#REF!</v>
          </cell>
          <cell r="O20535" t="e">
            <v>#REF!</v>
          </cell>
          <cell r="P20535" t="e">
            <v>#REF!</v>
          </cell>
        </row>
        <row r="20536">
          <cell r="D20536" t="e">
            <v>#REF!</v>
          </cell>
          <cell r="J20536" t="e">
            <v>#REF!</v>
          </cell>
          <cell r="O20536" t="e">
            <v>#REF!</v>
          </cell>
          <cell r="P20536" t="e">
            <v>#REF!</v>
          </cell>
        </row>
        <row r="20537">
          <cell r="D20537" t="e">
            <v>#REF!</v>
          </cell>
          <cell r="J20537" t="e">
            <v>#REF!</v>
          </cell>
          <cell r="O20537" t="e">
            <v>#REF!</v>
          </cell>
          <cell r="P20537" t="e">
            <v>#REF!</v>
          </cell>
        </row>
        <row r="20538">
          <cell r="D20538" t="e">
            <v>#REF!</v>
          </cell>
          <cell r="J20538" t="e">
            <v>#REF!</v>
          </cell>
          <cell r="O20538" t="e">
            <v>#REF!</v>
          </cell>
          <cell r="P20538" t="e">
            <v>#REF!</v>
          </cell>
        </row>
        <row r="20539">
          <cell r="D20539" t="e">
            <v>#REF!</v>
          </cell>
          <cell r="J20539" t="e">
            <v>#REF!</v>
          </cell>
          <cell r="O20539" t="e">
            <v>#REF!</v>
          </cell>
          <cell r="P20539" t="e">
            <v>#REF!</v>
          </cell>
        </row>
        <row r="20540">
          <cell r="D20540" t="e">
            <v>#REF!</v>
          </cell>
          <cell r="J20540" t="e">
            <v>#REF!</v>
          </cell>
          <cell r="O20540" t="e">
            <v>#REF!</v>
          </cell>
          <cell r="P20540" t="e">
            <v>#REF!</v>
          </cell>
        </row>
        <row r="20541">
          <cell r="D20541" t="e">
            <v>#REF!</v>
          </cell>
          <cell r="J20541" t="e">
            <v>#REF!</v>
          </cell>
          <cell r="O20541" t="e">
            <v>#REF!</v>
          </cell>
          <cell r="P20541" t="e">
            <v>#REF!</v>
          </cell>
        </row>
        <row r="20542">
          <cell r="D20542" t="e">
            <v>#REF!</v>
          </cell>
          <cell r="J20542" t="e">
            <v>#REF!</v>
          </cell>
          <cell r="O20542" t="e">
            <v>#REF!</v>
          </cell>
          <cell r="P20542" t="e">
            <v>#REF!</v>
          </cell>
        </row>
        <row r="20543">
          <cell r="D20543" t="e">
            <v>#REF!</v>
          </cell>
          <cell r="J20543" t="e">
            <v>#REF!</v>
          </cell>
          <cell r="O20543" t="e">
            <v>#REF!</v>
          </cell>
          <cell r="P20543" t="e">
            <v>#REF!</v>
          </cell>
        </row>
        <row r="20544">
          <cell r="D20544" t="e">
            <v>#REF!</v>
          </cell>
          <cell r="J20544" t="e">
            <v>#REF!</v>
          </cell>
          <cell r="O20544" t="e">
            <v>#REF!</v>
          </cell>
          <cell r="P20544" t="e">
            <v>#REF!</v>
          </cell>
        </row>
        <row r="20545">
          <cell r="D20545" t="e">
            <v>#REF!</v>
          </cell>
          <cell r="J20545" t="e">
            <v>#REF!</v>
          </cell>
          <cell r="O20545" t="e">
            <v>#REF!</v>
          </cell>
          <cell r="P20545" t="e">
            <v>#REF!</v>
          </cell>
        </row>
        <row r="20546">
          <cell r="D20546" t="e">
            <v>#REF!</v>
          </cell>
          <cell r="J20546" t="e">
            <v>#REF!</v>
          </cell>
          <cell r="O20546" t="e">
            <v>#REF!</v>
          </cell>
          <cell r="P20546" t="e">
            <v>#REF!</v>
          </cell>
        </row>
        <row r="20547">
          <cell r="D20547" t="e">
            <v>#REF!</v>
          </cell>
          <cell r="J20547" t="e">
            <v>#REF!</v>
          </cell>
          <cell r="O20547" t="e">
            <v>#REF!</v>
          </cell>
          <cell r="P20547" t="e">
            <v>#REF!</v>
          </cell>
        </row>
        <row r="20548">
          <cell r="D20548" t="e">
            <v>#REF!</v>
          </cell>
          <cell r="J20548" t="e">
            <v>#REF!</v>
          </cell>
          <cell r="O20548" t="e">
            <v>#REF!</v>
          </cell>
          <cell r="P20548" t="e">
            <v>#REF!</v>
          </cell>
        </row>
        <row r="20549">
          <cell r="D20549" t="e">
            <v>#REF!</v>
          </cell>
          <cell r="J20549" t="e">
            <v>#REF!</v>
          </cell>
          <cell r="O20549" t="e">
            <v>#REF!</v>
          </cell>
          <cell r="P20549" t="e">
            <v>#REF!</v>
          </cell>
        </row>
        <row r="20550">
          <cell r="D20550" t="e">
            <v>#REF!</v>
          </cell>
          <cell r="J20550" t="e">
            <v>#REF!</v>
          </cell>
          <cell r="O20550" t="e">
            <v>#REF!</v>
          </cell>
          <cell r="P20550" t="e">
            <v>#REF!</v>
          </cell>
        </row>
        <row r="20551">
          <cell r="D20551" t="e">
            <v>#REF!</v>
          </cell>
          <cell r="J20551" t="e">
            <v>#REF!</v>
          </cell>
          <cell r="O20551" t="e">
            <v>#REF!</v>
          </cell>
          <cell r="P20551" t="e">
            <v>#REF!</v>
          </cell>
        </row>
        <row r="20552">
          <cell r="D20552" t="e">
            <v>#REF!</v>
          </cell>
          <cell r="J20552" t="e">
            <v>#REF!</v>
          </cell>
          <cell r="O20552" t="e">
            <v>#REF!</v>
          </cell>
          <cell r="P20552" t="e">
            <v>#REF!</v>
          </cell>
        </row>
        <row r="20553">
          <cell r="D20553" t="e">
            <v>#REF!</v>
          </cell>
          <cell r="J20553" t="e">
            <v>#REF!</v>
          </cell>
          <cell r="O20553" t="e">
            <v>#REF!</v>
          </cell>
          <cell r="P20553" t="e">
            <v>#REF!</v>
          </cell>
        </row>
        <row r="20554">
          <cell r="D20554" t="e">
            <v>#REF!</v>
          </cell>
          <cell r="J20554" t="e">
            <v>#REF!</v>
          </cell>
          <cell r="O20554" t="e">
            <v>#REF!</v>
          </cell>
          <cell r="P20554" t="e">
            <v>#REF!</v>
          </cell>
        </row>
        <row r="20555">
          <cell r="D20555" t="e">
            <v>#REF!</v>
          </cell>
          <cell r="J20555" t="e">
            <v>#REF!</v>
          </cell>
          <cell r="O20555" t="e">
            <v>#REF!</v>
          </cell>
          <cell r="P20555" t="e">
            <v>#REF!</v>
          </cell>
        </row>
        <row r="20556">
          <cell r="D20556" t="e">
            <v>#REF!</v>
          </cell>
          <cell r="J20556" t="e">
            <v>#REF!</v>
          </cell>
          <cell r="O20556" t="e">
            <v>#REF!</v>
          </cell>
          <cell r="P20556" t="e">
            <v>#REF!</v>
          </cell>
        </row>
        <row r="20557">
          <cell r="D20557" t="e">
            <v>#REF!</v>
          </cell>
          <cell r="J20557" t="e">
            <v>#REF!</v>
          </cell>
          <cell r="O20557" t="e">
            <v>#REF!</v>
          </cell>
          <cell r="P20557" t="e">
            <v>#REF!</v>
          </cell>
        </row>
        <row r="20558">
          <cell r="D20558" t="e">
            <v>#REF!</v>
          </cell>
          <cell r="J20558" t="e">
            <v>#REF!</v>
          </cell>
          <cell r="O20558" t="e">
            <v>#REF!</v>
          </cell>
          <cell r="P20558" t="e">
            <v>#REF!</v>
          </cell>
        </row>
        <row r="20559">
          <cell r="D20559" t="e">
            <v>#REF!</v>
          </cell>
          <cell r="J20559" t="e">
            <v>#REF!</v>
          </cell>
          <cell r="O20559" t="e">
            <v>#REF!</v>
          </cell>
          <cell r="P20559" t="e">
            <v>#REF!</v>
          </cell>
        </row>
        <row r="20560">
          <cell r="D20560" t="e">
            <v>#REF!</v>
          </cell>
          <cell r="J20560" t="e">
            <v>#REF!</v>
          </cell>
          <cell r="O20560" t="e">
            <v>#REF!</v>
          </cell>
          <cell r="P20560" t="e">
            <v>#REF!</v>
          </cell>
        </row>
        <row r="20561">
          <cell r="D20561" t="e">
            <v>#REF!</v>
          </cell>
          <cell r="J20561" t="e">
            <v>#REF!</v>
          </cell>
          <cell r="O20561" t="e">
            <v>#REF!</v>
          </cell>
          <cell r="P20561" t="e">
            <v>#REF!</v>
          </cell>
        </row>
        <row r="20562">
          <cell r="D20562" t="e">
            <v>#REF!</v>
          </cell>
          <cell r="J20562" t="e">
            <v>#REF!</v>
          </cell>
          <cell r="O20562" t="e">
            <v>#REF!</v>
          </cell>
          <cell r="P20562" t="e">
            <v>#REF!</v>
          </cell>
        </row>
        <row r="20563">
          <cell r="D20563" t="e">
            <v>#REF!</v>
          </cell>
          <cell r="J20563" t="e">
            <v>#REF!</v>
          </cell>
          <cell r="O20563" t="e">
            <v>#REF!</v>
          </cell>
          <cell r="P20563" t="e">
            <v>#REF!</v>
          </cell>
        </row>
        <row r="20564">
          <cell r="D20564" t="e">
            <v>#REF!</v>
          </cell>
          <cell r="J20564" t="e">
            <v>#REF!</v>
          </cell>
          <cell r="O20564" t="e">
            <v>#REF!</v>
          </cell>
          <cell r="P20564" t="e">
            <v>#REF!</v>
          </cell>
        </row>
        <row r="20565">
          <cell r="D20565" t="e">
            <v>#REF!</v>
          </cell>
          <cell r="J20565" t="e">
            <v>#REF!</v>
          </cell>
          <cell r="O20565" t="e">
            <v>#REF!</v>
          </cell>
          <cell r="P20565" t="e">
            <v>#REF!</v>
          </cell>
        </row>
        <row r="20566">
          <cell r="D20566" t="e">
            <v>#REF!</v>
          </cell>
          <cell r="J20566" t="e">
            <v>#REF!</v>
          </cell>
          <cell r="O20566" t="e">
            <v>#REF!</v>
          </cell>
          <cell r="P20566" t="e">
            <v>#REF!</v>
          </cell>
        </row>
        <row r="20567">
          <cell r="D20567" t="e">
            <v>#REF!</v>
          </cell>
          <cell r="J20567" t="e">
            <v>#REF!</v>
          </cell>
          <cell r="O20567" t="e">
            <v>#REF!</v>
          </cell>
          <cell r="P20567" t="e">
            <v>#REF!</v>
          </cell>
        </row>
        <row r="20568">
          <cell r="D20568" t="e">
            <v>#REF!</v>
          </cell>
          <cell r="J20568" t="e">
            <v>#REF!</v>
          </cell>
          <cell r="O20568" t="e">
            <v>#REF!</v>
          </cell>
          <cell r="P20568" t="e">
            <v>#REF!</v>
          </cell>
        </row>
        <row r="20569">
          <cell r="D20569" t="e">
            <v>#REF!</v>
          </cell>
          <cell r="J20569" t="e">
            <v>#REF!</v>
          </cell>
          <cell r="O20569" t="e">
            <v>#REF!</v>
          </cell>
          <cell r="P20569" t="e">
            <v>#REF!</v>
          </cell>
        </row>
        <row r="20570">
          <cell r="D20570" t="e">
            <v>#REF!</v>
          </cell>
          <cell r="J20570" t="e">
            <v>#REF!</v>
          </cell>
          <cell r="O20570" t="e">
            <v>#REF!</v>
          </cell>
          <cell r="P20570" t="e">
            <v>#REF!</v>
          </cell>
        </row>
        <row r="20571">
          <cell r="D20571" t="e">
            <v>#REF!</v>
          </cell>
          <cell r="J20571" t="e">
            <v>#REF!</v>
          </cell>
          <cell r="O20571" t="e">
            <v>#REF!</v>
          </cell>
          <cell r="P20571" t="e">
            <v>#REF!</v>
          </cell>
        </row>
        <row r="20572">
          <cell r="D20572" t="e">
            <v>#REF!</v>
          </cell>
          <cell r="J20572" t="e">
            <v>#REF!</v>
          </cell>
          <cell r="O20572" t="e">
            <v>#REF!</v>
          </cell>
          <cell r="P20572" t="e">
            <v>#REF!</v>
          </cell>
        </row>
        <row r="20573">
          <cell r="D20573" t="e">
            <v>#REF!</v>
          </cell>
          <cell r="J20573" t="e">
            <v>#REF!</v>
          </cell>
          <cell r="O20573" t="e">
            <v>#REF!</v>
          </cell>
          <cell r="P20573" t="e">
            <v>#REF!</v>
          </cell>
        </row>
        <row r="20574">
          <cell r="D20574" t="e">
            <v>#REF!</v>
          </cell>
          <cell r="J20574" t="e">
            <v>#REF!</v>
          </cell>
          <cell r="O20574" t="e">
            <v>#REF!</v>
          </cell>
          <cell r="P20574" t="e">
            <v>#REF!</v>
          </cell>
        </row>
        <row r="20575">
          <cell r="D20575" t="e">
            <v>#REF!</v>
          </cell>
          <cell r="J20575" t="e">
            <v>#REF!</v>
          </cell>
          <cell r="O20575" t="e">
            <v>#REF!</v>
          </cell>
          <cell r="P20575" t="e">
            <v>#REF!</v>
          </cell>
        </row>
        <row r="20576">
          <cell r="D20576" t="e">
            <v>#REF!</v>
          </cell>
          <cell r="J20576" t="e">
            <v>#REF!</v>
          </cell>
          <cell r="O20576" t="e">
            <v>#REF!</v>
          </cell>
          <cell r="P20576" t="e">
            <v>#REF!</v>
          </cell>
        </row>
        <row r="20577">
          <cell r="D20577" t="e">
            <v>#REF!</v>
          </cell>
          <cell r="J20577" t="e">
            <v>#REF!</v>
          </cell>
          <cell r="O20577" t="e">
            <v>#REF!</v>
          </cell>
          <cell r="P20577" t="e">
            <v>#REF!</v>
          </cell>
        </row>
        <row r="20578">
          <cell r="D20578" t="e">
            <v>#REF!</v>
          </cell>
          <cell r="J20578" t="e">
            <v>#REF!</v>
          </cell>
          <cell r="O20578" t="e">
            <v>#REF!</v>
          </cell>
          <cell r="P20578" t="e">
            <v>#REF!</v>
          </cell>
        </row>
        <row r="20579">
          <cell r="D20579" t="e">
            <v>#REF!</v>
          </cell>
          <cell r="J20579" t="e">
            <v>#REF!</v>
          </cell>
          <cell r="O20579" t="e">
            <v>#REF!</v>
          </cell>
          <cell r="P20579" t="e">
            <v>#REF!</v>
          </cell>
        </row>
        <row r="20580">
          <cell r="D20580" t="e">
            <v>#REF!</v>
          </cell>
          <cell r="J20580" t="e">
            <v>#REF!</v>
          </cell>
          <cell r="O20580" t="e">
            <v>#REF!</v>
          </cell>
          <cell r="P20580" t="e">
            <v>#REF!</v>
          </cell>
        </row>
        <row r="20581">
          <cell r="D20581" t="e">
            <v>#REF!</v>
          </cell>
          <cell r="J20581" t="e">
            <v>#REF!</v>
          </cell>
          <cell r="O20581" t="e">
            <v>#REF!</v>
          </cell>
          <cell r="P20581" t="e">
            <v>#REF!</v>
          </cell>
        </row>
        <row r="20582">
          <cell r="D20582" t="e">
            <v>#REF!</v>
          </cell>
          <cell r="J20582" t="e">
            <v>#REF!</v>
          </cell>
          <cell r="O20582" t="e">
            <v>#REF!</v>
          </cell>
          <cell r="P20582" t="e">
            <v>#REF!</v>
          </cell>
        </row>
        <row r="20583">
          <cell r="D20583" t="e">
            <v>#REF!</v>
          </cell>
          <cell r="J20583" t="e">
            <v>#REF!</v>
          </cell>
          <cell r="O20583" t="e">
            <v>#REF!</v>
          </cell>
          <cell r="P20583" t="e">
            <v>#REF!</v>
          </cell>
        </row>
        <row r="20584">
          <cell r="D20584" t="e">
            <v>#REF!</v>
          </cell>
          <cell r="J20584" t="e">
            <v>#REF!</v>
          </cell>
          <cell r="O20584" t="e">
            <v>#REF!</v>
          </cell>
          <cell r="P20584" t="e">
            <v>#REF!</v>
          </cell>
        </row>
        <row r="20585">
          <cell r="D20585" t="e">
            <v>#REF!</v>
          </cell>
          <cell r="J20585" t="e">
            <v>#REF!</v>
          </cell>
          <cell r="O20585" t="e">
            <v>#REF!</v>
          </cell>
          <cell r="P20585" t="e">
            <v>#REF!</v>
          </cell>
        </row>
        <row r="20586">
          <cell r="D20586" t="e">
            <v>#REF!</v>
          </cell>
          <cell r="J20586" t="e">
            <v>#REF!</v>
          </cell>
          <cell r="O20586" t="e">
            <v>#REF!</v>
          </cell>
          <cell r="P20586" t="e">
            <v>#REF!</v>
          </cell>
        </row>
        <row r="20587">
          <cell r="D20587" t="e">
            <v>#REF!</v>
          </cell>
          <cell r="J20587" t="e">
            <v>#REF!</v>
          </cell>
          <cell r="O20587" t="e">
            <v>#REF!</v>
          </cell>
          <cell r="P20587" t="e">
            <v>#REF!</v>
          </cell>
        </row>
        <row r="20588">
          <cell r="D20588" t="e">
            <v>#REF!</v>
          </cell>
          <cell r="J20588" t="e">
            <v>#REF!</v>
          </cell>
          <cell r="O20588" t="e">
            <v>#REF!</v>
          </cell>
          <cell r="P20588" t="e">
            <v>#REF!</v>
          </cell>
        </row>
        <row r="20589">
          <cell r="D20589" t="e">
            <v>#REF!</v>
          </cell>
          <cell r="J20589" t="e">
            <v>#REF!</v>
          </cell>
          <cell r="O20589" t="e">
            <v>#REF!</v>
          </cell>
          <cell r="P20589" t="e">
            <v>#REF!</v>
          </cell>
        </row>
        <row r="20590">
          <cell r="D20590" t="e">
            <v>#REF!</v>
          </cell>
          <cell r="J20590" t="e">
            <v>#REF!</v>
          </cell>
          <cell r="O20590" t="e">
            <v>#REF!</v>
          </cell>
          <cell r="P20590" t="e">
            <v>#REF!</v>
          </cell>
        </row>
        <row r="20591">
          <cell r="D20591" t="e">
            <v>#REF!</v>
          </cell>
          <cell r="J20591" t="e">
            <v>#REF!</v>
          </cell>
          <cell r="O20591" t="e">
            <v>#REF!</v>
          </cell>
          <cell r="P20591" t="e">
            <v>#REF!</v>
          </cell>
        </row>
        <row r="20592">
          <cell r="D20592" t="e">
            <v>#REF!</v>
          </cell>
          <cell r="J20592" t="e">
            <v>#REF!</v>
          </cell>
          <cell r="O20592" t="e">
            <v>#REF!</v>
          </cell>
          <cell r="P20592" t="e">
            <v>#REF!</v>
          </cell>
        </row>
        <row r="20593">
          <cell r="D20593" t="e">
            <v>#REF!</v>
          </cell>
          <cell r="J20593" t="e">
            <v>#REF!</v>
          </cell>
          <cell r="O20593" t="e">
            <v>#REF!</v>
          </cell>
          <cell r="P20593" t="e">
            <v>#REF!</v>
          </cell>
        </row>
        <row r="20594">
          <cell r="D20594" t="e">
            <v>#REF!</v>
          </cell>
          <cell r="J20594" t="e">
            <v>#REF!</v>
          </cell>
          <cell r="O20594" t="e">
            <v>#REF!</v>
          </cell>
          <cell r="P20594" t="e">
            <v>#REF!</v>
          </cell>
        </row>
        <row r="20595">
          <cell r="D20595" t="e">
            <v>#REF!</v>
          </cell>
          <cell r="J20595" t="e">
            <v>#REF!</v>
          </cell>
          <cell r="O20595" t="e">
            <v>#REF!</v>
          </cell>
          <cell r="P20595" t="e">
            <v>#REF!</v>
          </cell>
        </row>
        <row r="20596">
          <cell r="D20596" t="e">
            <v>#REF!</v>
          </cell>
          <cell r="J20596" t="e">
            <v>#REF!</v>
          </cell>
          <cell r="O20596" t="e">
            <v>#REF!</v>
          </cell>
          <cell r="P20596" t="e">
            <v>#REF!</v>
          </cell>
        </row>
        <row r="20597">
          <cell r="D20597" t="e">
            <v>#REF!</v>
          </cell>
          <cell r="J20597" t="e">
            <v>#REF!</v>
          </cell>
          <cell r="O20597" t="e">
            <v>#REF!</v>
          </cell>
          <cell r="P20597" t="e">
            <v>#REF!</v>
          </cell>
        </row>
        <row r="20598">
          <cell r="D20598" t="e">
            <v>#REF!</v>
          </cell>
          <cell r="J20598" t="e">
            <v>#REF!</v>
          </cell>
          <cell r="O20598" t="e">
            <v>#REF!</v>
          </cell>
          <cell r="P20598" t="e">
            <v>#REF!</v>
          </cell>
        </row>
        <row r="20599">
          <cell r="D20599" t="e">
            <v>#REF!</v>
          </cell>
          <cell r="J20599" t="e">
            <v>#REF!</v>
          </cell>
          <cell r="O20599" t="e">
            <v>#REF!</v>
          </cell>
          <cell r="P20599" t="e">
            <v>#REF!</v>
          </cell>
        </row>
        <row r="20600">
          <cell r="D20600" t="e">
            <v>#REF!</v>
          </cell>
          <cell r="J20600" t="e">
            <v>#REF!</v>
          </cell>
          <cell r="O20600" t="e">
            <v>#REF!</v>
          </cell>
          <cell r="P20600" t="e">
            <v>#REF!</v>
          </cell>
        </row>
        <row r="20601">
          <cell r="D20601" t="e">
            <v>#REF!</v>
          </cell>
          <cell r="J20601" t="e">
            <v>#REF!</v>
          </cell>
          <cell r="O20601" t="e">
            <v>#REF!</v>
          </cell>
          <cell r="P20601" t="e">
            <v>#REF!</v>
          </cell>
        </row>
        <row r="20602">
          <cell r="D20602" t="e">
            <v>#REF!</v>
          </cell>
          <cell r="J20602" t="e">
            <v>#REF!</v>
          </cell>
          <cell r="O20602" t="e">
            <v>#REF!</v>
          </cell>
          <cell r="P20602" t="e">
            <v>#REF!</v>
          </cell>
        </row>
        <row r="20603">
          <cell r="D20603" t="e">
            <v>#REF!</v>
          </cell>
          <cell r="J20603" t="e">
            <v>#REF!</v>
          </cell>
          <cell r="O20603" t="e">
            <v>#REF!</v>
          </cell>
          <cell r="P20603" t="e">
            <v>#REF!</v>
          </cell>
        </row>
        <row r="20604">
          <cell r="D20604" t="e">
            <v>#REF!</v>
          </cell>
          <cell r="J20604" t="e">
            <v>#REF!</v>
          </cell>
          <cell r="O20604" t="e">
            <v>#REF!</v>
          </cell>
          <cell r="P20604" t="e">
            <v>#REF!</v>
          </cell>
        </row>
        <row r="20605">
          <cell r="D20605" t="e">
            <v>#REF!</v>
          </cell>
          <cell r="J20605" t="e">
            <v>#REF!</v>
          </cell>
          <cell r="O20605" t="e">
            <v>#REF!</v>
          </cell>
          <cell r="P20605" t="e">
            <v>#REF!</v>
          </cell>
        </row>
        <row r="20606">
          <cell r="D20606" t="e">
            <v>#REF!</v>
          </cell>
          <cell r="J20606" t="e">
            <v>#REF!</v>
          </cell>
          <cell r="O20606" t="e">
            <v>#REF!</v>
          </cell>
          <cell r="P20606" t="e">
            <v>#REF!</v>
          </cell>
        </row>
        <row r="20607">
          <cell r="D20607" t="e">
            <v>#REF!</v>
          </cell>
          <cell r="J20607" t="e">
            <v>#REF!</v>
          </cell>
          <cell r="O20607" t="e">
            <v>#REF!</v>
          </cell>
          <cell r="P20607" t="e">
            <v>#REF!</v>
          </cell>
        </row>
        <row r="20608">
          <cell r="D20608" t="e">
            <v>#REF!</v>
          </cell>
          <cell r="J20608" t="e">
            <v>#REF!</v>
          </cell>
          <cell r="O20608" t="e">
            <v>#REF!</v>
          </cell>
          <cell r="P20608" t="e">
            <v>#REF!</v>
          </cell>
        </row>
        <row r="20609">
          <cell r="D20609" t="e">
            <v>#REF!</v>
          </cell>
          <cell r="J20609" t="e">
            <v>#REF!</v>
          </cell>
          <cell r="O20609" t="e">
            <v>#REF!</v>
          </cell>
          <cell r="P20609" t="e">
            <v>#REF!</v>
          </cell>
        </row>
        <row r="20610">
          <cell r="D20610" t="e">
            <v>#REF!</v>
          </cell>
          <cell r="J20610" t="e">
            <v>#REF!</v>
          </cell>
          <cell r="O20610" t="e">
            <v>#REF!</v>
          </cell>
          <cell r="P20610" t="e">
            <v>#REF!</v>
          </cell>
        </row>
        <row r="20611">
          <cell r="D20611" t="e">
            <v>#REF!</v>
          </cell>
          <cell r="J20611" t="e">
            <v>#REF!</v>
          </cell>
          <cell r="O20611" t="e">
            <v>#REF!</v>
          </cell>
          <cell r="P20611" t="e">
            <v>#REF!</v>
          </cell>
        </row>
        <row r="20612">
          <cell r="D20612" t="e">
            <v>#REF!</v>
          </cell>
          <cell r="J20612" t="e">
            <v>#REF!</v>
          </cell>
          <cell r="O20612" t="e">
            <v>#REF!</v>
          </cell>
          <cell r="P20612" t="e">
            <v>#REF!</v>
          </cell>
        </row>
        <row r="20613">
          <cell r="D20613" t="e">
            <v>#REF!</v>
          </cell>
          <cell r="J20613" t="e">
            <v>#REF!</v>
          </cell>
          <cell r="O20613" t="e">
            <v>#REF!</v>
          </cell>
          <cell r="P20613" t="e">
            <v>#REF!</v>
          </cell>
        </row>
        <row r="20614">
          <cell r="D20614" t="e">
            <v>#REF!</v>
          </cell>
          <cell r="J20614" t="e">
            <v>#REF!</v>
          </cell>
          <cell r="O20614" t="e">
            <v>#REF!</v>
          </cell>
          <cell r="P20614" t="e">
            <v>#REF!</v>
          </cell>
        </row>
        <row r="20615">
          <cell r="D20615" t="e">
            <v>#REF!</v>
          </cell>
          <cell r="J20615" t="e">
            <v>#REF!</v>
          </cell>
          <cell r="O20615" t="e">
            <v>#REF!</v>
          </cell>
          <cell r="P20615" t="e">
            <v>#REF!</v>
          </cell>
        </row>
        <row r="20616">
          <cell r="D20616" t="e">
            <v>#REF!</v>
          </cell>
          <cell r="J20616" t="e">
            <v>#REF!</v>
          </cell>
          <cell r="O20616" t="e">
            <v>#REF!</v>
          </cell>
          <cell r="P20616" t="e">
            <v>#REF!</v>
          </cell>
        </row>
        <row r="20617">
          <cell r="D20617" t="e">
            <v>#REF!</v>
          </cell>
          <cell r="J20617" t="e">
            <v>#REF!</v>
          </cell>
          <cell r="O20617" t="e">
            <v>#REF!</v>
          </cell>
          <cell r="P20617" t="e">
            <v>#REF!</v>
          </cell>
        </row>
        <row r="20618">
          <cell r="D20618" t="e">
            <v>#REF!</v>
          </cell>
          <cell r="J20618" t="e">
            <v>#REF!</v>
          </cell>
          <cell r="O20618" t="e">
            <v>#REF!</v>
          </cell>
          <cell r="P20618" t="e">
            <v>#REF!</v>
          </cell>
        </row>
        <row r="20619">
          <cell r="D20619" t="e">
            <v>#REF!</v>
          </cell>
          <cell r="J20619" t="e">
            <v>#REF!</v>
          </cell>
          <cell r="O20619" t="e">
            <v>#REF!</v>
          </cell>
          <cell r="P20619" t="e">
            <v>#REF!</v>
          </cell>
        </row>
        <row r="20620">
          <cell r="D20620" t="e">
            <v>#REF!</v>
          </cell>
          <cell r="J20620" t="e">
            <v>#REF!</v>
          </cell>
          <cell r="O20620" t="e">
            <v>#REF!</v>
          </cell>
          <cell r="P20620" t="e">
            <v>#REF!</v>
          </cell>
        </row>
        <row r="20621">
          <cell r="D20621" t="e">
            <v>#REF!</v>
          </cell>
          <cell r="J20621" t="e">
            <v>#REF!</v>
          </cell>
          <cell r="O20621" t="e">
            <v>#REF!</v>
          </cell>
          <cell r="P20621" t="e">
            <v>#REF!</v>
          </cell>
        </row>
        <row r="20622">
          <cell r="D20622" t="e">
            <v>#REF!</v>
          </cell>
          <cell r="J20622" t="e">
            <v>#REF!</v>
          </cell>
          <cell r="O20622" t="e">
            <v>#REF!</v>
          </cell>
          <cell r="P20622" t="e">
            <v>#REF!</v>
          </cell>
        </row>
        <row r="20623">
          <cell r="D20623" t="e">
            <v>#REF!</v>
          </cell>
          <cell r="J20623" t="e">
            <v>#REF!</v>
          </cell>
          <cell r="O20623" t="e">
            <v>#REF!</v>
          </cell>
          <cell r="P20623" t="e">
            <v>#REF!</v>
          </cell>
        </row>
        <row r="20624">
          <cell r="D20624" t="e">
            <v>#REF!</v>
          </cell>
          <cell r="J20624" t="e">
            <v>#REF!</v>
          </cell>
          <cell r="O20624" t="e">
            <v>#REF!</v>
          </cell>
          <cell r="P20624" t="e">
            <v>#REF!</v>
          </cell>
        </row>
        <row r="20625">
          <cell r="D20625" t="e">
            <v>#REF!</v>
          </cell>
          <cell r="J20625" t="e">
            <v>#REF!</v>
          </cell>
          <cell r="O20625" t="e">
            <v>#REF!</v>
          </cell>
          <cell r="P20625" t="e">
            <v>#REF!</v>
          </cell>
        </row>
        <row r="20626">
          <cell r="D20626" t="e">
            <v>#REF!</v>
          </cell>
          <cell r="J20626" t="e">
            <v>#REF!</v>
          </cell>
          <cell r="O20626" t="e">
            <v>#REF!</v>
          </cell>
          <cell r="P20626" t="e">
            <v>#REF!</v>
          </cell>
        </row>
        <row r="20627">
          <cell r="D20627" t="e">
            <v>#REF!</v>
          </cell>
          <cell r="J20627" t="e">
            <v>#REF!</v>
          </cell>
          <cell r="O20627" t="e">
            <v>#REF!</v>
          </cell>
          <cell r="P20627" t="e">
            <v>#REF!</v>
          </cell>
        </row>
        <row r="20628">
          <cell r="D20628" t="e">
            <v>#REF!</v>
          </cell>
          <cell r="J20628" t="e">
            <v>#REF!</v>
          </cell>
          <cell r="O20628" t="e">
            <v>#REF!</v>
          </cell>
          <cell r="P20628" t="e">
            <v>#REF!</v>
          </cell>
        </row>
        <row r="20629">
          <cell r="D20629" t="e">
            <v>#REF!</v>
          </cell>
          <cell r="J20629" t="e">
            <v>#REF!</v>
          </cell>
          <cell r="O20629" t="e">
            <v>#REF!</v>
          </cell>
          <cell r="P20629" t="e">
            <v>#REF!</v>
          </cell>
        </row>
        <row r="20630">
          <cell r="D20630" t="e">
            <v>#REF!</v>
          </cell>
          <cell r="J20630" t="e">
            <v>#REF!</v>
          </cell>
          <cell r="O20630" t="e">
            <v>#REF!</v>
          </cell>
          <cell r="P20630" t="e">
            <v>#REF!</v>
          </cell>
        </row>
        <row r="20631">
          <cell r="D20631" t="e">
            <v>#REF!</v>
          </cell>
          <cell r="J20631" t="e">
            <v>#REF!</v>
          </cell>
          <cell r="O20631" t="e">
            <v>#REF!</v>
          </cell>
          <cell r="P20631" t="e">
            <v>#REF!</v>
          </cell>
        </row>
        <row r="20632">
          <cell r="D20632" t="e">
            <v>#REF!</v>
          </cell>
          <cell r="J20632" t="e">
            <v>#REF!</v>
          </cell>
          <cell r="O20632" t="e">
            <v>#REF!</v>
          </cell>
          <cell r="P20632" t="e">
            <v>#REF!</v>
          </cell>
        </row>
        <row r="20633">
          <cell r="D20633" t="e">
            <v>#REF!</v>
          </cell>
          <cell r="J20633" t="e">
            <v>#REF!</v>
          </cell>
          <cell r="O20633" t="e">
            <v>#REF!</v>
          </cell>
          <cell r="P20633" t="e">
            <v>#REF!</v>
          </cell>
        </row>
        <row r="20634">
          <cell r="D20634" t="e">
            <v>#REF!</v>
          </cell>
          <cell r="J20634" t="e">
            <v>#REF!</v>
          </cell>
          <cell r="O20634" t="e">
            <v>#REF!</v>
          </cell>
          <cell r="P20634" t="e">
            <v>#REF!</v>
          </cell>
        </row>
        <row r="20635">
          <cell r="D20635" t="e">
            <v>#REF!</v>
          </cell>
          <cell r="J20635" t="e">
            <v>#REF!</v>
          </cell>
          <cell r="O20635" t="e">
            <v>#REF!</v>
          </cell>
          <cell r="P20635" t="e">
            <v>#REF!</v>
          </cell>
        </row>
        <row r="20636">
          <cell r="D20636" t="e">
            <v>#REF!</v>
          </cell>
          <cell r="J20636" t="e">
            <v>#REF!</v>
          </cell>
          <cell r="O20636" t="e">
            <v>#REF!</v>
          </cell>
          <cell r="P20636" t="e">
            <v>#REF!</v>
          </cell>
        </row>
        <row r="20637">
          <cell r="D20637" t="e">
            <v>#REF!</v>
          </cell>
          <cell r="J20637" t="e">
            <v>#REF!</v>
          </cell>
          <cell r="O20637" t="e">
            <v>#REF!</v>
          </cell>
          <cell r="P20637" t="e">
            <v>#REF!</v>
          </cell>
        </row>
        <row r="20638">
          <cell r="D20638" t="e">
            <v>#REF!</v>
          </cell>
          <cell r="J20638" t="e">
            <v>#REF!</v>
          </cell>
          <cell r="O20638" t="e">
            <v>#REF!</v>
          </cell>
          <cell r="P20638" t="e">
            <v>#REF!</v>
          </cell>
        </row>
        <row r="20639">
          <cell r="D20639" t="e">
            <v>#REF!</v>
          </cell>
          <cell r="J20639" t="e">
            <v>#REF!</v>
          </cell>
          <cell r="O20639" t="e">
            <v>#REF!</v>
          </cell>
          <cell r="P20639" t="e">
            <v>#REF!</v>
          </cell>
        </row>
        <row r="20640">
          <cell r="D20640" t="e">
            <v>#REF!</v>
          </cell>
          <cell r="J20640" t="e">
            <v>#REF!</v>
          </cell>
          <cell r="O20640" t="e">
            <v>#REF!</v>
          </cell>
          <cell r="P20640" t="e">
            <v>#REF!</v>
          </cell>
        </row>
        <row r="20641">
          <cell r="D20641" t="e">
            <v>#REF!</v>
          </cell>
          <cell r="J20641" t="e">
            <v>#REF!</v>
          </cell>
          <cell r="O20641" t="e">
            <v>#REF!</v>
          </cell>
          <cell r="P20641" t="e">
            <v>#REF!</v>
          </cell>
        </row>
        <row r="20642">
          <cell r="D20642" t="e">
            <v>#REF!</v>
          </cell>
          <cell r="J20642" t="e">
            <v>#REF!</v>
          </cell>
          <cell r="O20642" t="e">
            <v>#REF!</v>
          </cell>
          <cell r="P20642" t="e">
            <v>#REF!</v>
          </cell>
        </row>
        <row r="20643">
          <cell r="D20643" t="e">
            <v>#REF!</v>
          </cell>
          <cell r="J20643" t="e">
            <v>#REF!</v>
          </cell>
          <cell r="O20643" t="e">
            <v>#REF!</v>
          </cell>
          <cell r="P20643" t="e">
            <v>#REF!</v>
          </cell>
        </row>
        <row r="20644">
          <cell r="D20644" t="e">
            <v>#REF!</v>
          </cell>
          <cell r="J20644" t="e">
            <v>#REF!</v>
          </cell>
          <cell r="O20644" t="e">
            <v>#REF!</v>
          </cell>
          <cell r="P20644" t="e">
            <v>#REF!</v>
          </cell>
        </row>
        <row r="20645">
          <cell r="D20645" t="e">
            <v>#REF!</v>
          </cell>
          <cell r="J20645" t="e">
            <v>#REF!</v>
          </cell>
          <cell r="O20645" t="e">
            <v>#REF!</v>
          </cell>
          <cell r="P20645" t="e">
            <v>#REF!</v>
          </cell>
        </row>
        <row r="20646">
          <cell r="D20646" t="e">
            <v>#REF!</v>
          </cell>
          <cell r="J20646" t="e">
            <v>#REF!</v>
          </cell>
          <cell r="O20646" t="e">
            <v>#REF!</v>
          </cell>
          <cell r="P20646" t="e">
            <v>#REF!</v>
          </cell>
        </row>
        <row r="20647">
          <cell r="D20647" t="e">
            <v>#REF!</v>
          </cell>
          <cell r="J20647" t="e">
            <v>#REF!</v>
          </cell>
          <cell r="O20647" t="e">
            <v>#REF!</v>
          </cell>
          <cell r="P20647" t="e">
            <v>#REF!</v>
          </cell>
        </row>
        <row r="20648">
          <cell r="D20648" t="e">
            <v>#REF!</v>
          </cell>
          <cell r="J20648" t="e">
            <v>#REF!</v>
          </cell>
          <cell r="O20648" t="e">
            <v>#REF!</v>
          </cell>
          <cell r="P20648" t="e">
            <v>#REF!</v>
          </cell>
        </row>
        <row r="20649">
          <cell r="D20649" t="e">
            <v>#REF!</v>
          </cell>
          <cell r="J20649" t="e">
            <v>#REF!</v>
          </cell>
          <cell r="O20649" t="e">
            <v>#REF!</v>
          </cell>
          <cell r="P20649" t="e">
            <v>#REF!</v>
          </cell>
        </row>
        <row r="20650">
          <cell r="D20650" t="e">
            <v>#REF!</v>
          </cell>
          <cell r="J20650" t="e">
            <v>#REF!</v>
          </cell>
          <cell r="O20650" t="e">
            <v>#REF!</v>
          </cell>
          <cell r="P20650" t="e">
            <v>#REF!</v>
          </cell>
        </row>
        <row r="20651">
          <cell r="D20651" t="e">
            <v>#REF!</v>
          </cell>
          <cell r="J20651" t="e">
            <v>#REF!</v>
          </cell>
          <cell r="O20651" t="e">
            <v>#REF!</v>
          </cell>
          <cell r="P20651" t="e">
            <v>#REF!</v>
          </cell>
        </row>
        <row r="20652">
          <cell r="D20652" t="e">
            <v>#REF!</v>
          </cell>
          <cell r="J20652" t="e">
            <v>#REF!</v>
          </cell>
          <cell r="O20652" t="e">
            <v>#REF!</v>
          </cell>
          <cell r="P20652" t="e">
            <v>#REF!</v>
          </cell>
        </row>
        <row r="20653">
          <cell r="D20653" t="e">
            <v>#REF!</v>
          </cell>
          <cell r="J20653" t="e">
            <v>#REF!</v>
          </cell>
          <cell r="O20653" t="e">
            <v>#REF!</v>
          </cell>
          <cell r="P20653" t="e">
            <v>#REF!</v>
          </cell>
        </row>
        <row r="20654">
          <cell r="D20654" t="e">
            <v>#REF!</v>
          </cell>
          <cell r="J20654" t="e">
            <v>#REF!</v>
          </cell>
          <cell r="O20654" t="e">
            <v>#REF!</v>
          </cell>
          <cell r="P20654" t="e">
            <v>#REF!</v>
          </cell>
        </row>
        <row r="20655">
          <cell r="D20655" t="e">
            <v>#REF!</v>
          </cell>
          <cell r="J20655" t="e">
            <v>#REF!</v>
          </cell>
          <cell r="O20655" t="e">
            <v>#REF!</v>
          </cell>
          <cell r="P20655" t="e">
            <v>#REF!</v>
          </cell>
        </row>
        <row r="20656">
          <cell r="D20656" t="e">
            <v>#REF!</v>
          </cell>
          <cell r="J20656" t="e">
            <v>#REF!</v>
          </cell>
          <cell r="O20656" t="e">
            <v>#REF!</v>
          </cell>
          <cell r="P20656" t="e">
            <v>#REF!</v>
          </cell>
        </row>
        <row r="20657">
          <cell r="D20657" t="e">
            <v>#REF!</v>
          </cell>
          <cell r="J20657" t="e">
            <v>#REF!</v>
          </cell>
          <cell r="O20657" t="e">
            <v>#REF!</v>
          </cell>
          <cell r="P20657" t="e">
            <v>#REF!</v>
          </cell>
        </row>
        <row r="20658">
          <cell r="D20658" t="e">
            <v>#REF!</v>
          </cell>
          <cell r="J20658" t="e">
            <v>#REF!</v>
          </cell>
          <cell r="O20658" t="e">
            <v>#REF!</v>
          </cell>
          <cell r="P20658" t="e">
            <v>#REF!</v>
          </cell>
        </row>
        <row r="20659">
          <cell r="D20659" t="e">
            <v>#REF!</v>
          </cell>
          <cell r="J20659" t="e">
            <v>#REF!</v>
          </cell>
          <cell r="O20659" t="e">
            <v>#REF!</v>
          </cell>
          <cell r="P20659" t="e">
            <v>#REF!</v>
          </cell>
        </row>
        <row r="20660">
          <cell r="D20660" t="e">
            <v>#REF!</v>
          </cell>
          <cell r="J20660" t="e">
            <v>#REF!</v>
          </cell>
          <cell r="O20660" t="e">
            <v>#REF!</v>
          </cell>
          <cell r="P20660" t="e">
            <v>#REF!</v>
          </cell>
        </row>
        <row r="20661">
          <cell r="D20661" t="e">
            <v>#REF!</v>
          </cell>
          <cell r="J20661" t="e">
            <v>#REF!</v>
          </cell>
          <cell r="O20661" t="e">
            <v>#REF!</v>
          </cell>
          <cell r="P20661" t="e">
            <v>#REF!</v>
          </cell>
        </row>
        <row r="20662">
          <cell r="D20662" t="e">
            <v>#REF!</v>
          </cell>
          <cell r="J20662" t="e">
            <v>#REF!</v>
          </cell>
          <cell r="O20662" t="e">
            <v>#REF!</v>
          </cell>
          <cell r="P20662" t="e">
            <v>#REF!</v>
          </cell>
        </row>
        <row r="20663">
          <cell r="D20663" t="e">
            <v>#REF!</v>
          </cell>
          <cell r="J20663" t="e">
            <v>#REF!</v>
          </cell>
          <cell r="O20663" t="e">
            <v>#REF!</v>
          </cell>
          <cell r="P20663" t="e">
            <v>#REF!</v>
          </cell>
        </row>
        <row r="20664">
          <cell r="D20664" t="e">
            <v>#REF!</v>
          </cell>
          <cell r="J20664" t="e">
            <v>#REF!</v>
          </cell>
          <cell r="O20664" t="e">
            <v>#REF!</v>
          </cell>
          <cell r="P20664" t="e">
            <v>#REF!</v>
          </cell>
        </row>
        <row r="20665">
          <cell r="D20665" t="e">
            <v>#REF!</v>
          </cell>
          <cell r="J20665" t="e">
            <v>#REF!</v>
          </cell>
          <cell r="O20665" t="e">
            <v>#REF!</v>
          </cell>
          <cell r="P20665" t="e">
            <v>#REF!</v>
          </cell>
        </row>
        <row r="20666">
          <cell r="D20666" t="e">
            <v>#REF!</v>
          </cell>
          <cell r="J20666" t="e">
            <v>#REF!</v>
          </cell>
          <cell r="O20666" t="e">
            <v>#REF!</v>
          </cell>
          <cell r="P20666" t="e">
            <v>#REF!</v>
          </cell>
        </row>
        <row r="20667">
          <cell r="D20667" t="e">
            <v>#REF!</v>
          </cell>
          <cell r="J20667" t="e">
            <v>#REF!</v>
          </cell>
          <cell r="O20667" t="e">
            <v>#REF!</v>
          </cell>
          <cell r="P20667" t="e">
            <v>#REF!</v>
          </cell>
        </row>
        <row r="20668">
          <cell r="D20668" t="e">
            <v>#REF!</v>
          </cell>
          <cell r="J20668" t="e">
            <v>#REF!</v>
          </cell>
          <cell r="O20668" t="e">
            <v>#REF!</v>
          </cell>
          <cell r="P20668" t="e">
            <v>#REF!</v>
          </cell>
        </row>
        <row r="20669">
          <cell r="D20669" t="e">
            <v>#REF!</v>
          </cell>
          <cell r="J20669" t="e">
            <v>#REF!</v>
          </cell>
          <cell r="O20669" t="e">
            <v>#REF!</v>
          </cell>
          <cell r="P20669" t="e">
            <v>#REF!</v>
          </cell>
        </row>
        <row r="20670">
          <cell r="D20670" t="e">
            <v>#REF!</v>
          </cell>
          <cell r="J20670" t="e">
            <v>#REF!</v>
          </cell>
          <cell r="O20670" t="e">
            <v>#REF!</v>
          </cell>
          <cell r="P20670" t="e">
            <v>#REF!</v>
          </cell>
        </row>
        <row r="20671">
          <cell r="D20671" t="e">
            <v>#REF!</v>
          </cell>
          <cell r="J20671" t="e">
            <v>#REF!</v>
          </cell>
          <cell r="O20671" t="e">
            <v>#REF!</v>
          </cell>
          <cell r="P20671" t="e">
            <v>#REF!</v>
          </cell>
        </row>
        <row r="20672">
          <cell r="D20672" t="e">
            <v>#REF!</v>
          </cell>
          <cell r="J20672" t="e">
            <v>#REF!</v>
          </cell>
          <cell r="O20672" t="e">
            <v>#REF!</v>
          </cell>
          <cell r="P20672" t="e">
            <v>#REF!</v>
          </cell>
        </row>
        <row r="20673">
          <cell r="D20673" t="e">
            <v>#REF!</v>
          </cell>
          <cell r="J20673" t="e">
            <v>#REF!</v>
          </cell>
          <cell r="O20673" t="e">
            <v>#REF!</v>
          </cell>
          <cell r="P20673" t="e">
            <v>#REF!</v>
          </cell>
        </row>
        <row r="20674">
          <cell r="D20674" t="e">
            <v>#REF!</v>
          </cell>
          <cell r="J20674" t="e">
            <v>#REF!</v>
          </cell>
          <cell r="O20674" t="e">
            <v>#REF!</v>
          </cell>
          <cell r="P20674" t="e">
            <v>#REF!</v>
          </cell>
        </row>
        <row r="20675">
          <cell r="D20675" t="e">
            <v>#REF!</v>
          </cell>
          <cell r="J20675" t="e">
            <v>#REF!</v>
          </cell>
          <cell r="O20675" t="e">
            <v>#REF!</v>
          </cell>
          <cell r="P20675" t="e">
            <v>#REF!</v>
          </cell>
        </row>
        <row r="20676">
          <cell r="D20676" t="e">
            <v>#REF!</v>
          </cell>
          <cell r="J20676" t="e">
            <v>#REF!</v>
          </cell>
          <cell r="O20676" t="e">
            <v>#REF!</v>
          </cell>
          <cell r="P20676" t="e">
            <v>#REF!</v>
          </cell>
        </row>
        <row r="20677">
          <cell r="D20677" t="e">
            <v>#REF!</v>
          </cell>
          <cell r="J20677" t="e">
            <v>#REF!</v>
          </cell>
          <cell r="O20677" t="e">
            <v>#REF!</v>
          </cell>
          <cell r="P20677" t="e">
            <v>#REF!</v>
          </cell>
        </row>
        <row r="20678">
          <cell r="D20678" t="e">
            <v>#REF!</v>
          </cell>
          <cell r="J20678" t="e">
            <v>#REF!</v>
          </cell>
          <cell r="O20678" t="e">
            <v>#REF!</v>
          </cell>
          <cell r="P20678" t="e">
            <v>#REF!</v>
          </cell>
        </row>
        <row r="20679">
          <cell r="D20679" t="e">
            <v>#REF!</v>
          </cell>
          <cell r="J20679" t="e">
            <v>#REF!</v>
          </cell>
          <cell r="O20679" t="e">
            <v>#REF!</v>
          </cell>
          <cell r="P20679" t="e">
            <v>#REF!</v>
          </cell>
        </row>
        <row r="20680">
          <cell r="D20680" t="e">
            <v>#REF!</v>
          </cell>
          <cell r="J20680" t="e">
            <v>#REF!</v>
          </cell>
          <cell r="O20680" t="e">
            <v>#REF!</v>
          </cell>
          <cell r="P20680" t="e">
            <v>#REF!</v>
          </cell>
        </row>
        <row r="20681">
          <cell r="D20681" t="e">
            <v>#REF!</v>
          </cell>
          <cell r="J20681" t="e">
            <v>#REF!</v>
          </cell>
          <cell r="O20681" t="e">
            <v>#REF!</v>
          </cell>
          <cell r="P20681" t="e">
            <v>#REF!</v>
          </cell>
        </row>
        <row r="20682">
          <cell r="D20682" t="e">
            <v>#REF!</v>
          </cell>
          <cell r="J20682" t="e">
            <v>#REF!</v>
          </cell>
          <cell r="O20682" t="e">
            <v>#REF!</v>
          </cell>
          <cell r="P20682" t="e">
            <v>#REF!</v>
          </cell>
        </row>
        <row r="20683">
          <cell r="D20683" t="e">
            <v>#REF!</v>
          </cell>
          <cell r="J20683" t="e">
            <v>#REF!</v>
          </cell>
          <cell r="O20683" t="e">
            <v>#REF!</v>
          </cell>
          <cell r="P20683" t="e">
            <v>#REF!</v>
          </cell>
        </row>
        <row r="20684">
          <cell r="D20684" t="e">
            <v>#REF!</v>
          </cell>
          <cell r="J20684" t="e">
            <v>#REF!</v>
          </cell>
          <cell r="O20684" t="e">
            <v>#REF!</v>
          </cell>
          <cell r="P20684" t="e">
            <v>#REF!</v>
          </cell>
        </row>
        <row r="20685">
          <cell r="D20685" t="e">
            <v>#REF!</v>
          </cell>
          <cell r="J20685" t="e">
            <v>#REF!</v>
          </cell>
          <cell r="O20685" t="e">
            <v>#REF!</v>
          </cell>
          <cell r="P20685" t="e">
            <v>#REF!</v>
          </cell>
        </row>
        <row r="20686">
          <cell r="D20686" t="e">
            <v>#REF!</v>
          </cell>
          <cell r="J20686" t="e">
            <v>#REF!</v>
          </cell>
          <cell r="O20686" t="e">
            <v>#REF!</v>
          </cell>
          <cell r="P20686" t="e">
            <v>#REF!</v>
          </cell>
        </row>
        <row r="20687">
          <cell r="D20687" t="e">
            <v>#REF!</v>
          </cell>
          <cell r="J20687" t="e">
            <v>#REF!</v>
          </cell>
          <cell r="O20687" t="e">
            <v>#REF!</v>
          </cell>
          <cell r="P20687" t="e">
            <v>#REF!</v>
          </cell>
        </row>
        <row r="20688">
          <cell r="D20688" t="e">
            <v>#REF!</v>
          </cell>
          <cell r="J20688" t="e">
            <v>#REF!</v>
          </cell>
          <cell r="O20688" t="e">
            <v>#REF!</v>
          </cell>
          <cell r="P20688" t="e">
            <v>#REF!</v>
          </cell>
        </row>
        <row r="20689">
          <cell r="D20689" t="e">
            <v>#REF!</v>
          </cell>
          <cell r="J20689" t="e">
            <v>#REF!</v>
          </cell>
          <cell r="O20689" t="e">
            <v>#REF!</v>
          </cell>
          <cell r="P20689" t="e">
            <v>#REF!</v>
          </cell>
        </row>
        <row r="20690">
          <cell r="D20690" t="e">
            <v>#REF!</v>
          </cell>
          <cell r="J20690" t="e">
            <v>#REF!</v>
          </cell>
          <cell r="O20690" t="e">
            <v>#REF!</v>
          </cell>
          <cell r="P20690" t="e">
            <v>#REF!</v>
          </cell>
        </row>
        <row r="20691">
          <cell r="D20691" t="e">
            <v>#REF!</v>
          </cell>
          <cell r="J20691" t="e">
            <v>#REF!</v>
          </cell>
          <cell r="O20691" t="e">
            <v>#REF!</v>
          </cell>
          <cell r="P20691" t="e">
            <v>#REF!</v>
          </cell>
        </row>
        <row r="20692">
          <cell r="D20692" t="e">
            <v>#REF!</v>
          </cell>
          <cell r="J20692" t="e">
            <v>#REF!</v>
          </cell>
          <cell r="O20692" t="e">
            <v>#REF!</v>
          </cell>
          <cell r="P20692" t="e">
            <v>#REF!</v>
          </cell>
        </row>
        <row r="20693">
          <cell r="D20693" t="e">
            <v>#REF!</v>
          </cell>
          <cell r="J20693" t="e">
            <v>#REF!</v>
          </cell>
          <cell r="O20693" t="e">
            <v>#REF!</v>
          </cell>
          <cell r="P20693" t="e">
            <v>#REF!</v>
          </cell>
        </row>
        <row r="20694">
          <cell r="D20694" t="e">
            <v>#REF!</v>
          </cell>
          <cell r="J20694" t="e">
            <v>#REF!</v>
          </cell>
          <cell r="O20694" t="e">
            <v>#REF!</v>
          </cell>
          <cell r="P20694" t="e">
            <v>#REF!</v>
          </cell>
        </row>
        <row r="20695">
          <cell r="D20695" t="e">
            <v>#REF!</v>
          </cell>
          <cell r="J20695" t="e">
            <v>#REF!</v>
          </cell>
          <cell r="O20695" t="e">
            <v>#REF!</v>
          </cell>
          <cell r="P20695" t="e">
            <v>#REF!</v>
          </cell>
        </row>
        <row r="20696">
          <cell r="D20696" t="e">
            <v>#REF!</v>
          </cell>
          <cell r="J20696" t="e">
            <v>#REF!</v>
          </cell>
          <cell r="O20696" t="e">
            <v>#REF!</v>
          </cell>
          <cell r="P20696" t="e">
            <v>#REF!</v>
          </cell>
        </row>
        <row r="20697">
          <cell r="D20697" t="e">
            <v>#REF!</v>
          </cell>
          <cell r="J20697" t="e">
            <v>#REF!</v>
          </cell>
          <cell r="O20697" t="e">
            <v>#REF!</v>
          </cell>
          <cell r="P20697" t="e">
            <v>#REF!</v>
          </cell>
        </row>
        <row r="20698">
          <cell r="D20698" t="e">
            <v>#REF!</v>
          </cell>
          <cell r="J20698" t="e">
            <v>#REF!</v>
          </cell>
          <cell r="O20698" t="e">
            <v>#REF!</v>
          </cell>
          <cell r="P20698" t="e">
            <v>#REF!</v>
          </cell>
        </row>
        <row r="20699">
          <cell r="D20699" t="e">
            <v>#REF!</v>
          </cell>
          <cell r="J20699" t="e">
            <v>#REF!</v>
          </cell>
          <cell r="O20699" t="e">
            <v>#REF!</v>
          </cell>
          <cell r="P20699" t="e">
            <v>#REF!</v>
          </cell>
        </row>
        <row r="20700">
          <cell r="D20700" t="e">
            <v>#REF!</v>
          </cell>
          <cell r="J20700" t="e">
            <v>#REF!</v>
          </cell>
          <cell r="O20700" t="e">
            <v>#REF!</v>
          </cell>
          <cell r="P20700" t="e">
            <v>#REF!</v>
          </cell>
        </row>
        <row r="20701">
          <cell r="D20701" t="e">
            <v>#REF!</v>
          </cell>
          <cell r="J20701" t="e">
            <v>#REF!</v>
          </cell>
          <cell r="O20701" t="e">
            <v>#REF!</v>
          </cell>
          <cell r="P20701" t="e">
            <v>#REF!</v>
          </cell>
        </row>
        <row r="20702">
          <cell r="D20702" t="e">
            <v>#REF!</v>
          </cell>
          <cell r="J20702" t="e">
            <v>#REF!</v>
          </cell>
          <cell r="O20702" t="e">
            <v>#REF!</v>
          </cell>
          <cell r="P20702" t="e">
            <v>#REF!</v>
          </cell>
        </row>
        <row r="20703">
          <cell r="D20703" t="e">
            <v>#REF!</v>
          </cell>
          <cell r="J20703" t="e">
            <v>#REF!</v>
          </cell>
          <cell r="O20703" t="e">
            <v>#REF!</v>
          </cell>
          <cell r="P20703" t="e">
            <v>#REF!</v>
          </cell>
        </row>
        <row r="20704">
          <cell r="D20704" t="e">
            <v>#REF!</v>
          </cell>
          <cell r="J20704" t="e">
            <v>#REF!</v>
          </cell>
          <cell r="O20704" t="e">
            <v>#REF!</v>
          </cell>
          <cell r="P20704" t="e">
            <v>#REF!</v>
          </cell>
        </row>
        <row r="20705">
          <cell r="D20705" t="e">
            <v>#REF!</v>
          </cell>
          <cell r="J20705" t="e">
            <v>#REF!</v>
          </cell>
          <cell r="O20705" t="e">
            <v>#REF!</v>
          </cell>
          <cell r="P20705" t="e">
            <v>#REF!</v>
          </cell>
        </row>
        <row r="20706">
          <cell r="D20706" t="e">
            <v>#REF!</v>
          </cell>
          <cell r="J20706" t="e">
            <v>#REF!</v>
          </cell>
          <cell r="O20706" t="e">
            <v>#REF!</v>
          </cell>
          <cell r="P20706" t="e">
            <v>#REF!</v>
          </cell>
        </row>
        <row r="20707">
          <cell r="D20707" t="e">
            <v>#REF!</v>
          </cell>
          <cell r="J20707" t="e">
            <v>#REF!</v>
          </cell>
          <cell r="O20707" t="e">
            <v>#REF!</v>
          </cell>
          <cell r="P20707" t="e">
            <v>#REF!</v>
          </cell>
        </row>
        <row r="20708">
          <cell r="D20708" t="e">
            <v>#REF!</v>
          </cell>
          <cell r="J20708" t="e">
            <v>#REF!</v>
          </cell>
          <cell r="O20708" t="e">
            <v>#REF!</v>
          </cell>
          <cell r="P20708" t="e">
            <v>#REF!</v>
          </cell>
        </row>
        <row r="20709">
          <cell r="D20709" t="e">
            <v>#REF!</v>
          </cell>
          <cell r="J20709" t="e">
            <v>#REF!</v>
          </cell>
          <cell r="O20709" t="e">
            <v>#REF!</v>
          </cell>
          <cell r="P20709" t="e">
            <v>#REF!</v>
          </cell>
        </row>
        <row r="20710">
          <cell r="D20710" t="e">
            <v>#REF!</v>
          </cell>
          <cell r="J20710" t="e">
            <v>#REF!</v>
          </cell>
          <cell r="O20710" t="e">
            <v>#REF!</v>
          </cell>
          <cell r="P20710" t="e">
            <v>#REF!</v>
          </cell>
        </row>
        <row r="20711">
          <cell r="D20711" t="e">
            <v>#REF!</v>
          </cell>
          <cell r="J20711" t="e">
            <v>#REF!</v>
          </cell>
          <cell r="O20711" t="e">
            <v>#REF!</v>
          </cell>
          <cell r="P20711" t="e">
            <v>#REF!</v>
          </cell>
        </row>
        <row r="20712">
          <cell r="D20712" t="e">
            <v>#REF!</v>
          </cell>
          <cell r="J20712" t="e">
            <v>#REF!</v>
          </cell>
          <cell r="O20712" t="e">
            <v>#REF!</v>
          </cell>
          <cell r="P20712" t="e">
            <v>#REF!</v>
          </cell>
        </row>
        <row r="20713">
          <cell r="D20713" t="e">
            <v>#REF!</v>
          </cell>
          <cell r="J20713" t="e">
            <v>#REF!</v>
          </cell>
          <cell r="O20713" t="e">
            <v>#REF!</v>
          </cell>
          <cell r="P20713" t="e">
            <v>#REF!</v>
          </cell>
        </row>
        <row r="20714">
          <cell r="D20714" t="e">
            <v>#REF!</v>
          </cell>
          <cell r="J20714" t="e">
            <v>#REF!</v>
          </cell>
          <cell r="O20714" t="e">
            <v>#REF!</v>
          </cell>
          <cell r="P20714" t="e">
            <v>#REF!</v>
          </cell>
        </row>
        <row r="20715">
          <cell r="D20715" t="e">
            <v>#REF!</v>
          </cell>
          <cell r="J20715" t="e">
            <v>#REF!</v>
          </cell>
          <cell r="O20715" t="e">
            <v>#REF!</v>
          </cell>
          <cell r="P20715" t="e">
            <v>#REF!</v>
          </cell>
        </row>
        <row r="20716">
          <cell r="D20716" t="e">
            <v>#REF!</v>
          </cell>
          <cell r="J20716" t="e">
            <v>#REF!</v>
          </cell>
          <cell r="O20716" t="e">
            <v>#REF!</v>
          </cell>
          <cell r="P20716" t="e">
            <v>#REF!</v>
          </cell>
        </row>
        <row r="20717">
          <cell r="D20717" t="e">
            <v>#REF!</v>
          </cell>
          <cell r="J20717" t="e">
            <v>#REF!</v>
          </cell>
          <cell r="O20717" t="e">
            <v>#REF!</v>
          </cell>
          <cell r="P20717" t="e">
            <v>#REF!</v>
          </cell>
        </row>
        <row r="20718">
          <cell r="D20718" t="e">
            <v>#REF!</v>
          </cell>
          <cell r="J20718" t="e">
            <v>#REF!</v>
          </cell>
          <cell r="O20718" t="e">
            <v>#REF!</v>
          </cell>
          <cell r="P20718" t="e">
            <v>#REF!</v>
          </cell>
        </row>
        <row r="20719">
          <cell r="D20719" t="e">
            <v>#REF!</v>
          </cell>
          <cell r="J20719" t="e">
            <v>#REF!</v>
          </cell>
          <cell r="O20719" t="e">
            <v>#REF!</v>
          </cell>
          <cell r="P20719" t="e">
            <v>#REF!</v>
          </cell>
        </row>
        <row r="20720">
          <cell r="D20720" t="e">
            <v>#REF!</v>
          </cell>
          <cell r="J20720" t="e">
            <v>#REF!</v>
          </cell>
          <cell r="O20720" t="e">
            <v>#REF!</v>
          </cell>
          <cell r="P20720" t="e">
            <v>#REF!</v>
          </cell>
        </row>
        <row r="20721">
          <cell r="D20721" t="e">
            <v>#REF!</v>
          </cell>
          <cell r="J20721" t="e">
            <v>#REF!</v>
          </cell>
          <cell r="O20721" t="e">
            <v>#REF!</v>
          </cell>
          <cell r="P20721" t="e">
            <v>#REF!</v>
          </cell>
        </row>
        <row r="20722">
          <cell r="D20722" t="e">
            <v>#REF!</v>
          </cell>
          <cell r="J20722" t="e">
            <v>#REF!</v>
          </cell>
          <cell r="O20722" t="e">
            <v>#REF!</v>
          </cell>
          <cell r="P20722" t="e">
            <v>#REF!</v>
          </cell>
        </row>
        <row r="20723">
          <cell r="D20723" t="e">
            <v>#REF!</v>
          </cell>
          <cell r="J20723" t="e">
            <v>#REF!</v>
          </cell>
          <cell r="O20723" t="e">
            <v>#REF!</v>
          </cell>
          <cell r="P20723" t="e">
            <v>#REF!</v>
          </cell>
        </row>
        <row r="20724">
          <cell r="D20724" t="e">
            <v>#REF!</v>
          </cell>
          <cell r="J20724" t="e">
            <v>#REF!</v>
          </cell>
          <cell r="O20724" t="e">
            <v>#REF!</v>
          </cell>
          <cell r="P20724" t="e">
            <v>#REF!</v>
          </cell>
        </row>
        <row r="20725">
          <cell r="D20725" t="e">
            <v>#REF!</v>
          </cell>
          <cell r="J20725" t="e">
            <v>#REF!</v>
          </cell>
          <cell r="O20725" t="e">
            <v>#REF!</v>
          </cell>
          <cell r="P20725" t="e">
            <v>#REF!</v>
          </cell>
        </row>
        <row r="20726">
          <cell r="D20726" t="e">
            <v>#REF!</v>
          </cell>
          <cell r="J20726" t="e">
            <v>#REF!</v>
          </cell>
          <cell r="O20726" t="e">
            <v>#REF!</v>
          </cell>
          <cell r="P20726" t="e">
            <v>#REF!</v>
          </cell>
        </row>
        <row r="20727">
          <cell r="D20727" t="e">
            <v>#REF!</v>
          </cell>
          <cell r="J20727" t="e">
            <v>#REF!</v>
          </cell>
          <cell r="O20727" t="e">
            <v>#REF!</v>
          </cell>
          <cell r="P20727" t="e">
            <v>#REF!</v>
          </cell>
        </row>
        <row r="20728">
          <cell r="D20728" t="e">
            <v>#REF!</v>
          </cell>
          <cell r="J20728" t="e">
            <v>#REF!</v>
          </cell>
          <cell r="O20728" t="e">
            <v>#REF!</v>
          </cell>
          <cell r="P20728" t="e">
            <v>#REF!</v>
          </cell>
        </row>
        <row r="20729">
          <cell r="D20729" t="e">
            <v>#REF!</v>
          </cell>
          <cell r="J20729" t="e">
            <v>#REF!</v>
          </cell>
          <cell r="O20729" t="e">
            <v>#REF!</v>
          </cell>
          <cell r="P20729" t="e">
            <v>#REF!</v>
          </cell>
        </row>
        <row r="20730">
          <cell r="D20730" t="e">
            <v>#REF!</v>
          </cell>
          <cell r="J20730" t="e">
            <v>#REF!</v>
          </cell>
          <cell r="O20730" t="e">
            <v>#REF!</v>
          </cell>
          <cell r="P20730" t="e">
            <v>#REF!</v>
          </cell>
        </row>
        <row r="20731">
          <cell r="D20731" t="e">
            <v>#REF!</v>
          </cell>
          <cell r="J20731" t="e">
            <v>#REF!</v>
          </cell>
          <cell r="O20731" t="e">
            <v>#REF!</v>
          </cell>
          <cell r="P20731" t="e">
            <v>#REF!</v>
          </cell>
        </row>
        <row r="20732">
          <cell r="D20732" t="e">
            <v>#REF!</v>
          </cell>
          <cell r="J20732" t="e">
            <v>#REF!</v>
          </cell>
          <cell r="O20732" t="e">
            <v>#REF!</v>
          </cell>
          <cell r="P20732" t="e">
            <v>#REF!</v>
          </cell>
        </row>
        <row r="20733">
          <cell r="D20733" t="e">
            <v>#REF!</v>
          </cell>
          <cell r="J20733" t="e">
            <v>#REF!</v>
          </cell>
          <cell r="O20733" t="e">
            <v>#REF!</v>
          </cell>
          <cell r="P20733" t="e">
            <v>#REF!</v>
          </cell>
        </row>
        <row r="20734">
          <cell r="D20734" t="e">
            <v>#REF!</v>
          </cell>
          <cell r="J20734" t="e">
            <v>#REF!</v>
          </cell>
          <cell r="O20734" t="e">
            <v>#REF!</v>
          </cell>
          <cell r="P20734" t="e">
            <v>#REF!</v>
          </cell>
        </row>
        <row r="20735">
          <cell r="D20735" t="e">
            <v>#REF!</v>
          </cell>
          <cell r="J20735" t="e">
            <v>#REF!</v>
          </cell>
          <cell r="O20735" t="e">
            <v>#REF!</v>
          </cell>
          <cell r="P20735" t="e">
            <v>#REF!</v>
          </cell>
        </row>
        <row r="20736">
          <cell r="D20736" t="e">
            <v>#REF!</v>
          </cell>
          <cell r="J20736" t="e">
            <v>#REF!</v>
          </cell>
          <cell r="O20736" t="e">
            <v>#REF!</v>
          </cell>
          <cell r="P20736" t="e">
            <v>#REF!</v>
          </cell>
        </row>
        <row r="20737">
          <cell r="D20737" t="e">
            <v>#REF!</v>
          </cell>
          <cell r="J20737" t="e">
            <v>#REF!</v>
          </cell>
          <cell r="O20737" t="e">
            <v>#REF!</v>
          </cell>
          <cell r="P20737" t="e">
            <v>#REF!</v>
          </cell>
        </row>
        <row r="20738">
          <cell r="D20738" t="e">
            <v>#REF!</v>
          </cell>
          <cell r="J20738" t="e">
            <v>#REF!</v>
          </cell>
          <cell r="O20738" t="e">
            <v>#REF!</v>
          </cell>
          <cell r="P20738" t="e">
            <v>#REF!</v>
          </cell>
        </row>
        <row r="20739">
          <cell r="D20739" t="e">
            <v>#REF!</v>
          </cell>
          <cell r="J20739" t="e">
            <v>#REF!</v>
          </cell>
          <cell r="O20739" t="e">
            <v>#REF!</v>
          </cell>
          <cell r="P20739" t="e">
            <v>#REF!</v>
          </cell>
        </row>
        <row r="20740">
          <cell r="D20740" t="e">
            <v>#REF!</v>
          </cell>
          <cell r="J20740" t="e">
            <v>#REF!</v>
          </cell>
          <cell r="O20740" t="e">
            <v>#REF!</v>
          </cell>
          <cell r="P20740" t="e">
            <v>#REF!</v>
          </cell>
        </row>
        <row r="20741">
          <cell r="D20741" t="e">
            <v>#REF!</v>
          </cell>
          <cell r="J20741" t="e">
            <v>#REF!</v>
          </cell>
          <cell r="O20741" t="e">
            <v>#REF!</v>
          </cell>
          <cell r="P20741" t="e">
            <v>#REF!</v>
          </cell>
        </row>
        <row r="20742">
          <cell r="D20742" t="e">
            <v>#REF!</v>
          </cell>
          <cell r="J20742" t="e">
            <v>#REF!</v>
          </cell>
          <cell r="O20742" t="e">
            <v>#REF!</v>
          </cell>
          <cell r="P20742" t="e">
            <v>#REF!</v>
          </cell>
        </row>
        <row r="20743">
          <cell r="D20743" t="e">
            <v>#REF!</v>
          </cell>
          <cell r="J20743" t="e">
            <v>#REF!</v>
          </cell>
          <cell r="O20743" t="e">
            <v>#REF!</v>
          </cell>
          <cell r="P20743" t="e">
            <v>#REF!</v>
          </cell>
        </row>
        <row r="20744">
          <cell r="D20744" t="e">
            <v>#REF!</v>
          </cell>
          <cell r="J20744" t="e">
            <v>#REF!</v>
          </cell>
          <cell r="O20744" t="e">
            <v>#REF!</v>
          </cell>
          <cell r="P20744" t="e">
            <v>#REF!</v>
          </cell>
        </row>
        <row r="20745">
          <cell r="D20745" t="e">
            <v>#REF!</v>
          </cell>
          <cell r="J20745" t="e">
            <v>#REF!</v>
          </cell>
          <cell r="O20745" t="e">
            <v>#REF!</v>
          </cell>
          <cell r="P20745" t="e">
            <v>#REF!</v>
          </cell>
        </row>
        <row r="20746">
          <cell r="D20746" t="e">
            <v>#REF!</v>
          </cell>
          <cell r="J20746" t="e">
            <v>#REF!</v>
          </cell>
          <cell r="O20746" t="e">
            <v>#REF!</v>
          </cell>
          <cell r="P20746" t="e">
            <v>#REF!</v>
          </cell>
        </row>
        <row r="20747">
          <cell r="D20747" t="e">
            <v>#REF!</v>
          </cell>
          <cell r="J20747" t="e">
            <v>#REF!</v>
          </cell>
          <cell r="O20747" t="e">
            <v>#REF!</v>
          </cell>
          <cell r="P20747" t="e">
            <v>#REF!</v>
          </cell>
        </row>
        <row r="20748">
          <cell r="D20748" t="e">
            <v>#REF!</v>
          </cell>
          <cell r="J20748" t="e">
            <v>#REF!</v>
          </cell>
          <cell r="O20748" t="e">
            <v>#REF!</v>
          </cell>
          <cell r="P20748" t="e">
            <v>#REF!</v>
          </cell>
        </row>
        <row r="20749">
          <cell r="D20749" t="e">
            <v>#REF!</v>
          </cell>
          <cell r="J20749" t="e">
            <v>#REF!</v>
          </cell>
          <cell r="O20749" t="e">
            <v>#REF!</v>
          </cell>
          <cell r="P20749" t="e">
            <v>#REF!</v>
          </cell>
        </row>
        <row r="20750">
          <cell r="D20750" t="e">
            <v>#REF!</v>
          </cell>
          <cell r="J20750" t="e">
            <v>#REF!</v>
          </cell>
          <cell r="O20750" t="e">
            <v>#REF!</v>
          </cell>
          <cell r="P20750" t="e">
            <v>#REF!</v>
          </cell>
        </row>
        <row r="20751">
          <cell r="D20751" t="e">
            <v>#REF!</v>
          </cell>
          <cell r="J20751" t="e">
            <v>#REF!</v>
          </cell>
          <cell r="O20751" t="e">
            <v>#REF!</v>
          </cell>
          <cell r="P20751" t="e">
            <v>#REF!</v>
          </cell>
        </row>
        <row r="20752">
          <cell r="D20752" t="e">
            <v>#REF!</v>
          </cell>
          <cell r="J20752" t="e">
            <v>#REF!</v>
          </cell>
          <cell r="O20752" t="e">
            <v>#REF!</v>
          </cell>
          <cell r="P20752" t="e">
            <v>#REF!</v>
          </cell>
        </row>
        <row r="20753">
          <cell r="D20753" t="e">
            <v>#REF!</v>
          </cell>
          <cell r="J20753" t="e">
            <v>#REF!</v>
          </cell>
          <cell r="O20753" t="e">
            <v>#REF!</v>
          </cell>
          <cell r="P20753" t="e">
            <v>#REF!</v>
          </cell>
        </row>
        <row r="20754">
          <cell r="D20754" t="e">
            <v>#REF!</v>
          </cell>
          <cell r="J20754" t="e">
            <v>#REF!</v>
          </cell>
          <cell r="O20754" t="e">
            <v>#REF!</v>
          </cell>
          <cell r="P20754" t="e">
            <v>#REF!</v>
          </cell>
        </row>
        <row r="20755">
          <cell r="D20755" t="e">
            <v>#REF!</v>
          </cell>
          <cell r="J20755" t="e">
            <v>#REF!</v>
          </cell>
          <cell r="O20755" t="e">
            <v>#REF!</v>
          </cell>
          <cell r="P20755" t="e">
            <v>#REF!</v>
          </cell>
        </row>
        <row r="20756">
          <cell r="D20756" t="e">
            <v>#REF!</v>
          </cell>
          <cell r="J20756" t="e">
            <v>#REF!</v>
          </cell>
          <cell r="O20756" t="e">
            <v>#REF!</v>
          </cell>
          <cell r="P20756" t="e">
            <v>#REF!</v>
          </cell>
        </row>
        <row r="20757">
          <cell r="D20757" t="e">
            <v>#REF!</v>
          </cell>
          <cell r="J20757" t="e">
            <v>#REF!</v>
          </cell>
          <cell r="O20757" t="e">
            <v>#REF!</v>
          </cell>
          <cell r="P20757" t="e">
            <v>#REF!</v>
          </cell>
        </row>
        <row r="20758">
          <cell r="D20758" t="e">
            <v>#REF!</v>
          </cell>
          <cell r="J20758" t="e">
            <v>#REF!</v>
          </cell>
          <cell r="O20758" t="e">
            <v>#REF!</v>
          </cell>
          <cell r="P20758" t="e">
            <v>#REF!</v>
          </cell>
        </row>
        <row r="20759">
          <cell r="D20759" t="e">
            <v>#REF!</v>
          </cell>
          <cell r="J20759" t="e">
            <v>#REF!</v>
          </cell>
          <cell r="O20759" t="e">
            <v>#REF!</v>
          </cell>
          <cell r="P20759" t="e">
            <v>#REF!</v>
          </cell>
        </row>
        <row r="20760">
          <cell r="D20760" t="e">
            <v>#REF!</v>
          </cell>
          <cell r="J20760" t="e">
            <v>#REF!</v>
          </cell>
          <cell r="O20760" t="e">
            <v>#REF!</v>
          </cell>
          <cell r="P20760" t="e">
            <v>#REF!</v>
          </cell>
        </row>
        <row r="20761">
          <cell r="D20761" t="e">
            <v>#REF!</v>
          </cell>
          <cell r="J20761" t="e">
            <v>#REF!</v>
          </cell>
          <cell r="O20761" t="e">
            <v>#REF!</v>
          </cell>
          <cell r="P20761" t="e">
            <v>#REF!</v>
          </cell>
        </row>
        <row r="20762">
          <cell r="D20762" t="e">
            <v>#REF!</v>
          </cell>
          <cell r="J20762" t="e">
            <v>#REF!</v>
          </cell>
          <cell r="O20762" t="e">
            <v>#REF!</v>
          </cell>
          <cell r="P20762" t="e">
            <v>#REF!</v>
          </cell>
        </row>
        <row r="20763">
          <cell r="D20763" t="e">
            <v>#REF!</v>
          </cell>
          <cell r="J20763" t="e">
            <v>#REF!</v>
          </cell>
          <cell r="O20763" t="e">
            <v>#REF!</v>
          </cell>
          <cell r="P20763" t="e">
            <v>#REF!</v>
          </cell>
        </row>
        <row r="20764">
          <cell r="D20764" t="e">
            <v>#REF!</v>
          </cell>
          <cell r="J20764" t="e">
            <v>#REF!</v>
          </cell>
          <cell r="O20764" t="e">
            <v>#REF!</v>
          </cell>
          <cell r="P20764" t="e">
            <v>#REF!</v>
          </cell>
        </row>
        <row r="20765">
          <cell r="D20765" t="e">
            <v>#REF!</v>
          </cell>
          <cell r="J20765" t="e">
            <v>#REF!</v>
          </cell>
          <cell r="O20765" t="e">
            <v>#REF!</v>
          </cell>
          <cell r="P20765" t="e">
            <v>#REF!</v>
          </cell>
        </row>
        <row r="20766">
          <cell r="D20766" t="e">
            <v>#REF!</v>
          </cell>
          <cell r="J20766" t="e">
            <v>#REF!</v>
          </cell>
          <cell r="O20766" t="e">
            <v>#REF!</v>
          </cell>
          <cell r="P20766" t="e">
            <v>#REF!</v>
          </cell>
        </row>
        <row r="20767">
          <cell r="D20767" t="e">
            <v>#REF!</v>
          </cell>
          <cell r="J20767" t="e">
            <v>#REF!</v>
          </cell>
          <cell r="O20767" t="e">
            <v>#REF!</v>
          </cell>
          <cell r="P20767" t="e">
            <v>#REF!</v>
          </cell>
        </row>
        <row r="20768">
          <cell r="D20768" t="e">
            <v>#REF!</v>
          </cell>
          <cell r="J20768" t="e">
            <v>#REF!</v>
          </cell>
          <cell r="O20768" t="e">
            <v>#REF!</v>
          </cell>
          <cell r="P20768" t="e">
            <v>#REF!</v>
          </cell>
        </row>
        <row r="20769">
          <cell r="D20769" t="e">
            <v>#REF!</v>
          </cell>
          <cell r="J20769" t="e">
            <v>#REF!</v>
          </cell>
          <cell r="O20769" t="e">
            <v>#REF!</v>
          </cell>
          <cell r="P20769" t="e">
            <v>#REF!</v>
          </cell>
        </row>
        <row r="20770">
          <cell r="D20770" t="e">
            <v>#REF!</v>
          </cell>
          <cell r="J20770" t="e">
            <v>#REF!</v>
          </cell>
          <cell r="O20770" t="e">
            <v>#REF!</v>
          </cell>
          <cell r="P20770" t="e">
            <v>#REF!</v>
          </cell>
        </row>
        <row r="20771">
          <cell r="D20771" t="e">
            <v>#REF!</v>
          </cell>
          <cell r="J20771" t="e">
            <v>#REF!</v>
          </cell>
          <cell r="O20771" t="e">
            <v>#REF!</v>
          </cell>
          <cell r="P20771" t="e">
            <v>#REF!</v>
          </cell>
        </row>
        <row r="20772">
          <cell r="D20772" t="e">
            <v>#REF!</v>
          </cell>
          <cell r="J20772" t="e">
            <v>#REF!</v>
          </cell>
          <cell r="O20772" t="e">
            <v>#REF!</v>
          </cell>
          <cell r="P20772" t="e">
            <v>#REF!</v>
          </cell>
        </row>
        <row r="20773">
          <cell r="D20773" t="e">
            <v>#REF!</v>
          </cell>
          <cell r="J20773" t="e">
            <v>#REF!</v>
          </cell>
          <cell r="O20773" t="e">
            <v>#REF!</v>
          </cell>
          <cell r="P20773" t="e">
            <v>#REF!</v>
          </cell>
        </row>
        <row r="20774">
          <cell r="D20774" t="e">
            <v>#REF!</v>
          </cell>
          <cell r="J20774" t="e">
            <v>#REF!</v>
          </cell>
          <cell r="O20774" t="e">
            <v>#REF!</v>
          </cell>
          <cell r="P20774" t="e">
            <v>#REF!</v>
          </cell>
        </row>
        <row r="20775">
          <cell r="D20775" t="e">
            <v>#REF!</v>
          </cell>
          <cell r="J20775" t="e">
            <v>#REF!</v>
          </cell>
          <cell r="O20775" t="e">
            <v>#REF!</v>
          </cell>
          <cell r="P20775" t="e">
            <v>#REF!</v>
          </cell>
        </row>
        <row r="20776">
          <cell r="D20776" t="e">
            <v>#REF!</v>
          </cell>
          <cell r="J20776" t="e">
            <v>#REF!</v>
          </cell>
          <cell r="O20776" t="e">
            <v>#REF!</v>
          </cell>
          <cell r="P20776" t="e">
            <v>#REF!</v>
          </cell>
        </row>
        <row r="20777">
          <cell r="D20777" t="e">
            <v>#REF!</v>
          </cell>
          <cell r="J20777" t="e">
            <v>#REF!</v>
          </cell>
          <cell r="O20777" t="e">
            <v>#REF!</v>
          </cell>
          <cell r="P20777" t="e">
            <v>#REF!</v>
          </cell>
        </row>
        <row r="20778">
          <cell r="D20778" t="e">
            <v>#REF!</v>
          </cell>
          <cell r="J20778" t="e">
            <v>#REF!</v>
          </cell>
          <cell r="O20778" t="e">
            <v>#REF!</v>
          </cell>
          <cell r="P20778" t="e">
            <v>#REF!</v>
          </cell>
        </row>
        <row r="20779">
          <cell r="D20779" t="e">
            <v>#REF!</v>
          </cell>
          <cell r="J20779" t="e">
            <v>#REF!</v>
          </cell>
          <cell r="O20779" t="e">
            <v>#REF!</v>
          </cell>
          <cell r="P20779" t="e">
            <v>#REF!</v>
          </cell>
        </row>
        <row r="20780">
          <cell r="D20780" t="e">
            <v>#REF!</v>
          </cell>
          <cell r="J20780" t="e">
            <v>#REF!</v>
          </cell>
          <cell r="O20780" t="e">
            <v>#REF!</v>
          </cell>
          <cell r="P20780" t="e">
            <v>#REF!</v>
          </cell>
        </row>
        <row r="20781">
          <cell r="D20781" t="e">
            <v>#REF!</v>
          </cell>
          <cell r="J20781" t="e">
            <v>#REF!</v>
          </cell>
          <cell r="O20781" t="e">
            <v>#REF!</v>
          </cell>
          <cell r="P20781" t="e">
            <v>#REF!</v>
          </cell>
        </row>
        <row r="20782">
          <cell r="D20782" t="e">
            <v>#REF!</v>
          </cell>
          <cell r="J20782" t="e">
            <v>#REF!</v>
          </cell>
          <cell r="O20782" t="e">
            <v>#REF!</v>
          </cell>
          <cell r="P20782" t="e">
            <v>#REF!</v>
          </cell>
        </row>
        <row r="20783">
          <cell r="D20783" t="e">
            <v>#REF!</v>
          </cell>
          <cell r="J20783" t="e">
            <v>#REF!</v>
          </cell>
          <cell r="O20783" t="e">
            <v>#REF!</v>
          </cell>
          <cell r="P20783" t="e">
            <v>#REF!</v>
          </cell>
        </row>
        <row r="20784">
          <cell r="D20784" t="e">
            <v>#REF!</v>
          </cell>
          <cell r="J20784" t="e">
            <v>#REF!</v>
          </cell>
          <cell r="O20784" t="e">
            <v>#REF!</v>
          </cell>
          <cell r="P20784" t="e">
            <v>#REF!</v>
          </cell>
        </row>
        <row r="20785">
          <cell r="D20785" t="e">
            <v>#REF!</v>
          </cell>
          <cell r="J20785" t="e">
            <v>#REF!</v>
          </cell>
          <cell r="O20785" t="e">
            <v>#REF!</v>
          </cell>
          <cell r="P20785" t="e">
            <v>#REF!</v>
          </cell>
        </row>
        <row r="20786">
          <cell r="D20786" t="e">
            <v>#REF!</v>
          </cell>
          <cell r="J20786" t="e">
            <v>#REF!</v>
          </cell>
          <cell r="O20786" t="e">
            <v>#REF!</v>
          </cell>
          <cell r="P20786" t="e">
            <v>#REF!</v>
          </cell>
        </row>
        <row r="20787">
          <cell r="D20787" t="e">
            <v>#REF!</v>
          </cell>
          <cell r="J20787" t="e">
            <v>#REF!</v>
          </cell>
          <cell r="O20787" t="e">
            <v>#REF!</v>
          </cell>
          <cell r="P20787" t="e">
            <v>#REF!</v>
          </cell>
        </row>
        <row r="20788">
          <cell r="D20788" t="e">
            <v>#REF!</v>
          </cell>
          <cell r="J20788" t="e">
            <v>#REF!</v>
          </cell>
          <cell r="O20788" t="e">
            <v>#REF!</v>
          </cell>
          <cell r="P20788" t="e">
            <v>#REF!</v>
          </cell>
        </row>
        <row r="20789">
          <cell r="D20789" t="e">
            <v>#REF!</v>
          </cell>
          <cell r="J20789" t="e">
            <v>#REF!</v>
          </cell>
          <cell r="O20789" t="e">
            <v>#REF!</v>
          </cell>
          <cell r="P20789" t="e">
            <v>#REF!</v>
          </cell>
        </row>
        <row r="20790">
          <cell r="D20790" t="e">
            <v>#REF!</v>
          </cell>
          <cell r="J20790" t="e">
            <v>#REF!</v>
          </cell>
          <cell r="O20790" t="e">
            <v>#REF!</v>
          </cell>
          <cell r="P20790" t="e">
            <v>#REF!</v>
          </cell>
        </row>
        <row r="20791">
          <cell r="D20791" t="e">
            <v>#REF!</v>
          </cell>
          <cell r="J20791" t="e">
            <v>#REF!</v>
          </cell>
          <cell r="O20791" t="e">
            <v>#REF!</v>
          </cell>
          <cell r="P20791" t="e">
            <v>#REF!</v>
          </cell>
        </row>
        <row r="20792">
          <cell r="D20792" t="e">
            <v>#REF!</v>
          </cell>
          <cell r="J20792" t="e">
            <v>#REF!</v>
          </cell>
          <cell r="O20792" t="e">
            <v>#REF!</v>
          </cell>
          <cell r="P20792" t="e">
            <v>#REF!</v>
          </cell>
        </row>
        <row r="20793">
          <cell r="D20793" t="e">
            <v>#REF!</v>
          </cell>
          <cell r="J20793" t="e">
            <v>#REF!</v>
          </cell>
          <cell r="O20793" t="e">
            <v>#REF!</v>
          </cell>
          <cell r="P20793" t="e">
            <v>#REF!</v>
          </cell>
        </row>
        <row r="20794">
          <cell r="D20794" t="e">
            <v>#REF!</v>
          </cell>
          <cell r="J20794" t="e">
            <v>#REF!</v>
          </cell>
          <cell r="O20794" t="e">
            <v>#REF!</v>
          </cell>
          <cell r="P20794" t="e">
            <v>#REF!</v>
          </cell>
        </row>
        <row r="20795">
          <cell r="D20795" t="e">
            <v>#REF!</v>
          </cell>
          <cell r="J20795" t="e">
            <v>#REF!</v>
          </cell>
          <cell r="O20795" t="e">
            <v>#REF!</v>
          </cell>
          <cell r="P20795" t="e">
            <v>#REF!</v>
          </cell>
        </row>
        <row r="20796">
          <cell r="D20796" t="e">
            <v>#REF!</v>
          </cell>
          <cell r="J20796" t="e">
            <v>#REF!</v>
          </cell>
          <cell r="O20796" t="e">
            <v>#REF!</v>
          </cell>
          <cell r="P20796" t="e">
            <v>#REF!</v>
          </cell>
        </row>
        <row r="20797">
          <cell r="D20797" t="e">
            <v>#REF!</v>
          </cell>
          <cell r="J20797" t="e">
            <v>#REF!</v>
          </cell>
          <cell r="O20797" t="e">
            <v>#REF!</v>
          </cell>
          <cell r="P20797" t="e">
            <v>#REF!</v>
          </cell>
        </row>
        <row r="20798">
          <cell r="D20798" t="e">
            <v>#REF!</v>
          </cell>
          <cell r="J20798" t="e">
            <v>#REF!</v>
          </cell>
          <cell r="O20798" t="e">
            <v>#REF!</v>
          </cell>
          <cell r="P20798" t="e">
            <v>#REF!</v>
          </cell>
        </row>
        <row r="20799">
          <cell r="D20799" t="e">
            <v>#REF!</v>
          </cell>
          <cell r="J20799" t="e">
            <v>#REF!</v>
          </cell>
          <cell r="O20799" t="e">
            <v>#REF!</v>
          </cell>
          <cell r="P20799" t="e">
            <v>#REF!</v>
          </cell>
        </row>
        <row r="20800">
          <cell r="D20800" t="e">
            <v>#REF!</v>
          </cell>
          <cell r="J20800" t="e">
            <v>#REF!</v>
          </cell>
          <cell r="O20800" t="e">
            <v>#REF!</v>
          </cell>
          <cell r="P20800" t="e">
            <v>#REF!</v>
          </cell>
        </row>
        <row r="20801">
          <cell r="D20801" t="e">
            <v>#REF!</v>
          </cell>
          <cell r="J20801" t="e">
            <v>#REF!</v>
          </cell>
          <cell r="O20801" t="e">
            <v>#REF!</v>
          </cell>
          <cell r="P20801" t="e">
            <v>#REF!</v>
          </cell>
        </row>
        <row r="20802">
          <cell r="D20802" t="e">
            <v>#REF!</v>
          </cell>
          <cell r="J20802" t="e">
            <v>#REF!</v>
          </cell>
          <cell r="O20802" t="e">
            <v>#REF!</v>
          </cell>
          <cell r="P20802" t="e">
            <v>#REF!</v>
          </cell>
        </row>
        <row r="20803">
          <cell r="D20803" t="e">
            <v>#REF!</v>
          </cell>
          <cell r="J20803" t="e">
            <v>#REF!</v>
          </cell>
          <cell r="O20803" t="e">
            <v>#REF!</v>
          </cell>
          <cell r="P20803" t="e">
            <v>#REF!</v>
          </cell>
        </row>
        <row r="20804">
          <cell r="D20804" t="e">
            <v>#REF!</v>
          </cell>
          <cell r="J20804" t="e">
            <v>#REF!</v>
          </cell>
          <cell r="O20804" t="e">
            <v>#REF!</v>
          </cell>
          <cell r="P20804" t="e">
            <v>#REF!</v>
          </cell>
        </row>
        <row r="20805">
          <cell r="D20805" t="e">
            <v>#REF!</v>
          </cell>
          <cell r="J20805" t="e">
            <v>#REF!</v>
          </cell>
          <cell r="O20805" t="e">
            <v>#REF!</v>
          </cell>
          <cell r="P20805" t="e">
            <v>#REF!</v>
          </cell>
        </row>
        <row r="20806">
          <cell r="D20806" t="e">
            <v>#REF!</v>
          </cell>
          <cell r="J20806" t="e">
            <v>#REF!</v>
          </cell>
          <cell r="O20806" t="e">
            <v>#REF!</v>
          </cell>
          <cell r="P20806" t="e">
            <v>#REF!</v>
          </cell>
        </row>
        <row r="20807">
          <cell r="D20807" t="e">
            <v>#REF!</v>
          </cell>
          <cell r="J20807" t="e">
            <v>#REF!</v>
          </cell>
          <cell r="O20807" t="e">
            <v>#REF!</v>
          </cell>
          <cell r="P20807" t="e">
            <v>#REF!</v>
          </cell>
        </row>
        <row r="20808">
          <cell r="D20808" t="e">
            <v>#REF!</v>
          </cell>
          <cell r="J20808" t="e">
            <v>#REF!</v>
          </cell>
          <cell r="O20808" t="e">
            <v>#REF!</v>
          </cell>
          <cell r="P20808" t="e">
            <v>#REF!</v>
          </cell>
        </row>
        <row r="20809">
          <cell r="D20809" t="e">
            <v>#REF!</v>
          </cell>
          <cell r="J20809" t="e">
            <v>#REF!</v>
          </cell>
          <cell r="O20809" t="e">
            <v>#REF!</v>
          </cell>
          <cell r="P20809" t="e">
            <v>#REF!</v>
          </cell>
        </row>
        <row r="20810">
          <cell r="D20810" t="e">
            <v>#REF!</v>
          </cell>
          <cell r="J20810" t="e">
            <v>#REF!</v>
          </cell>
          <cell r="O20810" t="e">
            <v>#REF!</v>
          </cell>
          <cell r="P20810" t="e">
            <v>#REF!</v>
          </cell>
        </row>
        <row r="20811">
          <cell r="D20811" t="e">
            <v>#REF!</v>
          </cell>
          <cell r="J20811" t="e">
            <v>#REF!</v>
          </cell>
          <cell r="O20811" t="e">
            <v>#REF!</v>
          </cell>
          <cell r="P20811" t="e">
            <v>#REF!</v>
          </cell>
        </row>
        <row r="20812">
          <cell r="D20812" t="e">
            <v>#REF!</v>
          </cell>
          <cell r="J20812" t="e">
            <v>#REF!</v>
          </cell>
          <cell r="O20812" t="e">
            <v>#REF!</v>
          </cell>
          <cell r="P20812" t="e">
            <v>#REF!</v>
          </cell>
        </row>
        <row r="20813">
          <cell r="D20813" t="e">
            <v>#REF!</v>
          </cell>
          <cell r="J20813" t="e">
            <v>#REF!</v>
          </cell>
          <cell r="O20813" t="e">
            <v>#REF!</v>
          </cell>
          <cell r="P20813" t="e">
            <v>#REF!</v>
          </cell>
        </row>
        <row r="20814">
          <cell r="D20814" t="e">
            <v>#REF!</v>
          </cell>
          <cell r="J20814" t="e">
            <v>#REF!</v>
          </cell>
          <cell r="O20814" t="e">
            <v>#REF!</v>
          </cell>
          <cell r="P20814" t="e">
            <v>#REF!</v>
          </cell>
        </row>
        <row r="20815">
          <cell r="D20815" t="e">
            <v>#REF!</v>
          </cell>
          <cell r="J20815" t="e">
            <v>#REF!</v>
          </cell>
          <cell r="O20815" t="e">
            <v>#REF!</v>
          </cell>
          <cell r="P20815" t="e">
            <v>#REF!</v>
          </cell>
        </row>
        <row r="20816">
          <cell r="D20816" t="e">
            <v>#REF!</v>
          </cell>
          <cell r="J20816" t="e">
            <v>#REF!</v>
          </cell>
          <cell r="O20816" t="e">
            <v>#REF!</v>
          </cell>
          <cell r="P20816" t="e">
            <v>#REF!</v>
          </cell>
        </row>
        <row r="20817">
          <cell r="D20817" t="e">
            <v>#REF!</v>
          </cell>
          <cell r="J20817" t="e">
            <v>#REF!</v>
          </cell>
          <cell r="O20817" t="e">
            <v>#REF!</v>
          </cell>
          <cell r="P20817" t="e">
            <v>#REF!</v>
          </cell>
        </row>
        <row r="20818">
          <cell r="D20818" t="e">
            <v>#REF!</v>
          </cell>
          <cell r="J20818" t="e">
            <v>#REF!</v>
          </cell>
          <cell r="O20818" t="e">
            <v>#REF!</v>
          </cell>
          <cell r="P20818" t="e">
            <v>#REF!</v>
          </cell>
        </row>
        <row r="20819">
          <cell r="D20819" t="e">
            <v>#REF!</v>
          </cell>
          <cell r="J20819" t="e">
            <v>#REF!</v>
          </cell>
          <cell r="O20819" t="e">
            <v>#REF!</v>
          </cell>
          <cell r="P20819" t="e">
            <v>#REF!</v>
          </cell>
        </row>
        <row r="20820">
          <cell r="D20820" t="e">
            <v>#REF!</v>
          </cell>
          <cell r="J20820" t="e">
            <v>#REF!</v>
          </cell>
          <cell r="O20820" t="e">
            <v>#REF!</v>
          </cell>
          <cell r="P20820" t="e">
            <v>#REF!</v>
          </cell>
        </row>
        <row r="20821">
          <cell r="D20821" t="e">
            <v>#REF!</v>
          </cell>
          <cell r="J20821" t="e">
            <v>#REF!</v>
          </cell>
          <cell r="O20821" t="e">
            <v>#REF!</v>
          </cell>
          <cell r="P20821" t="e">
            <v>#REF!</v>
          </cell>
        </row>
        <row r="20822">
          <cell r="D20822" t="e">
            <v>#REF!</v>
          </cell>
          <cell r="J20822" t="e">
            <v>#REF!</v>
          </cell>
          <cell r="O20822" t="e">
            <v>#REF!</v>
          </cell>
          <cell r="P20822" t="e">
            <v>#REF!</v>
          </cell>
        </row>
        <row r="20823">
          <cell r="D20823" t="e">
            <v>#REF!</v>
          </cell>
          <cell r="J20823" t="e">
            <v>#REF!</v>
          </cell>
          <cell r="O20823" t="e">
            <v>#REF!</v>
          </cell>
          <cell r="P20823" t="e">
            <v>#REF!</v>
          </cell>
        </row>
        <row r="20824">
          <cell r="D20824" t="e">
            <v>#REF!</v>
          </cell>
          <cell r="J20824" t="e">
            <v>#REF!</v>
          </cell>
          <cell r="O20824" t="e">
            <v>#REF!</v>
          </cell>
          <cell r="P20824" t="e">
            <v>#REF!</v>
          </cell>
        </row>
        <row r="20825">
          <cell r="D20825" t="e">
            <v>#REF!</v>
          </cell>
          <cell r="J20825" t="e">
            <v>#REF!</v>
          </cell>
          <cell r="O20825" t="e">
            <v>#REF!</v>
          </cell>
          <cell r="P20825" t="e">
            <v>#REF!</v>
          </cell>
        </row>
        <row r="20826">
          <cell r="D20826" t="e">
            <v>#REF!</v>
          </cell>
          <cell r="J20826" t="e">
            <v>#REF!</v>
          </cell>
          <cell r="O20826" t="e">
            <v>#REF!</v>
          </cell>
          <cell r="P20826" t="e">
            <v>#REF!</v>
          </cell>
        </row>
        <row r="20827">
          <cell r="D20827" t="e">
            <v>#REF!</v>
          </cell>
          <cell r="J20827" t="e">
            <v>#REF!</v>
          </cell>
          <cell r="O20827" t="e">
            <v>#REF!</v>
          </cell>
          <cell r="P20827" t="e">
            <v>#REF!</v>
          </cell>
        </row>
        <row r="20828">
          <cell r="D20828" t="e">
            <v>#REF!</v>
          </cell>
          <cell r="J20828" t="e">
            <v>#REF!</v>
          </cell>
          <cell r="O20828" t="e">
            <v>#REF!</v>
          </cell>
          <cell r="P20828" t="e">
            <v>#REF!</v>
          </cell>
        </row>
        <row r="20829">
          <cell r="D20829" t="e">
            <v>#REF!</v>
          </cell>
          <cell r="J20829" t="e">
            <v>#REF!</v>
          </cell>
          <cell r="O20829" t="e">
            <v>#REF!</v>
          </cell>
          <cell r="P20829" t="e">
            <v>#REF!</v>
          </cell>
        </row>
        <row r="20830">
          <cell r="D20830" t="e">
            <v>#REF!</v>
          </cell>
          <cell r="J20830" t="e">
            <v>#REF!</v>
          </cell>
          <cell r="O20830" t="e">
            <v>#REF!</v>
          </cell>
          <cell r="P20830" t="e">
            <v>#REF!</v>
          </cell>
        </row>
        <row r="20831">
          <cell r="D20831" t="e">
            <v>#REF!</v>
          </cell>
          <cell r="J20831" t="e">
            <v>#REF!</v>
          </cell>
          <cell r="O20831" t="e">
            <v>#REF!</v>
          </cell>
          <cell r="P20831" t="e">
            <v>#REF!</v>
          </cell>
        </row>
        <row r="20832">
          <cell r="D20832" t="e">
            <v>#REF!</v>
          </cell>
          <cell r="J20832" t="e">
            <v>#REF!</v>
          </cell>
          <cell r="O20832" t="e">
            <v>#REF!</v>
          </cell>
          <cell r="P20832" t="e">
            <v>#REF!</v>
          </cell>
        </row>
        <row r="20833">
          <cell r="D20833" t="e">
            <v>#REF!</v>
          </cell>
          <cell r="J20833" t="e">
            <v>#REF!</v>
          </cell>
          <cell r="O20833" t="e">
            <v>#REF!</v>
          </cell>
          <cell r="P20833" t="e">
            <v>#REF!</v>
          </cell>
        </row>
        <row r="20834">
          <cell r="D20834" t="e">
            <v>#REF!</v>
          </cell>
          <cell r="J20834" t="e">
            <v>#REF!</v>
          </cell>
          <cell r="O20834" t="e">
            <v>#REF!</v>
          </cell>
          <cell r="P20834" t="e">
            <v>#REF!</v>
          </cell>
        </row>
        <row r="20835">
          <cell r="D20835" t="e">
            <v>#REF!</v>
          </cell>
          <cell r="J20835" t="e">
            <v>#REF!</v>
          </cell>
          <cell r="O20835" t="e">
            <v>#REF!</v>
          </cell>
          <cell r="P20835" t="e">
            <v>#REF!</v>
          </cell>
        </row>
        <row r="20836">
          <cell r="D20836" t="e">
            <v>#REF!</v>
          </cell>
          <cell r="J20836" t="e">
            <v>#REF!</v>
          </cell>
          <cell r="O20836" t="e">
            <v>#REF!</v>
          </cell>
          <cell r="P20836" t="e">
            <v>#REF!</v>
          </cell>
        </row>
        <row r="20837">
          <cell r="D20837" t="e">
            <v>#REF!</v>
          </cell>
          <cell r="J20837" t="e">
            <v>#REF!</v>
          </cell>
          <cell r="O20837" t="e">
            <v>#REF!</v>
          </cell>
          <cell r="P20837" t="e">
            <v>#REF!</v>
          </cell>
        </row>
        <row r="20838">
          <cell r="D20838" t="e">
            <v>#REF!</v>
          </cell>
          <cell r="J20838" t="e">
            <v>#REF!</v>
          </cell>
          <cell r="O20838" t="e">
            <v>#REF!</v>
          </cell>
          <cell r="P20838" t="e">
            <v>#REF!</v>
          </cell>
        </row>
        <row r="20839">
          <cell r="D20839" t="e">
            <v>#REF!</v>
          </cell>
          <cell r="J20839" t="e">
            <v>#REF!</v>
          </cell>
          <cell r="O20839" t="e">
            <v>#REF!</v>
          </cell>
          <cell r="P20839" t="e">
            <v>#REF!</v>
          </cell>
        </row>
        <row r="20840">
          <cell r="D20840" t="e">
            <v>#REF!</v>
          </cell>
          <cell r="J20840" t="e">
            <v>#REF!</v>
          </cell>
          <cell r="O20840" t="e">
            <v>#REF!</v>
          </cell>
          <cell r="P20840" t="e">
            <v>#REF!</v>
          </cell>
        </row>
        <row r="20841">
          <cell r="D20841" t="e">
            <v>#REF!</v>
          </cell>
          <cell r="J20841" t="e">
            <v>#REF!</v>
          </cell>
          <cell r="O20841" t="e">
            <v>#REF!</v>
          </cell>
          <cell r="P20841" t="e">
            <v>#REF!</v>
          </cell>
        </row>
        <row r="20842">
          <cell r="D20842" t="e">
            <v>#REF!</v>
          </cell>
          <cell r="J20842" t="e">
            <v>#REF!</v>
          </cell>
          <cell r="O20842" t="e">
            <v>#REF!</v>
          </cell>
          <cell r="P20842" t="e">
            <v>#REF!</v>
          </cell>
        </row>
        <row r="20843">
          <cell r="D20843" t="e">
            <v>#REF!</v>
          </cell>
          <cell r="J20843" t="e">
            <v>#REF!</v>
          </cell>
          <cell r="O20843" t="e">
            <v>#REF!</v>
          </cell>
          <cell r="P20843" t="e">
            <v>#REF!</v>
          </cell>
        </row>
        <row r="20844">
          <cell r="D20844" t="e">
            <v>#REF!</v>
          </cell>
          <cell r="J20844" t="e">
            <v>#REF!</v>
          </cell>
          <cell r="O20844" t="e">
            <v>#REF!</v>
          </cell>
          <cell r="P20844" t="e">
            <v>#REF!</v>
          </cell>
        </row>
        <row r="20845">
          <cell r="D20845" t="e">
            <v>#REF!</v>
          </cell>
          <cell r="J20845" t="e">
            <v>#REF!</v>
          </cell>
          <cell r="O20845" t="e">
            <v>#REF!</v>
          </cell>
          <cell r="P20845" t="e">
            <v>#REF!</v>
          </cell>
        </row>
        <row r="20846">
          <cell r="D20846" t="e">
            <v>#REF!</v>
          </cell>
          <cell r="J20846" t="e">
            <v>#REF!</v>
          </cell>
          <cell r="O20846" t="e">
            <v>#REF!</v>
          </cell>
          <cell r="P20846" t="e">
            <v>#REF!</v>
          </cell>
        </row>
        <row r="20847">
          <cell r="D20847" t="e">
            <v>#REF!</v>
          </cell>
          <cell r="J20847" t="e">
            <v>#REF!</v>
          </cell>
          <cell r="O20847" t="e">
            <v>#REF!</v>
          </cell>
          <cell r="P20847" t="e">
            <v>#REF!</v>
          </cell>
        </row>
        <row r="20848">
          <cell r="D20848" t="e">
            <v>#REF!</v>
          </cell>
          <cell r="J20848" t="e">
            <v>#REF!</v>
          </cell>
          <cell r="O20848" t="e">
            <v>#REF!</v>
          </cell>
          <cell r="P20848" t="e">
            <v>#REF!</v>
          </cell>
        </row>
        <row r="20849">
          <cell r="D20849" t="e">
            <v>#REF!</v>
          </cell>
          <cell r="J20849" t="e">
            <v>#REF!</v>
          </cell>
          <cell r="O20849" t="e">
            <v>#REF!</v>
          </cell>
          <cell r="P20849" t="e">
            <v>#REF!</v>
          </cell>
        </row>
        <row r="20850">
          <cell r="D20850" t="e">
            <v>#REF!</v>
          </cell>
          <cell r="J20850" t="e">
            <v>#REF!</v>
          </cell>
          <cell r="O20850" t="e">
            <v>#REF!</v>
          </cell>
          <cell r="P20850" t="e">
            <v>#REF!</v>
          </cell>
        </row>
        <row r="20851">
          <cell r="D20851" t="e">
            <v>#REF!</v>
          </cell>
          <cell r="J20851" t="e">
            <v>#REF!</v>
          </cell>
          <cell r="O20851" t="e">
            <v>#REF!</v>
          </cell>
          <cell r="P20851" t="e">
            <v>#REF!</v>
          </cell>
        </row>
        <row r="20852">
          <cell r="D20852" t="e">
            <v>#REF!</v>
          </cell>
          <cell r="J20852" t="e">
            <v>#REF!</v>
          </cell>
          <cell r="O20852" t="e">
            <v>#REF!</v>
          </cell>
          <cell r="P20852" t="e">
            <v>#REF!</v>
          </cell>
        </row>
        <row r="20853">
          <cell r="D20853" t="e">
            <v>#REF!</v>
          </cell>
          <cell r="J20853" t="e">
            <v>#REF!</v>
          </cell>
          <cell r="O20853" t="e">
            <v>#REF!</v>
          </cell>
          <cell r="P20853" t="e">
            <v>#REF!</v>
          </cell>
        </row>
        <row r="20854">
          <cell r="D20854" t="e">
            <v>#REF!</v>
          </cell>
          <cell r="J20854" t="e">
            <v>#REF!</v>
          </cell>
          <cell r="O20854" t="e">
            <v>#REF!</v>
          </cell>
          <cell r="P20854" t="e">
            <v>#REF!</v>
          </cell>
        </row>
        <row r="20855">
          <cell r="D20855" t="e">
            <v>#REF!</v>
          </cell>
          <cell r="J20855" t="e">
            <v>#REF!</v>
          </cell>
          <cell r="O20855" t="e">
            <v>#REF!</v>
          </cell>
          <cell r="P20855" t="e">
            <v>#REF!</v>
          </cell>
        </row>
        <row r="20856">
          <cell r="D20856" t="e">
            <v>#REF!</v>
          </cell>
          <cell r="J20856" t="e">
            <v>#REF!</v>
          </cell>
          <cell r="O20856" t="e">
            <v>#REF!</v>
          </cell>
          <cell r="P20856" t="e">
            <v>#REF!</v>
          </cell>
        </row>
        <row r="20857">
          <cell r="D20857" t="e">
            <v>#REF!</v>
          </cell>
          <cell r="J20857" t="e">
            <v>#REF!</v>
          </cell>
          <cell r="O20857" t="e">
            <v>#REF!</v>
          </cell>
          <cell r="P20857" t="e">
            <v>#REF!</v>
          </cell>
        </row>
        <row r="20858">
          <cell r="D20858" t="e">
            <v>#REF!</v>
          </cell>
          <cell r="J20858" t="e">
            <v>#REF!</v>
          </cell>
          <cell r="O20858" t="e">
            <v>#REF!</v>
          </cell>
          <cell r="P20858" t="e">
            <v>#REF!</v>
          </cell>
        </row>
        <row r="20859">
          <cell r="D20859" t="e">
            <v>#REF!</v>
          </cell>
          <cell r="J20859" t="e">
            <v>#REF!</v>
          </cell>
          <cell r="O20859" t="e">
            <v>#REF!</v>
          </cell>
          <cell r="P20859" t="e">
            <v>#REF!</v>
          </cell>
        </row>
        <row r="20860">
          <cell r="D20860" t="e">
            <v>#REF!</v>
          </cell>
          <cell r="J20860" t="e">
            <v>#REF!</v>
          </cell>
          <cell r="O20860" t="e">
            <v>#REF!</v>
          </cell>
          <cell r="P20860" t="e">
            <v>#REF!</v>
          </cell>
        </row>
        <row r="20861">
          <cell r="D20861" t="e">
            <v>#REF!</v>
          </cell>
          <cell r="J20861" t="e">
            <v>#REF!</v>
          </cell>
          <cell r="O20861" t="e">
            <v>#REF!</v>
          </cell>
          <cell r="P20861" t="e">
            <v>#REF!</v>
          </cell>
        </row>
        <row r="20862">
          <cell r="D20862" t="e">
            <v>#REF!</v>
          </cell>
          <cell r="J20862" t="e">
            <v>#REF!</v>
          </cell>
          <cell r="O20862" t="e">
            <v>#REF!</v>
          </cell>
          <cell r="P20862" t="e">
            <v>#REF!</v>
          </cell>
        </row>
        <row r="20863">
          <cell r="D20863" t="e">
            <v>#REF!</v>
          </cell>
          <cell r="J20863" t="e">
            <v>#REF!</v>
          </cell>
          <cell r="O20863" t="e">
            <v>#REF!</v>
          </cell>
          <cell r="P20863" t="e">
            <v>#REF!</v>
          </cell>
        </row>
        <row r="20864">
          <cell r="D20864" t="e">
            <v>#REF!</v>
          </cell>
          <cell r="J20864" t="e">
            <v>#REF!</v>
          </cell>
          <cell r="O20864" t="e">
            <v>#REF!</v>
          </cell>
          <cell r="P20864" t="e">
            <v>#REF!</v>
          </cell>
        </row>
        <row r="20865">
          <cell r="D20865" t="e">
            <v>#REF!</v>
          </cell>
          <cell r="J20865" t="e">
            <v>#REF!</v>
          </cell>
          <cell r="O20865" t="e">
            <v>#REF!</v>
          </cell>
          <cell r="P20865" t="e">
            <v>#REF!</v>
          </cell>
        </row>
        <row r="20866">
          <cell r="D20866" t="e">
            <v>#REF!</v>
          </cell>
          <cell r="J20866" t="e">
            <v>#REF!</v>
          </cell>
          <cell r="O20866" t="e">
            <v>#REF!</v>
          </cell>
          <cell r="P20866" t="e">
            <v>#REF!</v>
          </cell>
        </row>
        <row r="20867">
          <cell r="D20867" t="e">
            <v>#REF!</v>
          </cell>
          <cell r="J20867" t="e">
            <v>#REF!</v>
          </cell>
          <cell r="O20867" t="e">
            <v>#REF!</v>
          </cell>
          <cell r="P20867" t="e">
            <v>#REF!</v>
          </cell>
        </row>
        <row r="20868">
          <cell r="D20868" t="e">
            <v>#REF!</v>
          </cell>
          <cell r="J20868" t="e">
            <v>#REF!</v>
          </cell>
          <cell r="O20868" t="e">
            <v>#REF!</v>
          </cell>
          <cell r="P20868" t="e">
            <v>#REF!</v>
          </cell>
        </row>
        <row r="20869">
          <cell r="D20869" t="e">
            <v>#REF!</v>
          </cell>
          <cell r="J20869" t="e">
            <v>#REF!</v>
          </cell>
          <cell r="O20869" t="e">
            <v>#REF!</v>
          </cell>
          <cell r="P20869" t="e">
            <v>#REF!</v>
          </cell>
        </row>
        <row r="20870">
          <cell r="D20870" t="e">
            <v>#REF!</v>
          </cell>
          <cell r="J20870" t="e">
            <v>#REF!</v>
          </cell>
          <cell r="O20870" t="e">
            <v>#REF!</v>
          </cell>
          <cell r="P20870" t="e">
            <v>#REF!</v>
          </cell>
        </row>
        <row r="20871">
          <cell r="D20871" t="e">
            <v>#REF!</v>
          </cell>
          <cell r="J20871" t="e">
            <v>#REF!</v>
          </cell>
          <cell r="O20871" t="e">
            <v>#REF!</v>
          </cell>
          <cell r="P20871" t="e">
            <v>#REF!</v>
          </cell>
        </row>
        <row r="20872">
          <cell r="D20872" t="e">
            <v>#REF!</v>
          </cell>
          <cell r="J20872" t="e">
            <v>#REF!</v>
          </cell>
          <cell r="O20872" t="e">
            <v>#REF!</v>
          </cell>
          <cell r="P20872" t="e">
            <v>#REF!</v>
          </cell>
        </row>
        <row r="20873">
          <cell r="D20873" t="e">
            <v>#REF!</v>
          </cell>
          <cell r="J20873" t="e">
            <v>#REF!</v>
          </cell>
          <cell r="O20873" t="e">
            <v>#REF!</v>
          </cell>
          <cell r="P20873" t="e">
            <v>#REF!</v>
          </cell>
        </row>
        <row r="20874">
          <cell r="D20874" t="e">
            <v>#REF!</v>
          </cell>
          <cell r="J20874" t="e">
            <v>#REF!</v>
          </cell>
          <cell r="O20874" t="e">
            <v>#REF!</v>
          </cell>
          <cell r="P20874" t="e">
            <v>#REF!</v>
          </cell>
        </row>
        <row r="20875">
          <cell r="D20875" t="e">
            <v>#REF!</v>
          </cell>
          <cell r="J20875" t="e">
            <v>#REF!</v>
          </cell>
          <cell r="O20875" t="e">
            <v>#REF!</v>
          </cell>
          <cell r="P20875" t="e">
            <v>#REF!</v>
          </cell>
        </row>
        <row r="20876">
          <cell r="D20876" t="e">
            <v>#REF!</v>
          </cell>
          <cell r="J20876" t="e">
            <v>#REF!</v>
          </cell>
          <cell r="O20876" t="e">
            <v>#REF!</v>
          </cell>
          <cell r="P20876" t="e">
            <v>#REF!</v>
          </cell>
        </row>
        <row r="20877">
          <cell r="D20877" t="e">
            <v>#REF!</v>
          </cell>
          <cell r="J20877" t="e">
            <v>#REF!</v>
          </cell>
          <cell r="O20877" t="e">
            <v>#REF!</v>
          </cell>
          <cell r="P20877" t="e">
            <v>#REF!</v>
          </cell>
        </row>
        <row r="20878">
          <cell r="D20878" t="e">
            <v>#REF!</v>
          </cell>
          <cell r="J20878" t="e">
            <v>#REF!</v>
          </cell>
          <cell r="O20878" t="e">
            <v>#REF!</v>
          </cell>
          <cell r="P20878" t="e">
            <v>#REF!</v>
          </cell>
        </row>
        <row r="20879">
          <cell r="D20879" t="e">
            <v>#REF!</v>
          </cell>
          <cell r="J20879" t="e">
            <v>#REF!</v>
          </cell>
          <cell r="O20879" t="e">
            <v>#REF!</v>
          </cell>
          <cell r="P20879" t="e">
            <v>#REF!</v>
          </cell>
        </row>
        <row r="20880">
          <cell r="D20880" t="e">
            <v>#REF!</v>
          </cell>
          <cell r="J20880" t="e">
            <v>#REF!</v>
          </cell>
          <cell r="O20880" t="e">
            <v>#REF!</v>
          </cell>
          <cell r="P20880" t="e">
            <v>#REF!</v>
          </cell>
        </row>
        <row r="20881">
          <cell r="D20881" t="e">
            <v>#REF!</v>
          </cell>
          <cell r="J20881" t="e">
            <v>#REF!</v>
          </cell>
          <cell r="O20881" t="e">
            <v>#REF!</v>
          </cell>
          <cell r="P20881" t="e">
            <v>#REF!</v>
          </cell>
        </row>
        <row r="20882">
          <cell r="D20882" t="e">
            <v>#REF!</v>
          </cell>
          <cell r="J20882" t="e">
            <v>#REF!</v>
          </cell>
          <cell r="O20882" t="e">
            <v>#REF!</v>
          </cell>
          <cell r="P20882" t="e">
            <v>#REF!</v>
          </cell>
        </row>
        <row r="20883">
          <cell r="D20883" t="e">
            <v>#REF!</v>
          </cell>
          <cell r="J20883" t="e">
            <v>#REF!</v>
          </cell>
          <cell r="O20883" t="e">
            <v>#REF!</v>
          </cell>
          <cell r="P20883" t="e">
            <v>#REF!</v>
          </cell>
        </row>
        <row r="20884">
          <cell r="D20884" t="e">
            <v>#REF!</v>
          </cell>
          <cell r="J20884" t="e">
            <v>#REF!</v>
          </cell>
          <cell r="O20884" t="e">
            <v>#REF!</v>
          </cell>
          <cell r="P20884" t="e">
            <v>#REF!</v>
          </cell>
        </row>
        <row r="20885">
          <cell r="D20885" t="e">
            <v>#REF!</v>
          </cell>
          <cell r="J20885" t="e">
            <v>#REF!</v>
          </cell>
          <cell r="O20885" t="e">
            <v>#REF!</v>
          </cell>
          <cell r="P20885" t="e">
            <v>#REF!</v>
          </cell>
        </row>
        <row r="20886">
          <cell r="D20886" t="e">
            <v>#REF!</v>
          </cell>
          <cell r="J20886" t="e">
            <v>#REF!</v>
          </cell>
          <cell r="O20886" t="e">
            <v>#REF!</v>
          </cell>
          <cell r="P20886" t="e">
            <v>#REF!</v>
          </cell>
        </row>
        <row r="20887">
          <cell r="D20887" t="e">
            <v>#REF!</v>
          </cell>
          <cell r="J20887" t="e">
            <v>#REF!</v>
          </cell>
          <cell r="O20887" t="e">
            <v>#REF!</v>
          </cell>
          <cell r="P20887" t="e">
            <v>#REF!</v>
          </cell>
        </row>
        <row r="20888">
          <cell r="D20888" t="e">
            <v>#REF!</v>
          </cell>
          <cell r="J20888" t="e">
            <v>#REF!</v>
          </cell>
          <cell r="O20888" t="e">
            <v>#REF!</v>
          </cell>
          <cell r="P20888" t="e">
            <v>#REF!</v>
          </cell>
        </row>
        <row r="20889">
          <cell r="D20889" t="e">
            <v>#REF!</v>
          </cell>
          <cell r="J20889" t="e">
            <v>#REF!</v>
          </cell>
          <cell r="O20889" t="e">
            <v>#REF!</v>
          </cell>
          <cell r="P20889" t="e">
            <v>#REF!</v>
          </cell>
        </row>
        <row r="20890">
          <cell r="D20890" t="e">
            <v>#REF!</v>
          </cell>
          <cell r="J20890" t="e">
            <v>#REF!</v>
          </cell>
          <cell r="O20890" t="e">
            <v>#REF!</v>
          </cell>
          <cell r="P20890" t="e">
            <v>#REF!</v>
          </cell>
        </row>
        <row r="20891">
          <cell r="D20891" t="e">
            <v>#REF!</v>
          </cell>
          <cell r="J20891" t="e">
            <v>#REF!</v>
          </cell>
          <cell r="O20891" t="e">
            <v>#REF!</v>
          </cell>
          <cell r="P20891" t="e">
            <v>#REF!</v>
          </cell>
        </row>
        <row r="20892">
          <cell r="D20892" t="e">
            <v>#REF!</v>
          </cell>
          <cell r="J20892" t="e">
            <v>#REF!</v>
          </cell>
          <cell r="O20892" t="e">
            <v>#REF!</v>
          </cell>
          <cell r="P20892" t="e">
            <v>#REF!</v>
          </cell>
        </row>
        <row r="20893">
          <cell r="D20893" t="e">
            <v>#REF!</v>
          </cell>
          <cell r="J20893" t="e">
            <v>#REF!</v>
          </cell>
          <cell r="O20893" t="e">
            <v>#REF!</v>
          </cell>
          <cell r="P20893" t="e">
            <v>#REF!</v>
          </cell>
        </row>
        <row r="20894">
          <cell r="D20894" t="e">
            <v>#REF!</v>
          </cell>
          <cell r="J20894" t="e">
            <v>#REF!</v>
          </cell>
          <cell r="O20894" t="e">
            <v>#REF!</v>
          </cell>
          <cell r="P20894" t="e">
            <v>#REF!</v>
          </cell>
        </row>
        <row r="20895">
          <cell r="D20895" t="e">
            <v>#REF!</v>
          </cell>
          <cell r="J20895" t="e">
            <v>#REF!</v>
          </cell>
          <cell r="O20895" t="e">
            <v>#REF!</v>
          </cell>
          <cell r="P20895" t="e">
            <v>#REF!</v>
          </cell>
        </row>
        <row r="20896">
          <cell r="D20896" t="e">
            <v>#REF!</v>
          </cell>
          <cell r="J20896" t="e">
            <v>#REF!</v>
          </cell>
          <cell r="O20896" t="e">
            <v>#REF!</v>
          </cell>
          <cell r="P20896" t="e">
            <v>#REF!</v>
          </cell>
        </row>
        <row r="20897">
          <cell r="D20897" t="e">
            <v>#REF!</v>
          </cell>
          <cell r="J20897" t="e">
            <v>#REF!</v>
          </cell>
          <cell r="O20897" t="e">
            <v>#REF!</v>
          </cell>
          <cell r="P20897" t="e">
            <v>#REF!</v>
          </cell>
        </row>
        <row r="20898">
          <cell r="D20898" t="e">
            <v>#REF!</v>
          </cell>
          <cell r="J20898" t="e">
            <v>#REF!</v>
          </cell>
          <cell r="O20898" t="e">
            <v>#REF!</v>
          </cell>
          <cell r="P20898" t="e">
            <v>#REF!</v>
          </cell>
        </row>
        <row r="20899">
          <cell r="D20899" t="e">
            <v>#REF!</v>
          </cell>
          <cell r="J20899" t="e">
            <v>#REF!</v>
          </cell>
          <cell r="O20899" t="e">
            <v>#REF!</v>
          </cell>
          <cell r="P20899" t="e">
            <v>#REF!</v>
          </cell>
        </row>
        <row r="20900">
          <cell r="D20900" t="e">
            <v>#REF!</v>
          </cell>
          <cell r="J20900" t="e">
            <v>#REF!</v>
          </cell>
          <cell r="O20900" t="e">
            <v>#REF!</v>
          </cell>
          <cell r="P20900" t="e">
            <v>#REF!</v>
          </cell>
        </row>
        <row r="20901">
          <cell r="D20901" t="e">
            <v>#REF!</v>
          </cell>
          <cell r="J20901" t="e">
            <v>#REF!</v>
          </cell>
          <cell r="O20901" t="e">
            <v>#REF!</v>
          </cell>
          <cell r="P20901" t="e">
            <v>#REF!</v>
          </cell>
        </row>
        <row r="20902">
          <cell r="D20902" t="e">
            <v>#REF!</v>
          </cell>
          <cell r="J20902" t="e">
            <v>#REF!</v>
          </cell>
          <cell r="O20902" t="e">
            <v>#REF!</v>
          </cell>
          <cell r="P20902" t="e">
            <v>#REF!</v>
          </cell>
        </row>
        <row r="20903">
          <cell r="D20903" t="e">
            <v>#REF!</v>
          </cell>
          <cell r="J20903" t="e">
            <v>#REF!</v>
          </cell>
          <cell r="O20903" t="e">
            <v>#REF!</v>
          </cell>
          <cell r="P20903" t="e">
            <v>#REF!</v>
          </cell>
        </row>
        <row r="20904">
          <cell r="D20904" t="e">
            <v>#REF!</v>
          </cell>
          <cell r="J20904" t="e">
            <v>#REF!</v>
          </cell>
          <cell r="O20904" t="e">
            <v>#REF!</v>
          </cell>
          <cell r="P20904" t="e">
            <v>#REF!</v>
          </cell>
        </row>
        <row r="20905">
          <cell r="D20905" t="e">
            <v>#REF!</v>
          </cell>
          <cell r="J20905" t="e">
            <v>#REF!</v>
          </cell>
          <cell r="O20905" t="e">
            <v>#REF!</v>
          </cell>
          <cell r="P20905" t="e">
            <v>#REF!</v>
          </cell>
        </row>
        <row r="20906">
          <cell r="D20906" t="e">
            <v>#REF!</v>
          </cell>
          <cell r="J20906" t="e">
            <v>#REF!</v>
          </cell>
          <cell r="O20906" t="e">
            <v>#REF!</v>
          </cell>
          <cell r="P20906" t="e">
            <v>#REF!</v>
          </cell>
        </row>
        <row r="20907">
          <cell r="D20907" t="e">
            <v>#REF!</v>
          </cell>
          <cell r="J20907" t="e">
            <v>#REF!</v>
          </cell>
          <cell r="O20907" t="e">
            <v>#REF!</v>
          </cell>
          <cell r="P20907" t="e">
            <v>#REF!</v>
          </cell>
        </row>
        <row r="20908">
          <cell r="D20908" t="e">
            <v>#REF!</v>
          </cell>
          <cell r="J20908" t="e">
            <v>#REF!</v>
          </cell>
          <cell r="O20908" t="e">
            <v>#REF!</v>
          </cell>
          <cell r="P20908" t="e">
            <v>#REF!</v>
          </cell>
        </row>
        <row r="20909">
          <cell r="D20909" t="e">
            <v>#REF!</v>
          </cell>
          <cell r="J20909" t="e">
            <v>#REF!</v>
          </cell>
          <cell r="O20909" t="e">
            <v>#REF!</v>
          </cell>
          <cell r="P20909" t="e">
            <v>#REF!</v>
          </cell>
        </row>
        <row r="20910">
          <cell r="D20910" t="e">
            <v>#REF!</v>
          </cell>
          <cell r="J20910" t="e">
            <v>#REF!</v>
          </cell>
          <cell r="O20910" t="e">
            <v>#REF!</v>
          </cell>
          <cell r="P20910" t="e">
            <v>#REF!</v>
          </cell>
        </row>
        <row r="20911">
          <cell r="D20911" t="e">
            <v>#REF!</v>
          </cell>
          <cell r="J20911" t="e">
            <v>#REF!</v>
          </cell>
          <cell r="O20911" t="e">
            <v>#REF!</v>
          </cell>
          <cell r="P20911" t="e">
            <v>#REF!</v>
          </cell>
        </row>
        <row r="20912">
          <cell r="D20912" t="e">
            <v>#REF!</v>
          </cell>
          <cell r="J20912" t="e">
            <v>#REF!</v>
          </cell>
          <cell r="O20912" t="e">
            <v>#REF!</v>
          </cell>
          <cell r="P20912" t="e">
            <v>#REF!</v>
          </cell>
        </row>
        <row r="20913">
          <cell r="D20913" t="e">
            <v>#REF!</v>
          </cell>
          <cell r="J20913" t="e">
            <v>#REF!</v>
          </cell>
          <cell r="O20913" t="e">
            <v>#REF!</v>
          </cell>
          <cell r="P20913" t="e">
            <v>#REF!</v>
          </cell>
        </row>
        <row r="20914">
          <cell r="D20914" t="e">
            <v>#REF!</v>
          </cell>
          <cell r="J20914" t="e">
            <v>#REF!</v>
          </cell>
          <cell r="O20914" t="e">
            <v>#REF!</v>
          </cell>
          <cell r="P20914" t="e">
            <v>#REF!</v>
          </cell>
        </row>
        <row r="20915">
          <cell r="D20915" t="e">
            <v>#REF!</v>
          </cell>
          <cell r="J20915" t="e">
            <v>#REF!</v>
          </cell>
          <cell r="O20915" t="e">
            <v>#REF!</v>
          </cell>
          <cell r="P20915" t="e">
            <v>#REF!</v>
          </cell>
        </row>
        <row r="20916">
          <cell r="D20916" t="e">
            <v>#REF!</v>
          </cell>
          <cell r="J20916" t="e">
            <v>#REF!</v>
          </cell>
          <cell r="O20916" t="e">
            <v>#REF!</v>
          </cell>
          <cell r="P20916" t="e">
            <v>#REF!</v>
          </cell>
        </row>
        <row r="20917">
          <cell r="D20917" t="e">
            <v>#REF!</v>
          </cell>
          <cell r="J20917" t="e">
            <v>#REF!</v>
          </cell>
          <cell r="O20917" t="e">
            <v>#REF!</v>
          </cell>
          <cell r="P20917" t="e">
            <v>#REF!</v>
          </cell>
        </row>
        <row r="20918">
          <cell r="D20918" t="e">
            <v>#REF!</v>
          </cell>
          <cell r="J20918" t="e">
            <v>#REF!</v>
          </cell>
          <cell r="O20918" t="e">
            <v>#REF!</v>
          </cell>
          <cell r="P20918" t="e">
            <v>#REF!</v>
          </cell>
        </row>
        <row r="20919">
          <cell r="D20919" t="e">
            <v>#REF!</v>
          </cell>
          <cell r="J20919" t="e">
            <v>#REF!</v>
          </cell>
          <cell r="O20919" t="e">
            <v>#REF!</v>
          </cell>
          <cell r="P20919" t="e">
            <v>#REF!</v>
          </cell>
        </row>
        <row r="20920">
          <cell r="D20920" t="e">
            <v>#REF!</v>
          </cell>
          <cell r="J20920" t="e">
            <v>#REF!</v>
          </cell>
          <cell r="O20920" t="e">
            <v>#REF!</v>
          </cell>
          <cell r="P20920" t="e">
            <v>#REF!</v>
          </cell>
        </row>
        <row r="20921">
          <cell r="D20921" t="e">
            <v>#REF!</v>
          </cell>
          <cell r="J20921" t="e">
            <v>#REF!</v>
          </cell>
          <cell r="O20921" t="e">
            <v>#REF!</v>
          </cell>
          <cell r="P20921" t="e">
            <v>#REF!</v>
          </cell>
        </row>
        <row r="20922">
          <cell r="D20922" t="e">
            <v>#REF!</v>
          </cell>
          <cell r="J20922" t="e">
            <v>#REF!</v>
          </cell>
          <cell r="O20922" t="e">
            <v>#REF!</v>
          </cell>
          <cell r="P20922" t="e">
            <v>#REF!</v>
          </cell>
        </row>
        <row r="20923">
          <cell r="D20923" t="e">
            <v>#REF!</v>
          </cell>
          <cell r="J20923" t="e">
            <v>#REF!</v>
          </cell>
          <cell r="O20923" t="e">
            <v>#REF!</v>
          </cell>
          <cell r="P20923" t="e">
            <v>#REF!</v>
          </cell>
        </row>
        <row r="20924">
          <cell r="D20924" t="e">
            <v>#REF!</v>
          </cell>
          <cell r="J20924" t="e">
            <v>#REF!</v>
          </cell>
          <cell r="O20924" t="e">
            <v>#REF!</v>
          </cell>
          <cell r="P20924" t="e">
            <v>#REF!</v>
          </cell>
        </row>
        <row r="20925">
          <cell r="D20925" t="e">
            <v>#REF!</v>
          </cell>
          <cell r="J20925" t="e">
            <v>#REF!</v>
          </cell>
          <cell r="O20925" t="e">
            <v>#REF!</v>
          </cell>
          <cell r="P20925" t="e">
            <v>#REF!</v>
          </cell>
        </row>
        <row r="20926">
          <cell r="D20926" t="e">
            <v>#REF!</v>
          </cell>
          <cell r="J20926" t="e">
            <v>#REF!</v>
          </cell>
          <cell r="O20926" t="e">
            <v>#REF!</v>
          </cell>
          <cell r="P20926" t="e">
            <v>#REF!</v>
          </cell>
        </row>
        <row r="20927">
          <cell r="D20927" t="e">
            <v>#REF!</v>
          </cell>
          <cell r="J20927" t="e">
            <v>#REF!</v>
          </cell>
          <cell r="O20927" t="e">
            <v>#REF!</v>
          </cell>
          <cell r="P20927" t="e">
            <v>#REF!</v>
          </cell>
        </row>
        <row r="20928">
          <cell r="D20928" t="e">
            <v>#REF!</v>
          </cell>
          <cell r="J20928" t="e">
            <v>#REF!</v>
          </cell>
          <cell r="O20928" t="e">
            <v>#REF!</v>
          </cell>
          <cell r="P20928" t="e">
            <v>#REF!</v>
          </cell>
        </row>
        <row r="20929">
          <cell r="D20929" t="e">
            <v>#REF!</v>
          </cell>
          <cell r="J20929" t="e">
            <v>#REF!</v>
          </cell>
          <cell r="O20929" t="e">
            <v>#REF!</v>
          </cell>
          <cell r="P20929" t="e">
            <v>#REF!</v>
          </cell>
        </row>
        <row r="20930">
          <cell r="D20930" t="e">
            <v>#REF!</v>
          </cell>
          <cell r="J20930" t="e">
            <v>#REF!</v>
          </cell>
          <cell r="O20930" t="e">
            <v>#REF!</v>
          </cell>
          <cell r="P20930" t="e">
            <v>#REF!</v>
          </cell>
        </row>
        <row r="20931">
          <cell r="D20931" t="e">
            <v>#REF!</v>
          </cell>
          <cell r="J20931" t="e">
            <v>#REF!</v>
          </cell>
          <cell r="O20931" t="e">
            <v>#REF!</v>
          </cell>
          <cell r="P20931" t="e">
            <v>#REF!</v>
          </cell>
        </row>
        <row r="20932">
          <cell r="D20932" t="e">
            <v>#REF!</v>
          </cell>
          <cell r="J20932" t="e">
            <v>#REF!</v>
          </cell>
          <cell r="O20932" t="e">
            <v>#REF!</v>
          </cell>
          <cell r="P20932" t="e">
            <v>#REF!</v>
          </cell>
        </row>
        <row r="20933">
          <cell r="D20933" t="e">
            <v>#REF!</v>
          </cell>
          <cell r="J20933" t="e">
            <v>#REF!</v>
          </cell>
          <cell r="O20933" t="e">
            <v>#REF!</v>
          </cell>
          <cell r="P20933" t="e">
            <v>#REF!</v>
          </cell>
        </row>
        <row r="20934">
          <cell r="D20934" t="e">
            <v>#REF!</v>
          </cell>
          <cell r="J20934" t="e">
            <v>#REF!</v>
          </cell>
          <cell r="O20934" t="e">
            <v>#REF!</v>
          </cell>
          <cell r="P20934" t="e">
            <v>#REF!</v>
          </cell>
        </row>
        <row r="20935">
          <cell r="D20935" t="e">
            <v>#REF!</v>
          </cell>
          <cell r="J20935" t="e">
            <v>#REF!</v>
          </cell>
          <cell r="O20935" t="e">
            <v>#REF!</v>
          </cell>
          <cell r="P20935" t="e">
            <v>#REF!</v>
          </cell>
        </row>
        <row r="20936">
          <cell r="D20936" t="e">
            <v>#REF!</v>
          </cell>
          <cell r="J20936" t="e">
            <v>#REF!</v>
          </cell>
          <cell r="O20936" t="e">
            <v>#REF!</v>
          </cell>
          <cell r="P20936" t="e">
            <v>#REF!</v>
          </cell>
        </row>
        <row r="20937">
          <cell r="D20937" t="e">
            <v>#REF!</v>
          </cell>
          <cell r="J20937" t="e">
            <v>#REF!</v>
          </cell>
          <cell r="O20937" t="e">
            <v>#REF!</v>
          </cell>
          <cell r="P20937" t="e">
            <v>#REF!</v>
          </cell>
        </row>
        <row r="20938">
          <cell r="D20938" t="e">
            <v>#REF!</v>
          </cell>
          <cell r="J20938" t="e">
            <v>#REF!</v>
          </cell>
          <cell r="O20938" t="e">
            <v>#REF!</v>
          </cell>
          <cell r="P20938" t="e">
            <v>#REF!</v>
          </cell>
        </row>
        <row r="20939">
          <cell r="D20939" t="e">
            <v>#REF!</v>
          </cell>
          <cell r="J20939" t="e">
            <v>#REF!</v>
          </cell>
          <cell r="O20939" t="e">
            <v>#REF!</v>
          </cell>
          <cell r="P20939" t="e">
            <v>#REF!</v>
          </cell>
        </row>
        <row r="20940">
          <cell r="D20940" t="e">
            <v>#REF!</v>
          </cell>
          <cell r="J20940" t="e">
            <v>#REF!</v>
          </cell>
          <cell r="O20940" t="e">
            <v>#REF!</v>
          </cell>
          <cell r="P20940" t="e">
            <v>#REF!</v>
          </cell>
        </row>
        <row r="20941">
          <cell r="D20941" t="e">
            <v>#REF!</v>
          </cell>
          <cell r="J20941" t="e">
            <v>#REF!</v>
          </cell>
          <cell r="O20941" t="e">
            <v>#REF!</v>
          </cell>
          <cell r="P20941" t="e">
            <v>#REF!</v>
          </cell>
        </row>
        <row r="20942">
          <cell r="D20942" t="e">
            <v>#REF!</v>
          </cell>
          <cell r="J20942" t="e">
            <v>#REF!</v>
          </cell>
          <cell r="O20942" t="e">
            <v>#REF!</v>
          </cell>
          <cell r="P20942" t="e">
            <v>#REF!</v>
          </cell>
        </row>
        <row r="20943">
          <cell r="D20943" t="e">
            <v>#REF!</v>
          </cell>
          <cell r="J20943" t="e">
            <v>#REF!</v>
          </cell>
          <cell r="O20943" t="e">
            <v>#REF!</v>
          </cell>
          <cell r="P20943" t="e">
            <v>#REF!</v>
          </cell>
        </row>
        <row r="20944">
          <cell r="D20944" t="e">
            <v>#REF!</v>
          </cell>
          <cell r="J20944" t="e">
            <v>#REF!</v>
          </cell>
          <cell r="O20944" t="e">
            <v>#REF!</v>
          </cell>
          <cell r="P20944" t="e">
            <v>#REF!</v>
          </cell>
        </row>
        <row r="20945">
          <cell r="D20945" t="e">
            <v>#REF!</v>
          </cell>
          <cell r="J20945" t="e">
            <v>#REF!</v>
          </cell>
          <cell r="O20945" t="e">
            <v>#REF!</v>
          </cell>
          <cell r="P20945" t="e">
            <v>#REF!</v>
          </cell>
        </row>
        <row r="20946">
          <cell r="D20946" t="e">
            <v>#REF!</v>
          </cell>
          <cell r="J20946" t="e">
            <v>#REF!</v>
          </cell>
          <cell r="O20946" t="e">
            <v>#REF!</v>
          </cell>
          <cell r="P20946" t="e">
            <v>#REF!</v>
          </cell>
        </row>
        <row r="20947">
          <cell r="D20947" t="e">
            <v>#REF!</v>
          </cell>
          <cell r="J20947" t="e">
            <v>#REF!</v>
          </cell>
          <cell r="O20947" t="e">
            <v>#REF!</v>
          </cell>
          <cell r="P20947" t="e">
            <v>#REF!</v>
          </cell>
        </row>
        <row r="20948">
          <cell r="D20948" t="e">
            <v>#REF!</v>
          </cell>
          <cell r="J20948" t="e">
            <v>#REF!</v>
          </cell>
          <cell r="O20948" t="e">
            <v>#REF!</v>
          </cell>
          <cell r="P20948" t="e">
            <v>#REF!</v>
          </cell>
        </row>
        <row r="20949">
          <cell r="D20949" t="e">
            <v>#REF!</v>
          </cell>
          <cell r="J20949" t="e">
            <v>#REF!</v>
          </cell>
          <cell r="O20949" t="e">
            <v>#REF!</v>
          </cell>
          <cell r="P20949" t="e">
            <v>#REF!</v>
          </cell>
        </row>
        <row r="20950">
          <cell r="D20950" t="e">
            <v>#REF!</v>
          </cell>
          <cell r="J20950" t="e">
            <v>#REF!</v>
          </cell>
          <cell r="O20950" t="e">
            <v>#REF!</v>
          </cell>
          <cell r="P20950" t="e">
            <v>#REF!</v>
          </cell>
        </row>
        <row r="20951">
          <cell r="D20951" t="e">
            <v>#REF!</v>
          </cell>
          <cell r="J20951" t="e">
            <v>#REF!</v>
          </cell>
          <cell r="O20951" t="e">
            <v>#REF!</v>
          </cell>
          <cell r="P20951" t="e">
            <v>#REF!</v>
          </cell>
        </row>
        <row r="20952">
          <cell r="D20952" t="e">
            <v>#REF!</v>
          </cell>
          <cell r="J20952" t="e">
            <v>#REF!</v>
          </cell>
          <cell r="O20952" t="e">
            <v>#REF!</v>
          </cell>
          <cell r="P20952" t="e">
            <v>#REF!</v>
          </cell>
        </row>
        <row r="20953">
          <cell r="D20953" t="e">
            <v>#REF!</v>
          </cell>
          <cell r="J20953" t="e">
            <v>#REF!</v>
          </cell>
          <cell r="O20953" t="e">
            <v>#REF!</v>
          </cell>
          <cell r="P20953" t="e">
            <v>#REF!</v>
          </cell>
        </row>
        <row r="20954">
          <cell r="D20954" t="e">
            <v>#REF!</v>
          </cell>
          <cell r="J20954" t="e">
            <v>#REF!</v>
          </cell>
          <cell r="O20954" t="e">
            <v>#REF!</v>
          </cell>
          <cell r="P20954" t="e">
            <v>#REF!</v>
          </cell>
        </row>
        <row r="20955">
          <cell r="D20955" t="e">
            <v>#REF!</v>
          </cell>
          <cell r="J20955" t="e">
            <v>#REF!</v>
          </cell>
          <cell r="O20955" t="e">
            <v>#REF!</v>
          </cell>
          <cell r="P20955" t="e">
            <v>#REF!</v>
          </cell>
        </row>
        <row r="20956">
          <cell r="D20956" t="e">
            <v>#REF!</v>
          </cell>
          <cell r="J20956" t="e">
            <v>#REF!</v>
          </cell>
          <cell r="O20956" t="e">
            <v>#REF!</v>
          </cell>
          <cell r="P20956" t="e">
            <v>#REF!</v>
          </cell>
        </row>
        <row r="20957">
          <cell r="D20957" t="e">
            <v>#REF!</v>
          </cell>
          <cell r="J20957" t="e">
            <v>#REF!</v>
          </cell>
          <cell r="O20957" t="e">
            <v>#REF!</v>
          </cell>
          <cell r="P20957" t="e">
            <v>#REF!</v>
          </cell>
        </row>
        <row r="20958">
          <cell r="D20958" t="e">
            <v>#REF!</v>
          </cell>
          <cell r="J20958" t="e">
            <v>#REF!</v>
          </cell>
          <cell r="O20958" t="e">
            <v>#REF!</v>
          </cell>
          <cell r="P20958" t="e">
            <v>#REF!</v>
          </cell>
        </row>
        <row r="20959">
          <cell r="D20959" t="e">
            <v>#REF!</v>
          </cell>
          <cell r="J20959" t="e">
            <v>#REF!</v>
          </cell>
          <cell r="O20959" t="e">
            <v>#REF!</v>
          </cell>
          <cell r="P20959" t="e">
            <v>#REF!</v>
          </cell>
        </row>
        <row r="20960">
          <cell r="D20960" t="e">
            <v>#REF!</v>
          </cell>
          <cell r="J20960" t="e">
            <v>#REF!</v>
          </cell>
          <cell r="O20960" t="e">
            <v>#REF!</v>
          </cell>
          <cell r="P20960" t="e">
            <v>#REF!</v>
          </cell>
        </row>
        <row r="20961">
          <cell r="D20961" t="e">
            <v>#REF!</v>
          </cell>
          <cell r="J20961" t="e">
            <v>#REF!</v>
          </cell>
          <cell r="O20961" t="e">
            <v>#REF!</v>
          </cell>
          <cell r="P20961" t="e">
            <v>#REF!</v>
          </cell>
        </row>
        <row r="20962">
          <cell r="D20962" t="e">
            <v>#REF!</v>
          </cell>
          <cell r="J20962" t="e">
            <v>#REF!</v>
          </cell>
          <cell r="O20962" t="e">
            <v>#REF!</v>
          </cell>
          <cell r="P20962" t="e">
            <v>#REF!</v>
          </cell>
        </row>
        <row r="20963">
          <cell r="D20963" t="e">
            <v>#REF!</v>
          </cell>
          <cell r="J20963" t="e">
            <v>#REF!</v>
          </cell>
          <cell r="O20963" t="e">
            <v>#REF!</v>
          </cell>
          <cell r="P20963" t="e">
            <v>#REF!</v>
          </cell>
        </row>
        <row r="20964">
          <cell r="D20964" t="e">
            <v>#REF!</v>
          </cell>
          <cell r="J20964" t="e">
            <v>#REF!</v>
          </cell>
          <cell r="O20964" t="e">
            <v>#REF!</v>
          </cell>
          <cell r="P20964" t="e">
            <v>#REF!</v>
          </cell>
        </row>
        <row r="20965">
          <cell r="D20965" t="e">
            <v>#REF!</v>
          </cell>
          <cell r="J20965" t="e">
            <v>#REF!</v>
          </cell>
          <cell r="O20965" t="e">
            <v>#REF!</v>
          </cell>
          <cell r="P20965" t="e">
            <v>#REF!</v>
          </cell>
        </row>
        <row r="20966">
          <cell r="D20966" t="e">
            <v>#REF!</v>
          </cell>
          <cell r="J20966" t="e">
            <v>#REF!</v>
          </cell>
          <cell r="O20966" t="e">
            <v>#REF!</v>
          </cell>
          <cell r="P20966" t="e">
            <v>#REF!</v>
          </cell>
        </row>
        <row r="20967">
          <cell r="D20967" t="e">
            <v>#REF!</v>
          </cell>
          <cell r="J20967" t="e">
            <v>#REF!</v>
          </cell>
          <cell r="O20967" t="e">
            <v>#REF!</v>
          </cell>
          <cell r="P20967" t="e">
            <v>#REF!</v>
          </cell>
        </row>
        <row r="20968">
          <cell r="D20968" t="e">
            <v>#REF!</v>
          </cell>
          <cell r="J20968" t="e">
            <v>#REF!</v>
          </cell>
          <cell r="O20968" t="e">
            <v>#REF!</v>
          </cell>
          <cell r="P20968" t="e">
            <v>#REF!</v>
          </cell>
        </row>
        <row r="20969">
          <cell r="D20969" t="e">
            <v>#REF!</v>
          </cell>
          <cell r="J20969" t="e">
            <v>#REF!</v>
          </cell>
          <cell r="O20969" t="e">
            <v>#REF!</v>
          </cell>
          <cell r="P20969" t="e">
            <v>#REF!</v>
          </cell>
        </row>
        <row r="20970">
          <cell r="D20970" t="e">
            <v>#REF!</v>
          </cell>
          <cell r="J20970" t="e">
            <v>#REF!</v>
          </cell>
          <cell r="O20970" t="e">
            <v>#REF!</v>
          </cell>
          <cell r="P20970" t="e">
            <v>#REF!</v>
          </cell>
        </row>
        <row r="20971">
          <cell r="D20971" t="e">
            <v>#REF!</v>
          </cell>
          <cell r="J20971" t="e">
            <v>#REF!</v>
          </cell>
          <cell r="O20971" t="e">
            <v>#REF!</v>
          </cell>
          <cell r="P20971" t="e">
            <v>#REF!</v>
          </cell>
        </row>
        <row r="20972">
          <cell r="D20972" t="e">
            <v>#REF!</v>
          </cell>
          <cell r="J20972" t="e">
            <v>#REF!</v>
          </cell>
          <cell r="O20972" t="e">
            <v>#REF!</v>
          </cell>
          <cell r="P20972" t="e">
            <v>#REF!</v>
          </cell>
        </row>
        <row r="20973">
          <cell r="D20973" t="e">
            <v>#REF!</v>
          </cell>
          <cell r="J20973" t="e">
            <v>#REF!</v>
          </cell>
          <cell r="O20973" t="e">
            <v>#REF!</v>
          </cell>
          <cell r="P20973" t="e">
            <v>#REF!</v>
          </cell>
        </row>
        <row r="20974">
          <cell r="D20974" t="e">
            <v>#REF!</v>
          </cell>
          <cell r="J20974" t="e">
            <v>#REF!</v>
          </cell>
          <cell r="O20974" t="e">
            <v>#REF!</v>
          </cell>
          <cell r="P20974" t="e">
            <v>#REF!</v>
          </cell>
        </row>
        <row r="20975">
          <cell r="D20975" t="e">
            <v>#REF!</v>
          </cell>
          <cell r="J20975" t="e">
            <v>#REF!</v>
          </cell>
          <cell r="O20975" t="e">
            <v>#REF!</v>
          </cell>
          <cell r="P20975" t="e">
            <v>#REF!</v>
          </cell>
        </row>
        <row r="20976">
          <cell r="D20976" t="e">
            <v>#REF!</v>
          </cell>
          <cell r="J20976" t="e">
            <v>#REF!</v>
          </cell>
          <cell r="O20976" t="e">
            <v>#REF!</v>
          </cell>
          <cell r="P20976" t="e">
            <v>#REF!</v>
          </cell>
        </row>
        <row r="20977">
          <cell r="D20977" t="e">
            <v>#REF!</v>
          </cell>
          <cell r="J20977" t="e">
            <v>#REF!</v>
          </cell>
          <cell r="O20977" t="e">
            <v>#REF!</v>
          </cell>
          <cell r="P20977" t="e">
            <v>#REF!</v>
          </cell>
        </row>
        <row r="20978">
          <cell r="D20978" t="e">
            <v>#REF!</v>
          </cell>
          <cell r="J20978" t="e">
            <v>#REF!</v>
          </cell>
          <cell r="O20978" t="e">
            <v>#REF!</v>
          </cell>
          <cell r="P20978" t="e">
            <v>#REF!</v>
          </cell>
        </row>
        <row r="20979">
          <cell r="D20979" t="e">
            <v>#REF!</v>
          </cell>
          <cell r="J20979" t="e">
            <v>#REF!</v>
          </cell>
          <cell r="O20979" t="e">
            <v>#REF!</v>
          </cell>
          <cell r="P20979" t="e">
            <v>#REF!</v>
          </cell>
        </row>
        <row r="20980">
          <cell r="D20980" t="e">
            <v>#REF!</v>
          </cell>
          <cell r="J20980" t="e">
            <v>#REF!</v>
          </cell>
          <cell r="O20980" t="e">
            <v>#REF!</v>
          </cell>
          <cell r="P20980" t="e">
            <v>#REF!</v>
          </cell>
        </row>
        <row r="20981">
          <cell r="D20981" t="e">
            <v>#REF!</v>
          </cell>
          <cell r="J20981" t="e">
            <v>#REF!</v>
          </cell>
          <cell r="O20981" t="e">
            <v>#REF!</v>
          </cell>
          <cell r="P20981" t="e">
            <v>#REF!</v>
          </cell>
        </row>
        <row r="20982">
          <cell r="D20982" t="e">
            <v>#REF!</v>
          </cell>
          <cell r="J20982" t="e">
            <v>#REF!</v>
          </cell>
          <cell r="O20982" t="e">
            <v>#REF!</v>
          </cell>
          <cell r="P20982" t="e">
            <v>#REF!</v>
          </cell>
        </row>
        <row r="20983">
          <cell r="D20983" t="e">
            <v>#REF!</v>
          </cell>
          <cell r="J20983" t="e">
            <v>#REF!</v>
          </cell>
          <cell r="O20983" t="e">
            <v>#REF!</v>
          </cell>
          <cell r="P20983" t="e">
            <v>#REF!</v>
          </cell>
        </row>
        <row r="20984">
          <cell r="D20984" t="e">
            <v>#REF!</v>
          </cell>
          <cell r="J20984" t="e">
            <v>#REF!</v>
          </cell>
          <cell r="O20984" t="e">
            <v>#REF!</v>
          </cell>
          <cell r="P20984" t="e">
            <v>#REF!</v>
          </cell>
        </row>
        <row r="20985">
          <cell r="D20985" t="e">
            <v>#REF!</v>
          </cell>
          <cell r="J20985" t="e">
            <v>#REF!</v>
          </cell>
          <cell r="O20985" t="e">
            <v>#REF!</v>
          </cell>
          <cell r="P20985" t="e">
            <v>#REF!</v>
          </cell>
        </row>
        <row r="20986">
          <cell r="D20986" t="e">
            <v>#REF!</v>
          </cell>
          <cell r="J20986" t="e">
            <v>#REF!</v>
          </cell>
          <cell r="O20986" t="e">
            <v>#REF!</v>
          </cell>
          <cell r="P20986" t="e">
            <v>#REF!</v>
          </cell>
        </row>
        <row r="20987">
          <cell r="D20987" t="e">
            <v>#REF!</v>
          </cell>
          <cell r="J20987" t="e">
            <v>#REF!</v>
          </cell>
          <cell r="O20987" t="e">
            <v>#REF!</v>
          </cell>
          <cell r="P20987" t="e">
            <v>#REF!</v>
          </cell>
        </row>
        <row r="20988">
          <cell r="D20988" t="e">
            <v>#REF!</v>
          </cell>
          <cell r="J20988" t="e">
            <v>#REF!</v>
          </cell>
          <cell r="O20988" t="e">
            <v>#REF!</v>
          </cell>
          <cell r="P20988" t="e">
            <v>#REF!</v>
          </cell>
        </row>
        <row r="20989">
          <cell r="D20989" t="e">
            <v>#REF!</v>
          </cell>
          <cell r="J20989" t="e">
            <v>#REF!</v>
          </cell>
          <cell r="O20989" t="e">
            <v>#REF!</v>
          </cell>
          <cell r="P20989" t="e">
            <v>#REF!</v>
          </cell>
        </row>
        <row r="20990">
          <cell r="D20990" t="e">
            <v>#REF!</v>
          </cell>
          <cell r="J20990" t="e">
            <v>#REF!</v>
          </cell>
          <cell r="O20990" t="e">
            <v>#REF!</v>
          </cell>
          <cell r="P20990" t="e">
            <v>#REF!</v>
          </cell>
        </row>
        <row r="20991">
          <cell r="D20991" t="e">
            <v>#REF!</v>
          </cell>
          <cell r="J20991" t="e">
            <v>#REF!</v>
          </cell>
          <cell r="O20991" t="e">
            <v>#REF!</v>
          </cell>
          <cell r="P20991" t="e">
            <v>#REF!</v>
          </cell>
        </row>
        <row r="20992">
          <cell r="D20992" t="e">
            <v>#REF!</v>
          </cell>
          <cell r="J20992" t="e">
            <v>#REF!</v>
          </cell>
          <cell r="O20992" t="e">
            <v>#REF!</v>
          </cell>
          <cell r="P20992" t="e">
            <v>#REF!</v>
          </cell>
        </row>
        <row r="20993">
          <cell r="D20993" t="e">
            <v>#REF!</v>
          </cell>
          <cell r="J20993" t="e">
            <v>#REF!</v>
          </cell>
          <cell r="O20993" t="e">
            <v>#REF!</v>
          </cell>
          <cell r="P20993" t="e">
            <v>#REF!</v>
          </cell>
        </row>
        <row r="20994">
          <cell r="D20994" t="e">
            <v>#REF!</v>
          </cell>
          <cell r="J20994" t="e">
            <v>#REF!</v>
          </cell>
          <cell r="O20994" t="e">
            <v>#REF!</v>
          </cell>
          <cell r="P20994" t="e">
            <v>#REF!</v>
          </cell>
        </row>
        <row r="20995">
          <cell r="D20995" t="e">
            <v>#REF!</v>
          </cell>
          <cell r="J20995" t="e">
            <v>#REF!</v>
          </cell>
          <cell r="O20995" t="e">
            <v>#REF!</v>
          </cell>
          <cell r="P20995" t="e">
            <v>#REF!</v>
          </cell>
        </row>
        <row r="20996">
          <cell r="D20996" t="e">
            <v>#REF!</v>
          </cell>
          <cell r="J20996" t="e">
            <v>#REF!</v>
          </cell>
          <cell r="O20996" t="e">
            <v>#REF!</v>
          </cell>
          <cell r="P20996" t="e">
            <v>#REF!</v>
          </cell>
        </row>
        <row r="20997">
          <cell r="D20997" t="e">
            <v>#REF!</v>
          </cell>
          <cell r="J20997" t="e">
            <v>#REF!</v>
          </cell>
          <cell r="O20997" t="e">
            <v>#REF!</v>
          </cell>
          <cell r="P20997" t="e">
            <v>#REF!</v>
          </cell>
        </row>
        <row r="20998">
          <cell r="D20998" t="e">
            <v>#REF!</v>
          </cell>
          <cell r="J20998" t="e">
            <v>#REF!</v>
          </cell>
          <cell r="O20998" t="e">
            <v>#REF!</v>
          </cell>
          <cell r="P20998" t="e">
            <v>#REF!</v>
          </cell>
        </row>
        <row r="20999">
          <cell r="D20999" t="e">
            <v>#REF!</v>
          </cell>
          <cell r="J20999" t="e">
            <v>#REF!</v>
          </cell>
          <cell r="O20999" t="e">
            <v>#REF!</v>
          </cell>
          <cell r="P20999" t="e">
            <v>#REF!</v>
          </cell>
        </row>
        <row r="21000">
          <cell r="D21000" t="e">
            <v>#REF!</v>
          </cell>
          <cell r="J21000" t="e">
            <v>#REF!</v>
          </cell>
          <cell r="O21000" t="e">
            <v>#REF!</v>
          </cell>
          <cell r="P21000" t="e">
            <v>#REF!</v>
          </cell>
        </row>
        <row r="21001">
          <cell r="D21001" t="e">
            <v>#REF!</v>
          </cell>
          <cell r="J21001" t="e">
            <v>#REF!</v>
          </cell>
          <cell r="O21001" t="e">
            <v>#REF!</v>
          </cell>
          <cell r="P21001" t="e">
            <v>#REF!</v>
          </cell>
        </row>
        <row r="21002">
          <cell r="D21002" t="e">
            <v>#REF!</v>
          </cell>
          <cell r="J21002" t="e">
            <v>#REF!</v>
          </cell>
          <cell r="O21002" t="e">
            <v>#REF!</v>
          </cell>
          <cell r="P21002" t="e">
            <v>#REF!</v>
          </cell>
        </row>
        <row r="21003">
          <cell r="D21003" t="e">
            <v>#REF!</v>
          </cell>
          <cell r="J21003" t="e">
            <v>#REF!</v>
          </cell>
          <cell r="O21003" t="e">
            <v>#REF!</v>
          </cell>
          <cell r="P21003" t="e">
            <v>#REF!</v>
          </cell>
        </row>
        <row r="21004">
          <cell r="D21004" t="e">
            <v>#REF!</v>
          </cell>
          <cell r="J21004" t="e">
            <v>#REF!</v>
          </cell>
          <cell r="O21004" t="e">
            <v>#REF!</v>
          </cell>
          <cell r="P21004" t="e">
            <v>#REF!</v>
          </cell>
        </row>
        <row r="21005">
          <cell r="D21005" t="e">
            <v>#REF!</v>
          </cell>
          <cell r="J21005" t="e">
            <v>#REF!</v>
          </cell>
          <cell r="O21005" t="e">
            <v>#REF!</v>
          </cell>
          <cell r="P21005" t="e">
            <v>#REF!</v>
          </cell>
        </row>
        <row r="21006">
          <cell r="D21006" t="e">
            <v>#REF!</v>
          </cell>
          <cell r="J21006" t="e">
            <v>#REF!</v>
          </cell>
          <cell r="O21006" t="e">
            <v>#REF!</v>
          </cell>
          <cell r="P21006" t="e">
            <v>#REF!</v>
          </cell>
        </row>
        <row r="21007">
          <cell r="D21007" t="e">
            <v>#REF!</v>
          </cell>
          <cell r="J21007" t="e">
            <v>#REF!</v>
          </cell>
          <cell r="O21007" t="e">
            <v>#REF!</v>
          </cell>
          <cell r="P21007" t="e">
            <v>#REF!</v>
          </cell>
        </row>
        <row r="21008">
          <cell r="D21008" t="e">
            <v>#REF!</v>
          </cell>
          <cell r="J21008" t="e">
            <v>#REF!</v>
          </cell>
          <cell r="O21008" t="e">
            <v>#REF!</v>
          </cell>
          <cell r="P21008" t="e">
            <v>#REF!</v>
          </cell>
        </row>
        <row r="21009">
          <cell r="D21009" t="e">
            <v>#REF!</v>
          </cell>
          <cell r="J21009" t="e">
            <v>#REF!</v>
          </cell>
          <cell r="O21009" t="e">
            <v>#REF!</v>
          </cell>
          <cell r="P21009" t="e">
            <v>#REF!</v>
          </cell>
        </row>
        <row r="21010">
          <cell r="D21010" t="e">
            <v>#REF!</v>
          </cell>
          <cell r="J21010" t="e">
            <v>#REF!</v>
          </cell>
          <cell r="O21010" t="e">
            <v>#REF!</v>
          </cell>
          <cell r="P21010" t="e">
            <v>#REF!</v>
          </cell>
        </row>
        <row r="21011">
          <cell r="D21011" t="e">
            <v>#REF!</v>
          </cell>
          <cell r="J21011" t="e">
            <v>#REF!</v>
          </cell>
          <cell r="O21011" t="e">
            <v>#REF!</v>
          </cell>
          <cell r="P21011" t="e">
            <v>#REF!</v>
          </cell>
        </row>
        <row r="21012">
          <cell r="D21012" t="e">
            <v>#REF!</v>
          </cell>
          <cell r="J21012" t="e">
            <v>#REF!</v>
          </cell>
          <cell r="O21012" t="e">
            <v>#REF!</v>
          </cell>
          <cell r="P21012" t="e">
            <v>#REF!</v>
          </cell>
        </row>
        <row r="21013">
          <cell r="D21013" t="e">
            <v>#REF!</v>
          </cell>
          <cell r="J21013" t="e">
            <v>#REF!</v>
          </cell>
          <cell r="O21013" t="e">
            <v>#REF!</v>
          </cell>
          <cell r="P21013" t="e">
            <v>#REF!</v>
          </cell>
        </row>
        <row r="21014">
          <cell r="D21014" t="e">
            <v>#REF!</v>
          </cell>
          <cell r="J21014" t="e">
            <v>#REF!</v>
          </cell>
          <cell r="O21014" t="e">
            <v>#REF!</v>
          </cell>
          <cell r="P21014" t="e">
            <v>#REF!</v>
          </cell>
        </row>
        <row r="21015">
          <cell r="D21015" t="e">
            <v>#REF!</v>
          </cell>
          <cell r="J21015" t="e">
            <v>#REF!</v>
          </cell>
          <cell r="O21015" t="e">
            <v>#REF!</v>
          </cell>
          <cell r="P21015" t="e">
            <v>#REF!</v>
          </cell>
        </row>
        <row r="21016">
          <cell r="D21016" t="e">
            <v>#REF!</v>
          </cell>
          <cell r="J21016" t="e">
            <v>#REF!</v>
          </cell>
          <cell r="O21016" t="e">
            <v>#REF!</v>
          </cell>
          <cell r="P21016" t="e">
            <v>#REF!</v>
          </cell>
        </row>
        <row r="21017">
          <cell r="D21017" t="e">
            <v>#REF!</v>
          </cell>
          <cell r="J21017" t="e">
            <v>#REF!</v>
          </cell>
          <cell r="O21017" t="e">
            <v>#REF!</v>
          </cell>
          <cell r="P21017" t="e">
            <v>#REF!</v>
          </cell>
        </row>
        <row r="21018">
          <cell r="D21018" t="e">
            <v>#REF!</v>
          </cell>
          <cell r="J21018" t="e">
            <v>#REF!</v>
          </cell>
          <cell r="O21018" t="e">
            <v>#REF!</v>
          </cell>
          <cell r="P21018" t="e">
            <v>#REF!</v>
          </cell>
        </row>
        <row r="21019">
          <cell r="D21019" t="e">
            <v>#REF!</v>
          </cell>
          <cell r="J21019" t="e">
            <v>#REF!</v>
          </cell>
          <cell r="O21019" t="e">
            <v>#REF!</v>
          </cell>
          <cell r="P21019" t="e">
            <v>#REF!</v>
          </cell>
        </row>
        <row r="21020">
          <cell r="D21020" t="e">
            <v>#REF!</v>
          </cell>
          <cell r="J21020" t="e">
            <v>#REF!</v>
          </cell>
          <cell r="O21020" t="e">
            <v>#REF!</v>
          </cell>
          <cell r="P21020" t="e">
            <v>#REF!</v>
          </cell>
        </row>
        <row r="21021">
          <cell r="D21021" t="e">
            <v>#REF!</v>
          </cell>
          <cell r="J21021" t="e">
            <v>#REF!</v>
          </cell>
          <cell r="O21021" t="e">
            <v>#REF!</v>
          </cell>
          <cell r="P21021" t="e">
            <v>#REF!</v>
          </cell>
        </row>
        <row r="21022">
          <cell r="D21022" t="e">
            <v>#REF!</v>
          </cell>
          <cell r="J21022" t="e">
            <v>#REF!</v>
          </cell>
          <cell r="O21022" t="e">
            <v>#REF!</v>
          </cell>
          <cell r="P21022" t="e">
            <v>#REF!</v>
          </cell>
        </row>
        <row r="21023">
          <cell r="D21023" t="e">
            <v>#REF!</v>
          </cell>
          <cell r="J21023" t="e">
            <v>#REF!</v>
          </cell>
          <cell r="O21023" t="e">
            <v>#REF!</v>
          </cell>
          <cell r="P21023" t="e">
            <v>#REF!</v>
          </cell>
        </row>
        <row r="21024">
          <cell r="D21024" t="e">
            <v>#REF!</v>
          </cell>
          <cell r="J21024" t="e">
            <v>#REF!</v>
          </cell>
          <cell r="O21024" t="e">
            <v>#REF!</v>
          </cell>
          <cell r="P21024" t="e">
            <v>#REF!</v>
          </cell>
        </row>
        <row r="21025">
          <cell r="D21025" t="e">
            <v>#REF!</v>
          </cell>
          <cell r="J21025" t="e">
            <v>#REF!</v>
          </cell>
          <cell r="O21025" t="e">
            <v>#REF!</v>
          </cell>
          <cell r="P21025" t="e">
            <v>#REF!</v>
          </cell>
        </row>
        <row r="21026">
          <cell r="D21026" t="e">
            <v>#REF!</v>
          </cell>
          <cell r="J21026" t="e">
            <v>#REF!</v>
          </cell>
          <cell r="O21026" t="e">
            <v>#REF!</v>
          </cell>
          <cell r="P21026" t="e">
            <v>#REF!</v>
          </cell>
        </row>
        <row r="21027">
          <cell r="D21027" t="e">
            <v>#REF!</v>
          </cell>
          <cell r="J21027" t="e">
            <v>#REF!</v>
          </cell>
          <cell r="O21027" t="e">
            <v>#REF!</v>
          </cell>
          <cell r="P21027" t="e">
            <v>#REF!</v>
          </cell>
        </row>
        <row r="21028">
          <cell r="D21028" t="e">
            <v>#REF!</v>
          </cell>
          <cell r="J21028" t="e">
            <v>#REF!</v>
          </cell>
          <cell r="O21028" t="e">
            <v>#REF!</v>
          </cell>
          <cell r="P21028" t="e">
            <v>#REF!</v>
          </cell>
        </row>
        <row r="21029">
          <cell r="D21029" t="e">
            <v>#REF!</v>
          </cell>
          <cell r="J21029" t="e">
            <v>#REF!</v>
          </cell>
          <cell r="O21029" t="e">
            <v>#REF!</v>
          </cell>
          <cell r="P21029" t="e">
            <v>#REF!</v>
          </cell>
        </row>
        <row r="21030">
          <cell r="D21030" t="e">
            <v>#REF!</v>
          </cell>
          <cell r="J21030" t="e">
            <v>#REF!</v>
          </cell>
          <cell r="O21030" t="e">
            <v>#REF!</v>
          </cell>
          <cell r="P21030" t="e">
            <v>#REF!</v>
          </cell>
        </row>
        <row r="21031">
          <cell r="D21031" t="e">
            <v>#REF!</v>
          </cell>
          <cell r="J21031" t="e">
            <v>#REF!</v>
          </cell>
          <cell r="O21031" t="e">
            <v>#REF!</v>
          </cell>
          <cell r="P21031" t="e">
            <v>#REF!</v>
          </cell>
        </row>
        <row r="21032">
          <cell r="D21032" t="e">
            <v>#REF!</v>
          </cell>
          <cell r="J21032" t="e">
            <v>#REF!</v>
          </cell>
          <cell r="O21032" t="e">
            <v>#REF!</v>
          </cell>
          <cell r="P21032" t="e">
            <v>#REF!</v>
          </cell>
        </row>
        <row r="21033">
          <cell r="D21033" t="e">
            <v>#REF!</v>
          </cell>
          <cell r="J21033" t="e">
            <v>#REF!</v>
          </cell>
          <cell r="O21033" t="e">
            <v>#REF!</v>
          </cell>
          <cell r="P21033" t="e">
            <v>#REF!</v>
          </cell>
        </row>
        <row r="21034">
          <cell r="D21034" t="e">
            <v>#REF!</v>
          </cell>
          <cell r="J21034" t="e">
            <v>#REF!</v>
          </cell>
          <cell r="O21034" t="e">
            <v>#REF!</v>
          </cell>
          <cell r="P21034" t="e">
            <v>#REF!</v>
          </cell>
        </row>
        <row r="21035">
          <cell r="D21035" t="e">
            <v>#REF!</v>
          </cell>
          <cell r="J21035" t="e">
            <v>#REF!</v>
          </cell>
          <cell r="O21035" t="e">
            <v>#REF!</v>
          </cell>
          <cell r="P21035" t="e">
            <v>#REF!</v>
          </cell>
        </row>
        <row r="21036">
          <cell r="D21036" t="e">
            <v>#REF!</v>
          </cell>
          <cell r="J21036" t="e">
            <v>#REF!</v>
          </cell>
          <cell r="O21036" t="e">
            <v>#REF!</v>
          </cell>
          <cell r="P21036" t="e">
            <v>#REF!</v>
          </cell>
        </row>
        <row r="21037">
          <cell r="D21037" t="e">
            <v>#REF!</v>
          </cell>
          <cell r="J21037" t="e">
            <v>#REF!</v>
          </cell>
          <cell r="O21037" t="e">
            <v>#REF!</v>
          </cell>
          <cell r="P21037" t="e">
            <v>#REF!</v>
          </cell>
        </row>
        <row r="21038">
          <cell r="D21038" t="e">
            <v>#REF!</v>
          </cell>
          <cell r="J21038" t="e">
            <v>#REF!</v>
          </cell>
          <cell r="O21038" t="e">
            <v>#REF!</v>
          </cell>
          <cell r="P21038" t="e">
            <v>#REF!</v>
          </cell>
        </row>
        <row r="21039">
          <cell r="D21039" t="e">
            <v>#REF!</v>
          </cell>
          <cell r="J21039" t="e">
            <v>#REF!</v>
          </cell>
          <cell r="O21039" t="e">
            <v>#REF!</v>
          </cell>
          <cell r="P21039" t="e">
            <v>#REF!</v>
          </cell>
        </row>
        <row r="21040">
          <cell r="D21040" t="e">
            <v>#REF!</v>
          </cell>
          <cell r="J21040" t="e">
            <v>#REF!</v>
          </cell>
          <cell r="O21040" t="e">
            <v>#REF!</v>
          </cell>
          <cell r="P21040" t="e">
            <v>#REF!</v>
          </cell>
        </row>
        <row r="21041">
          <cell r="D21041" t="e">
            <v>#REF!</v>
          </cell>
          <cell r="J21041" t="e">
            <v>#REF!</v>
          </cell>
          <cell r="O21041" t="e">
            <v>#REF!</v>
          </cell>
          <cell r="P21041" t="e">
            <v>#REF!</v>
          </cell>
        </row>
        <row r="21042">
          <cell r="D21042" t="e">
            <v>#REF!</v>
          </cell>
          <cell r="J21042" t="e">
            <v>#REF!</v>
          </cell>
          <cell r="O21042" t="e">
            <v>#REF!</v>
          </cell>
          <cell r="P21042" t="e">
            <v>#REF!</v>
          </cell>
        </row>
        <row r="21043">
          <cell r="D21043" t="e">
            <v>#REF!</v>
          </cell>
          <cell r="J21043" t="e">
            <v>#REF!</v>
          </cell>
          <cell r="O21043" t="e">
            <v>#REF!</v>
          </cell>
          <cell r="P21043" t="e">
            <v>#REF!</v>
          </cell>
        </row>
        <row r="21044">
          <cell r="D21044" t="e">
            <v>#REF!</v>
          </cell>
          <cell r="J21044" t="e">
            <v>#REF!</v>
          </cell>
          <cell r="O21044" t="e">
            <v>#REF!</v>
          </cell>
          <cell r="P21044" t="e">
            <v>#REF!</v>
          </cell>
        </row>
        <row r="21045">
          <cell r="D21045" t="e">
            <v>#REF!</v>
          </cell>
          <cell r="J21045" t="e">
            <v>#REF!</v>
          </cell>
          <cell r="O21045" t="e">
            <v>#REF!</v>
          </cell>
          <cell r="P21045" t="e">
            <v>#REF!</v>
          </cell>
        </row>
        <row r="21046">
          <cell r="D21046" t="e">
            <v>#REF!</v>
          </cell>
          <cell r="J21046" t="e">
            <v>#REF!</v>
          </cell>
          <cell r="O21046" t="e">
            <v>#REF!</v>
          </cell>
          <cell r="P21046" t="e">
            <v>#REF!</v>
          </cell>
        </row>
        <row r="21047">
          <cell r="D21047" t="e">
            <v>#REF!</v>
          </cell>
          <cell r="J21047" t="e">
            <v>#REF!</v>
          </cell>
          <cell r="O21047" t="e">
            <v>#REF!</v>
          </cell>
          <cell r="P21047" t="e">
            <v>#REF!</v>
          </cell>
        </row>
        <row r="21048">
          <cell r="D21048" t="e">
            <v>#REF!</v>
          </cell>
          <cell r="J21048" t="e">
            <v>#REF!</v>
          </cell>
          <cell r="O21048" t="e">
            <v>#REF!</v>
          </cell>
          <cell r="P21048" t="e">
            <v>#REF!</v>
          </cell>
        </row>
        <row r="21049">
          <cell r="D21049" t="e">
            <v>#REF!</v>
          </cell>
          <cell r="J21049" t="e">
            <v>#REF!</v>
          </cell>
          <cell r="O21049" t="e">
            <v>#REF!</v>
          </cell>
          <cell r="P21049" t="e">
            <v>#REF!</v>
          </cell>
        </row>
        <row r="21050">
          <cell r="D21050" t="e">
            <v>#REF!</v>
          </cell>
          <cell r="J21050" t="e">
            <v>#REF!</v>
          </cell>
          <cell r="O21050" t="e">
            <v>#REF!</v>
          </cell>
          <cell r="P21050" t="e">
            <v>#REF!</v>
          </cell>
        </row>
        <row r="21051">
          <cell r="D21051" t="e">
            <v>#REF!</v>
          </cell>
          <cell r="J21051" t="e">
            <v>#REF!</v>
          </cell>
          <cell r="O21051" t="e">
            <v>#REF!</v>
          </cell>
          <cell r="P21051" t="e">
            <v>#REF!</v>
          </cell>
        </row>
        <row r="21052">
          <cell r="D21052" t="e">
            <v>#REF!</v>
          </cell>
          <cell r="J21052" t="e">
            <v>#REF!</v>
          </cell>
          <cell r="O21052" t="e">
            <v>#REF!</v>
          </cell>
          <cell r="P21052" t="e">
            <v>#REF!</v>
          </cell>
        </row>
        <row r="21053">
          <cell r="D21053" t="e">
            <v>#REF!</v>
          </cell>
          <cell r="J21053" t="e">
            <v>#REF!</v>
          </cell>
          <cell r="O21053" t="e">
            <v>#REF!</v>
          </cell>
          <cell r="P21053" t="e">
            <v>#REF!</v>
          </cell>
        </row>
        <row r="21054">
          <cell r="D21054" t="e">
            <v>#REF!</v>
          </cell>
          <cell r="J21054" t="e">
            <v>#REF!</v>
          </cell>
          <cell r="O21054" t="e">
            <v>#REF!</v>
          </cell>
          <cell r="P21054" t="e">
            <v>#REF!</v>
          </cell>
        </row>
        <row r="21055">
          <cell r="D21055" t="e">
            <v>#REF!</v>
          </cell>
          <cell r="J21055" t="e">
            <v>#REF!</v>
          </cell>
          <cell r="O21055" t="e">
            <v>#REF!</v>
          </cell>
          <cell r="P21055" t="e">
            <v>#REF!</v>
          </cell>
        </row>
        <row r="21056">
          <cell r="D21056" t="e">
            <v>#REF!</v>
          </cell>
          <cell r="J21056" t="e">
            <v>#REF!</v>
          </cell>
          <cell r="O21056" t="e">
            <v>#REF!</v>
          </cell>
          <cell r="P21056" t="e">
            <v>#REF!</v>
          </cell>
        </row>
        <row r="21057">
          <cell r="D21057" t="e">
            <v>#REF!</v>
          </cell>
          <cell r="J21057" t="e">
            <v>#REF!</v>
          </cell>
          <cell r="O21057" t="e">
            <v>#REF!</v>
          </cell>
          <cell r="P21057" t="e">
            <v>#REF!</v>
          </cell>
        </row>
        <row r="21058">
          <cell r="D21058" t="e">
            <v>#REF!</v>
          </cell>
          <cell r="J21058" t="e">
            <v>#REF!</v>
          </cell>
          <cell r="O21058" t="e">
            <v>#REF!</v>
          </cell>
          <cell r="P21058" t="e">
            <v>#REF!</v>
          </cell>
        </row>
        <row r="21059">
          <cell r="D21059" t="e">
            <v>#REF!</v>
          </cell>
          <cell r="J21059" t="e">
            <v>#REF!</v>
          </cell>
          <cell r="O21059" t="e">
            <v>#REF!</v>
          </cell>
          <cell r="P21059" t="e">
            <v>#REF!</v>
          </cell>
        </row>
        <row r="21060">
          <cell r="D21060" t="e">
            <v>#REF!</v>
          </cell>
          <cell r="J21060" t="e">
            <v>#REF!</v>
          </cell>
          <cell r="O21060" t="e">
            <v>#REF!</v>
          </cell>
          <cell r="P21060" t="e">
            <v>#REF!</v>
          </cell>
        </row>
        <row r="21061">
          <cell r="D21061" t="e">
            <v>#REF!</v>
          </cell>
          <cell r="J21061" t="e">
            <v>#REF!</v>
          </cell>
          <cell r="O21061" t="e">
            <v>#REF!</v>
          </cell>
          <cell r="P21061" t="e">
            <v>#REF!</v>
          </cell>
        </row>
        <row r="21062">
          <cell r="D21062" t="e">
            <v>#REF!</v>
          </cell>
          <cell r="J21062" t="e">
            <v>#REF!</v>
          </cell>
          <cell r="O21062" t="e">
            <v>#REF!</v>
          </cell>
          <cell r="P21062" t="e">
            <v>#REF!</v>
          </cell>
        </row>
        <row r="21063">
          <cell r="D21063" t="e">
            <v>#REF!</v>
          </cell>
          <cell r="J21063" t="e">
            <v>#REF!</v>
          </cell>
          <cell r="O21063" t="e">
            <v>#REF!</v>
          </cell>
          <cell r="P21063" t="e">
            <v>#REF!</v>
          </cell>
        </row>
        <row r="21064">
          <cell r="D21064" t="e">
            <v>#REF!</v>
          </cell>
          <cell r="J21064" t="e">
            <v>#REF!</v>
          </cell>
          <cell r="O21064" t="e">
            <v>#REF!</v>
          </cell>
          <cell r="P21064" t="e">
            <v>#REF!</v>
          </cell>
        </row>
        <row r="21065">
          <cell r="D21065" t="e">
            <v>#REF!</v>
          </cell>
          <cell r="J21065" t="e">
            <v>#REF!</v>
          </cell>
          <cell r="O21065" t="e">
            <v>#REF!</v>
          </cell>
          <cell r="P21065" t="e">
            <v>#REF!</v>
          </cell>
        </row>
        <row r="21066">
          <cell r="D21066" t="e">
            <v>#REF!</v>
          </cell>
          <cell r="J21066" t="e">
            <v>#REF!</v>
          </cell>
          <cell r="O21066" t="e">
            <v>#REF!</v>
          </cell>
          <cell r="P21066" t="e">
            <v>#REF!</v>
          </cell>
        </row>
        <row r="21067">
          <cell r="D21067" t="e">
            <v>#REF!</v>
          </cell>
          <cell r="J21067" t="e">
            <v>#REF!</v>
          </cell>
          <cell r="O21067" t="e">
            <v>#REF!</v>
          </cell>
          <cell r="P21067" t="e">
            <v>#REF!</v>
          </cell>
        </row>
        <row r="21068">
          <cell r="D21068" t="e">
            <v>#REF!</v>
          </cell>
          <cell r="J21068" t="e">
            <v>#REF!</v>
          </cell>
          <cell r="O21068" t="e">
            <v>#REF!</v>
          </cell>
          <cell r="P21068" t="e">
            <v>#REF!</v>
          </cell>
        </row>
        <row r="21069">
          <cell r="D21069" t="e">
            <v>#REF!</v>
          </cell>
          <cell r="J21069" t="e">
            <v>#REF!</v>
          </cell>
          <cell r="O21069" t="e">
            <v>#REF!</v>
          </cell>
          <cell r="P21069" t="e">
            <v>#REF!</v>
          </cell>
        </row>
        <row r="21070">
          <cell r="D21070" t="e">
            <v>#REF!</v>
          </cell>
          <cell r="J21070" t="e">
            <v>#REF!</v>
          </cell>
          <cell r="O21070" t="e">
            <v>#REF!</v>
          </cell>
          <cell r="P21070" t="e">
            <v>#REF!</v>
          </cell>
        </row>
        <row r="21071">
          <cell r="D21071" t="e">
            <v>#REF!</v>
          </cell>
          <cell r="J21071" t="e">
            <v>#REF!</v>
          </cell>
          <cell r="O21071" t="e">
            <v>#REF!</v>
          </cell>
          <cell r="P21071" t="e">
            <v>#REF!</v>
          </cell>
        </row>
        <row r="21072">
          <cell r="D21072" t="e">
            <v>#REF!</v>
          </cell>
          <cell r="J21072" t="e">
            <v>#REF!</v>
          </cell>
          <cell r="O21072" t="e">
            <v>#REF!</v>
          </cell>
          <cell r="P21072" t="e">
            <v>#REF!</v>
          </cell>
        </row>
        <row r="21073">
          <cell r="D21073" t="e">
            <v>#REF!</v>
          </cell>
          <cell r="J21073" t="e">
            <v>#REF!</v>
          </cell>
          <cell r="O21073" t="e">
            <v>#REF!</v>
          </cell>
          <cell r="P21073" t="e">
            <v>#REF!</v>
          </cell>
        </row>
        <row r="21074">
          <cell r="D21074" t="e">
            <v>#REF!</v>
          </cell>
          <cell r="J21074" t="e">
            <v>#REF!</v>
          </cell>
          <cell r="O21074" t="e">
            <v>#REF!</v>
          </cell>
          <cell r="P21074" t="e">
            <v>#REF!</v>
          </cell>
        </row>
        <row r="21075">
          <cell r="D21075" t="e">
            <v>#REF!</v>
          </cell>
          <cell r="J21075" t="e">
            <v>#REF!</v>
          </cell>
          <cell r="O21075" t="e">
            <v>#REF!</v>
          </cell>
          <cell r="P21075" t="e">
            <v>#REF!</v>
          </cell>
        </row>
        <row r="21076">
          <cell r="D21076" t="e">
            <v>#REF!</v>
          </cell>
          <cell r="J21076" t="e">
            <v>#REF!</v>
          </cell>
          <cell r="O21076" t="e">
            <v>#REF!</v>
          </cell>
          <cell r="P21076" t="e">
            <v>#REF!</v>
          </cell>
        </row>
        <row r="21077">
          <cell r="D21077" t="e">
            <v>#REF!</v>
          </cell>
          <cell r="J21077" t="e">
            <v>#REF!</v>
          </cell>
          <cell r="O21077" t="e">
            <v>#REF!</v>
          </cell>
          <cell r="P21077" t="e">
            <v>#REF!</v>
          </cell>
        </row>
        <row r="21078">
          <cell r="D21078" t="e">
            <v>#REF!</v>
          </cell>
          <cell r="J21078" t="e">
            <v>#REF!</v>
          </cell>
          <cell r="O21078" t="e">
            <v>#REF!</v>
          </cell>
          <cell r="P21078" t="e">
            <v>#REF!</v>
          </cell>
        </row>
        <row r="21079">
          <cell r="D21079" t="e">
            <v>#REF!</v>
          </cell>
          <cell r="J21079" t="e">
            <v>#REF!</v>
          </cell>
          <cell r="O21079" t="e">
            <v>#REF!</v>
          </cell>
          <cell r="P21079" t="e">
            <v>#REF!</v>
          </cell>
        </row>
        <row r="21080">
          <cell r="D21080" t="e">
            <v>#REF!</v>
          </cell>
          <cell r="J21080" t="e">
            <v>#REF!</v>
          </cell>
          <cell r="O21080" t="e">
            <v>#REF!</v>
          </cell>
          <cell r="P21080" t="e">
            <v>#REF!</v>
          </cell>
        </row>
        <row r="21081">
          <cell r="D21081" t="e">
            <v>#REF!</v>
          </cell>
          <cell r="J21081" t="e">
            <v>#REF!</v>
          </cell>
          <cell r="O21081" t="e">
            <v>#REF!</v>
          </cell>
          <cell r="P21081" t="e">
            <v>#REF!</v>
          </cell>
        </row>
        <row r="21082">
          <cell r="D21082" t="e">
            <v>#REF!</v>
          </cell>
          <cell r="J21082" t="e">
            <v>#REF!</v>
          </cell>
          <cell r="O21082" t="e">
            <v>#REF!</v>
          </cell>
          <cell r="P21082" t="e">
            <v>#REF!</v>
          </cell>
        </row>
        <row r="21083">
          <cell r="D21083" t="e">
            <v>#REF!</v>
          </cell>
          <cell r="J21083" t="e">
            <v>#REF!</v>
          </cell>
          <cell r="O21083" t="e">
            <v>#REF!</v>
          </cell>
          <cell r="P21083" t="e">
            <v>#REF!</v>
          </cell>
        </row>
        <row r="21084">
          <cell r="D21084" t="e">
            <v>#REF!</v>
          </cell>
          <cell r="J21084" t="e">
            <v>#REF!</v>
          </cell>
          <cell r="O21084" t="e">
            <v>#REF!</v>
          </cell>
          <cell r="P21084" t="e">
            <v>#REF!</v>
          </cell>
        </row>
        <row r="21085">
          <cell r="D21085" t="e">
            <v>#REF!</v>
          </cell>
          <cell r="J21085" t="e">
            <v>#REF!</v>
          </cell>
          <cell r="O21085" t="e">
            <v>#REF!</v>
          </cell>
          <cell r="P21085" t="e">
            <v>#REF!</v>
          </cell>
        </row>
        <row r="21086">
          <cell r="D21086" t="e">
            <v>#REF!</v>
          </cell>
          <cell r="J21086" t="e">
            <v>#REF!</v>
          </cell>
          <cell r="O21086" t="e">
            <v>#REF!</v>
          </cell>
          <cell r="P21086" t="e">
            <v>#REF!</v>
          </cell>
        </row>
        <row r="21087">
          <cell r="D21087" t="e">
            <v>#REF!</v>
          </cell>
          <cell r="J21087" t="e">
            <v>#REF!</v>
          </cell>
          <cell r="O21087" t="e">
            <v>#REF!</v>
          </cell>
          <cell r="P21087" t="e">
            <v>#REF!</v>
          </cell>
        </row>
        <row r="21088">
          <cell r="D21088" t="e">
            <v>#REF!</v>
          </cell>
          <cell r="J21088" t="e">
            <v>#REF!</v>
          </cell>
          <cell r="O21088" t="e">
            <v>#REF!</v>
          </cell>
          <cell r="P21088" t="e">
            <v>#REF!</v>
          </cell>
        </row>
        <row r="21089">
          <cell r="D21089" t="e">
            <v>#REF!</v>
          </cell>
          <cell r="J21089" t="e">
            <v>#REF!</v>
          </cell>
          <cell r="O21089" t="e">
            <v>#REF!</v>
          </cell>
          <cell r="P21089" t="e">
            <v>#REF!</v>
          </cell>
        </row>
        <row r="21090">
          <cell r="D21090" t="e">
            <v>#REF!</v>
          </cell>
          <cell r="J21090" t="e">
            <v>#REF!</v>
          </cell>
          <cell r="O21090" t="e">
            <v>#REF!</v>
          </cell>
          <cell r="P21090" t="e">
            <v>#REF!</v>
          </cell>
        </row>
        <row r="21091">
          <cell r="D21091" t="e">
            <v>#REF!</v>
          </cell>
          <cell r="J21091" t="e">
            <v>#REF!</v>
          </cell>
          <cell r="O21091" t="e">
            <v>#REF!</v>
          </cell>
          <cell r="P21091" t="e">
            <v>#REF!</v>
          </cell>
        </row>
        <row r="21092">
          <cell r="D21092" t="e">
            <v>#REF!</v>
          </cell>
          <cell r="J21092" t="e">
            <v>#REF!</v>
          </cell>
          <cell r="O21092" t="e">
            <v>#REF!</v>
          </cell>
          <cell r="P21092" t="e">
            <v>#REF!</v>
          </cell>
        </row>
        <row r="21093">
          <cell r="D21093" t="e">
            <v>#REF!</v>
          </cell>
          <cell r="J21093" t="e">
            <v>#REF!</v>
          </cell>
          <cell r="O21093" t="e">
            <v>#REF!</v>
          </cell>
          <cell r="P21093" t="e">
            <v>#REF!</v>
          </cell>
        </row>
        <row r="21094">
          <cell r="D21094" t="e">
            <v>#REF!</v>
          </cell>
          <cell r="J21094" t="e">
            <v>#REF!</v>
          </cell>
          <cell r="O21094" t="e">
            <v>#REF!</v>
          </cell>
          <cell r="P21094" t="e">
            <v>#REF!</v>
          </cell>
        </row>
        <row r="21095">
          <cell r="D21095" t="e">
            <v>#REF!</v>
          </cell>
          <cell r="J21095" t="e">
            <v>#REF!</v>
          </cell>
          <cell r="O21095" t="e">
            <v>#REF!</v>
          </cell>
          <cell r="P21095" t="e">
            <v>#REF!</v>
          </cell>
        </row>
        <row r="21096">
          <cell r="D21096" t="e">
            <v>#REF!</v>
          </cell>
          <cell r="J21096" t="e">
            <v>#REF!</v>
          </cell>
          <cell r="O21096" t="e">
            <v>#REF!</v>
          </cell>
          <cell r="P21096" t="e">
            <v>#REF!</v>
          </cell>
        </row>
        <row r="21097">
          <cell r="D21097" t="e">
            <v>#REF!</v>
          </cell>
          <cell r="J21097" t="e">
            <v>#REF!</v>
          </cell>
          <cell r="O21097" t="e">
            <v>#REF!</v>
          </cell>
          <cell r="P21097" t="e">
            <v>#REF!</v>
          </cell>
        </row>
        <row r="21098">
          <cell r="D21098" t="e">
            <v>#REF!</v>
          </cell>
          <cell r="J21098" t="e">
            <v>#REF!</v>
          </cell>
          <cell r="O21098" t="e">
            <v>#REF!</v>
          </cell>
          <cell r="P21098" t="e">
            <v>#REF!</v>
          </cell>
        </row>
        <row r="21099">
          <cell r="D21099" t="e">
            <v>#REF!</v>
          </cell>
          <cell r="J21099" t="e">
            <v>#REF!</v>
          </cell>
          <cell r="O21099" t="e">
            <v>#REF!</v>
          </cell>
          <cell r="P21099" t="e">
            <v>#REF!</v>
          </cell>
        </row>
        <row r="21100">
          <cell r="D21100" t="e">
            <v>#REF!</v>
          </cell>
          <cell r="J21100" t="e">
            <v>#REF!</v>
          </cell>
          <cell r="O21100" t="e">
            <v>#REF!</v>
          </cell>
          <cell r="P21100" t="e">
            <v>#REF!</v>
          </cell>
        </row>
        <row r="21101">
          <cell r="D21101" t="e">
            <v>#REF!</v>
          </cell>
          <cell r="J21101" t="e">
            <v>#REF!</v>
          </cell>
          <cell r="O21101" t="e">
            <v>#REF!</v>
          </cell>
          <cell r="P21101" t="e">
            <v>#REF!</v>
          </cell>
        </row>
        <row r="21102">
          <cell r="D21102" t="e">
            <v>#REF!</v>
          </cell>
          <cell r="J21102" t="e">
            <v>#REF!</v>
          </cell>
          <cell r="O21102" t="e">
            <v>#REF!</v>
          </cell>
          <cell r="P21102" t="e">
            <v>#REF!</v>
          </cell>
        </row>
        <row r="21103">
          <cell r="D21103" t="e">
            <v>#REF!</v>
          </cell>
          <cell r="J21103" t="e">
            <v>#REF!</v>
          </cell>
          <cell r="O21103" t="e">
            <v>#REF!</v>
          </cell>
          <cell r="P21103" t="e">
            <v>#REF!</v>
          </cell>
        </row>
        <row r="21104">
          <cell r="D21104" t="e">
            <v>#REF!</v>
          </cell>
          <cell r="J21104" t="e">
            <v>#REF!</v>
          </cell>
          <cell r="O21104" t="e">
            <v>#REF!</v>
          </cell>
          <cell r="P21104" t="e">
            <v>#REF!</v>
          </cell>
        </row>
        <row r="21105">
          <cell r="D21105" t="e">
            <v>#REF!</v>
          </cell>
          <cell r="J21105" t="e">
            <v>#REF!</v>
          </cell>
          <cell r="O21105" t="e">
            <v>#REF!</v>
          </cell>
          <cell r="P21105" t="e">
            <v>#REF!</v>
          </cell>
        </row>
        <row r="21106">
          <cell r="D21106" t="e">
            <v>#REF!</v>
          </cell>
          <cell r="J21106" t="e">
            <v>#REF!</v>
          </cell>
          <cell r="O21106" t="e">
            <v>#REF!</v>
          </cell>
          <cell r="P21106" t="e">
            <v>#REF!</v>
          </cell>
        </row>
        <row r="21107">
          <cell r="D21107" t="e">
            <v>#REF!</v>
          </cell>
          <cell r="J21107" t="e">
            <v>#REF!</v>
          </cell>
          <cell r="O21107" t="e">
            <v>#REF!</v>
          </cell>
          <cell r="P21107" t="e">
            <v>#REF!</v>
          </cell>
        </row>
        <row r="21108">
          <cell r="D21108" t="e">
            <v>#REF!</v>
          </cell>
          <cell r="J21108" t="e">
            <v>#REF!</v>
          </cell>
          <cell r="O21108" t="e">
            <v>#REF!</v>
          </cell>
          <cell r="P21108" t="e">
            <v>#REF!</v>
          </cell>
        </row>
        <row r="21109">
          <cell r="D21109" t="e">
            <v>#REF!</v>
          </cell>
          <cell r="J21109" t="e">
            <v>#REF!</v>
          </cell>
          <cell r="O21109" t="e">
            <v>#REF!</v>
          </cell>
          <cell r="P21109" t="e">
            <v>#REF!</v>
          </cell>
        </row>
        <row r="21110">
          <cell r="D21110" t="e">
            <v>#REF!</v>
          </cell>
          <cell r="J21110" t="e">
            <v>#REF!</v>
          </cell>
          <cell r="O21110" t="e">
            <v>#REF!</v>
          </cell>
          <cell r="P21110" t="e">
            <v>#REF!</v>
          </cell>
        </row>
        <row r="21111">
          <cell r="D21111" t="e">
            <v>#REF!</v>
          </cell>
          <cell r="J21111" t="e">
            <v>#REF!</v>
          </cell>
          <cell r="O21111" t="e">
            <v>#REF!</v>
          </cell>
          <cell r="P21111" t="e">
            <v>#REF!</v>
          </cell>
        </row>
        <row r="21112">
          <cell r="D21112" t="e">
            <v>#REF!</v>
          </cell>
          <cell r="J21112" t="e">
            <v>#REF!</v>
          </cell>
          <cell r="O21112" t="e">
            <v>#REF!</v>
          </cell>
          <cell r="P21112" t="e">
            <v>#REF!</v>
          </cell>
        </row>
        <row r="21113">
          <cell r="D21113" t="e">
            <v>#REF!</v>
          </cell>
          <cell r="J21113" t="e">
            <v>#REF!</v>
          </cell>
          <cell r="O21113" t="e">
            <v>#REF!</v>
          </cell>
          <cell r="P21113" t="e">
            <v>#REF!</v>
          </cell>
        </row>
        <row r="21114">
          <cell r="D21114" t="e">
            <v>#REF!</v>
          </cell>
          <cell r="J21114" t="e">
            <v>#REF!</v>
          </cell>
          <cell r="O21114" t="e">
            <v>#REF!</v>
          </cell>
          <cell r="P21114" t="e">
            <v>#REF!</v>
          </cell>
        </row>
        <row r="21115">
          <cell r="D21115" t="e">
            <v>#REF!</v>
          </cell>
          <cell r="J21115" t="e">
            <v>#REF!</v>
          </cell>
          <cell r="O21115" t="e">
            <v>#REF!</v>
          </cell>
          <cell r="P21115" t="e">
            <v>#REF!</v>
          </cell>
        </row>
        <row r="21116">
          <cell r="D21116" t="e">
            <v>#REF!</v>
          </cell>
          <cell r="J21116" t="e">
            <v>#REF!</v>
          </cell>
          <cell r="O21116" t="e">
            <v>#REF!</v>
          </cell>
          <cell r="P21116" t="e">
            <v>#REF!</v>
          </cell>
        </row>
        <row r="21117">
          <cell r="D21117" t="e">
            <v>#REF!</v>
          </cell>
          <cell r="J21117" t="e">
            <v>#REF!</v>
          </cell>
          <cell r="O21117" t="e">
            <v>#REF!</v>
          </cell>
          <cell r="P21117" t="e">
            <v>#REF!</v>
          </cell>
        </row>
        <row r="21118">
          <cell r="D21118" t="e">
            <v>#REF!</v>
          </cell>
          <cell r="J21118" t="e">
            <v>#REF!</v>
          </cell>
          <cell r="O21118" t="e">
            <v>#REF!</v>
          </cell>
          <cell r="P21118" t="e">
            <v>#REF!</v>
          </cell>
        </row>
        <row r="21119">
          <cell r="D21119" t="e">
            <v>#REF!</v>
          </cell>
          <cell r="J21119" t="e">
            <v>#REF!</v>
          </cell>
          <cell r="O21119" t="e">
            <v>#REF!</v>
          </cell>
          <cell r="P21119" t="e">
            <v>#REF!</v>
          </cell>
        </row>
        <row r="21120">
          <cell r="D21120" t="e">
            <v>#REF!</v>
          </cell>
          <cell r="J21120" t="e">
            <v>#REF!</v>
          </cell>
          <cell r="O21120" t="e">
            <v>#REF!</v>
          </cell>
          <cell r="P21120" t="e">
            <v>#REF!</v>
          </cell>
        </row>
        <row r="21121">
          <cell r="D21121" t="e">
            <v>#REF!</v>
          </cell>
          <cell r="J21121" t="e">
            <v>#REF!</v>
          </cell>
          <cell r="O21121" t="e">
            <v>#REF!</v>
          </cell>
          <cell r="P21121" t="e">
            <v>#REF!</v>
          </cell>
        </row>
        <row r="21122">
          <cell r="D21122" t="e">
            <v>#REF!</v>
          </cell>
          <cell r="J21122" t="e">
            <v>#REF!</v>
          </cell>
          <cell r="O21122" t="e">
            <v>#REF!</v>
          </cell>
          <cell r="P21122" t="e">
            <v>#REF!</v>
          </cell>
        </row>
        <row r="21123">
          <cell r="D21123" t="e">
            <v>#REF!</v>
          </cell>
          <cell r="J21123" t="e">
            <v>#REF!</v>
          </cell>
          <cell r="O21123" t="e">
            <v>#REF!</v>
          </cell>
          <cell r="P21123" t="e">
            <v>#REF!</v>
          </cell>
        </row>
        <row r="21124">
          <cell r="D21124" t="e">
            <v>#REF!</v>
          </cell>
          <cell r="J21124" t="e">
            <v>#REF!</v>
          </cell>
          <cell r="O21124" t="e">
            <v>#REF!</v>
          </cell>
          <cell r="P21124" t="e">
            <v>#REF!</v>
          </cell>
        </row>
        <row r="21125">
          <cell r="D21125" t="e">
            <v>#REF!</v>
          </cell>
          <cell r="J21125" t="e">
            <v>#REF!</v>
          </cell>
          <cell r="O21125" t="e">
            <v>#REF!</v>
          </cell>
          <cell r="P21125" t="e">
            <v>#REF!</v>
          </cell>
        </row>
        <row r="21126">
          <cell r="D21126" t="e">
            <v>#REF!</v>
          </cell>
          <cell r="J21126" t="e">
            <v>#REF!</v>
          </cell>
          <cell r="O21126" t="e">
            <v>#REF!</v>
          </cell>
          <cell r="P21126" t="e">
            <v>#REF!</v>
          </cell>
        </row>
        <row r="21127">
          <cell r="D21127" t="e">
            <v>#REF!</v>
          </cell>
          <cell r="J21127" t="e">
            <v>#REF!</v>
          </cell>
          <cell r="O21127" t="e">
            <v>#REF!</v>
          </cell>
          <cell r="P21127" t="e">
            <v>#REF!</v>
          </cell>
        </row>
        <row r="21128">
          <cell r="D21128" t="e">
            <v>#REF!</v>
          </cell>
          <cell r="J21128" t="e">
            <v>#REF!</v>
          </cell>
          <cell r="O21128" t="e">
            <v>#REF!</v>
          </cell>
          <cell r="P21128" t="e">
            <v>#REF!</v>
          </cell>
        </row>
        <row r="21129">
          <cell r="D21129" t="e">
            <v>#REF!</v>
          </cell>
          <cell r="J21129" t="e">
            <v>#REF!</v>
          </cell>
          <cell r="O21129" t="e">
            <v>#REF!</v>
          </cell>
          <cell r="P21129" t="e">
            <v>#REF!</v>
          </cell>
        </row>
        <row r="21130">
          <cell r="D21130" t="e">
            <v>#REF!</v>
          </cell>
          <cell r="J21130" t="e">
            <v>#REF!</v>
          </cell>
          <cell r="O21130" t="e">
            <v>#REF!</v>
          </cell>
          <cell r="P21130" t="e">
            <v>#REF!</v>
          </cell>
        </row>
        <row r="21131">
          <cell r="D21131" t="e">
            <v>#REF!</v>
          </cell>
          <cell r="J21131" t="e">
            <v>#REF!</v>
          </cell>
          <cell r="O21131" t="e">
            <v>#REF!</v>
          </cell>
          <cell r="P21131" t="e">
            <v>#REF!</v>
          </cell>
        </row>
        <row r="21132">
          <cell r="D21132" t="e">
            <v>#REF!</v>
          </cell>
          <cell r="J21132" t="e">
            <v>#REF!</v>
          </cell>
          <cell r="O21132" t="e">
            <v>#REF!</v>
          </cell>
          <cell r="P21132" t="e">
            <v>#REF!</v>
          </cell>
        </row>
        <row r="21133">
          <cell r="D21133" t="e">
            <v>#REF!</v>
          </cell>
          <cell r="J21133" t="e">
            <v>#REF!</v>
          </cell>
          <cell r="O21133" t="e">
            <v>#REF!</v>
          </cell>
          <cell r="P21133" t="e">
            <v>#REF!</v>
          </cell>
        </row>
        <row r="21134">
          <cell r="D21134" t="e">
            <v>#REF!</v>
          </cell>
          <cell r="J21134" t="e">
            <v>#REF!</v>
          </cell>
          <cell r="O21134" t="e">
            <v>#REF!</v>
          </cell>
          <cell r="P21134" t="e">
            <v>#REF!</v>
          </cell>
        </row>
        <row r="21135">
          <cell r="D21135" t="e">
            <v>#REF!</v>
          </cell>
          <cell r="J21135" t="e">
            <v>#REF!</v>
          </cell>
          <cell r="O21135" t="e">
            <v>#REF!</v>
          </cell>
          <cell r="P21135" t="e">
            <v>#REF!</v>
          </cell>
        </row>
        <row r="21136">
          <cell r="D21136" t="e">
            <v>#REF!</v>
          </cell>
          <cell r="J21136" t="e">
            <v>#REF!</v>
          </cell>
          <cell r="O21136" t="e">
            <v>#REF!</v>
          </cell>
          <cell r="P21136" t="e">
            <v>#REF!</v>
          </cell>
        </row>
        <row r="21137">
          <cell r="D21137" t="e">
            <v>#REF!</v>
          </cell>
          <cell r="J21137" t="e">
            <v>#REF!</v>
          </cell>
          <cell r="O21137" t="e">
            <v>#REF!</v>
          </cell>
          <cell r="P21137" t="e">
            <v>#REF!</v>
          </cell>
        </row>
        <row r="21138">
          <cell r="D21138" t="e">
            <v>#REF!</v>
          </cell>
          <cell r="J21138" t="e">
            <v>#REF!</v>
          </cell>
          <cell r="O21138" t="e">
            <v>#REF!</v>
          </cell>
          <cell r="P21138" t="e">
            <v>#REF!</v>
          </cell>
        </row>
        <row r="21139">
          <cell r="D21139" t="e">
            <v>#REF!</v>
          </cell>
          <cell r="J21139" t="e">
            <v>#REF!</v>
          </cell>
          <cell r="O21139" t="e">
            <v>#REF!</v>
          </cell>
          <cell r="P21139" t="e">
            <v>#REF!</v>
          </cell>
        </row>
        <row r="21140">
          <cell r="D21140" t="e">
            <v>#REF!</v>
          </cell>
          <cell r="J21140" t="e">
            <v>#REF!</v>
          </cell>
          <cell r="O21140" t="e">
            <v>#REF!</v>
          </cell>
          <cell r="P21140" t="e">
            <v>#REF!</v>
          </cell>
        </row>
        <row r="21141">
          <cell r="D21141" t="e">
            <v>#REF!</v>
          </cell>
          <cell r="J21141" t="e">
            <v>#REF!</v>
          </cell>
          <cell r="O21141" t="e">
            <v>#REF!</v>
          </cell>
          <cell r="P21141" t="e">
            <v>#REF!</v>
          </cell>
        </row>
        <row r="21142">
          <cell r="D21142" t="e">
            <v>#REF!</v>
          </cell>
          <cell r="J21142" t="e">
            <v>#REF!</v>
          </cell>
          <cell r="O21142" t="e">
            <v>#REF!</v>
          </cell>
          <cell r="P21142" t="e">
            <v>#REF!</v>
          </cell>
        </row>
        <row r="21143">
          <cell r="D21143" t="e">
            <v>#REF!</v>
          </cell>
          <cell r="J21143" t="e">
            <v>#REF!</v>
          </cell>
          <cell r="O21143" t="e">
            <v>#REF!</v>
          </cell>
          <cell r="P21143" t="e">
            <v>#REF!</v>
          </cell>
        </row>
        <row r="21144">
          <cell r="D21144" t="e">
            <v>#REF!</v>
          </cell>
          <cell r="J21144" t="e">
            <v>#REF!</v>
          </cell>
          <cell r="O21144" t="e">
            <v>#REF!</v>
          </cell>
          <cell r="P21144" t="e">
            <v>#REF!</v>
          </cell>
        </row>
        <row r="21145">
          <cell r="D21145" t="e">
            <v>#REF!</v>
          </cell>
          <cell r="J21145" t="e">
            <v>#REF!</v>
          </cell>
          <cell r="O21145" t="e">
            <v>#REF!</v>
          </cell>
          <cell r="P21145" t="e">
            <v>#REF!</v>
          </cell>
        </row>
        <row r="21146">
          <cell r="D21146" t="e">
            <v>#REF!</v>
          </cell>
          <cell r="J21146" t="e">
            <v>#REF!</v>
          </cell>
          <cell r="O21146" t="e">
            <v>#REF!</v>
          </cell>
          <cell r="P21146" t="e">
            <v>#REF!</v>
          </cell>
        </row>
        <row r="21147">
          <cell r="D21147" t="e">
            <v>#REF!</v>
          </cell>
          <cell r="J21147" t="e">
            <v>#REF!</v>
          </cell>
          <cell r="O21147" t="e">
            <v>#REF!</v>
          </cell>
          <cell r="P21147" t="e">
            <v>#REF!</v>
          </cell>
        </row>
        <row r="21148">
          <cell r="D21148" t="e">
            <v>#REF!</v>
          </cell>
          <cell r="J21148" t="e">
            <v>#REF!</v>
          </cell>
          <cell r="O21148" t="e">
            <v>#REF!</v>
          </cell>
          <cell r="P21148" t="e">
            <v>#REF!</v>
          </cell>
        </row>
        <row r="21149">
          <cell r="D21149" t="e">
            <v>#REF!</v>
          </cell>
          <cell r="J21149" t="e">
            <v>#REF!</v>
          </cell>
          <cell r="O21149" t="e">
            <v>#REF!</v>
          </cell>
          <cell r="P21149" t="e">
            <v>#REF!</v>
          </cell>
        </row>
        <row r="21150">
          <cell r="D21150" t="e">
            <v>#REF!</v>
          </cell>
          <cell r="J21150" t="e">
            <v>#REF!</v>
          </cell>
          <cell r="O21150" t="e">
            <v>#REF!</v>
          </cell>
          <cell r="P21150" t="e">
            <v>#REF!</v>
          </cell>
        </row>
        <row r="21151">
          <cell r="D21151" t="e">
            <v>#REF!</v>
          </cell>
          <cell r="J21151" t="e">
            <v>#REF!</v>
          </cell>
          <cell r="O21151" t="e">
            <v>#REF!</v>
          </cell>
          <cell r="P21151" t="e">
            <v>#REF!</v>
          </cell>
        </row>
        <row r="21152">
          <cell r="D21152" t="e">
            <v>#REF!</v>
          </cell>
          <cell r="J21152" t="e">
            <v>#REF!</v>
          </cell>
          <cell r="O21152" t="e">
            <v>#REF!</v>
          </cell>
          <cell r="P21152" t="e">
            <v>#REF!</v>
          </cell>
        </row>
        <row r="21153">
          <cell r="D21153" t="e">
            <v>#REF!</v>
          </cell>
          <cell r="J21153" t="e">
            <v>#REF!</v>
          </cell>
          <cell r="O21153" t="e">
            <v>#REF!</v>
          </cell>
          <cell r="P21153" t="e">
            <v>#REF!</v>
          </cell>
        </row>
        <row r="21154">
          <cell r="D21154" t="e">
            <v>#REF!</v>
          </cell>
          <cell r="J21154" t="e">
            <v>#REF!</v>
          </cell>
          <cell r="O21154" t="e">
            <v>#REF!</v>
          </cell>
          <cell r="P21154" t="e">
            <v>#REF!</v>
          </cell>
        </row>
        <row r="21155">
          <cell r="D21155" t="e">
            <v>#REF!</v>
          </cell>
          <cell r="J21155" t="e">
            <v>#REF!</v>
          </cell>
          <cell r="O21155" t="e">
            <v>#REF!</v>
          </cell>
          <cell r="P21155" t="e">
            <v>#REF!</v>
          </cell>
        </row>
        <row r="21156">
          <cell r="D21156" t="e">
            <v>#REF!</v>
          </cell>
          <cell r="J21156" t="e">
            <v>#REF!</v>
          </cell>
          <cell r="O21156" t="e">
            <v>#REF!</v>
          </cell>
          <cell r="P21156" t="e">
            <v>#REF!</v>
          </cell>
        </row>
        <row r="21157">
          <cell r="D21157" t="e">
            <v>#REF!</v>
          </cell>
          <cell r="J21157" t="e">
            <v>#REF!</v>
          </cell>
          <cell r="O21157" t="e">
            <v>#REF!</v>
          </cell>
          <cell r="P21157" t="e">
            <v>#REF!</v>
          </cell>
        </row>
        <row r="21158">
          <cell r="D21158" t="e">
            <v>#REF!</v>
          </cell>
          <cell r="J21158" t="e">
            <v>#REF!</v>
          </cell>
          <cell r="O21158" t="e">
            <v>#REF!</v>
          </cell>
          <cell r="P21158" t="e">
            <v>#REF!</v>
          </cell>
        </row>
        <row r="21159">
          <cell r="D21159" t="e">
            <v>#REF!</v>
          </cell>
          <cell r="J21159" t="e">
            <v>#REF!</v>
          </cell>
          <cell r="O21159" t="e">
            <v>#REF!</v>
          </cell>
          <cell r="P21159" t="e">
            <v>#REF!</v>
          </cell>
        </row>
        <row r="21160">
          <cell r="D21160" t="e">
            <v>#REF!</v>
          </cell>
          <cell r="J21160" t="e">
            <v>#REF!</v>
          </cell>
          <cell r="O21160" t="e">
            <v>#REF!</v>
          </cell>
          <cell r="P21160" t="e">
            <v>#REF!</v>
          </cell>
        </row>
        <row r="21161">
          <cell r="D21161" t="e">
            <v>#REF!</v>
          </cell>
          <cell r="J21161" t="e">
            <v>#REF!</v>
          </cell>
          <cell r="O21161" t="e">
            <v>#REF!</v>
          </cell>
          <cell r="P21161" t="e">
            <v>#REF!</v>
          </cell>
        </row>
        <row r="21162">
          <cell r="D21162" t="e">
            <v>#REF!</v>
          </cell>
          <cell r="J21162" t="e">
            <v>#REF!</v>
          </cell>
          <cell r="O21162" t="e">
            <v>#REF!</v>
          </cell>
          <cell r="P21162" t="e">
            <v>#REF!</v>
          </cell>
        </row>
        <row r="21163">
          <cell r="D21163" t="e">
            <v>#REF!</v>
          </cell>
          <cell r="J21163" t="e">
            <v>#REF!</v>
          </cell>
          <cell r="O21163" t="e">
            <v>#REF!</v>
          </cell>
          <cell r="P21163" t="e">
            <v>#REF!</v>
          </cell>
        </row>
        <row r="21164">
          <cell r="D21164" t="e">
            <v>#REF!</v>
          </cell>
          <cell r="J21164" t="e">
            <v>#REF!</v>
          </cell>
          <cell r="O21164" t="e">
            <v>#REF!</v>
          </cell>
          <cell r="P21164" t="e">
            <v>#REF!</v>
          </cell>
        </row>
        <row r="21165">
          <cell r="D21165" t="e">
            <v>#REF!</v>
          </cell>
          <cell r="J21165" t="e">
            <v>#REF!</v>
          </cell>
          <cell r="O21165" t="e">
            <v>#REF!</v>
          </cell>
          <cell r="P21165" t="e">
            <v>#REF!</v>
          </cell>
        </row>
        <row r="21166">
          <cell r="D21166" t="e">
            <v>#REF!</v>
          </cell>
          <cell r="J21166" t="e">
            <v>#REF!</v>
          </cell>
          <cell r="O21166" t="e">
            <v>#REF!</v>
          </cell>
          <cell r="P21166" t="e">
            <v>#REF!</v>
          </cell>
        </row>
        <row r="21167">
          <cell r="D21167" t="e">
            <v>#REF!</v>
          </cell>
          <cell r="J21167" t="e">
            <v>#REF!</v>
          </cell>
          <cell r="O21167" t="e">
            <v>#REF!</v>
          </cell>
          <cell r="P21167" t="e">
            <v>#REF!</v>
          </cell>
        </row>
        <row r="21168">
          <cell r="D21168" t="e">
            <v>#REF!</v>
          </cell>
          <cell r="J21168" t="e">
            <v>#REF!</v>
          </cell>
          <cell r="O21168" t="e">
            <v>#REF!</v>
          </cell>
          <cell r="P21168" t="e">
            <v>#REF!</v>
          </cell>
        </row>
        <row r="21169">
          <cell r="D21169" t="e">
            <v>#REF!</v>
          </cell>
          <cell r="J21169" t="e">
            <v>#REF!</v>
          </cell>
          <cell r="O21169" t="e">
            <v>#REF!</v>
          </cell>
          <cell r="P21169" t="e">
            <v>#REF!</v>
          </cell>
        </row>
        <row r="21170">
          <cell r="D21170" t="e">
            <v>#REF!</v>
          </cell>
          <cell r="J21170" t="e">
            <v>#REF!</v>
          </cell>
          <cell r="O21170" t="e">
            <v>#REF!</v>
          </cell>
          <cell r="P21170" t="e">
            <v>#REF!</v>
          </cell>
        </row>
        <row r="21171">
          <cell r="D21171" t="e">
            <v>#REF!</v>
          </cell>
          <cell r="J21171" t="e">
            <v>#REF!</v>
          </cell>
          <cell r="O21171" t="e">
            <v>#REF!</v>
          </cell>
          <cell r="P21171" t="e">
            <v>#REF!</v>
          </cell>
        </row>
        <row r="21172">
          <cell r="D21172" t="e">
            <v>#REF!</v>
          </cell>
          <cell r="J21172" t="e">
            <v>#REF!</v>
          </cell>
          <cell r="O21172" t="e">
            <v>#REF!</v>
          </cell>
          <cell r="P21172" t="e">
            <v>#REF!</v>
          </cell>
        </row>
        <row r="21173">
          <cell r="D21173" t="e">
            <v>#REF!</v>
          </cell>
          <cell r="J21173" t="e">
            <v>#REF!</v>
          </cell>
          <cell r="O21173" t="e">
            <v>#REF!</v>
          </cell>
          <cell r="P21173" t="e">
            <v>#REF!</v>
          </cell>
        </row>
        <row r="21174">
          <cell r="D21174" t="e">
            <v>#REF!</v>
          </cell>
          <cell r="J21174" t="e">
            <v>#REF!</v>
          </cell>
          <cell r="O21174" t="e">
            <v>#REF!</v>
          </cell>
          <cell r="P21174" t="e">
            <v>#REF!</v>
          </cell>
        </row>
        <row r="21175">
          <cell r="D21175" t="e">
            <v>#REF!</v>
          </cell>
          <cell r="J21175" t="e">
            <v>#REF!</v>
          </cell>
          <cell r="O21175" t="e">
            <v>#REF!</v>
          </cell>
          <cell r="P21175" t="e">
            <v>#REF!</v>
          </cell>
        </row>
        <row r="21176">
          <cell r="D21176" t="e">
            <v>#REF!</v>
          </cell>
          <cell r="J21176" t="e">
            <v>#REF!</v>
          </cell>
          <cell r="O21176" t="e">
            <v>#REF!</v>
          </cell>
          <cell r="P21176" t="e">
            <v>#REF!</v>
          </cell>
        </row>
        <row r="21177">
          <cell r="D21177" t="e">
            <v>#REF!</v>
          </cell>
          <cell r="J21177" t="e">
            <v>#REF!</v>
          </cell>
          <cell r="O21177" t="e">
            <v>#REF!</v>
          </cell>
          <cell r="P21177" t="e">
            <v>#REF!</v>
          </cell>
        </row>
        <row r="21178">
          <cell r="D21178" t="e">
            <v>#REF!</v>
          </cell>
          <cell r="J21178" t="e">
            <v>#REF!</v>
          </cell>
          <cell r="O21178" t="e">
            <v>#REF!</v>
          </cell>
          <cell r="P21178" t="e">
            <v>#REF!</v>
          </cell>
        </row>
        <row r="21179">
          <cell r="D21179" t="e">
            <v>#REF!</v>
          </cell>
          <cell r="J21179" t="e">
            <v>#REF!</v>
          </cell>
          <cell r="O21179" t="e">
            <v>#REF!</v>
          </cell>
          <cell r="P21179" t="e">
            <v>#REF!</v>
          </cell>
        </row>
        <row r="21180">
          <cell r="D21180" t="e">
            <v>#REF!</v>
          </cell>
          <cell r="J21180" t="e">
            <v>#REF!</v>
          </cell>
          <cell r="O21180" t="e">
            <v>#REF!</v>
          </cell>
          <cell r="P21180" t="e">
            <v>#REF!</v>
          </cell>
        </row>
        <row r="21181">
          <cell r="D21181" t="e">
            <v>#REF!</v>
          </cell>
          <cell r="J21181" t="e">
            <v>#REF!</v>
          </cell>
          <cell r="O21181" t="e">
            <v>#REF!</v>
          </cell>
          <cell r="P21181" t="e">
            <v>#REF!</v>
          </cell>
        </row>
        <row r="21182">
          <cell r="D21182" t="e">
            <v>#REF!</v>
          </cell>
          <cell r="J21182" t="e">
            <v>#REF!</v>
          </cell>
          <cell r="O21182" t="e">
            <v>#REF!</v>
          </cell>
          <cell r="P21182" t="e">
            <v>#REF!</v>
          </cell>
        </row>
        <row r="21183">
          <cell r="D21183" t="e">
            <v>#REF!</v>
          </cell>
          <cell r="J21183" t="e">
            <v>#REF!</v>
          </cell>
          <cell r="O21183" t="e">
            <v>#REF!</v>
          </cell>
          <cell r="P21183" t="e">
            <v>#REF!</v>
          </cell>
        </row>
        <row r="21184">
          <cell r="D21184" t="e">
            <v>#REF!</v>
          </cell>
          <cell r="J21184" t="e">
            <v>#REF!</v>
          </cell>
          <cell r="O21184" t="e">
            <v>#REF!</v>
          </cell>
          <cell r="P21184" t="e">
            <v>#REF!</v>
          </cell>
        </row>
        <row r="21185">
          <cell r="D21185" t="e">
            <v>#REF!</v>
          </cell>
          <cell r="J21185" t="e">
            <v>#REF!</v>
          </cell>
          <cell r="O21185" t="e">
            <v>#REF!</v>
          </cell>
          <cell r="P21185" t="e">
            <v>#REF!</v>
          </cell>
        </row>
        <row r="21186">
          <cell r="D21186" t="e">
            <v>#REF!</v>
          </cell>
          <cell r="J21186" t="e">
            <v>#REF!</v>
          </cell>
          <cell r="O21186" t="e">
            <v>#REF!</v>
          </cell>
          <cell r="P21186" t="e">
            <v>#REF!</v>
          </cell>
        </row>
        <row r="21187">
          <cell r="D21187" t="e">
            <v>#REF!</v>
          </cell>
          <cell r="J21187" t="e">
            <v>#REF!</v>
          </cell>
          <cell r="O21187" t="e">
            <v>#REF!</v>
          </cell>
          <cell r="P21187" t="e">
            <v>#REF!</v>
          </cell>
        </row>
        <row r="21188">
          <cell r="D21188" t="e">
            <v>#REF!</v>
          </cell>
          <cell r="J21188" t="e">
            <v>#REF!</v>
          </cell>
          <cell r="O21188" t="e">
            <v>#REF!</v>
          </cell>
          <cell r="P21188" t="e">
            <v>#REF!</v>
          </cell>
        </row>
        <row r="21189">
          <cell r="D21189" t="e">
            <v>#REF!</v>
          </cell>
          <cell r="J21189" t="e">
            <v>#REF!</v>
          </cell>
          <cell r="O21189" t="e">
            <v>#REF!</v>
          </cell>
          <cell r="P21189" t="e">
            <v>#REF!</v>
          </cell>
        </row>
        <row r="21190">
          <cell r="D21190" t="e">
            <v>#REF!</v>
          </cell>
          <cell r="J21190" t="e">
            <v>#REF!</v>
          </cell>
          <cell r="O21190" t="e">
            <v>#REF!</v>
          </cell>
          <cell r="P21190" t="e">
            <v>#REF!</v>
          </cell>
        </row>
        <row r="21191">
          <cell r="D21191" t="e">
            <v>#REF!</v>
          </cell>
          <cell r="J21191" t="e">
            <v>#REF!</v>
          </cell>
          <cell r="O21191" t="e">
            <v>#REF!</v>
          </cell>
          <cell r="P21191" t="e">
            <v>#REF!</v>
          </cell>
        </row>
        <row r="21192">
          <cell r="D21192" t="e">
            <v>#REF!</v>
          </cell>
          <cell r="J21192" t="e">
            <v>#REF!</v>
          </cell>
          <cell r="O21192" t="e">
            <v>#REF!</v>
          </cell>
          <cell r="P21192" t="e">
            <v>#REF!</v>
          </cell>
        </row>
        <row r="21193">
          <cell r="D21193" t="e">
            <v>#REF!</v>
          </cell>
          <cell r="J21193" t="e">
            <v>#REF!</v>
          </cell>
          <cell r="O21193" t="e">
            <v>#REF!</v>
          </cell>
          <cell r="P21193" t="e">
            <v>#REF!</v>
          </cell>
        </row>
        <row r="21194">
          <cell r="D21194" t="e">
            <v>#REF!</v>
          </cell>
          <cell r="J21194" t="e">
            <v>#REF!</v>
          </cell>
          <cell r="O21194" t="e">
            <v>#REF!</v>
          </cell>
          <cell r="P21194" t="e">
            <v>#REF!</v>
          </cell>
        </row>
        <row r="21195">
          <cell r="D21195" t="e">
            <v>#REF!</v>
          </cell>
          <cell r="J21195" t="e">
            <v>#REF!</v>
          </cell>
          <cell r="O21195" t="e">
            <v>#REF!</v>
          </cell>
          <cell r="P21195" t="e">
            <v>#REF!</v>
          </cell>
        </row>
        <row r="21196">
          <cell r="D21196" t="e">
            <v>#REF!</v>
          </cell>
          <cell r="J21196" t="e">
            <v>#REF!</v>
          </cell>
          <cell r="O21196" t="e">
            <v>#REF!</v>
          </cell>
          <cell r="P21196" t="e">
            <v>#REF!</v>
          </cell>
        </row>
        <row r="21197">
          <cell r="D21197" t="e">
            <v>#REF!</v>
          </cell>
          <cell r="J21197" t="e">
            <v>#REF!</v>
          </cell>
          <cell r="O21197" t="e">
            <v>#REF!</v>
          </cell>
          <cell r="P21197" t="e">
            <v>#REF!</v>
          </cell>
        </row>
        <row r="21198">
          <cell r="D21198" t="e">
            <v>#REF!</v>
          </cell>
          <cell r="J21198" t="e">
            <v>#REF!</v>
          </cell>
          <cell r="O21198" t="e">
            <v>#REF!</v>
          </cell>
          <cell r="P21198" t="e">
            <v>#REF!</v>
          </cell>
        </row>
        <row r="21199">
          <cell r="D21199" t="e">
            <v>#REF!</v>
          </cell>
          <cell r="J21199" t="e">
            <v>#REF!</v>
          </cell>
          <cell r="O21199" t="e">
            <v>#REF!</v>
          </cell>
          <cell r="P21199" t="e">
            <v>#REF!</v>
          </cell>
        </row>
        <row r="21200">
          <cell r="D21200" t="e">
            <v>#REF!</v>
          </cell>
          <cell r="J21200" t="e">
            <v>#REF!</v>
          </cell>
          <cell r="O21200" t="e">
            <v>#REF!</v>
          </cell>
          <cell r="P21200" t="e">
            <v>#REF!</v>
          </cell>
        </row>
        <row r="21201">
          <cell r="D21201" t="e">
            <v>#REF!</v>
          </cell>
          <cell r="J21201" t="e">
            <v>#REF!</v>
          </cell>
          <cell r="O21201" t="e">
            <v>#REF!</v>
          </cell>
          <cell r="P21201" t="e">
            <v>#REF!</v>
          </cell>
        </row>
        <row r="21202">
          <cell r="D21202" t="e">
            <v>#REF!</v>
          </cell>
          <cell r="J21202" t="e">
            <v>#REF!</v>
          </cell>
          <cell r="O21202" t="e">
            <v>#REF!</v>
          </cell>
          <cell r="P21202" t="e">
            <v>#REF!</v>
          </cell>
        </row>
        <row r="21203">
          <cell r="D21203" t="e">
            <v>#REF!</v>
          </cell>
          <cell r="J21203" t="e">
            <v>#REF!</v>
          </cell>
          <cell r="O21203" t="e">
            <v>#REF!</v>
          </cell>
          <cell r="P21203" t="e">
            <v>#REF!</v>
          </cell>
        </row>
        <row r="21204">
          <cell r="D21204" t="e">
            <v>#REF!</v>
          </cell>
          <cell r="J21204" t="e">
            <v>#REF!</v>
          </cell>
          <cell r="O21204" t="e">
            <v>#REF!</v>
          </cell>
          <cell r="P21204" t="e">
            <v>#REF!</v>
          </cell>
        </row>
        <row r="21205">
          <cell r="D21205" t="e">
            <v>#REF!</v>
          </cell>
          <cell r="J21205" t="e">
            <v>#REF!</v>
          </cell>
          <cell r="O21205" t="e">
            <v>#REF!</v>
          </cell>
          <cell r="P21205" t="e">
            <v>#REF!</v>
          </cell>
        </row>
        <row r="21206">
          <cell r="D21206" t="e">
            <v>#REF!</v>
          </cell>
          <cell r="J21206" t="e">
            <v>#REF!</v>
          </cell>
          <cell r="O21206" t="e">
            <v>#REF!</v>
          </cell>
          <cell r="P21206" t="e">
            <v>#REF!</v>
          </cell>
        </row>
        <row r="21207">
          <cell r="D21207" t="e">
            <v>#REF!</v>
          </cell>
          <cell r="J21207" t="e">
            <v>#REF!</v>
          </cell>
          <cell r="O21207" t="e">
            <v>#REF!</v>
          </cell>
          <cell r="P21207" t="e">
            <v>#REF!</v>
          </cell>
        </row>
        <row r="21208">
          <cell r="D21208" t="e">
            <v>#REF!</v>
          </cell>
          <cell r="J21208" t="e">
            <v>#REF!</v>
          </cell>
          <cell r="O21208" t="e">
            <v>#REF!</v>
          </cell>
          <cell r="P21208" t="e">
            <v>#REF!</v>
          </cell>
        </row>
        <row r="21209">
          <cell r="D21209" t="e">
            <v>#REF!</v>
          </cell>
          <cell r="J21209" t="e">
            <v>#REF!</v>
          </cell>
          <cell r="O21209" t="e">
            <v>#REF!</v>
          </cell>
          <cell r="P21209" t="e">
            <v>#REF!</v>
          </cell>
        </row>
        <row r="21210">
          <cell r="D21210" t="e">
            <v>#REF!</v>
          </cell>
          <cell r="J21210" t="e">
            <v>#REF!</v>
          </cell>
          <cell r="O21210" t="e">
            <v>#REF!</v>
          </cell>
          <cell r="P21210" t="e">
            <v>#REF!</v>
          </cell>
        </row>
        <row r="21211">
          <cell r="D21211" t="e">
            <v>#REF!</v>
          </cell>
          <cell r="J21211" t="e">
            <v>#REF!</v>
          </cell>
          <cell r="O21211" t="e">
            <v>#REF!</v>
          </cell>
          <cell r="P21211" t="e">
            <v>#REF!</v>
          </cell>
        </row>
        <row r="21212">
          <cell r="D21212" t="e">
            <v>#REF!</v>
          </cell>
          <cell r="J21212" t="e">
            <v>#REF!</v>
          </cell>
          <cell r="O21212" t="e">
            <v>#REF!</v>
          </cell>
          <cell r="P21212" t="e">
            <v>#REF!</v>
          </cell>
        </row>
        <row r="21213">
          <cell r="D21213" t="e">
            <v>#REF!</v>
          </cell>
          <cell r="J21213" t="e">
            <v>#REF!</v>
          </cell>
          <cell r="O21213" t="e">
            <v>#REF!</v>
          </cell>
          <cell r="P21213" t="e">
            <v>#REF!</v>
          </cell>
        </row>
        <row r="21214">
          <cell r="D21214" t="e">
            <v>#REF!</v>
          </cell>
          <cell r="J21214" t="e">
            <v>#REF!</v>
          </cell>
          <cell r="O21214" t="e">
            <v>#REF!</v>
          </cell>
          <cell r="P21214" t="e">
            <v>#REF!</v>
          </cell>
        </row>
        <row r="21215">
          <cell r="D21215" t="e">
            <v>#REF!</v>
          </cell>
          <cell r="J21215" t="e">
            <v>#REF!</v>
          </cell>
          <cell r="O21215" t="e">
            <v>#REF!</v>
          </cell>
          <cell r="P21215" t="e">
            <v>#REF!</v>
          </cell>
        </row>
        <row r="21216">
          <cell r="D21216" t="e">
            <v>#REF!</v>
          </cell>
          <cell r="J21216" t="e">
            <v>#REF!</v>
          </cell>
          <cell r="O21216" t="e">
            <v>#REF!</v>
          </cell>
          <cell r="P21216" t="e">
            <v>#REF!</v>
          </cell>
        </row>
        <row r="21217">
          <cell r="D21217" t="e">
            <v>#REF!</v>
          </cell>
          <cell r="J21217" t="e">
            <v>#REF!</v>
          </cell>
          <cell r="O21217" t="e">
            <v>#REF!</v>
          </cell>
          <cell r="P21217" t="e">
            <v>#REF!</v>
          </cell>
        </row>
        <row r="21218">
          <cell r="D21218" t="e">
            <v>#REF!</v>
          </cell>
          <cell r="J21218" t="e">
            <v>#REF!</v>
          </cell>
          <cell r="O21218" t="e">
            <v>#REF!</v>
          </cell>
          <cell r="P21218" t="e">
            <v>#REF!</v>
          </cell>
        </row>
        <row r="21219">
          <cell r="D21219" t="e">
            <v>#REF!</v>
          </cell>
          <cell r="J21219" t="e">
            <v>#REF!</v>
          </cell>
          <cell r="O21219" t="e">
            <v>#REF!</v>
          </cell>
          <cell r="P21219" t="e">
            <v>#REF!</v>
          </cell>
        </row>
        <row r="21220">
          <cell r="D21220" t="e">
            <v>#REF!</v>
          </cell>
          <cell r="J21220" t="e">
            <v>#REF!</v>
          </cell>
          <cell r="O21220" t="e">
            <v>#REF!</v>
          </cell>
          <cell r="P21220" t="e">
            <v>#REF!</v>
          </cell>
        </row>
        <row r="21221">
          <cell r="D21221" t="e">
            <v>#REF!</v>
          </cell>
          <cell r="J21221" t="e">
            <v>#REF!</v>
          </cell>
          <cell r="O21221" t="e">
            <v>#REF!</v>
          </cell>
          <cell r="P21221" t="e">
            <v>#REF!</v>
          </cell>
        </row>
        <row r="21222">
          <cell r="D21222" t="e">
            <v>#REF!</v>
          </cell>
          <cell r="J21222" t="e">
            <v>#REF!</v>
          </cell>
          <cell r="O21222" t="e">
            <v>#REF!</v>
          </cell>
          <cell r="P21222" t="e">
            <v>#REF!</v>
          </cell>
        </row>
        <row r="21223">
          <cell r="D21223" t="e">
            <v>#REF!</v>
          </cell>
          <cell r="J21223" t="e">
            <v>#REF!</v>
          </cell>
          <cell r="O21223" t="e">
            <v>#REF!</v>
          </cell>
          <cell r="P21223" t="e">
            <v>#REF!</v>
          </cell>
        </row>
        <row r="21224">
          <cell r="D21224" t="e">
            <v>#REF!</v>
          </cell>
          <cell r="J21224" t="e">
            <v>#REF!</v>
          </cell>
          <cell r="O21224" t="e">
            <v>#REF!</v>
          </cell>
          <cell r="P21224" t="e">
            <v>#REF!</v>
          </cell>
        </row>
        <row r="21225">
          <cell r="D21225" t="e">
            <v>#REF!</v>
          </cell>
          <cell r="J21225" t="e">
            <v>#REF!</v>
          </cell>
          <cell r="O21225" t="e">
            <v>#REF!</v>
          </cell>
          <cell r="P21225" t="e">
            <v>#REF!</v>
          </cell>
        </row>
        <row r="21226">
          <cell r="D21226" t="e">
            <v>#REF!</v>
          </cell>
          <cell r="J21226" t="e">
            <v>#REF!</v>
          </cell>
          <cell r="O21226" t="e">
            <v>#REF!</v>
          </cell>
          <cell r="P21226" t="e">
            <v>#REF!</v>
          </cell>
        </row>
        <row r="21227">
          <cell r="D21227" t="e">
            <v>#REF!</v>
          </cell>
          <cell r="J21227" t="e">
            <v>#REF!</v>
          </cell>
          <cell r="O21227" t="e">
            <v>#REF!</v>
          </cell>
          <cell r="P21227" t="e">
            <v>#REF!</v>
          </cell>
        </row>
        <row r="21228">
          <cell r="D21228" t="e">
            <v>#REF!</v>
          </cell>
          <cell r="J21228" t="e">
            <v>#REF!</v>
          </cell>
          <cell r="O21228" t="e">
            <v>#REF!</v>
          </cell>
          <cell r="P21228" t="e">
            <v>#REF!</v>
          </cell>
        </row>
        <row r="21229">
          <cell r="D21229" t="e">
            <v>#REF!</v>
          </cell>
          <cell r="J21229" t="e">
            <v>#REF!</v>
          </cell>
          <cell r="O21229" t="e">
            <v>#REF!</v>
          </cell>
          <cell r="P21229" t="e">
            <v>#REF!</v>
          </cell>
        </row>
        <row r="21230">
          <cell r="D21230" t="e">
            <v>#REF!</v>
          </cell>
          <cell r="J21230" t="e">
            <v>#REF!</v>
          </cell>
          <cell r="O21230" t="e">
            <v>#REF!</v>
          </cell>
          <cell r="P21230" t="e">
            <v>#REF!</v>
          </cell>
        </row>
        <row r="21231">
          <cell r="D21231" t="e">
            <v>#REF!</v>
          </cell>
          <cell r="J21231" t="e">
            <v>#REF!</v>
          </cell>
          <cell r="O21231" t="e">
            <v>#REF!</v>
          </cell>
          <cell r="P21231" t="e">
            <v>#REF!</v>
          </cell>
        </row>
        <row r="21232">
          <cell r="D21232" t="e">
            <v>#REF!</v>
          </cell>
          <cell r="J21232" t="e">
            <v>#REF!</v>
          </cell>
          <cell r="O21232" t="e">
            <v>#REF!</v>
          </cell>
          <cell r="P21232" t="e">
            <v>#REF!</v>
          </cell>
        </row>
        <row r="21233">
          <cell r="D21233" t="e">
            <v>#REF!</v>
          </cell>
          <cell r="J21233" t="e">
            <v>#REF!</v>
          </cell>
          <cell r="O21233" t="e">
            <v>#REF!</v>
          </cell>
          <cell r="P21233" t="e">
            <v>#REF!</v>
          </cell>
        </row>
        <row r="21234">
          <cell r="D21234" t="e">
            <v>#REF!</v>
          </cell>
          <cell r="J21234" t="e">
            <v>#REF!</v>
          </cell>
          <cell r="O21234" t="e">
            <v>#REF!</v>
          </cell>
          <cell r="P21234" t="e">
            <v>#REF!</v>
          </cell>
        </row>
        <row r="21235">
          <cell r="D21235" t="e">
            <v>#REF!</v>
          </cell>
          <cell r="J21235" t="e">
            <v>#REF!</v>
          </cell>
          <cell r="O21235" t="e">
            <v>#REF!</v>
          </cell>
          <cell r="P21235" t="e">
            <v>#REF!</v>
          </cell>
        </row>
        <row r="21236">
          <cell r="D21236" t="e">
            <v>#REF!</v>
          </cell>
          <cell r="J21236" t="e">
            <v>#REF!</v>
          </cell>
          <cell r="O21236" t="e">
            <v>#REF!</v>
          </cell>
          <cell r="P21236" t="e">
            <v>#REF!</v>
          </cell>
        </row>
        <row r="21237">
          <cell r="D21237" t="e">
            <v>#REF!</v>
          </cell>
          <cell r="J21237" t="e">
            <v>#REF!</v>
          </cell>
          <cell r="O21237" t="e">
            <v>#REF!</v>
          </cell>
          <cell r="P21237" t="e">
            <v>#REF!</v>
          </cell>
        </row>
        <row r="21238">
          <cell r="D21238" t="e">
            <v>#REF!</v>
          </cell>
          <cell r="J21238" t="e">
            <v>#REF!</v>
          </cell>
          <cell r="O21238" t="e">
            <v>#REF!</v>
          </cell>
          <cell r="P21238" t="e">
            <v>#REF!</v>
          </cell>
        </row>
        <row r="21239">
          <cell r="D21239" t="e">
            <v>#REF!</v>
          </cell>
          <cell r="J21239" t="e">
            <v>#REF!</v>
          </cell>
          <cell r="O21239" t="e">
            <v>#REF!</v>
          </cell>
          <cell r="P21239" t="e">
            <v>#REF!</v>
          </cell>
        </row>
        <row r="21240">
          <cell r="D21240" t="e">
            <v>#REF!</v>
          </cell>
          <cell r="J21240" t="e">
            <v>#REF!</v>
          </cell>
          <cell r="O21240" t="e">
            <v>#REF!</v>
          </cell>
          <cell r="P21240" t="e">
            <v>#REF!</v>
          </cell>
        </row>
        <row r="21241">
          <cell r="D21241" t="e">
            <v>#REF!</v>
          </cell>
          <cell r="J21241" t="e">
            <v>#REF!</v>
          </cell>
          <cell r="O21241" t="e">
            <v>#REF!</v>
          </cell>
          <cell r="P21241" t="e">
            <v>#REF!</v>
          </cell>
        </row>
        <row r="21242">
          <cell r="D21242" t="e">
            <v>#REF!</v>
          </cell>
          <cell r="J21242" t="e">
            <v>#REF!</v>
          </cell>
          <cell r="O21242" t="e">
            <v>#REF!</v>
          </cell>
          <cell r="P21242" t="e">
            <v>#REF!</v>
          </cell>
        </row>
        <row r="21243">
          <cell r="D21243" t="e">
            <v>#REF!</v>
          </cell>
          <cell r="J21243" t="e">
            <v>#REF!</v>
          </cell>
          <cell r="O21243" t="e">
            <v>#REF!</v>
          </cell>
          <cell r="P21243" t="e">
            <v>#REF!</v>
          </cell>
        </row>
        <row r="21244">
          <cell r="D21244" t="e">
            <v>#REF!</v>
          </cell>
          <cell r="J21244" t="e">
            <v>#REF!</v>
          </cell>
          <cell r="O21244" t="e">
            <v>#REF!</v>
          </cell>
          <cell r="P21244" t="e">
            <v>#REF!</v>
          </cell>
        </row>
        <row r="21245">
          <cell r="D21245" t="e">
            <v>#REF!</v>
          </cell>
          <cell r="J21245" t="e">
            <v>#REF!</v>
          </cell>
          <cell r="O21245" t="e">
            <v>#REF!</v>
          </cell>
          <cell r="P21245" t="e">
            <v>#REF!</v>
          </cell>
        </row>
        <row r="21246">
          <cell r="D21246" t="e">
            <v>#REF!</v>
          </cell>
          <cell r="J21246" t="e">
            <v>#REF!</v>
          </cell>
          <cell r="O21246" t="e">
            <v>#REF!</v>
          </cell>
          <cell r="P21246" t="e">
            <v>#REF!</v>
          </cell>
        </row>
        <row r="21247">
          <cell r="D21247" t="e">
            <v>#REF!</v>
          </cell>
          <cell r="J21247" t="e">
            <v>#REF!</v>
          </cell>
          <cell r="O21247" t="e">
            <v>#REF!</v>
          </cell>
          <cell r="P21247" t="e">
            <v>#REF!</v>
          </cell>
        </row>
        <row r="21248">
          <cell r="D21248" t="e">
            <v>#REF!</v>
          </cell>
          <cell r="J21248" t="e">
            <v>#REF!</v>
          </cell>
          <cell r="O21248" t="e">
            <v>#REF!</v>
          </cell>
          <cell r="P21248" t="e">
            <v>#REF!</v>
          </cell>
        </row>
        <row r="21249">
          <cell r="D21249" t="e">
            <v>#REF!</v>
          </cell>
          <cell r="J21249" t="e">
            <v>#REF!</v>
          </cell>
          <cell r="O21249" t="e">
            <v>#REF!</v>
          </cell>
          <cell r="P21249" t="e">
            <v>#REF!</v>
          </cell>
        </row>
        <row r="21250">
          <cell r="D21250" t="e">
            <v>#REF!</v>
          </cell>
          <cell r="J21250" t="e">
            <v>#REF!</v>
          </cell>
          <cell r="O21250" t="e">
            <v>#REF!</v>
          </cell>
          <cell r="P21250" t="e">
            <v>#REF!</v>
          </cell>
        </row>
        <row r="21251">
          <cell r="D21251" t="e">
            <v>#REF!</v>
          </cell>
          <cell r="J21251" t="e">
            <v>#REF!</v>
          </cell>
          <cell r="O21251" t="e">
            <v>#REF!</v>
          </cell>
          <cell r="P21251" t="e">
            <v>#REF!</v>
          </cell>
        </row>
        <row r="21252">
          <cell r="D21252" t="e">
            <v>#REF!</v>
          </cell>
          <cell r="J21252" t="e">
            <v>#REF!</v>
          </cell>
          <cell r="O21252" t="e">
            <v>#REF!</v>
          </cell>
          <cell r="P21252" t="e">
            <v>#REF!</v>
          </cell>
        </row>
        <row r="21253">
          <cell r="D21253" t="e">
            <v>#REF!</v>
          </cell>
          <cell r="J21253" t="e">
            <v>#REF!</v>
          </cell>
          <cell r="O21253" t="e">
            <v>#REF!</v>
          </cell>
          <cell r="P21253" t="e">
            <v>#REF!</v>
          </cell>
        </row>
        <row r="21254">
          <cell r="D21254" t="e">
            <v>#REF!</v>
          </cell>
          <cell r="J21254" t="e">
            <v>#REF!</v>
          </cell>
          <cell r="O21254" t="e">
            <v>#REF!</v>
          </cell>
          <cell r="P21254" t="e">
            <v>#REF!</v>
          </cell>
        </row>
        <row r="21255">
          <cell r="D21255" t="e">
            <v>#REF!</v>
          </cell>
          <cell r="J21255" t="e">
            <v>#REF!</v>
          </cell>
          <cell r="O21255" t="e">
            <v>#REF!</v>
          </cell>
          <cell r="P21255" t="e">
            <v>#REF!</v>
          </cell>
        </row>
        <row r="21256">
          <cell r="D21256" t="e">
            <v>#REF!</v>
          </cell>
          <cell r="J21256" t="e">
            <v>#REF!</v>
          </cell>
          <cell r="O21256" t="e">
            <v>#REF!</v>
          </cell>
          <cell r="P21256" t="e">
            <v>#REF!</v>
          </cell>
        </row>
        <row r="21257">
          <cell r="D21257" t="e">
            <v>#REF!</v>
          </cell>
          <cell r="J21257" t="e">
            <v>#REF!</v>
          </cell>
          <cell r="O21257" t="e">
            <v>#REF!</v>
          </cell>
          <cell r="P21257" t="e">
            <v>#REF!</v>
          </cell>
        </row>
        <row r="21258">
          <cell r="D21258" t="e">
            <v>#REF!</v>
          </cell>
          <cell r="J21258" t="e">
            <v>#REF!</v>
          </cell>
          <cell r="O21258" t="e">
            <v>#REF!</v>
          </cell>
          <cell r="P21258" t="e">
            <v>#REF!</v>
          </cell>
        </row>
        <row r="21259">
          <cell r="D21259" t="e">
            <v>#REF!</v>
          </cell>
          <cell r="J21259" t="e">
            <v>#REF!</v>
          </cell>
          <cell r="O21259" t="e">
            <v>#REF!</v>
          </cell>
          <cell r="P21259" t="e">
            <v>#REF!</v>
          </cell>
        </row>
        <row r="21260">
          <cell r="D21260" t="e">
            <v>#REF!</v>
          </cell>
          <cell r="J21260" t="e">
            <v>#REF!</v>
          </cell>
          <cell r="O21260" t="e">
            <v>#REF!</v>
          </cell>
          <cell r="P21260" t="e">
            <v>#REF!</v>
          </cell>
        </row>
        <row r="21261">
          <cell r="D21261" t="e">
            <v>#REF!</v>
          </cell>
          <cell r="J21261" t="e">
            <v>#REF!</v>
          </cell>
          <cell r="O21261" t="e">
            <v>#REF!</v>
          </cell>
          <cell r="P21261" t="e">
            <v>#REF!</v>
          </cell>
        </row>
        <row r="21262">
          <cell r="D21262" t="e">
            <v>#REF!</v>
          </cell>
          <cell r="J21262" t="e">
            <v>#REF!</v>
          </cell>
          <cell r="O21262" t="e">
            <v>#REF!</v>
          </cell>
          <cell r="P21262" t="e">
            <v>#REF!</v>
          </cell>
        </row>
        <row r="21263">
          <cell r="D21263" t="e">
            <v>#REF!</v>
          </cell>
          <cell r="J21263" t="e">
            <v>#REF!</v>
          </cell>
          <cell r="O21263" t="e">
            <v>#REF!</v>
          </cell>
          <cell r="P21263" t="e">
            <v>#REF!</v>
          </cell>
        </row>
        <row r="21264">
          <cell r="D21264" t="e">
            <v>#REF!</v>
          </cell>
          <cell r="J21264" t="e">
            <v>#REF!</v>
          </cell>
          <cell r="O21264" t="e">
            <v>#REF!</v>
          </cell>
          <cell r="P21264" t="e">
            <v>#REF!</v>
          </cell>
        </row>
        <row r="21265">
          <cell r="D21265" t="e">
            <v>#REF!</v>
          </cell>
          <cell r="J21265" t="e">
            <v>#REF!</v>
          </cell>
          <cell r="O21265" t="e">
            <v>#REF!</v>
          </cell>
          <cell r="P21265" t="e">
            <v>#REF!</v>
          </cell>
        </row>
        <row r="21266">
          <cell r="D21266" t="e">
            <v>#REF!</v>
          </cell>
          <cell r="J21266" t="e">
            <v>#REF!</v>
          </cell>
          <cell r="O21266" t="e">
            <v>#REF!</v>
          </cell>
          <cell r="P21266" t="e">
            <v>#REF!</v>
          </cell>
        </row>
        <row r="21267">
          <cell r="D21267" t="e">
            <v>#REF!</v>
          </cell>
          <cell r="J21267" t="e">
            <v>#REF!</v>
          </cell>
          <cell r="O21267" t="e">
            <v>#REF!</v>
          </cell>
          <cell r="P21267" t="e">
            <v>#REF!</v>
          </cell>
        </row>
        <row r="21268">
          <cell r="D21268" t="e">
            <v>#REF!</v>
          </cell>
          <cell r="J21268" t="e">
            <v>#REF!</v>
          </cell>
          <cell r="O21268" t="e">
            <v>#REF!</v>
          </cell>
          <cell r="P21268" t="e">
            <v>#REF!</v>
          </cell>
        </row>
        <row r="21269">
          <cell r="D21269" t="e">
            <v>#REF!</v>
          </cell>
          <cell r="J21269" t="e">
            <v>#REF!</v>
          </cell>
          <cell r="O21269" t="e">
            <v>#REF!</v>
          </cell>
          <cell r="P21269" t="e">
            <v>#REF!</v>
          </cell>
        </row>
        <row r="21270">
          <cell r="D21270" t="e">
            <v>#REF!</v>
          </cell>
          <cell r="J21270" t="e">
            <v>#REF!</v>
          </cell>
          <cell r="O21270" t="e">
            <v>#REF!</v>
          </cell>
          <cell r="P21270" t="e">
            <v>#REF!</v>
          </cell>
        </row>
        <row r="21271">
          <cell r="D21271" t="e">
            <v>#REF!</v>
          </cell>
          <cell r="J21271" t="e">
            <v>#REF!</v>
          </cell>
          <cell r="O21271" t="e">
            <v>#REF!</v>
          </cell>
          <cell r="P21271" t="e">
            <v>#REF!</v>
          </cell>
        </row>
        <row r="21272">
          <cell r="D21272" t="e">
            <v>#REF!</v>
          </cell>
          <cell r="J21272" t="e">
            <v>#REF!</v>
          </cell>
          <cell r="O21272" t="e">
            <v>#REF!</v>
          </cell>
          <cell r="P21272" t="e">
            <v>#REF!</v>
          </cell>
        </row>
        <row r="21273">
          <cell r="D21273" t="e">
            <v>#REF!</v>
          </cell>
          <cell r="J21273" t="e">
            <v>#REF!</v>
          </cell>
          <cell r="O21273" t="e">
            <v>#REF!</v>
          </cell>
          <cell r="P21273" t="e">
            <v>#REF!</v>
          </cell>
        </row>
        <row r="21274">
          <cell r="D21274" t="e">
            <v>#REF!</v>
          </cell>
          <cell r="J21274" t="e">
            <v>#REF!</v>
          </cell>
          <cell r="O21274" t="e">
            <v>#REF!</v>
          </cell>
          <cell r="P21274" t="e">
            <v>#REF!</v>
          </cell>
        </row>
        <row r="21275">
          <cell r="D21275" t="e">
            <v>#REF!</v>
          </cell>
          <cell r="J21275" t="e">
            <v>#REF!</v>
          </cell>
          <cell r="O21275" t="e">
            <v>#REF!</v>
          </cell>
          <cell r="P21275" t="e">
            <v>#REF!</v>
          </cell>
        </row>
        <row r="21276">
          <cell r="D21276" t="e">
            <v>#REF!</v>
          </cell>
          <cell r="J21276" t="e">
            <v>#REF!</v>
          </cell>
          <cell r="O21276" t="e">
            <v>#REF!</v>
          </cell>
          <cell r="P21276" t="e">
            <v>#REF!</v>
          </cell>
        </row>
        <row r="21277">
          <cell r="D21277" t="e">
            <v>#REF!</v>
          </cell>
          <cell r="J21277" t="e">
            <v>#REF!</v>
          </cell>
          <cell r="O21277" t="e">
            <v>#REF!</v>
          </cell>
          <cell r="P21277" t="e">
            <v>#REF!</v>
          </cell>
        </row>
        <row r="21278">
          <cell r="D21278" t="e">
            <v>#REF!</v>
          </cell>
          <cell r="J21278" t="e">
            <v>#REF!</v>
          </cell>
          <cell r="O21278" t="e">
            <v>#REF!</v>
          </cell>
          <cell r="P21278" t="e">
            <v>#REF!</v>
          </cell>
        </row>
        <row r="21279">
          <cell r="D21279" t="e">
            <v>#REF!</v>
          </cell>
          <cell r="J21279" t="e">
            <v>#REF!</v>
          </cell>
          <cell r="O21279" t="e">
            <v>#REF!</v>
          </cell>
          <cell r="P21279" t="e">
            <v>#REF!</v>
          </cell>
        </row>
        <row r="21280">
          <cell r="D21280" t="e">
            <v>#REF!</v>
          </cell>
          <cell r="J21280" t="e">
            <v>#REF!</v>
          </cell>
          <cell r="O21280" t="e">
            <v>#REF!</v>
          </cell>
          <cell r="P21280" t="e">
            <v>#REF!</v>
          </cell>
        </row>
        <row r="21281">
          <cell r="D21281" t="e">
            <v>#REF!</v>
          </cell>
          <cell r="J21281" t="e">
            <v>#REF!</v>
          </cell>
          <cell r="O21281" t="e">
            <v>#REF!</v>
          </cell>
          <cell r="P21281" t="e">
            <v>#REF!</v>
          </cell>
        </row>
        <row r="21282">
          <cell r="D21282" t="e">
            <v>#REF!</v>
          </cell>
          <cell r="J21282" t="e">
            <v>#REF!</v>
          </cell>
          <cell r="O21282" t="e">
            <v>#REF!</v>
          </cell>
          <cell r="P21282" t="e">
            <v>#REF!</v>
          </cell>
        </row>
        <row r="21283">
          <cell r="D21283" t="e">
            <v>#REF!</v>
          </cell>
          <cell r="J21283" t="e">
            <v>#REF!</v>
          </cell>
          <cell r="O21283" t="e">
            <v>#REF!</v>
          </cell>
          <cell r="P21283" t="e">
            <v>#REF!</v>
          </cell>
        </row>
        <row r="21284">
          <cell r="D21284" t="e">
            <v>#REF!</v>
          </cell>
          <cell r="J21284" t="e">
            <v>#REF!</v>
          </cell>
          <cell r="O21284" t="e">
            <v>#REF!</v>
          </cell>
          <cell r="P21284" t="e">
            <v>#REF!</v>
          </cell>
        </row>
        <row r="21285">
          <cell r="D21285" t="e">
            <v>#REF!</v>
          </cell>
          <cell r="J21285" t="e">
            <v>#REF!</v>
          </cell>
          <cell r="O21285" t="e">
            <v>#REF!</v>
          </cell>
          <cell r="P21285" t="e">
            <v>#REF!</v>
          </cell>
        </row>
        <row r="21286">
          <cell r="D21286" t="e">
            <v>#REF!</v>
          </cell>
          <cell r="J21286" t="e">
            <v>#REF!</v>
          </cell>
          <cell r="O21286" t="e">
            <v>#REF!</v>
          </cell>
          <cell r="P21286" t="e">
            <v>#REF!</v>
          </cell>
        </row>
        <row r="21287">
          <cell r="D21287" t="e">
            <v>#REF!</v>
          </cell>
          <cell r="J21287" t="e">
            <v>#REF!</v>
          </cell>
          <cell r="O21287" t="e">
            <v>#REF!</v>
          </cell>
          <cell r="P21287" t="e">
            <v>#REF!</v>
          </cell>
        </row>
        <row r="21288">
          <cell r="D21288" t="e">
            <v>#REF!</v>
          </cell>
          <cell r="J21288" t="e">
            <v>#REF!</v>
          </cell>
          <cell r="O21288" t="e">
            <v>#REF!</v>
          </cell>
          <cell r="P21288" t="e">
            <v>#REF!</v>
          </cell>
        </row>
        <row r="21289">
          <cell r="D21289" t="e">
            <v>#REF!</v>
          </cell>
          <cell r="J21289" t="e">
            <v>#REF!</v>
          </cell>
          <cell r="O21289" t="e">
            <v>#REF!</v>
          </cell>
          <cell r="P21289" t="e">
            <v>#REF!</v>
          </cell>
        </row>
        <row r="21290">
          <cell r="D21290" t="e">
            <v>#REF!</v>
          </cell>
          <cell r="J21290" t="e">
            <v>#REF!</v>
          </cell>
          <cell r="O21290" t="e">
            <v>#REF!</v>
          </cell>
          <cell r="P21290" t="e">
            <v>#REF!</v>
          </cell>
        </row>
        <row r="21291">
          <cell r="D21291" t="e">
            <v>#REF!</v>
          </cell>
          <cell r="J21291" t="e">
            <v>#REF!</v>
          </cell>
          <cell r="O21291" t="e">
            <v>#REF!</v>
          </cell>
          <cell r="P21291" t="e">
            <v>#REF!</v>
          </cell>
        </row>
        <row r="21292">
          <cell r="D21292" t="e">
            <v>#REF!</v>
          </cell>
          <cell r="J21292" t="e">
            <v>#REF!</v>
          </cell>
          <cell r="O21292" t="e">
            <v>#REF!</v>
          </cell>
          <cell r="P21292" t="e">
            <v>#REF!</v>
          </cell>
        </row>
        <row r="21293">
          <cell r="D21293" t="e">
            <v>#REF!</v>
          </cell>
          <cell r="J21293" t="e">
            <v>#REF!</v>
          </cell>
          <cell r="O21293" t="e">
            <v>#REF!</v>
          </cell>
          <cell r="P21293" t="e">
            <v>#REF!</v>
          </cell>
        </row>
        <row r="21294">
          <cell r="D21294" t="e">
            <v>#REF!</v>
          </cell>
          <cell r="J21294" t="e">
            <v>#REF!</v>
          </cell>
          <cell r="O21294" t="e">
            <v>#REF!</v>
          </cell>
          <cell r="P21294" t="e">
            <v>#REF!</v>
          </cell>
        </row>
        <row r="21295">
          <cell r="D21295" t="e">
            <v>#REF!</v>
          </cell>
          <cell r="J21295" t="e">
            <v>#REF!</v>
          </cell>
          <cell r="O21295" t="e">
            <v>#REF!</v>
          </cell>
          <cell r="P21295" t="e">
            <v>#REF!</v>
          </cell>
        </row>
        <row r="21296">
          <cell r="D21296" t="e">
            <v>#REF!</v>
          </cell>
          <cell r="J21296" t="e">
            <v>#REF!</v>
          </cell>
          <cell r="O21296" t="e">
            <v>#REF!</v>
          </cell>
          <cell r="P21296" t="e">
            <v>#REF!</v>
          </cell>
        </row>
        <row r="21297">
          <cell r="D21297" t="e">
            <v>#REF!</v>
          </cell>
          <cell r="J21297" t="e">
            <v>#REF!</v>
          </cell>
          <cell r="O21297" t="e">
            <v>#REF!</v>
          </cell>
          <cell r="P21297" t="e">
            <v>#REF!</v>
          </cell>
        </row>
        <row r="21298">
          <cell r="D21298" t="e">
            <v>#REF!</v>
          </cell>
          <cell r="J21298" t="e">
            <v>#REF!</v>
          </cell>
          <cell r="O21298" t="e">
            <v>#REF!</v>
          </cell>
          <cell r="P21298" t="e">
            <v>#REF!</v>
          </cell>
        </row>
        <row r="21299">
          <cell r="D21299" t="e">
            <v>#REF!</v>
          </cell>
          <cell r="J21299" t="e">
            <v>#REF!</v>
          </cell>
          <cell r="O21299" t="e">
            <v>#REF!</v>
          </cell>
          <cell r="P21299" t="e">
            <v>#REF!</v>
          </cell>
        </row>
        <row r="21300">
          <cell r="D21300" t="e">
            <v>#REF!</v>
          </cell>
          <cell r="J21300" t="e">
            <v>#REF!</v>
          </cell>
          <cell r="O21300" t="e">
            <v>#REF!</v>
          </cell>
          <cell r="P21300" t="e">
            <v>#REF!</v>
          </cell>
        </row>
        <row r="21301">
          <cell r="D21301" t="e">
            <v>#REF!</v>
          </cell>
          <cell r="J21301" t="e">
            <v>#REF!</v>
          </cell>
          <cell r="O21301" t="e">
            <v>#REF!</v>
          </cell>
          <cell r="P21301" t="e">
            <v>#REF!</v>
          </cell>
        </row>
        <row r="21302">
          <cell r="D21302" t="e">
            <v>#REF!</v>
          </cell>
          <cell r="J21302" t="e">
            <v>#REF!</v>
          </cell>
          <cell r="O21302" t="e">
            <v>#REF!</v>
          </cell>
          <cell r="P21302" t="e">
            <v>#REF!</v>
          </cell>
        </row>
        <row r="21303">
          <cell r="D21303" t="e">
            <v>#REF!</v>
          </cell>
          <cell r="J21303" t="e">
            <v>#REF!</v>
          </cell>
          <cell r="O21303" t="e">
            <v>#REF!</v>
          </cell>
          <cell r="P21303" t="e">
            <v>#REF!</v>
          </cell>
        </row>
        <row r="21304">
          <cell r="D21304" t="e">
            <v>#REF!</v>
          </cell>
          <cell r="J21304" t="e">
            <v>#REF!</v>
          </cell>
          <cell r="O21304" t="e">
            <v>#REF!</v>
          </cell>
          <cell r="P21304" t="e">
            <v>#REF!</v>
          </cell>
        </row>
        <row r="21305">
          <cell r="D21305" t="e">
            <v>#REF!</v>
          </cell>
          <cell r="J21305" t="e">
            <v>#REF!</v>
          </cell>
          <cell r="O21305" t="e">
            <v>#REF!</v>
          </cell>
          <cell r="P21305" t="e">
            <v>#REF!</v>
          </cell>
        </row>
        <row r="21306">
          <cell r="D21306" t="e">
            <v>#REF!</v>
          </cell>
          <cell r="J21306" t="e">
            <v>#REF!</v>
          </cell>
          <cell r="O21306" t="e">
            <v>#REF!</v>
          </cell>
          <cell r="P21306" t="e">
            <v>#REF!</v>
          </cell>
        </row>
        <row r="21307">
          <cell r="D21307" t="e">
            <v>#REF!</v>
          </cell>
          <cell r="J21307" t="e">
            <v>#REF!</v>
          </cell>
          <cell r="O21307" t="e">
            <v>#REF!</v>
          </cell>
          <cell r="P21307" t="e">
            <v>#REF!</v>
          </cell>
        </row>
        <row r="21308">
          <cell r="D21308" t="e">
            <v>#REF!</v>
          </cell>
          <cell r="J21308" t="e">
            <v>#REF!</v>
          </cell>
          <cell r="O21308" t="e">
            <v>#REF!</v>
          </cell>
          <cell r="P21308" t="e">
            <v>#REF!</v>
          </cell>
        </row>
        <row r="21309">
          <cell r="D21309" t="e">
            <v>#REF!</v>
          </cell>
          <cell r="J21309" t="e">
            <v>#REF!</v>
          </cell>
          <cell r="O21309" t="e">
            <v>#REF!</v>
          </cell>
          <cell r="P21309" t="e">
            <v>#REF!</v>
          </cell>
        </row>
        <row r="21310">
          <cell r="D21310" t="e">
            <v>#REF!</v>
          </cell>
          <cell r="J21310" t="e">
            <v>#REF!</v>
          </cell>
          <cell r="O21310" t="e">
            <v>#REF!</v>
          </cell>
          <cell r="P21310" t="e">
            <v>#REF!</v>
          </cell>
        </row>
        <row r="21311">
          <cell r="D21311" t="e">
            <v>#REF!</v>
          </cell>
          <cell r="J21311" t="e">
            <v>#REF!</v>
          </cell>
          <cell r="O21311" t="e">
            <v>#REF!</v>
          </cell>
          <cell r="P21311" t="e">
            <v>#REF!</v>
          </cell>
        </row>
        <row r="21312">
          <cell r="D21312" t="e">
            <v>#REF!</v>
          </cell>
          <cell r="J21312" t="e">
            <v>#REF!</v>
          </cell>
          <cell r="O21312" t="e">
            <v>#REF!</v>
          </cell>
          <cell r="P21312" t="e">
            <v>#REF!</v>
          </cell>
        </row>
        <row r="21313">
          <cell r="D21313" t="e">
            <v>#REF!</v>
          </cell>
          <cell r="J21313" t="e">
            <v>#REF!</v>
          </cell>
          <cell r="O21313" t="e">
            <v>#REF!</v>
          </cell>
          <cell r="P21313" t="e">
            <v>#REF!</v>
          </cell>
        </row>
        <row r="21314">
          <cell r="D21314" t="e">
            <v>#REF!</v>
          </cell>
          <cell r="J21314" t="e">
            <v>#REF!</v>
          </cell>
          <cell r="O21314" t="e">
            <v>#REF!</v>
          </cell>
          <cell r="P21314" t="e">
            <v>#REF!</v>
          </cell>
        </row>
        <row r="21315">
          <cell r="D21315" t="e">
            <v>#REF!</v>
          </cell>
          <cell r="J21315" t="e">
            <v>#REF!</v>
          </cell>
          <cell r="O21315" t="e">
            <v>#REF!</v>
          </cell>
          <cell r="P21315" t="e">
            <v>#REF!</v>
          </cell>
        </row>
        <row r="21316">
          <cell r="D21316" t="e">
            <v>#REF!</v>
          </cell>
          <cell r="J21316" t="e">
            <v>#REF!</v>
          </cell>
          <cell r="O21316" t="e">
            <v>#REF!</v>
          </cell>
          <cell r="P21316" t="e">
            <v>#REF!</v>
          </cell>
        </row>
        <row r="21317">
          <cell r="D21317" t="e">
            <v>#REF!</v>
          </cell>
          <cell r="J21317" t="e">
            <v>#REF!</v>
          </cell>
          <cell r="O21317" t="e">
            <v>#REF!</v>
          </cell>
          <cell r="P21317" t="e">
            <v>#REF!</v>
          </cell>
        </row>
        <row r="21318">
          <cell r="D21318" t="e">
            <v>#REF!</v>
          </cell>
          <cell r="J21318" t="e">
            <v>#REF!</v>
          </cell>
          <cell r="O21318" t="e">
            <v>#REF!</v>
          </cell>
          <cell r="P21318" t="e">
            <v>#REF!</v>
          </cell>
        </row>
        <row r="21319">
          <cell r="D21319" t="e">
            <v>#REF!</v>
          </cell>
          <cell r="J21319" t="e">
            <v>#REF!</v>
          </cell>
          <cell r="O21319" t="e">
            <v>#REF!</v>
          </cell>
          <cell r="P21319" t="e">
            <v>#REF!</v>
          </cell>
        </row>
        <row r="21320">
          <cell r="D21320" t="e">
            <v>#REF!</v>
          </cell>
          <cell r="J21320" t="e">
            <v>#REF!</v>
          </cell>
          <cell r="O21320" t="e">
            <v>#REF!</v>
          </cell>
          <cell r="P21320" t="e">
            <v>#REF!</v>
          </cell>
        </row>
        <row r="21321">
          <cell r="D21321" t="e">
            <v>#REF!</v>
          </cell>
          <cell r="J21321" t="e">
            <v>#REF!</v>
          </cell>
          <cell r="O21321" t="e">
            <v>#REF!</v>
          </cell>
          <cell r="P21321" t="e">
            <v>#REF!</v>
          </cell>
        </row>
        <row r="21322">
          <cell r="D21322" t="e">
            <v>#REF!</v>
          </cell>
          <cell r="J21322" t="e">
            <v>#REF!</v>
          </cell>
          <cell r="O21322" t="e">
            <v>#REF!</v>
          </cell>
          <cell r="P21322" t="e">
            <v>#REF!</v>
          </cell>
        </row>
        <row r="21323">
          <cell r="D21323" t="e">
            <v>#REF!</v>
          </cell>
          <cell r="J21323" t="e">
            <v>#REF!</v>
          </cell>
          <cell r="O21323" t="e">
            <v>#REF!</v>
          </cell>
          <cell r="P21323" t="e">
            <v>#REF!</v>
          </cell>
        </row>
        <row r="21324">
          <cell r="D21324" t="e">
            <v>#REF!</v>
          </cell>
          <cell r="J21324" t="e">
            <v>#REF!</v>
          </cell>
          <cell r="O21324" t="e">
            <v>#REF!</v>
          </cell>
          <cell r="P21324" t="e">
            <v>#REF!</v>
          </cell>
        </row>
        <row r="21325">
          <cell r="D21325" t="e">
            <v>#REF!</v>
          </cell>
          <cell r="J21325" t="e">
            <v>#REF!</v>
          </cell>
          <cell r="O21325" t="e">
            <v>#REF!</v>
          </cell>
          <cell r="P21325" t="e">
            <v>#REF!</v>
          </cell>
        </row>
        <row r="21326">
          <cell r="D21326" t="e">
            <v>#REF!</v>
          </cell>
          <cell r="J21326" t="e">
            <v>#REF!</v>
          </cell>
          <cell r="O21326" t="e">
            <v>#REF!</v>
          </cell>
          <cell r="P21326" t="e">
            <v>#REF!</v>
          </cell>
        </row>
        <row r="21327">
          <cell r="D21327" t="e">
            <v>#REF!</v>
          </cell>
          <cell r="J21327" t="e">
            <v>#REF!</v>
          </cell>
          <cell r="O21327" t="e">
            <v>#REF!</v>
          </cell>
          <cell r="P21327" t="e">
            <v>#REF!</v>
          </cell>
        </row>
        <row r="21328">
          <cell r="D21328" t="e">
            <v>#REF!</v>
          </cell>
          <cell r="J21328" t="e">
            <v>#REF!</v>
          </cell>
          <cell r="O21328" t="e">
            <v>#REF!</v>
          </cell>
          <cell r="P21328" t="e">
            <v>#REF!</v>
          </cell>
        </row>
        <row r="21329">
          <cell r="D21329" t="e">
            <v>#REF!</v>
          </cell>
          <cell r="J21329" t="e">
            <v>#REF!</v>
          </cell>
          <cell r="O21329" t="e">
            <v>#REF!</v>
          </cell>
          <cell r="P21329" t="e">
            <v>#REF!</v>
          </cell>
        </row>
        <row r="21330">
          <cell r="D21330" t="e">
            <v>#REF!</v>
          </cell>
          <cell r="J21330" t="e">
            <v>#REF!</v>
          </cell>
          <cell r="O21330" t="e">
            <v>#REF!</v>
          </cell>
          <cell r="P21330" t="e">
            <v>#REF!</v>
          </cell>
        </row>
        <row r="21331">
          <cell r="D21331" t="e">
            <v>#REF!</v>
          </cell>
          <cell r="J21331" t="e">
            <v>#REF!</v>
          </cell>
          <cell r="O21331" t="e">
            <v>#REF!</v>
          </cell>
          <cell r="P21331" t="e">
            <v>#REF!</v>
          </cell>
        </row>
        <row r="21332">
          <cell r="D21332" t="e">
            <v>#REF!</v>
          </cell>
          <cell r="J21332" t="e">
            <v>#REF!</v>
          </cell>
          <cell r="O21332" t="e">
            <v>#REF!</v>
          </cell>
          <cell r="P21332" t="e">
            <v>#REF!</v>
          </cell>
        </row>
        <row r="21333">
          <cell r="D21333" t="e">
            <v>#REF!</v>
          </cell>
          <cell r="J21333" t="e">
            <v>#REF!</v>
          </cell>
          <cell r="O21333" t="e">
            <v>#REF!</v>
          </cell>
          <cell r="P21333" t="e">
            <v>#REF!</v>
          </cell>
        </row>
        <row r="21334">
          <cell r="D21334" t="e">
            <v>#REF!</v>
          </cell>
          <cell r="J21334" t="e">
            <v>#REF!</v>
          </cell>
          <cell r="O21334" t="e">
            <v>#REF!</v>
          </cell>
          <cell r="P21334" t="e">
            <v>#REF!</v>
          </cell>
        </row>
        <row r="21335">
          <cell r="D21335" t="e">
            <v>#REF!</v>
          </cell>
          <cell r="J21335" t="e">
            <v>#REF!</v>
          </cell>
          <cell r="O21335" t="e">
            <v>#REF!</v>
          </cell>
          <cell r="P21335" t="e">
            <v>#REF!</v>
          </cell>
        </row>
        <row r="21336">
          <cell r="D21336" t="e">
            <v>#REF!</v>
          </cell>
          <cell r="J21336" t="e">
            <v>#REF!</v>
          </cell>
          <cell r="O21336" t="e">
            <v>#REF!</v>
          </cell>
          <cell r="P21336" t="e">
            <v>#REF!</v>
          </cell>
        </row>
        <row r="21337">
          <cell r="D21337" t="e">
            <v>#REF!</v>
          </cell>
          <cell r="J21337" t="e">
            <v>#REF!</v>
          </cell>
          <cell r="O21337" t="e">
            <v>#REF!</v>
          </cell>
          <cell r="P21337" t="e">
            <v>#REF!</v>
          </cell>
        </row>
        <row r="21338">
          <cell r="D21338" t="e">
            <v>#REF!</v>
          </cell>
          <cell r="J21338" t="e">
            <v>#REF!</v>
          </cell>
          <cell r="O21338" t="e">
            <v>#REF!</v>
          </cell>
          <cell r="P21338" t="e">
            <v>#REF!</v>
          </cell>
        </row>
        <row r="21339">
          <cell r="D21339" t="e">
            <v>#REF!</v>
          </cell>
          <cell r="J21339" t="e">
            <v>#REF!</v>
          </cell>
          <cell r="O21339" t="e">
            <v>#REF!</v>
          </cell>
          <cell r="P21339" t="e">
            <v>#REF!</v>
          </cell>
        </row>
        <row r="21340">
          <cell r="D21340" t="e">
            <v>#REF!</v>
          </cell>
          <cell r="J21340" t="e">
            <v>#REF!</v>
          </cell>
          <cell r="O21340" t="e">
            <v>#REF!</v>
          </cell>
          <cell r="P21340" t="e">
            <v>#REF!</v>
          </cell>
        </row>
        <row r="21341">
          <cell r="D21341" t="e">
            <v>#REF!</v>
          </cell>
          <cell r="J21341" t="e">
            <v>#REF!</v>
          </cell>
          <cell r="O21341" t="e">
            <v>#REF!</v>
          </cell>
          <cell r="P21341" t="e">
            <v>#REF!</v>
          </cell>
        </row>
        <row r="21342">
          <cell r="D21342" t="e">
            <v>#REF!</v>
          </cell>
          <cell r="J21342" t="e">
            <v>#REF!</v>
          </cell>
          <cell r="O21342" t="e">
            <v>#REF!</v>
          </cell>
          <cell r="P21342" t="e">
            <v>#REF!</v>
          </cell>
        </row>
        <row r="21343">
          <cell r="D21343" t="e">
            <v>#REF!</v>
          </cell>
          <cell r="J21343" t="e">
            <v>#REF!</v>
          </cell>
          <cell r="O21343" t="e">
            <v>#REF!</v>
          </cell>
          <cell r="P21343" t="e">
            <v>#REF!</v>
          </cell>
        </row>
        <row r="21344">
          <cell r="D21344" t="e">
            <v>#REF!</v>
          </cell>
          <cell r="J21344" t="e">
            <v>#REF!</v>
          </cell>
          <cell r="O21344" t="e">
            <v>#REF!</v>
          </cell>
          <cell r="P21344" t="e">
            <v>#REF!</v>
          </cell>
        </row>
        <row r="21345">
          <cell r="D21345" t="e">
            <v>#REF!</v>
          </cell>
          <cell r="J21345" t="e">
            <v>#REF!</v>
          </cell>
          <cell r="O21345" t="e">
            <v>#REF!</v>
          </cell>
          <cell r="P21345" t="e">
            <v>#REF!</v>
          </cell>
        </row>
        <row r="21346">
          <cell r="D21346" t="e">
            <v>#REF!</v>
          </cell>
          <cell r="J21346" t="e">
            <v>#REF!</v>
          </cell>
          <cell r="O21346" t="e">
            <v>#REF!</v>
          </cell>
          <cell r="P21346" t="e">
            <v>#REF!</v>
          </cell>
        </row>
        <row r="21347">
          <cell r="D21347" t="e">
            <v>#REF!</v>
          </cell>
          <cell r="J21347" t="e">
            <v>#REF!</v>
          </cell>
          <cell r="O21347" t="e">
            <v>#REF!</v>
          </cell>
          <cell r="P21347" t="e">
            <v>#REF!</v>
          </cell>
        </row>
        <row r="21348">
          <cell r="D21348" t="e">
            <v>#REF!</v>
          </cell>
          <cell r="J21348" t="e">
            <v>#REF!</v>
          </cell>
          <cell r="O21348" t="e">
            <v>#REF!</v>
          </cell>
          <cell r="P21348" t="e">
            <v>#REF!</v>
          </cell>
        </row>
        <row r="21349">
          <cell r="D21349" t="e">
            <v>#REF!</v>
          </cell>
          <cell r="J21349" t="e">
            <v>#REF!</v>
          </cell>
          <cell r="O21349" t="e">
            <v>#REF!</v>
          </cell>
          <cell r="P21349" t="e">
            <v>#REF!</v>
          </cell>
        </row>
        <row r="21350">
          <cell r="D21350" t="e">
            <v>#REF!</v>
          </cell>
          <cell r="J21350" t="e">
            <v>#REF!</v>
          </cell>
          <cell r="O21350" t="e">
            <v>#REF!</v>
          </cell>
          <cell r="P21350" t="e">
            <v>#REF!</v>
          </cell>
        </row>
        <row r="21351">
          <cell r="D21351" t="e">
            <v>#REF!</v>
          </cell>
          <cell r="J21351" t="e">
            <v>#REF!</v>
          </cell>
          <cell r="O21351" t="e">
            <v>#REF!</v>
          </cell>
          <cell r="P21351" t="e">
            <v>#REF!</v>
          </cell>
        </row>
        <row r="21352">
          <cell r="D21352" t="e">
            <v>#REF!</v>
          </cell>
          <cell r="J21352" t="e">
            <v>#REF!</v>
          </cell>
          <cell r="O21352" t="e">
            <v>#REF!</v>
          </cell>
          <cell r="P21352" t="e">
            <v>#REF!</v>
          </cell>
        </row>
        <row r="21353">
          <cell r="D21353" t="e">
            <v>#REF!</v>
          </cell>
          <cell r="J21353" t="e">
            <v>#REF!</v>
          </cell>
          <cell r="O21353" t="e">
            <v>#REF!</v>
          </cell>
          <cell r="P21353" t="e">
            <v>#REF!</v>
          </cell>
        </row>
        <row r="21354">
          <cell r="D21354" t="e">
            <v>#REF!</v>
          </cell>
          <cell r="J21354" t="e">
            <v>#REF!</v>
          </cell>
          <cell r="O21354" t="e">
            <v>#REF!</v>
          </cell>
          <cell r="P21354" t="e">
            <v>#REF!</v>
          </cell>
        </row>
        <row r="21355">
          <cell r="D21355" t="e">
            <v>#REF!</v>
          </cell>
          <cell r="J21355" t="e">
            <v>#REF!</v>
          </cell>
          <cell r="O21355" t="e">
            <v>#REF!</v>
          </cell>
          <cell r="P21355" t="e">
            <v>#REF!</v>
          </cell>
        </row>
        <row r="21356">
          <cell r="D21356" t="e">
            <v>#REF!</v>
          </cell>
          <cell r="J21356" t="e">
            <v>#REF!</v>
          </cell>
          <cell r="O21356" t="e">
            <v>#REF!</v>
          </cell>
          <cell r="P21356" t="e">
            <v>#REF!</v>
          </cell>
        </row>
        <row r="21357">
          <cell r="D21357" t="e">
            <v>#REF!</v>
          </cell>
          <cell r="J21357" t="e">
            <v>#REF!</v>
          </cell>
          <cell r="O21357" t="e">
            <v>#REF!</v>
          </cell>
          <cell r="P21357" t="e">
            <v>#REF!</v>
          </cell>
        </row>
        <row r="21358">
          <cell r="D21358" t="e">
            <v>#REF!</v>
          </cell>
          <cell r="J21358" t="e">
            <v>#REF!</v>
          </cell>
          <cell r="O21358" t="e">
            <v>#REF!</v>
          </cell>
          <cell r="P21358" t="e">
            <v>#REF!</v>
          </cell>
        </row>
        <row r="21359">
          <cell r="D21359" t="e">
            <v>#REF!</v>
          </cell>
          <cell r="J21359" t="e">
            <v>#REF!</v>
          </cell>
          <cell r="O21359" t="e">
            <v>#REF!</v>
          </cell>
          <cell r="P21359" t="e">
            <v>#REF!</v>
          </cell>
        </row>
        <row r="21360">
          <cell r="D21360" t="e">
            <v>#REF!</v>
          </cell>
          <cell r="J21360" t="e">
            <v>#REF!</v>
          </cell>
          <cell r="O21360" t="e">
            <v>#REF!</v>
          </cell>
          <cell r="P21360" t="e">
            <v>#REF!</v>
          </cell>
        </row>
        <row r="21361">
          <cell r="D21361" t="e">
            <v>#REF!</v>
          </cell>
          <cell r="J21361" t="e">
            <v>#REF!</v>
          </cell>
          <cell r="O21361" t="e">
            <v>#REF!</v>
          </cell>
          <cell r="P21361" t="e">
            <v>#REF!</v>
          </cell>
        </row>
        <row r="21362">
          <cell r="D21362" t="e">
            <v>#REF!</v>
          </cell>
          <cell r="J21362" t="e">
            <v>#REF!</v>
          </cell>
          <cell r="O21362" t="e">
            <v>#REF!</v>
          </cell>
          <cell r="P21362" t="e">
            <v>#REF!</v>
          </cell>
        </row>
        <row r="21363">
          <cell r="D21363" t="e">
            <v>#REF!</v>
          </cell>
          <cell r="J21363" t="e">
            <v>#REF!</v>
          </cell>
          <cell r="O21363" t="e">
            <v>#REF!</v>
          </cell>
          <cell r="P21363" t="e">
            <v>#REF!</v>
          </cell>
        </row>
        <row r="21364">
          <cell r="D21364" t="e">
            <v>#REF!</v>
          </cell>
          <cell r="J21364" t="e">
            <v>#REF!</v>
          </cell>
          <cell r="O21364" t="e">
            <v>#REF!</v>
          </cell>
          <cell r="P21364" t="e">
            <v>#REF!</v>
          </cell>
        </row>
        <row r="21365">
          <cell r="D21365" t="e">
            <v>#REF!</v>
          </cell>
          <cell r="J21365" t="e">
            <v>#REF!</v>
          </cell>
          <cell r="O21365" t="e">
            <v>#REF!</v>
          </cell>
          <cell r="P21365" t="e">
            <v>#REF!</v>
          </cell>
        </row>
        <row r="21366">
          <cell r="D21366" t="e">
            <v>#REF!</v>
          </cell>
          <cell r="J21366" t="e">
            <v>#REF!</v>
          </cell>
          <cell r="O21366" t="e">
            <v>#REF!</v>
          </cell>
          <cell r="P21366" t="e">
            <v>#REF!</v>
          </cell>
        </row>
        <row r="21367">
          <cell r="D21367" t="e">
            <v>#REF!</v>
          </cell>
          <cell r="J21367" t="e">
            <v>#REF!</v>
          </cell>
          <cell r="O21367" t="e">
            <v>#REF!</v>
          </cell>
          <cell r="P21367" t="e">
            <v>#REF!</v>
          </cell>
        </row>
        <row r="21368">
          <cell r="D21368" t="e">
            <v>#REF!</v>
          </cell>
          <cell r="J21368" t="e">
            <v>#REF!</v>
          </cell>
          <cell r="O21368" t="e">
            <v>#REF!</v>
          </cell>
          <cell r="P21368" t="e">
            <v>#REF!</v>
          </cell>
        </row>
        <row r="21369">
          <cell r="D21369" t="e">
            <v>#REF!</v>
          </cell>
          <cell r="J21369" t="e">
            <v>#REF!</v>
          </cell>
          <cell r="O21369" t="e">
            <v>#REF!</v>
          </cell>
          <cell r="P21369" t="e">
            <v>#REF!</v>
          </cell>
        </row>
        <row r="21370">
          <cell r="D21370" t="e">
            <v>#REF!</v>
          </cell>
          <cell r="J21370" t="e">
            <v>#REF!</v>
          </cell>
          <cell r="O21370" t="e">
            <v>#REF!</v>
          </cell>
          <cell r="P21370" t="e">
            <v>#REF!</v>
          </cell>
        </row>
        <row r="21371">
          <cell r="D21371" t="e">
            <v>#REF!</v>
          </cell>
          <cell r="J21371" t="e">
            <v>#REF!</v>
          </cell>
          <cell r="O21371" t="e">
            <v>#REF!</v>
          </cell>
          <cell r="P21371" t="e">
            <v>#REF!</v>
          </cell>
        </row>
        <row r="21372">
          <cell r="D21372" t="e">
            <v>#REF!</v>
          </cell>
          <cell r="J21372" t="e">
            <v>#REF!</v>
          </cell>
          <cell r="O21372" t="e">
            <v>#REF!</v>
          </cell>
          <cell r="P21372" t="e">
            <v>#REF!</v>
          </cell>
        </row>
        <row r="21373">
          <cell r="D21373" t="e">
            <v>#REF!</v>
          </cell>
          <cell r="J21373" t="e">
            <v>#REF!</v>
          </cell>
          <cell r="O21373" t="e">
            <v>#REF!</v>
          </cell>
          <cell r="P21373" t="e">
            <v>#REF!</v>
          </cell>
        </row>
        <row r="21374">
          <cell r="D21374" t="e">
            <v>#REF!</v>
          </cell>
          <cell r="J21374" t="e">
            <v>#REF!</v>
          </cell>
          <cell r="O21374" t="e">
            <v>#REF!</v>
          </cell>
          <cell r="P21374" t="e">
            <v>#REF!</v>
          </cell>
        </row>
        <row r="21375">
          <cell r="D21375" t="e">
            <v>#REF!</v>
          </cell>
          <cell r="J21375" t="e">
            <v>#REF!</v>
          </cell>
          <cell r="O21375" t="e">
            <v>#REF!</v>
          </cell>
          <cell r="P21375" t="e">
            <v>#REF!</v>
          </cell>
        </row>
        <row r="21376">
          <cell r="D21376" t="e">
            <v>#REF!</v>
          </cell>
          <cell r="J21376" t="e">
            <v>#REF!</v>
          </cell>
          <cell r="O21376" t="e">
            <v>#REF!</v>
          </cell>
          <cell r="P21376" t="e">
            <v>#REF!</v>
          </cell>
        </row>
        <row r="21377">
          <cell r="D21377" t="e">
            <v>#REF!</v>
          </cell>
          <cell r="J21377" t="e">
            <v>#REF!</v>
          </cell>
          <cell r="O21377" t="e">
            <v>#REF!</v>
          </cell>
          <cell r="P21377" t="e">
            <v>#REF!</v>
          </cell>
        </row>
        <row r="21378">
          <cell r="D21378" t="e">
            <v>#REF!</v>
          </cell>
          <cell r="J21378" t="e">
            <v>#REF!</v>
          </cell>
          <cell r="O21378" t="e">
            <v>#REF!</v>
          </cell>
          <cell r="P21378" t="e">
            <v>#REF!</v>
          </cell>
        </row>
        <row r="21379">
          <cell r="D21379" t="e">
            <v>#REF!</v>
          </cell>
          <cell r="J21379" t="e">
            <v>#REF!</v>
          </cell>
          <cell r="O21379" t="e">
            <v>#REF!</v>
          </cell>
          <cell r="P21379" t="e">
            <v>#REF!</v>
          </cell>
        </row>
        <row r="21380">
          <cell r="D21380" t="e">
            <v>#REF!</v>
          </cell>
          <cell r="J21380" t="e">
            <v>#REF!</v>
          </cell>
          <cell r="O21380" t="e">
            <v>#REF!</v>
          </cell>
          <cell r="P21380" t="e">
            <v>#REF!</v>
          </cell>
        </row>
        <row r="21381">
          <cell r="D21381" t="e">
            <v>#REF!</v>
          </cell>
          <cell r="J21381" t="e">
            <v>#REF!</v>
          </cell>
          <cell r="O21381" t="e">
            <v>#REF!</v>
          </cell>
          <cell r="P21381" t="e">
            <v>#REF!</v>
          </cell>
        </row>
        <row r="21382">
          <cell r="D21382" t="e">
            <v>#REF!</v>
          </cell>
          <cell r="J21382" t="e">
            <v>#REF!</v>
          </cell>
          <cell r="O21382" t="e">
            <v>#REF!</v>
          </cell>
          <cell r="P21382" t="e">
            <v>#REF!</v>
          </cell>
        </row>
        <row r="21383">
          <cell r="D21383" t="e">
            <v>#REF!</v>
          </cell>
          <cell r="J21383" t="e">
            <v>#REF!</v>
          </cell>
          <cell r="O21383" t="e">
            <v>#REF!</v>
          </cell>
          <cell r="P21383" t="e">
            <v>#REF!</v>
          </cell>
        </row>
        <row r="21384">
          <cell r="D21384" t="e">
            <v>#REF!</v>
          </cell>
          <cell r="J21384" t="e">
            <v>#REF!</v>
          </cell>
          <cell r="O21384" t="e">
            <v>#REF!</v>
          </cell>
          <cell r="P21384" t="e">
            <v>#REF!</v>
          </cell>
        </row>
        <row r="21385">
          <cell r="D21385" t="e">
            <v>#REF!</v>
          </cell>
          <cell r="J21385" t="e">
            <v>#REF!</v>
          </cell>
          <cell r="O21385" t="e">
            <v>#REF!</v>
          </cell>
          <cell r="P21385" t="e">
            <v>#REF!</v>
          </cell>
        </row>
        <row r="21386">
          <cell r="D21386" t="e">
            <v>#REF!</v>
          </cell>
          <cell r="J21386" t="e">
            <v>#REF!</v>
          </cell>
          <cell r="O21386" t="e">
            <v>#REF!</v>
          </cell>
          <cell r="P21386" t="e">
            <v>#REF!</v>
          </cell>
        </row>
        <row r="21387">
          <cell r="D21387" t="e">
            <v>#REF!</v>
          </cell>
          <cell r="J21387" t="e">
            <v>#REF!</v>
          </cell>
          <cell r="O21387" t="e">
            <v>#REF!</v>
          </cell>
          <cell r="P21387" t="e">
            <v>#REF!</v>
          </cell>
        </row>
        <row r="21388">
          <cell r="D21388" t="e">
            <v>#REF!</v>
          </cell>
          <cell r="J21388" t="e">
            <v>#REF!</v>
          </cell>
          <cell r="O21388" t="e">
            <v>#REF!</v>
          </cell>
          <cell r="P21388" t="e">
            <v>#REF!</v>
          </cell>
        </row>
        <row r="21389">
          <cell r="D21389" t="e">
            <v>#REF!</v>
          </cell>
          <cell r="J21389" t="e">
            <v>#REF!</v>
          </cell>
          <cell r="O21389" t="e">
            <v>#REF!</v>
          </cell>
          <cell r="P21389" t="e">
            <v>#REF!</v>
          </cell>
        </row>
        <row r="21390">
          <cell r="D21390" t="e">
            <v>#REF!</v>
          </cell>
          <cell r="J21390" t="e">
            <v>#REF!</v>
          </cell>
          <cell r="O21390" t="e">
            <v>#REF!</v>
          </cell>
          <cell r="P21390" t="e">
            <v>#REF!</v>
          </cell>
        </row>
        <row r="21391">
          <cell r="D21391" t="e">
            <v>#REF!</v>
          </cell>
          <cell r="J21391" t="e">
            <v>#REF!</v>
          </cell>
          <cell r="O21391" t="e">
            <v>#REF!</v>
          </cell>
          <cell r="P21391" t="e">
            <v>#REF!</v>
          </cell>
        </row>
        <row r="21392">
          <cell r="D21392" t="e">
            <v>#REF!</v>
          </cell>
          <cell r="J21392" t="e">
            <v>#REF!</v>
          </cell>
          <cell r="O21392" t="e">
            <v>#REF!</v>
          </cell>
          <cell r="P21392" t="e">
            <v>#REF!</v>
          </cell>
        </row>
        <row r="21393">
          <cell r="D21393" t="e">
            <v>#REF!</v>
          </cell>
          <cell r="J21393" t="e">
            <v>#REF!</v>
          </cell>
          <cell r="O21393" t="e">
            <v>#REF!</v>
          </cell>
          <cell r="P21393" t="e">
            <v>#REF!</v>
          </cell>
        </row>
        <row r="21394">
          <cell r="D21394" t="e">
            <v>#REF!</v>
          </cell>
          <cell r="J21394" t="e">
            <v>#REF!</v>
          </cell>
          <cell r="O21394" t="e">
            <v>#REF!</v>
          </cell>
          <cell r="P21394" t="e">
            <v>#REF!</v>
          </cell>
        </row>
        <row r="21395">
          <cell r="D21395" t="e">
            <v>#REF!</v>
          </cell>
          <cell r="J21395" t="e">
            <v>#REF!</v>
          </cell>
          <cell r="O21395" t="e">
            <v>#REF!</v>
          </cell>
          <cell r="P21395" t="e">
            <v>#REF!</v>
          </cell>
        </row>
        <row r="21396">
          <cell r="D21396" t="e">
            <v>#REF!</v>
          </cell>
          <cell r="J21396" t="e">
            <v>#REF!</v>
          </cell>
          <cell r="O21396" t="e">
            <v>#REF!</v>
          </cell>
          <cell r="P21396" t="e">
            <v>#REF!</v>
          </cell>
        </row>
        <row r="21397">
          <cell r="D21397" t="e">
            <v>#REF!</v>
          </cell>
          <cell r="J21397" t="e">
            <v>#REF!</v>
          </cell>
          <cell r="O21397" t="e">
            <v>#REF!</v>
          </cell>
          <cell r="P21397" t="e">
            <v>#REF!</v>
          </cell>
        </row>
        <row r="21398">
          <cell r="D21398" t="e">
            <v>#REF!</v>
          </cell>
          <cell r="J21398" t="e">
            <v>#REF!</v>
          </cell>
          <cell r="O21398" t="e">
            <v>#REF!</v>
          </cell>
          <cell r="P21398" t="e">
            <v>#REF!</v>
          </cell>
        </row>
        <row r="21399">
          <cell r="D21399" t="e">
            <v>#REF!</v>
          </cell>
          <cell r="J21399" t="e">
            <v>#REF!</v>
          </cell>
          <cell r="O21399" t="e">
            <v>#REF!</v>
          </cell>
          <cell r="P21399" t="e">
            <v>#REF!</v>
          </cell>
        </row>
        <row r="21400">
          <cell r="D21400" t="e">
            <v>#REF!</v>
          </cell>
          <cell r="J21400" t="e">
            <v>#REF!</v>
          </cell>
          <cell r="O21400" t="e">
            <v>#REF!</v>
          </cell>
          <cell r="P21400" t="e">
            <v>#REF!</v>
          </cell>
        </row>
        <row r="21401">
          <cell r="D21401" t="e">
            <v>#REF!</v>
          </cell>
          <cell r="J21401" t="e">
            <v>#REF!</v>
          </cell>
          <cell r="O21401" t="e">
            <v>#REF!</v>
          </cell>
          <cell r="P21401" t="e">
            <v>#REF!</v>
          </cell>
        </row>
        <row r="21402">
          <cell r="D21402" t="e">
            <v>#REF!</v>
          </cell>
          <cell r="J21402" t="e">
            <v>#REF!</v>
          </cell>
          <cell r="O21402" t="e">
            <v>#REF!</v>
          </cell>
          <cell r="P21402" t="e">
            <v>#REF!</v>
          </cell>
        </row>
        <row r="21403">
          <cell r="D21403" t="e">
            <v>#REF!</v>
          </cell>
          <cell r="J21403" t="e">
            <v>#REF!</v>
          </cell>
          <cell r="O21403" t="e">
            <v>#REF!</v>
          </cell>
          <cell r="P21403" t="e">
            <v>#REF!</v>
          </cell>
        </row>
        <row r="21404">
          <cell r="D21404" t="e">
            <v>#REF!</v>
          </cell>
          <cell r="J21404" t="e">
            <v>#REF!</v>
          </cell>
          <cell r="O21404" t="e">
            <v>#REF!</v>
          </cell>
          <cell r="P21404" t="e">
            <v>#REF!</v>
          </cell>
        </row>
        <row r="21405">
          <cell r="D21405" t="e">
            <v>#REF!</v>
          </cell>
          <cell r="J21405" t="e">
            <v>#REF!</v>
          </cell>
          <cell r="O21405" t="e">
            <v>#REF!</v>
          </cell>
          <cell r="P21405" t="e">
            <v>#REF!</v>
          </cell>
        </row>
        <row r="21406">
          <cell r="D21406" t="e">
            <v>#REF!</v>
          </cell>
          <cell r="J21406" t="e">
            <v>#REF!</v>
          </cell>
          <cell r="O21406" t="e">
            <v>#REF!</v>
          </cell>
          <cell r="P21406" t="e">
            <v>#REF!</v>
          </cell>
        </row>
        <row r="21407">
          <cell r="D21407" t="e">
            <v>#REF!</v>
          </cell>
          <cell r="J21407" t="e">
            <v>#REF!</v>
          </cell>
          <cell r="O21407" t="e">
            <v>#REF!</v>
          </cell>
          <cell r="P21407" t="e">
            <v>#REF!</v>
          </cell>
        </row>
        <row r="21408">
          <cell r="D21408" t="e">
            <v>#REF!</v>
          </cell>
          <cell r="J21408" t="e">
            <v>#REF!</v>
          </cell>
          <cell r="O21408" t="e">
            <v>#REF!</v>
          </cell>
          <cell r="P21408" t="e">
            <v>#REF!</v>
          </cell>
        </row>
        <row r="21409">
          <cell r="D21409" t="e">
            <v>#REF!</v>
          </cell>
          <cell r="J21409" t="e">
            <v>#REF!</v>
          </cell>
          <cell r="O21409" t="e">
            <v>#REF!</v>
          </cell>
          <cell r="P21409" t="e">
            <v>#REF!</v>
          </cell>
        </row>
        <row r="21410">
          <cell r="D21410" t="e">
            <v>#REF!</v>
          </cell>
          <cell r="J21410" t="e">
            <v>#REF!</v>
          </cell>
          <cell r="O21410" t="e">
            <v>#REF!</v>
          </cell>
          <cell r="P21410" t="e">
            <v>#REF!</v>
          </cell>
        </row>
        <row r="21411">
          <cell r="D21411" t="e">
            <v>#REF!</v>
          </cell>
          <cell r="J21411" t="e">
            <v>#REF!</v>
          </cell>
          <cell r="O21411" t="e">
            <v>#REF!</v>
          </cell>
          <cell r="P21411" t="e">
            <v>#REF!</v>
          </cell>
        </row>
        <row r="21412">
          <cell r="D21412" t="e">
            <v>#REF!</v>
          </cell>
          <cell r="J21412" t="e">
            <v>#REF!</v>
          </cell>
          <cell r="O21412" t="e">
            <v>#REF!</v>
          </cell>
          <cell r="P21412" t="e">
            <v>#REF!</v>
          </cell>
        </row>
        <row r="21413">
          <cell r="D21413" t="e">
            <v>#REF!</v>
          </cell>
          <cell r="J21413" t="e">
            <v>#REF!</v>
          </cell>
          <cell r="O21413" t="e">
            <v>#REF!</v>
          </cell>
          <cell r="P21413" t="e">
            <v>#REF!</v>
          </cell>
        </row>
        <row r="21414">
          <cell r="D21414" t="e">
            <v>#REF!</v>
          </cell>
          <cell r="J21414" t="e">
            <v>#REF!</v>
          </cell>
          <cell r="O21414" t="e">
            <v>#REF!</v>
          </cell>
          <cell r="P21414" t="e">
            <v>#REF!</v>
          </cell>
        </row>
        <row r="21415">
          <cell r="D21415" t="e">
            <v>#REF!</v>
          </cell>
          <cell r="J21415" t="e">
            <v>#REF!</v>
          </cell>
          <cell r="O21415" t="e">
            <v>#REF!</v>
          </cell>
          <cell r="P21415" t="e">
            <v>#REF!</v>
          </cell>
        </row>
        <row r="21416">
          <cell r="D21416" t="e">
            <v>#REF!</v>
          </cell>
          <cell r="J21416" t="e">
            <v>#REF!</v>
          </cell>
          <cell r="O21416" t="e">
            <v>#REF!</v>
          </cell>
          <cell r="P21416" t="e">
            <v>#REF!</v>
          </cell>
        </row>
        <row r="21417">
          <cell r="D21417" t="e">
            <v>#REF!</v>
          </cell>
          <cell r="J21417" t="e">
            <v>#REF!</v>
          </cell>
          <cell r="O21417" t="e">
            <v>#REF!</v>
          </cell>
          <cell r="P21417" t="e">
            <v>#REF!</v>
          </cell>
        </row>
        <row r="21418">
          <cell r="D21418" t="e">
            <v>#REF!</v>
          </cell>
          <cell r="J21418" t="e">
            <v>#REF!</v>
          </cell>
          <cell r="O21418" t="e">
            <v>#REF!</v>
          </cell>
          <cell r="P21418" t="e">
            <v>#REF!</v>
          </cell>
        </row>
        <row r="21419">
          <cell r="D21419" t="e">
            <v>#REF!</v>
          </cell>
          <cell r="J21419" t="e">
            <v>#REF!</v>
          </cell>
          <cell r="O21419" t="e">
            <v>#REF!</v>
          </cell>
          <cell r="P21419" t="e">
            <v>#REF!</v>
          </cell>
        </row>
        <row r="21420">
          <cell r="D21420" t="e">
            <v>#REF!</v>
          </cell>
          <cell r="J21420" t="e">
            <v>#REF!</v>
          </cell>
          <cell r="O21420" t="e">
            <v>#REF!</v>
          </cell>
          <cell r="P21420" t="e">
            <v>#REF!</v>
          </cell>
        </row>
        <row r="21421">
          <cell r="D21421" t="e">
            <v>#REF!</v>
          </cell>
          <cell r="J21421" t="e">
            <v>#REF!</v>
          </cell>
          <cell r="O21421" t="e">
            <v>#REF!</v>
          </cell>
          <cell r="P21421" t="e">
            <v>#REF!</v>
          </cell>
        </row>
        <row r="21422">
          <cell r="D21422" t="e">
            <v>#REF!</v>
          </cell>
          <cell r="J21422" t="e">
            <v>#REF!</v>
          </cell>
          <cell r="O21422" t="e">
            <v>#REF!</v>
          </cell>
          <cell r="P21422" t="e">
            <v>#REF!</v>
          </cell>
        </row>
        <row r="21423">
          <cell r="D21423" t="e">
            <v>#REF!</v>
          </cell>
          <cell r="J21423" t="e">
            <v>#REF!</v>
          </cell>
          <cell r="O21423" t="e">
            <v>#REF!</v>
          </cell>
          <cell r="P21423" t="e">
            <v>#REF!</v>
          </cell>
        </row>
        <row r="21424">
          <cell r="D21424" t="e">
            <v>#REF!</v>
          </cell>
          <cell r="J21424" t="e">
            <v>#REF!</v>
          </cell>
          <cell r="O21424" t="e">
            <v>#REF!</v>
          </cell>
          <cell r="P21424" t="e">
            <v>#REF!</v>
          </cell>
        </row>
        <row r="21425">
          <cell r="D21425" t="e">
            <v>#REF!</v>
          </cell>
          <cell r="J21425" t="e">
            <v>#REF!</v>
          </cell>
          <cell r="O21425" t="e">
            <v>#REF!</v>
          </cell>
          <cell r="P21425" t="e">
            <v>#REF!</v>
          </cell>
        </row>
        <row r="21426">
          <cell r="D21426" t="e">
            <v>#REF!</v>
          </cell>
          <cell r="J21426" t="e">
            <v>#REF!</v>
          </cell>
          <cell r="O21426" t="e">
            <v>#REF!</v>
          </cell>
          <cell r="P21426" t="e">
            <v>#REF!</v>
          </cell>
        </row>
        <row r="21427">
          <cell r="D21427" t="e">
            <v>#REF!</v>
          </cell>
          <cell r="J21427" t="e">
            <v>#REF!</v>
          </cell>
          <cell r="O21427" t="e">
            <v>#REF!</v>
          </cell>
          <cell r="P21427" t="e">
            <v>#REF!</v>
          </cell>
        </row>
        <row r="21428">
          <cell r="D21428" t="e">
            <v>#REF!</v>
          </cell>
          <cell r="J21428" t="e">
            <v>#REF!</v>
          </cell>
          <cell r="O21428" t="e">
            <v>#REF!</v>
          </cell>
          <cell r="P21428" t="e">
            <v>#REF!</v>
          </cell>
        </row>
        <row r="21429">
          <cell r="D21429" t="e">
            <v>#REF!</v>
          </cell>
          <cell r="J21429" t="e">
            <v>#REF!</v>
          </cell>
          <cell r="O21429" t="e">
            <v>#REF!</v>
          </cell>
          <cell r="P21429" t="e">
            <v>#REF!</v>
          </cell>
        </row>
        <row r="21430">
          <cell r="D21430" t="e">
            <v>#REF!</v>
          </cell>
          <cell r="J21430" t="e">
            <v>#REF!</v>
          </cell>
          <cell r="O21430" t="e">
            <v>#REF!</v>
          </cell>
          <cell r="P21430" t="e">
            <v>#REF!</v>
          </cell>
        </row>
        <row r="21431">
          <cell r="D21431" t="e">
            <v>#REF!</v>
          </cell>
          <cell r="J21431" t="e">
            <v>#REF!</v>
          </cell>
          <cell r="O21431" t="e">
            <v>#REF!</v>
          </cell>
          <cell r="P21431" t="e">
            <v>#REF!</v>
          </cell>
        </row>
        <row r="21432">
          <cell r="D21432" t="e">
            <v>#REF!</v>
          </cell>
          <cell r="J21432" t="e">
            <v>#REF!</v>
          </cell>
          <cell r="O21432" t="e">
            <v>#REF!</v>
          </cell>
          <cell r="P21432" t="e">
            <v>#REF!</v>
          </cell>
        </row>
        <row r="21433">
          <cell r="D21433" t="e">
            <v>#REF!</v>
          </cell>
          <cell r="J21433" t="e">
            <v>#REF!</v>
          </cell>
          <cell r="O21433" t="e">
            <v>#REF!</v>
          </cell>
          <cell r="P21433" t="e">
            <v>#REF!</v>
          </cell>
        </row>
        <row r="21434">
          <cell r="D21434" t="e">
            <v>#REF!</v>
          </cell>
          <cell r="J21434" t="e">
            <v>#REF!</v>
          </cell>
          <cell r="O21434" t="e">
            <v>#REF!</v>
          </cell>
          <cell r="P21434" t="e">
            <v>#REF!</v>
          </cell>
        </row>
        <row r="21435">
          <cell r="D21435" t="e">
            <v>#REF!</v>
          </cell>
          <cell r="J21435" t="e">
            <v>#REF!</v>
          </cell>
          <cell r="O21435" t="e">
            <v>#REF!</v>
          </cell>
          <cell r="P21435" t="e">
            <v>#REF!</v>
          </cell>
        </row>
        <row r="21436">
          <cell r="D21436" t="e">
            <v>#REF!</v>
          </cell>
          <cell r="J21436" t="e">
            <v>#REF!</v>
          </cell>
          <cell r="O21436" t="e">
            <v>#REF!</v>
          </cell>
          <cell r="P21436" t="e">
            <v>#REF!</v>
          </cell>
        </row>
        <row r="21437">
          <cell r="D21437" t="e">
            <v>#REF!</v>
          </cell>
          <cell r="J21437" t="e">
            <v>#REF!</v>
          </cell>
          <cell r="O21437" t="e">
            <v>#REF!</v>
          </cell>
          <cell r="P21437" t="e">
            <v>#REF!</v>
          </cell>
        </row>
        <row r="21438">
          <cell r="D21438" t="e">
            <v>#REF!</v>
          </cell>
          <cell r="J21438" t="e">
            <v>#REF!</v>
          </cell>
          <cell r="O21438" t="e">
            <v>#REF!</v>
          </cell>
          <cell r="P21438" t="e">
            <v>#REF!</v>
          </cell>
        </row>
        <row r="21439">
          <cell r="D21439" t="e">
            <v>#REF!</v>
          </cell>
          <cell r="J21439" t="e">
            <v>#REF!</v>
          </cell>
          <cell r="O21439" t="e">
            <v>#REF!</v>
          </cell>
          <cell r="P21439" t="e">
            <v>#REF!</v>
          </cell>
        </row>
        <row r="21440">
          <cell r="D21440" t="e">
            <v>#REF!</v>
          </cell>
          <cell r="J21440" t="e">
            <v>#REF!</v>
          </cell>
          <cell r="O21440" t="e">
            <v>#REF!</v>
          </cell>
          <cell r="P21440" t="e">
            <v>#REF!</v>
          </cell>
        </row>
        <row r="21441">
          <cell r="D21441" t="e">
            <v>#REF!</v>
          </cell>
          <cell r="J21441" t="e">
            <v>#REF!</v>
          </cell>
          <cell r="O21441" t="e">
            <v>#REF!</v>
          </cell>
          <cell r="P21441" t="e">
            <v>#REF!</v>
          </cell>
        </row>
        <row r="21442">
          <cell r="D21442" t="e">
            <v>#REF!</v>
          </cell>
          <cell r="J21442" t="e">
            <v>#REF!</v>
          </cell>
          <cell r="O21442" t="e">
            <v>#REF!</v>
          </cell>
          <cell r="P21442" t="e">
            <v>#REF!</v>
          </cell>
        </row>
        <row r="21443">
          <cell r="D21443" t="e">
            <v>#REF!</v>
          </cell>
          <cell r="J21443" t="e">
            <v>#REF!</v>
          </cell>
          <cell r="O21443" t="e">
            <v>#REF!</v>
          </cell>
          <cell r="P21443" t="e">
            <v>#REF!</v>
          </cell>
        </row>
        <row r="21444">
          <cell r="D21444" t="e">
            <v>#REF!</v>
          </cell>
          <cell r="J21444" t="e">
            <v>#REF!</v>
          </cell>
          <cell r="O21444" t="e">
            <v>#REF!</v>
          </cell>
          <cell r="P21444" t="e">
            <v>#REF!</v>
          </cell>
        </row>
        <row r="21445">
          <cell r="D21445" t="e">
            <v>#REF!</v>
          </cell>
          <cell r="J21445" t="e">
            <v>#REF!</v>
          </cell>
          <cell r="O21445" t="e">
            <v>#REF!</v>
          </cell>
          <cell r="P21445" t="e">
            <v>#REF!</v>
          </cell>
        </row>
        <row r="21446">
          <cell r="D21446" t="e">
            <v>#REF!</v>
          </cell>
          <cell r="J21446" t="e">
            <v>#REF!</v>
          </cell>
          <cell r="O21446" t="e">
            <v>#REF!</v>
          </cell>
          <cell r="P21446" t="e">
            <v>#REF!</v>
          </cell>
        </row>
        <row r="21447">
          <cell r="D21447" t="e">
            <v>#REF!</v>
          </cell>
          <cell r="J21447" t="e">
            <v>#REF!</v>
          </cell>
          <cell r="O21447" t="e">
            <v>#REF!</v>
          </cell>
          <cell r="P21447" t="e">
            <v>#REF!</v>
          </cell>
        </row>
        <row r="21448">
          <cell r="D21448" t="e">
            <v>#REF!</v>
          </cell>
          <cell r="J21448" t="e">
            <v>#REF!</v>
          </cell>
          <cell r="O21448" t="e">
            <v>#REF!</v>
          </cell>
          <cell r="P21448" t="e">
            <v>#REF!</v>
          </cell>
        </row>
        <row r="21449">
          <cell r="D21449" t="e">
            <v>#REF!</v>
          </cell>
          <cell r="J21449" t="e">
            <v>#REF!</v>
          </cell>
          <cell r="O21449" t="e">
            <v>#REF!</v>
          </cell>
          <cell r="P21449" t="e">
            <v>#REF!</v>
          </cell>
        </row>
        <row r="21450">
          <cell r="D21450" t="e">
            <v>#REF!</v>
          </cell>
          <cell r="J21450" t="e">
            <v>#REF!</v>
          </cell>
          <cell r="O21450" t="e">
            <v>#REF!</v>
          </cell>
          <cell r="P21450" t="e">
            <v>#REF!</v>
          </cell>
        </row>
        <row r="21451">
          <cell r="D21451" t="e">
            <v>#REF!</v>
          </cell>
          <cell r="J21451" t="e">
            <v>#REF!</v>
          </cell>
          <cell r="O21451" t="e">
            <v>#REF!</v>
          </cell>
          <cell r="P21451" t="e">
            <v>#REF!</v>
          </cell>
        </row>
        <row r="21452">
          <cell r="D21452" t="e">
            <v>#REF!</v>
          </cell>
          <cell r="J21452" t="e">
            <v>#REF!</v>
          </cell>
          <cell r="O21452" t="e">
            <v>#REF!</v>
          </cell>
          <cell r="P21452" t="e">
            <v>#REF!</v>
          </cell>
        </row>
        <row r="21453">
          <cell r="D21453" t="e">
            <v>#REF!</v>
          </cell>
          <cell r="J21453" t="e">
            <v>#REF!</v>
          </cell>
          <cell r="O21453" t="e">
            <v>#REF!</v>
          </cell>
          <cell r="P21453" t="e">
            <v>#REF!</v>
          </cell>
        </row>
        <row r="21454">
          <cell r="D21454" t="e">
            <v>#REF!</v>
          </cell>
          <cell r="J21454" t="e">
            <v>#REF!</v>
          </cell>
          <cell r="O21454" t="e">
            <v>#REF!</v>
          </cell>
          <cell r="P21454" t="e">
            <v>#REF!</v>
          </cell>
        </row>
        <row r="21455">
          <cell r="D21455" t="e">
            <v>#REF!</v>
          </cell>
          <cell r="J21455" t="e">
            <v>#REF!</v>
          </cell>
          <cell r="O21455" t="e">
            <v>#REF!</v>
          </cell>
          <cell r="P21455" t="e">
            <v>#REF!</v>
          </cell>
        </row>
        <row r="21456">
          <cell r="D21456" t="e">
            <v>#REF!</v>
          </cell>
          <cell r="J21456" t="e">
            <v>#REF!</v>
          </cell>
          <cell r="O21456" t="e">
            <v>#REF!</v>
          </cell>
          <cell r="P21456" t="e">
            <v>#REF!</v>
          </cell>
        </row>
        <row r="21457">
          <cell r="D21457" t="e">
            <v>#REF!</v>
          </cell>
          <cell r="J21457" t="e">
            <v>#REF!</v>
          </cell>
          <cell r="O21457" t="e">
            <v>#REF!</v>
          </cell>
          <cell r="P21457" t="e">
            <v>#REF!</v>
          </cell>
        </row>
        <row r="21458">
          <cell r="D21458" t="e">
            <v>#REF!</v>
          </cell>
          <cell r="J21458" t="e">
            <v>#REF!</v>
          </cell>
          <cell r="O21458" t="e">
            <v>#REF!</v>
          </cell>
          <cell r="P21458" t="e">
            <v>#REF!</v>
          </cell>
        </row>
        <row r="21459">
          <cell r="D21459" t="e">
            <v>#REF!</v>
          </cell>
          <cell r="J21459" t="e">
            <v>#REF!</v>
          </cell>
          <cell r="O21459" t="e">
            <v>#REF!</v>
          </cell>
          <cell r="P21459" t="e">
            <v>#REF!</v>
          </cell>
        </row>
        <row r="21460">
          <cell r="D21460" t="e">
            <v>#REF!</v>
          </cell>
          <cell r="J21460" t="e">
            <v>#REF!</v>
          </cell>
          <cell r="O21460" t="e">
            <v>#REF!</v>
          </cell>
          <cell r="P21460" t="e">
            <v>#REF!</v>
          </cell>
        </row>
        <row r="21461">
          <cell r="D21461" t="e">
            <v>#REF!</v>
          </cell>
          <cell r="J21461" t="e">
            <v>#REF!</v>
          </cell>
          <cell r="O21461" t="e">
            <v>#REF!</v>
          </cell>
          <cell r="P21461" t="e">
            <v>#REF!</v>
          </cell>
        </row>
        <row r="21462">
          <cell r="D21462" t="e">
            <v>#REF!</v>
          </cell>
          <cell r="J21462" t="e">
            <v>#REF!</v>
          </cell>
          <cell r="O21462" t="e">
            <v>#REF!</v>
          </cell>
          <cell r="P21462" t="e">
            <v>#REF!</v>
          </cell>
        </row>
        <row r="21463">
          <cell r="D21463" t="e">
            <v>#REF!</v>
          </cell>
          <cell r="J21463" t="e">
            <v>#REF!</v>
          </cell>
          <cell r="O21463" t="e">
            <v>#REF!</v>
          </cell>
          <cell r="P21463" t="e">
            <v>#REF!</v>
          </cell>
        </row>
        <row r="21464">
          <cell r="D21464" t="e">
            <v>#REF!</v>
          </cell>
          <cell r="J21464" t="e">
            <v>#REF!</v>
          </cell>
          <cell r="O21464" t="e">
            <v>#REF!</v>
          </cell>
          <cell r="P21464" t="e">
            <v>#REF!</v>
          </cell>
        </row>
        <row r="21465">
          <cell r="D21465" t="e">
            <v>#REF!</v>
          </cell>
          <cell r="J21465" t="e">
            <v>#REF!</v>
          </cell>
          <cell r="O21465" t="e">
            <v>#REF!</v>
          </cell>
          <cell r="P21465" t="e">
            <v>#REF!</v>
          </cell>
        </row>
        <row r="21466">
          <cell r="D21466" t="e">
            <v>#REF!</v>
          </cell>
          <cell r="J21466" t="e">
            <v>#REF!</v>
          </cell>
          <cell r="O21466" t="e">
            <v>#REF!</v>
          </cell>
          <cell r="P21466" t="e">
            <v>#REF!</v>
          </cell>
        </row>
        <row r="21467">
          <cell r="D21467" t="e">
            <v>#REF!</v>
          </cell>
          <cell r="J21467" t="e">
            <v>#REF!</v>
          </cell>
          <cell r="O21467" t="e">
            <v>#REF!</v>
          </cell>
          <cell r="P21467" t="e">
            <v>#REF!</v>
          </cell>
        </row>
        <row r="21468">
          <cell r="D21468" t="e">
            <v>#REF!</v>
          </cell>
          <cell r="J21468" t="e">
            <v>#REF!</v>
          </cell>
          <cell r="O21468" t="e">
            <v>#REF!</v>
          </cell>
          <cell r="P21468" t="e">
            <v>#REF!</v>
          </cell>
        </row>
        <row r="21469">
          <cell r="D21469" t="e">
            <v>#REF!</v>
          </cell>
          <cell r="J21469" t="e">
            <v>#REF!</v>
          </cell>
          <cell r="O21469" t="e">
            <v>#REF!</v>
          </cell>
          <cell r="P21469" t="e">
            <v>#REF!</v>
          </cell>
        </row>
        <row r="21470">
          <cell r="D21470" t="e">
            <v>#REF!</v>
          </cell>
          <cell r="J21470" t="e">
            <v>#REF!</v>
          </cell>
          <cell r="O21470" t="e">
            <v>#REF!</v>
          </cell>
          <cell r="P21470" t="e">
            <v>#REF!</v>
          </cell>
        </row>
        <row r="21471">
          <cell r="D21471" t="e">
            <v>#REF!</v>
          </cell>
          <cell r="J21471" t="e">
            <v>#REF!</v>
          </cell>
          <cell r="O21471" t="e">
            <v>#REF!</v>
          </cell>
          <cell r="P21471" t="e">
            <v>#REF!</v>
          </cell>
        </row>
        <row r="21472">
          <cell r="D21472" t="e">
            <v>#REF!</v>
          </cell>
          <cell r="J21472" t="e">
            <v>#REF!</v>
          </cell>
          <cell r="O21472" t="e">
            <v>#REF!</v>
          </cell>
          <cell r="P21472" t="e">
            <v>#REF!</v>
          </cell>
        </row>
        <row r="21473">
          <cell r="D21473" t="e">
            <v>#REF!</v>
          </cell>
          <cell r="J21473" t="e">
            <v>#REF!</v>
          </cell>
          <cell r="O21473" t="e">
            <v>#REF!</v>
          </cell>
          <cell r="P21473" t="e">
            <v>#REF!</v>
          </cell>
        </row>
        <row r="21474">
          <cell r="D21474" t="e">
            <v>#REF!</v>
          </cell>
          <cell r="J21474" t="e">
            <v>#REF!</v>
          </cell>
          <cell r="O21474" t="e">
            <v>#REF!</v>
          </cell>
          <cell r="P21474" t="e">
            <v>#REF!</v>
          </cell>
        </row>
        <row r="21475">
          <cell r="D21475" t="e">
            <v>#REF!</v>
          </cell>
          <cell r="J21475" t="e">
            <v>#REF!</v>
          </cell>
          <cell r="O21475" t="e">
            <v>#REF!</v>
          </cell>
          <cell r="P21475" t="e">
            <v>#REF!</v>
          </cell>
        </row>
        <row r="21476">
          <cell r="D21476" t="e">
            <v>#REF!</v>
          </cell>
          <cell r="J21476" t="e">
            <v>#REF!</v>
          </cell>
          <cell r="O21476" t="e">
            <v>#REF!</v>
          </cell>
          <cell r="P21476" t="e">
            <v>#REF!</v>
          </cell>
        </row>
        <row r="21477">
          <cell r="D21477" t="e">
            <v>#REF!</v>
          </cell>
          <cell r="J21477" t="e">
            <v>#REF!</v>
          </cell>
          <cell r="O21477" t="e">
            <v>#REF!</v>
          </cell>
          <cell r="P21477" t="e">
            <v>#REF!</v>
          </cell>
        </row>
        <row r="21478">
          <cell r="D21478" t="e">
            <v>#REF!</v>
          </cell>
          <cell r="J21478" t="e">
            <v>#REF!</v>
          </cell>
          <cell r="O21478" t="e">
            <v>#REF!</v>
          </cell>
          <cell r="P21478" t="e">
            <v>#REF!</v>
          </cell>
        </row>
        <row r="21479">
          <cell r="D21479" t="e">
            <v>#REF!</v>
          </cell>
          <cell r="J21479" t="e">
            <v>#REF!</v>
          </cell>
          <cell r="O21479" t="e">
            <v>#REF!</v>
          </cell>
          <cell r="P21479" t="e">
            <v>#REF!</v>
          </cell>
        </row>
        <row r="21480">
          <cell r="D21480" t="e">
            <v>#REF!</v>
          </cell>
          <cell r="J21480" t="e">
            <v>#REF!</v>
          </cell>
          <cell r="O21480" t="e">
            <v>#REF!</v>
          </cell>
          <cell r="P21480" t="e">
            <v>#REF!</v>
          </cell>
        </row>
        <row r="21481">
          <cell r="D21481" t="e">
            <v>#REF!</v>
          </cell>
          <cell r="J21481" t="e">
            <v>#REF!</v>
          </cell>
          <cell r="O21481" t="e">
            <v>#REF!</v>
          </cell>
          <cell r="P21481" t="e">
            <v>#REF!</v>
          </cell>
        </row>
        <row r="21482">
          <cell r="D21482" t="e">
            <v>#REF!</v>
          </cell>
          <cell r="J21482" t="e">
            <v>#REF!</v>
          </cell>
          <cell r="O21482" t="e">
            <v>#REF!</v>
          </cell>
          <cell r="P21482" t="e">
            <v>#REF!</v>
          </cell>
        </row>
        <row r="21483">
          <cell r="D21483" t="e">
            <v>#REF!</v>
          </cell>
          <cell r="J21483" t="e">
            <v>#REF!</v>
          </cell>
          <cell r="O21483" t="e">
            <v>#REF!</v>
          </cell>
          <cell r="P21483" t="e">
            <v>#REF!</v>
          </cell>
        </row>
        <row r="21484">
          <cell r="D21484" t="e">
            <v>#REF!</v>
          </cell>
          <cell r="J21484" t="e">
            <v>#REF!</v>
          </cell>
          <cell r="O21484" t="e">
            <v>#REF!</v>
          </cell>
          <cell r="P21484" t="e">
            <v>#REF!</v>
          </cell>
        </row>
        <row r="21485">
          <cell r="D21485" t="e">
            <v>#REF!</v>
          </cell>
          <cell r="J21485" t="e">
            <v>#REF!</v>
          </cell>
          <cell r="O21485" t="e">
            <v>#REF!</v>
          </cell>
          <cell r="P21485" t="e">
            <v>#REF!</v>
          </cell>
        </row>
        <row r="21486">
          <cell r="D21486" t="e">
            <v>#REF!</v>
          </cell>
          <cell r="J21486" t="e">
            <v>#REF!</v>
          </cell>
          <cell r="O21486" t="e">
            <v>#REF!</v>
          </cell>
          <cell r="P21486" t="e">
            <v>#REF!</v>
          </cell>
        </row>
        <row r="21487">
          <cell r="D21487" t="e">
            <v>#REF!</v>
          </cell>
          <cell r="J21487" t="e">
            <v>#REF!</v>
          </cell>
          <cell r="O21487" t="e">
            <v>#REF!</v>
          </cell>
          <cell r="P21487" t="e">
            <v>#REF!</v>
          </cell>
        </row>
        <row r="21488">
          <cell r="D21488" t="e">
            <v>#REF!</v>
          </cell>
          <cell r="J21488" t="e">
            <v>#REF!</v>
          </cell>
          <cell r="O21488" t="e">
            <v>#REF!</v>
          </cell>
          <cell r="P21488" t="e">
            <v>#REF!</v>
          </cell>
        </row>
        <row r="21489">
          <cell r="D21489" t="e">
            <v>#REF!</v>
          </cell>
          <cell r="J21489" t="e">
            <v>#REF!</v>
          </cell>
          <cell r="O21489" t="e">
            <v>#REF!</v>
          </cell>
          <cell r="P21489" t="e">
            <v>#REF!</v>
          </cell>
        </row>
        <row r="21490">
          <cell r="D21490" t="e">
            <v>#REF!</v>
          </cell>
          <cell r="J21490" t="e">
            <v>#REF!</v>
          </cell>
          <cell r="O21490" t="e">
            <v>#REF!</v>
          </cell>
          <cell r="P21490" t="e">
            <v>#REF!</v>
          </cell>
        </row>
        <row r="21491">
          <cell r="D21491" t="e">
            <v>#REF!</v>
          </cell>
          <cell r="J21491" t="e">
            <v>#REF!</v>
          </cell>
          <cell r="O21491" t="e">
            <v>#REF!</v>
          </cell>
          <cell r="P21491" t="e">
            <v>#REF!</v>
          </cell>
        </row>
        <row r="21492">
          <cell r="D21492" t="e">
            <v>#REF!</v>
          </cell>
          <cell r="J21492" t="e">
            <v>#REF!</v>
          </cell>
          <cell r="O21492" t="e">
            <v>#REF!</v>
          </cell>
          <cell r="P21492" t="e">
            <v>#REF!</v>
          </cell>
        </row>
        <row r="21493">
          <cell r="D21493" t="e">
            <v>#REF!</v>
          </cell>
          <cell r="J21493" t="e">
            <v>#REF!</v>
          </cell>
          <cell r="O21493" t="e">
            <v>#REF!</v>
          </cell>
          <cell r="P21493" t="e">
            <v>#REF!</v>
          </cell>
        </row>
        <row r="21494">
          <cell r="D21494" t="e">
            <v>#REF!</v>
          </cell>
          <cell r="J21494" t="e">
            <v>#REF!</v>
          </cell>
          <cell r="O21494" t="e">
            <v>#REF!</v>
          </cell>
          <cell r="P21494" t="e">
            <v>#REF!</v>
          </cell>
        </row>
        <row r="21495">
          <cell r="D21495" t="e">
            <v>#REF!</v>
          </cell>
          <cell r="J21495" t="e">
            <v>#REF!</v>
          </cell>
          <cell r="O21495" t="e">
            <v>#REF!</v>
          </cell>
          <cell r="P21495" t="e">
            <v>#REF!</v>
          </cell>
        </row>
        <row r="21496">
          <cell r="D21496" t="e">
            <v>#REF!</v>
          </cell>
          <cell r="J21496" t="e">
            <v>#REF!</v>
          </cell>
          <cell r="O21496" t="e">
            <v>#REF!</v>
          </cell>
          <cell r="P21496" t="e">
            <v>#REF!</v>
          </cell>
        </row>
        <row r="21497">
          <cell r="D21497" t="e">
            <v>#REF!</v>
          </cell>
          <cell r="J21497" t="e">
            <v>#REF!</v>
          </cell>
          <cell r="O21497" t="e">
            <v>#REF!</v>
          </cell>
          <cell r="P21497" t="e">
            <v>#REF!</v>
          </cell>
        </row>
        <row r="21498">
          <cell r="D21498" t="e">
            <v>#REF!</v>
          </cell>
          <cell r="J21498" t="e">
            <v>#REF!</v>
          </cell>
          <cell r="O21498" t="e">
            <v>#REF!</v>
          </cell>
          <cell r="P21498" t="e">
            <v>#REF!</v>
          </cell>
        </row>
        <row r="21499">
          <cell r="D21499" t="e">
            <v>#REF!</v>
          </cell>
          <cell r="J21499" t="e">
            <v>#REF!</v>
          </cell>
          <cell r="O21499" t="e">
            <v>#REF!</v>
          </cell>
          <cell r="P21499" t="e">
            <v>#REF!</v>
          </cell>
        </row>
        <row r="21500">
          <cell r="D21500" t="e">
            <v>#REF!</v>
          </cell>
          <cell r="J21500" t="e">
            <v>#REF!</v>
          </cell>
          <cell r="O21500" t="e">
            <v>#REF!</v>
          </cell>
          <cell r="P21500" t="e">
            <v>#REF!</v>
          </cell>
        </row>
        <row r="21501">
          <cell r="D21501" t="e">
            <v>#REF!</v>
          </cell>
          <cell r="J21501" t="e">
            <v>#REF!</v>
          </cell>
          <cell r="O21501" t="e">
            <v>#REF!</v>
          </cell>
          <cell r="P21501" t="e">
            <v>#REF!</v>
          </cell>
        </row>
        <row r="21502">
          <cell r="D21502" t="e">
            <v>#REF!</v>
          </cell>
          <cell r="J21502" t="e">
            <v>#REF!</v>
          </cell>
          <cell r="O21502" t="e">
            <v>#REF!</v>
          </cell>
          <cell r="P21502" t="e">
            <v>#REF!</v>
          </cell>
        </row>
        <row r="21503">
          <cell r="D21503" t="e">
            <v>#REF!</v>
          </cell>
          <cell r="J21503" t="e">
            <v>#REF!</v>
          </cell>
          <cell r="O21503" t="e">
            <v>#REF!</v>
          </cell>
          <cell r="P21503" t="e">
            <v>#REF!</v>
          </cell>
        </row>
        <row r="21504">
          <cell r="D21504" t="e">
            <v>#REF!</v>
          </cell>
          <cell r="J21504" t="e">
            <v>#REF!</v>
          </cell>
          <cell r="O21504" t="e">
            <v>#REF!</v>
          </cell>
          <cell r="P21504" t="e">
            <v>#REF!</v>
          </cell>
        </row>
        <row r="21505">
          <cell r="D21505" t="e">
            <v>#REF!</v>
          </cell>
          <cell r="J21505" t="e">
            <v>#REF!</v>
          </cell>
          <cell r="O21505" t="e">
            <v>#REF!</v>
          </cell>
          <cell r="P21505" t="e">
            <v>#REF!</v>
          </cell>
        </row>
        <row r="21506">
          <cell r="D21506" t="e">
            <v>#REF!</v>
          </cell>
          <cell r="J21506" t="e">
            <v>#REF!</v>
          </cell>
          <cell r="O21506" t="e">
            <v>#REF!</v>
          </cell>
          <cell r="P21506" t="e">
            <v>#REF!</v>
          </cell>
        </row>
        <row r="21507">
          <cell r="D21507" t="e">
            <v>#REF!</v>
          </cell>
          <cell r="J21507" t="e">
            <v>#REF!</v>
          </cell>
          <cell r="O21507" t="e">
            <v>#REF!</v>
          </cell>
          <cell r="P21507" t="e">
            <v>#REF!</v>
          </cell>
        </row>
        <row r="21508">
          <cell r="D21508" t="e">
            <v>#REF!</v>
          </cell>
          <cell r="J21508" t="e">
            <v>#REF!</v>
          </cell>
          <cell r="O21508" t="e">
            <v>#REF!</v>
          </cell>
          <cell r="P21508" t="e">
            <v>#REF!</v>
          </cell>
        </row>
        <row r="21509">
          <cell r="D21509" t="e">
            <v>#REF!</v>
          </cell>
          <cell r="J21509" t="e">
            <v>#REF!</v>
          </cell>
          <cell r="O21509" t="e">
            <v>#REF!</v>
          </cell>
          <cell r="P21509" t="e">
            <v>#REF!</v>
          </cell>
        </row>
        <row r="21510">
          <cell r="D21510" t="e">
            <v>#REF!</v>
          </cell>
          <cell r="J21510" t="e">
            <v>#REF!</v>
          </cell>
          <cell r="O21510" t="e">
            <v>#REF!</v>
          </cell>
          <cell r="P21510" t="e">
            <v>#REF!</v>
          </cell>
        </row>
        <row r="21511">
          <cell r="D21511" t="e">
            <v>#REF!</v>
          </cell>
          <cell r="J21511" t="e">
            <v>#REF!</v>
          </cell>
          <cell r="O21511" t="e">
            <v>#REF!</v>
          </cell>
          <cell r="P21511" t="e">
            <v>#REF!</v>
          </cell>
        </row>
        <row r="21512">
          <cell r="D21512" t="e">
            <v>#REF!</v>
          </cell>
          <cell r="J21512" t="e">
            <v>#REF!</v>
          </cell>
          <cell r="O21512" t="e">
            <v>#REF!</v>
          </cell>
          <cell r="P21512" t="e">
            <v>#REF!</v>
          </cell>
        </row>
        <row r="21513">
          <cell r="D21513" t="e">
            <v>#REF!</v>
          </cell>
          <cell r="J21513" t="e">
            <v>#REF!</v>
          </cell>
          <cell r="O21513" t="e">
            <v>#REF!</v>
          </cell>
          <cell r="P21513" t="e">
            <v>#REF!</v>
          </cell>
        </row>
        <row r="21514">
          <cell r="D21514" t="e">
            <v>#REF!</v>
          </cell>
          <cell r="J21514" t="e">
            <v>#REF!</v>
          </cell>
          <cell r="O21514" t="e">
            <v>#REF!</v>
          </cell>
          <cell r="P21514" t="e">
            <v>#REF!</v>
          </cell>
        </row>
        <row r="21515">
          <cell r="D21515" t="e">
            <v>#REF!</v>
          </cell>
          <cell r="J21515" t="e">
            <v>#REF!</v>
          </cell>
          <cell r="O21515" t="e">
            <v>#REF!</v>
          </cell>
          <cell r="P21515" t="e">
            <v>#REF!</v>
          </cell>
        </row>
        <row r="21516">
          <cell r="D21516" t="e">
            <v>#REF!</v>
          </cell>
          <cell r="J21516" t="e">
            <v>#REF!</v>
          </cell>
          <cell r="O21516" t="e">
            <v>#REF!</v>
          </cell>
          <cell r="P21516" t="e">
            <v>#REF!</v>
          </cell>
        </row>
        <row r="21517">
          <cell r="D21517" t="e">
            <v>#REF!</v>
          </cell>
          <cell r="J21517" t="e">
            <v>#REF!</v>
          </cell>
          <cell r="O21517" t="e">
            <v>#REF!</v>
          </cell>
          <cell r="P21517" t="e">
            <v>#REF!</v>
          </cell>
        </row>
        <row r="21518">
          <cell r="D21518" t="e">
            <v>#REF!</v>
          </cell>
          <cell r="J21518" t="e">
            <v>#REF!</v>
          </cell>
          <cell r="O21518" t="e">
            <v>#REF!</v>
          </cell>
          <cell r="P21518" t="e">
            <v>#REF!</v>
          </cell>
        </row>
        <row r="21519">
          <cell r="D21519" t="e">
            <v>#REF!</v>
          </cell>
          <cell r="J21519" t="e">
            <v>#REF!</v>
          </cell>
          <cell r="O21519" t="e">
            <v>#REF!</v>
          </cell>
          <cell r="P21519" t="e">
            <v>#REF!</v>
          </cell>
        </row>
        <row r="21520">
          <cell r="D21520" t="e">
            <v>#REF!</v>
          </cell>
          <cell r="J21520" t="e">
            <v>#REF!</v>
          </cell>
          <cell r="O21520" t="e">
            <v>#REF!</v>
          </cell>
          <cell r="P21520" t="e">
            <v>#REF!</v>
          </cell>
        </row>
        <row r="21521">
          <cell r="D21521" t="e">
            <v>#REF!</v>
          </cell>
          <cell r="J21521" t="e">
            <v>#REF!</v>
          </cell>
          <cell r="O21521" t="e">
            <v>#REF!</v>
          </cell>
          <cell r="P21521" t="e">
            <v>#REF!</v>
          </cell>
        </row>
        <row r="21522">
          <cell r="D21522" t="e">
            <v>#REF!</v>
          </cell>
          <cell r="J21522" t="e">
            <v>#REF!</v>
          </cell>
          <cell r="O21522" t="e">
            <v>#REF!</v>
          </cell>
          <cell r="P21522" t="e">
            <v>#REF!</v>
          </cell>
        </row>
        <row r="21523">
          <cell r="D21523" t="e">
            <v>#REF!</v>
          </cell>
          <cell r="J21523" t="e">
            <v>#REF!</v>
          </cell>
          <cell r="O21523" t="e">
            <v>#REF!</v>
          </cell>
          <cell r="P21523" t="e">
            <v>#REF!</v>
          </cell>
        </row>
        <row r="21524">
          <cell r="D21524" t="e">
            <v>#REF!</v>
          </cell>
          <cell r="J21524" t="e">
            <v>#REF!</v>
          </cell>
          <cell r="O21524" t="e">
            <v>#REF!</v>
          </cell>
          <cell r="P21524" t="e">
            <v>#REF!</v>
          </cell>
        </row>
        <row r="21525">
          <cell r="D21525" t="e">
            <v>#REF!</v>
          </cell>
          <cell r="J21525" t="e">
            <v>#REF!</v>
          </cell>
          <cell r="O21525" t="e">
            <v>#REF!</v>
          </cell>
          <cell r="P21525" t="e">
            <v>#REF!</v>
          </cell>
        </row>
        <row r="21526">
          <cell r="D21526" t="e">
            <v>#REF!</v>
          </cell>
          <cell r="J21526" t="e">
            <v>#REF!</v>
          </cell>
          <cell r="O21526" t="e">
            <v>#REF!</v>
          </cell>
          <cell r="P21526" t="e">
            <v>#REF!</v>
          </cell>
        </row>
        <row r="21527">
          <cell r="D21527" t="e">
            <v>#REF!</v>
          </cell>
          <cell r="J21527" t="e">
            <v>#REF!</v>
          </cell>
          <cell r="O21527" t="e">
            <v>#REF!</v>
          </cell>
          <cell r="P21527" t="e">
            <v>#REF!</v>
          </cell>
        </row>
        <row r="21528">
          <cell r="D21528" t="e">
            <v>#REF!</v>
          </cell>
          <cell r="J21528" t="e">
            <v>#REF!</v>
          </cell>
          <cell r="O21528" t="e">
            <v>#REF!</v>
          </cell>
          <cell r="P21528" t="e">
            <v>#REF!</v>
          </cell>
        </row>
        <row r="21529">
          <cell r="D21529" t="e">
            <v>#REF!</v>
          </cell>
          <cell r="J21529" t="e">
            <v>#REF!</v>
          </cell>
          <cell r="O21529" t="e">
            <v>#REF!</v>
          </cell>
          <cell r="P21529" t="e">
            <v>#REF!</v>
          </cell>
        </row>
        <row r="21530">
          <cell r="D21530" t="e">
            <v>#REF!</v>
          </cell>
          <cell r="J21530" t="e">
            <v>#REF!</v>
          </cell>
          <cell r="O21530" t="e">
            <v>#REF!</v>
          </cell>
          <cell r="P21530" t="e">
            <v>#REF!</v>
          </cell>
        </row>
        <row r="21531">
          <cell r="D21531" t="e">
            <v>#REF!</v>
          </cell>
          <cell r="J21531" t="e">
            <v>#REF!</v>
          </cell>
          <cell r="O21531" t="e">
            <v>#REF!</v>
          </cell>
          <cell r="P21531" t="e">
            <v>#REF!</v>
          </cell>
        </row>
        <row r="21532">
          <cell r="D21532" t="e">
            <v>#REF!</v>
          </cell>
          <cell r="J21532" t="e">
            <v>#REF!</v>
          </cell>
          <cell r="O21532" t="e">
            <v>#REF!</v>
          </cell>
          <cell r="P21532" t="e">
            <v>#REF!</v>
          </cell>
        </row>
        <row r="21533">
          <cell r="D21533" t="e">
            <v>#REF!</v>
          </cell>
          <cell r="J21533" t="e">
            <v>#REF!</v>
          </cell>
          <cell r="O21533" t="e">
            <v>#REF!</v>
          </cell>
          <cell r="P21533" t="e">
            <v>#REF!</v>
          </cell>
        </row>
        <row r="21534">
          <cell r="D21534" t="e">
            <v>#REF!</v>
          </cell>
          <cell r="J21534" t="e">
            <v>#REF!</v>
          </cell>
          <cell r="O21534" t="e">
            <v>#REF!</v>
          </cell>
          <cell r="P21534" t="e">
            <v>#REF!</v>
          </cell>
        </row>
        <row r="21535">
          <cell r="D21535" t="e">
            <v>#REF!</v>
          </cell>
          <cell r="J21535" t="e">
            <v>#REF!</v>
          </cell>
          <cell r="O21535" t="e">
            <v>#REF!</v>
          </cell>
          <cell r="P21535" t="e">
            <v>#REF!</v>
          </cell>
        </row>
        <row r="21536">
          <cell r="D21536" t="e">
            <v>#REF!</v>
          </cell>
          <cell r="J21536" t="e">
            <v>#REF!</v>
          </cell>
          <cell r="O21536" t="e">
            <v>#REF!</v>
          </cell>
          <cell r="P21536" t="e">
            <v>#REF!</v>
          </cell>
        </row>
        <row r="21537">
          <cell r="D21537" t="e">
            <v>#REF!</v>
          </cell>
          <cell r="J21537" t="e">
            <v>#REF!</v>
          </cell>
          <cell r="O21537" t="e">
            <v>#REF!</v>
          </cell>
          <cell r="P21537" t="e">
            <v>#REF!</v>
          </cell>
        </row>
        <row r="21538">
          <cell r="D21538" t="e">
            <v>#REF!</v>
          </cell>
          <cell r="J21538" t="e">
            <v>#REF!</v>
          </cell>
          <cell r="O21538" t="e">
            <v>#REF!</v>
          </cell>
          <cell r="P21538" t="e">
            <v>#REF!</v>
          </cell>
        </row>
        <row r="21539">
          <cell r="D21539" t="e">
            <v>#REF!</v>
          </cell>
          <cell r="J21539" t="e">
            <v>#REF!</v>
          </cell>
          <cell r="O21539" t="e">
            <v>#REF!</v>
          </cell>
          <cell r="P21539" t="e">
            <v>#REF!</v>
          </cell>
        </row>
        <row r="21540">
          <cell r="D21540" t="e">
            <v>#REF!</v>
          </cell>
          <cell r="J21540" t="e">
            <v>#REF!</v>
          </cell>
          <cell r="O21540" t="e">
            <v>#REF!</v>
          </cell>
          <cell r="P21540" t="e">
            <v>#REF!</v>
          </cell>
        </row>
        <row r="21541">
          <cell r="D21541" t="e">
            <v>#REF!</v>
          </cell>
          <cell r="J21541" t="e">
            <v>#REF!</v>
          </cell>
          <cell r="O21541" t="e">
            <v>#REF!</v>
          </cell>
          <cell r="P21541" t="e">
            <v>#REF!</v>
          </cell>
        </row>
        <row r="21542">
          <cell r="D21542" t="e">
            <v>#REF!</v>
          </cell>
          <cell r="J21542" t="e">
            <v>#REF!</v>
          </cell>
          <cell r="O21542" t="e">
            <v>#REF!</v>
          </cell>
          <cell r="P21542" t="e">
            <v>#REF!</v>
          </cell>
        </row>
        <row r="21543">
          <cell r="D21543" t="e">
            <v>#REF!</v>
          </cell>
          <cell r="J21543" t="e">
            <v>#REF!</v>
          </cell>
          <cell r="O21543" t="e">
            <v>#REF!</v>
          </cell>
          <cell r="P21543" t="e">
            <v>#REF!</v>
          </cell>
        </row>
        <row r="21544">
          <cell r="D21544" t="e">
            <v>#REF!</v>
          </cell>
          <cell r="J21544" t="e">
            <v>#REF!</v>
          </cell>
          <cell r="O21544" t="e">
            <v>#REF!</v>
          </cell>
          <cell r="P21544" t="e">
            <v>#REF!</v>
          </cell>
        </row>
        <row r="21545">
          <cell r="D21545" t="e">
            <v>#REF!</v>
          </cell>
          <cell r="J21545" t="e">
            <v>#REF!</v>
          </cell>
          <cell r="O21545" t="e">
            <v>#REF!</v>
          </cell>
          <cell r="P21545" t="e">
            <v>#REF!</v>
          </cell>
        </row>
        <row r="21546">
          <cell r="D21546" t="e">
            <v>#REF!</v>
          </cell>
          <cell r="J21546" t="e">
            <v>#REF!</v>
          </cell>
          <cell r="O21546" t="e">
            <v>#REF!</v>
          </cell>
          <cell r="P21546" t="e">
            <v>#REF!</v>
          </cell>
        </row>
        <row r="21547">
          <cell r="D21547" t="e">
            <v>#REF!</v>
          </cell>
          <cell r="J21547" t="e">
            <v>#REF!</v>
          </cell>
          <cell r="O21547" t="e">
            <v>#REF!</v>
          </cell>
          <cell r="P21547" t="e">
            <v>#REF!</v>
          </cell>
        </row>
        <row r="21548">
          <cell r="D21548" t="e">
            <v>#REF!</v>
          </cell>
          <cell r="J21548" t="e">
            <v>#REF!</v>
          </cell>
          <cell r="O21548" t="e">
            <v>#REF!</v>
          </cell>
          <cell r="P21548" t="e">
            <v>#REF!</v>
          </cell>
        </row>
        <row r="21549">
          <cell r="D21549" t="e">
            <v>#REF!</v>
          </cell>
          <cell r="J21549" t="e">
            <v>#REF!</v>
          </cell>
          <cell r="O21549" t="e">
            <v>#REF!</v>
          </cell>
          <cell r="P21549" t="e">
            <v>#REF!</v>
          </cell>
        </row>
        <row r="21550">
          <cell r="D21550" t="e">
            <v>#REF!</v>
          </cell>
          <cell r="J21550" t="e">
            <v>#REF!</v>
          </cell>
          <cell r="O21550" t="e">
            <v>#REF!</v>
          </cell>
          <cell r="P21550" t="e">
            <v>#REF!</v>
          </cell>
        </row>
        <row r="21551">
          <cell r="D21551" t="e">
            <v>#REF!</v>
          </cell>
          <cell r="J21551" t="e">
            <v>#REF!</v>
          </cell>
          <cell r="O21551" t="e">
            <v>#REF!</v>
          </cell>
          <cell r="P21551" t="e">
            <v>#REF!</v>
          </cell>
        </row>
        <row r="21552">
          <cell r="D21552" t="e">
            <v>#REF!</v>
          </cell>
          <cell r="J21552" t="e">
            <v>#REF!</v>
          </cell>
          <cell r="O21552" t="e">
            <v>#REF!</v>
          </cell>
          <cell r="P21552" t="e">
            <v>#REF!</v>
          </cell>
        </row>
        <row r="21553">
          <cell r="D21553" t="e">
            <v>#REF!</v>
          </cell>
          <cell r="J21553" t="e">
            <v>#REF!</v>
          </cell>
          <cell r="O21553" t="e">
            <v>#REF!</v>
          </cell>
          <cell r="P21553" t="e">
            <v>#REF!</v>
          </cell>
        </row>
        <row r="21554">
          <cell r="D21554" t="e">
            <v>#REF!</v>
          </cell>
          <cell r="J21554" t="e">
            <v>#REF!</v>
          </cell>
          <cell r="O21554" t="e">
            <v>#REF!</v>
          </cell>
          <cell r="P21554" t="e">
            <v>#REF!</v>
          </cell>
        </row>
        <row r="21555">
          <cell r="D21555" t="e">
            <v>#REF!</v>
          </cell>
          <cell r="J21555" t="e">
            <v>#REF!</v>
          </cell>
          <cell r="O21555" t="e">
            <v>#REF!</v>
          </cell>
          <cell r="P21555" t="e">
            <v>#REF!</v>
          </cell>
        </row>
        <row r="21556">
          <cell r="D21556" t="e">
            <v>#REF!</v>
          </cell>
          <cell r="J21556" t="e">
            <v>#REF!</v>
          </cell>
          <cell r="O21556" t="e">
            <v>#REF!</v>
          </cell>
          <cell r="P21556" t="e">
            <v>#REF!</v>
          </cell>
        </row>
        <row r="21557">
          <cell r="D21557" t="e">
            <v>#REF!</v>
          </cell>
          <cell r="J21557" t="e">
            <v>#REF!</v>
          </cell>
          <cell r="O21557" t="e">
            <v>#REF!</v>
          </cell>
          <cell r="P21557" t="e">
            <v>#REF!</v>
          </cell>
        </row>
        <row r="21558">
          <cell r="D21558" t="e">
            <v>#REF!</v>
          </cell>
          <cell r="J21558" t="e">
            <v>#REF!</v>
          </cell>
          <cell r="O21558" t="e">
            <v>#REF!</v>
          </cell>
          <cell r="P21558" t="e">
            <v>#REF!</v>
          </cell>
        </row>
        <row r="21559">
          <cell r="D21559" t="e">
            <v>#REF!</v>
          </cell>
          <cell r="J21559" t="e">
            <v>#REF!</v>
          </cell>
          <cell r="O21559" t="e">
            <v>#REF!</v>
          </cell>
          <cell r="P21559" t="e">
            <v>#REF!</v>
          </cell>
        </row>
        <row r="21560">
          <cell r="D21560" t="e">
            <v>#REF!</v>
          </cell>
          <cell r="J21560" t="e">
            <v>#REF!</v>
          </cell>
          <cell r="O21560" t="e">
            <v>#REF!</v>
          </cell>
          <cell r="P21560" t="e">
            <v>#REF!</v>
          </cell>
        </row>
        <row r="21561">
          <cell r="D21561" t="e">
            <v>#REF!</v>
          </cell>
          <cell r="J21561" t="e">
            <v>#REF!</v>
          </cell>
          <cell r="O21561" t="e">
            <v>#REF!</v>
          </cell>
          <cell r="P21561" t="e">
            <v>#REF!</v>
          </cell>
        </row>
        <row r="21562">
          <cell r="D21562" t="e">
            <v>#REF!</v>
          </cell>
          <cell r="J21562" t="e">
            <v>#REF!</v>
          </cell>
          <cell r="O21562" t="e">
            <v>#REF!</v>
          </cell>
          <cell r="P21562" t="e">
            <v>#REF!</v>
          </cell>
        </row>
        <row r="21563">
          <cell r="D21563" t="e">
            <v>#REF!</v>
          </cell>
          <cell r="J21563" t="e">
            <v>#REF!</v>
          </cell>
          <cell r="O21563" t="e">
            <v>#REF!</v>
          </cell>
          <cell r="P21563" t="e">
            <v>#REF!</v>
          </cell>
        </row>
        <row r="21564">
          <cell r="D21564" t="e">
            <v>#REF!</v>
          </cell>
          <cell r="J21564" t="e">
            <v>#REF!</v>
          </cell>
          <cell r="O21564" t="e">
            <v>#REF!</v>
          </cell>
          <cell r="P21564" t="e">
            <v>#REF!</v>
          </cell>
        </row>
        <row r="21565">
          <cell r="D21565" t="e">
            <v>#REF!</v>
          </cell>
          <cell r="J21565" t="e">
            <v>#REF!</v>
          </cell>
          <cell r="O21565" t="e">
            <v>#REF!</v>
          </cell>
          <cell r="P21565" t="e">
            <v>#REF!</v>
          </cell>
        </row>
        <row r="21566">
          <cell r="D21566" t="e">
            <v>#REF!</v>
          </cell>
          <cell r="J21566" t="e">
            <v>#REF!</v>
          </cell>
          <cell r="O21566" t="e">
            <v>#REF!</v>
          </cell>
          <cell r="P21566" t="e">
            <v>#REF!</v>
          </cell>
        </row>
        <row r="21567">
          <cell r="D21567" t="e">
            <v>#REF!</v>
          </cell>
          <cell r="J21567" t="e">
            <v>#REF!</v>
          </cell>
          <cell r="O21567" t="e">
            <v>#REF!</v>
          </cell>
          <cell r="P21567" t="e">
            <v>#REF!</v>
          </cell>
        </row>
        <row r="21568">
          <cell r="D21568" t="e">
            <v>#REF!</v>
          </cell>
          <cell r="J21568" t="e">
            <v>#REF!</v>
          </cell>
          <cell r="O21568" t="e">
            <v>#REF!</v>
          </cell>
          <cell r="P21568" t="e">
            <v>#REF!</v>
          </cell>
        </row>
        <row r="21569">
          <cell r="D21569" t="e">
            <v>#REF!</v>
          </cell>
          <cell r="J21569" t="e">
            <v>#REF!</v>
          </cell>
          <cell r="O21569" t="e">
            <v>#REF!</v>
          </cell>
          <cell r="P21569" t="e">
            <v>#REF!</v>
          </cell>
        </row>
        <row r="21570">
          <cell r="D21570" t="e">
            <v>#REF!</v>
          </cell>
          <cell r="J21570" t="e">
            <v>#REF!</v>
          </cell>
          <cell r="O21570" t="e">
            <v>#REF!</v>
          </cell>
          <cell r="P21570" t="e">
            <v>#REF!</v>
          </cell>
        </row>
        <row r="21571">
          <cell r="D21571" t="e">
            <v>#REF!</v>
          </cell>
          <cell r="J21571" t="e">
            <v>#REF!</v>
          </cell>
          <cell r="O21571" t="e">
            <v>#REF!</v>
          </cell>
          <cell r="P21571" t="e">
            <v>#REF!</v>
          </cell>
        </row>
        <row r="21572">
          <cell r="D21572" t="e">
            <v>#REF!</v>
          </cell>
          <cell r="J21572" t="e">
            <v>#REF!</v>
          </cell>
          <cell r="O21572" t="e">
            <v>#REF!</v>
          </cell>
          <cell r="P21572" t="e">
            <v>#REF!</v>
          </cell>
        </row>
        <row r="21573">
          <cell r="D21573" t="e">
            <v>#REF!</v>
          </cell>
          <cell r="J21573" t="e">
            <v>#REF!</v>
          </cell>
          <cell r="O21573" t="e">
            <v>#REF!</v>
          </cell>
          <cell r="P21573" t="e">
            <v>#REF!</v>
          </cell>
        </row>
        <row r="21574">
          <cell r="D21574" t="e">
            <v>#REF!</v>
          </cell>
          <cell r="J21574" t="e">
            <v>#REF!</v>
          </cell>
          <cell r="O21574" t="e">
            <v>#REF!</v>
          </cell>
          <cell r="P21574" t="e">
            <v>#REF!</v>
          </cell>
        </row>
        <row r="21575">
          <cell r="D21575" t="e">
            <v>#REF!</v>
          </cell>
          <cell r="J21575" t="e">
            <v>#REF!</v>
          </cell>
          <cell r="O21575" t="e">
            <v>#REF!</v>
          </cell>
          <cell r="P21575" t="e">
            <v>#REF!</v>
          </cell>
        </row>
        <row r="21576">
          <cell r="D21576" t="e">
            <v>#REF!</v>
          </cell>
          <cell r="J21576" t="e">
            <v>#REF!</v>
          </cell>
          <cell r="O21576" t="e">
            <v>#REF!</v>
          </cell>
          <cell r="P21576" t="e">
            <v>#REF!</v>
          </cell>
        </row>
        <row r="21577">
          <cell r="D21577" t="e">
            <v>#REF!</v>
          </cell>
          <cell r="J21577" t="e">
            <v>#REF!</v>
          </cell>
          <cell r="O21577" t="e">
            <v>#REF!</v>
          </cell>
          <cell r="P21577" t="e">
            <v>#REF!</v>
          </cell>
        </row>
        <row r="21578">
          <cell r="D21578" t="e">
            <v>#REF!</v>
          </cell>
          <cell r="J21578" t="e">
            <v>#REF!</v>
          </cell>
          <cell r="O21578" t="e">
            <v>#REF!</v>
          </cell>
          <cell r="P21578" t="e">
            <v>#REF!</v>
          </cell>
        </row>
        <row r="21579">
          <cell r="D21579" t="e">
            <v>#REF!</v>
          </cell>
          <cell r="J21579" t="e">
            <v>#REF!</v>
          </cell>
          <cell r="O21579" t="e">
            <v>#REF!</v>
          </cell>
          <cell r="P21579" t="e">
            <v>#REF!</v>
          </cell>
        </row>
        <row r="21580">
          <cell r="D21580" t="e">
            <v>#REF!</v>
          </cell>
          <cell r="J21580" t="e">
            <v>#REF!</v>
          </cell>
          <cell r="O21580" t="e">
            <v>#REF!</v>
          </cell>
          <cell r="P21580" t="e">
            <v>#REF!</v>
          </cell>
        </row>
        <row r="21581">
          <cell r="D21581" t="e">
            <v>#REF!</v>
          </cell>
          <cell r="J21581" t="e">
            <v>#REF!</v>
          </cell>
          <cell r="O21581" t="e">
            <v>#REF!</v>
          </cell>
          <cell r="P21581" t="e">
            <v>#REF!</v>
          </cell>
        </row>
        <row r="21582">
          <cell r="D21582" t="e">
            <v>#REF!</v>
          </cell>
          <cell r="J21582" t="e">
            <v>#REF!</v>
          </cell>
          <cell r="O21582" t="e">
            <v>#REF!</v>
          </cell>
          <cell r="P21582" t="e">
            <v>#REF!</v>
          </cell>
        </row>
        <row r="21583">
          <cell r="D21583" t="e">
            <v>#REF!</v>
          </cell>
          <cell r="J21583" t="e">
            <v>#REF!</v>
          </cell>
          <cell r="O21583" t="e">
            <v>#REF!</v>
          </cell>
          <cell r="P21583" t="e">
            <v>#REF!</v>
          </cell>
        </row>
        <row r="21584">
          <cell r="D21584" t="e">
            <v>#REF!</v>
          </cell>
          <cell r="J21584" t="e">
            <v>#REF!</v>
          </cell>
          <cell r="O21584" t="e">
            <v>#REF!</v>
          </cell>
          <cell r="P21584" t="e">
            <v>#REF!</v>
          </cell>
        </row>
        <row r="21585">
          <cell r="D21585" t="e">
            <v>#REF!</v>
          </cell>
          <cell r="J21585" t="e">
            <v>#REF!</v>
          </cell>
          <cell r="O21585" t="e">
            <v>#REF!</v>
          </cell>
          <cell r="P21585" t="e">
            <v>#REF!</v>
          </cell>
        </row>
        <row r="21586">
          <cell r="D21586" t="e">
            <v>#REF!</v>
          </cell>
          <cell r="J21586" t="e">
            <v>#REF!</v>
          </cell>
          <cell r="O21586" t="e">
            <v>#REF!</v>
          </cell>
          <cell r="P21586" t="e">
            <v>#REF!</v>
          </cell>
        </row>
        <row r="21587">
          <cell r="D21587" t="e">
            <v>#REF!</v>
          </cell>
          <cell r="J21587" t="e">
            <v>#REF!</v>
          </cell>
          <cell r="O21587" t="e">
            <v>#REF!</v>
          </cell>
          <cell r="P21587" t="e">
            <v>#REF!</v>
          </cell>
        </row>
        <row r="21588">
          <cell r="D21588" t="e">
            <v>#REF!</v>
          </cell>
          <cell r="J21588" t="e">
            <v>#REF!</v>
          </cell>
          <cell r="O21588" t="e">
            <v>#REF!</v>
          </cell>
          <cell r="P21588" t="e">
            <v>#REF!</v>
          </cell>
        </row>
        <row r="21589">
          <cell r="D21589" t="e">
            <v>#REF!</v>
          </cell>
          <cell r="J21589" t="e">
            <v>#REF!</v>
          </cell>
          <cell r="O21589" t="e">
            <v>#REF!</v>
          </cell>
          <cell r="P21589" t="e">
            <v>#REF!</v>
          </cell>
        </row>
        <row r="21590">
          <cell r="O21590">
            <v>0</v>
          </cell>
          <cell r="P21590">
            <v>0</v>
          </cell>
        </row>
        <row r="21591">
          <cell r="O21591">
            <v>0</v>
          </cell>
          <cell r="P21591">
            <v>0</v>
          </cell>
        </row>
        <row r="21592">
          <cell r="O21592">
            <v>0</v>
          </cell>
          <cell r="P21592">
            <v>0</v>
          </cell>
        </row>
        <row r="21593">
          <cell r="O21593">
            <v>0</v>
          </cell>
          <cell r="P21593">
            <v>0</v>
          </cell>
        </row>
        <row r="21594">
          <cell r="O21594">
            <v>0</v>
          </cell>
          <cell r="P21594">
            <v>0</v>
          </cell>
        </row>
        <row r="21595">
          <cell r="O21595">
            <v>0</v>
          </cell>
          <cell r="P21595">
            <v>0</v>
          </cell>
        </row>
        <row r="21596">
          <cell r="O21596">
            <v>0</v>
          </cell>
          <cell r="P21596">
            <v>0</v>
          </cell>
        </row>
        <row r="21597">
          <cell r="O21597">
            <v>0</v>
          </cell>
          <cell r="P21597">
            <v>0</v>
          </cell>
        </row>
        <row r="21598">
          <cell r="O21598">
            <v>0</v>
          </cell>
          <cell r="P21598">
            <v>0</v>
          </cell>
        </row>
        <row r="21599">
          <cell r="O21599">
            <v>0</v>
          </cell>
          <cell r="P21599">
            <v>0</v>
          </cell>
        </row>
        <row r="21600">
          <cell r="O21600">
            <v>0</v>
          </cell>
          <cell r="P21600">
            <v>0</v>
          </cell>
        </row>
        <row r="21601">
          <cell r="O21601">
            <v>0</v>
          </cell>
          <cell r="P21601">
            <v>0</v>
          </cell>
        </row>
        <row r="21602">
          <cell r="O21602">
            <v>0</v>
          </cell>
          <cell r="P21602">
            <v>0</v>
          </cell>
        </row>
        <row r="21603">
          <cell r="O21603">
            <v>0</v>
          </cell>
          <cell r="P21603">
            <v>0</v>
          </cell>
        </row>
        <row r="21604">
          <cell r="O21604">
            <v>0</v>
          </cell>
          <cell r="P21604">
            <v>0</v>
          </cell>
        </row>
        <row r="21605">
          <cell r="O21605">
            <v>0</v>
          </cell>
          <cell r="P21605">
            <v>0</v>
          </cell>
        </row>
        <row r="21606">
          <cell r="O21606">
            <v>0</v>
          </cell>
          <cell r="P21606">
            <v>0</v>
          </cell>
        </row>
        <row r="21607">
          <cell r="O21607">
            <v>0</v>
          </cell>
          <cell r="P21607">
            <v>0</v>
          </cell>
        </row>
        <row r="21608">
          <cell r="O21608">
            <v>0</v>
          </cell>
          <cell r="P21608">
            <v>0</v>
          </cell>
        </row>
        <row r="21609">
          <cell r="O21609">
            <v>0</v>
          </cell>
          <cell r="P21609">
            <v>0</v>
          </cell>
        </row>
        <row r="21610">
          <cell r="O21610">
            <v>0</v>
          </cell>
          <cell r="P21610">
            <v>0</v>
          </cell>
        </row>
        <row r="21611">
          <cell r="O21611">
            <v>0</v>
          </cell>
          <cell r="P21611">
            <v>0</v>
          </cell>
        </row>
        <row r="21612">
          <cell r="O21612">
            <v>0</v>
          </cell>
          <cell r="P21612">
            <v>0</v>
          </cell>
        </row>
        <row r="21613">
          <cell r="O21613">
            <v>0</v>
          </cell>
          <cell r="P21613">
            <v>0</v>
          </cell>
        </row>
        <row r="21614">
          <cell r="O21614">
            <v>0</v>
          </cell>
          <cell r="P21614">
            <v>0</v>
          </cell>
        </row>
        <row r="21615">
          <cell r="O21615">
            <v>0</v>
          </cell>
          <cell r="P21615">
            <v>0</v>
          </cell>
        </row>
        <row r="21616">
          <cell r="O21616">
            <v>0</v>
          </cell>
          <cell r="P21616">
            <v>0</v>
          </cell>
        </row>
        <row r="21617">
          <cell r="O21617">
            <v>0</v>
          </cell>
          <cell r="P21617">
            <v>0</v>
          </cell>
        </row>
        <row r="21618">
          <cell r="O21618">
            <v>0</v>
          </cell>
          <cell r="P21618">
            <v>0</v>
          </cell>
        </row>
        <row r="21619">
          <cell r="O21619">
            <v>0</v>
          </cell>
          <cell r="P21619">
            <v>0</v>
          </cell>
        </row>
        <row r="21620">
          <cell r="O21620">
            <v>0</v>
          </cell>
          <cell r="P21620">
            <v>0</v>
          </cell>
        </row>
        <row r="21621">
          <cell r="O21621">
            <v>0</v>
          </cell>
          <cell r="P21621">
            <v>0</v>
          </cell>
        </row>
        <row r="21622">
          <cell r="O21622">
            <v>0</v>
          </cell>
          <cell r="P21622">
            <v>0</v>
          </cell>
        </row>
        <row r="21623">
          <cell r="O21623">
            <v>0</v>
          </cell>
          <cell r="P21623">
            <v>0</v>
          </cell>
        </row>
        <row r="21624">
          <cell r="O21624">
            <v>0</v>
          </cell>
          <cell r="P21624">
            <v>0</v>
          </cell>
        </row>
        <row r="21625">
          <cell r="O21625">
            <v>0</v>
          </cell>
          <cell r="P21625">
            <v>0</v>
          </cell>
        </row>
        <row r="21626">
          <cell r="O21626">
            <v>0</v>
          </cell>
          <cell r="P21626">
            <v>0</v>
          </cell>
        </row>
        <row r="21627">
          <cell r="O21627">
            <v>0</v>
          </cell>
          <cell r="P21627">
            <v>0</v>
          </cell>
        </row>
        <row r="21628">
          <cell r="O21628">
            <v>0</v>
          </cell>
          <cell r="P21628">
            <v>0</v>
          </cell>
        </row>
        <row r="21629">
          <cell r="O21629">
            <v>0</v>
          </cell>
          <cell r="P21629">
            <v>0</v>
          </cell>
        </row>
        <row r="21630">
          <cell r="O21630">
            <v>0</v>
          </cell>
          <cell r="P21630">
            <v>0</v>
          </cell>
        </row>
        <row r="21631">
          <cell r="O21631">
            <v>0</v>
          </cell>
          <cell r="P21631">
            <v>0</v>
          </cell>
        </row>
        <row r="21632">
          <cell r="O21632">
            <v>0</v>
          </cell>
          <cell r="P21632">
            <v>0</v>
          </cell>
        </row>
        <row r="21633">
          <cell r="O21633">
            <v>0</v>
          </cell>
          <cell r="P21633">
            <v>0</v>
          </cell>
        </row>
        <row r="21634">
          <cell r="O21634">
            <v>0</v>
          </cell>
          <cell r="P21634">
            <v>0</v>
          </cell>
        </row>
        <row r="21635">
          <cell r="O21635">
            <v>0</v>
          </cell>
          <cell r="P21635">
            <v>0</v>
          </cell>
        </row>
        <row r="21636">
          <cell r="O21636">
            <v>0</v>
          </cell>
          <cell r="P21636">
            <v>0</v>
          </cell>
        </row>
        <row r="21637">
          <cell r="O21637">
            <v>0</v>
          </cell>
          <cell r="P21637">
            <v>0</v>
          </cell>
        </row>
        <row r="21638">
          <cell r="O21638">
            <v>0</v>
          </cell>
          <cell r="P21638">
            <v>0</v>
          </cell>
        </row>
        <row r="21639">
          <cell r="O21639">
            <v>0</v>
          </cell>
          <cell r="P21639">
            <v>0</v>
          </cell>
        </row>
        <row r="21640">
          <cell r="O21640">
            <v>0</v>
          </cell>
          <cell r="P21640">
            <v>0</v>
          </cell>
        </row>
        <row r="21641">
          <cell r="O21641">
            <v>0</v>
          </cell>
          <cell r="P21641">
            <v>0</v>
          </cell>
        </row>
        <row r="21642">
          <cell r="O21642">
            <v>0</v>
          </cell>
          <cell r="P21642">
            <v>0</v>
          </cell>
        </row>
        <row r="21643">
          <cell r="O21643">
            <v>0</v>
          </cell>
          <cell r="P21643">
            <v>0</v>
          </cell>
        </row>
        <row r="21644">
          <cell r="O21644">
            <v>0</v>
          </cell>
          <cell r="P21644">
            <v>0</v>
          </cell>
        </row>
        <row r="21645">
          <cell r="O21645">
            <v>0</v>
          </cell>
          <cell r="P21645">
            <v>0</v>
          </cell>
        </row>
        <row r="21646">
          <cell r="O21646">
            <v>0</v>
          </cell>
          <cell r="P21646">
            <v>0</v>
          </cell>
        </row>
        <row r="21647">
          <cell r="O21647">
            <v>0</v>
          </cell>
          <cell r="P21647">
            <v>0</v>
          </cell>
        </row>
        <row r="21648">
          <cell r="O21648">
            <v>0</v>
          </cell>
          <cell r="P21648">
            <v>0</v>
          </cell>
        </row>
        <row r="21649">
          <cell r="O21649">
            <v>0</v>
          </cell>
          <cell r="P21649">
            <v>0</v>
          </cell>
        </row>
        <row r="21650">
          <cell r="O21650">
            <v>0</v>
          </cell>
          <cell r="P21650">
            <v>0</v>
          </cell>
        </row>
        <row r="21651">
          <cell r="O21651">
            <v>0</v>
          </cell>
          <cell r="P21651">
            <v>0</v>
          </cell>
        </row>
        <row r="21652">
          <cell r="O21652">
            <v>0</v>
          </cell>
          <cell r="P21652">
            <v>0</v>
          </cell>
        </row>
        <row r="21653">
          <cell r="O21653">
            <v>0</v>
          </cell>
          <cell r="P21653">
            <v>0</v>
          </cell>
        </row>
        <row r="21654">
          <cell r="O21654">
            <v>0</v>
          </cell>
          <cell r="P21654">
            <v>0</v>
          </cell>
        </row>
        <row r="21655">
          <cell r="O21655">
            <v>0</v>
          </cell>
          <cell r="P21655">
            <v>0</v>
          </cell>
        </row>
        <row r="21656">
          <cell r="O21656">
            <v>0</v>
          </cell>
          <cell r="P21656">
            <v>0</v>
          </cell>
        </row>
        <row r="21657">
          <cell r="O21657">
            <v>0</v>
          </cell>
          <cell r="P21657">
            <v>0</v>
          </cell>
        </row>
        <row r="21658">
          <cell r="O21658">
            <v>0</v>
          </cell>
          <cell r="P21658">
            <v>0</v>
          </cell>
        </row>
        <row r="21659">
          <cell r="O21659">
            <v>0</v>
          </cell>
          <cell r="P21659">
            <v>0</v>
          </cell>
        </row>
        <row r="21660">
          <cell r="O21660">
            <v>0</v>
          </cell>
          <cell r="P21660">
            <v>0</v>
          </cell>
        </row>
        <row r="21661">
          <cell r="O21661">
            <v>0</v>
          </cell>
          <cell r="P21661">
            <v>0</v>
          </cell>
        </row>
        <row r="21662">
          <cell r="O21662">
            <v>0</v>
          </cell>
          <cell r="P21662">
            <v>0</v>
          </cell>
        </row>
        <row r="21663">
          <cell r="O21663">
            <v>0</v>
          </cell>
          <cell r="P21663">
            <v>0</v>
          </cell>
        </row>
        <row r="21664">
          <cell r="O21664">
            <v>0</v>
          </cell>
          <cell r="P21664">
            <v>0</v>
          </cell>
        </row>
        <row r="21665">
          <cell r="O21665">
            <v>0</v>
          </cell>
          <cell r="P21665">
            <v>0</v>
          </cell>
        </row>
        <row r="21666">
          <cell r="O21666">
            <v>0</v>
          </cell>
          <cell r="P21666">
            <v>0</v>
          </cell>
        </row>
        <row r="21667">
          <cell r="O21667">
            <v>0</v>
          </cell>
          <cell r="P21667">
            <v>0</v>
          </cell>
        </row>
        <row r="21668">
          <cell r="O21668">
            <v>0</v>
          </cell>
          <cell r="P21668">
            <v>0</v>
          </cell>
        </row>
        <row r="21669">
          <cell r="O21669">
            <v>0</v>
          </cell>
          <cell r="P21669">
            <v>0</v>
          </cell>
        </row>
        <row r="21670">
          <cell r="O21670">
            <v>0</v>
          </cell>
          <cell r="P21670">
            <v>0</v>
          </cell>
        </row>
        <row r="21671">
          <cell r="O21671">
            <v>0</v>
          </cell>
          <cell r="P21671">
            <v>0</v>
          </cell>
        </row>
        <row r="21672">
          <cell r="O21672">
            <v>0</v>
          </cell>
          <cell r="P21672">
            <v>0</v>
          </cell>
        </row>
        <row r="21673">
          <cell r="O21673">
            <v>0</v>
          </cell>
          <cell r="P21673">
            <v>0</v>
          </cell>
        </row>
        <row r="21674">
          <cell r="O21674">
            <v>0</v>
          </cell>
          <cell r="P21674">
            <v>0</v>
          </cell>
        </row>
        <row r="21675">
          <cell r="O21675">
            <v>0</v>
          </cell>
          <cell r="P21675">
            <v>0</v>
          </cell>
        </row>
        <row r="21676">
          <cell r="O21676">
            <v>0</v>
          </cell>
          <cell r="P21676">
            <v>0</v>
          </cell>
        </row>
        <row r="21677">
          <cell r="O21677">
            <v>0</v>
          </cell>
          <cell r="P21677">
            <v>0</v>
          </cell>
        </row>
        <row r="21678">
          <cell r="O21678">
            <v>0</v>
          </cell>
          <cell r="P21678">
            <v>0</v>
          </cell>
        </row>
        <row r="21679">
          <cell r="O21679">
            <v>0</v>
          </cell>
          <cell r="P21679">
            <v>0</v>
          </cell>
        </row>
        <row r="21680">
          <cell r="O21680">
            <v>0</v>
          </cell>
          <cell r="P21680">
            <v>0</v>
          </cell>
        </row>
        <row r="21681">
          <cell r="O21681">
            <v>0</v>
          </cell>
          <cell r="P21681">
            <v>0</v>
          </cell>
        </row>
        <row r="21682">
          <cell r="O21682">
            <v>0</v>
          </cell>
          <cell r="P21682">
            <v>0</v>
          </cell>
        </row>
        <row r="21683">
          <cell r="O21683">
            <v>0</v>
          </cell>
          <cell r="P21683">
            <v>0</v>
          </cell>
        </row>
        <row r="21684">
          <cell r="O21684">
            <v>0</v>
          </cell>
          <cell r="P21684">
            <v>0</v>
          </cell>
        </row>
        <row r="21685">
          <cell r="O21685">
            <v>0</v>
          </cell>
          <cell r="P21685">
            <v>0</v>
          </cell>
        </row>
        <row r="21686">
          <cell r="O21686">
            <v>0</v>
          </cell>
          <cell r="P21686">
            <v>0</v>
          </cell>
        </row>
        <row r="21687">
          <cell r="O21687">
            <v>0</v>
          </cell>
          <cell r="P21687">
            <v>0</v>
          </cell>
        </row>
        <row r="21688">
          <cell r="O21688">
            <v>0</v>
          </cell>
          <cell r="P21688">
            <v>0</v>
          </cell>
        </row>
        <row r="21689">
          <cell r="O21689">
            <v>0</v>
          </cell>
          <cell r="P21689">
            <v>0</v>
          </cell>
        </row>
        <row r="21690">
          <cell r="O21690">
            <v>0</v>
          </cell>
          <cell r="P21690">
            <v>0</v>
          </cell>
        </row>
        <row r="21691">
          <cell r="O21691">
            <v>0</v>
          </cell>
          <cell r="P21691">
            <v>0</v>
          </cell>
        </row>
        <row r="21692">
          <cell r="O21692">
            <v>0</v>
          </cell>
          <cell r="P21692">
            <v>0</v>
          </cell>
        </row>
        <row r="21693">
          <cell r="O21693">
            <v>0</v>
          </cell>
          <cell r="P21693">
            <v>0</v>
          </cell>
        </row>
        <row r="21694">
          <cell r="O21694">
            <v>0</v>
          </cell>
          <cell r="P21694">
            <v>0</v>
          </cell>
        </row>
        <row r="21695">
          <cell r="O21695">
            <v>0</v>
          </cell>
          <cell r="P21695">
            <v>0</v>
          </cell>
        </row>
        <row r="21696">
          <cell r="O21696">
            <v>0</v>
          </cell>
          <cell r="P21696">
            <v>0</v>
          </cell>
        </row>
        <row r="21697">
          <cell r="O21697">
            <v>0</v>
          </cell>
          <cell r="P21697">
            <v>0</v>
          </cell>
        </row>
        <row r="21698">
          <cell r="O21698">
            <v>0</v>
          </cell>
          <cell r="P21698">
            <v>0</v>
          </cell>
        </row>
        <row r="21699">
          <cell r="O21699">
            <v>0</v>
          </cell>
          <cell r="P21699">
            <v>0</v>
          </cell>
        </row>
        <row r="21700">
          <cell r="O21700">
            <v>0</v>
          </cell>
          <cell r="P21700">
            <v>0</v>
          </cell>
        </row>
        <row r="21701">
          <cell r="O21701">
            <v>0</v>
          </cell>
          <cell r="P21701">
            <v>0</v>
          </cell>
        </row>
        <row r="21702">
          <cell r="O21702">
            <v>0</v>
          </cell>
          <cell r="P21702">
            <v>0</v>
          </cell>
        </row>
        <row r="21703">
          <cell r="O21703">
            <v>0</v>
          </cell>
          <cell r="P21703">
            <v>0</v>
          </cell>
        </row>
        <row r="21704">
          <cell r="O21704">
            <v>0</v>
          </cell>
          <cell r="P21704">
            <v>0</v>
          </cell>
        </row>
        <row r="21705">
          <cell r="O21705">
            <v>0</v>
          </cell>
          <cell r="P21705">
            <v>0</v>
          </cell>
        </row>
        <row r="21706">
          <cell r="O21706">
            <v>0</v>
          </cell>
          <cell r="P21706">
            <v>0</v>
          </cell>
        </row>
        <row r="21707">
          <cell r="O21707">
            <v>0</v>
          </cell>
          <cell r="P21707">
            <v>0</v>
          </cell>
        </row>
        <row r="21708">
          <cell r="O21708">
            <v>0</v>
          </cell>
          <cell r="P21708">
            <v>0</v>
          </cell>
        </row>
        <row r="21709">
          <cell r="O21709">
            <v>0</v>
          </cell>
          <cell r="P21709">
            <v>0</v>
          </cell>
        </row>
        <row r="21710">
          <cell r="O21710">
            <v>0</v>
          </cell>
          <cell r="P21710">
            <v>0</v>
          </cell>
        </row>
        <row r="21711">
          <cell r="O21711">
            <v>0</v>
          </cell>
          <cell r="P21711">
            <v>0</v>
          </cell>
        </row>
        <row r="21712">
          <cell r="O21712">
            <v>0</v>
          </cell>
          <cell r="P21712">
            <v>0</v>
          </cell>
        </row>
        <row r="21713">
          <cell r="O21713">
            <v>0</v>
          </cell>
          <cell r="P21713">
            <v>0</v>
          </cell>
        </row>
        <row r="21714">
          <cell r="O21714">
            <v>0</v>
          </cell>
          <cell r="P21714">
            <v>0</v>
          </cell>
        </row>
        <row r="21715">
          <cell r="O21715">
            <v>0</v>
          </cell>
          <cell r="P21715">
            <v>0</v>
          </cell>
        </row>
        <row r="21716">
          <cell r="O21716">
            <v>0</v>
          </cell>
          <cell r="P21716">
            <v>0</v>
          </cell>
        </row>
        <row r="21717">
          <cell r="O21717">
            <v>0</v>
          </cell>
          <cell r="P21717">
            <v>0</v>
          </cell>
        </row>
        <row r="21718">
          <cell r="O21718">
            <v>0</v>
          </cell>
          <cell r="P21718">
            <v>0</v>
          </cell>
        </row>
        <row r="21719">
          <cell r="O21719">
            <v>0</v>
          </cell>
          <cell r="P21719">
            <v>0</v>
          </cell>
        </row>
        <row r="21720">
          <cell r="O21720">
            <v>0</v>
          </cell>
          <cell r="P21720">
            <v>0</v>
          </cell>
        </row>
        <row r="21721">
          <cell r="O21721">
            <v>0</v>
          </cell>
          <cell r="P21721">
            <v>0</v>
          </cell>
        </row>
        <row r="21722">
          <cell r="O21722">
            <v>0</v>
          </cell>
          <cell r="P21722">
            <v>0</v>
          </cell>
        </row>
        <row r="21723">
          <cell r="O21723">
            <v>0</v>
          </cell>
          <cell r="P21723">
            <v>0</v>
          </cell>
        </row>
        <row r="21724">
          <cell r="O21724">
            <v>0</v>
          </cell>
          <cell r="P21724">
            <v>0</v>
          </cell>
        </row>
        <row r="21725">
          <cell r="O21725">
            <v>0</v>
          </cell>
          <cell r="P21725">
            <v>0</v>
          </cell>
        </row>
        <row r="21726">
          <cell r="O21726">
            <v>0</v>
          </cell>
          <cell r="P21726">
            <v>0</v>
          </cell>
        </row>
        <row r="21727">
          <cell r="O21727">
            <v>0</v>
          </cell>
          <cell r="P21727">
            <v>0</v>
          </cell>
        </row>
        <row r="21728">
          <cell r="O21728">
            <v>0</v>
          </cell>
          <cell r="P21728">
            <v>0</v>
          </cell>
        </row>
        <row r="21729">
          <cell r="O21729">
            <v>0</v>
          </cell>
          <cell r="P21729">
            <v>0</v>
          </cell>
        </row>
        <row r="21730">
          <cell r="O21730">
            <v>0</v>
          </cell>
          <cell r="P21730">
            <v>0</v>
          </cell>
        </row>
        <row r="21731">
          <cell r="O21731">
            <v>0</v>
          </cell>
          <cell r="P21731">
            <v>0</v>
          </cell>
        </row>
        <row r="21732">
          <cell r="O21732">
            <v>0</v>
          </cell>
          <cell r="P21732">
            <v>0</v>
          </cell>
        </row>
        <row r="21733">
          <cell r="O21733">
            <v>0</v>
          </cell>
          <cell r="P21733">
            <v>0</v>
          </cell>
        </row>
        <row r="21734">
          <cell r="O21734">
            <v>0</v>
          </cell>
          <cell r="P21734">
            <v>0</v>
          </cell>
        </row>
        <row r="21735">
          <cell r="O21735">
            <v>0</v>
          </cell>
          <cell r="P21735">
            <v>0</v>
          </cell>
        </row>
        <row r="21736">
          <cell r="O21736">
            <v>0</v>
          </cell>
          <cell r="P21736">
            <v>0</v>
          </cell>
        </row>
        <row r="21737">
          <cell r="O21737">
            <v>0</v>
          </cell>
          <cell r="P21737">
            <v>0</v>
          </cell>
        </row>
        <row r="21738">
          <cell r="O21738">
            <v>0</v>
          </cell>
          <cell r="P21738">
            <v>0</v>
          </cell>
        </row>
        <row r="21739">
          <cell r="O21739">
            <v>0</v>
          </cell>
          <cell r="P21739">
            <v>0</v>
          </cell>
        </row>
        <row r="21740">
          <cell r="O21740">
            <v>0</v>
          </cell>
          <cell r="P21740">
            <v>0</v>
          </cell>
        </row>
        <row r="21741">
          <cell r="O21741">
            <v>0</v>
          </cell>
          <cell r="P21741">
            <v>0</v>
          </cell>
        </row>
        <row r="21742">
          <cell r="O21742">
            <v>0</v>
          </cell>
          <cell r="P21742">
            <v>0</v>
          </cell>
        </row>
        <row r="21743">
          <cell r="O21743">
            <v>0</v>
          </cell>
          <cell r="P21743">
            <v>0</v>
          </cell>
        </row>
        <row r="21744">
          <cell r="O21744">
            <v>0</v>
          </cell>
          <cell r="P21744">
            <v>0</v>
          </cell>
        </row>
        <row r="21745">
          <cell r="O21745">
            <v>0</v>
          </cell>
          <cell r="P21745">
            <v>0</v>
          </cell>
        </row>
        <row r="21746">
          <cell r="O21746">
            <v>0</v>
          </cell>
          <cell r="P21746">
            <v>0</v>
          </cell>
        </row>
        <row r="21747">
          <cell r="O21747">
            <v>0</v>
          </cell>
          <cell r="P21747">
            <v>0</v>
          </cell>
        </row>
        <row r="21748">
          <cell r="O21748">
            <v>0</v>
          </cell>
          <cell r="P21748">
            <v>0</v>
          </cell>
        </row>
        <row r="21749">
          <cell r="O21749">
            <v>0</v>
          </cell>
          <cell r="P21749">
            <v>0</v>
          </cell>
        </row>
        <row r="21750">
          <cell r="O21750">
            <v>0</v>
          </cell>
          <cell r="P21750">
            <v>0</v>
          </cell>
        </row>
        <row r="21751">
          <cell r="O21751">
            <v>0</v>
          </cell>
          <cell r="P21751">
            <v>0</v>
          </cell>
        </row>
        <row r="21752">
          <cell r="O21752">
            <v>0</v>
          </cell>
          <cell r="P21752">
            <v>0</v>
          </cell>
        </row>
        <row r="21753">
          <cell r="O21753">
            <v>0</v>
          </cell>
          <cell r="P21753">
            <v>0</v>
          </cell>
        </row>
        <row r="21754">
          <cell r="O21754">
            <v>0</v>
          </cell>
          <cell r="P21754">
            <v>0</v>
          </cell>
        </row>
        <row r="21755">
          <cell r="O21755">
            <v>0</v>
          </cell>
          <cell r="P21755">
            <v>0</v>
          </cell>
        </row>
        <row r="21756">
          <cell r="O21756">
            <v>0</v>
          </cell>
          <cell r="P21756">
            <v>0</v>
          </cell>
        </row>
        <row r="21757">
          <cell r="O21757">
            <v>0</v>
          </cell>
          <cell r="P21757">
            <v>0</v>
          </cell>
        </row>
        <row r="21758">
          <cell r="O21758">
            <v>0</v>
          </cell>
          <cell r="P21758">
            <v>0</v>
          </cell>
        </row>
        <row r="21759">
          <cell r="O21759">
            <v>0</v>
          </cell>
          <cell r="P21759">
            <v>0</v>
          </cell>
        </row>
        <row r="21760">
          <cell r="O21760">
            <v>0</v>
          </cell>
          <cell r="P21760">
            <v>0</v>
          </cell>
        </row>
        <row r="21761">
          <cell r="O21761">
            <v>0</v>
          </cell>
          <cell r="P21761">
            <v>0</v>
          </cell>
        </row>
        <row r="21762">
          <cell r="O21762">
            <v>0</v>
          </cell>
          <cell r="P21762">
            <v>0</v>
          </cell>
        </row>
        <row r="21763">
          <cell r="O21763">
            <v>0</v>
          </cell>
          <cell r="P21763">
            <v>0</v>
          </cell>
        </row>
        <row r="21764">
          <cell r="O21764">
            <v>0</v>
          </cell>
          <cell r="P21764">
            <v>0</v>
          </cell>
        </row>
        <row r="21765">
          <cell r="O21765">
            <v>0</v>
          </cell>
          <cell r="P21765">
            <v>0</v>
          </cell>
        </row>
        <row r="21766">
          <cell r="O21766">
            <v>0</v>
          </cell>
          <cell r="P21766">
            <v>0</v>
          </cell>
        </row>
        <row r="21767">
          <cell r="O21767">
            <v>0</v>
          </cell>
          <cell r="P21767">
            <v>0</v>
          </cell>
        </row>
        <row r="21768">
          <cell r="O21768">
            <v>0</v>
          </cell>
          <cell r="P21768">
            <v>0</v>
          </cell>
        </row>
        <row r="21769">
          <cell r="O21769">
            <v>0</v>
          </cell>
          <cell r="P21769">
            <v>0</v>
          </cell>
        </row>
        <row r="21770">
          <cell r="O21770">
            <v>0</v>
          </cell>
          <cell r="P21770">
            <v>0</v>
          </cell>
        </row>
        <row r="21771">
          <cell r="O21771">
            <v>0</v>
          </cell>
          <cell r="P21771">
            <v>0</v>
          </cell>
        </row>
        <row r="21772">
          <cell r="O21772">
            <v>0</v>
          </cell>
          <cell r="P21772">
            <v>0</v>
          </cell>
        </row>
        <row r="21773">
          <cell r="O21773">
            <v>0</v>
          </cell>
          <cell r="P21773">
            <v>0</v>
          </cell>
        </row>
        <row r="21774">
          <cell r="O21774">
            <v>0</v>
          </cell>
          <cell r="P21774">
            <v>0</v>
          </cell>
        </row>
        <row r="21775">
          <cell r="O21775">
            <v>0</v>
          </cell>
          <cell r="P21775">
            <v>0</v>
          </cell>
        </row>
        <row r="21776">
          <cell r="O21776">
            <v>0</v>
          </cell>
          <cell r="P21776">
            <v>0</v>
          </cell>
        </row>
        <row r="21777">
          <cell r="O21777">
            <v>0</v>
          </cell>
          <cell r="P21777">
            <v>0</v>
          </cell>
        </row>
        <row r="21778">
          <cell r="O21778">
            <v>0</v>
          </cell>
          <cell r="P21778">
            <v>0</v>
          </cell>
        </row>
        <row r="21779">
          <cell r="O21779">
            <v>0</v>
          </cell>
          <cell r="P21779">
            <v>0</v>
          </cell>
        </row>
        <row r="21780">
          <cell r="O21780">
            <v>0</v>
          </cell>
          <cell r="P21780">
            <v>0</v>
          </cell>
        </row>
        <row r="21781">
          <cell r="O21781">
            <v>0</v>
          </cell>
          <cell r="P21781">
            <v>0</v>
          </cell>
        </row>
        <row r="21782">
          <cell r="O21782">
            <v>0</v>
          </cell>
          <cell r="P21782">
            <v>0</v>
          </cell>
        </row>
        <row r="21783">
          <cell r="O21783">
            <v>0</v>
          </cell>
          <cell r="P21783">
            <v>0</v>
          </cell>
        </row>
        <row r="21784">
          <cell r="O21784">
            <v>0</v>
          </cell>
          <cell r="P21784">
            <v>0</v>
          </cell>
        </row>
        <row r="21785">
          <cell r="O21785">
            <v>0</v>
          </cell>
          <cell r="P21785">
            <v>0</v>
          </cell>
        </row>
        <row r="21786">
          <cell r="O21786">
            <v>0</v>
          </cell>
          <cell r="P21786">
            <v>0</v>
          </cell>
        </row>
        <row r="21787">
          <cell r="O21787">
            <v>0</v>
          </cell>
          <cell r="P21787">
            <v>0</v>
          </cell>
        </row>
        <row r="21788">
          <cell r="O21788">
            <v>0</v>
          </cell>
          <cell r="P21788">
            <v>0</v>
          </cell>
        </row>
        <row r="21789">
          <cell r="O21789">
            <v>0</v>
          </cell>
          <cell r="P21789">
            <v>0</v>
          </cell>
        </row>
        <row r="21790">
          <cell r="O21790">
            <v>0</v>
          </cell>
          <cell r="P21790">
            <v>0</v>
          </cell>
        </row>
        <row r="21791">
          <cell r="O21791">
            <v>0</v>
          </cell>
          <cell r="P21791">
            <v>0</v>
          </cell>
        </row>
        <row r="21792">
          <cell r="O21792">
            <v>0</v>
          </cell>
          <cell r="P21792">
            <v>0</v>
          </cell>
        </row>
        <row r="21793">
          <cell r="O21793">
            <v>0</v>
          </cell>
          <cell r="P21793">
            <v>0</v>
          </cell>
        </row>
        <row r="21794">
          <cell r="O21794">
            <v>0</v>
          </cell>
          <cell r="P21794">
            <v>0</v>
          </cell>
        </row>
        <row r="21795">
          <cell r="O21795">
            <v>0</v>
          </cell>
          <cell r="P21795">
            <v>0</v>
          </cell>
        </row>
        <row r="21796">
          <cell r="O21796">
            <v>0</v>
          </cell>
          <cell r="P21796">
            <v>0</v>
          </cell>
        </row>
        <row r="21797">
          <cell r="O21797">
            <v>0</v>
          </cell>
          <cell r="P21797">
            <v>0</v>
          </cell>
        </row>
        <row r="21798">
          <cell r="O21798">
            <v>0</v>
          </cell>
          <cell r="P21798">
            <v>0</v>
          </cell>
        </row>
        <row r="21799">
          <cell r="O21799">
            <v>0</v>
          </cell>
          <cell r="P21799">
            <v>0</v>
          </cell>
        </row>
        <row r="21800">
          <cell r="O21800">
            <v>0</v>
          </cell>
          <cell r="P21800">
            <v>0</v>
          </cell>
        </row>
        <row r="21801">
          <cell r="O21801">
            <v>0</v>
          </cell>
          <cell r="P21801">
            <v>0</v>
          </cell>
        </row>
        <row r="21802">
          <cell r="O21802">
            <v>0</v>
          </cell>
          <cell r="P21802">
            <v>0</v>
          </cell>
        </row>
        <row r="21803">
          <cell r="O21803">
            <v>0</v>
          </cell>
          <cell r="P21803">
            <v>0</v>
          </cell>
        </row>
        <row r="21804">
          <cell r="O21804">
            <v>0</v>
          </cell>
          <cell r="P21804">
            <v>0</v>
          </cell>
        </row>
        <row r="21805">
          <cell r="O21805">
            <v>0</v>
          </cell>
          <cell r="P21805">
            <v>0</v>
          </cell>
        </row>
        <row r="21806">
          <cell r="O21806">
            <v>0</v>
          </cell>
          <cell r="P21806">
            <v>0</v>
          </cell>
        </row>
        <row r="21807">
          <cell r="O21807">
            <v>0</v>
          </cell>
          <cell r="P21807">
            <v>0</v>
          </cell>
        </row>
        <row r="21808">
          <cell r="O21808">
            <v>0</v>
          </cell>
          <cell r="P21808">
            <v>0</v>
          </cell>
        </row>
        <row r="21809">
          <cell r="O21809">
            <v>0</v>
          </cell>
          <cell r="P21809">
            <v>0</v>
          </cell>
        </row>
        <row r="21810">
          <cell r="O21810">
            <v>0</v>
          </cell>
          <cell r="P21810">
            <v>0</v>
          </cell>
        </row>
        <row r="21811">
          <cell r="O21811">
            <v>0</v>
          </cell>
          <cell r="P21811">
            <v>0</v>
          </cell>
        </row>
        <row r="21812">
          <cell r="O21812">
            <v>0</v>
          </cell>
          <cell r="P21812">
            <v>0</v>
          </cell>
        </row>
        <row r="21813">
          <cell r="O21813">
            <v>0</v>
          </cell>
          <cell r="P21813">
            <v>0</v>
          </cell>
        </row>
        <row r="21814">
          <cell r="O21814">
            <v>0</v>
          </cell>
          <cell r="P21814">
            <v>0</v>
          </cell>
        </row>
        <row r="21815">
          <cell r="O21815">
            <v>0</v>
          </cell>
          <cell r="P21815">
            <v>0</v>
          </cell>
        </row>
        <row r="21816">
          <cell r="O21816">
            <v>0</v>
          </cell>
          <cell r="P21816">
            <v>0</v>
          </cell>
        </row>
        <row r="21817">
          <cell r="O21817">
            <v>0</v>
          </cell>
          <cell r="P21817">
            <v>0</v>
          </cell>
        </row>
        <row r="21818">
          <cell r="O21818">
            <v>0</v>
          </cell>
          <cell r="P21818">
            <v>0</v>
          </cell>
        </row>
        <row r="21819">
          <cell r="O21819">
            <v>0</v>
          </cell>
          <cell r="P21819">
            <v>0</v>
          </cell>
        </row>
        <row r="21820">
          <cell r="O21820">
            <v>0</v>
          </cell>
          <cell r="P21820">
            <v>0</v>
          </cell>
        </row>
        <row r="21821">
          <cell r="O21821">
            <v>0</v>
          </cell>
          <cell r="P21821">
            <v>0</v>
          </cell>
        </row>
        <row r="21822">
          <cell r="O21822">
            <v>0</v>
          </cell>
          <cell r="P21822">
            <v>0</v>
          </cell>
        </row>
        <row r="21823">
          <cell r="O21823">
            <v>0</v>
          </cell>
          <cell r="P21823">
            <v>0</v>
          </cell>
        </row>
        <row r="21824">
          <cell r="O21824">
            <v>0</v>
          </cell>
          <cell r="P21824">
            <v>0</v>
          </cell>
        </row>
        <row r="21825">
          <cell r="O21825">
            <v>0</v>
          </cell>
          <cell r="P21825">
            <v>0</v>
          </cell>
        </row>
        <row r="21826">
          <cell r="O21826">
            <v>0</v>
          </cell>
          <cell r="P21826">
            <v>0</v>
          </cell>
        </row>
        <row r="21827">
          <cell r="O21827">
            <v>0</v>
          </cell>
          <cell r="P21827">
            <v>0</v>
          </cell>
        </row>
        <row r="21828">
          <cell r="O21828">
            <v>0</v>
          </cell>
          <cell r="P21828">
            <v>0</v>
          </cell>
        </row>
        <row r="21829">
          <cell r="O21829">
            <v>0</v>
          </cell>
          <cell r="P21829">
            <v>0</v>
          </cell>
        </row>
        <row r="21830">
          <cell r="O21830">
            <v>0</v>
          </cell>
          <cell r="P21830">
            <v>0</v>
          </cell>
        </row>
        <row r="21831">
          <cell r="O21831">
            <v>0</v>
          </cell>
          <cell r="P21831">
            <v>0</v>
          </cell>
        </row>
        <row r="21832">
          <cell r="O21832">
            <v>0</v>
          </cell>
          <cell r="P21832">
            <v>0</v>
          </cell>
        </row>
        <row r="21833">
          <cell r="O21833">
            <v>0</v>
          </cell>
          <cell r="P21833">
            <v>0</v>
          </cell>
        </row>
        <row r="21834">
          <cell r="O21834">
            <v>0</v>
          </cell>
          <cell r="P21834">
            <v>0</v>
          </cell>
        </row>
        <row r="21835">
          <cell r="O21835">
            <v>0</v>
          </cell>
          <cell r="P21835">
            <v>0</v>
          </cell>
        </row>
        <row r="21836">
          <cell r="O21836">
            <v>0</v>
          </cell>
          <cell r="P21836">
            <v>0</v>
          </cell>
        </row>
        <row r="21837">
          <cell r="O21837">
            <v>0</v>
          </cell>
          <cell r="P21837">
            <v>0</v>
          </cell>
        </row>
        <row r="21838">
          <cell r="O21838">
            <v>0</v>
          </cell>
          <cell r="P21838">
            <v>0</v>
          </cell>
        </row>
        <row r="21839">
          <cell r="O21839">
            <v>0</v>
          </cell>
          <cell r="P21839">
            <v>0</v>
          </cell>
        </row>
        <row r="21840">
          <cell r="O21840">
            <v>0</v>
          </cell>
          <cell r="P21840">
            <v>0</v>
          </cell>
        </row>
        <row r="21841">
          <cell r="O21841">
            <v>0</v>
          </cell>
          <cell r="P21841">
            <v>0</v>
          </cell>
        </row>
        <row r="21842">
          <cell r="O21842">
            <v>0</v>
          </cell>
          <cell r="P21842">
            <v>0</v>
          </cell>
        </row>
        <row r="21843">
          <cell r="O21843">
            <v>0</v>
          </cell>
          <cell r="P21843">
            <v>0</v>
          </cell>
        </row>
        <row r="21844">
          <cell r="O21844">
            <v>0</v>
          </cell>
          <cell r="P21844">
            <v>0</v>
          </cell>
        </row>
        <row r="21845">
          <cell r="O21845">
            <v>0</v>
          </cell>
          <cell r="P21845">
            <v>0</v>
          </cell>
        </row>
        <row r="21846">
          <cell r="O21846">
            <v>0</v>
          </cell>
          <cell r="P21846">
            <v>0</v>
          </cell>
        </row>
        <row r="21847">
          <cell r="O21847">
            <v>0</v>
          </cell>
          <cell r="P21847">
            <v>0</v>
          </cell>
        </row>
        <row r="21848">
          <cell r="O21848">
            <v>0</v>
          </cell>
          <cell r="P21848">
            <v>0</v>
          </cell>
        </row>
        <row r="21849">
          <cell r="O21849">
            <v>0</v>
          </cell>
          <cell r="P21849">
            <v>0</v>
          </cell>
        </row>
        <row r="21850">
          <cell r="O21850">
            <v>0</v>
          </cell>
          <cell r="P21850">
            <v>0</v>
          </cell>
        </row>
        <row r="21851">
          <cell r="O21851">
            <v>0</v>
          </cell>
          <cell r="P21851">
            <v>0</v>
          </cell>
        </row>
        <row r="21852">
          <cell r="O21852">
            <v>0</v>
          </cell>
          <cell r="P21852">
            <v>0</v>
          </cell>
        </row>
        <row r="21853">
          <cell r="O21853">
            <v>0</v>
          </cell>
          <cell r="P21853">
            <v>0</v>
          </cell>
        </row>
        <row r="21854">
          <cell r="O21854">
            <v>0</v>
          </cell>
          <cell r="P21854">
            <v>0</v>
          </cell>
        </row>
        <row r="21855">
          <cell r="O21855">
            <v>0</v>
          </cell>
          <cell r="P21855">
            <v>0</v>
          </cell>
        </row>
        <row r="21856">
          <cell r="O21856">
            <v>0</v>
          </cell>
          <cell r="P21856">
            <v>0</v>
          </cell>
        </row>
        <row r="21857">
          <cell r="O21857">
            <v>0</v>
          </cell>
          <cell r="P21857">
            <v>0</v>
          </cell>
        </row>
        <row r="21858">
          <cell r="O21858">
            <v>0</v>
          </cell>
          <cell r="P21858">
            <v>0</v>
          </cell>
        </row>
        <row r="21859">
          <cell r="O21859">
            <v>0</v>
          </cell>
          <cell r="P21859">
            <v>0</v>
          </cell>
        </row>
        <row r="21860">
          <cell r="O21860">
            <v>0</v>
          </cell>
          <cell r="P21860">
            <v>0</v>
          </cell>
        </row>
        <row r="21861">
          <cell r="O21861">
            <v>0</v>
          </cell>
          <cell r="P21861">
            <v>0</v>
          </cell>
        </row>
        <row r="21862">
          <cell r="O21862">
            <v>0</v>
          </cell>
          <cell r="P21862">
            <v>0</v>
          </cell>
        </row>
        <row r="21863">
          <cell r="O21863">
            <v>0</v>
          </cell>
          <cell r="P21863">
            <v>0</v>
          </cell>
        </row>
        <row r="21864">
          <cell r="O21864">
            <v>0</v>
          </cell>
          <cell r="P21864">
            <v>0</v>
          </cell>
        </row>
        <row r="21865">
          <cell r="O21865">
            <v>0</v>
          </cell>
          <cell r="P21865">
            <v>0</v>
          </cell>
        </row>
        <row r="21866">
          <cell r="O21866">
            <v>0</v>
          </cell>
          <cell r="P21866">
            <v>0</v>
          </cell>
        </row>
        <row r="21867">
          <cell r="O21867">
            <v>0</v>
          </cell>
          <cell r="P21867">
            <v>0</v>
          </cell>
        </row>
        <row r="21868">
          <cell r="O21868">
            <v>0</v>
          </cell>
          <cell r="P21868">
            <v>0</v>
          </cell>
        </row>
        <row r="21869">
          <cell r="O21869">
            <v>0</v>
          </cell>
          <cell r="P21869">
            <v>0</v>
          </cell>
        </row>
        <row r="21870">
          <cell r="O21870">
            <v>0</v>
          </cell>
          <cell r="P21870">
            <v>0</v>
          </cell>
        </row>
        <row r="21871">
          <cell r="O21871">
            <v>0</v>
          </cell>
          <cell r="P21871">
            <v>0</v>
          </cell>
        </row>
        <row r="21872">
          <cell r="O21872">
            <v>0</v>
          </cell>
          <cell r="P21872">
            <v>0</v>
          </cell>
        </row>
        <row r="21873">
          <cell r="O21873">
            <v>0</v>
          </cell>
          <cell r="P21873">
            <v>0</v>
          </cell>
        </row>
        <row r="21874">
          <cell r="O21874">
            <v>0</v>
          </cell>
          <cell r="P21874">
            <v>0</v>
          </cell>
        </row>
        <row r="21875">
          <cell r="O21875">
            <v>0</v>
          </cell>
          <cell r="P21875">
            <v>0</v>
          </cell>
        </row>
        <row r="21876">
          <cell r="O21876">
            <v>0</v>
          </cell>
          <cell r="P21876">
            <v>0</v>
          </cell>
        </row>
        <row r="21877">
          <cell r="O21877">
            <v>0</v>
          </cell>
          <cell r="P21877">
            <v>0</v>
          </cell>
        </row>
        <row r="21878">
          <cell r="O21878">
            <v>0</v>
          </cell>
          <cell r="P21878">
            <v>0</v>
          </cell>
        </row>
        <row r="21879">
          <cell r="O21879">
            <v>0</v>
          </cell>
          <cell r="P21879">
            <v>0</v>
          </cell>
        </row>
        <row r="21880">
          <cell r="O21880">
            <v>0</v>
          </cell>
          <cell r="P21880">
            <v>0</v>
          </cell>
        </row>
        <row r="21881">
          <cell r="O21881">
            <v>0</v>
          </cell>
          <cell r="P21881">
            <v>0</v>
          </cell>
        </row>
        <row r="21882">
          <cell r="O21882">
            <v>0</v>
          </cell>
          <cell r="P21882">
            <v>0</v>
          </cell>
        </row>
        <row r="21883">
          <cell r="O21883">
            <v>0</v>
          </cell>
          <cell r="P21883">
            <v>0</v>
          </cell>
        </row>
        <row r="21884">
          <cell r="O21884">
            <v>0</v>
          </cell>
          <cell r="P21884">
            <v>0</v>
          </cell>
        </row>
        <row r="21885">
          <cell r="O21885">
            <v>0</v>
          </cell>
          <cell r="P21885">
            <v>0</v>
          </cell>
        </row>
        <row r="21886">
          <cell r="O21886">
            <v>0</v>
          </cell>
          <cell r="P21886">
            <v>0</v>
          </cell>
        </row>
        <row r="21887">
          <cell r="O21887">
            <v>0</v>
          </cell>
          <cell r="P21887">
            <v>0</v>
          </cell>
        </row>
        <row r="21888">
          <cell r="O21888">
            <v>0</v>
          </cell>
          <cell r="P21888">
            <v>0</v>
          </cell>
        </row>
        <row r="21889">
          <cell r="O21889">
            <v>0</v>
          </cell>
          <cell r="P21889">
            <v>0</v>
          </cell>
        </row>
        <row r="21890">
          <cell r="O21890">
            <v>0</v>
          </cell>
          <cell r="P21890">
            <v>0</v>
          </cell>
        </row>
        <row r="21891">
          <cell r="O21891">
            <v>0</v>
          </cell>
          <cell r="P21891">
            <v>0</v>
          </cell>
        </row>
        <row r="21892">
          <cell r="O21892">
            <v>0</v>
          </cell>
          <cell r="P21892">
            <v>0</v>
          </cell>
        </row>
        <row r="21893">
          <cell r="O21893">
            <v>0</v>
          </cell>
          <cell r="P21893">
            <v>0</v>
          </cell>
        </row>
        <row r="21894">
          <cell r="O21894">
            <v>0</v>
          </cell>
          <cell r="P21894">
            <v>0</v>
          </cell>
        </row>
        <row r="21895">
          <cell r="O21895">
            <v>0</v>
          </cell>
          <cell r="P21895">
            <v>0</v>
          </cell>
        </row>
        <row r="21896">
          <cell r="O21896">
            <v>0</v>
          </cell>
          <cell r="P21896">
            <v>0</v>
          </cell>
        </row>
        <row r="21897">
          <cell r="O21897">
            <v>0</v>
          </cell>
          <cell r="P21897">
            <v>0</v>
          </cell>
        </row>
        <row r="21898">
          <cell r="O21898">
            <v>0</v>
          </cell>
          <cell r="P21898">
            <v>0</v>
          </cell>
        </row>
        <row r="21899">
          <cell r="O21899">
            <v>0</v>
          </cell>
          <cell r="P21899">
            <v>0</v>
          </cell>
        </row>
        <row r="21900">
          <cell r="O21900">
            <v>0</v>
          </cell>
          <cell r="P21900">
            <v>0</v>
          </cell>
        </row>
        <row r="21901">
          <cell r="O21901">
            <v>0</v>
          </cell>
          <cell r="P21901">
            <v>0</v>
          </cell>
        </row>
        <row r="21902">
          <cell r="O21902">
            <v>0</v>
          </cell>
          <cell r="P21902">
            <v>0</v>
          </cell>
        </row>
        <row r="21903">
          <cell r="O21903">
            <v>0</v>
          </cell>
          <cell r="P21903">
            <v>0</v>
          </cell>
        </row>
        <row r="21904">
          <cell r="O21904">
            <v>0</v>
          </cell>
          <cell r="P21904">
            <v>0</v>
          </cell>
        </row>
        <row r="21905">
          <cell r="O21905">
            <v>0</v>
          </cell>
          <cell r="P21905">
            <v>0</v>
          </cell>
        </row>
        <row r="21906">
          <cell r="O21906">
            <v>0</v>
          </cell>
          <cell r="P21906">
            <v>0</v>
          </cell>
        </row>
        <row r="21907">
          <cell r="O21907">
            <v>0</v>
          </cell>
          <cell r="P21907">
            <v>0</v>
          </cell>
        </row>
        <row r="21908">
          <cell r="O21908">
            <v>0</v>
          </cell>
          <cell r="P21908">
            <v>0</v>
          </cell>
        </row>
        <row r="21909">
          <cell r="O21909">
            <v>0</v>
          </cell>
          <cell r="P21909">
            <v>0</v>
          </cell>
        </row>
        <row r="21910">
          <cell r="O21910">
            <v>0</v>
          </cell>
          <cell r="P21910">
            <v>0</v>
          </cell>
        </row>
        <row r="21911">
          <cell r="O21911">
            <v>0</v>
          </cell>
          <cell r="P21911">
            <v>0</v>
          </cell>
        </row>
        <row r="21912">
          <cell r="O21912">
            <v>0</v>
          </cell>
          <cell r="P21912">
            <v>0</v>
          </cell>
        </row>
        <row r="21913">
          <cell r="O21913">
            <v>0</v>
          </cell>
          <cell r="P21913">
            <v>0</v>
          </cell>
        </row>
        <row r="21914">
          <cell r="O21914">
            <v>0</v>
          </cell>
          <cell r="P21914">
            <v>0</v>
          </cell>
        </row>
        <row r="21915">
          <cell r="O21915">
            <v>0</v>
          </cell>
          <cell r="P21915">
            <v>0</v>
          </cell>
        </row>
        <row r="21916">
          <cell r="O21916">
            <v>0</v>
          </cell>
          <cell r="P21916">
            <v>0</v>
          </cell>
        </row>
        <row r="21917">
          <cell r="O21917">
            <v>0</v>
          </cell>
          <cell r="P21917">
            <v>0</v>
          </cell>
        </row>
        <row r="21918">
          <cell r="O21918">
            <v>0</v>
          </cell>
          <cell r="P21918">
            <v>0</v>
          </cell>
        </row>
        <row r="21919">
          <cell r="O21919">
            <v>0</v>
          </cell>
          <cell r="P21919">
            <v>0</v>
          </cell>
        </row>
        <row r="21920">
          <cell r="O21920">
            <v>0</v>
          </cell>
          <cell r="P21920">
            <v>0</v>
          </cell>
        </row>
        <row r="21921">
          <cell r="O21921">
            <v>0</v>
          </cell>
          <cell r="P21921">
            <v>0</v>
          </cell>
        </row>
        <row r="21922">
          <cell r="O21922">
            <v>0</v>
          </cell>
          <cell r="P21922">
            <v>0</v>
          </cell>
        </row>
        <row r="21923">
          <cell r="O21923">
            <v>0</v>
          </cell>
          <cell r="P21923">
            <v>0</v>
          </cell>
        </row>
        <row r="21924">
          <cell r="O21924">
            <v>0</v>
          </cell>
          <cell r="P21924">
            <v>0</v>
          </cell>
        </row>
        <row r="21925">
          <cell r="O21925">
            <v>0</v>
          </cell>
          <cell r="P21925">
            <v>0</v>
          </cell>
        </row>
        <row r="21926">
          <cell r="O21926">
            <v>0</v>
          </cell>
          <cell r="P21926">
            <v>0</v>
          </cell>
        </row>
        <row r="21927">
          <cell r="O21927">
            <v>0</v>
          </cell>
          <cell r="P21927">
            <v>0</v>
          </cell>
        </row>
        <row r="21928">
          <cell r="O21928">
            <v>0</v>
          </cell>
          <cell r="P21928">
            <v>0</v>
          </cell>
        </row>
        <row r="21929">
          <cell r="O21929">
            <v>0</v>
          </cell>
          <cell r="P21929">
            <v>0</v>
          </cell>
        </row>
        <row r="21930">
          <cell r="O21930">
            <v>0</v>
          </cell>
          <cell r="P21930">
            <v>0</v>
          </cell>
        </row>
        <row r="21931">
          <cell r="O21931">
            <v>0</v>
          </cell>
          <cell r="P21931">
            <v>0</v>
          </cell>
        </row>
        <row r="21932">
          <cell r="O21932">
            <v>0</v>
          </cell>
          <cell r="P21932">
            <v>0</v>
          </cell>
        </row>
        <row r="21933">
          <cell r="O21933">
            <v>0</v>
          </cell>
          <cell r="P21933">
            <v>0</v>
          </cell>
        </row>
        <row r="21934">
          <cell r="O21934">
            <v>0</v>
          </cell>
          <cell r="P21934">
            <v>0</v>
          </cell>
        </row>
        <row r="21935">
          <cell r="O21935">
            <v>0</v>
          </cell>
          <cell r="P21935">
            <v>0</v>
          </cell>
        </row>
        <row r="21936">
          <cell r="O21936">
            <v>0</v>
          </cell>
          <cell r="P21936">
            <v>0</v>
          </cell>
        </row>
        <row r="21937">
          <cell r="O21937">
            <v>0</v>
          </cell>
          <cell r="P21937">
            <v>0</v>
          </cell>
        </row>
        <row r="21938">
          <cell r="O21938">
            <v>0</v>
          </cell>
          <cell r="P21938">
            <v>0</v>
          </cell>
        </row>
        <row r="21939">
          <cell r="O21939">
            <v>0</v>
          </cell>
          <cell r="P21939">
            <v>0</v>
          </cell>
        </row>
        <row r="21940">
          <cell r="O21940">
            <v>0</v>
          </cell>
          <cell r="P21940">
            <v>0</v>
          </cell>
        </row>
        <row r="21941">
          <cell r="O21941">
            <v>0</v>
          </cell>
          <cell r="P21941">
            <v>0</v>
          </cell>
        </row>
        <row r="21942">
          <cell r="O21942">
            <v>0</v>
          </cell>
          <cell r="P21942">
            <v>0</v>
          </cell>
        </row>
        <row r="21943">
          <cell r="O21943">
            <v>0</v>
          </cell>
          <cell r="P21943">
            <v>0</v>
          </cell>
        </row>
        <row r="21944">
          <cell r="O21944">
            <v>0</v>
          </cell>
          <cell r="P21944">
            <v>0</v>
          </cell>
        </row>
        <row r="21945">
          <cell r="O21945">
            <v>0</v>
          </cell>
          <cell r="P21945">
            <v>0</v>
          </cell>
        </row>
        <row r="21946">
          <cell r="O21946">
            <v>0</v>
          </cell>
          <cell r="P21946">
            <v>0</v>
          </cell>
        </row>
        <row r="21947">
          <cell r="O21947">
            <v>0</v>
          </cell>
          <cell r="P21947">
            <v>0</v>
          </cell>
        </row>
        <row r="21948">
          <cell r="O21948">
            <v>0</v>
          </cell>
          <cell r="P21948">
            <v>0</v>
          </cell>
        </row>
        <row r="21949">
          <cell r="O21949">
            <v>0</v>
          </cell>
          <cell r="P21949">
            <v>0</v>
          </cell>
        </row>
        <row r="21950">
          <cell r="O21950">
            <v>0</v>
          </cell>
          <cell r="P21950">
            <v>0</v>
          </cell>
        </row>
        <row r="21951">
          <cell r="O21951">
            <v>0</v>
          </cell>
          <cell r="P21951">
            <v>0</v>
          </cell>
        </row>
        <row r="21952">
          <cell r="O21952">
            <v>0</v>
          </cell>
          <cell r="P21952">
            <v>0</v>
          </cell>
        </row>
        <row r="21953">
          <cell r="O21953">
            <v>0</v>
          </cell>
          <cell r="P21953">
            <v>0</v>
          </cell>
        </row>
        <row r="21954">
          <cell r="O21954">
            <v>0</v>
          </cell>
          <cell r="P21954">
            <v>0</v>
          </cell>
        </row>
        <row r="21955">
          <cell r="O21955">
            <v>0</v>
          </cell>
          <cell r="P21955">
            <v>0</v>
          </cell>
        </row>
        <row r="21956">
          <cell r="O21956">
            <v>0</v>
          </cell>
          <cell r="P21956">
            <v>0</v>
          </cell>
        </row>
        <row r="21957">
          <cell r="O21957">
            <v>0</v>
          </cell>
          <cell r="P21957">
            <v>0</v>
          </cell>
        </row>
        <row r="21958">
          <cell r="O21958">
            <v>0</v>
          </cell>
          <cell r="P21958">
            <v>0</v>
          </cell>
        </row>
        <row r="21959">
          <cell r="O21959">
            <v>0</v>
          </cell>
          <cell r="P21959">
            <v>0</v>
          </cell>
        </row>
        <row r="21960">
          <cell r="O21960">
            <v>0</v>
          </cell>
          <cell r="P21960">
            <v>0</v>
          </cell>
        </row>
        <row r="21961">
          <cell r="O21961">
            <v>0</v>
          </cell>
          <cell r="P21961">
            <v>0</v>
          </cell>
        </row>
        <row r="21962">
          <cell r="O21962">
            <v>0</v>
          </cell>
          <cell r="P21962">
            <v>0</v>
          </cell>
        </row>
        <row r="21963">
          <cell r="O21963">
            <v>0</v>
          </cell>
          <cell r="P21963">
            <v>0</v>
          </cell>
        </row>
        <row r="21964">
          <cell r="O21964">
            <v>0</v>
          </cell>
          <cell r="P21964">
            <v>0</v>
          </cell>
        </row>
        <row r="21965">
          <cell r="O21965">
            <v>0</v>
          </cell>
          <cell r="P21965">
            <v>0</v>
          </cell>
        </row>
        <row r="21966">
          <cell r="O21966">
            <v>0</v>
          </cell>
          <cell r="P21966">
            <v>0</v>
          </cell>
        </row>
        <row r="21967">
          <cell r="O21967">
            <v>0</v>
          </cell>
          <cell r="P21967">
            <v>0</v>
          </cell>
        </row>
        <row r="21968">
          <cell r="O21968">
            <v>0</v>
          </cell>
          <cell r="P21968">
            <v>0</v>
          </cell>
        </row>
        <row r="21969">
          <cell r="O21969">
            <v>0</v>
          </cell>
          <cell r="P21969">
            <v>0</v>
          </cell>
        </row>
        <row r="21970">
          <cell r="O21970">
            <v>0</v>
          </cell>
          <cell r="P21970">
            <v>0</v>
          </cell>
        </row>
        <row r="21971">
          <cell r="O21971">
            <v>0</v>
          </cell>
          <cell r="P21971">
            <v>0</v>
          </cell>
        </row>
        <row r="21972">
          <cell r="O21972">
            <v>0</v>
          </cell>
          <cell r="P21972">
            <v>0</v>
          </cell>
        </row>
        <row r="21973">
          <cell r="O21973">
            <v>0</v>
          </cell>
          <cell r="P21973">
            <v>0</v>
          </cell>
        </row>
        <row r="21974">
          <cell r="O21974">
            <v>0</v>
          </cell>
          <cell r="P21974">
            <v>0</v>
          </cell>
        </row>
        <row r="21975">
          <cell r="O21975">
            <v>0</v>
          </cell>
          <cell r="P21975">
            <v>0</v>
          </cell>
        </row>
        <row r="21976">
          <cell r="O21976">
            <v>0</v>
          </cell>
          <cell r="P21976">
            <v>0</v>
          </cell>
        </row>
        <row r="21977">
          <cell r="O21977">
            <v>0</v>
          </cell>
          <cell r="P21977">
            <v>0</v>
          </cell>
        </row>
        <row r="21978">
          <cell r="O21978">
            <v>0</v>
          </cell>
          <cell r="P21978">
            <v>0</v>
          </cell>
        </row>
        <row r="21979">
          <cell r="O21979">
            <v>0</v>
          </cell>
          <cell r="P21979">
            <v>0</v>
          </cell>
        </row>
        <row r="21980">
          <cell r="O21980">
            <v>0</v>
          </cell>
          <cell r="P21980">
            <v>0</v>
          </cell>
        </row>
        <row r="21981">
          <cell r="O21981">
            <v>0</v>
          </cell>
          <cell r="P21981">
            <v>0</v>
          </cell>
        </row>
        <row r="21982">
          <cell r="O21982">
            <v>0</v>
          </cell>
          <cell r="P21982">
            <v>0</v>
          </cell>
        </row>
        <row r="21983">
          <cell r="O21983">
            <v>0</v>
          </cell>
          <cell r="P21983">
            <v>0</v>
          </cell>
        </row>
        <row r="21984">
          <cell r="O21984">
            <v>0</v>
          </cell>
          <cell r="P21984">
            <v>0</v>
          </cell>
        </row>
        <row r="21985">
          <cell r="O21985">
            <v>0</v>
          </cell>
          <cell r="P21985">
            <v>0</v>
          </cell>
        </row>
        <row r="21986">
          <cell r="O21986">
            <v>0</v>
          </cell>
          <cell r="P21986">
            <v>0</v>
          </cell>
        </row>
        <row r="21987">
          <cell r="O21987">
            <v>0</v>
          </cell>
          <cell r="P21987">
            <v>0</v>
          </cell>
        </row>
        <row r="21988">
          <cell r="O21988">
            <v>0</v>
          </cell>
          <cell r="P21988">
            <v>0</v>
          </cell>
        </row>
        <row r="21989">
          <cell r="O21989">
            <v>0</v>
          </cell>
          <cell r="P21989">
            <v>0</v>
          </cell>
        </row>
        <row r="21990">
          <cell r="O21990">
            <v>0</v>
          </cell>
          <cell r="P21990">
            <v>0</v>
          </cell>
        </row>
        <row r="21991">
          <cell r="O21991">
            <v>0</v>
          </cell>
          <cell r="P21991">
            <v>0</v>
          </cell>
        </row>
        <row r="21992">
          <cell r="O21992">
            <v>0</v>
          </cell>
          <cell r="P21992">
            <v>0</v>
          </cell>
        </row>
        <row r="21993">
          <cell r="O21993">
            <v>0</v>
          </cell>
          <cell r="P21993">
            <v>0</v>
          </cell>
        </row>
        <row r="21994">
          <cell r="O21994">
            <v>0</v>
          </cell>
          <cell r="P21994">
            <v>0</v>
          </cell>
        </row>
        <row r="21995">
          <cell r="O21995">
            <v>0</v>
          </cell>
          <cell r="P21995">
            <v>0</v>
          </cell>
        </row>
        <row r="21996">
          <cell r="O21996">
            <v>0</v>
          </cell>
          <cell r="P21996">
            <v>0</v>
          </cell>
        </row>
        <row r="21997">
          <cell r="O21997">
            <v>0</v>
          </cell>
          <cell r="P21997">
            <v>0</v>
          </cell>
        </row>
        <row r="21998">
          <cell r="O21998">
            <v>0</v>
          </cell>
          <cell r="P21998">
            <v>0</v>
          </cell>
        </row>
        <row r="21999">
          <cell r="O21999">
            <v>0</v>
          </cell>
          <cell r="P21999">
            <v>0</v>
          </cell>
        </row>
        <row r="22000">
          <cell r="O22000">
            <v>0</v>
          </cell>
          <cell r="P22000">
            <v>0</v>
          </cell>
        </row>
        <row r="22001">
          <cell r="O22001">
            <v>0</v>
          </cell>
          <cell r="P22001">
            <v>0</v>
          </cell>
        </row>
        <row r="22002">
          <cell r="O22002">
            <v>0</v>
          </cell>
          <cell r="P22002">
            <v>0</v>
          </cell>
        </row>
        <row r="22003">
          <cell r="O22003">
            <v>0</v>
          </cell>
          <cell r="P22003">
            <v>0</v>
          </cell>
        </row>
        <row r="22004">
          <cell r="O22004">
            <v>0</v>
          </cell>
          <cell r="P22004">
            <v>0</v>
          </cell>
        </row>
        <row r="22005">
          <cell r="O22005">
            <v>0</v>
          </cell>
          <cell r="P22005">
            <v>0</v>
          </cell>
        </row>
        <row r="22006">
          <cell r="O22006">
            <v>0</v>
          </cell>
          <cell r="P22006">
            <v>0</v>
          </cell>
        </row>
        <row r="22007">
          <cell r="O22007">
            <v>0</v>
          </cell>
          <cell r="P22007">
            <v>0</v>
          </cell>
        </row>
        <row r="22008">
          <cell r="O22008">
            <v>0</v>
          </cell>
          <cell r="P22008">
            <v>0</v>
          </cell>
        </row>
        <row r="22009">
          <cell r="O22009">
            <v>0</v>
          </cell>
          <cell r="P22009">
            <v>0</v>
          </cell>
        </row>
        <row r="22010">
          <cell r="O22010">
            <v>0</v>
          </cell>
          <cell r="P22010">
            <v>0</v>
          </cell>
        </row>
        <row r="22011">
          <cell r="O22011">
            <v>0</v>
          </cell>
          <cell r="P22011">
            <v>0</v>
          </cell>
        </row>
        <row r="22012">
          <cell r="O22012">
            <v>0</v>
          </cell>
          <cell r="P22012">
            <v>0</v>
          </cell>
        </row>
        <row r="22013">
          <cell r="O22013">
            <v>0</v>
          </cell>
          <cell r="P22013">
            <v>0</v>
          </cell>
        </row>
        <row r="22014">
          <cell r="O22014">
            <v>0</v>
          </cell>
          <cell r="P22014">
            <v>0</v>
          </cell>
        </row>
        <row r="22015">
          <cell r="O22015">
            <v>0</v>
          </cell>
          <cell r="P22015">
            <v>0</v>
          </cell>
        </row>
        <row r="22016">
          <cell r="O22016">
            <v>0</v>
          </cell>
          <cell r="P22016">
            <v>0</v>
          </cell>
        </row>
        <row r="22017">
          <cell r="O22017">
            <v>0</v>
          </cell>
          <cell r="P22017">
            <v>0</v>
          </cell>
        </row>
        <row r="22018">
          <cell r="O22018">
            <v>0</v>
          </cell>
          <cell r="P22018">
            <v>0</v>
          </cell>
        </row>
        <row r="22019">
          <cell r="O22019">
            <v>0</v>
          </cell>
          <cell r="P22019">
            <v>0</v>
          </cell>
        </row>
        <row r="22020">
          <cell r="O22020">
            <v>0</v>
          </cell>
          <cell r="P22020">
            <v>0</v>
          </cell>
        </row>
        <row r="22021">
          <cell r="O22021">
            <v>0</v>
          </cell>
          <cell r="P22021">
            <v>0</v>
          </cell>
        </row>
        <row r="22022">
          <cell r="O22022">
            <v>0</v>
          </cell>
          <cell r="P22022">
            <v>0</v>
          </cell>
        </row>
        <row r="22023">
          <cell r="O22023">
            <v>0</v>
          </cell>
          <cell r="P22023">
            <v>0</v>
          </cell>
        </row>
        <row r="22024">
          <cell r="O22024">
            <v>0</v>
          </cell>
          <cell r="P22024">
            <v>0</v>
          </cell>
        </row>
        <row r="22025">
          <cell r="O22025">
            <v>0</v>
          </cell>
          <cell r="P22025">
            <v>0</v>
          </cell>
        </row>
        <row r="22026">
          <cell r="O22026">
            <v>0</v>
          </cell>
          <cell r="P22026">
            <v>0</v>
          </cell>
        </row>
        <row r="22027">
          <cell r="O22027">
            <v>0</v>
          </cell>
          <cell r="P22027">
            <v>0</v>
          </cell>
        </row>
        <row r="22028">
          <cell r="O22028">
            <v>0</v>
          </cell>
          <cell r="P22028">
            <v>0</v>
          </cell>
        </row>
        <row r="22029">
          <cell r="O22029">
            <v>0</v>
          </cell>
          <cell r="P22029">
            <v>0</v>
          </cell>
        </row>
        <row r="22030">
          <cell r="O22030">
            <v>0</v>
          </cell>
          <cell r="P22030">
            <v>0</v>
          </cell>
        </row>
        <row r="22031">
          <cell r="O22031">
            <v>0</v>
          </cell>
          <cell r="P22031">
            <v>0</v>
          </cell>
        </row>
        <row r="22032">
          <cell r="O22032">
            <v>0</v>
          </cell>
          <cell r="P22032">
            <v>0</v>
          </cell>
        </row>
        <row r="22033">
          <cell r="O22033">
            <v>0</v>
          </cell>
          <cell r="P22033">
            <v>0</v>
          </cell>
        </row>
        <row r="22034">
          <cell r="O22034">
            <v>0</v>
          </cell>
          <cell r="P22034">
            <v>0</v>
          </cell>
        </row>
        <row r="22035">
          <cell r="O22035">
            <v>0</v>
          </cell>
          <cell r="P22035">
            <v>0</v>
          </cell>
        </row>
        <row r="22036">
          <cell r="O22036">
            <v>0</v>
          </cell>
          <cell r="P22036">
            <v>0</v>
          </cell>
        </row>
        <row r="22037">
          <cell r="O22037">
            <v>0</v>
          </cell>
          <cell r="P22037">
            <v>0</v>
          </cell>
        </row>
        <row r="22038">
          <cell r="O22038">
            <v>0</v>
          </cell>
          <cell r="P22038">
            <v>0</v>
          </cell>
        </row>
        <row r="22039">
          <cell r="O22039">
            <v>0</v>
          </cell>
          <cell r="P22039">
            <v>0</v>
          </cell>
        </row>
        <row r="22040">
          <cell r="O22040">
            <v>0</v>
          </cell>
          <cell r="P22040">
            <v>0</v>
          </cell>
        </row>
        <row r="22041">
          <cell r="O22041">
            <v>0</v>
          </cell>
          <cell r="P22041">
            <v>0</v>
          </cell>
        </row>
        <row r="22042">
          <cell r="O22042">
            <v>0</v>
          </cell>
          <cell r="P22042">
            <v>0</v>
          </cell>
        </row>
        <row r="22043">
          <cell r="O22043">
            <v>0</v>
          </cell>
          <cell r="P22043">
            <v>0</v>
          </cell>
        </row>
        <row r="22044">
          <cell r="O22044">
            <v>0</v>
          </cell>
          <cell r="P22044">
            <v>0</v>
          </cell>
        </row>
        <row r="22045">
          <cell r="O22045">
            <v>0</v>
          </cell>
          <cell r="P22045">
            <v>0</v>
          </cell>
        </row>
        <row r="22046">
          <cell r="O22046">
            <v>0</v>
          </cell>
          <cell r="P22046">
            <v>0</v>
          </cell>
        </row>
        <row r="22047">
          <cell r="O22047">
            <v>0</v>
          </cell>
          <cell r="P22047">
            <v>0</v>
          </cell>
        </row>
        <row r="22048">
          <cell r="O22048">
            <v>0</v>
          </cell>
          <cell r="P22048">
            <v>0</v>
          </cell>
        </row>
        <row r="22049">
          <cell r="O22049">
            <v>0</v>
          </cell>
          <cell r="P22049">
            <v>0</v>
          </cell>
        </row>
        <row r="22050">
          <cell r="O22050">
            <v>0</v>
          </cell>
          <cell r="P22050">
            <v>0</v>
          </cell>
        </row>
        <row r="22051">
          <cell r="O22051">
            <v>0</v>
          </cell>
          <cell r="P22051">
            <v>0</v>
          </cell>
        </row>
        <row r="22052">
          <cell r="O22052">
            <v>0</v>
          </cell>
          <cell r="P22052">
            <v>0</v>
          </cell>
        </row>
        <row r="22053">
          <cell r="O22053">
            <v>0</v>
          </cell>
          <cell r="P22053">
            <v>0</v>
          </cell>
        </row>
        <row r="22054">
          <cell r="O22054">
            <v>0</v>
          </cell>
          <cell r="P22054">
            <v>0</v>
          </cell>
        </row>
        <row r="22055">
          <cell r="O22055">
            <v>0</v>
          </cell>
          <cell r="P22055">
            <v>0</v>
          </cell>
        </row>
        <row r="22056">
          <cell r="O22056">
            <v>0</v>
          </cell>
          <cell r="P22056">
            <v>0</v>
          </cell>
        </row>
        <row r="22057">
          <cell r="O22057">
            <v>0</v>
          </cell>
          <cell r="P22057">
            <v>0</v>
          </cell>
        </row>
        <row r="22058">
          <cell r="O22058">
            <v>0</v>
          </cell>
          <cell r="P22058">
            <v>0</v>
          </cell>
        </row>
        <row r="22059">
          <cell r="O22059">
            <v>0</v>
          </cell>
          <cell r="P22059">
            <v>0</v>
          </cell>
        </row>
        <row r="22060">
          <cell r="O22060">
            <v>0</v>
          </cell>
          <cell r="P22060">
            <v>0</v>
          </cell>
        </row>
        <row r="22061">
          <cell r="O22061">
            <v>0</v>
          </cell>
          <cell r="P22061">
            <v>0</v>
          </cell>
        </row>
        <row r="22062">
          <cell r="O22062">
            <v>0</v>
          </cell>
          <cell r="P22062">
            <v>0</v>
          </cell>
        </row>
        <row r="22063">
          <cell r="O22063">
            <v>0</v>
          </cell>
          <cell r="P22063">
            <v>0</v>
          </cell>
        </row>
        <row r="22064">
          <cell r="O22064">
            <v>0</v>
          </cell>
          <cell r="P22064">
            <v>0</v>
          </cell>
        </row>
        <row r="22065">
          <cell r="O22065">
            <v>0</v>
          </cell>
          <cell r="P22065">
            <v>0</v>
          </cell>
        </row>
        <row r="22066">
          <cell r="O22066">
            <v>0</v>
          </cell>
          <cell r="P22066">
            <v>0</v>
          </cell>
        </row>
        <row r="22067">
          <cell r="O22067">
            <v>0</v>
          </cell>
          <cell r="P22067">
            <v>0</v>
          </cell>
        </row>
        <row r="22068">
          <cell r="O22068">
            <v>0</v>
          </cell>
          <cell r="P22068">
            <v>0</v>
          </cell>
        </row>
        <row r="22069">
          <cell r="O22069">
            <v>0</v>
          </cell>
          <cell r="P22069">
            <v>0</v>
          </cell>
        </row>
        <row r="22070">
          <cell r="O22070">
            <v>0</v>
          </cell>
          <cell r="P22070">
            <v>0</v>
          </cell>
        </row>
        <row r="22071">
          <cell r="O22071">
            <v>0</v>
          </cell>
          <cell r="P22071">
            <v>0</v>
          </cell>
        </row>
        <row r="22072">
          <cell r="O22072">
            <v>0</v>
          </cell>
          <cell r="P22072">
            <v>0</v>
          </cell>
        </row>
        <row r="22073">
          <cell r="O22073">
            <v>0</v>
          </cell>
          <cell r="P22073">
            <v>0</v>
          </cell>
        </row>
        <row r="22074">
          <cell r="O22074">
            <v>0</v>
          </cell>
          <cell r="P22074">
            <v>0</v>
          </cell>
        </row>
        <row r="22075">
          <cell r="O22075">
            <v>0</v>
          </cell>
          <cell r="P22075">
            <v>0</v>
          </cell>
        </row>
        <row r="22076">
          <cell r="O22076">
            <v>0</v>
          </cell>
          <cell r="P22076">
            <v>0</v>
          </cell>
        </row>
        <row r="22077">
          <cell r="O22077">
            <v>0</v>
          </cell>
          <cell r="P22077">
            <v>0</v>
          </cell>
        </row>
        <row r="22078">
          <cell r="O22078">
            <v>0</v>
          </cell>
          <cell r="P22078">
            <v>0</v>
          </cell>
        </row>
        <row r="22079">
          <cell r="O22079">
            <v>0</v>
          </cell>
          <cell r="P22079">
            <v>0</v>
          </cell>
        </row>
        <row r="22080">
          <cell r="O22080">
            <v>0</v>
          </cell>
          <cell r="P22080">
            <v>0</v>
          </cell>
        </row>
        <row r="22081">
          <cell r="O22081">
            <v>0</v>
          </cell>
          <cell r="P22081">
            <v>0</v>
          </cell>
        </row>
        <row r="22082">
          <cell r="O22082">
            <v>0</v>
          </cell>
          <cell r="P22082">
            <v>0</v>
          </cell>
        </row>
        <row r="22083">
          <cell r="O22083">
            <v>0</v>
          </cell>
          <cell r="P22083">
            <v>0</v>
          </cell>
        </row>
        <row r="22084">
          <cell r="O22084">
            <v>0</v>
          </cell>
          <cell r="P22084">
            <v>0</v>
          </cell>
        </row>
        <row r="22085">
          <cell r="O22085">
            <v>0</v>
          </cell>
          <cell r="P22085">
            <v>0</v>
          </cell>
        </row>
        <row r="22086">
          <cell r="O22086">
            <v>0</v>
          </cell>
          <cell r="P22086">
            <v>0</v>
          </cell>
        </row>
        <row r="22087">
          <cell r="O22087">
            <v>0</v>
          </cell>
          <cell r="P22087">
            <v>0</v>
          </cell>
        </row>
        <row r="22088">
          <cell r="O22088">
            <v>0</v>
          </cell>
          <cell r="P22088">
            <v>0</v>
          </cell>
        </row>
        <row r="22089">
          <cell r="O22089">
            <v>0</v>
          </cell>
          <cell r="P22089">
            <v>0</v>
          </cell>
        </row>
        <row r="22090">
          <cell r="O22090">
            <v>0</v>
          </cell>
          <cell r="P22090">
            <v>0</v>
          </cell>
        </row>
        <row r="22091">
          <cell r="O22091">
            <v>0</v>
          </cell>
          <cell r="P22091">
            <v>0</v>
          </cell>
        </row>
        <row r="22092">
          <cell r="O22092">
            <v>0</v>
          </cell>
          <cell r="P22092">
            <v>0</v>
          </cell>
        </row>
        <row r="22093">
          <cell r="O22093">
            <v>0</v>
          </cell>
          <cell r="P22093">
            <v>0</v>
          </cell>
        </row>
        <row r="22094">
          <cell r="O22094">
            <v>0</v>
          </cell>
          <cell r="P22094">
            <v>0</v>
          </cell>
        </row>
        <row r="22095">
          <cell r="O22095">
            <v>0</v>
          </cell>
          <cell r="P22095">
            <v>0</v>
          </cell>
        </row>
        <row r="22096">
          <cell r="O22096">
            <v>0</v>
          </cell>
          <cell r="P22096">
            <v>0</v>
          </cell>
        </row>
        <row r="22097">
          <cell r="O22097">
            <v>0</v>
          </cell>
          <cell r="P22097">
            <v>0</v>
          </cell>
        </row>
        <row r="22098">
          <cell r="O22098">
            <v>0</v>
          </cell>
          <cell r="P22098">
            <v>0</v>
          </cell>
        </row>
        <row r="22099">
          <cell r="O22099">
            <v>0</v>
          </cell>
          <cell r="P22099">
            <v>0</v>
          </cell>
        </row>
        <row r="22100">
          <cell r="O22100">
            <v>0</v>
          </cell>
          <cell r="P22100">
            <v>0</v>
          </cell>
        </row>
        <row r="22101">
          <cell r="O22101">
            <v>0</v>
          </cell>
          <cell r="P22101">
            <v>0</v>
          </cell>
        </row>
        <row r="22102">
          <cell r="O22102">
            <v>0</v>
          </cell>
          <cell r="P22102">
            <v>0</v>
          </cell>
        </row>
        <row r="22103">
          <cell r="O22103">
            <v>0</v>
          </cell>
          <cell r="P22103">
            <v>0</v>
          </cell>
        </row>
        <row r="22104">
          <cell r="O22104">
            <v>0</v>
          </cell>
          <cell r="P22104">
            <v>0</v>
          </cell>
        </row>
        <row r="22105">
          <cell r="O22105">
            <v>0</v>
          </cell>
          <cell r="P22105">
            <v>0</v>
          </cell>
        </row>
        <row r="22106">
          <cell r="O22106">
            <v>0</v>
          </cell>
          <cell r="P22106">
            <v>0</v>
          </cell>
        </row>
        <row r="22107">
          <cell r="O22107">
            <v>0</v>
          </cell>
          <cell r="P22107">
            <v>0</v>
          </cell>
        </row>
        <row r="22108">
          <cell r="O22108">
            <v>0</v>
          </cell>
          <cell r="P22108">
            <v>0</v>
          </cell>
        </row>
        <row r="22109">
          <cell r="O22109">
            <v>0</v>
          </cell>
          <cell r="P22109">
            <v>0</v>
          </cell>
        </row>
        <row r="22110">
          <cell r="O22110">
            <v>0</v>
          </cell>
          <cell r="P22110">
            <v>0</v>
          </cell>
        </row>
        <row r="22111">
          <cell r="O22111">
            <v>0</v>
          </cell>
          <cell r="P22111">
            <v>0</v>
          </cell>
        </row>
        <row r="22112">
          <cell r="O22112">
            <v>0</v>
          </cell>
          <cell r="P22112">
            <v>0</v>
          </cell>
        </row>
        <row r="22113">
          <cell r="O22113">
            <v>0</v>
          </cell>
          <cell r="P22113">
            <v>0</v>
          </cell>
        </row>
        <row r="22114">
          <cell r="O22114">
            <v>0</v>
          </cell>
          <cell r="P22114">
            <v>0</v>
          </cell>
        </row>
        <row r="22115">
          <cell r="O22115">
            <v>0</v>
          </cell>
          <cell r="P22115">
            <v>0</v>
          </cell>
        </row>
        <row r="22116">
          <cell r="O22116">
            <v>0</v>
          </cell>
          <cell r="P22116">
            <v>0</v>
          </cell>
        </row>
        <row r="22117">
          <cell r="O22117">
            <v>0</v>
          </cell>
          <cell r="P22117">
            <v>0</v>
          </cell>
        </row>
        <row r="22118">
          <cell r="O22118">
            <v>0</v>
          </cell>
          <cell r="P22118">
            <v>0</v>
          </cell>
        </row>
        <row r="22119">
          <cell r="O22119">
            <v>0</v>
          </cell>
          <cell r="P22119">
            <v>0</v>
          </cell>
        </row>
        <row r="22120">
          <cell r="O22120">
            <v>0</v>
          </cell>
          <cell r="P22120">
            <v>0</v>
          </cell>
        </row>
        <row r="22121">
          <cell r="O22121">
            <v>0</v>
          </cell>
          <cell r="P22121">
            <v>0</v>
          </cell>
        </row>
        <row r="22122">
          <cell r="O22122">
            <v>0</v>
          </cell>
          <cell r="P22122">
            <v>0</v>
          </cell>
        </row>
        <row r="22123">
          <cell r="O22123">
            <v>0</v>
          </cell>
          <cell r="P22123">
            <v>0</v>
          </cell>
        </row>
        <row r="22124">
          <cell r="O22124">
            <v>0</v>
          </cell>
          <cell r="P22124">
            <v>0</v>
          </cell>
        </row>
        <row r="22125">
          <cell r="O22125">
            <v>0</v>
          </cell>
          <cell r="P22125">
            <v>0</v>
          </cell>
        </row>
        <row r="22126">
          <cell r="O22126">
            <v>0</v>
          </cell>
          <cell r="P22126">
            <v>0</v>
          </cell>
        </row>
        <row r="22127">
          <cell r="O22127">
            <v>0</v>
          </cell>
          <cell r="P22127">
            <v>0</v>
          </cell>
        </row>
        <row r="22128">
          <cell r="O22128">
            <v>0</v>
          </cell>
          <cell r="P22128">
            <v>0</v>
          </cell>
        </row>
        <row r="22129">
          <cell r="O22129">
            <v>0</v>
          </cell>
          <cell r="P22129">
            <v>0</v>
          </cell>
        </row>
        <row r="22130">
          <cell r="O22130">
            <v>0</v>
          </cell>
          <cell r="P22130">
            <v>0</v>
          </cell>
        </row>
        <row r="22131">
          <cell r="O22131">
            <v>0</v>
          </cell>
          <cell r="P22131">
            <v>0</v>
          </cell>
        </row>
        <row r="22132">
          <cell r="O22132">
            <v>0</v>
          </cell>
          <cell r="P22132">
            <v>0</v>
          </cell>
        </row>
        <row r="22133">
          <cell r="O22133">
            <v>0</v>
          </cell>
          <cell r="P22133">
            <v>0</v>
          </cell>
        </row>
        <row r="22134">
          <cell r="O22134">
            <v>0</v>
          </cell>
          <cell r="P22134">
            <v>0</v>
          </cell>
        </row>
        <row r="22135">
          <cell r="O22135">
            <v>0</v>
          </cell>
          <cell r="P22135">
            <v>0</v>
          </cell>
        </row>
        <row r="22136">
          <cell r="O22136">
            <v>0</v>
          </cell>
          <cell r="P22136">
            <v>0</v>
          </cell>
        </row>
        <row r="22137">
          <cell r="O22137">
            <v>0</v>
          </cell>
          <cell r="P22137">
            <v>0</v>
          </cell>
        </row>
        <row r="22138">
          <cell r="O22138">
            <v>0</v>
          </cell>
          <cell r="P22138">
            <v>0</v>
          </cell>
        </row>
        <row r="22139">
          <cell r="O22139">
            <v>0</v>
          </cell>
          <cell r="P22139">
            <v>0</v>
          </cell>
        </row>
        <row r="22140">
          <cell r="O22140">
            <v>0</v>
          </cell>
          <cell r="P22140">
            <v>0</v>
          </cell>
        </row>
        <row r="22141">
          <cell r="O22141">
            <v>0</v>
          </cell>
          <cell r="P22141">
            <v>0</v>
          </cell>
        </row>
        <row r="22142">
          <cell r="O22142">
            <v>0</v>
          </cell>
          <cell r="P22142">
            <v>0</v>
          </cell>
        </row>
        <row r="22143">
          <cell r="O22143">
            <v>0</v>
          </cell>
          <cell r="P22143">
            <v>0</v>
          </cell>
        </row>
        <row r="22144">
          <cell r="O22144">
            <v>0</v>
          </cell>
          <cell r="P22144">
            <v>0</v>
          </cell>
        </row>
        <row r="22145">
          <cell r="O22145">
            <v>0</v>
          </cell>
          <cell r="P22145">
            <v>0</v>
          </cell>
        </row>
        <row r="22146">
          <cell r="O22146">
            <v>0</v>
          </cell>
          <cell r="P22146">
            <v>0</v>
          </cell>
        </row>
        <row r="22147">
          <cell r="O22147">
            <v>0</v>
          </cell>
          <cell r="P22147">
            <v>0</v>
          </cell>
        </row>
        <row r="22148">
          <cell r="O22148">
            <v>0</v>
          </cell>
          <cell r="P22148">
            <v>0</v>
          </cell>
        </row>
        <row r="22149">
          <cell r="O22149">
            <v>0</v>
          </cell>
          <cell r="P22149">
            <v>0</v>
          </cell>
        </row>
        <row r="22150">
          <cell r="O22150">
            <v>0</v>
          </cell>
          <cell r="P22150">
            <v>0</v>
          </cell>
        </row>
        <row r="22151">
          <cell r="O22151">
            <v>0</v>
          </cell>
          <cell r="P22151">
            <v>0</v>
          </cell>
        </row>
        <row r="22152">
          <cell r="O22152">
            <v>0</v>
          </cell>
          <cell r="P22152">
            <v>0</v>
          </cell>
        </row>
        <row r="22153">
          <cell r="O22153">
            <v>0</v>
          </cell>
          <cell r="P22153">
            <v>0</v>
          </cell>
        </row>
        <row r="22154">
          <cell r="O22154">
            <v>0</v>
          </cell>
          <cell r="P22154">
            <v>0</v>
          </cell>
        </row>
        <row r="22155">
          <cell r="O22155">
            <v>0</v>
          </cell>
          <cell r="P22155">
            <v>0</v>
          </cell>
        </row>
        <row r="22156">
          <cell r="O22156">
            <v>0</v>
          </cell>
          <cell r="P22156">
            <v>0</v>
          </cell>
        </row>
        <row r="22157">
          <cell r="O22157">
            <v>0</v>
          </cell>
          <cell r="P22157">
            <v>0</v>
          </cell>
        </row>
        <row r="22158">
          <cell r="O22158">
            <v>0</v>
          </cell>
          <cell r="P22158">
            <v>0</v>
          </cell>
        </row>
        <row r="22159">
          <cell r="O22159">
            <v>0</v>
          </cell>
          <cell r="P22159">
            <v>0</v>
          </cell>
        </row>
        <row r="22160">
          <cell r="O22160">
            <v>0</v>
          </cell>
          <cell r="P22160">
            <v>0</v>
          </cell>
        </row>
        <row r="22161">
          <cell r="O22161">
            <v>0</v>
          </cell>
          <cell r="P22161">
            <v>0</v>
          </cell>
        </row>
        <row r="22162">
          <cell r="O22162">
            <v>0</v>
          </cell>
          <cell r="P22162">
            <v>0</v>
          </cell>
        </row>
        <row r="22163">
          <cell r="O22163">
            <v>0</v>
          </cell>
          <cell r="P22163">
            <v>0</v>
          </cell>
        </row>
        <row r="22164">
          <cell r="O22164">
            <v>0</v>
          </cell>
          <cell r="P22164">
            <v>0</v>
          </cell>
        </row>
        <row r="22165">
          <cell r="O22165">
            <v>0</v>
          </cell>
          <cell r="P22165">
            <v>0</v>
          </cell>
        </row>
        <row r="22166">
          <cell r="O22166">
            <v>0</v>
          </cell>
          <cell r="P22166">
            <v>0</v>
          </cell>
        </row>
        <row r="22167">
          <cell r="O22167">
            <v>0</v>
          </cell>
          <cell r="P22167">
            <v>0</v>
          </cell>
        </row>
        <row r="22168">
          <cell r="O22168">
            <v>0</v>
          </cell>
          <cell r="P22168">
            <v>0</v>
          </cell>
        </row>
        <row r="22169">
          <cell r="O22169">
            <v>0</v>
          </cell>
          <cell r="P22169">
            <v>0</v>
          </cell>
        </row>
        <row r="22170">
          <cell r="O22170">
            <v>0</v>
          </cell>
          <cell r="P22170">
            <v>0</v>
          </cell>
        </row>
        <row r="22171">
          <cell r="O22171">
            <v>0</v>
          </cell>
          <cell r="P22171">
            <v>0</v>
          </cell>
        </row>
        <row r="22172">
          <cell r="O22172">
            <v>0</v>
          </cell>
          <cell r="P22172">
            <v>0</v>
          </cell>
        </row>
        <row r="22173">
          <cell r="O22173">
            <v>0</v>
          </cell>
          <cell r="P22173">
            <v>0</v>
          </cell>
        </row>
        <row r="22174">
          <cell r="O22174">
            <v>0</v>
          </cell>
          <cell r="P22174">
            <v>0</v>
          </cell>
        </row>
        <row r="22175">
          <cell r="O22175">
            <v>0</v>
          </cell>
          <cell r="P22175">
            <v>0</v>
          </cell>
        </row>
        <row r="22176">
          <cell r="O22176">
            <v>0</v>
          </cell>
          <cell r="P22176">
            <v>0</v>
          </cell>
        </row>
        <row r="22177">
          <cell r="O22177">
            <v>0</v>
          </cell>
          <cell r="P22177">
            <v>0</v>
          </cell>
        </row>
        <row r="22178">
          <cell r="O22178">
            <v>0</v>
          </cell>
          <cell r="P22178">
            <v>0</v>
          </cell>
        </row>
        <row r="22179">
          <cell r="O22179">
            <v>0</v>
          </cell>
          <cell r="P22179">
            <v>0</v>
          </cell>
        </row>
        <row r="22180">
          <cell r="O22180">
            <v>0</v>
          </cell>
          <cell r="P22180">
            <v>0</v>
          </cell>
        </row>
        <row r="22181">
          <cell r="O22181">
            <v>0</v>
          </cell>
          <cell r="P22181">
            <v>0</v>
          </cell>
        </row>
        <row r="22182">
          <cell r="O22182">
            <v>0</v>
          </cell>
          <cell r="P22182">
            <v>0</v>
          </cell>
        </row>
        <row r="22183">
          <cell r="O22183">
            <v>0</v>
          </cell>
          <cell r="P22183">
            <v>0</v>
          </cell>
        </row>
        <row r="22184">
          <cell r="O22184">
            <v>0</v>
          </cell>
          <cell r="P22184">
            <v>0</v>
          </cell>
        </row>
        <row r="22185">
          <cell r="O22185">
            <v>0</v>
          </cell>
          <cell r="P22185">
            <v>0</v>
          </cell>
        </row>
        <row r="22186">
          <cell r="O22186">
            <v>0</v>
          </cell>
          <cell r="P22186">
            <v>0</v>
          </cell>
        </row>
        <row r="22187">
          <cell r="O22187">
            <v>0</v>
          </cell>
          <cell r="P22187">
            <v>0</v>
          </cell>
        </row>
        <row r="22188">
          <cell r="O22188">
            <v>0</v>
          </cell>
          <cell r="P22188">
            <v>0</v>
          </cell>
        </row>
        <row r="22189">
          <cell r="O22189">
            <v>0</v>
          </cell>
          <cell r="P22189">
            <v>0</v>
          </cell>
        </row>
        <row r="22190">
          <cell r="O22190">
            <v>0</v>
          </cell>
          <cell r="P22190">
            <v>0</v>
          </cell>
        </row>
        <row r="22191">
          <cell r="O22191">
            <v>0</v>
          </cell>
          <cell r="P22191">
            <v>0</v>
          </cell>
        </row>
        <row r="22192">
          <cell r="O22192">
            <v>0</v>
          </cell>
          <cell r="P22192">
            <v>0</v>
          </cell>
        </row>
        <row r="22193">
          <cell r="O22193">
            <v>0</v>
          </cell>
          <cell r="P22193">
            <v>0</v>
          </cell>
        </row>
        <row r="22194">
          <cell r="O22194">
            <v>0</v>
          </cell>
          <cell r="P22194">
            <v>0</v>
          </cell>
        </row>
        <row r="22195">
          <cell r="O22195">
            <v>0</v>
          </cell>
          <cell r="P22195">
            <v>0</v>
          </cell>
        </row>
        <row r="22196">
          <cell r="O22196">
            <v>0</v>
          </cell>
          <cell r="P22196">
            <v>0</v>
          </cell>
        </row>
        <row r="22197">
          <cell r="O22197">
            <v>0</v>
          </cell>
          <cell r="P22197">
            <v>0</v>
          </cell>
        </row>
        <row r="22198">
          <cell r="O22198">
            <v>0</v>
          </cell>
          <cell r="P22198">
            <v>0</v>
          </cell>
        </row>
        <row r="22199">
          <cell r="O22199">
            <v>0</v>
          </cell>
          <cell r="P22199">
            <v>0</v>
          </cell>
        </row>
        <row r="22200">
          <cell r="O22200">
            <v>0</v>
          </cell>
          <cell r="P22200">
            <v>0</v>
          </cell>
        </row>
        <row r="22201">
          <cell r="O22201">
            <v>0</v>
          </cell>
          <cell r="P22201">
            <v>0</v>
          </cell>
        </row>
        <row r="22202">
          <cell r="O22202">
            <v>0</v>
          </cell>
          <cell r="P22202">
            <v>0</v>
          </cell>
        </row>
        <row r="22203">
          <cell r="O22203">
            <v>0</v>
          </cell>
          <cell r="P22203">
            <v>0</v>
          </cell>
        </row>
        <row r="22204">
          <cell r="O22204">
            <v>0</v>
          </cell>
          <cell r="P22204">
            <v>0</v>
          </cell>
        </row>
        <row r="22205">
          <cell r="O22205">
            <v>0</v>
          </cell>
          <cell r="P22205">
            <v>0</v>
          </cell>
        </row>
        <row r="22206">
          <cell r="O22206">
            <v>0</v>
          </cell>
          <cell r="P22206">
            <v>0</v>
          </cell>
        </row>
        <row r="22207">
          <cell r="O22207">
            <v>0</v>
          </cell>
          <cell r="P22207">
            <v>0</v>
          </cell>
        </row>
        <row r="22208">
          <cell r="O22208">
            <v>0</v>
          </cell>
          <cell r="P22208">
            <v>0</v>
          </cell>
        </row>
        <row r="22209">
          <cell r="O22209">
            <v>0</v>
          </cell>
          <cell r="P22209">
            <v>0</v>
          </cell>
        </row>
        <row r="22210">
          <cell r="O22210">
            <v>0</v>
          </cell>
          <cell r="P22210">
            <v>0</v>
          </cell>
        </row>
        <row r="22211">
          <cell r="O22211">
            <v>0</v>
          </cell>
          <cell r="P22211">
            <v>0</v>
          </cell>
        </row>
        <row r="22212">
          <cell r="O22212">
            <v>0</v>
          </cell>
          <cell r="P22212">
            <v>0</v>
          </cell>
        </row>
        <row r="22213">
          <cell r="O22213">
            <v>0</v>
          </cell>
          <cell r="P22213">
            <v>0</v>
          </cell>
        </row>
        <row r="22214">
          <cell r="O22214">
            <v>0</v>
          </cell>
          <cell r="P22214">
            <v>0</v>
          </cell>
        </row>
        <row r="22215">
          <cell r="O22215">
            <v>0</v>
          </cell>
          <cell r="P22215">
            <v>0</v>
          </cell>
        </row>
        <row r="22216">
          <cell r="O22216">
            <v>0</v>
          </cell>
          <cell r="P22216">
            <v>0</v>
          </cell>
        </row>
        <row r="22217">
          <cell r="O22217">
            <v>0</v>
          </cell>
          <cell r="P22217">
            <v>0</v>
          </cell>
        </row>
        <row r="22218">
          <cell r="O22218">
            <v>0</v>
          </cell>
          <cell r="P22218">
            <v>0</v>
          </cell>
        </row>
        <row r="22219">
          <cell r="O22219">
            <v>0</v>
          </cell>
          <cell r="P22219">
            <v>0</v>
          </cell>
        </row>
        <row r="22220">
          <cell r="O22220">
            <v>0</v>
          </cell>
          <cell r="P22220">
            <v>0</v>
          </cell>
        </row>
        <row r="22221">
          <cell r="O22221">
            <v>0</v>
          </cell>
          <cell r="P22221">
            <v>0</v>
          </cell>
        </row>
        <row r="22222">
          <cell r="O22222">
            <v>0</v>
          </cell>
          <cell r="P22222">
            <v>0</v>
          </cell>
        </row>
        <row r="22223">
          <cell r="O22223">
            <v>0</v>
          </cell>
          <cell r="P22223">
            <v>0</v>
          </cell>
        </row>
        <row r="22224">
          <cell r="O22224">
            <v>0</v>
          </cell>
          <cell r="P22224">
            <v>0</v>
          </cell>
        </row>
        <row r="22225">
          <cell r="O22225">
            <v>0</v>
          </cell>
          <cell r="P22225">
            <v>0</v>
          </cell>
        </row>
        <row r="22226">
          <cell r="O22226">
            <v>0</v>
          </cell>
          <cell r="P22226">
            <v>0</v>
          </cell>
        </row>
        <row r="22227">
          <cell r="O22227">
            <v>0</v>
          </cell>
          <cell r="P22227">
            <v>0</v>
          </cell>
        </row>
        <row r="22228">
          <cell r="O22228">
            <v>0</v>
          </cell>
          <cell r="P22228">
            <v>0</v>
          </cell>
        </row>
        <row r="22229">
          <cell r="O22229">
            <v>0</v>
          </cell>
          <cell r="P22229">
            <v>0</v>
          </cell>
        </row>
        <row r="22230">
          <cell r="O22230">
            <v>0</v>
          </cell>
          <cell r="P22230">
            <v>0</v>
          </cell>
        </row>
        <row r="22231">
          <cell r="O22231">
            <v>0</v>
          </cell>
          <cell r="P22231">
            <v>0</v>
          </cell>
        </row>
        <row r="22232">
          <cell r="O22232">
            <v>0</v>
          </cell>
          <cell r="P22232">
            <v>0</v>
          </cell>
        </row>
        <row r="22233">
          <cell r="O22233">
            <v>0</v>
          </cell>
          <cell r="P22233">
            <v>0</v>
          </cell>
        </row>
        <row r="22234">
          <cell r="O22234">
            <v>0</v>
          </cell>
          <cell r="P22234">
            <v>0</v>
          </cell>
        </row>
        <row r="22235">
          <cell r="O22235">
            <v>0</v>
          </cell>
          <cell r="P22235">
            <v>0</v>
          </cell>
        </row>
        <row r="22236">
          <cell r="O22236">
            <v>0</v>
          </cell>
          <cell r="P22236">
            <v>0</v>
          </cell>
        </row>
        <row r="22237">
          <cell r="O22237">
            <v>0</v>
          </cell>
          <cell r="P22237">
            <v>0</v>
          </cell>
        </row>
        <row r="22238">
          <cell r="O22238">
            <v>0</v>
          </cell>
          <cell r="P22238">
            <v>0</v>
          </cell>
        </row>
        <row r="22239">
          <cell r="O22239">
            <v>0</v>
          </cell>
          <cell r="P22239">
            <v>0</v>
          </cell>
        </row>
        <row r="22240">
          <cell r="O22240">
            <v>0</v>
          </cell>
          <cell r="P22240">
            <v>0</v>
          </cell>
        </row>
        <row r="22241">
          <cell r="O22241">
            <v>0</v>
          </cell>
          <cell r="P22241">
            <v>0</v>
          </cell>
        </row>
        <row r="22242">
          <cell r="O22242">
            <v>0</v>
          </cell>
          <cell r="P22242">
            <v>0</v>
          </cell>
        </row>
        <row r="22243">
          <cell r="O22243">
            <v>0</v>
          </cell>
          <cell r="P22243">
            <v>0</v>
          </cell>
        </row>
        <row r="22244">
          <cell r="O22244">
            <v>0</v>
          </cell>
          <cell r="P22244">
            <v>0</v>
          </cell>
        </row>
        <row r="22245">
          <cell r="O22245">
            <v>0</v>
          </cell>
          <cell r="P22245">
            <v>0</v>
          </cell>
        </row>
        <row r="22246">
          <cell r="O22246">
            <v>0</v>
          </cell>
          <cell r="P22246">
            <v>0</v>
          </cell>
        </row>
        <row r="22247">
          <cell r="O22247">
            <v>0</v>
          </cell>
          <cell r="P22247">
            <v>0</v>
          </cell>
        </row>
        <row r="22248">
          <cell r="O22248">
            <v>0</v>
          </cell>
          <cell r="P22248">
            <v>0</v>
          </cell>
        </row>
        <row r="22249">
          <cell r="O22249">
            <v>0</v>
          </cell>
          <cell r="P22249">
            <v>0</v>
          </cell>
        </row>
        <row r="22250">
          <cell r="O22250">
            <v>0</v>
          </cell>
          <cell r="P22250">
            <v>0</v>
          </cell>
        </row>
        <row r="22251">
          <cell r="O22251">
            <v>0</v>
          </cell>
          <cell r="P22251">
            <v>0</v>
          </cell>
        </row>
        <row r="22252">
          <cell r="O22252">
            <v>0</v>
          </cell>
          <cell r="P22252">
            <v>0</v>
          </cell>
        </row>
        <row r="22253">
          <cell r="O22253">
            <v>0</v>
          </cell>
          <cell r="P22253">
            <v>0</v>
          </cell>
        </row>
        <row r="22254">
          <cell r="O22254">
            <v>0</v>
          </cell>
          <cell r="P22254">
            <v>0</v>
          </cell>
        </row>
        <row r="22255">
          <cell r="O22255">
            <v>0</v>
          </cell>
          <cell r="P22255">
            <v>0</v>
          </cell>
        </row>
        <row r="22256">
          <cell r="O22256">
            <v>0</v>
          </cell>
          <cell r="P22256">
            <v>0</v>
          </cell>
        </row>
        <row r="22257">
          <cell r="O22257">
            <v>0</v>
          </cell>
          <cell r="P22257">
            <v>0</v>
          </cell>
        </row>
        <row r="22258">
          <cell r="O22258">
            <v>0</v>
          </cell>
          <cell r="P22258">
            <v>0</v>
          </cell>
        </row>
        <row r="22259">
          <cell r="O22259">
            <v>0</v>
          </cell>
          <cell r="P22259">
            <v>0</v>
          </cell>
        </row>
        <row r="22260">
          <cell r="O22260">
            <v>0</v>
          </cell>
          <cell r="P22260">
            <v>0</v>
          </cell>
        </row>
        <row r="22261">
          <cell r="O22261">
            <v>0</v>
          </cell>
          <cell r="P22261">
            <v>0</v>
          </cell>
        </row>
        <row r="22262">
          <cell r="O22262">
            <v>0</v>
          </cell>
          <cell r="P22262">
            <v>0</v>
          </cell>
        </row>
        <row r="22263">
          <cell r="O22263">
            <v>0</v>
          </cell>
          <cell r="P22263">
            <v>0</v>
          </cell>
        </row>
        <row r="22264">
          <cell r="O22264">
            <v>0</v>
          </cell>
          <cell r="P22264">
            <v>0</v>
          </cell>
        </row>
        <row r="22265">
          <cell r="O22265">
            <v>0</v>
          </cell>
          <cell r="P22265">
            <v>0</v>
          </cell>
        </row>
        <row r="22266">
          <cell r="O22266">
            <v>0</v>
          </cell>
          <cell r="P22266">
            <v>0</v>
          </cell>
        </row>
        <row r="22267">
          <cell r="O22267">
            <v>0</v>
          </cell>
          <cell r="P22267">
            <v>0</v>
          </cell>
        </row>
        <row r="22268">
          <cell r="O22268">
            <v>0</v>
          </cell>
          <cell r="P22268">
            <v>0</v>
          </cell>
        </row>
        <row r="22269">
          <cell r="O22269">
            <v>0</v>
          </cell>
          <cell r="P22269">
            <v>0</v>
          </cell>
        </row>
        <row r="22270">
          <cell r="O22270">
            <v>0</v>
          </cell>
          <cell r="P22270">
            <v>0</v>
          </cell>
        </row>
        <row r="22271">
          <cell r="O22271">
            <v>0</v>
          </cell>
          <cell r="P22271">
            <v>0</v>
          </cell>
        </row>
        <row r="22272">
          <cell r="O22272">
            <v>0</v>
          </cell>
          <cell r="P22272">
            <v>0</v>
          </cell>
        </row>
        <row r="22273">
          <cell r="O22273">
            <v>0</v>
          </cell>
          <cell r="P22273">
            <v>0</v>
          </cell>
        </row>
        <row r="22274">
          <cell r="O22274">
            <v>0</v>
          </cell>
          <cell r="P22274">
            <v>0</v>
          </cell>
        </row>
        <row r="22275">
          <cell r="O22275">
            <v>0</v>
          </cell>
          <cell r="P22275">
            <v>0</v>
          </cell>
        </row>
        <row r="22276">
          <cell r="O22276">
            <v>0</v>
          </cell>
          <cell r="P22276">
            <v>0</v>
          </cell>
        </row>
        <row r="22277">
          <cell r="O22277">
            <v>0</v>
          </cell>
          <cell r="P22277">
            <v>0</v>
          </cell>
        </row>
        <row r="22278">
          <cell r="O22278">
            <v>0</v>
          </cell>
          <cell r="P22278">
            <v>0</v>
          </cell>
        </row>
        <row r="22279">
          <cell r="O22279">
            <v>0</v>
          </cell>
          <cell r="P22279">
            <v>0</v>
          </cell>
        </row>
        <row r="22280">
          <cell r="O22280">
            <v>0</v>
          </cell>
          <cell r="P22280">
            <v>0</v>
          </cell>
        </row>
        <row r="22281">
          <cell r="O22281">
            <v>0</v>
          </cell>
          <cell r="P22281">
            <v>0</v>
          </cell>
        </row>
        <row r="22282">
          <cell r="O22282">
            <v>0</v>
          </cell>
          <cell r="P22282">
            <v>0</v>
          </cell>
        </row>
        <row r="22283">
          <cell r="O22283">
            <v>0</v>
          </cell>
          <cell r="P22283">
            <v>0</v>
          </cell>
        </row>
        <row r="22284">
          <cell r="O22284">
            <v>0</v>
          </cell>
          <cell r="P22284">
            <v>0</v>
          </cell>
        </row>
        <row r="22285">
          <cell r="O22285">
            <v>0</v>
          </cell>
          <cell r="P22285">
            <v>0</v>
          </cell>
        </row>
        <row r="22286">
          <cell r="O22286">
            <v>0</v>
          </cell>
          <cell r="P22286">
            <v>0</v>
          </cell>
        </row>
        <row r="22287">
          <cell r="O22287">
            <v>0</v>
          </cell>
          <cell r="P22287">
            <v>0</v>
          </cell>
        </row>
        <row r="22288">
          <cell r="O22288">
            <v>0</v>
          </cell>
          <cell r="P22288">
            <v>0</v>
          </cell>
        </row>
        <row r="22289">
          <cell r="O22289">
            <v>0</v>
          </cell>
          <cell r="P22289">
            <v>0</v>
          </cell>
        </row>
        <row r="22290">
          <cell r="O22290">
            <v>0</v>
          </cell>
          <cell r="P22290">
            <v>0</v>
          </cell>
        </row>
        <row r="22291">
          <cell r="O22291">
            <v>0</v>
          </cell>
          <cell r="P22291">
            <v>0</v>
          </cell>
        </row>
        <row r="22292">
          <cell r="O22292">
            <v>0</v>
          </cell>
          <cell r="P22292">
            <v>0</v>
          </cell>
        </row>
        <row r="22293">
          <cell r="O22293">
            <v>0</v>
          </cell>
          <cell r="P22293">
            <v>0</v>
          </cell>
        </row>
        <row r="22294">
          <cell r="O22294">
            <v>0</v>
          </cell>
          <cell r="P22294">
            <v>0</v>
          </cell>
        </row>
        <row r="22295">
          <cell r="O22295">
            <v>0</v>
          </cell>
          <cell r="P22295">
            <v>0</v>
          </cell>
        </row>
        <row r="22296">
          <cell r="O22296">
            <v>0</v>
          </cell>
          <cell r="P22296">
            <v>0</v>
          </cell>
        </row>
        <row r="22297">
          <cell r="O22297">
            <v>0</v>
          </cell>
          <cell r="P22297">
            <v>0</v>
          </cell>
        </row>
        <row r="22298">
          <cell r="O22298">
            <v>0</v>
          </cell>
          <cell r="P22298">
            <v>0</v>
          </cell>
        </row>
        <row r="22299">
          <cell r="O22299">
            <v>0</v>
          </cell>
          <cell r="P22299">
            <v>0</v>
          </cell>
        </row>
        <row r="22300">
          <cell r="O22300">
            <v>0</v>
          </cell>
          <cell r="P22300">
            <v>0</v>
          </cell>
        </row>
        <row r="22301">
          <cell r="O22301">
            <v>0</v>
          </cell>
          <cell r="P22301">
            <v>0</v>
          </cell>
        </row>
        <row r="22302">
          <cell r="O22302">
            <v>0</v>
          </cell>
          <cell r="P22302">
            <v>0</v>
          </cell>
        </row>
        <row r="22303">
          <cell r="O22303">
            <v>0</v>
          </cell>
          <cell r="P22303">
            <v>0</v>
          </cell>
        </row>
        <row r="22304">
          <cell r="O22304">
            <v>0</v>
          </cell>
          <cell r="P22304">
            <v>0</v>
          </cell>
        </row>
        <row r="22305">
          <cell r="O22305">
            <v>0</v>
          </cell>
          <cell r="P22305">
            <v>0</v>
          </cell>
        </row>
        <row r="22306">
          <cell r="O22306">
            <v>0</v>
          </cell>
          <cell r="P22306">
            <v>0</v>
          </cell>
        </row>
        <row r="22307">
          <cell r="O22307">
            <v>0</v>
          </cell>
          <cell r="P22307">
            <v>0</v>
          </cell>
        </row>
        <row r="22308">
          <cell r="O22308">
            <v>0</v>
          </cell>
          <cell r="P22308">
            <v>0</v>
          </cell>
        </row>
        <row r="22309">
          <cell r="O22309">
            <v>0</v>
          </cell>
          <cell r="P22309">
            <v>0</v>
          </cell>
        </row>
        <row r="22310">
          <cell r="O22310">
            <v>0</v>
          </cell>
          <cell r="P22310">
            <v>0</v>
          </cell>
        </row>
        <row r="22311">
          <cell r="O22311">
            <v>0</v>
          </cell>
          <cell r="P22311">
            <v>0</v>
          </cell>
        </row>
        <row r="22312">
          <cell r="O22312">
            <v>0</v>
          </cell>
          <cell r="P22312">
            <v>0</v>
          </cell>
        </row>
        <row r="22313">
          <cell r="O22313">
            <v>0</v>
          </cell>
          <cell r="P22313">
            <v>0</v>
          </cell>
        </row>
        <row r="22314">
          <cell r="O22314">
            <v>0</v>
          </cell>
          <cell r="P22314">
            <v>0</v>
          </cell>
        </row>
        <row r="22315">
          <cell r="O22315">
            <v>0</v>
          </cell>
          <cell r="P22315">
            <v>0</v>
          </cell>
        </row>
        <row r="22316">
          <cell r="O22316">
            <v>0</v>
          </cell>
          <cell r="P22316">
            <v>0</v>
          </cell>
        </row>
        <row r="22317">
          <cell r="O22317">
            <v>0</v>
          </cell>
          <cell r="P22317">
            <v>0</v>
          </cell>
        </row>
        <row r="22318">
          <cell r="O22318">
            <v>0</v>
          </cell>
          <cell r="P22318">
            <v>0</v>
          </cell>
        </row>
        <row r="22319">
          <cell r="O22319">
            <v>0</v>
          </cell>
          <cell r="P22319">
            <v>0</v>
          </cell>
        </row>
        <row r="22320">
          <cell r="O22320">
            <v>0</v>
          </cell>
          <cell r="P22320">
            <v>0</v>
          </cell>
        </row>
        <row r="22321">
          <cell r="O22321">
            <v>0</v>
          </cell>
          <cell r="P22321">
            <v>0</v>
          </cell>
        </row>
        <row r="22322">
          <cell r="O22322">
            <v>0</v>
          </cell>
          <cell r="P22322">
            <v>0</v>
          </cell>
        </row>
        <row r="22323">
          <cell r="O22323">
            <v>0</v>
          </cell>
          <cell r="P22323">
            <v>0</v>
          </cell>
        </row>
        <row r="22324">
          <cell r="O22324">
            <v>0</v>
          </cell>
          <cell r="P22324">
            <v>0</v>
          </cell>
        </row>
        <row r="22325">
          <cell r="O22325">
            <v>0</v>
          </cell>
          <cell r="P22325">
            <v>0</v>
          </cell>
        </row>
        <row r="22326">
          <cell r="O22326">
            <v>0</v>
          </cell>
          <cell r="P22326">
            <v>0</v>
          </cell>
        </row>
        <row r="22327">
          <cell r="O22327">
            <v>0</v>
          </cell>
          <cell r="P22327">
            <v>0</v>
          </cell>
        </row>
        <row r="22328">
          <cell r="O22328">
            <v>0</v>
          </cell>
          <cell r="P22328">
            <v>0</v>
          </cell>
        </row>
        <row r="22329">
          <cell r="O22329">
            <v>0</v>
          </cell>
          <cell r="P22329">
            <v>0</v>
          </cell>
        </row>
        <row r="22330">
          <cell r="O22330">
            <v>0</v>
          </cell>
          <cell r="P22330">
            <v>0</v>
          </cell>
        </row>
        <row r="22331">
          <cell r="O22331">
            <v>0</v>
          </cell>
          <cell r="P22331">
            <v>0</v>
          </cell>
        </row>
        <row r="22332">
          <cell r="O22332">
            <v>0</v>
          </cell>
          <cell r="P22332">
            <v>0</v>
          </cell>
        </row>
        <row r="22333">
          <cell r="O22333">
            <v>0</v>
          </cell>
          <cell r="P22333">
            <v>0</v>
          </cell>
        </row>
        <row r="22334">
          <cell r="O22334">
            <v>0</v>
          </cell>
          <cell r="P22334">
            <v>0</v>
          </cell>
        </row>
        <row r="22335">
          <cell r="O22335">
            <v>0</v>
          </cell>
          <cell r="P22335">
            <v>0</v>
          </cell>
        </row>
        <row r="22336">
          <cell r="O22336">
            <v>0</v>
          </cell>
          <cell r="P22336">
            <v>0</v>
          </cell>
        </row>
        <row r="22337">
          <cell r="O22337">
            <v>0</v>
          </cell>
          <cell r="P22337">
            <v>0</v>
          </cell>
        </row>
        <row r="22338">
          <cell r="O22338">
            <v>0</v>
          </cell>
          <cell r="P22338">
            <v>0</v>
          </cell>
        </row>
        <row r="22339">
          <cell r="O22339">
            <v>0</v>
          </cell>
          <cell r="P22339">
            <v>0</v>
          </cell>
        </row>
        <row r="22340">
          <cell r="O22340">
            <v>0</v>
          </cell>
          <cell r="P22340">
            <v>0</v>
          </cell>
        </row>
        <row r="22341">
          <cell r="O22341">
            <v>0</v>
          </cell>
          <cell r="P22341">
            <v>0</v>
          </cell>
        </row>
        <row r="22342">
          <cell r="O22342">
            <v>0</v>
          </cell>
          <cell r="P22342">
            <v>0</v>
          </cell>
        </row>
        <row r="22343">
          <cell r="O22343">
            <v>0</v>
          </cell>
          <cell r="P22343">
            <v>0</v>
          </cell>
        </row>
        <row r="22344">
          <cell r="O22344">
            <v>0</v>
          </cell>
          <cell r="P22344">
            <v>0</v>
          </cell>
        </row>
        <row r="22345">
          <cell r="O22345">
            <v>0</v>
          </cell>
          <cell r="P22345">
            <v>0</v>
          </cell>
        </row>
        <row r="22346">
          <cell r="O22346">
            <v>0</v>
          </cell>
          <cell r="P22346">
            <v>0</v>
          </cell>
        </row>
        <row r="22347">
          <cell r="O22347">
            <v>0</v>
          </cell>
          <cell r="P22347">
            <v>0</v>
          </cell>
        </row>
        <row r="22348">
          <cell r="O22348">
            <v>0</v>
          </cell>
          <cell r="P22348">
            <v>0</v>
          </cell>
        </row>
        <row r="22349">
          <cell r="O22349">
            <v>0</v>
          </cell>
          <cell r="P22349">
            <v>0</v>
          </cell>
        </row>
        <row r="22350">
          <cell r="O22350">
            <v>0</v>
          </cell>
          <cell r="P22350">
            <v>0</v>
          </cell>
        </row>
        <row r="22351">
          <cell r="O22351">
            <v>0</v>
          </cell>
          <cell r="P22351">
            <v>0</v>
          </cell>
        </row>
        <row r="22352">
          <cell r="O22352">
            <v>0</v>
          </cell>
          <cell r="P22352">
            <v>0</v>
          </cell>
        </row>
        <row r="22353">
          <cell r="O22353">
            <v>0</v>
          </cell>
          <cell r="P22353">
            <v>0</v>
          </cell>
        </row>
        <row r="22354">
          <cell r="O22354">
            <v>0</v>
          </cell>
          <cell r="P22354">
            <v>0</v>
          </cell>
        </row>
        <row r="22355">
          <cell r="O22355">
            <v>0</v>
          </cell>
          <cell r="P22355">
            <v>0</v>
          </cell>
        </row>
        <row r="22356">
          <cell r="O22356">
            <v>0</v>
          </cell>
          <cell r="P22356">
            <v>0</v>
          </cell>
        </row>
        <row r="22357">
          <cell r="O22357">
            <v>0</v>
          </cell>
          <cell r="P22357">
            <v>0</v>
          </cell>
        </row>
        <row r="22358">
          <cell r="O22358">
            <v>0</v>
          </cell>
          <cell r="P22358">
            <v>0</v>
          </cell>
        </row>
        <row r="22359">
          <cell r="O22359">
            <v>0</v>
          </cell>
          <cell r="P22359">
            <v>0</v>
          </cell>
        </row>
        <row r="22360">
          <cell r="O22360">
            <v>0</v>
          </cell>
          <cell r="P22360">
            <v>0</v>
          </cell>
        </row>
        <row r="22361">
          <cell r="O22361">
            <v>0</v>
          </cell>
          <cell r="P22361">
            <v>0</v>
          </cell>
        </row>
        <row r="22362">
          <cell r="O22362">
            <v>0</v>
          </cell>
          <cell r="P22362">
            <v>0</v>
          </cell>
        </row>
        <row r="22363">
          <cell r="O22363">
            <v>0</v>
          </cell>
          <cell r="P22363">
            <v>0</v>
          </cell>
        </row>
        <row r="22364">
          <cell r="O22364">
            <v>0</v>
          </cell>
          <cell r="P22364">
            <v>0</v>
          </cell>
        </row>
        <row r="22365">
          <cell r="O22365">
            <v>0</v>
          </cell>
          <cell r="P22365">
            <v>0</v>
          </cell>
        </row>
        <row r="22366">
          <cell r="O22366">
            <v>0</v>
          </cell>
          <cell r="P22366">
            <v>0</v>
          </cell>
        </row>
        <row r="22367">
          <cell r="O22367">
            <v>0</v>
          </cell>
          <cell r="P22367">
            <v>0</v>
          </cell>
        </row>
        <row r="22368">
          <cell r="O22368">
            <v>0</v>
          </cell>
          <cell r="P22368">
            <v>0</v>
          </cell>
        </row>
        <row r="22369">
          <cell r="O22369">
            <v>0</v>
          </cell>
          <cell r="P22369">
            <v>0</v>
          </cell>
        </row>
        <row r="22370">
          <cell r="O22370">
            <v>0</v>
          </cell>
          <cell r="P22370">
            <v>0</v>
          </cell>
        </row>
        <row r="22371">
          <cell r="O22371">
            <v>0</v>
          </cell>
          <cell r="P22371">
            <v>0</v>
          </cell>
        </row>
        <row r="22372">
          <cell r="O22372">
            <v>0</v>
          </cell>
          <cell r="P22372">
            <v>0</v>
          </cell>
        </row>
        <row r="22373">
          <cell r="O22373">
            <v>0</v>
          </cell>
          <cell r="P22373">
            <v>0</v>
          </cell>
        </row>
        <row r="22374">
          <cell r="O22374">
            <v>0</v>
          </cell>
          <cell r="P22374">
            <v>0</v>
          </cell>
        </row>
        <row r="22375">
          <cell r="O22375">
            <v>0</v>
          </cell>
          <cell r="P22375">
            <v>0</v>
          </cell>
        </row>
        <row r="22376">
          <cell r="O22376">
            <v>0</v>
          </cell>
          <cell r="P22376">
            <v>0</v>
          </cell>
        </row>
        <row r="22377">
          <cell r="O22377">
            <v>0</v>
          </cell>
          <cell r="P22377">
            <v>0</v>
          </cell>
        </row>
        <row r="22378">
          <cell r="O22378">
            <v>0</v>
          </cell>
          <cell r="P22378">
            <v>0</v>
          </cell>
        </row>
        <row r="22379">
          <cell r="O22379">
            <v>0</v>
          </cell>
          <cell r="P22379">
            <v>0</v>
          </cell>
        </row>
        <row r="22380">
          <cell r="O22380">
            <v>0</v>
          </cell>
          <cell r="P22380">
            <v>0</v>
          </cell>
        </row>
        <row r="22381">
          <cell r="O22381">
            <v>0</v>
          </cell>
          <cell r="P22381">
            <v>0</v>
          </cell>
        </row>
        <row r="22382">
          <cell r="O22382">
            <v>0</v>
          </cell>
          <cell r="P22382">
            <v>0</v>
          </cell>
        </row>
        <row r="22383">
          <cell r="O22383">
            <v>0</v>
          </cell>
          <cell r="P22383">
            <v>0</v>
          </cell>
        </row>
        <row r="22384">
          <cell r="O22384">
            <v>0</v>
          </cell>
          <cell r="P22384">
            <v>0</v>
          </cell>
        </row>
        <row r="22385">
          <cell r="O22385">
            <v>0</v>
          </cell>
          <cell r="P22385">
            <v>0</v>
          </cell>
        </row>
        <row r="22386">
          <cell r="O22386">
            <v>0</v>
          </cell>
          <cell r="P22386">
            <v>0</v>
          </cell>
        </row>
        <row r="22387">
          <cell r="O22387">
            <v>0</v>
          </cell>
          <cell r="P22387">
            <v>0</v>
          </cell>
        </row>
        <row r="22388">
          <cell r="O22388">
            <v>0</v>
          </cell>
          <cell r="P22388">
            <v>0</v>
          </cell>
        </row>
        <row r="22389">
          <cell r="O22389">
            <v>0</v>
          </cell>
          <cell r="P22389">
            <v>0</v>
          </cell>
        </row>
        <row r="22390">
          <cell r="O22390">
            <v>0</v>
          </cell>
          <cell r="P22390">
            <v>0</v>
          </cell>
        </row>
        <row r="22391">
          <cell r="O22391">
            <v>0</v>
          </cell>
          <cell r="P22391">
            <v>0</v>
          </cell>
        </row>
        <row r="22392">
          <cell r="O22392">
            <v>0</v>
          </cell>
          <cell r="P22392">
            <v>0</v>
          </cell>
        </row>
        <row r="22393">
          <cell r="O22393">
            <v>0</v>
          </cell>
          <cell r="P22393">
            <v>0</v>
          </cell>
        </row>
        <row r="22394">
          <cell r="O22394">
            <v>0</v>
          </cell>
          <cell r="P22394">
            <v>0</v>
          </cell>
        </row>
        <row r="22395">
          <cell r="O22395">
            <v>0</v>
          </cell>
          <cell r="P22395">
            <v>0</v>
          </cell>
        </row>
        <row r="22396">
          <cell r="O22396">
            <v>0</v>
          </cell>
          <cell r="P22396">
            <v>0</v>
          </cell>
        </row>
        <row r="22397">
          <cell r="O22397">
            <v>0</v>
          </cell>
          <cell r="P22397">
            <v>0</v>
          </cell>
        </row>
        <row r="22398">
          <cell r="O22398">
            <v>0</v>
          </cell>
          <cell r="P22398">
            <v>0</v>
          </cell>
        </row>
        <row r="22399">
          <cell r="O22399">
            <v>0</v>
          </cell>
          <cell r="P22399">
            <v>0</v>
          </cell>
        </row>
        <row r="22400">
          <cell r="O22400">
            <v>0</v>
          </cell>
          <cell r="P22400">
            <v>0</v>
          </cell>
        </row>
        <row r="22401">
          <cell r="O22401">
            <v>0</v>
          </cell>
          <cell r="P22401">
            <v>0</v>
          </cell>
        </row>
        <row r="22402">
          <cell r="O22402">
            <v>0</v>
          </cell>
          <cell r="P22402">
            <v>0</v>
          </cell>
        </row>
        <row r="22403">
          <cell r="O22403">
            <v>0</v>
          </cell>
          <cell r="P22403">
            <v>0</v>
          </cell>
        </row>
        <row r="22404">
          <cell r="O22404">
            <v>0</v>
          </cell>
          <cell r="P22404">
            <v>0</v>
          </cell>
        </row>
        <row r="22405">
          <cell r="O22405">
            <v>0</v>
          </cell>
          <cell r="P22405">
            <v>0</v>
          </cell>
        </row>
        <row r="22406">
          <cell r="O22406">
            <v>0</v>
          </cell>
          <cell r="P22406">
            <v>0</v>
          </cell>
        </row>
        <row r="22407">
          <cell r="O22407">
            <v>0</v>
          </cell>
          <cell r="P22407">
            <v>0</v>
          </cell>
        </row>
        <row r="22408">
          <cell r="O22408">
            <v>0</v>
          </cell>
          <cell r="P22408">
            <v>0</v>
          </cell>
        </row>
        <row r="22409">
          <cell r="O22409">
            <v>0</v>
          </cell>
          <cell r="P22409">
            <v>0</v>
          </cell>
        </row>
        <row r="22410">
          <cell r="O22410">
            <v>0</v>
          </cell>
          <cell r="P22410">
            <v>0</v>
          </cell>
        </row>
        <row r="22411">
          <cell r="O22411">
            <v>0</v>
          </cell>
          <cell r="P22411">
            <v>0</v>
          </cell>
        </row>
        <row r="22412">
          <cell r="O22412">
            <v>0</v>
          </cell>
          <cell r="P22412">
            <v>0</v>
          </cell>
        </row>
        <row r="22413">
          <cell r="O22413">
            <v>0</v>
          </cell>
          <cell r="P22413">
            <v>0</v>
          </cell>
        </row>
        <row r="22414">
          <cell r="O22414">
            <v>0</v>
          </cell>
          <cell r="P22414">
            <v>0</v>
          </cell>
        </row>
        <row r="22415">
          <cell r="O22415">
            <v>0</v>
          </cell>
          <cell r="P22415">
            <v>0</v>
          </cell>
        </row>
        <row r="22416">
          <cell r="O22416">
            <v>0</v>
          </cell>
          <cell r="P22416">
            <v>0</v>
          </cell>
        </row>
        <row r="22417">
          <cell r="O22417">
            <v>0</v>
          </cell>
          <cell r="P22417">
            <v>0</v>
          </cell>
        </row>
        <row r="22418">
          <cell r="O22418">
            <v>0</v>
          </cell>
          <cell r="P22418">
            <v>0</v>
          </cell>
        </row>
        <row r="22419">
          <cell r="O22419">
            <v>0</v>
          </cell>
          <cell r="P22419">
            <v>0</v>
          </cell>
        </row>
        <row r="22420">
          <cell r="O22420">
            <v>0</v>
          </cell>
          <cell r="P22420">
            <v>0</v>
          </cell>
        </row>
        <row r="22421">
          <cell r="O22421">
            <v>0</v>
          </cell>
          <cell r="P22421">
            <v>0</v>
          </cell>
        </row>
        <row r="22422">
          <cell r="O22422">
            <v>0</v>
          </cell>
          <cell r="P22422">
            <v>0</v>
          </cell>
        </row>
        <row r="22423">
          <cell r="O22423">
            <v>0</v>
          </cell>
          <cell r="P22423">
            <v>0</v>
          </cell>
        </row>
        <row r="22424">
          <cell r="O22424">
            <v>0</v>
          </cell>
          <cell r="P22424">
            <v>0</v>
          </cell>
        </row>
        <row r="22425">
          <cell r="O22425">
            <v>0</v>
          </cell>
          <cell r="P22425">
            <v>0</v>
          </cell>
        </row>
        <row r="22426">
          <cell r="O22426">
            <v>0</v>
          </cell>
          <cell r="P22426">
            <v>0</v>
          </cell>
        </row>
        <row r="22427">
          <cell r="O22427">
            <v>0</v>
          </cell>
          <cell r="P22427">
            <v>0</v>
          </cell>
        </row>
        <row r="22428">
          <cell r="O22428">
            <v>0</v>
          </cell>
          <cell r="P22428">
            <v>0</v>
          </cell>
        </row>
        <row r="22429">
          <cell r="O22429">
            <v>0</v>
          </cell>
          <cell r="P22429">
            <v>0</v>
          </cell>
        </row>
        <row r="22430">
          <cell r="O22430">
            <v>0</v>
          </cell>
          <cell r="P22430">
            <v>0</v>
          </cell>
        </row>
        <row r="22431">
          <cell r="O22431">
            <v>0</v>
          </cell>
          <cell r="P22431">
            <v>0</v>
          </cell>
        </row>
        <row r="22432">
          <cell r="O22432">
            <v>0</v>
          </cell>
          <cell r="P22432">
            <v>0</v>
          </cell>
        </row>
        <row r="22433">
          <cell r="O22433">
            <v>0</v>
          </cell>
          <cell r="P22433">
            <v>0</v>
          </cell>
        </row>
        <row r="22434">
          <cell r="O22434">
            <v>0</v>
          </cell>
          <cell r="P22434">
            <v>0</v>
          </cell>
        </row>
        <row r="22435">
          <cell r="O22435">
            <v>0</v>
          </cell>
          <cell r="P22435">
            <v>0</v>
          </cell>
        </row>
        <row r="22436">
          <cell r="O22436">
            <v>0</v>
          </cell>
          <cell r="P22436">
            <v>0</v>
          </cell>
        </row>
        <row r="22437">
          <cell r="O22437">
            <v>0</v>
          </cell>
          <cell r="P22437">
            <v>0</v>
          </cell>
        </row>
        <row r="22438">
          <cell r="O22438">
            <v>0</v>
          </cell>
          <cell r="P22438">
            <v>0</v>
          </cell>
        </row>
        <row r="22439">
          <cell r="O22439">
            <v>0</v>
          </cell>
          <cell r="P22439">
            <v>0</v>
          </cell>
        </row>
        <row r="22440">
          <cell r="O22440">
            <v>0</v>
          </cell>
          <cell r="P22440">
            <v>0</v>
          </cell>
        </row>
        <row r="22441">
          <cell r="O22441">
            <v>0</v>
          </cell>
          <cell r="P22441">
            <v>0</v>
          </cell>
        </row>
        <row r="22442">
          <cell r="O22442">
            <v>0</v>
          </cell>
          <cell r="P22442">
            <v>0</v>
          </cell>
        </row>
        <row r="22443">
          <cell r="O22443">
            <v>0</v>
          </cell>
          <cell r="P22443">
            <v>0</v>
          </cell>
        </row>
        <row r="22444">
          <cell r="O22444">
            <v>0</v>
          </cell>
          <cell r="P22444">
            <v>0</v>
          </cell>
        </row>
        <row r="22445">
          <cell r="O22445">
            <v>0</v>
          </cell>
          <cell r="P22445">
            <v>0</v>
          </cell>
        </row>
        <row r="22446">
          <cell r="O22446">
            <v>0</v>
          </cell>
          <cell r="P22446">
            <v>0</v>
          </cell>
        </row>
        <row r="22447">
          <cell r="O22447">
            <v>0</v>
          </cell>
          <cell r="P22447">
            <v>0</v>
          </cell>
        </row>
        <row r="22448">
          <cell r="O22448">
            <v>0</v>
          </cell>
          <cell r="P22448">
            <v>0</v>
          </cell>
        </row>
        <row r="22449">
          <cell r="O22449">
            <v>0</v>
          </cell>
          <cell r="P22449">
            <v>0</v>
          </cell>
        </row>
        <row r="22450">
          <cell r="O22450">
            <v>0</v>
          </cell>
          <cell r="P22450">
            <v>0</v>
          </cell>
        </row>
        <row r="22451">
          <cell r="O22451">
            <v>0</v>
          </cell>
          <cell r="P22451">
            <v>0</v>
          </cell>
        </row>
        <row r="22452">
          <cell r="O22452">
            <v>0</v>
          </cell>
          <cell r="P22452">
            <v>0</v>
          </cell>
        </row>
        <row r="22453">
          <cell r="O22453">
            <v>0</v>
          </cell>
          <cell r="P22453">
            <v>0</v>
          </cell>
        </row>
        <row r="22454">
          <cell r="O22454">
            <v>0</v>
          </cell>
          <cell r="P22454">
            <v>0</v>
          </cell>
        </row>
        <row r="22455">
          <cell r="O22455">
            <v>0</v>
          </cell>
          <cell r="P22455">
            <v>0</v>
          </cell>
        </row>
        <row r="22456">
          <cell r="O22456">
            <v>0</v>
          </cell>
          <cell r="P22456">
            <v>0</v>
          </cell>
        </row>
        <row r="22457">
          <cell r="O22457">
            <v>0</v>
          </cell>
          <cell r="P22457">
            <v>0</v>
          </cell>
        </row>
        <row r="22458">
          <cell r="O22458">
            <v>0</v>
          </cell>
          <cell r="P22458">
            <v>0</v>
          </cell>
        </row>
        <row r="22459">
          <cell r="O22459">
            <v>0</v>
          </cell>
          <cell r="P22459">
            <v>0</v>
          </cell>
        </row>
        <row r="22460">
          <cell r="O22460">
            <v>0</v>
          </cell>
          <cell r="P22460">
            <v>0</v>
          </cell>
        </row>
        <row r="22461">
          <cell r="O22461">
            <v>0</v>
          </cell>
          <cell r="P22461">
            <v>0</v>
          </cell>
        </row>
        <row r="22462">
          <cell r="O22462">
            <v>0</v>
          </cell>
          <cell r="P22462">
            <v>0</v>
          </cell>
        </row>
        <row r="22463">
          <cell r="O22463">
            <v>0</v>
          </cell>
          <cell r="P22463">
            <v>0</v>
          </cell>
        </row>
        <row r="22464">
          <cell r="O22464">
            <v>0</v>
          </cell>
          <cell r="P22464">
            <v>0</v>
          </cell>
        </row>
        <row r="22465">
          <cell r="O22465">
            <v>0</v>
          </cell>
          <cell r="P22465">
            <v>0</v>
          </cell>
        </row>
        <row r="22466">
          <cell r="O22466">
            <v>0</v>
          </cell>
          <cell r="P22466">
            <v>0</v>
          </cell>
        </row>
        <row r="22467">
          <cell r="O22467">
            <v>0</v>
          </cell>
          <cell r="P22467">
            <v>0</v>
          </cell>
        </row>
        <row r="22468">
          <cell r="O22468">
            <v>0</v>
          </cell>
          <cell r="P22468">
            <v>0</v>
          </cell>
        </row>
        <row r="22469">
          <cell r="O22469">
            <v>0</v>
          </cell>
          <cell r="P22469">
            <v>0</v>
          </cell>
        </row>
        <row r="22470">
          <cell r="O22470">
            <v>0</v>
          </cell>
          <cell r="P22470">
            <v>0</v>
          </cell>
        </row>
        <row r="22471">
          <cell r="O22471">
            <v>0</v>
          </cell>
          <cell r="P22471">
            <v>0</v>
          </cell>
        </row>
        <row r="22472">
          <cell r="O22472">
            <v>0</v>
          </cell>
          <cell r="P22472">
            <v>0</v>
          </cell>
        </row>
        <row r="22473">
          <cell r="O22473">
            <v>0</v>
          </cell>
          <cell r="P22473">
            <v>0</v>
          </cell>
        </row>
        <row r="22474">
          <cell r="O22474">
            <v>0</v>
          </cell>
          <cell r="P22474">
            <v>0</v>
          </cell>
        </row>
        <row r="22475">
          <cell r="O22475">
            <v>0</v>
          </cell>
          <cell r="P22475">
            <v>0</v>
          </cell>
        </row>
        <row r="22476">
          <cell r="O22476">
            <v>0</v>
          </cell>
          <cell r="P22476">
            <v>0</v>
          </cell>
        </row>
        <row r="22477">
          <cell r="O22477">
            <v>0</v>
          </cell>
          <cell r="P22477">
            <v>0</v>
          </cell>
        </row>
        <row r="22478">
          <cell r="O22478">
            <v>0</v>
          </cell>
          <cell r="P22478">
            <v>0</v>
          </cell>
        </row>
        <row r="22479">
          <cell r="O22479">
            <v>0</v>
          </cell>
          <cell r="P22479">
            <v>0</v>
          </cell>
        </row>
        <row r="22480">
          <cell r="O22480">
            <v>0</v>
          </cell>
          <cell r="P22480">
            <v>0</v>
          </cell>
        </row>
        <row r="22481">
          <cell r="O22481">
            <v>0</v>
          </cell>
          <cell r="P22481">
            <v>0</v>
          </cell>
        </row>
        <row r="22482">
          <cell r="O22482">
            <v>0</v>
          </cell>
          <cell r="P22482">
            <v>0</v>
          </cell>
        </row>
        <row r="22483">
          <cell r="O22483">
            <v>0</v>
          </cell>
          <cell r="P22483">
            <v>0</v>
          </cell>
        </row>
        <row r="22484">
          <cell r="O22484">
            <v>0</v>
          </cell>
          <cell r="P22484">
            <v>0</v>
          </cell>
        </row>
        <row r="22485">
          <cell r="O22485">
            <v>0</v>
          </cell>
          <cell r="P22485">
            <v>0</v>
          </cell>
        </row>
        <row r="22486">
          <cell r="O22486">
            <v>0</v>
          </cell>
          <cell r="P22486">
            <v>0</v>
          </cell>
        </row>
        <row r="22487">
          <cell r="O22487">
            <v>0</v>
          </cell>
          <cell r="P22487">
            <v>0</v>
          </cell>
        </row>
        <row r="22488">
          <cell r="O22488">
            <v>0</v>
          </cell>
          <cell r="P22488">
            <v>0</v>
          </cell>
        </row>
        <row r="22489">
          <cell r="O22489">
            <v>0</v>
          </cell>
          <cell r="P22489">
            <v>0</v>
          </cell>
        </row>
        <row r="22490">
          <cell r="O22490">
            <v>0</v>
          </cell>
          <cell r="P22490">
            <v>0</v>
          </cell>
        </row>
        <row r="22491">
          <cell r="O22491">
            <v>0</v>
          </cell>
          <cell r="P22491">
            <v>0</v>
          </cell>
        </row>
        <row r="22492">
          <cell r="O22492">
            <v>0</v>
          </cell>
          <cell r="P22492">
            <v>0</v>
          </cell>
        </row>
        <row r="22493">
          <cell r="O22493">
            <v>0</v>
          </cell>
          <cell r="P22493">
            <v>0</v>
          </cell>
        </row>
        <row r="22494">
          <cell r="O22494">
            <v>0</v>
          </cell>
          <cell r="P22494">
            <v>0</v>
          </cell>
        </row>
        <row r="22495">
          <cell r="O22495">
            <v>0</v>
          </cell>
          <cell r="P22495">
            <v>0</v>
          </cell>
        </row>
        <row r="22496">
          <cell r="O22496">
            <v>0</v>
          </cell>
          <cell r="P22496">
            <v>0</v>
          </cell>
        </row>
        <row r="22497">
          <cell r="O22497">
            <v>0</v>
          </cell>
          <cell r="P22497">
            <v>0</v>
          </cell>
        </row>
        <row r="22498">
          <cell r="O22498">
            <v>0</v>
          </cell>
          <cell r="P22498">
            <v>0</v>
          </cell>
        </row>
        <row r="22499">
          <cell r="O22499">
            <v>0</v>
          </cell>
          <cell r="P22499">
            <v>0</v>
          </cell>
        </row>
        <row r="22500">
          <cell r="O22500">
            <v>0</v>
          </cell>
          <cell r="P22500">
            <v>0</v>
          </cell>
        </row>
        <row r="22501">
          <cell r="O22501">
            <v>0</v>
          </cell>
          <cell r="P22501">
            <v>0</v>
          </cell>
        </row>
        <row r="22502">
          <cell r="O22502">
            <v>0</v>
          </cell>
          <cell r="P22502">
            <v>0</v>
          </cell>
        </row>
        <row r="22503">
          <cell r="O22503">
            <v>0</v>
          </cell>
          <cell r="P22503">
            <v>0</v>
          </cell>
        </row>
        <row r="22504">
          <cell r="O22504">
            <v>0</v>
          </cell>
          <cell r="P22504">
            <v>0</v>
          </cell>
        </row>
        <row r="22505">
          <cell r="O22505">
            <v>0</v>
          </cell>
          <cell r="P22505">
            <v>0</v>
          </cell>
        </row>
        <row r="22506">
          <cell r="O22506">
            <v>0</v>
          </cell>
          <cell r="P22506">
            <v>0</v>
          </cell>
        </row>
        <row r="22507">
          <cell r="O22507">
            <v>0</v>
          </cell>
          <cell r="P22507">
            <v>0</v>
          </cell>
        </row>
        <row r="22508">
          <cell r="O22508">
            <v>0</v>
          </cell>
          <cell r="P22508">
            <v>0</v>
          </cell>
        </row>
        <row r="22509">
          <cell r="O22509">
            <v>0</v>
          </cell>
          <cell r="P22509">
            <v>0</v>
          </cell>
        </row>
        <row r="22510">
          <cell r="O22510">
            <v>0</v>
          </cell>
          <cell r="P22510">
            <v>0</v>
          </cell>
        </row>
        <row r="22511">
          <cell r="O22511">
            <v>0</v>
          </cell>
          <cell r="P22511">
            <v>0</v>
          </cell>
        </row>
        <row r="22512">
          <cell r="O22512">
            <v>0</v>
          </cell>
          <cell r="P22512">
            <v>0</v>
          </cell>
        </row>
        <row r="22513">
          <cell r="O22513">
            <v>0</v>
          </cell>
          <cell r="P22513">
            <v>0</v>
          </cell>
        </row>
        <row r="22514">
          <cell r="O22514">
            <v>0</v>
          </cell>
          <cell r="P22514">
            <v>0</v>
          </cell>
        </row>
        <row r="22515">
          <cell r="O22515">
            <v>0</v>
          </cell>
          <cell r="P22515">
            <v>0</v>
          </cell>
        </row>
        <row r="22516">
          <cell r="O22516">
            <v>0</v>
          </cell>
          <cell r="P22516">
            <v>0</v>
          </cell>
        </row>
        <row r="22517">
          <cell r="O22517">
            <v>0</v>
          </cell>
          <cell r="P22517">
            <v>0</v>
          </cell>
        </row>
        <row r="22518">
          <cell r="O22518">
            <v>0</v>
          </cell>
          <cell r="P22518">
            <v>0</v>
          </cell>
        </row>
        <row r="22519">
          <cell r="O22519">
            <v>0</v>
          </cell>
          <cell r="P22519">
            <v>0</v>
          </cell>
        </row>
        <row r="22520">
          <cell r="O22520">
            <v>0</v>
          </cell>
          <cell r="P22520">
            <v>0</v>
          </cell>
        </row>
        <row r="22521">
          <cell r="O22521">
            <v>0</v>
          </cell>
          <cell r="P22521">
            <v>0</v>
          </cell>
        </row>
        <row r="22522">
          <cell r="O22522">
            <v>0</v>
          </cell>
          <cell r="P22522">
            <v>0</v>
          </cell>
        </row>
        <row r="22523">
          <cell r="O22523">
            <v>0</v>
          </cell>
          <cell r="P22523">
            <v>0</v>
          </cell>
        </row>
        <row r="22524">
          <cell r="O22524">
            <v>0</v>
          </cell>
          <cell r="P22524">
            <v>0</v>
          </cell>
        </row>
        <row r="22525">
          <cell r="O22525">
            <v>0</v>
          </cell>
          <cell r="P22525">
            <v>0</v>
          </cell>
        </row>
        <row r="22526">
          <cell r="O22526">
            <v>0</v>
          </cell>
          <cell r="P22526">
            <v>0</v>
          </cell>
        </row>
        <row r="22527">
          <cell r="O22527">
            <v>0</v>
          </cell>
          <cell r="P22527">
            <v>0</v>
          </cell>
        </row>
        <row r="22528">
          <cell r="O22528">
            <v>0</v>
          </cell>
          <cell r="P22528">
            <v>0</v>
          </cell>
        </row>
        <row r="22529">
          <cell r="O22529">
            <v>0</v>
          </cell>
          <cell r="P22529">
            <v>0</v>
          </cell>
        </row>
        <row r="22530">
          <cell r="O22530">
            <v>0</v>
          </cell>
          <cell r="P22530">
            <v>0</v>
          </cell>
        </row>
        <row r="22531">
          <cell r="O22531">
            <v>0</v>
          </cell>
          <cell r="P22531">
            <v>0</v>
          </cell>
        </row>
        <row r="22532">
          <cell r="O22532">
            <v>0</v>
          </cell>
          <cell r="P22532">
            <v>0</v>
          </cell>
        </row>
        <row r="22533">
          <cell r="O22533">
            <v>0</v>
          </cell>
          <cell r="P22533">
            <v>0</v>
          </cell>
        </row>
        <row r="22534">
          <cell r="O22534">
            <v>0</v>
          </cell>
          <cell r="P22534">
            <v>0</v>
          </cell>
        </row>
        <row r="22535">
          <cell r="O22535">
            <v>0</v>
          </cell>
          <cell r="P22535">
            <v>0</v>
          </cell>
        </row>
        <row r="22536">
          <cell r="O22536">
            <v>0</v>
          </cell>
          <cell r="P22536">
            <v>0</v>
          </cell>
        </row>
        <row r="22537">
          <cell r="O22537">
            <v>0</v>
          </cell>
          <cell r="P22537">
            <v>0</v>
          </cell>
        </row>
        <row r="22538">
          <cell r="O22538">
            <v>0</v>
          </cell>
          <cell r="P22538">
            <v>0</v>
          </cell>
        </row>
        <row r="22539">
          <cell r="O22539">
            <v>0</v>
          </cell>
          <cell r="P22539">
            <v>0</v>
          </cell>
        </row>
        <row r="22540">
          <cell r="O22540">
            <v>0</v>
          </cell>
          <cell r="P22540">
            <v>0</v>
          </cell>
        </row>
        <row r="22541">
          <cell r="O22541">
            <v>0</v>
          </cell>
          <cell r="P22541">
            <v>0</v>
          </cell>
        </row>
        <row r="22542">
          <cell r="O22542">
            <v>0</v>
          </cell>
          <cell r="P22542">
            <v>0</v>
          </cell>
        </row>
        <row r="22543">
          <cell r="O22543">
            <v>0</v>
          </cell>
          <cell r="P22543">
            <v>0</v>
          </cell>
        </row>
        <row r="22544">
          <cell r="O22544">
            <v>0</v>
          </cell>
          <cell r="P22544">
            <v>0</v>
          </cell>
        </row>
        <row r="22545">
          <cell r="O22545">
            <v>0</v>
          </cell>
          <cell r="P22545">
            <v>0</v>
          </cell>
        </row>
        <row r="22546">
          <cell r="O22546">
            <v>0</v>
          </cell>
          <cell r="P22546">
            <v>0</v>
          </cell>
        </row>
        <row r="22547">
          <cell r="O22547">
            <v>0</v>
          </cell>
          <cell r="P22547">
            <v>0</v>
          </cell>
        </row>
        <row r="22548">
          <cell r="O22548">
            <v>0</v>
          </cell>
          <cell r="P22548">
            <v>0</v>
          </cell>
        </row>
        <row r="22549">
          <cell r="O22549">
            <v>0</v>
          </cell>
          <cell r="P22549">
            <v>0</v>
          </cell>
        </row>
        <row r="22550">
          <cell r="O22550">
            <v>0</v>
          </cell>
          <cell r="P22550">
            <v>0</v>
          </cell>
        </row>
        <row r="22551">
          <cell r="O22551">
            <v>0</v>
          </cell>
          <cell r="P22551">
            <v>0</v>
          </cell>
        </row>
        <row r="22552">
          <cell r="O22552">
            <v>0</v>
          </cell>
          <cell r="P22552">
            <v>0</v>
          </cell>
        </row>
        <row r="22553">
          <cell r="O22553">
            <v>0</v>
          </cell>
          <cell r="P22553">
            <v>0</v>
          </cell>
        </row>
        <row r="22554">
          <cell r="O22554">
            <v>0</v>
          </cell>
          <cell r="P22554">
            <v>0</v>
          </cell>
        </row>
        <row r="22555">
          <cell r="O22555">
            <v>0</v>
          </cell>
          <cell r="P22555">
            <v>0</v>
          </cell>
        </row>
        <row r="22556">
          <cell r="O22556">
            <v>0</v>
          </cell>
          <cell r="P22556">
            <v>0</v>
          </cell>
        </row>
        <row r="22557">
          <cell r="O22557">
            <v>0</v>
          </cell>
          <cell r="P22557">
            <v>0</v>
          </cell>
        </row>
        <row r="22558">
          <cell r="O22558">
            <v>0</v>
          </cell>
          <cell r="P22558">
            <v>0</v>
          </cell>
        </row>
        <row r="22559">
          <cell r="O22559">
            <v>0</v>
          </cell>
          <cell r="P22559">
            <v>0</v>
          </cell>
        </row>
        <row r="22560">
          <cell r="O22560">
            <v>0</v>
          </cell>
          <cell r="P22560">
            <v>0</v>
          </cell>
        </row>
        <row r="22561">
          <cell r="O22561">
            <v>0</v>
          </cell>
          <cell r="P22561">
            <v>0</v>
          </cell>
        </row>
        <row r="22562">
          <cell r="O22562">
            <v>0</v>
          </cell>
          <cell r="P22562">
            <v>0</v>
          </cell>
        </row>
        <row r="22563">
          <cell r="O22563">
            <v>0</v>
          </cell>
          <cell r="P22563">
            <v>0</v>
          </cell>
        </row>
        <row r="22564">
          <cell r="O22564">
            <v>0</v>
          </cell>
          <cell r="P22564">
            <v>0</v>
          </cell>
        </row>
        <row r="22565">
          <cell r="O22565">
            <v>0</v>
          </cell>
          <cell r="P22565">
            <v>0</v>
          </cell>
        </row>
        <row r="22566">
          <cell r="O22566">
            <v>0</v>
          </cell>
          <cell r="P22566">
            <v>0</v>
          </cell>
        </row>
        <row r="22567">
          <cell r="O22567">
            <v>0</v>
          </cell>
          <cell r="P22567">
            <v>0</v>
          </cell>
        </row>
        <row r="22568">
          <cell r="O22568">
            <v>0</v>
          </cell>
          <cell r="P22568">
            <v>0</v>
          </cell>
        </row>
        <row r="22569">
          <cell r="O22569">
            <v>0</v>
          </cell>
          <cell r="P22569">
            <v>0</v>
          </cell>
        </row>
        <row r="22570">
          <cell r="O22570">
            <v>0</v>
          </cell>
          <cell r="P22570">
            <v>0</v>
          </cell>
        </row>
        <row r="22571">
          <cell r="O22571">
            <v>0</v>
          </cell>
          <cell r="P22571">
            <v>0</v>
          </cell>
        </row>
        <row r="22572">
          <cell r="O22572">
            <v>0</v>
          </cell>
          <cell r="P22572">
            <v>0</v>
          </cell>
        </row>
        <row r="22573">
          <cell r="O22573">
            <v>0</v>
          </cell>
          <cell r="P22573">
            <v>0</v>
          </cell>
        </row>
        <row r="22574">
          <cell r="O22574">
            <v>0</v>
          </cell>
          <cell r="P22574">
            <v>0</v>
          </cell>
        </row>
        <row r="22575">
          <cell r="O22575">
            <v>0</v>
          </cell>
          <cell r="P22575">
            <v>0</v>
          </cell>
        </row>
        <row r="22576">
          <cell r="O22576">
            <v>0</v>
          </cell>
          <cell r="P22576">
            <v>0</v>
          </cell>
        </row>
        <row r="22577">
          <cell r="O22577">
            <v>0</v>
          </cell>
          <cell r="P22577">
            <v>0</v>
          </cell>
        </row>
        <row r="22578">
          <cell r="O22578">
            <v>0</v>
          </cell>
          <cell r="P22578">
            <v>0</v>
          </cell>
        </row>
        <row r="22579">
          <cell r="O22579">
            <v>0</v>
          </cell>
          <cell r="P22579">
            <v>0</v>
          </cell>
        </row>
        <row r="22580">
          <cell r="O22580">
            <v>0</v>
          </cell>
          <cell r="P22580">
            <v>0</v>
          </cell>
        </row>
        <row r="22581">
          <cell r="O22581">
            <v>0</v>
          </cell>
          <cell r="P22581">
            <v>0</v>
          </cell>
        </row>
        <row r="22582">
          <cell r="O22582">
            <v>0</v>
          </cell>
          <cell r="P22582">
            <v>0</v>
          </cell>
        </row>
        <row r="22583">
          <cell r="O22583">
            <v>0</v>
          </cell>
          <cell r="P22583">
            <v>0</v>
          </cell>
        </row>
        <row r="22584">
          <cell r="O22584">
            <v>0</v>
          </cell>
          <cell r="P22584">
            <v>0</v>
          </cell>
        </row>
        <row r="22585">
          <cell r="O22585">
            <v>0</v>
          </cell>
          <cell r="P22585">
            <v>0</v>
          </cell>
        </row>
        <row r="22586">
          <cell r="O22586">
            <v>0</v>
          </cell>
          <cell r="P22586">
            <v>0</v>
          </cell>
        </row>
        <row r="22587">
          <cell r="O22587">
            <v>0</v>
          </cell>
          <cell r="P22587">
            <v>0</v>
          </cell>
        </row>
        <row r="22588">
          <cell r="O22588">
            <v>0</v>
          </cell>
          <cell r="P22588">
            <v>0</v>
          </cell>
        </row>
        <row r="22589">
          <cell r="O22589">
            <v>0</v>
          </cell>
          <cell r="P22589">
            <v>0</v>
          </cell>
        </row>
        <row r="22590">
          <cell r="O22590">
            <v>0</v>
          </cell>
          <cell r="P22590">
            <v>0</v>
          </cell>
        </row>
        <row r="22591">
          <cell r="O22591">
            <v>0</v>
          </cell>
          <cell r="P22591">
            <v>0</v>
          </cell>
        </row>
        <row r="22592">
          <cell r="O22592">
            <v>0</v>
          </cell>
          <cell r="P22592">
            <v>0</v>
          </cell>
        </row>
        <row r="22593">
          <cell r="O22593">
            <v>0</v>
          </cell>
          <cell r="P22593">
            <v>0</v>
          </cell>
        </row>
        <row r="22594">
          <cell r="O22594">
            <v>0</v>
          </cell>
          <cell r="P22594">
            <v>0</v>
          </cell>
        </row>
        <row r="22595">
          <cell r="O22595">
            <v>0</v>
          </cell>
          <cell r="P22595">
            <v>0</v>
          </cell>
        </row>
        <row r="22596">
          <cell r="O22596">
            <v>0</v>
          </cell>
          <cell r="P22596">
            <v>0</v>
          </cell>
        </row>
        <row r="22597">
          <cell r="O22597">
            <v>0</v>
          </cell>
          <cell r="P22597">
            <v>0</v>
          </cell>
        </row>
        <row r="22598">
          <cell r="O22598">
            <v>0</v>
          </cell>
          <cell r="P22598">
            <v>0</v>
          </cell>
        </row>
        <row r="22599">
          <cell r="O22599">
            <v>0</v>
          </cell>
          <cell r="P22599">
            <v>0</v>
          </cell>
        </row>
        <row r="22600">
          <cell r="O22600">
            <v>0</v>
          </cell>
          <cell r="P22600">
            <v>0</v>
          </cell>
        </row>
        <row r="22601">
          <cell r="O22601">
            <v>0</v>
          </cell>
          <cell r="P22601">
            <v>0</v>
          </cell>
        </row>
        <row r="22602">
          <cell r="O22602">
            <v>0</v>
          </cell>
          <cell r="P22602">
            <v>0</v>
          </cell>
        </row>
        <row r="22603">
          <cell r="O22603">
            <v>0</v>
          </cell>
          <cell r="P22603">
            <v>0</v>
          </cell>
        </row>
        <row r="22604">
          <cell r="O22604">
            <v>0</v>
          </cell>
          <cell r="P22604">
            <v>0</v>
          </cell>
        </row>
        <row r="22605">
          <cell r="O22605">
            <v>0</v>
          </cell>
          <cell r="P22605">
            <v>0</v>
          </cell>
        </row>
        <row r="22606">
          <cell r="O22606">
            <v>0</v>
          </cell>
          <cell r="P22606">
            <v>0</v>
          </cell>
        </row>
        <row r="22607">
          <cell r="O22607">
            <v>0</v>
          </cell>
          <cell r="P22607">
            <v>0</v>
          </cell>
        </row>
        <row r="22608">
          <cell r="O22608">
            <v>0</v>
          </cell>
          <cell r="P22608">
            <v>0</v>
          </cell>
        </row>
        <row r="22609">
          <cell r="O22609">
            <v>0</v>
          </cell>
          <cell r="P22609">
            <v>0</v>
          </cell>
        </row>
        <row r="22610">
          <cell r="O22610">
            <v>0</v>
          </cell>
          <cell r="P22610">
            <v>0</v>
          </cell>
        </row>
        <row r="22611">
          <cell r="O22611">
            <v>0</v>
          </cell>
          <cell r="P22611">
            <v>0</v>
          </cell>
        </row>
        <row r="22612">
          <cell r="O22612">
            <v>0</v>
          </cell>
          <cell r="P22612">
            <v>0</v>
          </cell>
        </row>
        <row r="22613">
          <cell r="O22613">
            <v>0</v>
          </cell>
          <cell r="P22613">
            <v>0</v>
          </cell>
        </row>
        <row r="22614">
          <cell r="O22614">
            <v>0</v>
          </cell>
          <cell r="P22614">
            <v>0</v>
          </cell>
        </row>
        <row r="22615">
          <cell r="O22615">
            <v>0</v>
          </cell>
          <cell r="P22615">
            <v>0</v>
          </cell>
        </row>
        <row r="22616">
          <cell r="O22616">
            <v>0</v>
          </cell>
          <cell r="P22616">
            <v>0</v>
          </cell>
        </row>
        <row r="22617">
          <cell r="O22617">
            <v>0</v>
          </cell>
          <cell r="P22617">
            <v>0</v>
          </cell>
        </row>
        <row r="22618">
          <cell r="O22618">
            <v>0</v>
          </cell>
          <cell r="P22618">
            <v>0</v>
          </cell>
        </row>
        <row r="22619">
          <cell r="O22619">
            <v>0</v>
          </cell>
          <cell r="P22619">
            <v>0</v>
          </cell>
        </row>
        <row r="22620">
          <cell r="O22620">
            <v>0</v>
          </cell>
          <cell r="P22620">
            <v>0</v>
          </cell>
        </row>
        <row r="22621">
          <cell r="O22621">
            <v>0</v>
          </cell>
          <cell r="P22621">
            <v>0</v>
          </cell>
        </row>
        <row r="22622">
          <cell r="O22622">
            <v>0</v>
          </cell>
          <cell r="P22622">
            <v>0</v>
          </cell>
        </row>
        <row r="22623">
          <cell r="O22623">
            <v>0</v>
          </cell>
          <cell r="P22623">
            <v>0</v>
          </cell>
        </row>
        <row r="22624">
          <cell r="O22624">
            <v>0</v>
          </cell>
          <cell r="P22624">
            <v>0</v>
          </cell>
        </row>
        <row r="22625">
          <cell r="O22625">
            <v>0</v>
          </cell>
          <cell r="P22625">
            <v>0</v>
          </cell>
        </row>
        <row r="22626">
          <cell r="O22626">
            <v>0</v>
          </cell>
          <cell r="P22626">
            <v>0</v>
          </cell>
        </row>
        <row r="22627">
          <cell r="O22627">
            <v>0</v>
          </cell>
          <cell r="P22627">
            <v>0</v>
          </cell>
        </row>
        <row r="22628">
          <cell r="O22628">
            <v>0</v>
          </cell>
          <cell r="P22628">
            <v>0</v>
          </cell>
        </row>
        <row r="22629">
          <cell r="O22629">
            <v>0</v>
          </cell>
          <cell r="P22629">
            <v>0</v>
          </cell>
        </row>
        <row r="22630">
          <cell r="O22630">
            <v>0</v>
          </cell>
          <cell r="P22630">
            <v>0</v>
          </cell>
        </row>
        <row r="22631">
          <cell r="O22631">
            <v>0</v>
          </cell>
          <cell r="P22631">
            <v>0</v>
          </cell>
        </row>
        <row r="22632">
          <cell r="O22632">
            <v>0</v>
          </cell>
          <cell r="P22632">
            <v>0</v>
          </cell>
        </row>
        <row r="22633">
          <cell r="O22633">
            <v>0</v>
          </cell>
          <cell r="P22633">
            <v>0</v>
          </cell>
        </row>
        <row r="22634">
          <cell r="O22634">
            <v>0</v>
          </cell>
          <cell r="P22634">
            <v>0</v>
          </cell>
        </row>
        <row r="22635">
          <cell r="O22635">
            <v>0</v>
          </cell>
          <cell r="P22635">
            <v>0</v>
          </cell>
        </row>
        <row r="22636">
          <cell r="O22636">
            <v>0</v>
          </cell>
          <cell r="P22636">
            <v>0</v>
          </cell>
        </row>
        <row r="22637">
          <cell r="O22637">
            <v>0</v>
          </cell>
          <cell r="P22637">
            <v>0</v>
          </cell>
        </row>
        <row r="22638">
          <cell r="O22638">
            <v>0</v>
          </cell>
          <cell r="P22638">
            <v>0</v>
          </cell>
        </row>
        <row r="22639">
          <cell r="O22639">
            <v>0</v>
          </cell>
          <cell r="P22639">
            <v>0</v>
          </cell>
        </row>
        <row r="22640">
          <cell r="O22640">
            <v>0</v>
          </cell>
          <cell r="P22640">
            <v>0</v>
          </cell>
        </row>
        <row r="22641">
          <cell r="O22641">
            <v>0</v>
          </cell>
          <cell r="P22641">
            <v>0</v>
          </cell>
        </row>
        <row r="22642">
          <cell r="O22642">
            <v>0</v>
          </cell>
          <cell r="P22642">
            <v>0</v>
          </cell>
        </row>
        <row r="22643">
          <cell r="O22643">
            <v>0</v>
          </cell>
          <cell r="P22643">
            <v>0</v>
          </cell>
        </row>
        <row r="22644">
          <cell r="O22644">
            <v>0</v>
          </cell>
          <cell r="P22644">
            <v>0</v>
          </cell>
        </row>
        <row r="22645">
          <cell r="O22645">
            <v>0</v>
          </cell>
          <cell r="P22645">
            <v>0</v>
          </cell>
        </row>
        <row r="22646">
          <cell r="O22646">
            <v>0</v>
          </cell>
          <cell r="P22646">
            <v>0</v>
          </cell>
        </row>
        <row r="22647">
          <cell r="O22647">
            <v>0</v>
          </cell>
          <cell r="P22647">
            <v>0</v>
          </cell>
        </row>
        <row r="22648">
          <cell r="O22648">
            <v>0</v>
          </cell>
          <cell r="P22648">
            <v>0</v>
          </cell>
        </row>
        <row r="22649">
          <cell r="O22649">
            <v>0</v>
          </cell>
          <cell r="P22649">
            <v>0</v>
          </cell>
        </row>
        <row r="22650">
          <cell r="O22650">
            <v>0</v>
          </cell>
          <cell r="P22650">
            <v>0</v>
          </cell>
        </row>
        <row r="22651">
          <cell r="O22651">
            <v>0</v>
          </cell>
          <cell r="P22651">
            <v>0</v>
          </cell>
        </row>
        <row r="22652">
          <cell r="O22652">
            <v>0</v>
          </cell>
          <cell r="P22652">
            <v>0</v>
          </cell>
        </row>
        <row r="22653">
          <cell r="O22653">
            <v>0</v>
          </cell>
          <cell r="P22653">
            <v>0</v>
          </cell>
        </row>
        <row r="22654">
          <cell r="O22654">
            <v>0</v>
          </cell>
          <cell r="P22654">
            <v>0</v>
          </cell>
        </row>
        <row r="22655">
          <cell r="O22655">
            <v>0</v>
          </cell>
          <cell r="P22655">
            <v>0</v>
          </cell>
        </row>
        <row r="22656">
          <cell r="O22656">
            <v>0</v>
          </cell>
          <cell r="P22656">
            <v>0</v>
          </cell>
        </row>
        <row r="22657">
          <cell r="O22657">
            <v>0</v>
          </cell>
          <cell r="P22657">
            <v>0</v>
          </cell>
        </row>
        <row r="22658">
          <cell r="O22658">
            <v>0</v>
          </cell>
          <cell r="P22658">
            <v>0</v>
          </cell>
        </row>
        <row r="22659">
          <cell r="O22659">
            <v>0</v>
          </cell>
          <cell r="P22659">
            <v>0</v>
          </cell>
        </row>
        <row r="22660">
          <cell r="O22660">
            <v>0</v>
          </cell>
          <cell r="P22660">
            <v>0</v>
          </cell>
        </row>
        <row r="22661">
          <cell r="O22661">
            <v>0</v>
          </cell>
          <cell r="P22661">
            <v>0</v>
          </cell>
        </row>
        <row r="22662">
          <cell r="O22662">
            <v>0</v>
          </cell>
          <cell r="P22662">
            <v>0</v>
          </cell>
        </row>
        <row r="22663">
          <cell r="O22663">
            <v>0</v>
          </cell>
          <cell r="P22663">
            <v>0</v>
          </cell>
        </row>
        <row r="22664">
          <cell r="O22664">
            <v>0</v>
          </cell>
          <cell r="P22664">
            <v>0</v>
          </cell>
        </row>
        <row r="22665">
          <cell r="O22665">
            <v>0</v>
          </cell>
          <cell r="P22665">
            <v>0</v>
          </cell>
        </row>
        <row r="22666">
          <cell r="O22666">
            <v>0</v>
          </cell>
          <cell r="P22666">
            <v>0</v>
          </cell>
        </row>
        <row r="22667">
          <cell r="O22667">
            <v>0</v>
          </cell>
          <cell r="P22667">
            <v>0</v>
          </cell>
        </row>
        <row r="22668">
          <cell r="O22668">
            <v>0</v>
          </cell>
          <cell r="P22668">
            <v>0</v>
          </cell>
        </row>
        <row r="22669">
          <cell r="O22669">
            <v>0</v>
          </cell>
          <cell r="P22669">
            <v>0</v>
          </cell>
        </row>
        <row r="22670">
          <cell r="O22670">
            <v>0</v>
          </cell>
          <cell r="P22670">
            <v>0</v>
          </cell>
        </row>
        <row r="22671">
          <cell r="O22671">
            <v>0</v>
          </cell>
          <cell r="P22671">
            <v>0</v>
          </cell>
        </row>
        <row r="22672">
          <cell r="O22672">
            <v>0</v>
          </cell>
          <cell r="P22672">
            <v>0</v>
          </cell>
        </row>
        <row r="22673">
          <cell r="O22673">
            <v>0</v>
          </cell>
          <cell r="P22673">
            <v>0</v>
          </cell>
        </row>
        <row r="22674">
          <cell r="O22674">
            <v>0</v>
          </cell>
          <cell r="P22674">
            <v>0</v>
          </cell>
        </row>
        <row r="22675">
          <cell r="O22675">
            <v>0</v>
          </cell>
          <cell r="P22675">
            <v>0</v>
          </cell>
        </row>
        <row r="22676">
          <cell r="O22676">
            <v>0</v>
          </cell>
          <cell r="P22676">
            <v>0</v>
          </cell>
        </row>
        <row r="22677">
          <cell r="O22677">
            <v>0</v>
          </cell>
          <cell r="P22677">
            <v>0</v>
          </cell>
        </row>
        <row r="22678">
          <cell r="O22678">
            <v>0</v>
          </cell>
          <cell r="P22678">
            <v>0</v>
          </cell>
        </row>
        <row r="22679">
          <cell r="O22679">
            <v>0</v>
          </cell>
          <cell r="P22679">
            <v>0</v>
          </cell>
        </row>
        <row r="22680">
          <cell r="O22680">
            <v>0</v>
          </cell>
          <cell r="P22680">
            <v>0</v>
          </cell>
        </row>
        <row r="22681">
          <cell r="O22681">
            <v>0</v>
          </cell>
          <cell r="P22681">
            <v>0</v>
          </cell>
        </row>
        <row r="22682">
          <cell r="O22682">
            <v>0</v>
          </cell>
          <cell r="P22682">
            <v>0</v>
          </cell>
        </row>
        <row r="22683">
          <cell r="O22683">
            <v>0</v>
          </cell>
          <cell r="P22683">
            <v>0</v>
          </cell>
        </row>
        <row r="22684">
          <cell r="O22684">
            <v>0</v>
          </cell>
          <cell r="P22684">
            <v>0</v>
          </cell>
        </row>
        <row r="22685">
          <cell r="O22685">
            <v>0</v>
          </cell>
          <cell r="P22685">
            <v>0</v>
          </cell>
        </row>
        <row r="22686">
          <cell r="O22686">
            <v>0</v>
          </cell>
          <cell r="P22686">
            <v>0</v>
          </cell>
        </row>
        <row r="22687">
          <cell r="O22687">
            <v>0</v>
          </cell>
          <cell r="P22687">
            <v>0</v>
          </cell>
        </row>
        <row r="22688">
          <cell r="O22688">
            <v>0</v>
          </cell>
          <cell r="P22688">
            <v>0</v>
          </cell>
        </row>
        <row r="22689">
          <cell r="O22689">
            <v>0</v>
          </cell>
          <cell r="P22689">
            <v>0</v>
          </cell>
        </row>
        <row r="22690">
          <cell r="O22690">
            <v>0</v>
          </cell>
          <cell r="P22690">
            <v>0</v>
          </cell>
        </row>
        <row r="22691">
          <cell r="O22691">
            <v>0</v>
          </cell>
          <cell r="P22691">
            <v>0</v>
          </cell>
        </row>
        <row r="22692">
          <cell r="O22692">
            <v>0</v>
          </cell>
          <cell r="P22692">
            <v>0</v>
          </cell>
        </row>
        <row r="22693">
          <cell r="O22693">
            <v>0</v>
          </cell>
          <cell r="P22693">
            <v>0</v>
          </cell>
        </row>
        <row r="22694">
          <cell r="O22694">
            <v>0</v>
          </cell>
          <cell r="P22694">
            <v>0</v>
          </cell>
        </row>
        <row r="22695">
          <cell r="O22695">
            <v>0</v>
          </cell>
          <cell r="P22695">
            <v>0</v>
          </cell>
        </row>
        <row r="22696">
          <cell r="O22696">
            <v>0</v>
          </cell>
          <cell r="P22696">
            <v>0</v>
          </cell>
        </row>
        <row r="22697">
          <cell r="O22697">
            <v>0</v>
          </cell>
          <cell r="P22697">
            <v>0</v>
          </cell>
        </row>
        <row r="22698">
          <cell r="O22698">
            <v>0</v>
          </cell>
          <cell r="P22698">
            <v>0</v>
          </cell>
        </row>
        <row r="22699">
          <cell r="O22699">
            <v>0</v>
          </cell>
          <cell r="P22699">
            <v>0</v>
          </cell>
        </row>
        <row r="22700">
          <cell r="O22700">
            <v>0</v>
          </cell>
          <cell r="P22700">
            <v>0</v>
          </cell>
        </row>
        <row r="22701">
          <cell r="O22701">
            <v>0</v>
          </cell>
          <cell r="P22701">
            <v>0</v>
          </cell>
        </row>
        <row r="22702">
          <cell r="O22702">
            <v>0</v>
          </cell>
          <cell r="P22702">
            <v>0</v>
          </cell>
        </row>
        <row r="22703">
          <cell r="O22703">
            <v>0</v>
          </cell>
          <cell r="P22703">
            <v>0</v>
          </cell>
        </row>
        <row r="22704">
          <cell r="O22704">
            <v>0</v>
          </cell>
          <cell r="P22704">
            <v>0</v>
          </cell>
        </row>
        <row r="22705">
          <cell r="O22705">
            <v>0</v>
          </cell>
          <cell r="P22705">
            <v>0</v>
          </cell>
        </row>
        <row r="22706">
          <cell r="O22706">
            <v>0</v>
          </cell>
          <cell r="P22706">
            <v>0</v>
          </cell>
        </row>
        <row r="22707">
          <cell r="O22707">
            <v>0</v>
          </cell>
          <cell r="P22707">
            <v>0</v>
          </cell>
        </row>
        <row r="22708">
          <cell r="O22708">
            <v>0</v>
          </cell>
          <cell r="P22708">
            <v>0</v>
          </cell>
        </row>
        <row r="22709">
          <cell r="O22709">
            <v>0</v>
          </cell>
          <cell r="P22709">
            <v>0</v>
          </cell>
        </row>
        <row r="22710">
          <cell r="O22710">
            <v>0</v>
          </cell>
          <cell r="P22710">
            <v>0</v>
          </cell>
        </row>
        <row r="22711">
          <cell r="O22711">
            <v>0</v>
          </cell>
          <cell r="P22711">
            <v>0</v>
          </cell>
        </row>
        <row r="22712">
          <cell r="O22712">
            <v>0</v>
          </cell>
          <cell r="P22712">
            <v>0</v>
          </cell>
        </row>
        <row r="22713">
          <cell r="O22713">
            <v>0</v>
          </cell>
          <cell r="P22713">
            <v>0</v>
          </cell>
        </row>
        <row r="22714">
          <cell r="O22714">
            <v>0</v>
          </cell>
          <cell r="P22714">
            <v>0</v>
          </cell>
        </row>
        <row r="22715">
          <cell r="O22715">
            <v>0</v>
          </cell>
          <cell r="P22715">
            <v>0</v>
          </cell>
        </row>
        <row r="22716">
          <cell r="O22716">
            <v>0</v>
          </cell>
          <cell r="P22716">
            <v>0</v>
          </cell>
        </row>
        <row r="22717">
          <cell r="O22717">
            <v>0</v>
          </cell>
          <cell r="P22717">
            <v>0</v>
          </cell>
        </row>
        <row r="22718">
          <cell r="O22718">
            <v>0</v>
          </cell>
          <cell r="P22718">
            <v>0</v>
          </cell>
        </row>
        <row r="22719">
          <cell r="O22719">
            <v>0</v>
          </cell>
          <cell r="P22719">
            <v>0</v>
          </cell>
        </row>
        <row r="22720">
          <cell r="O22720">
            <v>0</v>
          </cell>
          <cell r="P22720">
            <v>0</v>
          </cell>
        </row>
        <row r="22721">
          <cell r="O22721">
            <v>0</v>
          </cell>
          <cell r="P22721">
            <v>0</v>
          </cell>
        </row>
        <row r="22722">
          <cell r="O22722">
            <v>0</v>
          </cell>
          <cell r="P22722">
            <v>0</v>
          </cell>
        </row>
        <row r="22723">
          <cell r="O22723">
            <v>0</v>
          </cell>
          <cell r="P22723">
            <v>0</v>
          </cell>
        </row>
        <row r="22724">
          <cell r="O22724">
            <v>0</v>
          </cell>
          <cell r="P22724">
            <v>0</v>
          </cell>
        </row>
        <row r="22725">
          <cell r="O22725">
            <v>0</v>
          </cell>
          <cell r="P22725">
            <v>0</v>
          </cell>
        </row>
        <row r="22726">
          <cell r="O22726">
            <v>0</v>
          </cell>
          <cell r="P22726">
            <v>0</v>
          </cell>
        </row>
        <row r="22727">
          <cell r="O22727">
            <v>0</v>
          </cell>
          <cell r="P22727">
            <v>0</v>
          </cell>
        </row>
        <row r="22728">
          <cell r="O22728">
            <v>0</v>
          </cell>
          <cell r="P22728">
            <v>0</v>
          </cell>
        </row>
        <row r="22729">
          <cell r="O22729">
            <v>0</v>
          </cell>
          <cell r="P22729">
            <v>0</v>
          </cell>
        </row>
        <row r="22730">
          <cell r="O22730">
            <v>0</v>
          </cell>
          <cell r="P22730">
            <v>0</v>
          </cell>
        </row>
        <row r="22731">
          <cell r="O22731">
            <v>0</v>
          </cell>
          <cell r="P22731">
            <v>0</v>
          </cell>
        </row>
        <row r="22732">
          <cell r="O22732">
            <v>0</v>
          </cell>
          <cell r="P22732">
            <v>0</v>
          </cell>
        </row>
        <row r="22733">
          <cell r="O22733">
            <v>0</v>
          </cell>
          <cell r="P22733">
            <v>0</v>
          </cell>
        </row>
        <row r="22734">
          <cell r="O22734">
            <v>0</v>
          </cell>
          <cell r="P22734">
            <v>0</v>
          </cell>
        </row>
        <row r="22735">
          <cell r="O22735">
            <v>0</v>
          </cell>
          <cell r="P22735">
            <v>0</v>
          </cell>
        </row>
        <row r="22736">
          <cell r="O22736">
            <v>0</v>
          </cell>
          <cell r="P22736">
            <v>0</v>
          </cell>
        </row>
        <row r="22737">
          <cell r="O22737">
            <v>0</v>
          </cell>
          <cell r="P22737">
            <v>0</v>
          </cell>
        </row>
        <row r="22738">
          <cell r="O22738">
            <v>0</v>
          </cell>
          <cell r="P22738">
            <v>0</v>
          </cell>
        </row>
        <row r="22739">
          <cell r="O22739">
            <v>0</v>
          </cell>
          <cell r="P22739">
            <v>0</v>
          </cell>
        </row>
        <row r="22740">
          <cell r="O22740">
            <v>0</v>
          </cell>
          <cell r="P22740">
            <v>0</v>
          </cell>
        </row>
        <row r="22741">
          <cell r="O22741">
            <v>0</v>
          </cell>
          <cell r="P22741">
            <v>0</v>
          </cell>
        </row>
        <row r="22742">
          <cell r="O22742">
            <v>0</v>
          </cell>
          <cell r="P22742">
            <v>0</v>
          </cell>
        </row>
        <row r="22743">
          <cell r="O22743">
            <v>0</v>
          </cell>
          <cell r="P22743">
            <v>0</v>
          </cell>
        </row>
        <row r="22744">
          <cell r="O22744">
            <v>0</v>
          </cell>
          <cell r="P22744">
            <v>0</v>
          </cell>
        </row>
        <row r="22745">
          <cell r="O22745">
            <v>0</v>
          </cell>
          <cell r="P22745">
            <v>0</v>
          </cell>
        </row>
        <row r="22746">
          <cell r="O22746">
            <v>0</v>
          </cell>
          <cell r="P22746">
            <v>0</v>
          </cell>
        </row>
        <row r="22747">
          <cell r="O22747">
            <v>0</v>
          </cell>
          <cell r="P22747">
            <v>0</v>
          </cell>
        </row>
        <row r="22748">
          <cell r="O22748">
            <v>0</v>
          </cell>
          <cell r="P22748">
            <v>0</v>
          </cell>
        </row>
        <row r="22749">
          <cell r="O22749">
            <v>0</v>
          </cell>
          <cell r="P22749">
            <v>0</v>
          </cell>
        </row>
        <row r="22750">
          <cell r="O22750">
            <v>0</v>
          </cell>
          <cell r="P22750">
            <v>0</v>
          </cell>
        </row>
        <row r="22751">
          <cell r="O22751">
            <v>0</v>
          </cell>
          <cell r="P22751">
            <v>0</v>
          </cell>
        </row>
        <row r="22752">
          <cell r="O22752">
            <v>0</v>
          </cell>
          <cell r="P22752">
            <v>0</v>
          </cell>
        </row>
        <row r="22753">
          <cell r="O22753">
            <v>0</v>
          </cell>
          <cell r="P22753">
            <v>0</v>
          </cell>
        </row>
        <row r="22754">
          <cell r="O22754">
            <v>0</v>
          </cell>
          <cell r="P22754">
            <v>0</v>
          </cell>
        </row>
        <row r="22755">
          <cell r="O22755">
            <v>0</v>
          </cell>
          <cell r="P22755">
            <v>0</v>
          </cell>
        </row>
        <row r="22756">
          <cell r="O22756">
            <v>0</v>
          </cell>
          <cell r="P22756">
            <v>0</v>
          </cell>
        </row>
        <row r="22757">
          <cell r="O22757">
            <v>0</v>
          </cell>
          <cell r="P22757">
            <v>0</v>
          </cell>
        </row>
        <row r="22758">
          <cell r="O22758">
            <v>0</v>
          </cell>
          <cell r="P22758">
            <v>0</v>
          </cell>
        </row>
        <row r="22759">
          <cell r="O22759">
            <v>0</v>
          </cell>
          <cell r="P22759">
            <v>0</v>
          </cell>
        </row>
        <row r="22760">
          <cell r="O22760">
            <v>0</v>
          </cell>
          <cell r="P22760">
            <v>0</v>
          </cell>
        </row>
        <row r="22761">
          <cell r="O22761">
            <v>0</v>
          </cell>
          <cell r="P22761">
            <v>0</v>
          </cell>
        </row>
        <row r="22762">
          <cell r="O22762">
            <v>0</v>
          </cell>
          <cell r="P22762">
            <v>0</v>
          </cell>
        </row>
        <row r="22763">
          <cell r="O22763">
            <v>0</v>
          </cell>
          <cell r="P22763">
            <v>0</v>
          </cell>
        </row>
        <row r="22764">
          <cell r="O22764">
            <v>0</v>
          </cell>
          <cell r="P22764">
            <v>0</v>
          </cell>
        </row>
        <row r="22765">
          <cell r="O22765">
            <v>0</v>
          </cell>
          <cell r="P22765">
            <v>0</v>
          </cell>
        </row>
        <row r="22766">
          <cell r="O22766">
            <v>0</v>
          </cell>
          <cell r="P22766">
            <v>0</v>
          </cell>
        </row>
        <row r="22767">
          <cell r="O22767">
            <v>0</v>
          </cell>
          <cell r="P22767">
            <v>0</v>
          </cell>
        </row>
        <row r="22768">
          <cell r="O22768">
            <v>0</v>
          </cell>
          <cell r="P22768">
            <v>0</v>
          </cell>
        </row>
        <row r="22769">
          <cell r="O22769">
            <v>0</v>
          </cell>
          <cell r="P22769">
            <v>0</v>
          </cell>
        </row>
        <row r="22770">
          <cell r="O22770">
            <v>0</v>
          </cell>
          <cell r="P22770">
            <v>0</v>
          </cell>
        </row>
        <row r="22771">
          <cell r="O22771">
            <v>0</v>
          </cell>
          <cell r="P22771">
            <v>0</v>
          </cell>
        </row>
        <row r="22772">
          <cell r="O22772">
            <v>0</v>
          </cell>
          <cell r="P22772">
            <v>0</v>
          </cell>
        </row>
        <row r="22773">
          <cell r="O22773">
            <v>0</v>
          </cell>
          <cell r="P22773">
            <v>0</v>
          </cell>
        </row>
        <row r="22774">
          <cell r="O22774">
            <v>0</v>
          </cell>
          <cell r="P22774">
            <v>0</v>
          </cell>
        </row>
        <row r="22775">
          <cell r="O22775">
            <v>0</v>
          </cell>
          <cell r="P22775">
            <v>0</v>
          </cell>
        </row>
        <row r="22776">
          <cell r="O22776">
            <v>0</v>
          </cell>
          <cell r="P22776">
            <v>0</v>
          </cell>
        </row>
        <row r="22777">
          <cell r="O22777">
            <v>0</v>
          </cell>
          <cell r="P22777">
            <v>0</v>
          </cell>
        </row>
        <row r="22778">
          <cell r="O22778">
            <v>0</v>
          </cell>
          <cell r="P22778">
            <v>0</v>
          </cell>
        </row>
        <row r="22779">
          <cell r="O22779">
            <v>0</v>
          </cell>
          <cell r="P22779">
            <v>0</v>
          </cell>
        </row>
        <row r="22780">
          <cell r="O22780">
            <v>0</v>
          </cell>
          <cell r="P22780">
            <v>0</v>
          </cell>
        </row>
        <row r="22781">
          <cell r="O22781">
            <v>0</v>
          </cell>
          <cell r="P22781">
            <v>0</v>
          </cell>
        </row>
        <row r="22782">
          <cell r="O22782">
            <v>0</v>
          </cell>
          <cell r="P22782">
            <v>0</v>
          </cell>
        </row>
        <row r="22783">
          <cell r="O22783">
            <v>0</v>
          </cell>
          <cell r="P22783">
            <v>0</v>
          </cell>
        </row>
        <row r="22784">
          <cell r="O22784">
            <v>0</v>
          </cell>
          <cell r="P22784">
            <v>0</v>
          </cell>
        </row>
        <row r="22785">
          <cell r="O22785">
            <v>0</v>
          </cell>
          <cell r="P22785">
            <v>0</v>
          </cell>
        </row>
        <row r="22786">
          <cell r="O22786">
            <v>0</v>
          </cell>
          <cell r="P22786">
            <v>0</v>
          </cell>
        </row>
        <row r="22787">
          <cell r="O22787">
            <v>0</v>
          </cell>
          <cell r="P22787">
            <v>0</v>
          </cell>
        </row>
        <row r="22788">
          <cell r="O22788">
            <v>0</v>
          </cell>
          <cell r="P22788">
            <v>0</v>
          </cell>
        </row>
        <row r="22789">
          <cell r="O22789">
            <v>0</v>
          </cell>
          <cell r="P22789">
            <v>0</v>
          </cell>
        </row>
        <row r="22790">
          <cell r="O22790">
            <v>0</v>
          </cell>
          <cell r="P22790">
            <v>0</v>
          </cell>
        </row>
        <row r="22791">
          <cell r="O22791">
            <v>0</v>
          </cell>
          <cell r="P22791">
            <v>0</v>
          </cell>
        </row>
        <row r="22792">
          <cell r="O22792">
            <v>0</v>
          </cell>
          <cell r="P22792">
            <v>0</v>
          </cell>
        </row>
        <row r="22793">
          <cell r="O22793">
            <v>0</v>
          </cell>
          <cell r="P22793">
            <v>0</v>
          </cell>
        </row>
        <row r="22794">
          <cell r="O22794">
            <v>0</v>
          </cell>
          <cell r="P22794">
            <v>0</v>
          </cell>
        </row>
        <row r="22795">
          <cell r="O22795">
            <v>0</v>
          </cell>
          <cell r="P22795">
            <v>0</v>
          </cell>
        </row>
        <row r="22796">
          <cell r="O22796">
            <v>0</v>
          </cell>
          <cell r="P22796">
            <v>0</v>
          </cell>
        </row>
        <row r="22797">
          <cell r="O22797">
            <v>0</v>
          </cell>
          <cell r="P22797">
            <v>0</v>
          </cell>
        </row>
        <row r="22798">
          <cell r="O22798">
            <v>0</v>
          </cell>
          <cell r="P22798">
            <v>0</v>
          </cell>
        </row>
        <row r="22799">
          <cell r="O22799">
            <v>0</v>
          </cell>
          <cell r="P22799">
            <v>0</v>
          </cell>
        </row>
        <row r="22800">
          <cell r="O22800">
            <v>0</v>
          </cell>
          <cell r="P22800">
            <v>0</v>
          </cell>
        </row>
        <row r="22801">
          <cell r="O22801">
            <v>0</v>
          </cell>
          <cell r="P22801">
            <v>0</v>
          </cell>
        </row>
        <row r="22802">
          <cell r="O22802">
            <v>0</v>
          </cell>
          <cell r="P22802">
            <v>0</v>
          </cell>
        </row>
        <row r="22803">
          <cell r="O22803">
            <v>0</v>
          </cell>
          <cell r="P22803">
            <v>0</v>
          </cell>
        </row>
        <row r="22804">
          <cell r="O22804">
            <v>0</v>
          </cell>
          <cell r="P22804">
            <v>0</v>
          </cell>
        </row>
        <row r="22805">
          <cell r="O22805">
            <v>0</v>
          </cell>
          <cell r="P22805">
            <v>0</v>
          </cell>
        </row>
        <row r="22806">
          <cell r="O22806">
            <v>0</v>
          </cell>
          <cell r="P22806">
            <v>0</v>
          </cell>
        </row>
        <row r="22807">
          <cell r="O22807">
            <v>0</v>
          </cell>
          <cell r="P22807">
            <v>0</v>
          </cell>
        </row>
        <row r="22808">
          <cell r="O22808">
            <v>0</v>
          </cell>
          <cell r="P22808">
            <v>0</v>
          </cell>
        </row>
        <row r="22809">
          <cell r="O22809">
            <v>0</v>
          </cell>
          <cell r="P22809">
            <v>0</v>
          </cell>
        </row>
        <row r="22810">
          <cell r="O22810">
            <v>0</v>
          </cell>
          <cell r="P22810">
            <v>0</v>
          </cell>
        </row>
        <row r="22811">
          <cell r="O22811">
            <v>0</v>
          </cell>
          <cell r="P22811">
            <v>0</v>
          </cell>
        </row>
        <row r="22812">
          <cell r="O22812">
            <v>0</v>
          </cell>
          <cell r="P22812">
            <v>0</v>
          </cell>
        </row>
        <row r="22813">
          <cell r="O22813">
            <v>0</v>
          </cell>
          <cell r="P22813">
            <v>0</v>
          </cell>
        </row>
        <row r="22814">
          <cell r="O22814">
            <v>0</v>
          </cell>
          <cell r="P22814">
            <v>0</v>
          </cell>
        </row>
        <row r="22815">
          <cell r="O22815">
            <v>0</v>
          </cell>
          <cell r="P22815">
            <v>0</v>
          </cell>
        </row>
        <row r="22816">
          <cell r="O22816">
            <v>0</v>
          </cell>
          <cell r="P22816">
            <v>0</v>
          </cell>
        </row>
        <row r="22817">
          <cell r="O22817">
            <v>0</v>
          </cell>
          <cell r="P22817">
            <v>0</v>
          </cell>
        </row>
        <row r="22818">
          <cell r="O22818">
            <v>0</v>
          </cell>
          <cell r="P22818">
            <v>0</v>
          </cell>
        </row>
        <row r="22819">
          <cell r="O22819">
            <v>0</v>
          </cell>
          <cell r="P22819">
            <v>0</v>
          </cell>
        </row>
        <row r="22820">
          <cell r="O22820">
            <v>0</v>
          </cell>
          <cell r="P22820">
            <v>0</v>
          </cell>
        </row>
        <row r="22821">
          <cell r="O22821">
            <v>0</v>
          </cell>
          <cell r="P22821">
            <v>0</v>
          </cell>
        </row>
        <row r="22822">
          <cell r="O22822">
            <v>0</v>
          </cell>
          <cell r="P22822">
            <v>0</v>
          </cell>
        </row>
        <row r="22823">
          <cell r="O22823">
            <v>0</v>
          </cell>
          <cell r="P22823">
            <v>0</v>
          </cell>
        </row>
        <row r="22824">
          <cell r="O22824">
            <v>0</v>
          </cell>
          <cell r="P22824">
            <v>0</v>
          </cell>
        </row>
        <row r="22825">
          <cell r="O22825">
            <v>0</v>
          </cell>
          <cell r="P22825">
            <v>0</v>
          </cell>
        </row>
        <row r="22826">
          <cell r="O22826">
            <v>0</v>
          </cell>
          <cell r="P22826">
            <v>0</v>
          </cell>
        </row>
        <row r="22827">
          <cell r="O22827">
            <v>0</v>
          </cell>
          <cell r="P22827">
            <v>0</v>
          </cell>
        </row>
        <row r="22828">
          <cell r="O22828">
            <v>0</v>
          </cell>
          <cell r="P22828">
            <v>0</v>
          </cell>
        </row>
        <row r="22829">
          <cell r="O22829">
            <v>0</v>
          </cell>
          <cell r="P22829">
            <v>0</v>
          </cell>
        </row>
        <row r="22830">
          <cell r="O22830">
            <v>0</v>
          </cell>
          <cell r="P22830">
            <v>0</v>
          </cell>
        </row>
        <row r="22831">
          <cell r="O22831">
            <v>0</v>
          </cell>
          <cell r="P22831">
            <v>0</v>
          </cell>
        </row>
        <row r="22832">
          <cell r="O22832">
            <v>0</v>
          </cell>
          <cell r="P22832">
            <v>0</v>
          </cell>
        </row>
        <row r="22833">
          <cell r="O22833">
            <v>0</v>
          </cell>
          <cell r="P22833">
            <v>0</v>
          </cell>
        </row>
        <row r="22834">
          <cell r="O22834">
            <v>0</v>
          </cell>
          <cell r="P22834">
            <v>0</v>
          </cell>
        </row>
        <row r="22835">
          <cell r="O22835">
            <v>0</v>
          </cell>
          <cell r="P22835">
            <v>0</v>
          </cell>
        </row>
        <row r="22836">
          <cell r="O22836">
            <v>0</v>
          </cell>
          <cell r="P22836">
            <v>0</v>
          </cell>
        </row>
        <row r="22837">
          <cell r="O22837">
            <v>0</v>
          </cell>
          <cell r="P22837">
            <v>0</v>
          </cell>
        </row>
        <row r="22838">
          <cell r="O22838">
            <v>0</v>
          </cell>
          <cell r="P22838">
            <v>0</v>
          </cell>
        </row>
        <row r="22839">
          <cell r="O22839">
            <v>0</v>
          </cell>
          <cell r="P22839">
            <v>0</v>
          </cell>
        </row>
        <row r="22840">
          <cell r="O22840">
            <v>0</v>
          </cell>
          <cell r="P22840">
            <v>0</v>
          </cell>
        </row>
        <row r="22841">
          <cell r="O22841">
            <v>0</v>
          </cell>
          <cell r="P22841">
            <v>0</v>
          </cell>
        </row>
        <row r="22842">
          <cell r="O22842">
            <v>0</v>
          </cell>
          <cell r="P22842">
            <v>0</v>
          </cell>
        </row>
        <row r="22843">
          <cell r="O22843">
            <v>0</v>
          </cell>
          <cell r="P22843">
            <v>0</v>
          </cell>
        </row>
        <row r="22844">
          <cell r="O22844">
            <v>0</v>
          </cell>
          <cell r="P22844">
            <v>0</v>
          </cell>
        </row>
        <row r="22845">
          <cell r="O22845">
            <v>0</v>
          </cell>
          <cell r="P22845">
            <v>0</v>
          </cell>
        </row>
        <row r="22846">
          <cell r="O22846">
            <v>0</v>
          </cell>
          <cell r="P22846">
            <v>0</v>
          </cell>
        </row>
        <row r="22847">
          <cell r="O22847">
            <v>0</v>
          </cell>
          <cell r="P22847">
            <v>0</v>
          </cell>
        </row>
        <row r="22848">
          <cell r="O22848">
            <v>0</v>
          </cell>
          <cell r="P22848">
            <v>0</v>
          </cell>
        </row>
        <row r="22849">
          <cell r="O22849">
            <v>0</v>
          </cell>
          <cell r="P22849">
            <v>0</v>
          </cell>
        </row>
        <row r="22850">
          <cell r="O22850">
            <v>0</v>
          </cell>
          <cell r="P22850">
            <v>0</v>
          </cell>
        </row>
        <row r="22851">
          <cell r="O22851">
            <v>0</v>
          </cell>
          <cell r="P22851">
            <v>0</v>
          </cell>
        </row>
        <row r="22852">
          <cell r="O22852">
            <v>0</v>
          </cell>
          <cell r="P22852">
            <v>0</v>
          </cell>
        </row>
        <row r="22853">
          <cell r="O22853">
            <v>0</v>
          </cell>
          <cell r="P22853">
            <v>0</v>
          </cell>
        </row>
        <row r="22854">
          <cell r="O22854">
            <v>0</v>
          </cell>
          <cell r="P22854">
            <v>0</v>
          </cell>
        </row>
        <row r="22855">
          <cell r="O22855">
            <v>0</v>
          </cell>
          <cell r="P22855">
            <v>0</v>
          </cell>
        </row>
        <row r="22856">
          <cell r="O22856">
            <v>0</v>
          </cell>
          <cell r="P22856">
            <v>0</v>
          </cell>
        </row>
        <row r="22857">
          <cell r="O22857">
            <v>0</v>
          </cell>
          <cell r="P22857">
            <v>0</v>
          </cell>
        </row>
        <row r="22858">
          <cell r="O22858">
            <v>0</v>
          </cell>
          <cell r="P22858">
            <v>0</v>
          </cell>
        </row>
        <row r="22859">
          <cell r="O22859">
            <v>0</v>
          </cell>
          <cell r="P22859">
            <v>0</v>
          </cell>
        </row>
        <row r="22860">
          <cell r="O22860">
            <v>0</v>
          </cell>
          <cell r="P22860">
            <v>0</v>
          </cell>
        </row>
        <row r="22861">
          <cell r="O22861">
            <v>0</v>
          </cell>
          <cell r="P22861">
            <v>0</v>
          </cell>
        </row>
        <row r="22862">
          <cell r="O22862">
            <v>0</v>
          </cell>
          <cell r="P22862">
            <v>0</v>
          </cell>
        </row>
        <row r="22863">
          <cell r="O22863">
            <v>0</v>
          </cell>
          <cell r="P22863">
            <v>0</v>
          </cell>
        </row>
        <row r="22864">
          <cell r="O22864">
            <v>0</v>
          </cell>
          <cell r="P22864">
            <v>0</v>
          </cell>
        </row>
        <row r="22865">
          <cell r="O22865">
            <v>0</v>
          </cell>
          <cell r="P22865">
            <v>0</v>
          </cell>
        </row>
        <row r="22866">
          <cell r="O22866">
            <v>0</v>
          </cell>
          <cell r="P22866">
            <v>0</v>
          </cell>
        </row>
        <row r="22867">
          <cell r="O22867">
            <v>0</v>
          </cell>
          <cell r="P22867">
            <v>0</v>
          </cell>
        </row>
        <row r="22868">
          <cell r="O22868">
            <v>0</v>
          </cell>
          <cell r="P22868">
            <v>0</v>
          </cell>
        </row>
        <row r="22869">
          <cell r="O22869">
            <v>0</v>
          </cell>
          <cell r="P22869">
            <v>0</v>
          </cell>
        </row>
        <row r="22870">
          <cell r="O22870">
            <v>0</v>
          </cell>
          <cell r="P22870">
            <v>0</v>
          </cell>
        </row>
        <row r="22871">
          <cell r="O22871">
            <v>0</v>
          </cell>
          <cell r="P22871">
            <v>0</v>
          </cell>
        </row>
        <row r="22872">
          <cell r="O22872">
            <v>0</v>
          </cell>
          <cell r="P22872">
            <v>0</v>
          </cell>
        </row>
        <row r="22873">
          <cell r="O22873">
            <v>0</v>
          </cell>
          <cell r="P22873">
            <v>0</v>
          </cell>
        </row>
        <row r="22874">
          <cell r="O22874">
            <v>0</v>
          </cell>
          <cell r="P22874">
            <v>0</v>
          </cell>
        </row>
        <row r="22875">
          <cell r="O22875">
            <v>0</v>
          </cell>
          <cell r="P22875">
            <v>0</v>
          </cell>
        </row>
        <row r="22876">
          <cell r="O22876">
            <v>0</v>
          </cell>
          <cell r="P22876">
            <v>0</v>
          </cell>
        </row>
        <row r="22877">
          <cell r="O22877">
            <v>0</v>
          </cell>
          <cell r="P22877">
            <v>0</v>
          </cell>
        </row>
        <row r="22878">
          <cell r="O22878">
            <v>0</v>
          </cell>
          <cell r="P22878">
            <v>0</v>
          </cell>
        </row>
        <row r="22879">
          <cell r="O22879">
            <v>0</v>
          </cell>
          <cell r="P22879">
            <v>0</v>
          </cell>
        </row>
        <row r="22880">
          <cell r="O22880">
            <v>0</v>
          </cell>
          <cell r="P22880">
            <v>0</v>
          </cell>
        </row>
        <row r="22881">
          <cell r="O22881">
            <v>0</v>
          </cell>
          <cell r="P22881">
            <v>0</v>
          </cell>
        </row>
        <row r="22882">
          <cell r="O22882">
            <v>0</v>
          </cell>
          <cell r="P22882">
            <v>0</v>
          </cell>
        </row>
        <row r="22883">
          <cell r="O22883">
            <v>0</v>
          </cell>
          <cell r="P22883">
            <v>0</v>
          </cell>
        </row>
        <row r="22884">
          <cell r="O22884">
            <v>0</v>
          </cell>
          <cell r="P22884">
            <v>0</v>
          </cell>
        </row>
        <row r="22885">
          <cell r="O22885">
            <v>0</v>
          </cell>
          <cell r="P22885">
            <v>0</v>
          </cell>
        </row>
        <row r="22886">
          <cell r="O22886">
            <v>0</v>
          </cell>
          <cell r="P22886">
            <v>0</v>
          </cell>
        </row>
        <row r="22887">
          <cell r="O22887">
            <v>0</v>
          </cell>
          <cell r="P22887">
            <v>0</v>
          </cell>
        </row>
        <row r="22888">
          <cell r="O22888">
            <v>0</v>
          </cell>
          <cell r="P22888">
            <v>0</v>
          </cell>
        </row>
        <row r="22889">
          <cell r="O22889">
            <v>0</v>
          </cell>
          <cell r="P22889">
            <v>0</v>
          </cell>
        </row>
        <row r="22890">
          <cell r="O22890">
            <v>0</v>
          </cell>
          <cell r="P22890">
            <v>0</v>
          </cell>
        </row>
        <row r="22891">
          <cell r="O22891">
            <v>0</v>
          </cell>
          <cell r="P22891">
            <v>0</v>
          </cell>
        </row>
        <row r="22892">
          <cell r="O22892">
            <v>0</v>
          </cell>
          <cell r="P22892">
            <v>0</v>
          </cell>
        </row>
        <row r="22893">
          <cell r="O22893">
            <v>0</v>
          </cell>
          <cell r="P22893">
            <v>0</v>
          </cell>
        </row>
        <row r="22894">
          <cell r="O22894">
            <v>0</v>
          </cell>
          <cell r="P22894">
            <v>0</v>
          </cell>
        </row>
        <row r="22895">
          <cell r="O22895">
            <v>0</v>
          </cell>
          <cell r="P22895">
            <v>0</v>
          </cell>
        </row>
        <row r="22896">
          <cell r="O22896">
            <v>0</v>
          </cell>
          <cell r="P22896">
            <v>0</v>
          </cell>
        </row>
        <row r="22897">
          <cell r="O22897">
            <v>0</v>
          </cell>
          <cell r="P22897">
            <v>0</v>
          </cell>
        </row>
        <row r="22898">
          <cell r="O22898">
            <v>0</v>
          </cell>
          <cell r="P22898">
            <v>0</v>
          </cell>
        </row>
        <row r="22899">
          <cell r="O22899">
            <v>0</v>
          </cell>
          <cell r="P22899">
            <v>0</v>
          </cell>
        </row>
        <row r="22900">
          <cell r="O22900">
            <v>0</v>
          </cell>
          <cell r="P22900">
            <v>0</v>
          </cell>
        </row>
        <row r="22901">
          <cell r="O22901">
            <v>0</v>
          </cell>
          <cell r="P22901">
            <v>0</v>
          </cell>
        </row>
        <row r="22902">
          <cell r="O22902">
            <v>0</v>
          </cell>
          <cell r="P22902">
            <v>0</v>
          </cell>
        </row>
        <row r="22903">
          <cell r="O22903">
            <v>0</v>
          </cell>
          <cell r="P22903">
            <v>0</v>
          </cell>
        </row>
        <row r="22904">
          <cell r="O22904">
            <v>0</v>
          </cell>
          <cell r="P22904">
            <v>0</v>
          </cell>
        </row>
        <row r="22905">
          <cell r="O22905">
            <v>0</v>
          </cell>
          <cell r="P22905">
            <v>0</v>
          </cell>
        </row>
        <row r="22906">
          <cell r="O22906">
            <v>0</v>
          </cell>
          <cell r="P22906">
            <v>0</v>
          </cell>
        </row>
        <row r="22907">
          <cell r="O22907">
            <v>0</v>
          </cell>
          <cell r="P22907">
            <v>0</v>
          </cell>
        </row>
        <row r="22908">
          <cell r="O22908">
            <v>0</v>
          </cell>
          <cell r="P22908">
            <v>0</v>
          </cell>
        </row>
        <row r="22909">
          <cell r="O22909">
            <v>0</v>
          </cell>
          <cell r="P22909">
            <v>0</v>
          </cell>
        </row>
        <row r="22910">
          <cell r="O22910">
            <v>0</v>
          </cell>
          <cell r="P22910">
            <v>0</v>
          </cell>
        </row>
        <row r="22911">
          <cell r="O22911">
            <v>0</v>
          </cell>
          <cell r="P22911">
            <v>0</v>
          </cell>
        </row>
        <row r="22912">
          <cell r="O22912">
            <v>0</v>
          </cell>
          <cell r="P22912">
            <v>0</v>
          </cell>
        </row>
        <row r="22913">
          <cell r="O22913">
            <v>0</v>
          </cell>
          <cell r="P22913">
            <v>0</v>
          </cell>
        </row>
        <row r="22914">
          <cell r="O22914">
            <v>0</v>
          </cell>
          <cell r="P22914">
            <v>0</v>
          </cell>
        </row>
        <row r="22915">
          <cell r="O22915">
            <v>0</v>
          </cell>
          <cell r="P22915">
            <v>0</v>
          </cell>
        </row>
        <row r="22916">
          <cell r="O22916">
            <v>0</v>
          </cell>
          <cell r="P22916">
            <v>0</v>
          </cell>
        </row>
        <row r="22917">
          <cell r="O22917">
            <v>0</v>
          </cell>
          <cell r="P22917">
            <v>0</v>
          </cell>
        </row>
        <row r="22918">
          <cell r="O22918">
            <v>0</v>
          </cell>
          <cell r="P22918">
            <v>0</v>
          </cell>
        </row>
        <row r="22919">
          <cell r="O22919">
            <v>0</v>
          </cell>
          <cell r="P22919">
            <v>0</v>
          </cell>
        </row>
        <row r="22920">
          <cell r="O22920">
            <v>0</v>
          </cell>
          <cell r="P22920">
            <v>0</v>
          </cell>
        </row>
        <row r="22921">
          <cell r="O22921">
            <v>0</v>
          </cell>
          <cell r="P22921">
            <v>0</v>
          </cell>
        </row>
        <row r="22922">
          <cell r="O22922">
            <v>0</v>
          </cell>
          <cell r="P22922">
            <v>0</v>
          </cell>
        </row>
        <row r="22923">
          <cell r="O22923">
            <v>0</v>
          </cell>
          <cell r="P22923">
            <v>0</v>
          </cell>
        </row>
        <row r="22924">
          <cell r="O22924">
            <v>0</v>
          </cell>
          <cell r="P22924">
            <v>0</v>
          </cell>
        </row>
        <row r="22925">
          <cell r="O22925">
            <v>0</v>
          </cell>
          <cell r="P22925">
            <v>0</v>
          </cell>
        </row>
        <row r="22926">
          <cell r="O22926">
            <v>0</v>
          </cell>
          <cell r="P22926">
            <v>0</v>
          </cell>
        </row>
        <row r="22927">
          <cell r="O22927">
            <v>0</v>
          </cell>
          <cell r="P22927">
            <v>0</v>
          </cell>
        </row>
        <row r="22928">
          <cell r="O22928">
            <v>0</v>
          </cell>
          <cell r="P22928">
            <v>0</v>
          </cell>
        </row>
        <row r="22929">
          <cell r="O22929">
            <v>0</v>
          </cell>
          <cell r="P22929">
            <v>0</v>
          </cell>
        </row>
        <row r="22930">
          <cell r="O22930">
            <v>0</v>
          </cell>
          <cell r="P22930">
            <v>0</v>
          </cell>
        </row>
        <row r="22931">
          <cell r="O22931">
            <v>0</v>
          </cell>
          <cell r="P22931">
            <v>0</v>
          </cell>
        </row>
        <row r="22932">
          <cell r="O22932">
            <v>0</v>
          </cell>
          <cell r="P22932">
            <v>0</v>
          </cell>
        </row>
        <row r="22933">
          <cell r="O22933">
            <v>0</v>
          </cell>
          <cell r="P22933">
            <v>0</v>
          </cell>
        </row>
        <row r="22934">
          <cell r="O22934">
            <v>0</v>
          </cell>
          <cell r="P22934">
            <v>0</v>
          </cell>
        </row>
        <row r="22935">
          <cell r="O22935">
            <v>0</v>
          </cell>
          <cell r="P22935">
            <v>0</v>
          </cell>
        </row>
        <row r="22936">
          <cell r="O22936">
            <v>0</v>
          </cell>
          <cell r="P22936">
            <v>0</v>
          </cell>
        </row>
        <row r="22937">
          <cell r="O22937">
            <v>0</v>
          </cell>
          <cell r="P22937">
            <v>0</v>
          </cell>
        </row>
        <row r="22938">
          <cell r="O22938">
            <v>0</v>
          </cell>
          <cell r="P22938">
            <v>0</v>
          </cell>
        </row>
        <row r="22939">
          <cell r="O22939">
            <v>0</v>
          </cell>
          <cell r="P22939">
            <v>0</v>
          </cell>
        </row>
        <row r="22940">
          <cell r="O22940">
            <v>0</v>
          </cell>
          <cell r="P22940">
            <v>0</v>
          </cell>
        </row>
        <row r="22941">
          <cell r="O22941">
            <v>0</v>
          </cell>
          <cell r="P22941">
            <v>0</v>
          </cell>
        </row>
        <row r="22942">
          <cell r="O22942">
            <v>0</v>
          </cell>
          <cell r="P22942">
            <v>0</v>
          </cell>
        </row>
        <row r="22943">
          <cell r="O22943">
            <v>0</v>
          </cell>
          <cell r="P22943">
            <v>0</v>
          </cell>
        </row>
        <row r="22944">
          <cell r="O22944">
            <v>0</v>
          </cell>
          <cell r="P22944">
            <v>0</v>
          </cell>
        </row>
        <row r="22945">
          <cell r="O22945">
            <v>0</v>
          </cell>
          <cell r="P22945">
            <v>0</v>
          </cell>
        </row>
        <row r="22946">
          <cell r="O22946">
            <v>0</v>
          </cell>
          <cell r="P22946">
            <v>0</v>
          </cell>
        </row>
        <row r="22947">
          <cell r="O22947">
            <v>0</v>
          </cell>
          <cell r="P22947">
            <v>0</v>
          </cell>
        </row>
        <row r="22948">
          <cell r="O22948">
            <v>0</v>
          </cell>
          <cell r="P22948">
            <v>0</v>
          </cell>
        </row>
        <row r="22949">
          <cell r="O22949">
            <v>0</v>
          </cell>
          <cell r="P22949">
            <v>0</v>
          </cell>
        </row>
        <row r="22950">
          <cell r="O22950">
            <v>0</v>
          </cell>
          <cell r="P22950">
            <v>0</v>
          </cell>
        </row>
        <row r="22951">
          <cell r="O22951">
            <v>0</v>
          </cell>
          <cell r="P22951">
            <v>0</v>
          </cell>
        </row>
        <row r="22952">
          <cell r="O22952">
            <v>0</v>
          </cell>
          <cell r="P22952">
            <v>0</v>
          </cell>
        </row>
        <row r="22953">
          <cell r="O22953">
            <v>0</v>
          </cell>
          <cell r="P22953">
            <v>0</v>
          </cell>
        </row>
        <row r="22954">
          <cell r="O22954">
            <v>0</v>
          </cell>
          <cell r="P22954">
            <v>0</v>
          </cell>
        </row>
        <row r="22955">
          <cell r="O22955">
            <v>0</v>
          </cell>
          <cell r="P22955">
            <v>0</v>
          </cell>
        </row>
        <row r="22956">
          <cell r="O22956">
            <v>0</v>
          </cell>
          <cell r="P22956">
            <v>0</v>
          </cell>
        </row>
        <row r="22957">
          <cell r="O22957">
            <v>0</v>
          </cell>
          <cell r="P22957">
            <v>0</v>
          </cell>
        </row>
        <row r="22958">
          <cell r="O22958">
            <v>0</v>
          </cell>
          <cell r="P22958">
            <v>0</v>
          </cell>
        </row>
        <row r="22959">
          <cell r="O22959">
            <v>0</v>
          </cell>
          <cell r="P22959">
            <v>0</v>
          </cell>
        </row>
        <row r="22960">
          <cell r="O22960">
            <v>0</v>
          </cell>
          <cell r="P22960">
            <v>0</v>
          </cell>
        </row>
        <row r="22961">
          <cell r="O22961">
            <v>0</v>
          </cell>
          <cell r="P22961">
            <v>0</v>
          </cell>
        </row>
        <row r="22962">
          <cell r="O22962">
            <v>0</v>
          </cell>
          <cell r="P22962">
            <v>0</v>
          </cell>
        </row>
        <row r="22963">
          <cell r="O22963">
            <v>0</v>
          </cell>
          <cell r="P22963">
            <v>0</v>
          </cell>
        </row>
        <row r="22964">
          <cell r="O22964">
            <v>0</v>
          </cell>
          <cell r="P22964">
            <v>0</v>
          </cell>
        </row>
        <row r="22965">
          <cell r="O22965">
            <v>0</v>
          </cell>
          <cell r="P22965">
            <v>0</v>
          </cell>
        </row>
        <row r="22966">
          <cell r="O22966">
            <v>0</v>
          </cell>
          <cell r="P22966">
            <v>0</v>
          </cell>
        </row>
        <row r="22967">
          <cell r="O22967">
            <v>0</v>
          </cell>
          <cell r="P22967">
            <v>0</v>
          </cell>
        </row>
        <row r="22968">
          <cell r="O22968">
            <v>0</v>
          </cell>
          <cell r="P22968">
            <v>0</v>
          </cell>
        </row>
        <row r="22969">
          <cell r="O22969">
            <v>0</v>
          </cell>
          <cell r="P22969">
            <v>0</v>
          </cell>
        </row>
        <row r="22970">
          <cell r="O22970">
            <v>0</v>
          </cell>
          <cell r="P22970">
            <v>0</v>
          </cell>
        </row>
        <row r="22971">
          <cell r="O22971">
            <v>0</v>
          </cell>
          <cell r="P22971">
            <v>0</v>
          </cell>
        </row>
        <row r="22972">
          <cell r="O22972">
            <v>0</v>
          </cell>
          <cell r="P22972">
            <v>0</v>
          </cell>
        </row>
        <row r="22973">
          <cell r="O22973">
            <v>0</v>
          </cell>
          <cell r="P22973">
            <v>0</v>
          </cell>
        </row>
        <row r="22974">
          <cell r="O22974">
            <v>0</v>
          </cell>
          <cell r="P22974">
            <v>0</v>
          </cell>
        </row>
        <row r="22975">
          <cell r="O22975">
            <v>0</v>
          </cell>
          <cell r="P22975">
            <v>0</v>
          </cell>
        </row>
        <row r="22976">
          <cell r="O22976">
            <v>0</v>
          </cell>
          <cell r="P22976">
            <v>0</v>
          </cell>
        </row>
        <row r="22977">
          <cell r="O22977">
            <v>0</v>
          </cell>
          <cell r="P22977">
            <v>0</v>
          </cell>
        </row>
        <row r="22978">
          <cell r="O22978">
            <v>0</v>
          </cell>
          <cell r="P22978">
            <v>0</v>
          </cell>
        </row>
        <row r="22979">
          <cell r="O22979">
            <v>0</v>
          </cell>
          <cell r="P22979">
            <v>0</v>
          </cell>
        </row>
        <row r="22980">
          <cell r="O22980">
            <v>0</v>
          </cell>
          <cell r="P22980">
            <v>0</v>
          </cell>
        </row>
        <row r="22981">
          <cell r="O22981">
            <v>0</v>
          </cell>
          <cell r="P22981">
            <v>0</v>
          </cell>
        </row>
        <row r="22982">
          <cell r="O22982">
            <v>0</v>
          </cell>
          <cell r="P22982">
            <v>0</v>
          </cell>
        </row>
        <row r="22983">
          <cell r="O22983">
            <v>0</v>
          </cell>
          <cell r="P22983">
            <v>0</v>
          </cell>
        </row>
        <row r="22984">
          <cell r="O22984">
            <v>0</v>
          </cell>
          <cell r="P22984">
            <v>0</v>
          </cell>
        </row>
        <row r="22985">
          <cell r="O22985">
            <v>0</v>
          </cell>
          <cell r="P22985">
            <v>0</v>
          </cell>
        </row>
        <row r="22986">
          <cell r="O22986">
            <v>0</v>
          </cell>
          <cell r="P22986">
            <v>0</v>
          </cell>
        </row>
        <row r="22987">
          <cell r="O22987">
            <v>0</v>
          </cell>
          <cell r="P22987">
            <v>0</v>
          </cell>
        </row>
        <row r="22988">
          <cell r="O22988">
            <v>0</v>
          </cell>
          <cell r="P22988">
            <v>0</v>
          </cell>
        </row>
        <row r="22989">
          <cell r="O22989">
            <v>0</v>
          </cell>
          <cell r="P22989">
            <v>0</v>
          </cell>
        </row>
        <row r="22990">
          <cell r="O22990">
            <v>0</v>
          </cell>
          <cell r="P22990">
            <v>0</v>
          </cell>
        </row>
        <row r="22991">
          <cell r="O22991">
            <v>0</v>
          </cell>
          <cell r="P22991">
            <v>0</v>
          </cell>
        </row>
        <row r="22992">
          <cell r="O22992">
            <v>0</v>
          </cell>
          <cell r="P22992">
            <v>0</v>
          </cell>
        </row>
        <row r="22993">
          <cell r="O22993">
            <v>0</v>
          </cell>
          <cell r="P22993">
            <v>0</v>
          </cell>
        </row>
        <row r="22994">
          <cell r="O22994">
            <v>0</v>
          </cell>
          <cell r="P22994">
            <v>0</v>
          </cell>
        </row>
        <row r="22995">
          <cell r="O22995">
            <v>0</v>
          </cell>
          <cell r="P22995">
            <v>0</v>
          </cell>
        </row>
        <row r="22996">
          <cell r="O22996">
            <v>0</v>
          </cell>
          <cell r="P22996">
            <v>0</v>
          </cell>
        </row>
        <row r="22997">
          <cell r="O22997">
            <v>0</v>
          </cell>
          <cell r="P22997">
            <v>0</v>
          </cell>
        </row>
        <row r="22998">
          <cell r="O22998">
            <v>0</v>
          </cell>
          <cell r="P22998">
            <v>0</v>
          </cell>
        </row>
        <row r="22999">
          <cell r="O22999">
            <v>0</v>
          </cell>
          <cell r="P22999">
            <v>0</v>
          </cell>
        </row>
        <row r="23000">
          <cell r="O23000">
            <v>0</v>
          </cell>
          <cell r="P23000">
            <v>0</v>
          </cell>
        </row>
        <row r="23001">
          <cell r="O23001">
            <v>0</v>
          </cell>
          <cell r="P23001">
            <v>0</v>
          </cell>
        </row>
        <row r="23002">
          <cell r="O23002">
            <v>0</v>
          </cell>
          <cell r="P23002">
            <v>0</v>
          </cell>
        </row>
        <row r="23003">
          <cell r="O23003">
            <v>0</v>
          </cell>
          <cell r="P23003">
            <v>0</v>
          </cell>
        </row>
        <row r="23004">
          <cell r="O23004">
            <v>0</v>
          </cell>
          <cell r="P23004">
            <v>0</v>
          </cell>
        </row>
        <row r="23005">
          <cell r="O23005">
            <v>0</v>
          </cell>
          <cell r="P23005">
            <v>0</v>
          </cell>
        </row>
        <row r="23006">
          <cell r="O23006">
            <v>0</v>
          </cell>
          <cell r="P23006">
            <v>0</v>
          </cell>
        </row>
        <row r="23007">
          <cell r="O23007">
            <v>0</v>
          </cell>
          <cell r="P23007">
            <v>0</v>
          </cell>
        </row>
        <row r="23008">
          <cell r="O23008">
            <v>0</v>
          </cell>
          <cell r="P23008">
            <v>0</v>
          </cell>
        </row>
        <row r="23009">
          <cell r="O23009">
            <v>0</v>
          </cell>
          <cell r="P23009">
            <v>0</v>
          </cell>
        </row>
        <row r="23010">
          <cell r="O23010">
            <v>0</v>
          </cell>
          <cell r="P23010">
            <v>0</v>
          </cell>
        </row>
        <row r="23011">
          <cell r="O23011">
            <v>0</v>
          </cell>
          <cell r="P23011">
            <v>0</v>
          </cell>
        </row>
        <row r="23012">
          <cell r="O23012">
            <v>0</v>
          </cell>
          <cell r="P23012">
            <v>0</v>
          </cell>
        </row>
        <row r="23013">
          <cell r="O23013">
            <v>0</v>
          </cell>
          <cell r="P23013">
            <v>0</v>
          </cell>
        </row>
        <row r="23014">
          <cell r="O23014">
            <v>0</v>
          </cell>
          <cell r="P23014">
            <v>0</v>
          </cell>
        </row>
        <row r="23015">
          <cell r="O23015">
            <v>0</v>
          </cell>
          <cell r="P23015">
            <v>0</v>
          </cell>
        </row>
        <row r="23016">
          <cell r="O23016">
            <v>0</v>
          </cell>
          <cell r="P23016">
            <v>0</v>
          </cell>
        </row>
        <row r="23017">
          <cell r="O23017">
            <v>0</v>
          </cell>
          <cell r="P23017">
            <v>0</v>
          </cell>
        </row>
        <row r="23018">
          <cell r="O23018">
            <v>0</v>
          </cell>
          <cell r="P23018">
            <v>0</v>
          </cell>
        </row>
        <row r="23019">
          <cell r="O23019">
            <v>0</v>
          </cell>
          <cell r="P23019">
            <v>0</v>
          </cell>
        </row>
        <row r="23020">
          <cell r="O23020">
            <v>0</v>
          </cell>
          <cell r="P23020">
            <v>0</v>
          </cell>
        </row>
        <row r="23021">
          <cell r="O23021">
            <v>0</v>
          </cell>
          <cell r="P23021">
            <v>0</v>
          </cell>
        </row>
        <row r="23022">
          <cell r="O23022">
            <v>0</v>
          </cell>
          <cell r="P23022">
            <v>0</v>
          </cell>
        </row>
        <row r="23023">
          <cell r="O23023">
            <v>0</v>
          </cell>
          <cell r="P23023">
            <v>0</v>
          </cell>
        </row>
        <row r="23024">
          <cell r="O23024">
            <v>0</v>
          </cell>
          <cell r="P23024">
            <v>0</v>
          </cell>
        </row>
        <row r="23025">
          <cell r="O23025">
            <v>0</v>
          </cell>
          <cell r="P23025">
            <v>0</v>
          </cell>
        </row>
        <row r="23026">
          <cell r="O23026">
            <v>0</v>
          </cell>
          <cell r="P23026">
            <v>0</v>
          </cell>
        </row>
        <row r="23027">
          <cell r="O23027">
            <v>0</v>
          </cell>
          <cell r="P23027">
            <v>0</v>
          </cell>
        </row>
        <row r="23028">
          <cell r="O23028">
            <v>0</v>
          </cell>
          <cell r="P23028">
            <v>0</v>
          </cell>
        </row>
        <row r="23029">
          <cell r="O23029">
            <v>0</v>
          </cell>
          <cell r="P23029">
            <v>0</v>
          </cell>
        </row>
        <row r="23030">
          <cell r="O23030">
            <v>0</v>
          </cell>
          <cell r="P23030">
            <v>0</v>
          </cell>
        </row>
        <row r="23031">
          <cell r="O23031">
            <v>0</v>
          </cell>
          <cell r="P23031">
            <v>0</v>
          </cell>
        </row>
        <row r="23032">
          <cell r="O23032">
            <v>0</v>
          </cell>
          <cell r="P23032">
            <v>0</v>
          </cell>
        </row>
        <row r="23033">
          <cell r="O23033">
            <v>0</v>
          </cell>
          <cell r="P23033">
            <v>0</v>
          </cell>
        </row>
        <row r="23034">
          <cell r="O23034">
            <v>0</v>
          </cell>
          <cell r="P23034">
            <v>0</v>
          </cell>
        </row>
        <row r="23035">
          <cell r="O23035">
            <v>0</v>
          </cell>
          <cell r="P23035">
            <v>0</v>
          </cell>
        </row>
        <row r="23036">
          <cell r="O23036">
            <v>0</v>
          </cell>
          <cell r="P23036">
            <v>0</v>
          </cell>
        </row>
        <row r="23037">
          <cell r="O23037">
            <v>0</v>
          </cell>
          <cell r="P23037">
            <v>0</v>
          </cell>
        </row>
        <row r="23038">
          <cell r="O23038">
            <v>0</v>
          </cell>
          <cell r="P23038">
            <v>0</v>
          </cell>
        </row>
        <row r="23039">
          <cell r="O23039">
            <v>0</v>
          </cell>
          <cell r="P23039">
            <v>0</v>
          </cell>
        </row>
        <row r="23040">
          <cell r="O23040">
            <v>0</v>
          </cell>
          <cell r="P23040">
            <v>0</v>
          </cell>
        </row>
        <row r="23041">
          <cell r="O23041">
            <v>0</v>
          </cell>
          <cell r="P23041">
            <v>0</v>
          </cell>
        </row>
        <row r="23042">
          <cell r="O23042">
            <v>0</v>
          </cell>
          <cell r="P23042">
            <v>0</v>
          </cell>
        </row>
        <row r="23043">
          <cell r="O23043">
            <v>0</v>
          </cell>
          <cell r="P23043">
            <v>0</v>
          </cell>
        </row>
        <row r="23044">
          <cell r="O23044">
            <v>0</v>
          </cell>
          <cell r="P23044">
            <v>0</v>
          </cell>
        </row>
        <row r="23045">
          <cell r="O23045">
            <v>0</v>
          </cell>
          <cell r="P23045">
            <v>0</v>
          </cell>
        </row>
        <row r="23046">
          <cell r="O23046">
            <v>0</v>
          </cell>
          <cell r="P23046">
            <v>0</v>
          </cell>
        </row>
        <row r="23047">
          <cell r="O23047">
            <v>0</v>
          </cell>
          <cell r="P23047">
            <v>0</v>
          </cell>
        </row>
        <row r="23048">
          <cell r="O23048">
            <v>0</v>
          </cell>
          <cell r="P23048">
            <v>0</v>
          </cell>
        </row>
        <row r="23049">
          <cell r="O23049">
            <v>0</v>
          </cell>
          <cell r="P23049">
            <v>0</v>
          </cell>
        </row>
        <row r="23050">
          <cell r="O23050">
            <v>0</v>
          </cell>
          <cell r="P23050">
            <v>0</v>
          </cell>
        </row>
        <row r="23051">
          <cell r="O23051">
            <v>0</v>
          </cell>
          <cell r="P23051">
            <v>0</v>
          </cell>
        </row>
        <row r="23052">
          <cell r="O23052">
            <v>0</v>
          </cell>
          <cell r="P23052">
            <v>0</v>
          </cell>
        </row>
        <row r="23053">
          <cell r="O23053">
            <v>0</v>
          </cell>
          <cell r="P23053">
            <v>0</v>
          </cell>
        </row>
        <row r="23054">
          <cell r="O23054">
            <v>0</v>
          </cell>
          <cell r="P23054">
            <v>0</v>
          </cell>
        </row>
        <row r="23055">
          <cell r="O23055">
            <v>0</v>
          </cell>
          <cell r="P23055">
            <v>0</v>
          </cell>
        </row>
        <row r="23056">
          <cell r="O23056">
            <v>0</v>
          </cell>
          <cell r="P23056">
            <v>0</v>
          </cell>
        </row>
        <row r="23057">
          <cell r="O23057">
            <v>0</v>
          </cell>
          <cell r="P23057">
            <v>0</v>
          </cell>
        </row>
        <row r="23058">
          <cell r="O23058">
            <v>0</v>
          </cell>
          <cell r="P23058">
            <v>0</v>
          </cell>
        </row>
        <row r="23059">
          <cell r="O23059">
            <v>0</v>
          </cell>
          <cell r="P23059">
            <v>0</v>
          </cell>
        </row>
        <row r="23060">
          <cell r="O23060">
            <v>0</v>
          </cell>
          <cell r="P23060">
            <v>0</v>
          </cell>
        </row>
        <row r="23061">
          <cell r="O23061">
            <v>0</v>
          </cell>
          <cell r="P23061">
            <v>0</v>
          </cell>
        </row>
        <row r="23062">
          <cell r="O23062">
            <v>0</v>
          </cell>
          <cell r="P23062">
            <v>0</v>
          </cell>
        </row>
        <row r="23063">
          <cell r="O23063">
            <v>0</v>
          </cell>
          <cell r="P23063">
            <v>0</v>
          </cell>
        </row>
        <row r="23064">
          <cell r="O23064">
            <v>0</v>
          </cell>
          <cell r="P23064">
            <v>0</v>
          </cell>
        </row>
        <row r="23065">
          <cell r="O23065">
            <v>0</v>
          </cell>
          <cell r="P23065">
            <v>0</v>
          </cell>
        </row>
        <row r="23066">
          <cell r="O23066">
            <v>0</v>
          </cell>
          <cell r="P23066">
            <v>0</v>
          </cell>
        </row>
        <row r="23067">
          <cell r="O23067">
            <v>0</v>
          </cell>
          <cell r="P23067">
            <v>0</v>
          </cell>
        </row>
        <row r="23068">
          <cell r="O23068">
            <v>0</v>
          </cell>
          <cell r="P23068">
            <v>0</v>
          </cell>
        </row>
        <row r="23069">
          <cell r="O23069">
            <v>0</v>
          </cell>
          <cell r="P23069">
            <v>0</v>
          </cell>
        </row>
        <row r="23070">
          <cell r="O23070">
            <v>0</v>
          </cell>
          <cell r="P23070">
            <v>0</v>
          </cell>
        </row>
        <row r="23071">
          <cell r="O23071">
            <v>0</v>
          </cell>
          <cell r="P23071">
            <v>0</v>
          </cell>
        </row>
        <row r="23072">
          <cell r="O23072">
            <v>0</v>
          </cell>
          <cell r="P23072">
            <v>0</v>
          </cell>
        </row>
        <row r="23073">
          <cell r="O23073">
            <v>0</v>
          </cell>
          <cell r="P23073">
            <v>0</v>
          </cell>
        </row>
        <row r="23074">
          <cell r="O23074">
            <v>0</v>
          </cell>
          <cell r="P23074">
            <v>0</v>
          </cell>
        </row>
        <row r="23075">
          <cell r="O23075">
            <v>0</v>
          </cell>
          <cell r="P23075">
            <v>0</v>
          </cell>
        </row>
        <row r="23076">
          <cell r="O23076">
            <v>0</v>
          </cell>
          <cell r="P23076">
            <v>0</v>
          </cell>
        </row>
        <row r="23077">
          <cell r="O23077">
            <v>0</v>
          </cell>
          <cell r="P23077">
            <v>0</v>
          </cell>
        </row>
        <row r="23078">
          <cell r="O23078">
            <v>0</v>
          </cell>
          <cell r="P23078">
            <v>0</v>
          </cell>
        </row>
        <row r="23079">
          <cell r="O23079">
            <v>0</v>
          </cell>
          <cell r="P23079">
            <v>0</v>
          </cell>
        </row>
        <row r="23080">
          <cell r="O23080">
            <v>0</v>
          </cell>
          <cell r="P23080">
            <v>0</v>
          </cell>
        </row>
        <row r="23081">
          <cell r="O23081">
            <v>0</v>
          </cell>
          <cell r="P23081">
            <v>0</v>
          </cell>
        </row>
        <row r="23082">
          <cell r="O23082">
            <v>0</v>
          </cell>
          <cell r="P23082">
            <v>0</v>
          </cell>
        </row>
        <row r="23083">
          <cell r="O23083">
            <v>0</v>
          </cell>
          <cell r="P23083">
            <v>0</v>
          </cell>
        </row>
        <row r="23084">
          <cell r="O23084">
            <v>0</v>
          </cell>
          <cell r="P23084">
            <v>0</v>
          </cell>
        </row>
        <row r="23085">
          <cell r="O23085">
            <v>0</v>
          </cell>
          <cell r="P23085">
            <v>0</v>
          </cell>
        </row>
        <row r="23086">
          <cell r="O23086">
            <v>0</v>
          </cell>
          <cell r="P23086">
            <v>0</v>
          </cell>
        </row>
        <row r="23087">
          <cell r="O23087">
            <v>0</v>
          </cell>
          <cell r="P23087">
            <v>0</v>
          </cell>
        </row>
        <row r="23088">
          <cell r="O23088">
            <v>0</v>
          </cell>
          <cell r="P23088">
            <v>0</v>
          </cell>
        </row>
        <row r="23089">
          <cell r="O23089">
            <v>0</v>
          </cell>
          <cell r="P23089">
            <v>0</v>
          </cell>
        </row>
        <row r="23090">
          <cell r="O23090">
            <v>0</v>
          </cell>
          <cell r="P23090">
            <v>0</v>
          </cell>
        </row>
        <row r="23091">
          <cell r="O23091">
            <v>0</v>
          </cell>
          <cell r="P23091">
            <v>0</v>
          </cell>
        </row>
        <row r="23092">
          <cell r="O23092">
            <v>0</v>
          </cell>
          <cell r="P23092">
            <v>0</v>
          </cell>
        </row>
        <row r="23093">
          <cell r="O23093">
            <v>0</v>
          </cell>
          <cell r="P23093">
            <v>0</v>
          </cell>
        </row>
        <row r="23094">
          <cell r="O23094">
            <v>0</v>
          </cell>
          <cell r="P23094">
            <v>0</v>
          </cell>
        </row>
        <row r="23095">
          <cell r="O23095">
            <v>0</v>
          </cell>
          <cell r="P23095">
            <v>0</v>
          </cell>
        </row>
        <row r="23096">
          <cell r="O23096">
            <v>0</v>
          </cell>
          <cell r="P23096">
            <v>0</v>
          </cell>
        </row>
        <row r="23097">
          <cell r="O23097">
            <v>0</v>
          </cell>
          <cell r="P23097">
            <v>0</v>
          </cell>
        </row>
        <row r="23098">
          <cell r="O23098">
            <v>0</v>
          </cell>
          <cell r="P23098">
            <v>0</v>
          </cell>
        </row>
        <row r="23099">
          <cell r="O23099">
            <v>0</v>
          </cell>
          <cell r="P23099">
            <v>0</v>
          </cell>
        </row>
        <row r="23100">
          <cell r="O23100">
            <v>0</v>
          </cell>
          <cell r="P23100">
            <v>0</v>
          </cell>
        </row>
        <row r="23101">
          <cell r="O23101">
            <v>0</v>
          </cell>
          <cell r="P23101">
            <v>0</v>
          </cell>
        </row>
        <row r="23102">
          <cell r="O23102">
            <v>0</v>
          </cell>
          <cell r="P23102">
            <v>0</v>
          </cell>
        </row>
        <row r="23103">
          <cell r="O23103">
            <v>0</v>
          </cell>
          <cell r="P23103">
            <v>0</v>
          </cell>
        </row>
        <row r="23104">
          <cell r="O23104">
            <v>0</v>
          </cell>
          <cell r="P23104">
            <v>0</v>
          </cell>
        </row>
        <row r="23105">
          <cell r="O23105">
            <v>0</v>
          </cell>
          <cell r="P23105">
            <v>0</v>
          </cell>
        </row>
        <row r="23106">
          <cell r="O23106">
            <v>0</v>
          </cell>
          <cell r="P23106">
            <v>0</v>
          </cell>
        </row>
        <row r="23107">
          <cell r="O23107">
            <v>0</v>
          </cell>
          <cell r="P23107">
            <v>0</v>
          </cell>
        </row>
        <row r="23108">
          <cell r="O23108">
            <v>0</v>
          </cell>
          <cell r="P23108">
            <v>0</v>
          </cell>
        </row>
        <row r="23109">
          <cell r="O23109">
            <v>0</v>
          </cell>
          <cell r="P23109">
            <v>0</v>
          </cell>
        </row>
        <row r="23110">
          <cell r="O23110">
            <v>0</v>
          </cell>
          <cell r="P23110">
            <v>0</v>
          </cell>
        </row>
        <row r="23111">
          <cell r="O23111">
            <v>0</v>
          </cell>
          <cell r="P23111">
            <v>0</v>
          </cell>
        </row>
        <row r="23112">
          <cell r="O23112">
            <v>0</v>
          </cell>
          <cell r="P23112">
            <v>0</v>
          </cell>
        </row>
        <row r="23113">
          <cell r="O23113">
            <v>0</v>
          </cell>
          <cell r="P23113">
            <v>0</v>
          </cell>
        </row>
        <row r="23114">
          <cell r="O23114">
            <v>0</v>
          </cell>
          <cell r="P23114">
            <v>0</v>
          </cell>
        </row>
        <row r="23115">
          <cell r="O23115">
            <v>0</v>
          </cell>
          <cell r="P23115">
            <v>0</v>
          </cell>
        </row>
        <row r="23116">
          <cell r="O23116">
            <v>0</v>
          </cell>
          <cell r="P23116">
            <v>0</v>
          </cell>
        </row>
        <row r="23117">
          <cell r="O23117">
            <v>0</v>
          </cell>
          <cell r="P23117">
            <v>0</v>
          </cell>
        </row>
        <row r="23118">
          <cell r="O23118">
            <v>0</v>
          </cell>
          <cell r="P23118">
            <v>0</v>
          </cell>
        </row>
        <row r="23119">
          <cell r="O23119">
            <v>0</v>
          </cell>
          <cell r="P23119">
            <v>0</v>
          </cell>
        </row>
        <row r="23120">
          <cell r="O23120">
            <v>0</v>
          </cell>
          <cell r="P23120">
            <v>0</v>
          </cell>
        </row>
        <row r="23121">
          <cell r="O23121">
            <v>0</v>
          </cell>
          <cell r="P23121">
            <v>0</v>
          </cell>
        </row>
        <row r="23122">
          <cell r="O23122">
            <v>0</v>
          </cell>
          <cell r="P23122">
            <v>0</v>
          </cell>
        </row>
        <row r="23123">
          <cell r="O23123">
            <v>0</v>
          </cell>
          <cell r="P23123">
            <v>0</v>
          </cell>
        </row>
        <row r="23124">
          <cell r="O23124">
            <v>0</v>
          </cell>
          <cell r="P23124">
            <v>0</v>
          </cell>
        </row>
        <row r="23125">
          <cell r="O23125">
            <v>0</v>
          </cell>
          <cell r="P23125">
            <v>0</v>
          </cell>
        </row>
        <row r="23126">
          <cell r="O23126">
            <v>0</v>
          </cell>
          <cell r="P23126">
            <v>0</v>
          </cell>
        </row>
        <row r="23127">
          <cell r="O23127">
            <v>0</v>
          </cell>
          <cell r="P23127">
            <v>0</v>
          </cell>
        </row>
        <row r="23128">
          <cell r="O23128">
            <v>0</v>
          </cell>
          <cell r="P23128">
            <v>0</v>
          </cell>
        </row>
        <row r="23129">
          <cell r="O23129">
            <v>0</v>
          </cell>
          <cell r="P23129">
            <v>0</v>
          </cell>
        </row>
        <row r="23130">
          <cell r="O23130">
            <v>0</v>
          </cell>
          <cell r="P23130">
            <v>0</v>
          </cell>
        </row>
        <row r="23131">
          <cell r="O23131">
            <v>0</v>
          </cell>
          <cell r="P23131">
            <v>0</v>
          </cell>
        </row>
        <row r="23132">
          <cell r="O23132">
            <v>0</v>
          </cell>
          <cell r="P23132">
            <v>0</v>
          </cell>
        </row>
        <row r="23133">
          <cell r="O23133">
            <v>0</v>
          </cell>
          <cell r="P23133">
            <v>0</v>
          </cell>
        </row>
        <row r="23134">
          <cell r="O23134">
            <v>0</v>
          </cell>
          <cell r="P23134">
            <v>0</v>
          </cell>
        </row>
        <row r="23135">
          <cell r="O23135">
            <v>0</v>
          </cell>
          <cell r="P23135">
            <v>0</v>
          </cell>
        </row>
        <row r="23136">
          <cell r="O23136">
            <v>0</v>
          </cell>
          <cell r="P23136">
            <v>0</v>
          </cell>
        </row>
        <row r="23137">
          <cell r="O23137">
            <v>0</v>
          </cell>
          <cell r="P23137">
            <v>0</v>
          </cell>
        </row>
        <row r="23138">
          <cell r="O23138">
            <v>0</v>
          </cell>
          <cell r="P23138">
            <v>0</v>
          </cell>
        </row>
        <row r="23139">
          <cell r="O23139">
            <v>0</v>
          </cell>
          <cell r="P23139">
            <v>0</v>
          </cell>
        </row>
        <row r="23140">
          <cell r="O23140">
            <v>0</v>
          </cell>
          <cell r="P23140">
            <v>0</v>
          </cell>
        </row>
        <row r="23141">
          <cell r="O23141">
            <v>0</v>
          </cell>
          <cell r="P23141">
            <v>0</v>
          </cell>
        </row>
        <row r="23142">
          <cell r="O23142">
            <v>0</v>
          </cell>
          <cell r="P23142">
            <v>0</v>
          </cell>
        </row>
        <row r="23143">
          <cell r="O23143">
            <v>0</v>
          </cell>
          <cell r="P23143">
            <v>0</v>
          </cell>
        </row>
        <row r="23144">
          <cell r="O23144">
            <v>0</v>
          </cell>
          <cell r="P23144">
            <v>0</v>
          </cell>
        </row>
        <row r="23145">
          <cell r="O23145">
            <v>0</v>
          </cell>
          <cell r="P23145">
            <v>0</v>
          </cell>
        </row>
        <row r="23146">
          <cell r="O23146">
            <v>0</v>
          </cell>
          <cell r="P23146">
            <v>0</v>
          </cell>
        </row>
        <row r="23147">
          <cell r="O23147">
            <v>0</v>
          </cell>
          <cell r="P23147">
            <v>0</v>
          </cell>
        </row>
        <row r="23148">
          <cell r="O23148">
            <v>0</v>
          </cell>
          <cell r="P23148">
            <v>0</v>
          </cell>
        </row>
        <row r="23149">
          <cell r="O23149">
            <v>0</v>
          </cell>
          <cell r="P23149">
            <v>0</v>
          </cell>
        </row>
        <row r="23150">
          <cell r="O23150">
            <v>0</v>
          </cell>
          <cell r="P23150">
            <v>0</v>
          </cell>
        </row>
        <row r="23151">
          <cell r="O23151">
            <v>0</v>
          </cell>
          <cell r="P23151">
            <v>0</v>
          </cell>
        </row>
        <row r="23152">
          <cell r="O23152">
            <v>0</v>
          </cell>
          <cell r="P23152">
            <v>0</v>
          </cell>
        </row>
        <row r="23153">
          <cell r="O23153">
            <v>0</v>
          </cell>
          <cell r="P23153">
            <v>0</v>
          </cell>
        </row>
        <row r="23154">
          <cell r="O23154">
            <v>0</v>
          </cell>
          <cell r="P23154">
            <v>0</v>
          </cell>
        </row>
        <row r="23155">
          <cell r="O23155">
            <v>0</v>
          </cell>
          <cell r="P23155">
            <v>0</v>
          </cell>
        </row>
        <row r="23156">
          <cell r="O23156">
            <v>0</v>
          </cell>
          <cell r="P23156">
            <v>0</v>
          </cell>
        </row>
        <row r="23157">
          <cell r="O23157">
            <v>0</v>
          </cell>
          <cell r="P23157">
            <v>0</v>
          </cell>
        </row>
        <row r="23158">
          <cell r="O23158">
            <v>0</v>
          </cell>
          <cell r="P23158">
            <v>0</v>
          </cell>
        </row>
        <row r="23159">
          <cell r="O23159">
            <v>0</v>
          </cell>
          <cell r="P23159">
            <v>0</v>
          </cell>
        </row>
        <row r="23160">
          <cell r="O23160">
            <v>0</v>
          </cell>
          <cell r="P23160">
            <v>0</v>
          </cell>
        </row>
        <row r="23161">
          <cell r="O23161">
            <v>0</v>
          </cell>
          <cell r="P23161">
            <v>0</v>
          </cell>
        </row>
        <row r="23162">
          <cell r="O23162">
            <v>0</v>
          </cell>
          <cell r="P23162">
            <v>0</v>
          </cell>
        </row>
        <row r="23163">
          <cell r="O23163">
            <v>0</v>
          </cell>
          <cell r="P23163">
            <v>0</v>
          </cell>
        </row>
        <row r="23164">
          <cell r="O23164">
            <v>0</v>
          </cell>
          <cell r="P23164">
            <v>0</v>
          </cell>
        </row>
        <row r="23165">
          <cell r="O23165">
            <v>0</v>
          </cell>
          <cell r="P23165">
            <v>0</v>
          </cell>
        </row>
        <row r="23166">
          <cell r="O23166">
            <v>0</v>
          </cell>
          <cell r="P23166">
            <v>0</v>
          </cell>
        </row>
        <row r="23167">
          <cell r="O23167">
            <v>0</v>
          </cell>
          <cell r="P23167">
            <v>0</v>
          </cell>
        </row>
        <row r="23168">
          <cell r="O23168">
            <v>0</v>
          </cell>
          <cell r="P23168">
            <v>0</v>
          </cell>
        </row>
        <row r="23169">
          <cell r="O23169">
            <v>0</v>
          </cell>
          <cell r="P23169">
            <v>0</v>
          </cell>
        </row>
        <row r="23170">
          <cell r="O23170">
            <v>0</v>
          </cell>
          <cell r="P23170">
            <v>0</v>
          </cell>
        </row>
        <row r="23171">
          <cell r="O23171">
            <v>0</v>
          </cell>
          <cell r="P23171">
            <v>0</v>
          </cell>
        </row>
        <row r="23172">
          <cell r="O23172">
            <v>0</v>
          </cell>
          <cell r="P23172">
            <v>0</v>
          </cell>
        </row>
        <row r="23173">
          <cell r="O23173">
            <v>0</v>
          </cell>
          <cell r="P23173">
            <v>0</v>
          </cell>
        </row>
        <row r="23174">
          <cell r="O23174">
            <v>0</v>
          </cell>
          <cell r="P23174">
            <v>0</v>
          </cell>
        </row>
        <row r="23175">
          <cell r="O23175">
            <v>0</v>
          </cell>
          <cell r="P23175">
            <v>0</v>
          </cell>
        </row>
        <row r="23176">
          <cell r="O23176">
            <v>0</v>
          </cell>
          <cell r="P23176">
            <v>0</v>
          </cell>
        </row>
        <row r="23177">
          <cell r="O23177">
            <v>0</v>
          </cell>
          <cell r="P23177">
            <v>0</v>
          </cell>
        </row>
        <row r="23178">
          <cell r="O23178">
            <v>0</v>
          </cell>
          <cell r="P23178">
            <v>0</v>
          </cell>
        </row>
        <row r="23179">
          <cell r="O23179">
            <v>0</v>
          </cell>
          <cell r="P23179">
            <v>0</v>
          </cell>
        </row>
        <row r="23180">
          <cell r="O23180">
            <v>0</v>
          </cell>
          <cell r="P23180">
            <v>0</v>
          </cell>
        </row>
        <row r="23181">
          <cell r="O23181">
            <v>0</v>
          </cell>
          <cell r="P23181">
            <v>0</v>
          </cell>
        </row>
        <row r="23182">
          <cell r="O23182">
            <v>0</v>
          </cell>
          <cell r="P23182">
            <v>0</v>
          </cell>
        </row>
        <row r="23183">
          <cell r="O23183">
            <v>0</v>
          </cell>
          <cell r="P23183">
            <v>0</v>
          </cell>
        </row>
        <row r="23184">
          <cell r="O23184">
            <v>0</v>
          </cell>
          <cell r="P23184">
            <v>0</v>
          </cell>
        </row>
        <row r="23185">
          <cell r="O23185">
            <v>0</v>
          </cell>
          <cell r="P23185">
            <v>0</v>
          </cell>
        </row>
        <row r="23186">
          <cell r="O23186">
            <v>0</v>
          </cell>
          <cell r="P23186">
            <v>0</v>
          </cell>
        </row>
        <row r="23187">
          <cell r="O23187">
            <v>0</v>
          </cell>
          <cell r="P23187">
            <v>0</v>
          </cell>
        </row>
        <row r="23188">
          <cell r="O23188">
            <v>0</v>
          </cell>
          <cell r="P23188">
            <v>0</v>
          </cell>
        </row>
        <row r="23189">
          <cell r="O23189">
            <v>0</v>
          </cell>
          <cell r="P23189">
            <v>0</v>
          </cell>
        </row>
        <row r="23190">
          <cell r="O23190">
            <v>0</v>
          </cell>
          <cell r="P23190">
            <v>0</v>
          </cell>
        </row>
        <row r="23191">
          <cell r="O23191">
            <v>0</v>
          </cell>
          <cell r="P23191">
            <v>0</v>
          </cell>
        </row>
        <row r="23192">
          <cell r="O23192">
            <v>0</v>
          </cell>
          <cell r="P23192">
            <v>0</v>
          </cell>
        </row>
        <row r="23193">
          <cell r="O23193">
            <v>0</v>
          </cell>
          <cell r="P23193">
            <v>0</v>
          </cell>
        </row>
        <row r="23194">
          <cell r="O23194">
            <v>0</v>
          </cell>
          <cell r="P23194">
            <v>0</v>
          </cell>
        </row>
        <row r="23195">
          <cell r="O23195">
            <v>0</v>
          </cell>
          <cell r="P23195">
            <v>0</v>
          </cell>
        </row>
        <row r="23196">
          <cell r="O23196">
            <v>0</v>
          </cell>
          <cell r="P23196">
            <v>0</v>
          </cell>
        </row>
        <row r="23197">
          <cell r="O23197">
            <v>0</v>
          </cell>
          <cell r="P23197">
            <v>0</v>
          </cell>
        </row>
        <row r="23198">
          <cell r="O23198">
            <v>0</v>
          </cell>
          <cell r="P23198">
            <v>0</v>
          </cell>
        </row>
        <row r="23199">
          <cell r="O23199">
            <v>0</v>
          </cell>
          <cell r="P23199">
            <v>0</v>
          </cell>
        </row>
        <row r="23200">
          <cell r="O23200">
            <v>0</v>
          </cell>
          <cell r="P23200">
            <v>0</v>
          </cell>
        </row>
        <row r="23201">
          <cell r="O23201">
            <v>0</v>
          </cell>
          <cell r="P23201">
            <v>0</v>
          </cell>
        </row>
        <row r="23202">
          <cell r="O23202">
            <v>0</v>
          </cell>
          <cell r="P23202">
            <v>0</v>
          </cell>
        </row>
        <row r="23203">
          <cell r="O23203">
            <v>0</v>
          </cell>
          <cell r="P23203">
            <v>0</v>
          </cell>
        </row>
        <row r="23204">
          <cell r="O23204">
            <v>0</v>
          </cell>
          <cell r="P23204">
            <v>0</v>
          </cell>
        </row>
        <row r="23205">
          <cell r="O23205">
            <v>0</v>
          </cell>
          <cell r="P23205">
            <v>0</v>
          </cell>
        </row>
        <row r="23206">
          <cell r="O23206">
            <v>0</v>
          </cell>
          <cell r="P23206">
            <v>0</v>
          </cell>
        </row>
        <row r="23207">
          <cell r="O23207">
            <v>0</v>
          </cell>
          <cell r="P23207">
            <v>0</v>
          </cell>
        </row>
        <row r="23208">
          <cell r="O23208">
            <v>0</v>
          </cell>
          <cell r="P23208">
            <v>0</v>
          </cell>
        </row>
        <row r="23209">
          <cell r="O23209">
            <v>0</v>
          </cell>
          <cell r="P23209">
            <v>0</v>
          </cell>
        </row>
        <row r="23210">
          <cell r="O23210">
            <v>0</v>
          </cell>
          <cell r="P23210">
            <v>0</v>
          </cell>
        </row>
        <row r="23211">
          <cell r="O23211">
            <v>0</v>
          </cell>
          <cell r="P23211">
            <v>0</v>
          </cell>
        </row>
        <row r="23212">
          <cell r="O23212">
            <v>0</v>
          </cell>
          <cell r="P23212">
            <v>0</v>
          </cell>
        </row>
        <row r="23213">
          <cell r="O23213">
            <v>0</v>
          </cell>
          <cell r="P23213">
            <v>0</v>
          </cell>
        </row>
        <row r="23214">
          <cell r="O23214">
            <v>0</v>
          </cell>
          <cell r="P23214">
            <v>0</v>
          </cell>
        </row>
        <row r="23215">
          <cell r="O23215">
            <v>0</v>
          </cell>
          <cell r="P23215">
            <v>0</v>
          </cell>
        </row>
        <row r="23216">
          <cell r="O23216">
            <v>0</v>
          </cell>
          <cell r="P23216">
            <v>0</v>
          </cell>
        </row>
        <row r="23217">
          <cell r="O23217">
            <v>0</v>
          </cell>
          <cell r="P23217">
            <v>0</v>
          </cell>
        </row>
        <row r="23218">
          <cell r="O23218">
            <v>0</v>
          </cell>
          <cell r="P23218">
            <v>0</v>
          </cell>
        </row>
        <row r="23219">
          <cell r="O23219">
            <v>0</v>
          </cell>
          <cell r="P23219">
            <v>0</v>
          </cell>
        </row>
        <row r="23220">
          <cell r="O23220">
            <v>0</v>
          </cell>
          <cell r="P23220">
            <v>0</v>
          </cell>
        </row>
        <row r="23221">
          <cell r="O23221">
            <v>0</v>
          </cell>
          <cell r="P23221">
            <v>0</v>
          </cell>
        </row>
        <row r="23222">
          <cell r="O23222">
            <v>0</v>
          </cell>
          <cell r="P23222">
            <v>0</v>
          </cell>
        </row>
        <row r="23223">
          <cell r="O23223">
            <v>0</v>
          </cell>
          <cell r="P23223">
            <v>0</v>
          </cell>
        </row>
        <row r="23224">
          <cell r="O23224">
            <v>0</v>
          </cell>
          <cell r="P23224">
            <v>0</v>
          </cell>
        </row>
        <row r="23225">
          <cell r="O23225">
            <v>0</v>
          </cell>
          <cell r="P23225">
            <v>0</v>
          </cell>
        </row>
        <row r="23226">
          <cell r="O23226">
            <v>0</v>
          </cell>
          <cell r="P23226">
            <v>0</v>
          </cell>
        </row>
        <row r="23227">
          <cell r="O23227">
            <v>0</v>
          </cell>
          <cell r="P23227">
            <v>0</v>
          </cell>
        </row>
        <row r="23228">
          <cell r="O23228">
            <v>0</v>
          </cell>
          <cell r="P23228">
            <v>0</v>
          </cell>
        </row>
        <row r="23229">
          <cell r="O23229">
            <v>0</v>
          </cell>
          <cell r="P23229">
            <v>0</v>
          </cell>
        </row>
        <row r="23230">
          <cell r="O23230">
            <v>0</v>
          </cell>
          <cell r="P23230">
            <v>0</v>
          </cell>
        </row>
        <row r="23231">
          <cell r="O23231">
            <v>0</v>
          </cell>
          <cell r="P23231">
            <v>0</v>
          </cell>
        </row>
        <row r="23232">
          <cell r="O23232">
            <v>0</v>
          </cell>
          <cell r="P23232">
            <v>0</v>
          </cell>
        </row>
        <row r="23233">
          <cell r="O23233">
            <v>0</v>
          </cell>
          <cell r="P23233">
            <v>0</v>
          </cell>
        </row>
        <row r="23234">
          <cell r="O23234">
            <v>0</v>
          </cell>
          <cell r="P23234">
            <v>0</v>
          </cell>
        </row>
        <row r="23235">
          <cell r="O23235">
            <v>0</v>
          </cell>
          <cell r="P23235">
            <v>0</v>
          </cell>
        </row>
        <row r="23236">
          <cell r="O23236">
            <v>0</v>
          </cell>
          <cell r="P23236">
            <v>0</v>
          </cell>
        </row>
        <row r="23237">
          <cell r="O23237">
            <v>0</v>
          </cell>
          <cell r="P23237">
            <v>0</v>
          </cell>
        </row>
        <row r="23238">
          <cell r="O23238">
            <v>0</v>
          </cell>
          <cell r="P23238">
            <v>0</v>
          </cell>
        </row>
        <row r="23239">
          <cell r="O23239">
            <v>0</v>
          </cell>
          <cell r="P23239">
            <v>0</v>
          </cell>
        </row>
        <row r="23240">
          <cell r="O23240">
            <v>0</v>
          </cell>
          <cell r="P23240">
            <v>0</v>
          </cell>
        </row>
        <row r="23241">
          <cell r="O23241">
            <v>0</v>
          </cell>
          <cell r="P23241">
            <v>0</v>
          </cell>
        </row>
        <row r="23242">
          <cell r="O23242">
            <v>0</v>
          </cell>
          <cell r="P23242">
            <v>0</v>
          </cell>
        </row>
        <row r="23243">
          <cell r="O23243">
            <v>0</v>
          </cell>
          <cell r="P23243">
            <v>0</v>
          </cell>
        </row>
        <row r="23244">
          <cell r="O23244">
            <v>0</v>
          </cell>
          <cell r="P23244">
            <v>0</v>
          </cell>
        </row>
        <row r="23245">
          <cell r="O23245">
            <v>0</v>
          </cell>
          <cell r="P23245">
            <v>0</v>
          </cell>
        </row>
        <row r="23246">
          <cell r="O23246">
            <v>0</v>
          </cell>
          <cell r="P23246">
            <v>0</v>
          </cell>
        </row>
        <row r="23247">
          <cell r="O23247">
            <v>0</v>
          </cell>
          <cell r="P23247">
            <v>0</v>
          </cell>
        </row>
        <row r="23248">
          <cell r="O23248">
            <v>0</v>
          </cell>
          <cell r="P23248">
            <v>0</v>
          </cell>
        </row>
        <row r="23249">
          <cell r="O23249">
            <v>0</v>
          </cell>
          <cell r="P23249">
            <v>0</v>
          </cell>
        </row>
        <row r="23250">
          <cell r="O23250">
            <v>0</v>
          </cell>
          <cell r="P23250">
            <v>0</v>
          </cell>
        </row>
        <row r="23251">
          <cell r="O23251">
            <v>0</v>
          </cell>
          <cell r="P23251">
            <v>0</v>
          </cell>
        </row>
        <row r="23252">
          <cell r="O23252">
            <v>0</v>
          </cell>
          <cell r="P23252">
            <v>0</v>
          </cell>
        </row>
        <row r="23253">
          <cell r="O23253">
            <v>0</v>
          </cell>
          <cell r="P23253">
            <v>0</v>
          </cell>
        </row>
        <row r="23254">
          <cell r="O23254">
            <v>0</v>
          </cell>
          <cell r="P23254">
            <v>0</v>
          </cell>
        </row>
        <row r="23255">
          <cell r="O23255">
            <v>0</v>
          </cell>
          <cell r="P23255">
            <v>0</v>
          </cell>
        </row>
        <row r="23256">
          <cell r="O23256">
            <v>0</v>
          </cell>
          <cell r="P23256">
            <v>0</v>
          </cell>
        </row>
        <row r="23257">
          <cell r="O23257">
            <v>0</v>
          </cell>
          <cell r="P23257">
            <v>0</v>
          </cell>
        </row>
        <row r="23258">
          <cell r="O23258">
            <v>0</v>
          </cell>
          <cell r="P23258">
            <v>0</v>
          </cell>
        </row>
        <row r="23259">
          <cell r="O23259">
            <v>0</v>
          </cell>
          <cell r="P23259">
            <v>0</v>
          </cell>
        </row>
        <row r="23260">
          <cell r="O23260">
            <v>0</v>
          </cell>
          <cell r="P23260">
            <v>0</v>
          </cell>
        </row>
        <row r="23261">
          <cell r="O23261">
            <v>0</v>
          </cell>
          <cell r="P23261">
            <v>0</v>
          </cell>
        </row>
        <row r="23262">
          <cell r="O23262">
            <v>0</v>
          </cell>
          <cell r="P23262">
            <v>0</v>
          </cell>
        </row>
        <row r="23263">
          <cell r="O23263">
            <v>0</v>
          </cell>
          <cell r="P23263">
            <v>0</v>
          </cell>
        </row>
        <row r="23264">
          <cell r="O23264">
            <v>0</v>
          </cell>
          <cell r="P23264">
            <v>0</v>
          </cell>
        </row>
        <row r="23265">
          <cell r="O23265">
            <v>0</v>
          </cell>
          <cell r="P23265">
            <v>0</v>
          </cell>
        </row>
        <row r="23266">
          <cell r="O23266">
            <v>0</v>
          </cell>
          <cell r="P23266">
            <v>0</v>
          </cell>
        </row>
        <row r="23267">
          <cell r="O23267">
            <v>0</v>
          </cell>
          <cell r="P23267">
            <v>0</v>
          </cell>
        </row>
        <row r="23268">
          <cell r="O23268">
            <v>0</v>
          </cell>
          <cell r="P23268">
            <v>0</v>
          </cell>
        </row>
        <row r="23269">
          <cell r="O23269">
            <v>0</v>
          </cell>
          <cell r="P23269">
            <v>0</v>
          </cell>
        </row>
        <row r="23270">
          <cell r="O23270">
            <v>0</v>
          </cell>
          <cell r="P23270">
            <v>0</v>
          </cell>
        </row>
        <row r="23271">
          <cell r="O23271">
            <v>0</v>
          </cell>
          <cell r="P23271">
            <v>0</v>
          </cell>
        </row>
        <row r="23272">
          <cell r="O23272">
            <v>0</v>
          </cell>
          <cell r="P23272">
            <v>0</v>
          </cell>
        </row>
        <row r="23273">
          <cell r="O23273">
            <v>0</v>
          </cell>
          <cell r="P23273">
            <v>0</v>
          </cell>
        </row>
        <row r="23274">
          <cell r="O23274">
            <v>0</v>
          </cell>
          <cell r="P23274">
            <v>0</v>
          </cell>
        </row>
        <row r="23275">
          <cell r="O23275">
            <v>0</v>
          </cell>
          <cell r="P23275">
            <v>0</v>
          </cell>
        </row>
        <row r="23276">
          <cell r="O23276">
            <v>0</v>
          </cell>
          <cell r="P23276">
            <v>0</v>
          </cell>
        </row>
        <row r="23277">
          <cell r="O23277">
            <v>0</v>
          </cell>
          <cell r="P23277">
            <v>0</v>
          </cell>
        </row>
        <row r="23278">
          <cell r="O23278">
            <v>0</v>
          </cell>
          <cell r="P23278">
            <v>0</v>
          </cell>
        </row>
        <row r="23279">
          <cell r="O23279">
            <v>0</v>
          </cell>
          <cell r="P23279">
            <v>0</v>
          </cell>
        </row>
        <row r="23280">
          <cell r="O23280">
            <v>0</v>
          </cell>
          <cell r="P23280">
            <v>0</v>
          </cell>
        </row>
        <row r="23281">
          <cell r="O23281">
            <v>0</v>
          </cell>
          <cell r="P23281">
            <v>0</v>
          </cell>
        </row>
        <row r="23282">
          <cell r="O23282">
            <v>0</v>
          </cell>
          <cell r="P23282">
            <v>0</v>
          </cell>
        </row>
        <row r="23283">
          <cell r="O23283">
            <v>0</v>
          </cell>
          <cell r="P23283">
            <v>0</v>
          </cell>
        </row>
        <row r="23284">
          <cell r="O23284">
            <v>0</v>
          </cell>
          <cell r="P23284">
            <v>0</v>
          </cell>
        </row>
        <row r="23285">
          <cell r="O23285">
            <v>0</v>
          </cell>
          <cell r="P23285">
            <v>0</v>
          </cell>
        </row>
        <row r="23286">
          <cell r="O23286">
            <v>0</v>
          </cell>
          <cell r="P23286">
            <v>0</v>
          </cell>
        </row>
        <row r="23287">
          <cell r="O23287">
            <v>0</v>
          </cell>
          <cell r="P23287">
            <v>0</v>
          </cell>
        </row>
        <row r="23288">
          <cell r="O23288">
            <v>0</v>
          </cell>
          <cell r="P23288">
            <v>0</v>
          </cell>
        </row>
        <row r="23289">
          <cell r="O23289">
            <v>0</v>
          </cell>
          <cell r="P23289">
            <v>0</v>
          </cell>
        </row>
        <row r="23290">
          <cell r="O23290">
            <v>0</v>
          </cell>
          <cell r="P23290">
            <v>0</v>
          </cell>
        </row>
        <row r="23291">
          <cell r="O23291">
            <v>0</v>
          </cell>
          <cell r="P23291">
            <v>0</v>
          </cell>
        </row>
        <row r="23292">
          <cell r="O23292">
            <v>0</v>
          </cell>
          <cell r="P23292">
            <v>0</v>
          </cell>
        </row>
        <row r="23293">
          <cell r="O23293">
            <v>0</v>
          </cell>
          <cell r="P23293">
            <v>0</v>
          </cell>
        </row>
        <row r="23294">
          <cell r="O23294">
            <v>0</v>
          </cell>
          <cell r="P23294">
            <v>0</v>
          </cell>
        </row>
        <row r="23295">
          <cell r="O23295">
            <v>0</v>
          </cell>
          <cell r="P23295">
            <v>0</v>
          </cell>
        </row>
        <row r="23296">
          <cell r="O23296">
            <v>0</v>
          </cell>
          <cell r="P23296">
            <v>0</v>
          </cell>
        </row>
        <row r="23297">
          <cell r="O23297">
            <v>0</v>
          </cell>
          <cell r="P23297">
            <v>0</v>
          </cell>
        </row>
        <row r="23298">
          <cell r="O23298">
            <v>0</v>
          </cell>
          <cell r="P23298">
            <v>0</v>
          </cell>
        </row>
        <row r="23299">
          <cell r="O23299">
            <v>0</v>
          </cell>
          <cell r="P23299">
            <v>0</v>
          </cell>
        </row>
        <row r="23300">
          <cell r="O23300">
            <v>0</v>
          </cell>
          <cell r="P23300">
            <v>0</v>
          </cell>
        </row>
        <row r="23301">
          <cell r="O23301">
            <v>0</v>
          </cell>
          <cell r="P23301">
            <v>0</v>
          </cell>
        </row>
        <row r="23302">
          <cell r="O23302">
            <v>0</v>
          </cell>
          <cell r="P23302">
            <v>0</v>
          </cell>
        </row>
        <row r="23303">
          <cell r="O23303">
            <v>0</v>
          </cell>
          <cell r="P23303">
            <v>0</v>
          </cell>
        </row>
        <row r="23304">
          <cell r="O23304">
            <v>0</v>
          </cell>
          <cell r="P23304">
            <v>0</v>
          </cell>
        </row>
        <row r="23305">
          <cell r="O23305">
            <v>0</v>
          </cell>
          <cell r="P23305">
            <v>0</v>
          </cell>
        </row>
        <row r="23306">
          <cell r="O23306">
            <v>0</v>
          </cell>
          <cell r="P23306">
            <v>0</v>
          </cell>
        </row>
        <row r="23307">
          <cell r="O23307">
            <v>0</v>
          </cell>
          <cell r="P23307">
            <v>0</v>
          </cell>
        </row>
        <row r="23308">
          <cell r="O23308">
            <v>0</v>
          </cell>
          <cell r="P23308">
            <v>0</v>
          </cell>
        </row>
        <row r="23309">
          <cell r="O23309">
            <v>0</v>
          </cell>
          <cell r="P23309">
            <v>0</v>
          </cell>
        </row>
        <row r="23310">
          <cell r="O23310">
            <v>0</v>
          </cell>
          <cell r="P23310">
            <v>0</v>
          </cell>
        </row>
        <row r="23311">
          <cell r="O23311">
            <v>0</v>
          </cell>
          <cell r="P23311">
            <v>0</v>
          </cell>
        </row>
        <row r="23312">
          <cell r="O23312">
            <v>0</v>
          </cell>
          <cell r="P23312">
            <v>0</v>
          </cell>
        </row>
        <row r="23313">
          <cell r="O23313">
            <v>0</v>
          </cell>
          <cell r="P23313">
            <v>0</v>
          </cell>
        </row>
        <row r="23314">
          <cell r="O23314">
            <v>0</v>
          </cell>
          <cell r="P23314">
            <v>0</v>
          </cell>
        </row>
        <row r="23315">
          <cell r="O23315">
            <v>0</v>
          </cell>
          <cell r="P23315">
            <v>0</v>
          </cell>
        </row>
        <row r="23316">
          <cell r="O23316">
            <v>0</v>
          </cell>
          <cell r="P23316">
            <v>0</v>
          </cell>
        </row>
        <row r="23317">
          <cell r="O23317">
            <v>0</v>
          </cell>
          <cell r="P23317">
            <v>0</v>
          </cell>
        </row>
        <row r="23318">
          <cell r="O23318">
            <v>0</v>
          </cell>
          <cell r="P23318">
            <v>0</v>
          </cell>
        </row>
        <row r="23319">
          <cell r="O23319">
            <v>0</v>
          </cell>
          <cell r="P23319">
            <v>0</v>
          </cell>
        </row>
        <row r="23320">
          <cell r="O23320">
            <v>0</v>
          </cell>
          <cell r="P23320">
            <v>0</v>
          </cell>
        </row>
        <row r="23321">
          <cell r="O23321">
            <v>0</v>
          </cell>
          <cell r="P23321">
            <v>0</v>
          </cell>
        </row>
        <row r="23322">
          <cell r="O23322">
            <v>0</v>
          </cell>
          <cell r="P23322">
            <v>0</v>
          </cell>
        </row>
        <row r="23323">
          <cell r="O23323">
            <v>0</v>
          </cell>
          <cell r="P23323">
            <v>0</v>
          </cell>
        </row>
        <row r="23324">
          <cell r="O23324">
            <v>0</v>
          </cell>
          <cell r="P23324">
            <v>0</v>
          </cell>
        </row>
        <row r="23325">
          <cell r="O23325">
            <v>0</v>
          </cell>
          <cell r="P23325">
            <v>0</v>
          </cell>
        </row>
        <row r="23326">
          <cell r="O23326">
            <v>0</v>
          </cell>
          <cell r="P23326">
            <v>0</v>
          </cell>
        </row>
        <row r="23327">
          <cell r="O23327">
            <v>0</v>
          </cell>
          <cell r="P23327">
            <v>0</v>
          </cell>
        </row>
        <row r="23328">
          <cell r="O23328">
            <v>0</v>
          </cell>
          <cell r="P23328">
            <v>0</v>
          </cell>
        </row>
        <row r="23329">
          <cell r="O23329">
            <v>0</v>
          </cell>
          <cell r="P23329">
            <v>0</v>
          </cell>
        </row>
        <row r="23330">
          <cell r="O23330">
            <v>0</v>
          </cell>
          <cell r="P23330">
            <v>0</v>
          </cell>
        </row>
        <row r="23331">
          <cell r="O23331">
            <v>0</v>
          </cell>
          <cell r="P23331">
            <v>0</v>
          </cell>
        </row>
        <row r="23332">
          <cell r="O23332">
            <v>0</v>
          </cell>
          <cell r="P23332">
            <v>0</v>
          </cell>
        </row>
        <row r="23333">
          <cell r="O23333">
            <v>0</v>
          </cell>
          <cell r="P23333">
            <v>0</v>
          </cell>
        </row>
        <row r="23334">
          <cell r="O23334">
            <v>0</v>
          </cell>
          <cell r="P23334">
            <v>0</v>
          </cell>
        </row>
        <row r="23335">
          <cell r="O23335">
            <v>0</v>
          </cell>
          <cell r="P23335">
            <v>0</v>
          </cell>
        </row>
        <row r="23336">
          <cell r="O23336">
            <v>0</v>
          </cell>
          <cell r="P23336">
            <v>0</v>
          </cell>
        </row>
        <row r="23337">
          <cell r="O23337">
            <v>0</v>
          </cell>
          <cell r="P23337">
            <v>0</v>
          </cell>
        </row>
        <row r="23338">
          <cell r="O23338">
            <v>0</v>
          </cell>
          <cell r="P23338">
            <v>0</v>
          </cell>
        </row>
        <row r="23339">
          <cell r="O23339">
            <v>0</v>
          </cell>
          <cell r="P23339">
            <v>0</v>
          </cell>
        </row>
        <row r="23340">
          <cell r="O23340">
            <v>0</v>
          </cell>
          <cell r="P23340">
            <v>0</v>
          </cell>
        </row>
        <row r="23341">
          <cell r="O23341">
            <v>0</v>
          </cell>
          <cell r="P23341">
            <v>0</v>
          </cell>
        </row>
        <row r="23342">
          <cell r="O23342">
            <v>0</v>
          </cell>
          <cell r="P23342">
            <v>0</v>
          </cell>
        </row>
        <row r="23343">
          <cell r="O23343">
            <v>0</v>
          </cell>
          <cell r="P23343">
            <v>0</v>
          </cell>
        </row>
        <row r="23344">
          <cell r="O23344">
            <v>0</v>
          </cell>
          <cell r="P23344">
            <v>0</v>
          </cell>
        </row>
        <row r="23345">
          <cell r="O23345">
            <v>0</v>
          </cell>
          <cell r="P23345">
            <v>0</v>
          </cell>
        </row>
        <row r="23346">
          <cell r="O23346">
            <v>0</v>
          </cell>
          <cell r="P23346">
            <v>0</v>
          </cell>
        </row>
        <row r="23347">
          <cell r="O23347">
            <v>0</v>
          </cell>
          <cell r="P23347">
            <v>0</v>
          </cell>
        </row>
        <row r="23348">
          <cell r="O23348">
            <v>0</v>
          </cell>
          <cell r="P23348">
            <v>0</v>
          </cell>
        </row>
        <row r="23349">
          <cell r="O23349">
            <v>0</v>
          </cell>
          <cell r="P23349">
            <v>0</v>
          </cell>
        </row>
        <row r="23350">
          <cell r="O23350">
            <v>0</v>
          </cell>
          <cell r="P23350">
            <v>0</v>
          </cell>
        </row>
        <row r="23351">
          <cell r="O23351">
            <v>0</v>
          </cell>
          <cell r="P23351">
            <v>0</v>
          </cell>
        </row>
        <row r="23352">
          <cell r="O23352">
            <v>0</v>
          </cell>
          <cell r="P23352">
            <v>0</v>
          </cell>
        </row>
        <row r="23353">
          <cell r="O23353">
            <v>0</v>
          </cell>
          <cell r="P23353">
            <v>0</v>
          </cell>
        </row>
        <row r="23354">
          <cell r="O23354">
            <v>0</v>
          </cell>
          <cell r="P23354">
            <v>0</v>
          </cell>
        </row>
        <row r="23355">
          <cell r="O23355">
            <v>0</v>
          </cell>
          <cell r="P23355">
            <v>0</v>
          </cell>
        </row>
        <row r="23356">
          <cell r="O23356">
            <v>0</v>
          </cell>
          <cell r="P23356">
            <v>0</v>
          </cell>
        </row>
        <row r="23357">
          <cell r="O23357">
            <v>0</v>
          </cell>
          <cell r="P23357">
            <v>0</v>
          </cell>
        </row>
        <row r="23358">
          <cell r="O23358">
            <v>0</v>
          </cell>
          <cell r="P23358">
            <v>0</v>
          </cell>
        </row>
        <row r="23359">
          <cell r="O23359">
            <v>0</v>
          </cell>
          <cell r="P23359">
            <v>0</v>
          </cell>
        </row>
        <row r="23360">
          <cell r="O23360">
            <v>0</v>
          </cell>
          <cell r="P23360">
            <v>0</v>
          </cell>
        </row>
        <row r="23361">
          <cell r="O23361">
            <v>0</v>
          </cell>
          <cell r="P23361">
            <v>0</v>
          </cell>
        </row>
        <row r="23362">
          <cell r="O23362">
            <v>0</v>
          </cell>
          <cell r="P23362">
            <v>0</v>
          </cell>
        </row>
        <row r="23363">
          <cell r="O23363">
            <v>0</v>
          </cell>
          <cell r="P23363">
            <v>0</v>
          </cell>
        </row>
        <row r="23364">
          <cell r="O23364">
            <v>0</v>
          </cell>
          <cell r="P23364">
            <v>0</v>
          </cell>
        </row>
        <row r="23365">
          <cell r="O23365">
            <v>0</v>
          </cell>
          <cell r="P23365">
            <v>0</v>
          </cell>
        </row>
        <row r="23366">
          <cell r="O23366">
            <v>0</v>
          </cell>
          <cell r="P23366">
            <v>0</v>
          </cell>
        </row>
        <row r="23367">
          <cell r="O23367">
            <v>0</v>
          </cell>
          <cell r="P23367">
            <v>0</v>
          </cell>
        </row>
        <row r="23368">
          <cell r="O23368">
            <v>0</v>
          </cell>
          <cell r="P23368">
            <v>0</v>
          </cell>
        </row>
        <row r="23369">
          <cell r="O23369">
            <v>0</v>
          </cell>
          <cell r="P23369">
            <v>0</v>
          </cell>
        </row>
        <row r="23370">
          <cell r="O23370">
            <v>0</v>
          </cell>
          <cell r="P23370">
            <v>0</v>
          </cell>
        </row>
        <row r="23371">
          <cell r="O23371">
            <v>0</v>
          </cell>
          <cell r="P23371">
            <v>0</v>
          </cell>
        </row>
        <row r="23372">
          <cell r="O23372">
            <v>0</v>
          </cell>
          <cell r="P23372">
            <v>0</v>
          </cell>
        </row>
        <row r="23373">
          <cell r="O23373">
            <v>0</v>
          </cell>
          <cell r="P23373">
            <v>0</v>
          </cell>
        </row>
        <row r="23374">
          <cell r="O23374">
            <v>0</v>
          </cell>
          <cell r="P23374">
            <v>0</v>
          </cell>
        </row>
        <row r="23375">
          <cell r="O23375">
            <v>0</v>
          </cell>
          <cell r="P23375">
            <v>0</v>
          </cell>
        </row>
        <row r="23376">
          <cell r="O23376">
            <v>0</v>
          </cell>
          <cell r="P23376">
            <v>0</v>
          </cell>
        </row>
        <row r="23377">
          <cell r="O23377">
            <v>0</v>
          </cell>
          <cell r="P23377">
            <v>0</v>
          </cell>
        </row>
        <row r="23378">
          <cell r="O23378">
            <v>0</v>
          </cell>
          <cell r="P23378">
            <v>0</v>
          </cell>
        </row>
        <row r="23379">
          <cell r="O23379">
            <v>0</v>
          </cell>
          <cell r="P23379">
            <v>0</v>
          </cell>
        </row>
        <row r="23380">
          <cell r="O23380">
            <v>0</v>
          </cell>
          <cell r="P23380">
            <v>0</v>
          </cell>
        </row>
        <row r="23381">
          <cell r="O23381">
            <v>0</v>
          </cell>
          <cell r="P23381">
            <v>0</v>
          </cell>
        </row>
        <row r="23382">
          <cell r="O23382">
            <v>0</v>
          </cell>
          <cell r="P23382">
            <v>0</v>
          </cell>
        </row>
        <row r="23383">
          <cell r="O23383">
            <v>0</v>
          </cell>
          <cell r="P23383">
            <v>0</v>
          </cell>
        </row>
        <row r="23384">
          <cell r="O23384">
            <v>0</v>
          </cell>
          <cell r="P23384">
            <v>0</v>
          </cell>
        </row>
        <row r="23385">
          <cell r="O23385">
            <v>0</v>
          </cell>
          <cell r="P23385">
            <v>0</v>
          </cell>
        </row>
        <row r="23386">
          <cell r="O23386">
            <v>0</v>
          </cell>
          <cell r="P23386">
            <v>0</v>
          </cell>
        </row>
        <row r="23387">
          <cell r="O23387">
            <v>0</v>
          </cell>
          <cell r="P23387">
            <v>0</v>
          </cell>
        </row>
        <row r="23388">
          <cell r="O23388">
            <v>0</v>
          </cell>
          <cell r="P23388">
            <v>0</v>
          </cell>
        </row>
        <row r="23389">
          <cell r="O23389">
            <v>0</v>
          </cell>
          <cell r="P23389">
            <v>0</v>
          </cell>
        </row>
        <row r="23390">
          <cell r="O23390">
            <v>0</v>
          </cell>
          <cell r="P23390">
            <v>0</v>
          </cell>
        </row>
        <row r="23391">
          <cell r="O23391">
            <v>0</v>
          </cell>
          <cell r="P23391">
            <v>0</v>
          </cell>
        </row>
        <row r="23392">
          <cell r="O23392">
            <v>0</v>
          </cell>
          <cell r="P23392">
            <v>0</v>
          </cell>
        </row>
        <row r="23393">
          <cell r="O23393">
            <v>0</v>
          </cell>
          <cell r="P23393">
            <v>0</v>
          </cell>
        </row>
        <row r="23394">
          <cell r="O23394">
            <v>0</v>
          </cell>
          <cell r="P23394">
            <v>0</v>
          </cell>
        </row>
        <row r="23395">
          <cell r="O23395">
            <v>0</v>
          </cell>
          <cell r="P23395">
            <v>0</v>
          </cell>
        </row>
        <row r="23396">
          <cell r="O23396">
            <v>0</v>
          </cell>
          <cell r="P23396">
            <v>0</v>
          </cell>
        </row>
        <row r="23397">
          <cell r="O23397">
            <v>0</v>
          </cell>
          <cell r="P23397">
            <v>0</v>
          </cell>
        </row>
        <row r="23398">
          <cell r="O23398">
            <v>0</v>
          </cell>
          <cell r="P23398">
            <v>0</v>
          </cell>
        </row>
        <row r="23399">
          <cell r="O23399">
            <v>0</v>
          </cell>
          <cell r="P23399">
            <v>0</v>
          </cell>
        </row>
        <row r="23400">
          <cell r="O23400">
            <v>0</v>
          </cell>
          <cell r="P23400">
            <v>0</v>
          </cell>
        </row>
        <row r="23401">
          <cell r="O23401">
            <v>0</v>
          </cell>
          <cell r="P23401">
            <v>0</v>
          </cell>
        </row>
        <row r="23402">
          <cell r="O23402">
            <v>0</v>
          </cell>
          <cell r="P23402">
            <v>0</v>
          </cell>
        </row>
        <row r="23403">
          <cell r="O23403">
            <v>0</v>
          </cell>
          <cell r="P23403">
            <v>0</v>
          </cell>
        </row>
        <row r="23404">
          <cell r="O23404">
            <v>0</v>
          </cell>
          <cell r="P23404">
            <v>0</v>
          </cell>
        </row>
        <row r="23405">
          <cell r="O23405">
            <v>0</v>
          </cell>
          <cell r="P23405">
            <v>0</v>
          </cell>
        </row>
        <row r="23406">
          <cell r="O23406">
            <v>0</v>
          </cell>
          <cell r="P23406">
            <v>0</v>
          </cell>
        </row>
        <row r="23407">
          <cell r="O23407">
            <v>0</v>
          </cell>
          <cell r="P23407">
            <v>0</v>
          </cell>
        </row>
        <row r="23408">
          <cell r="O23408">
            <v>0</v>
          </cell>
          <cell r="P23408">
            <v>0</v>
          </cell>
        </row>
        <row r="23409">
          <cell r="O23409">
            <v>0</v>
          </cell>
          <cell r="P23409">
            <v>0</v>
          </cell>
        </row>
        <row r="23410">
          <cell r="O23410">
            <v>0</v>
          </cell>
          <cell r="P23410">
            <v>0</v>
          </cell>
        </row>
        <row r="23411">
          <cell r="O23411">
            <v>0</v>
          </cell>
          <cell r="P23411">
            <v>0</v>
          </cell>
        </row>
        <row r="23412">
          <cell r="O23412">
            <v>0</v>
          </cell>
          <cell r="P23412">
            <v>0</v>
          </cell>
        </row>
        <row r="23413">
          <cell r="O23413">
            <v>0</v>
          </cell>
          <cell r="P23413">
            <v>0</v>
          </cell>
        </row>
        <row r="23414">
          <cell r="O23414">
            <v>0</v>
          </cell>
          <cell r="P23414">
            <v>0</v>
          </cell>
        </row>
        <row r="23415">
          <cell r="O23415">
            <v>0</v>
          </cell>
          <cell r="P23415">
            <v>0</v>
          </cell>
        </row>
        <row r="23416">
          <cell r="O23416">
            <v>0</v>
          </cell>
          <cell r="P23416">
            <v>0</v>
          </cell>
        </row>
        <row r="23417">
          <cell r="O23417">
            <v>0</v>
          </cell>
          <cell r="P23417">
            <v>0</v>
          </cell>
        </row>
        <row r="23418">
          <cell r="O23418">
            <v>0</v>
          </cell>
          <cell r="P23418">
            <v>0</v>
          </cell>
        </row>
        <row r="23419">
          <cell r="O23419">
            <v>0</v>
          </cell>
          <cell r="P23419">
            <v>0</v>
          </cell>
        </row>
        <row r="23420">
          <cell r="O23420">
            <v>0</v>
          </cell>
          <cell r="P23420">
            <v>0</v>
          </cell>
        </row>
        <row r="23421">
          <cell r="O23421">
            <v>0</v>
          </cell>
          <cell r="P23421">
            <v>0</v>
          </cell>
        </row>
        <row r="23422">
          <cell r="O23422">
            <v>0</v>
          </cell>
          <cell r="P23422">
            <v>0</v>
          </cell>
        </row>
        <row r="23423">
          <cell r="O23423">
            <v>0</v>
          </cell>
          <cell r="P23423">
            <v>0</v>
          </cell>
        </row>
        <row r="23424">
          <cell r="O23424">
            <v>0</v>
          </cell>
          <cell r="P23424">
            <v>0</v>
          </cell>
        </row>
        <row r="23425">
          <cell r="O23425">
            <v>0</v>
          </cell>
          <cell r="P23425">
            <v>0</v>
          </cell>
        </row>
        <row r="23426">
          <cell r="O23426">
            <v>0</v>
          </cell>
          <cell r="P23426">
            <v>0</v>
          </cell>
        </row>
        <row r="23427">
          <cell r="O23427">
            <v>0</v>
          </cell>
          <cell r="P23427">
            <v>0</v>
          </cell>
        </row>
        <row r="23428">
          <cell r="O23428">
            <v>0</v>
          </cell>
          <cell r="P23428">
            <v>0</v>
          </cell>
        </row>
        <row r="23429">
          <cell r="O23429">
            <v>0</v>
          </cell>
          <cell r="P23429">
            <v>0</v>
          </cell>
        </row>
        <row r="23430">
          <cell r="O23430">
            <v>0</v>
          </cell>
          <cell r="P23430">
            <v>0</v>
          </cell>
        </row>
        <row r="23431">
          <cell r="O23431">
            <v>0</v>
          </cell>
          <cell r="P23431">
            <v>0</v>
          </cell>
        </row>
        <row r="23432">
          <cell r="O23432">
            <v>0</v>
          </cell>
          <cell r="P23432">
            <v>0</v>
          </cell>
        </row>
        <row r="23433">
          <cell r="O23433">
            <v>0</v>
          </cell>
          <cell r="P23433">
            <v>0</v>
          </cell>
        </row>
        <row r="23434">
          <cell r="O23434">
            <v>0</v>
          </cell>
          <cell r="P23434">
            <v>0</v>
          </cell>
        </row>
        <row r="23435">
          <cell r="O23435">
            <v>0</v>
          </cell>
          <cell r="P23435">
            <v>0</v>
          </cell>
        </row>
        <row r="23436">
          <cell r="O23436">
            <v>0</v>
          </cell>
          <cell r="P23436">
            <v>0</v>
          </cell>
        </row>
        <row r="23437">
          <cell r="O23437">
            <v>0</v>
          </cell>
          <cell r="P23437">
            <v>0</v>
          </cell>
        </row>
        <row r="23438">
          <cell r="O23438">
            <v>0</v>
          </cell>
          <cell r="P23438">
            <v>0</v>
          </cell>
        </row>
        <row r="23439">
          <cell r="O23439">
            <v>0</v>
          </cell>
          <cell r="P23439">
            <v>0</v>
          </cell>
        </row>
        <row r="23440">
          <cell r="O23440">
            <v>0</v>
          </cell>
          <cell r="P23440">
            <v>0</v>
          </cell>
        </row>
        <row r="23441">
          <cell r="O23441">
            <v>0</v>
          </cell>
          <cell r="P23441">
            <v>0</v>
          </cell>
        </row>
        <row r="23442">
          <cell r="O23442">
            <v>0</v>
          </cell>
          <cell r="P23442">
            <v>0</v>
          </cell>
        </row>
        <row r="23443">
          <cell r="O23443">
            <v>0</v>
          </cell>
          <cell r="P23443">
            <v>0</v>
          </cell>
        </row>
        <row r="23444">
          <cell r="O23444">
            <v>0</v>
          </cell>
          <cell r="P23444">
            <v>0</v>
          </cell>
        </row>
        <row r="23445">
          <cell r="O23445">
            <v>0</v>
          </cell>
          <cell r="P23445">
            <v>0</v>
          </cell>
        </row>
        <row r="23446">
          <cell r="O23446">
            <v>0</v>
          </cell>
          <cell r="P23446">
            <v>0</v>
          </cell>
        </row>
        <row r="23447">
          <cell r="O23447">
            <v>0</v>
          </cell>
          <cell r="P23447">
            <v>0</v>
          </cell>
        </row>
        <row r="23448">
          <cell r="O23448">
            <v>0</v>
          </cell>
          <cell r="P23448">
            <v>0</v>
          </cell>
        </row>
        <row r="23449">
          <cell r="O23449">
            <v>0</v>
          </cell>
          <cell r="P23449">
            <v>0</v>
          </cell>
        </row>
        <row r="23450">
          <cell r="O23450">
            <v>0</v>
          </cell>
          <cell r="P23450">
            <v>0</v>
          </cell>
        </row>
        <row r="23451">
          <cell r="O23451">
            <v>0</v>
          </cell>
          <cell r="P23451">
            <v>0</v>
          </cell>
        </row>
        <row r="23452">
          <cell r="O23452">
            <v>0</v>
          </cell>
          <cell r="P23452">
            <v>0</v>
          </cell>
        </row>
        <row r="23453">
          <cell r="O23453">
            <v>0</v>
          </cell>
          <cell r="P23453">
            <v>0</v>
          </cell>
        </row>
        <row r="23454">
          <cell r="O23454">
            <v>0</v>
          </cell>
          <cell r="P23454">
            <v>0</v>
          </cell>
        </row>
        <row r="23455">
          <cell r="O23455">
            <v>0</v>
          </cell>
          <cell r="P23455">
            <v>0</v>
          </cell>
        </row>
        <row r="23456">
          <cell r="O23456">
            <v>0</v>
          </cell>
          <cell r="P23456">
            <v>0</v>
          </cell>
        </row>
        <row r="23457">
          <cell r="O23457">
            <v>0</v>
          </cell>
          <cell r="P23457">
            <v>0</v>
          </cell>
        </row>
        <row r="23458">
          <cell r="O23458">
            <v>0</v>
          </cell>
          <cell r="P23458">
            <v>0</v>
          </cell>
        </row>
        <row r="23459">
          <cell r="O23459">
            <v>0</v>
          </cell>
          <cell r="P23459">
            <v>0</v>
          </cell>
        </row>
        <row r="23460">
          <cell r="O23460">
            <v>0</v>
          </cell>
          <cell r="P23460">
            <v>0</v>
          </cell>
        </row>
        <row r="23461">
          <cell r="O23461">
            <v>0</v>
          </cell>
          <cell r="P23461">
            <v>0</v>
          </cell>
        </row>
        <row r="23462">
          <cell r="O23462">
            <v>0</v>
          </cell>
          <cell r="P23462">
            <v>0</v>
          </cell>
        </row>
        <row r="23463">
          <cell r="O23463">
            <v>0</v>
          </cell>
          <cell r="P23463">
            <v>0</v>
          </cell>
        </row>
        <row r="23464">
          <cell r="O23464">
            <v>0</v>
          </cell>
          <cell r="P23464">
            <v>0</v>
          </cell>
        </row>
        <row r="23465">
          <cell r="O23465">
            <v>0</v>
          </cell>
          <cell r="P23465">
            <v>0</v>
          </cell>
        </row>
        <row r="23466">
          <cell r="O23466">
            <v>0</v>
          </cell>
          <cell r="P23466">
            <v>0</v>
          </cell>
        </row>
        <row r="23467">
          <cell r="O23467">
            <v>0</v>
          </cell>
          <cell r="P23467">
            <v>0</v>
          </cell>
        </row>
        <row r="23468">
          <cell r="O23468">
            <v>0</v>
          </cell>
          <cell r="P23468">
            <v>0</v>
          </cell>
        </row>
        <row r="23469">
          <cell r="O23469">
            <v>0</v>
          </cell>
          <cell r="P23469">
            <v>0</v>
          </cell>
        </row>
        <row r="23470">
          <cell r="O23470">
            <v>0</v>
          </cell>
          <cell r="P23470">
            <v>0</v>
          </cell>
        </row>
        <row r="23471">
          <cell r="O23471">
            <v>0</v>
          </cell>
          <cell r="P23471">
            <v>0</v>
          </cell>
        </row>
        <row r="23472">
          <cell r="O23472">
            <v>0</v>
          </cell>
          <cell r="P23472">
            <v>0</v>
          </cell>
        </row>
        <row r="23473">
          <cell r="O23473">
            <v>0</v>
          </cell>
          <cell r="P23473">
            <v>0</v>
          </cell>
        </row>
        <row r="23474">
          <cell r="O23474">
            <v>0</v>
          </cell>
          <cell r="P23474">
            <v>0</v>
          </cell>
        </row>
        <row r="23475">
          <cell r="O23475">
            <v>0</v>
          </cell>
          <cell r="P23475">
            <v>0</v>
          </cell>
        </row>
        <row r="23476">
          <cell r="O23476">
            <v>0</v>
          </cell>
          <cell r="P23476">
            <v>0</v>
          </cell>
        </row>
        <row r="23477">
          <cell r="O23477">
            <v>0</v>
          </cell>
          <cell r="P23477">
            <v>0</v>
          </cell>
        </row>
        <row r="23478">
          <cell r="O23478">
            <v>0</v>
          </cell>
          <cell r="P23478">
            <v>0</v>
          </cell>
        </row>
        <row r="23479">
          <cell r="O23479">
            <v>0</v>
          </cell>
          <cell r="P23479">
            <v>0</v>
          </cell>
        </row>
        <row r="23480">
          <cell r="O23480">
            <v>0</v>
          </cell>
          <cell r="P23480">
            <v>0</v>
          </cell>
        </row>
        <row r="23481">
          <cell r="O23481">
            <v>0</v>
          </cell>
          <cell r="P23481">
            <v>0</v>
          </cell>
        </row>
        <row r="23482">
          <cell r="O23482">
            <v>0</v>
          </cell>
          <cell r="P23482">
            <v>0</v>
          </cell>
        </row>
        <row r="23483">
          <cell r="O23483">
            <v>0</v>
          </cell>
          <cell r="P23483">
            <v>0</v>
          </cell>
        </row>
        <row r="23484">
          <cell r="O23484">
            <v>0</v>
          </cell>
          <cell r="P23484">
            <v>0</v>
          </cell>
        </row>
        <row r="23485">
          <cell r="O23485">
            <v>0</v>
          </cell>
          <cell r="P23485">
            <v>0</v>
          </cell>
        </row>
        <row r="23486">
          <cell r="O23486">
            <v>0</v>
          </cell>
          <cell r="P23486">
            <v>0</v>
          </cell>
        </row>
        <row r="23487">
          <cell r="O23487">
            <v>0</v>
          </cell>
          <cell r="P23487">
            <v>0</v>
          </cell>
        </row>
        <row r="23488">
          <cell r="O23488">
            <v>0</v>
          </cell>
          <cell r="P23488">
            <v>0</v>
          </cell>
        </row>
        <row r="23489">
          <cell r="O23489">
            <v>0</v>
          </cell>
          <cell r="P23489">
            <v>0</v>
          </cell>
        </row>
        <row r="23490">
          <cell r="O23490">
            <v>0</v>
          </cell>
          <cell r="P23490">
            <v>0</v>
          </cell>
        </row>
        <row r="23491">
          <cell r="O23491">
            <v>0</v>
          </cell>
          <cell r="P23491">
            <v>0</v>
          </cell>
        </row>
        <row r="23492">
          <cell r="O23492">
            <v>0</v>
          </cell>
          <cell r="P23492">
            <v>0</v>
          </cell>
        </row>
        <row r="23493">
          <cell r="O23493">
            <v>0</v>
          </cell>
          <cell r="P23493">
            <v>0</v>
          </cell>
        </row>
        <row r="23494">
          <cell r="O23494">
            <v>0</v>
          </cell>
          <cell r="P23494">
            <v>0</v>
          </cell>
        </row>
        <row r="23495">
          <cell r="O23495">
            <v>0</v>
          </cell>
          <cell r="P23495">
            <v>0</v>
          </cell>
        </row>
        <row r="23496">
          <cell r="O23496">
            <v>0</v>
          </cell>
          <cell r="P23496">
            <v>0</v>
          </cell>
        </row>
        <row r="23497">
          <cell r="O23497">
            <v>0</v>
          </cell>
          <cell r="P23497">
            <v>0</v>
          </cell>
        </row>
        <row r="23498">
          <cell r="O23498">
            <v>0</v>
          </cell>
          <cell r="P23498">
            <v>0</v>
          </cell>
        </row>
        <row r="23499">
          <cell r="O23499">
            <v>0</v>
          </cell>
          <cell r="P23499">
            <v>0</v>
          </cell>
        </row>
        <row r="23500">
          <cell r="O23500">
            <v>0</v>
          </cell>
          <cell r="P23500">
            <v>0</v>
          </cell>
        </row>
        <row r="23501">
          <cell r="O23501">
            <v>0</v>
          </cell>
          <cell r="P23501">
            <v>0</v>
          </cell>
        </row>
        <row r="23502">
          <cell r="O23502">
            <v>0</v>
          </cell>
          <cell r="P23502">
            <v>0</v>
          </cell>
        </row>
        <row r="23503">
          <cell r="O23503">
            <v>0</v>
          </cell>
          <cell r="P23503">
            <v>0</v>
          </cell>
        </row>
        <row r="23504">
          <cell r="O23504">
            <v>0</v>
          </cell>
          <cell r="P23504">
            <v>0</v>
          </cell>
        </row>
        <row r="23505">
          <cell r="O23505">
            <v>0</v>
          </cell>
          <cell r="P23505">
            <v>0</v>
          </cell>
        </row>
        <row r="23506">
          <cell r="O23506">
            <v>0</v>
          </cell>
          <cell r="P23506">
            <v>0</v>
          </cell>
        </row>
        <row r="23507">
          <cell r="O23507">
            <v>0</v>
          </cell>
          <cell r="P23507">
            <v>0</v>
          </cell>
        </row>
        <row r="23508">
          <cell r="O23508">
            <v>0</v>
          </cell>
          <cell r="P23508">
            <v>0</v>
          </cell>
        </row>
        <row r="23509">
          <cell r="O23509">
            <v>0</v>
          </cell>
          <cell r="P23509">
            <v>0</v>
          </cell>
        </row>
        <row r="23510">
          <cell r="O23510">
            <v>0</v>
          </cell>
          <cell r="P23510">
            <v>0</v>
          </cell>
        </row>
        <row r="23511">
          <cell r="O23511">
            <v>0</v>
          </cell>
          <cell r="P23511">
            <v>0</v>
          </cell>
        </row>
        <row r="23512">
          <cell r="O23512">
            <v>0</v>
          </cell>
          <cell r="P23512">
            <v>0</v>
          </cell>
        </row>
        <row r="23513">
          <cell r="O23513">
            <v>0</v>
          </cell>
          <cell r="P23513">
            <v>0</v>
          </cell>
        </row>
        <row r="23514">
          <cell r="O23514">
            <v>0</v>
          </cell>
          <cell r="P23514">
            <v>0</v>
          </cell>
        </row>
        <row r="23515">
          <cell r="O23515">
            <v>0</v>
          </cell>
          <cell r="P23515">
            <v>0</v>
          </cell>
        </row>
        <row r="23516">
          <cell r="O23516">
            <v>0</v>
          </cell>
          <cell r="P23516">
            <v>0</v>
          </cell>
        </row>
        <row r="23517">
          <cell r="O23517">
            <v>0</v>
          </cell>
          <cell r="P23517">
            <v>0</v>
          </cell>
        </row>
        <row r="23518">
          <cell r="O23518">
            <v>0</v>
          </cell>
          <cell r="P23518">
            <v>0</v>
          </cell>
        </row>
        <row r="23519">
          <cell r="O23519">
            <v>0</v>
          </cell>
          <cell r="P23519">
            <v>0</v>
          </cell>
        </row>
        <row r="23520">
          <cell r="O23520">
            <v>0</v>
          </cell>
          <cell r="P23520">
            <v>0</v>
          </cell>
        </row>
        <row r="23521">
          <cell r="O23521">
            <v>0</v>
          </cell>
          <cell r="P23521">
            <v>0</v>
          </cell>
        </row>
        <row r="23522">
          <cell r="O23522">
            <v>0</v>
          </cell>
          <cell r="P23522">
            <v>0</v>
          </cell>
        </row>
        <row r="23523">
          <cell r="O23523">
            <v>0</v>
          </cell>
          <cell r="P23523">
            <v>0</v>
          </cell>
        </row>
        <row r="23524">
          <cell r="O23524">
            <v>0</v>
          </cell>
          <cell r="P23524">
            <v>0</v>
          </cell>
        </row>
        <row r="23525">
          <cell r="O23525">
            <v>0</v>
          </cell>
          <cell r="P23525">
            <v>0</v>
          </cell>
        </row>
        <row r="23526">
          <cell r="O23526">
            <v>0</v>
          </cell>
          <cell r="P23526">
            <v>0</v>
          </cell>
        </row>
        <row r="23527">
          <cell r="O23527">
            <v>0</v>
          </cell>
          <cell r="P23527">
            <v>0</v>
          </cell>
        </row>
        <row r="23528">
          <cell r="O23528">
            <v>0</v>
          </cell>
          <cell r="P23528">
            <v>0</v>
          </cell>
        </row>
        <row r="23529">
          <cell r="O23529">
            <v>0</v>
          </cell>
          <cell r="P23529">
            <v>0</v>
          </cell>
        </row>
        <row r="23530">
          <cell r="O23530">
            <v>0</v>
          </cell>
          <cell r="P23530">
            <v>0</v>
          </cell>
        </row>
        <row r="23531">
          <cell r="O23531">
            <v>0</v>
          </cell>
          <cell r="P23531">
            <v>0</v>
          </cell>
        </row>
        <row r="23532">
          <cell r="O23532">
            <v>0</v>
          </cell>
          <cell r="P23532">
            <v>0</v>
          </cell>
        </row>
        <row r="23533">
          <cell r="O23533">
            <v>0</v>
          </cell>
          <cell r="P23533">
            <v>0</v>
          </cell>
        </row>
        <row r="23534">
          <cell r="O23534">
            <v>0</v>
          </cell>
          <cell r="P23534">
            <v>0</v>
          </cell>
        </row>
        <row r="23535">
          <cell r="O23535">
            <v>0</v>
          </cell>
          <cell r="P23535">
            <v>0</v>
          </cell>
        </row>
        <row r="23536">
          <cell r="O23536">
            <v>0</v>
          </cell>
          <cell r="P23536">
            <v>0</v>
          </cell>
        </row>
        <row r="23537">
          <cell r="O23537">
            <v>0</v>
          </cell>
          <cell r="P23537">
            <v>0</v>
          </cell>
        </row>
        <row r="23538">
          <cell r="O23538">
            <v>0</v>
          </cell>
          <cell r="P23538">
            <v>0</v>
          </cell>
        </row>
        <row r="23539">
          <cell r="O23539">
            <v>0</v>
          </cell>
          <cell r="P23539">
            <v>0</v>
          </cell>
        </row>
        <row r="23540">
          <cell r="O23540">
            <v>0</v>
          </cell>
          <cell r="P23540">
            <v>0</v>
          </cell>
        </row>
        <row r="23541">
          <cell r="O23541">
            <v>0</v>
          </cell>
          <cell r="P23541">
            <v>0</v>
          </cell>
        </row>
        <row r="23542">
          <cell r="O23542">
            <v>0</v>
          </cell>
          <cell r="P23542">
            <v>0</v>
          </cell>
        </row>
        <row r="23543">
          <cell r="O23543">
            <v>0</v>
          </cell>
          <cell r="P23543">
            <v>0</v>
          </cell>
        </row>
        <row r="23544">
          <cell r="O23544">
            <v>0</v>
          </cell>
          <cell r="P23544">
            <v>0</v>
          </cell>
        </row>
        <row r="23545">
          <cell r="O23545">
            <v>0</v>
          </cell>
          <cell r="P23545">
            <v>0</v>
          </cell>
        </row>
        <row r="23546">
          <cell r="O23546">
            <v>0</v>
          </cell>
          <cell r="P23546">
            <v>0</v>
          </cell>
        </row>
        <row r="23547">
          <cell r="O23547">
            <v>0</v>
          </cell>
          <cell r="P23547">
            <v>0</v>
          </cell>
        </row>
        <row r="23548">
          <cell r="O23548">
            <v>0</v>
          </cell>
          <cell r="P23548">
            <v>0</v>
          </cell>
        </row>
        <row r="23549">
          <cell r="O23549">
            <v>0</v>
          </cell>
          <cell r="P23549">
            <v>0</v>
          </cell>
        </row>
        <row r="23550">
          <cell r="O23550">
            <v>0</v>
          </cell>
          <cell r="P23550">
            <v>0</v>
          </cell>
        </row>
        <row r="23551">
          <cell r="O23551">
            <v>0</v>
          </cell>
          <cell r="P23551">
            <v>0</v>
          </cell>
        </row>
        <row r="23552">
          <cell r="O23552">
            <v>0</v>
          </cell>
          <cell r="P23552">
            <v>0</v>
          </cell>
        </row>
        <row r="23553">
          <cell r="O23553">
            <v>0</v>
          </cell>
          <cell r="P23553">
            <v>0</v>
          </cell>
        </row>
        <row r="23554">
          <cell r="O23554">
            <v>0</v>
          </cell>
          <cell r="P23554">
            <v>0</v>
          </cell>
        </row>
        <row r="23555">
          <cell r="O23555">
            <v>0</v>
          </cell>
          <cell r="P23555">
            <v>0</v>
          </cell>
        </row>
        <row r="23556">
          <cell r="O23556">
            <v>0</v>
          </cell>
          <cell r="P23556">
            <v>0</v>
          </cell>
        </row>
        <row r="23557">
          <cell r="O23557">
            <v>0</v>
          </cell>
          <cell r="P23557">
            <v>0</v>
          </cell>
        </row>
        <row r="23558">
          <cell r="O23558">
            <v>0</v>
          </cell>
          <cell r="P23558">
            <v>0</v>
          </cell>
        </row>
        <row r="23559">
          <cell r="O23559">
            <v>0</v>
          </cell>
          <cell r="P23559">
            <v>0</v>
          </cell>
        </row>
        <row r="23560">
          <cell r="O23560">
            <v>0</v>
          </cell>
          <cell r="P23560">
            <v>0</v>
          </cell>
        </row>
        <row r="23561">
          <cell r="O23561">
            <v>0</v>
          </cell>
          <cell r="P23561">
            <v>0</v>
          </cell>
        </row>
        <row r="23562">
          <cell r="O23562">
            <v>0</v>
          </cell>
          <cell r="P23562">
            <v>0</v>
          </cell>
        </row>
        <row r="23563">
          <cell r="O23563">
            <v>0</v>
          </cell>
          <cell r="P23563">
            <v>0</v>
          </cell>
        </row>
        <row r="23564">
          <cell r="O23564">
            <v>0</v>
          </cell>
          <cell r="P23564">
            <v>0</v>
          </cell>
        </row>
        <row r="23565">
          <cell r="O23565">
            <v>0</v>
          </cell>
          <cell r="P23565">
            <v>0</v>
          </cell>
        </row>
        <row r="23566">
          <cell r="O23566">
            <v>0</v>
          </cell>
          <cell r="P23566">
            <v>0</v>
          </cell>
        </row>
        <row r="23567">
          <cell r="O23567">
            <v>0</v>
          </cell>
          <cell r="P23567">
            <v>0</v>
          </cell>
        </row>
        <row r="23568">
          <cell r="O23568">
            <v>0</v>
          </cell>
          <cell r="P23568">
            <v>0</v>
          </cell>
        </row>
        <row r="23569">
          <cell r="O23569">
            <v>0</v>
          </cell>
          <cell r="P23569">
            <v>0</v>
          </cell>
        </row>
        <row r="23570">
          <cell r="O23570">
            <v>0</v>
          </cell>
          <cell r="P23570">
            <v>0</v>
          </cell>
        </row>
        <row r="23571">
          <cell r="O23571">
            <v>0</v>
          </cell>
          <cell r="P23571">
            <v>0</v>
          </cell>
        </row>
        <row r="23572">
          <cell r="O23572">
            <v>0</v>
          </cell>
          <cell r="P23572">
            <v>0</v>
          </cell>
        </row>
        <row r="23573">
          <cell r="O23573">
            <v>0</v>
          </cell>
          <cell r="P23573">
            <v>0</v>
          </cell>
        </row>
        <row r="23574">
          <cell r="O23574">
            <v>0</v>
          </cell>
          <cell r="P23574">
            <v>0</v>
          </cell>
        </row>
        <row r="23575">
          <cell r="O23575">
            <v>0</v>
          </cell>
          <cell r="P23575">
            <v>0</v>
          </cell>
        </row>
        <row r="23576">
          <cell r="O23576">
            <v>0</v>
          </cell>
          <cell r="P23576">
            <v>0</v>
          </cell>
        </row>
        <row r="23577">
          <cell r="O23577">
            <v>0</v>
          </cell>
          <cell r="P23577">
            <v>0</v>
          </cell>
        </row>
        <row r="23578">
          <cell r="O23578">
            <v>0</v>
          </cell>
          <cell r="P23578">
            <v>0</v>
          </cell>
        </row>
        <row r="23579">
          <cell r="O23579">
            <v>0</v>
          </cell>
          <cell r="P23579">
            <v>0</v>
          </cell>
        </row>
        <row r="23580">
          <cell r="O23580">
            <v>0</v>
          </cell>
          <cell r="P23580">
            <v>0</v>
          </cell>
        </row>
        <row r="23581">
          <cell r="O23581">
            <v>0</v>
          </cell>
          <cell r="P23581">
            <v>0</v>
          </cell>
        </row>
        <row r="23582">
          <cell r="O23582">
            <v>0</v>
          </cell>
          <cell r="P23582">
            <v>0</v>
          </cell>
        </row>
        <row r="23583">
          <cell r="O23583">
            <v>0</v>
          </cell>
          <cell r="P23583">
            <v>0</v>
          </cell>
        </row>
        <row r="23584">
          <cell r="O23584">
            <v>0</v>
          </cell>
          <cell r="P23584">
            <v>0</v>
          </cell>
        </row>
        <row r="23585">
          <cell r="O23585">
            <v>0</v>
          </cell>
          <cell r="P23585">
            <v>0</v>
          </cell>
        </row>
        <row r="23586">
          <cell r="O23586">
            <v>0</v>
          </cell>
          <cell r="P23586">
            <v>0</v>
          </cell>
        </row>
        <row r="23587">
          <cell r="O23587">
            <v>0</v>
          </cell>
          <cell r="P23587">
            <v>0</v>
          </cell>
        </row>
        <row r="23588">
          <cell r="O23588">
            <v>0</v>
          </cell>
          <cell r="P23588">
            <v>0</v>
          </cell>
        </row>
        <row r="23589">
          <cell r="O23589">
            <v>0</v>
          </cell>
          <cell r="P23589">
            <v>0</v>
          </cell>
        </row>
        <row r="23590">
          <cell r="O23590">
            <v>0</v>
          </cell>
          <cell r="P23590">
            <v>0</v>
          </cell>
        </row>
        <row r="23591">
          <cell r="O23591">
            <v>0</v>
          </cell>
          <cell r="P23591">
            <v>0</v>
          </cell>
        </row>
        <row r="23592">
          <cell r="O23592">
            <v>0</v>
          </cell>
          <cell r="P23592">
            <v>0</v>
          </cell>
        </row>
        <row r="23593">
          <cell r="O23593">
            <v>0</v>
          </cell>
          <cell r="P23593">
            <v>0</v>
          </cell>
        </row>
        <row r="23594">
          <cell r="O23594">
            <v>0</v>
          </cell>
          <cell r="P23594">
            <v>0</v>
          </cell>
        </row>
        <row r="23595">
          <cell r="O23595">
            <v>0</v>
          </cell>
          <cell r="P23595">
            <v>0</v>
          </cell>
        </row>
        <row r="23596">
          <cell r="O23596">
            <v>0</v>
          </cell>
          <cell r="P23596">
            <v>0</v>
          </cell>
        </row>
        <row r="23597">
          <cell r="O23597">
            <v>0</v>
          </cell>
          <cell r="P23597">
            <v>0</v>
          </cell>
        </row>
        <row r="23598">
          <cell r="O23598">
            <v>0</v>
          </cell>
          <cell r="P23598">
            <v>0</v>
          </cell>
        </row>
        <row r="23599">
          <cell r="O23599">
            <v>0</v>
          </cell>
          <cell r="P23599">
            <v>0</v>
          </cell>
        </row>
        <row r="23600">
          <cell r="O23600">
            <v>0</v>
          </cell>
          <cell r="P23600">
            <v>0</v>
          </cell>
        </row>
        <row r="23601">
          <cell r="O23601">
            <v>0</v>
          </cell>
          <cell r="P23601">
            <v>0</v>
          </cell>
        </row>
        <row r="23602">
          <cell r="O23602">
            <v>0</v>
          </cell>
          <cell r="P23602">
            <v>0</v>
          </cell>
        </row>
        <row r="23603">
          <cell r="O23603">
            <v>0</v>
          </cell>
          <cell r="P23603">
            <v>0</v>
          </cell>
        </row>
        <row r="23604">
          <cell r="O23604">
            <v>0</v>
          </cell>
          <cell r="P23604">
            <v>0</v>
          </cell>
        </row>
        <row r="23605">
          <cell r="O23605">
            <v>0</v>
          </cell>
          <cell r="P23605">
            <v>0</v>
          </cell>
        </row>
        <row r="23606">
          <cell r="O23606">
            <v>0</v>
          </cell>
          <cell r="P23606">
            <v>0</v>
          </cell>
        </row>
        <row r="23607">
          <cell r="O23607">
            <v>0</v>
          </cell>
          <cell r="P23607">
            <v>0</v>
          </cell>
        </row>
        <row r="23608">
          <cell r="O23608">
            <v>0</v>
          </cell>
          <cell r="P23608">
            <v>0</v>
          </cell>
        </row>
        <row r="23609">
          <cell r="O23609">
            <v>0</v>
          </cell>
          <cell r="P23609">
            <v>0</v>
          </cell>
        </row>
        <row r="23610">
          <cell r="O23610">
            <v>0</v>
          </cell>
          <cell r="P23610">
            <v>0</v>
          </cell>
        </row>
        <row r="23611">
          <cell r="O23611">
            <v>0</v>
          </cell>
          <cell r="P23611">
            <v>0</v>
          </cell>
        </row>
        <row r="23612">
          <cell r="O23612">
            <v>0</v>
          </cell>
          <cell r="P23612">
            <v>0</v>
          </cell>
        </row>
        <row r="23613">
          <cell r="O23613">
            <v>0</v>
          </cell>
          <cell r="P23613">
            <v>0</v>
          </cell>
        </row>
        <row r="23614">
          <cell r="O23614">
            <v>0</v>
          </cell>
          <cell r="P23614">
            <v>0</v>
          </cell>
        </row>
        <row r="23615">
          <cell r="O23615">
            <v>0</v>
          </cell>
          <cell r="P23615">
            <v>0</v>
          </cell>
        </row>
        <row r="23616">
          <cell r="O23616">
            <v>0</v>
          </cell>
          <cell r="P23616">
            <v>0</v>
          </cell>
        </row>
        <row r="23617">
          <cell r="O23617">
            <v>0</v>
          </cell>
          <cell r="P23617">
            <v>0</v>
          </cell>
        </row>
        <row r="23618">
          <cell r="O23618">
            <v>0</v>
          </cell>
          <cell r="P23618">
            <v>0</v>
          </cell>
        </row>
        <row r="23619">
          <cell r="O23619">
            <v>0</v>
          </cell>
          <cell r="P23619">
            <v>0</v>
          </cell>
        </row>
        <row r="23620">
          <cell r="O23620">
            <v>0</v>
          </cell>
          <cell r="P23620">
            <v>0</v>
          </cell>
        </row>
        <row r="23621">
          <cell r="O23621">
            <v>0</v>
          </cell>
          <cell r="P23621">
            <v>0</v>
          </cell>
        </row>
        <row r="23622">
          <cell r="O23622">
            <v>0</v>
          </cell>
          <cell r="P23622">
            <v>0</v>
          </cell>
        </row>
        <row r="23623">
          <cell r="O23623">
            <v>0</v>
          </cell>
          <cell r="P23623">
            <v>0</v>
          </cell>
        </row>
        <row r="23624">
          <cell r="O23624">
            <v>0</v>
          </cell>
          <cell r="P23624">
            <v>0</v>
          </cell>
        </row>
        <row r="23625">
          <cell r="O23625">
            <v>0</v>
          </cell>
          <cell r="P23625">
            <v>0</v>
          </cell>
        </row>
        <row r="23626">
          <cell r="O23626">
            <v>0</v>
          </cell>
          <cell r="P23626">
            <v>0</v>
          </cell>
        </row>
        <row r="23627">
          <cell r="O23627">
            <v>0</v>
          </cell>
          <cell r="P23627">
            <v>0</v>
          </cell>
        </row>
        <row r="23628">
          <cell r="O23628">
            <v>0</v>
          </cell>
          <cell r="P23628">
            <v>0</v>
          </cell>
        </row>
        <row r="23629">
          <cell r="O23629">
            <v>0</v>
          </cell>
          <cell r="P23629">
            <v>0</v>
          </cell>
        </row>
        <row r="23630">
          <cell r="O23630">
            <v>0</v>
          </cell>
          <cell r="P23630">
            <v>0</v>
          </cell>
        </row>
        <row r="23631">
          <cell r="O23631">
            <v>0</v>
          </cell>
          <cell r="P23631">
            <v>0</v>
          </cell>
        </row>
        <row r="23632">
          <cell r="O23632">
            <v>0</v>
          </cell>
          <cell r="P23632">
            <v>0</v>
          </cell>
        </row>
        <row r="23633">
          <cell r="O23633">
            <v>0</v>
          </cell>
          <cell r="P23633">
            <v>0</v>
          </cell>
        </row>
        <row r="23634">
          <cell r="O23634">
            <v>0</v>
          </cell>
          <cell r="P23634">
            <v>0</v>
          </cell>
        </row>
        <row r="23635">
          <cell r="O23635">
            <v>0</v>
          </cell>
          <cell r="P23635">
            <v>0</v>
          </cell>
        </row>
        <row r="23636">
          <cell r="O23636">
            <v>0</v>
          </cell>
          <cell r="P23636">
            <v>0</v>
          </cell>
        </row>
        <row r="23637">
          <cell r="O23637">
            <v>0</v>
          </cell>
          <cell r="P23637">
            <v>0</v>
          </cell>
        </row>
        <row r="23638">
          <cell r="O23638">
            <v>0</v>
          </cell>
          <cell r="P23638">
            <v>0</v>
          </cell>
        </row>
        <row r="23639">
          <cell r="O23639">
            <v>0</v>
          </cell>
          <cell r="P23639">
            <v>0</v>
          </cell>
        </row>
        <row r="23640">
          <cell r="O23640">
            <v>0</v>
          </cell>
          <cell r="P23640">
            <v>0</v>
          </cell>
        </row>
        <row r="23641">
          <cell r="O23641">
            <v>0</v>
          </cell>
          <cell r="P23641">
            <v>0</v>
          </cell>
        </row>
        <row r="23642">
          <cell r="O23642">
            <v>0</v>
          </cell>
          <cell r="P23642">
            <v>0</v>
          </cell>
        </row>
        <row r="23643">
          <cell r="O23643">
            <v>0</v>
          </cell>
          <cell r="P23643">
            <v>0</v>
          </cell>
        </row>
        <row r="23644">
          <cell r="O23644">
            <v>0</v>
          </cell>
          <cell r="P23644">
            <v>0</v>
          </cell>
        </row>
        <row r="23645">
          <cell r="O23645">
            <v>0</v>
          </cell>
          <cell r="P23645">
            <v>0</v>
          </cell>
        </row>
        <row r="23646">
          <cell r="O23646">
            <v>0</v>
          </cell>
          <cell r="P23646">
            <v>0</v>
          </cell>
        </row>
        <row r="23647">
          <cell r="O23647">
            <v>0</v>
          </cell>
          <cell r="P23647">
            <v>0</v>
          </cell>
        </row>
        <row r="23648">
          <cell r="O23648">
            <v>0</v>
          </cell>
          <cell r="P23648">
            <v>0</v>
          </cell>
        </row>
        <row r="23649">
          <cell r="O23649">
            <v>0</v>
          </cell>
          <cell r="P23649">
            <v>0</v>
          </cell>
        </row>
        <row r="23650">
          <cell r="O23650">
            <v>0</v>
          </cell>
          <cell r="P23650">
            <v>0</v>
          </cell>
        </row>
        <row r="23651">
          <cell r="O23651">
            <v>0</v>
          </cell>
          <cell r="P23651">
            <v>0</v>
          </cell>
        </row>
        <row r="23652">
          <cell r="O23652">
            <v>0</v>
          </cell>
          <cell r="P23652">
            <v>0</v>
          </cell>
        </row>
        <row r="23653">
          <cell r="O23653">
            <v>0</v>
          </cell>
          <cell r="P23653">
            <v>0</v>
          </cell>
        </row>
        <row r="23654">
          <cell r="O23654">
            <v>0</v>
          </cell>
          <cell r="P23654">
            <v>0</v>
          </cell>
        </row>
        <row r="23655">
          <cell r="O23655">
            <v>0</v>
          </cell>
          <cell r="P23655">
            <v>0</v>
          </cell>
        </row>
        <row r="23656">
          <cell r="O23656">
            <v>0</v>
          </cell>
          <cell r="P23656">
            <v>0</v>
          </cell>
        </row>
        <row r="23657">
          <cell r="O23657">
            <v>0</v>
          </cell>
          <cell r="P23657">
            <v>0</v>
          </cell>
        </row>
        <row r="23658">
          <cell r="O23658">
            <v>0</v>
          </cell>
          <cell r="P23658">
            <v>0</v>
          </cell>
        </row>
        <row r="23659">
          <cell r="O23659">
            <v>0</v>
          </cell>
          <cell r="P23659">
            <v>0</v>
          </cell>
        </row>
        <row r="23660">
          <cell r="O23660">
            <v>0</v>
          </cell>
          <cell r="P23660">
            <v>0</v>
          </cell>
        </row>
        <row r="23661">
          <cell r="O23661">
            <v>0</v>
          </cell>
          <cell r="P23661">
            <v>0</v>
          </cell>
        </row>
        <row r="23662">
          <cell r="O23662">
            <v>0</v>
          </cell>
          <cell r="P23662">
            <v>0</v>
          </cell>
        </row>
        <row r="23663">
          <cell r="O23663">
            <v>0</v>
          </cell>
          <cell r="P23663">
            <v>0</v>
          </cell>
        </row>
        <row r="23664">
          <cell r="O23664">
            <v>0</v>
          </cell>
          <cell r="P23664">
            <v>0</v>
          </cell>
        </row>
        <row r="23665">
          <cell r="O23665">
            <v>0</v>
          </cell>
          <cell r="P23665">
            <v>0</v>
          </cell>
        </row>
        <row r="23666">
          <cell r="O23666">
            <v>0</v>
          </cell>
          <cell r="P23666">
            <v>0</v>
          </cell>
        </row>
        <row r="23667">
          <cell r="O23667">
            <v>0</v>
          </cell>
          <cell r="P23667">
            <v>0</v>
          </cell>
        </row>
        <row r="23668">
          <cell r="O23668">
            <v>0</v>
          </cell>
          <cell r="P23668">
            <v>0</v>
          </cell>
        </row>
        <row r="23669">
          <cell r="O23669">
            <v>0</v>
          </cell>
          <cell r="P23669">
            <v>0</v>
          </cell>
        </row>
        <row r="23670">
          <cell r="O23670">
            <v>0</v>
          </cell>
          <cell r="P23670">
            <v>0</v>
          </cell>
        </row>
        <row r="23671">
          <cell r="O23671">
            <v>0</v>
          </cell>
          <cell r="P23671">
            <v>0</v>
          </cell>
        </row>
        <row r="23672">
          <cell r="O23672">
            <v>0</v>
          </cell>
          <cell r="P23672">
            <v>0</v>
          </cell>
        </row>
        <row r="23673">
          <cell r="O23673">
            <v>0</v>
          </cell>
          <cell r="P23673">
            <v>0</v>
          </cell>
        </row>
        <row r="23674">
          <cell r="O23674">
            <v>0</v>
          </cell>
          <cell r="P23674">
            <v>0</v>
          </cell>
        </row>
        <row r="23675">
          <cell r="O23675">
            <v>0</v>
          </cell>
          <cell r="P23675">
            <v>0</v>
          </cell>
        </row>
        <row r="23676">
          <cell r="O23676">
            <v>0</v>
          </cell>
          <cell r="P23676">
            <v>0</v>
          </cell>
        </row>
        <row r="23677">
          <cell r="O23677">
            <v>0</v>
          </cell>
          <cell r="P23677">
            <v>0</v>
          </cell>
        </row>
        <row r="23678">
          <cell r="O23678">
            <v>0</v>
          </cell>
          <cell r="P23678">
            <v>0</v>
          </cell>
        </row>
        <row r="23679">
          <cell r="O23679">
            <v>0</v>
          </cell>
          <cell r="P23679">
            <v>0</v>
          </cell>
        </row>
        <row r="23680">
          <cell r="O23680">
            <v>0</v>
          </cell>
          <cell r="P23680">
            <v>0</v>
          </cell>
        </row>
        <row r="23681">
          <cell r="O23681">
            <v>0</v>
          </cell>
          <cell r="P23681">
            <v>0</v>
          </cell>
        </row>
        <row r="23682">
          <cell r="O23682">
            <v>0</v>
          </cell>
          <cell r="P23682">
            <v>0</v>
          </cell>
        </row>
        <row r="23683">
          <cell r="O23683">
            <v>0</v>
          </cell>
          <cell r="P23683">
            <v>0</v>
          </cell>
        </row>
        <row r="23684">
          <cell r="O23684">
            <v>0</v>
          </cell>
          <cell r="P23684">
            <v>0</v>
          </cell>
        </row>
        <row r="23685">
          <cell r="O23685">
            <v>0</v>
          </cell>
          <cell r="P23685">
            <v>0</v>
          </cell>
        </row>
        <row r="23686">
          <cell r="O23686">
            <v>0</v>
          </cell>
          <cell r="P23686">
            <v>0</v>
          </cell>
        </row>
        <row r="23687">
          <cell r="O23687">
            <v>0</v>
          </cell>
          <cell r="P23687">
            <v>0</v>
          </cell>
        </row>
        <row r="23688">
          <cell r="O23688">
            <v>0</v>
          </cell>
          <cell r="P23688">
            <v>0</v>
          </cell>
        </row>
        <row r="23689">
          <cell r="O23689">
            <v>0</v>
          </cell>
          <cell r="P23689">
            <v>0</v>
          </cell>
        </row>
        <row r="23690">
          <cell r="O23690">
            <v>0</v>
          </cell>
          <cell r="P23690">
            <v>0</v>
          </cell>
        </row>
        <row r="23691">
          <cell r="O23691">
            <v>0</v>
          </cell>
          <cell r="P23691">
            <v>0</v>
          </cell>
        </row>
        <row r="23692">
          <cell r="O23692">
            <v>0</v>
          </cell>
          <cell r="P23692">
            <v>0</v>
          </cell>
        </row>
        <row r="23693">
          <cell r="O23693">
            <v>0</v>
          </cell>
          <cell r="P23693">
            <v>0</v>
          </cell>
        </row>
        <row r="23694">
          <cell r="O23694">
            <v>0</v>
          </cell>
          <cell r="P23694">
            <v>0</v>
          </cell>
        </row>
        <row r="23695">
          <cell r="O23695">
            <v>0</v>
          </cell>
          <cell r="P23695">
            <v>0</v>
          </cell>
        </row>
        <row r="23696">
          <cell r="O23696">
            <v>0</v>
          </cell>
          <cell r="P23696">
            <v>0</v>
          </cell>
        </row>
        <row r="23697">
          <cell r="O23697">
            <v>0</v>
          </cell>
          <cell r="P23697">
            <v>0</v>
          </cell>
        </row>
        <row r="23698">
          <cell r="O23698">
            <v>0</v>
          </cell>
          <cell r="P23698">
            <v>0</v>
          </cell>
        </row>
        <row r="23699">
          <cell r="O23699">
            <v>0</v>
          </cell>
          <cell r="P23699">
            <v>0</v>
          </cell>
        </row>
        <row r="23700">
          <cell r="O23700">
            <v>0</v>
          </cell>
          <cell r="P23700">
            <v>0</v>
          </cell>
        </row>
        <row r="23701">
          <cell r="O23701">
            <v>0</v>
          </cell>
          <cell r="P23701">
            <v>0</v>
          </cell>
        </row>
        <row r="23702">
          <cell r="O23702">
            <v>0</v>
          </cell>
          <cell r="P23702">
            <v>0</v>
          </cell>
        </row>
        <row r="23703">
          <cell r="O23703">
            <v>0</v>
          </cell>
          <cell r="P23703">
            <v>0</v>
          </cell>
        </row>
        <row r="23704">
          <cell r="O23704">
            <v>0</v>
          </cell>
          <cell r="P23704">
            <v>0</v>
          </cell>
        </row>
        <row r="23705">
          <cell r="O23705">
            <v>0</v>
          </cell>
          <cell r="P23705">
            <v>0</v>
          </cell>
        </row>
        <row r="23706">
          <cell r="O23706">
            <v>0</v>
          </cell>
          <cell r="P23706">
            <v>0</v>
          </cell>
        </row>
        <row r="23707">
          <cell r="O23707">
            <v>0</v>
          </cell>
          <cell r="P23707">
            <v>0</v>
          </cell>
        </row>
        <row r="23708">
          <cell r="O23708">
            <v>0</v>
          </cell>
          <cell r="P23708">
            <v>0</v>
          </cell>
        </row>
        <row r="23709">
          <cell r="O23709">
            <v>0</v>
          </cell>
          <cell r="P23709">
            <v>0</v>
          </cell>
        </row>
        <row r="23710">
          <cell r="O23710">
            <v>0</v>
          </cell>
          <cell r="P23710">
            <v>0</v>
          </cell>
        </row>
        <row r="23711">
          <cell r="O23711">
            <v>0</v>
          </cell>
          <cell r="P23711">
            <v>0</v>
          </cell>
        </row>
        <row r="23712">
          <cell r="O23712">
            <v>0</v>
          </cell>
          <cell r="P23712">
            <v>0</v>
          </cell>
        </row>
        <row r="23713">
          <cell r="O23713">
            <v>0</v>
          </cell>
          <cell r="P23713">
            <v>0</v>
          </cell>
        </row>
        <row r="23714">
          <cell r="O23714">
            <v>0</v>
          </cell>
          <cell r="P23714">
            <v>0</v>
          </cell>
        </row>
        <row r="23715">
          <cell r="O23715">
            <v>0</v>
          </cell>
          <cell r="P23715">
            <v>0</v>
          </cell>
        </row>
        <row r="23716">
          <cell r="O23716">
            <v>0</v>
          </cell>
          <cell r="P23716">
            <v>0</v>
          </cell>
        </row>
        <row r="23717">
          <cell r="O23717">
            <v>0</v>
          </cell>
          <cell r="P23717">
            <v>0</v>
          </cell>
        </row>
        <row r="23718">
          <cell r="O23718">
            <v>0</v>
          </cell>
          <cell r="P23718">
            <v>0</v>
          </cell>
        </row>
        <row r="23719">
          <cell r="O23719">
            <v>0</v>
          </cell>
          <cell r="P23719">
            <v>0</v>
          </cell>
        </row>
        <row r="23720">
          <cell r="O23720">
            <v>0</v>
          </cell>
          <cell r="P23720">
            <v>0</v>
          </cell>
        </row>
        <row r="23721">
          <cell r="O23721">
            <v>0</v>
          </cell>
          <cell r="P23721">
            <v>0</v>
          </cell>
        </row>
        <row r="23722">
          <cell r="O23722">
            <v>0</v>
          </cell>
          <cell r="P23722">
            <v>0</v>
          </cell>
        </row>
        <row r="23723">
          <cell r="O23723">
            <v>0</v>
          </cell>
          <cell r="P23723">
            <v>0</v>
          </cell>
        </row>
        <row r="23724">
          <cell r="O23724">
            <v>0</v>
          </cell>
          <cell r="P23724">
            <v>0</v>
          </cell>
        </row>
        <row r="23725">
          <cell r="O23725">
            <v>0</v>
          </cell>
          <cell r="P23725">
            <v>0</v>
          </cell>
        </row>
        <row r="23726">
          <cell r="O23726">
            <v>0</v>
          </cell>
          <cell r="P23726">
            <v>0</v>
          </cell>
        </row>
        <row r="23727">
          <cell r="O23727">
            <v>0</v>
          </cell>
          <cell r="P23727">
            <v>0</v>
          </cell>
        </row>
        <row r="23728">
          <cell r="O23728">
            <v>0</v>
          </cell>
          <cell r="P23728">
            <v>0</v>
          </cell>
        </row>
        <row r="23729">
          <cell r="O23729">
            <v>0</v>
          </cell>
          <cell r="P23729">
            <v>0</v>
          </cell>
        </row>
        <row r="23730">
          <cell r="O23730">
            <v>0</v>
          </cell>
          <cell r="P23730">
            <v>0</v>
          </cell>
        </row>
        <row r="23731">
          <cell r="O23731">
            <v>0</v>
          </cell>
          <cell r="P23731">
            <v>0</v>
          </cell>
        </row>
        <row r="23732">
          <cell r="O23732">
            <v>0</v>
          </cell>
          <cell r="P23732">
            <v>0</v>
          </cell>
        </row>
        <row r="23733">
          <cell r="O23733">
            <v>0</v>
          </cell>
          <cell r="P23733">
            <v>0</v>
          </cell>
        </row>
        <row r="23734">
          <cell r="O23734">
            <v>0</v>
          </cell>
          <cell r="P23734">
            <v>0</v>
          </cell>
        </row>
        <row r="23735">
          <cell r="O23735">
            <v>0</v>
          </cell>
          <cell r="P23735">
            <v>0</v>
          </cell>
        </row>
        <row r="23736">
          <cell r="O23736">
            <v>0</v>
          </cell>
          <cell r="P23736">
            <v>0</v>
          </cell>
        </row>
        <row r="23737">
          <cell r="O23737">
            <v>0</v>
          </cell>
          <cell r="P23737">
            <v>0</v>
          </cell>
        </row>
        <row r="23738">
          <cell r="O23738">
            <v>0</v>
          </cell>
          <cell r="P23738">
            <v>0</v>
          </cell>
        </row>
        <row r="23739">
          <cell r="O23739">
            <v>0</v>
          </cell>
          <cell r="P23739">
            <v>0</v>
          </cell>
        </row>
        <row r="23740">
          <cell r="O23740">
            <v>0</v>
          </cell>
          <cell r="P23740">
            <v>0</v>
          </cell>
        </row>
        <row r="23741">
          <cell r="O23741">
            <v>0</v>
          </cell>
          <cell r="P23741">
            <v>0</v>
          </cell>
        </row>
        <row r="23742">
          <cell r="O23742">
            <v>0</v>
          </cell>
          <cell r="P23742">
            <v>0</v>
          </cell>
        </row>
        <row r="23743">
          <cell r="O23743">
            <v>0</v>
          </cell>
          <cell r="P23743">
            <v>0</v>
          </cell>
        </row>
        <row r="23744">
          <cell r="O23744">
            <v>0</v>
          </cell>
          <cell r="P23744">
            <v>0</v>
          </cell>
        </row>
        <row r="23745">
          <cell r="O23745">
            <v>0</v>
          </cell>
          <cell r="P23745">
            <v>0</v>
          </cell>
        </row>
        <row r="23746">
          <cell r="O23746">
            <v>0</v>
          </cell>
          <cell r="P23746">
            <v>0</v>
          </cell>
        </row>
        <row r="23747">
          <cell r="O23747">
            <v>0</v>
          </cell>
          <cell r="P23747">
            <v>0</v>
          </cell>
        </row>
        <row r="23748">
          <cell r="O23748">
            <v>0</v>
          </cell>
          <cell r="P23748">
            <v>0</v>
          </cell>
        </row>
        <row r="23749">
          <cell r="O23749">
            <v>0</v>
          </cell>
          <cell r="P23749">
            <v>0</v>
          </cell>
        </row>
        <row r="23750">
          <cell r="O23750">
            <v>0</v>
          </cell>
          <cell r="P23750">
            <v>0</v>
          </cell>
        </row>
        <row r="23751">
          <cell r="O23751">
            <v>0</v>
          </cell>
          <cell r="P23751">
            <v>0</v>
          </cell>
        </row>
        <row r="23752">
          <cell r="O23752">
            <v>0</v>
          </cell>
          <cell r="P23752">
            <v>0</v>
          </cell>
        </row>
        <row r="23753">
          <cell r="O23753">
            <v>0</v>
          </cell>
          <cell r="P23753">
            <v>0</v>
          </cell>
        </row>
        <row r="23754">
          <cell r="O23754">
            <v>0</v>
          </cell>
          <cell r="P23754">
            <v>0</v>
          </cell>
        </row>
        <row r="23755">
          <cell r="O23755">
            <v>0</v>
          </cell>
          <cell r="P23755">
            <v>0</v>
          </cell>
        </row>
        <row r="23756">
          <cell r="O23756">
            <v>0</v>
          </cell>
          <cell r="P23756">
            <v>0</v>
          </cell>
        </row>
        <row r="23757">
          <cell r="O23757">
            <v>0</v>
          </cell>
          <cell r="P23757">
            <v>0</v>
          </cell>
        </row>
        <row r="23758">
          <cell r="O23758">
            <v>0</v>
          </cell>
          <cell r="P23758">
            <v>0</v>
          </cell>
        </row>
        <row r="23759">
          <cell r="O23759">
            <v>0</v>
          </cell>
          <cell r="P23759">
            <v>0</v>
          </cell>
        </row>
        <row r="23760">
          <cell r="O23760">
            <v>0</v>
          </cell>
          <cell r="P23760">
            <v>0</v>
          </cell>
        </row>
        <row r="23761">
          <cell r="O23761">
            <v>0</v>
          </cell>
          <cell r="P23761">
            <v>0</v>
          </cell>
        </row>
        <row r="23762">
          <cell r="O23762">
            <v>0</v>
          </cell>
          <cell r="P23762">
            <v>0</v>
          </cell>
        </row>
        <row r="23763">
          <cell r="O23763">
            <v>0</v>
          </cell>
          <cell r="P23763">
            <v>0</v>
          </cell>
        </row>
        <row r="23764">
          <cell r="O23764">
            <v>0</v>
          </cell>
          <cell r="P23764">
            <v>0</v>
          </cell>
        </row>
        <row r="23765">
          <cell r="O23765">
            <v>0</v>
          </cell>
          <cell r="P23765">
            <v>0</v>
          </cell>
        </row>
        <row r="23766">
          <cell r="O23766">
            <v>0</v>
          </cell>
          <cell r="P23766">
            <v>0</v>
          </cell>
        </row>
        <row r="23767">
          <cell r="O23767">
            <v>0</v>
          </cell>
          <cell r="P23767">
            <v>0</v>
          </cell>
        </row>
        <row r="23768">
          <cell r="O23768">
            <v>0</v>
          </cell>
          <cell r="P23768">
            <v>0</v>
          </cell>
        </row>
        <row r="23769">
          <cell r="O23769">
            <v>0</v>
          </cell>
          <cell r="P23769">
            <v>0</v>
          </cell>
        </row>
        <row r="23770">
          <cell r="O23770">
            <v>0</v>
          </cell>
          <cell r="P23770">
            <v>0</v>
          </cell>
        </row>
        <row r="23771">
          <cell r="O23771">
            <v>0</v>
          </cell>
          <cell r="P23771">
            <v>0</v>
          </cell>
        </row>
        <row r="23772">
          <cell r="O23772">
            <v>0</v>
          </cell>
          <cell r="P23772">
            <v>0</v>
          </cell>
        </row>
        <row r="23773">
          <cell r="O23773">
            <v>0</v>
          </cell>
          <cell r="P23773">
            <v>0</v>
          </cell>
        </row>
        <row r="23774">
          <cell r="O23774">
            <v>0</v>
          </cell>
          <cell r="P23774">
            <v>0</v>
          </cell>
        </row>
        <row r="23775">
          <cell r="O23775">
            <v>0</v>
          </cell>
          <cell r="P23775">
            <v>0</v>
          </cell>
        </row>
        <row r="23776">
          <cell r="O23776">
            <v>0</v>
          </cell>
          <cell r="P23776">
            <v>0</v>
          </cell>
        </row>
        <row r="23777">
          <cell r="O23777">
            <v>0</v>
          </cell>
          <cell r="P23777">
            <v>0</v>
          </cell>
        </row>
        <row r="23778">
          <cell r="O23778">
            <v>0</v>
          </cell>
          <cell r="P23778">
            <v>0</v>
          </cell>
        </row>
        <row r="23779">
          <cell r="O23779">
            <v>0</v>
          </cell>
          <cell r="P23779">
            <v>0</v>
          </cell>
        </row>
        <row r="23780">
          <cell r="O23780">
            <v>0</v>
          </cell>
          <cell r="P23780">
            <v>0</v>
          </cell>
        </row>
        <row r="23781">
          <cell r="O23781">
            <v>0</v>
          </cell>
          <cell r="P23781">
            <v>0</v>
          </cell>
        </row>
        <row r="23782">
          <cell r="O23782">
            <v>0</v>
          </cell>
          <cell r="P23782">
            <v>0</v>
          </cell>
        </row>
        <row r="23783">
          <cell r="O23783">
            <v>0</v>
          </cell>
          <cell r="P23783">
            <v>0</v>
          </cell>
        </row>
        <row r="23784">
          <cell r="O23784">
            <v>0</v>
          </cell>
          <cell r="P23784">
            <v>0</v>
          </cell>
        </row>
        <row r="23785">
          <cell r="O23785">
            <v>0</v>
          </cell>
          <cell r="P23785">
            <v>0</v>
          </cell>
        </row>
        <row r="23786">
          <cell r="O23786">
            <v>0</v>
          </cell>
          <cell r="P23786">
            <v>0</v>
          </cell>
        </row>
        <row r="23787">
          <cell r="O23787">
            <v>0</v>
          </cell>
          <cell r="P23787">
            <v>0</v>
          </cell>
        </row>
        <row r="23788">
          <cell r="O23788">
            <v>0</v>
          </cell>
          <cell r="P23788">
            <v>0</v>
          </cell>
        </row>
        <row r="23789">
          <cell r="O23789">
            <v>0</v>
          </cell>
          <cell r="P23789">
            <v>0</v>
          </cell>
        </row>
        <row r="23790">
          <cell r="O23790">
            <v>0</v>
          </cell>
          <cell r="P23790">
            <v>0</v>
          </cell>
        </row>
        <row r="23791">
          <cell r="O23791">
            <v>0</v>
          </cell>
          <cell r="P23791">
            <v>0</v>
          </cell>
        </row>
        <row r="23792">
          <cell r="O23792">
            <v>0</v>
          </cell>
          <cell r="P23792">
            <v>0</v>
          </cell>
        </row>
        <row r="23793">
          <cell r="O23793">
            <v>0</v>
          </cell>
          <cell r="P23793">
            <v>0</v>
          </cell>
        </row>
        <row r="23794">
          <cell r="O23794">
            <v>0</v>
          </cell>
          <cell r="P23794">
            <v>0</v>
          </cell>
        </row>
        <row r="23795">
          <cell r="O23795">
            <v>0</v>
          </cell>
          <cell r="P23795">
            <v>0</v>
          </cell>
        </row>
        <row r="23796">
          <cell r="O23796">
            <v>0</v>
          </cell>
          <cell r="P23796">
            <v>0</v>
          </cell>
        </row>
        <row r="23797">
          <cell r="O23797">
            <v>0</v>
          </cell>
          <cell r="P23797">
            <v>0</v>
          </cell>
        </row>
        <row r="23798">
          <cell r="O23798">
            <v>0</v>
          </cell>
          <cell r="P23798">
            <v>0</v>
          </cell>
        </row>
        <row r="23799">
          <cell r="O23799">
            <v>0</v>
          </cell>
          <cell r="P23799">
            <v>0</v>
          </cell>
        </row>
        <row r="23800">
          <cell r="O23800">
            <v>0</v>
          </cell>
          <cell r="P23800">
            <v>0</v>
          </cell>
        </row>
        <row r="23801">
          <cell r="O23801">
            <v>0</v>
          </cell>
          <cell r="P23801">
            <v>0</v>
          </cell>
        </row>
        <row r="23802">
          <cell r="O23802">
            <v>0</v>
          </cell>
          <cell r="P23802">
            <v>0</v>
          </cell>
        </row>
        <row r="23803">
          <cell r="O23803">
            <v>0</v>
          </cell>
          <cell r="P23803">
            <v>0</v>
          </cell>
        </row>
        <row r="23804">
          <cell r="O23804">
            <v>0</v>
          </cell>
          <cell r="P23804">
            <v>0</v>
          </cell>
        </row>
        <row r="23805">
          <cell r="O23805">
            <v>0</v>
          </cell>
          <cell r="P23805">
            <v>0</v>
          </cell>
        </row>
        <row r="23806">
          <cell r="O23806">
            <v>0</v>
          </cell>
          <cell r="P23806">
            <v>0</v>
          </cell>
        </row>
        <row r="23807">
          <cell r="O23807">
            <v>0</v>
          </cell>
          <cell r="P23807">
            <v>0</v>
          </cell>
        </row>
        <row r="23808">
          <cell r="O23808">
            <v>0</v>
          </cell>
          <cell r="P23808">
            <v>0</v>
          </cell>
        </row>
        <row r="23809">
          <cell r="O23809">
            <v>0</v>
          </cell>
          <cell r="P23809">
            <v>0</v>
          </cell>
        </row>
        <row r="23810">
          <cell r="O23810">
            <v>0</v>
          </cell>
          <cell r="P23810">
            <v>0</v>
          </cell>
        </row>
        <row r="23811">
          <cell r="O23811">
            <v>0</v>
          </cell>
          <cell r="P23811">
            <v>0</v>
          </cell>
        </row>
        <row r="23812">
          <cell r="O23812">
            <v>0</v>
          </cell>
          <cell r="P23812">
            <v>0</v>
          </cell>
        </row>
        <row r="23813">
          <cell r="O23813">
            <v>0</v>
          </cell>
          <cell r="P23813">
            <v>0</v>
          </cell>
        </row>
        <row r="23814">
          <cell r="O23814">
            <v>0</v>
          </cell>
          <cell r="P23814">
            <v>0</v>
          </cell>
        </row>
        <row r="23815">
          <cell r="O23815">
            <v>0</v>
          </cell>
          <cell r="P23815">
            <v>0</v>
          </cell>
        </row>
        <row r="23816">
          <cell r="O23816">
            <v>0</v>
          </cell>
          <cell r="P23816">
            <v>0</v>
          </cell>
        </row>
        <row r="23817">
          <cell r="O23817">
            <v>0</v>
          </cell>
          <cell r="P23817">
            <v>0</v>
          </cell>
        </row>
        <row r="23818">
          <cell r="O23818">
            <v>0</v>
          </cell>
          <cell r="P23818">
            <v>0</v>
          </cell>
        </row>
        <row r="23819">
          <cell r="O23819">
            <v>0</v>
          </cell>
          <cell r="P23819">
            <v>0</v>
          </cell>
        </row>
        <row r="23820">
          <cell r="O23820">
            <v>0</v>
          </cell>
          <cell r="P23820">
            <v>0</v>
          </cell>
        </row>
        <row r="23821">
          <cell r="O23821">
            <v>0</v>
          </cell>
          <cell r="P23821">
            <v>0</v>
          </cell>
        </row>
        <row r="23822">
          <cell r="O23822">
            <v>0</v>
          </cell>
          <cell r="P23822">
            <v>0</v>
          </cell>
        </row>
        <row r="23823">
          <cell r="O23823">
            <v>0</v>
          </cell>
          <cell r="P23823">
            <v>0</v>
          </cell>
        </row>
        <row r="23824">
          <cell r="O23824">
            <v>0</v>
          </cell>
          <cell r="P23824">
            <v>0</v>
          </cell>
        </row>
        <row r="23825">
          <cell r="O23825">
            <v>0</v>
          </cell>
          <cell r="P23825">
            <v>0</v>
          </cell>
        </row>
        <row r="23826">
          <cell r="O23826">
            <v>0</v>
          </cell>
          <cell r="P23826">
            <v>0</v>
          </cell>
        </row>
        <row r="23827">
          <cell r="O23827">
            <v>0</v>
          </cell>
          <cell r="P23827">
            <v>0</v>
          </cell>
        </row>
        <row r="23828">
          <cell r="O23828">
            <v>0</v>
          </cell>
          <cell r="P23828">
            <v>0</v>
          </cell>
        </row>
        <row r="23829">
          <cell r="O23829">
            <v>0</v>
          </cell>
          <cell r="P23829">
            <v>0</v>
          </cell>
        </row>
        <row r="23830">
          <cell r="O23830">
            <v>0</v>
          </cell>
          <cell r="P23830">
            <v>0</v>
          </cell>
        </row>
        <row r="23831">
          <cell r="O23831">
            <v>0</v>
          </cell>
          <cell r="P23831">
            <v>0</v>
          </cell>
        </row>
        <row r="23832">
          <cell r="O23832">
            <v>0</v>
          </cell>
          <cell r="P23832">
            <v>0</v>
          </cell>
        </row>
        <row r="23833">
          <cell r="O23833">
            <v>0</v>
          </cell>
          <cell r="P23833">
            <v>0</v>
          </cell>
        </row>
        <row r="23834">
          <cell r="O23834">
            <v>0</v>
          </cell>
          <cell r="P23834">
            <v>0</v>
          </cell>
        </row>
        <row r="23835">
          <cell r="O23835">
            <v>0</v>
          </cell>
          <cell r="P23835">
            <v>0</v>
          </cell>
        </row>
        <row r="23836">
          <cell r="O23836">
            <v>0</v>
          </cell>
          <cell r="P23836">
            <v>0</v>
          </cell>
        </row>
        <row r="23837">
          <cell r="O23837">
            <v>0</v>
          </cell>
          <cell r="P23837">
            <v>0</v>
          </cell>
        </row>
        <row r="23838">
          <cell r="O23838">
            <v>0</v>
          </cell>
          <cell r="P23838">
            <v>0</v>
          </cell>
        </row>
        <row r="23839">
          <cell r="O23839">
            <v>0</v>
          </cell>
          <cell r="P23839">
            <v>0</v>
          </cell>
        </row>
        <row r="23840">
          <cell r="O23840">
            <v>0</v>
          </cell>
          <cell r="P23840">
            <v>0</v>
          </cell>
        </row>
        <row r="23841">
          <cell r="O23841">
            <v>0</v>
          </cell>
          <cell r="P23841">
            <v>0</v>
          </cell>
        </row>
        <row r="23842">
          <cell r="O23842">
            <v>0</v>
          </cell>
          <cell r="P23842">
            <v>0</v>
          </cell>
        </row>
        <row r="23843">
          <cell r="O23843">
            <v>0</v>
          </cell>
          <cell r="P23843">
            <v>0</v>
          </cell>
        </row>
        <row r="23844">
          <cell r="O23844">
            <v>0</v>
          </cell>
          <cell r="P23844">
            <v>0</v>
          </cell>
        </row>
        <row r="23845">
          <cell r="O23845">
            <v>0</v>
          </cell>
          <cell r="P23845">
            <v>0</v>
          </cell>
        </row>
        <row r="23846">
          <cell r="O23846">
            <v>0</v>
          </cell>
          <cell r="P23846">
            <v>0</v>
          </cell>
        </row>
        <row r="23847">
          <cell r="O23847">
            <v>0</v>
          </cell>
          <cell r="P23847">
            <v>0</v>
          </cell>
        </row>
        <row r="23848">
          <cell r="O23848">
            <v>0</v>
          </cell>
          <cell r="P23848">
            <v>0</v>
          </cell>
        </row>
        <row r="23849">
          <cell r="O23849">
            <v>0</v>
          </cell>
          <cell r="P23849">
            <v>0</v>
          </cell>
        </row>
        <row r="23850">
          <cell r="O23850">
            <v>0</v>
          </cell>
          <cell r="P23850">
            <v>0</v>
          </cell>
        </row>
        <row r="23851">
          <cell r="O23851">
            <v>0</v>
          </cell>
          <cell r="P23851">
            <v>0</v>
          </cell>
        </row>
        <row r="23852">
          <cell r="O23852">
            <v>0</v>
          </cell>
          <cell r="P23852">
            <v>0</v>
          </cell>
        </row>
        <row r="23853">
          <cell r="O23853">
            <v>0</v>
          </cell>
          <cell r="P23853">
            <v>0</v>
          </cell>
        </row>
        <row r="23854">
          <cell r="O23854">
            <v>0</v>
          </cell>
          <cell r="P23854">
            <v>0</v>
          </cell>
        </row>
        <row r="23855">
          <cell r="O23855">
            <v>0</v>
          </cell>
          <cell r="P23855">
            <v>0</v>
          </cell>
        </row>
        <row r="23856">
          <cell r="O23856">
            <v>0</v>
          </cell>
          <cell r="P23856">
            <v>0</v>
          </cell>
        </row>
        <row r="23857">
          <cell r="O23857">
            <v>0</v>
          </cell>
          <cell r="P23857">
            <v>0</v>
          </cell>
        </row>
        <row r="23858">
          <cell r="O23858">
            <v>0</v>
          </cell>
          <cell r="P23858">
            <v>0</v>
          </cell>
        </row>
        <row r="23859">
          <cell r="O23859">
            <v>0</v>
          </cell>
          <cell r="P23859">
            <v>0</v>
          </cell>
        </row>
        <row r="23860">
          <cell r="O23860">
            <v>0</v>
          </cell>
          <cell r="P23860">
            <v>0</v>
          </cell>
        </row>
        <row r="23861">
          <cell r="O23861">
            <v>0</v>
          </cell>
          <cell r="P23861">
            <v>0</v>
          </cell>
        </row>
        <row r="23862">
          <cell r="O23862">
            <v>0</v>
          </cell>
          <cell r="P23862">
            <v>0</v>
          </cell>
        </row>
        <row r="23863">
          <cell r="O23863">
            <v>0</v>
          </cell>
          <cell r="P23863">
            <v>0</v>
          </cell>
        </row>
        <row r="23864">
          <cell r="O23864">
            <v>0</v>
          </cell>
          <cell r="P23864">
            <v>0</v>
          </cell>
        </row>
        <row r="23865">
          <cell r="O23865">
            <v>0</v>
          </cell>
          <cell r="P23865">
            <v>0</v>
          </cell>
        </row>
        <row r="23866">
          <cell r="O23866">
            <v>0</v>
          </cell>
          <cell r="P23866">
            <v>0</v>
          </cell>
        </row>
        <row r="23867">
          <cell r="O23867">
            <v>0</v>
          </cell>
          <cell r="P23867">
            <v>0</v>
          </cell>
        </row>
        <row r="23868">
          <cell r="O23868">
            <v>0</v>
          </cell>
          <cell r="P23868">
            <v>0</v>
          </cell>
        </row>
        <row r="23869">
          <cell r="O23869">
            <v>0</v>
          </cell>
          <cell r="P23869">
            <v>0</v>
          </cell>
        </row>
        <row r="23870">
          <cell r="O23870">
            <v>0</v>
          </cell>
          <cell r="P23870">
            <v>0</v>
          </cell>
        </row>
        <row r="23871">
          <cell r="O23871">
            <v>0</v>
          </cell>
          <cell r="P23871">
            <v>0</v>
          </cell>
        </row>
        <row r="23872">
          <cell r="O23872">
            <v>0</v>
          </cell>
          <cell r="P23872">
            <v>0</v>
          </cell>
        </row>
        <row r="23873">
          <cell r="O23873">
            <v>0</v>
          </cell>
          <cell r="P23873">
            <v>0</v>
          </cell>
        </row>
        <row r="23874">
          <cell r="O23874">
            <v>0</v>
          </cell>
          <cell r="P23874">
            <v>0</v>
          </cell>
        </row>
        <row r="23875">
          <cell r="O23875">
            <v>0</v>
          </cell>
          <cell r="P23875">
            <v>0</v>
          </cell>
        </row>
        <row r="23876">
          <cell r="O23876">
            <v>0</v>
          </cell>
          <cell r="P23876">
            <v>0</v>
          </cell>
        </row>
        <row r="23877">
          <cell r="O23877">
            <v>0</v>
          </cell>
          <cell r="P23877">
            <v>0</v>
          </cell>
        </row>
        <row r="23878">
          <cell r="O23878">
            <v>0</v>
          </cell>
          <cell r="P23878">
            <v>0</v>
          </cell>
        </row>
        <row r="23879">
          <cell r="O23879">
            <v>0</v>
          </cell>
          <cell r="P23879">
            <v>0</v>
          </cell>
        </row>
        <row r="23880">
          <cell r="O23880">
            <v>0</v>
          </cell>
          <cell r="P23880">
            <v>0</v>
          </cell>
        </row>
        <row r="23881">
          <cell r="O23881">
            <v>0</v>
          </cell>
          <cell r="P23881">
            <v>0</v>
          </cell>
        </row>
        <row r="23882">
          <cell r="O23882">
            <v>0</v>
          </cell>
          <cell r="P23882">
            <v>0</v>
          </cell>
        </row>
        <row r="23883">
          <cell r="O23883">
            <v>0</v>
          </cell>
          <cell r="P23883">
            <v>0</v>
          </cell>
        </row>
        <row r="23884">
          <cell r="O23884">
            <v>0</v>
          </cell>
          <cell r="P23884">
            <v>0</v>
          </cell>
        </row>
        <row r="23885">
          <cell r="O23885">
            <v>0</v>
          </cell>
          <cell r="P23885">
            <v>0</v>
          </cell>
        </row>
        <row r="23886">
          <cell r="O23886">
            <v>0</v>
          </cell>
          <cell r="P23886">
            <v>0</v>
          </cell>
        </row>
        <row r="23887">
          <cell r="O23887">
            <v>0</v>
          </cell>
          <cell r="P23887">
            <v>0</v>
          </cell>
        </row>
        <row r="23888">
          <cell r="O23888">
            <v>0</v>
          </cell>
          <cell r="P23888">
            <v>0</v>
          </cell>
        </row>
        <row r="23889">
          <cell r="O23889">
            <v>0</v>
          </cell>
          <cell r="P23889">
            <v>0</v>
          </cell>
        </row>
        <row r="23890">
          <cell r="O23890">
            <v>0</v>
          </cell>
          <cell r="P23890">
            <v>0</v>
          </cell>
        </row>
        <row r="23891">
          <cell r="O23891">
            <v>0</v>
          </cell>
          <cell r="P23891">
            <v>0</v>
          </cell>
        </row>
        <row r="23892">
          <cell r="O23892">
            <v>0</v>
          </cell>
          <cell r="P23892">
            <v>0</v>
          </cell>
        </row>
        <row r="23893">
          <cell r="O23893">
            <v>0</v>
          </cell>
          <cell r="P23893">
            <v>0</v>
          </cell>
        </row>
        <row r="23894">
          <cell r="O23894">
            <v>0</v>
          </cell>
          <cell r="P23894">
            <v>0</v>
          </cell>
        </row>
        <row r="23895">
          <cell r="O23895">
            <v>0</v>
          </cell>
          <cell r="P23895">
            <v>0</v>
          </cell>
        </row>
        <row r="23896">
          <cell r="O23896">
            <v>0</v>
          </cell>
          <cell r="P23896">
            <v>0</v>
          </cell>
        </row>
        <row r="23897">
          <cell r="O23897">
            <v>0</v>
          </cell>
          <cell r="P23897">
            <v>0</v>
          </cell>
        </row>
        <row r="23898">
          <cell r="O23898">
            <v>0</v>
          </cell>
          <cell r="P23898">
            <v>0</v>
          </cell>
        </row>
        <row r="23899">
          <cell r="O23899">
            <v>0</v>
          </cell>
          <cell r="P23899">
            <v>0</v>
          </cell>
        </row>
        <row r="23900">
          <cell r="O23900">
            <v>0</v>
          </cell>
          <cell r="P23900">
            <v>0</v>
          </cell>
        </row>
        <row r="23901">
          <cell r="O23901">
            <v>0</v>
          </cell>
          <cell r="P23901">
            <v>0</v>
          </cell>
        </row>
        <row r="23902">
          <cell r="O23902">
            <v>0</v>
          </cell>
          <cell r="P23902">
            <v>0</v>
          </cell>
        </row>
        <row r="23903">
          <cell r="O23903">
            <v>0</v>
          </cell>
          <cell r="P23903">
            <v>0</v>
          </cell>
        </row>
        <row r="23904">
          <cell r="O23904">
            <v>0</v>
          </cell>
          <cell r="P23904">
            <v>0</v>
          </cell>
        </row>
        <row r="23905">
          <cell r="O23905">
            <v>0</v>
          </cell>
          <cell r="P23905">
            <v>0</v>
          </cell>
        </row>
        <row r="23906">
          <cell r="O23906">
            <v>0</v>
          </cell>
          <cell r="P23906">
            <v>0</v>
          </cell>
        </row>
        <row r="23907">
          <cell r="O23907">
            <v>0</v>
          </cell>
          <cell r="P23907">
            <v>0</v>
          </cell>
        </row>
        <row r="23908">
          <cell r="O23908">
            <v>0</v>
          </cell>
          <cell r="P23908">
            <v>0</v>
          </cell>
        </row>
        <row r="23909">
          <cell r="O23909">
            <v>0</v>
          </cell>
          <cell r="P23909">
            <v>0</v>
          </cell>
        </row>
        <row r="23910">
          <cell r="O23910">
            <v>0</v>
          </cell>
          <cell r="P23910">
            <v>0</v>
          </cell>
        </row>
        <row r="23911">
          <cell r="O23911">
            <v>0</v>
          </cell>
          <cell r="P23911">
            <v>0</v>
          </cell>
        </row>
        <row r="23912">
          <cell r="O23912">
            <v>0</v>
          </cell>
          <cell r="P23912">
            <v>0</v>
          </cell>
        </row>
        <row r="23913">
          <cell r="O23913">
            <v>0</v>
          </cell>
          <cell r="P23913">
            <v>0</v>
          </cell>
        </row>
        <row r="23914">
          <cell r="O23914">
            <v>0</v>
          </cell>
          <cell r="P23914">
            <v>0</v>
          </cell>
        </row>
        <row r="23915">
          <cell r="O23915">
            <v>0</v>
          </cell>
          <cell r="P23915">
            <v>0</v>
          </cell>
        </row>
        <row r="23916">
          <cell r="O23916">
            <v>0</v>
          </cell>
          <cell r="P23916">
            <v>0</v>
          </cell>
        </row>
        <row r="23917">
          <cell r="O23917">
            <v>0</v>
          </cell>
          <cell r="P23917">
            <v>0</v>
          </cell>
        </row>
        <row r="23918">
          <cell r="O23918">
            <v>0</v>
          </cell>
          <cell r="P23918">
            <v>0</v>
          </cell>
        </row>
        <row r="23919">
          <cell r="O23919">
            <v>0</v>
          </cell>
          <cell r="P23919">
            <v>0</v>
          </cell>
        </row>
        <row r="23920">
          <cell r="O23920">
            <v>0</v>
          </cell>
          <cell r="P23920">
            <v>0</v>
          </cell>
        </row>
        <row r="23921">
          <cell r="O23921">
            <v>0</v>
          </cell>
          <cell r="P23921">
            <v>0</v>
          </cell>
        </row>
        <row r="23922">
          <cell r="O23922">
            <v>0</v>
          </cell>
          <cell r="P23922">
            <v>0</v>
          </cell>
        </row>
        <row r="23923">
          <cell r="O23923">
            <v>0</v>
          </cell>
          <cell r="P23923">
            <v>0</v>
          </cell>
        </row>
        <row r="23924">
          <cell r="O23924">
            <v>0</v>
          </cell>
          <cell r="P23924">
            <v>0</v>
          </cell>
        </row>
        <row r="23925">
          <cell r="O23925">
            <v>0</v>
          </cell>
          <cell r="P23925">
            <v>0</v>
          </cell>
        </row>
        <row r="23926">
          <cell r="O23926">
            <v>0</v>
          </cell>
          <cell r="P23926">
            <v>0</v>
          </cell>
        </row>
        <row r="23927">
          <cell r="O23927">
            <v>0</v>
          </cell>
          <cell r="P23927">
            <v>0</v>
          </cell>
        </row>
        <row r="23928">
          <cell r="O23928">
            <v>0</v>
          </cell>
          <cell r="P23928">
            <v>0</v>
          </cell>
        </row>
        <row r="23929">
          <cell r="O23929">
            <v>0</v>
          </cell>
          <cell r="P23929">
            <v>0</v>
          </cell>
        </row>
        <row r="23930">
          <cell r="O23930">
            <v>0</v>
          </cell>
          <cell r="P23930">
            <v>0</v>
          </cell>
        </row>
        <row r="23931">
          <cell r="O23931">
            <v>0</v>
          </cell>
          <cell r="P23931">
            <v>0</v>
          </cell>
        </row>
        <row r="23932">
          <cell r="O23932">
            <v>0</v>
          </cell>
          <cell r="P23932">
            <v>0</v>
          </cell>
        </row>
        <row r="23933">
          <cell r="O23933">
            <v>0</v>
          </cell>
          <cell r="P23933">
            <v>0</v>
          </cell>
        </row>
        <row r="23934">
          <cell r="O23934">
            <v>0</v>
          </cell>
          <cell r="P23934">
            <v>0</v>
          </cell>
        </row>
        <row r="23935">
          <cell r="O23935">
            <v>0</v>
          </cell>
          <cell r="P23935">
            <v>0</v>
          </cell>
        </row>
        <row r="23936">
          <cell r="O23936">
            <v>0</v>
          </cell>
          <cell r="P23936">
            <v>0</v>
          </cell>
        </row>
        <row r="23937">
          <cell r="O23937">
            <v>0</v>
          </cell>
          <cell r="P23937">
            <v>0</v>
          </cell>
        </row>
        <row r="23938">
          <cell r="O23938">
            <v>0</v>
          </cell>
          <cell r="P23938">
            <v>0</v>
          </cell>
        </row>
        <row r="23939">
          <cell r="O23939">
            <v>0</v>
          </cell>
          <cell r="P23939">
            <v>0</v>
          </cell>
        </row>
        <row r="23940">
          <cell r="O23940">
            <v>0</v>
          </cell>
          <cell r="P23940">
            <v>0</v>
          </cell>
        </row>
        <row r="23941">
          <cell r="O23941">
            <v>0</v>
          </cell>
          <cell r="P23941">
            <v>0</v>
          </cell>
        </row>
        <row r="23942">
          <cell r="O23942">
            <v>0</v>
          </cell>
          <cell r="P23942">
            <v>0</v>
          </cell>
        </row>
        <row r="23943">
          <cell r="O23943">
            <v>0</v>
          </cell>
          <cell r="P23943">
            <v>0</v>
          </cell>
        </row>
        <row r="23944">
          <cell r="O23944">
            <v>0</v>
          </cell>
          <cell r="P23944">
            <v>0</v>
          </cell>
        </row>
        <row r="23945">
          <cell r="O23945">
            <v>0</v>
          </cell>
          <cell r="P23945">
            <v>0</v>
          </cell>
        </row>
        <row r="23946">
          <cell r="O23946">
            <v>0</v>
          </cell>
          <cell r="P23946">
            <v>0</v>
          </cell>
        </row>
        <row r="23947">
          <cell r="O23947">
            <v>0</v>
          </cell>
          <cell r="P23947">
            <v>0</v>
          </cell>
        </row>
        <row r="23948">
          <cell r="O23948">
            <v>0</v>
          </cell>
          <cell r="P23948">
            <v>0</v>
          </cell>
        </row>
        <row r="23949">
          <cell r="O23949">
            <v>0</v>
          </cell>
          <cell r="P23949">
            <v>0</v>
          </cell>
        </row>
        <row r="23950">
          <cell r="O23950">
            <v>0</v>
          </cell>
          <cell r="P23950">
            <v>0</v>
          </cell>
        </row>
        <row r="23951">
          <cell r="O23951">
            <v>0</v>
          </cell>
          <cell r="P23951">
            <v>0</v>
          </cell>
        </row>
        <row r="23952">
          <cell r="O23952">
            <v>0</v>
          </cell>
          <cell r="P23952">
            <v>0</v>
          </cell>
        </row>
        <row r="23953">
          <cell r="O23953">
            <v>0</v>
          </cell>
          <cell r="P23953">
            <v>0</v>
          </cell>
        </row>
        <row r="23954">
          <cell r="O23954">
            <v>0</v>
          </cell>
          <cell r="P23954">
            <v>0</v>
          </cell>
        </row>
        <row r="23955">
          <cell r="O23955">
            <v>0</v>
          </cell>
          <cell r="P23955">
            <v>0</v>
          </cell>
        </row>
        <row r="23956">
          <cell r="O23956">
            <v>0</v>
          </cell>
          <cell r="P23956">
            <v>0</v>
          </cell>
        </row>
        <row r="23957">
          <cell r="O23957">
            <v>0</v>
          </cell>
          <cell r="P23957">
            <v>0</v>
          </cell>
        </row>
        <row r="23958">
          <cell r="O23958">
            <v>0</v>
          </cell>
          <cell r="P23958">
            <v>0</v>
          </cell>
        </row>
        <row r="23959">
          <cell r="O23959">
            <v>0</v>
          </cell>
          <cell r="P23959">
            <v>0</v>
          </cell>
        </row>
        <row r="23960">
          <cell r="O23960">
            <v>0</v>
          </cell>
          <cell r="P23960">
            <v>0</v>
          </cell>
        </row>
        <row r="23961">
          <cell r="O23961">
            <v>0</v>
          </cell>
          <cell r="P23961">
            <v>0</v>
          </cell>
        </row>
        <row r="23962">
          <cell r="O23962">
            <v>0</v>
          </cell>
          <cell r="P23962">
            <v>0</v>
          </cell>
        </row>
        <row r="23963">
          <cell r="O23963">
            <v>0</v>
          </cell>
          <cell r="P23963">
            <v>0</v>
          </cell>
        </row>
        <row r="23964">
          <cell r="O23964">
            <v>0</v>
          </cell>
          <cell r="P23964">
            <v>0</v>
          </cell>
        </row>
        <row r="23965">
          <cell r="O23965">
            <v>0</v>
          </cell>
          <cell r="P23965">
            <v>0</v>
          </cell>
        </row>
        <row r="23966">
          <cell r="O23966">
            <v>0</v>
          </cell>
          <cell r="P23966">
            <v>0</v>
          </cell>
        </row>
        <row r="23967">
          <cell r="O23967">
            <v>0</v>
          </cell>
          <cell r="P23967">
            <v>0</v>
          </cell>
        </row>
        <row r="23968">
          <cell r="O23968">
            <v>0</v>
          </cell>
          <cell r="P23968">
            <v>0</v>
          </cell>
        </row>
        <row r="23969">
          <cell r="O23969">
            <v>0</v>
          </cell>
          <cell r="P23969">
            <v>0</v>
          </cell>
        </row>
        <row r="23970">
          <cell r="O23970">
            <v>0</v>
          </cell>
          <cell r="P23970">
            <v>0</v>
          </cell>
        </row>
        <row r="23971">
          <cell r="O23971">
            <v>0</v>
          </cell>
          <cell r="P23971">
            <v>0</v>
          </cell>
        </row>
        <row r="23972">
          <cell r="O23972">
            <v>0</v>
          </cell>
          <cell r="P23972">
            <v>0</v>
          </cell>
        </row>
        <row r="23973">
          <cell r="O23973">
            <v>0</v>
          </cell>
          <cell r="P23973">
            <v>0</v>
          </cell>
        </row>
        <row r="23974">
          <cell r="O23974">
            <v>0</v>
          </cell>
          <cell r="P23974">
            <v>0</v>
          </cell>
        </row>
        <row r="23975">
          <cell r="O23975">
            <v>0</v>
          </cell>
          <cell r="P23975">
            <v>0</v>
          </cell>
        </row>
        <row r="23976">
          <cell r="O23976">
            <v>0</v>
          </cell>
          <cell r="P23976">
            <v>0</v>
          </cell>
        </row>
        <row r="23977">
          <cell r="O23977">
            <v>0</v>
          </cell>
          <cell r="P23977">
            <v>0</v>
          </cell>
        </row>
        <row r="23978">
          <cell r="O23978">
            <v>0</v>
          </cell>
          <cell r="P23978">
            <v>0</v>
          </cell>
        </row>
        <row r="23979">
          <cell r="O23979">
            <v>0</v>
          </cell>
          <cell r="P23979">
            <v>0</v>
          </cell>
        </row>
        <row r="23980">
          <cell r="O23980">
            <v>0</v>
          </cell>
          <cell r="P23980">
            <v>0</v>
          </cell>
        </row>
        <row r="23981">
          <cell r="O23981">
            <v>0</v>
          </cell>
          <cell r="P23981">
            <v>0</v>
          </cell>
        </row>
        <row r="23982">
          <cell r="O23982">
            <v>0</v>
          </cell>
          <cell r="P23982">
            <v>0</v>
          </cell>
        </row>
        <row r="23983">
          <cell r="O23983">
            <v>0</v>
          </cell>
          <cell r="P23983">
            <v>0</v>
          </cell>
        </row>
        <row r="23984">
          <cell r="O23984">
            <v>0</v>
          </cell>
          <cell r="P23984">
            <v>0</v>
          </cell>
        </row>
        <row r="23985">
          <cell r="O23985">
            <v>0</v>
          </cell>
          <cell r="P23985">
            <v>0</v>
          </cell>
        </row>
        <row r="23986">
          <cell r="O23986">
            <v>0</v>
          </cell>
          <cell r="P23986">
            <v>0</v>
          </cell>
        </row>
        <row r="23987">
          <cell r="O23987">
            <v>0</v>
          </cell>
          <cell r="P23987">
            <v>0</v>
          </cell>
        </row>
        <row r="23988">
          <cell r="O23988">
            <v>0</v>
          </cell>
          <cell r="P23988">
            <v>0</v>
          </cell>
        </row>
        <row r="23989">
          <cell r="O23989">
            <v>0</v>
          </cell>
          <cell r="P23989">
            <v>0</v>
          </cell>
        </row>
        <row r="23990">
          <cell r="O23990">
            <v>0</v>
          </cell>
          <cell r="P23990">
            <v>0</v>
          </cell>
        </row>
        <row r="23991">
          <cell r="O23991">
            <v>0</v>
          </cell>
          <cell r="P23991">
            <v>0</v>
          </cell>
        </row>
        <row r="23992">
          <cell r="O23992">
            <v>0</v>
          </cell>
          <cell r="P23992">
            <v>0</v>
          </cell>
        </row>
        <row r="23993">
          <cell r="O23993">
            <v>0</v>
          </cell>
          <cell r="P23993">
            <v>0</v>
          </cell>
        </row>
        <row r="23994">
          <cell r="O23994">
            <v>0</v>
          </cell>
          <cell r="P23994">
            <v>0</v>
          </cell>
        </row>
        <row r="23995">
          <cell r="O23995">
            <v>0</v>
          </cell>
          <cell r="P23995">
            <v>0</v>
          </cell>
        </row>
        <row r="23996">
          <cell r="O23996">
            <v>0</v>
          </cell>
          <cell r="P23996">
            <v>0</v>
          </cell>
        </row>
        <row r="23997">
          <cell r="O23997">
            <v>0</v>
          </cell>
          <cell r="P23997">
            <v>0</v>
          </cell>
        </row>
        <row r="23998">
          <cell r="O23998">
            <v>0</v>
          </cell>
          <cell r="P23998">
            <v>0</v>
          </cell>
        </row>
        <row r="23999">
          <cell r="O23999">
            <v>0</v>
          </cell>
          <cell r="P23999">
            <v>0</v>
          </cell>
        </row>
        <row r="24000">
          <cell r="O24000">
            <v>0</v>
          </cell>
          <cell r="P24000">
            <v>0</v>
          </cell>
        </row>
        <row r="24001">
          <cell r="O24001">
            <v>0</v>
          </cell>
          <cell r="P24001">
            <v>0</v>
          </cell>
        </row>
        <row r="24002">
          <cell r="O24002">
            <v>0</v>
          </cell>
          <cell r="P24002">
            <v>0</v>
          </cell>
        </row>
        <row r="24003">
          <cell r="O24003">
            <v>0</v>
          </cell>
          <cell r="P24003">
            <v>0</v>
          </cell>
        </row>
        <row r="24004">
          <cell r="O24004">
            <v>0</v>
          </cell>
          <cell r="P24004">
            <v>0</v>
          </cell>
        </row>
        <row r="24005">
          <cell r="O24005">
            <v>0</v>
          </cell>
          <cell r="P24005">
            <v>0</v>
          </cell>
        </row>
        <row r="24006">
          <cell r="O24006">
            <v>0</v>
          </cell>
          <cell r="P24006">
            <v>0</v>
          </cell>
        </row>
        <row r="24007">
          <cell r="O24007">
            <v>0</v>
          </cell>
          <cell r="P24007">
            <v>0</v>
          </cell>
        </row>
        <row r="24008">
          <cell r="O24008">
            <v>0</v>
          </cell>
          <cell r="P24008">
            <v>0</v>
          </cell>
        </row>
        <row r="24009">
          <cell r="O24009">
            <v>0</v>
          </cell>
          <cell r="P24009">
            <v>0</v>
          </cell>
        </row>
        <row r="24010">
          <cell r="O24010">
            <v>0</v>
          </cell>
          <cell r="P24010">
            <v>0</v>
          </cell>
        </row>
        <row r="24011">
          <cell r="O24011">
            <v>0</v>
          </cell>
          <cell r="P24011">
            <v>0</v>
          </cell>
        </row>
        <row r="24012">
          <cell r="O24012">
            <v>0</v>
          </cell>
          <cell r="P24012">
            <v>0</v>
          </cell>
        </row>
        <row r="24013">
          <cell r="O24013">
            <v>0</v>
          </cell>
          <cell r="P24013">
            <v>0</v>
          </cell>
        </row>
        <row r="24014">
          <cell r="O24014">
            <v>0</v>
          </cell>
          <cell r="P24014">
            <v>0</v>
          </cell>
        </row>
        <row r="24015">
          <cell r="O24015">
            <v>0</v>
          </cell>
          <cell r="P24015">
            <v>0</v>
          </cell>
        </row>
        <row r="24016">
          <cell r="O24016">
            <v>0</v>
          </cell>
          <cell r="P24016">
            <v>0</v>
          </cell>
        </row>
        <row r="24017">
          <cell r="O24017">
            <v>0</v>
          </cell>
          <cell r="P24017">
            <v>0</v>
          </cell>
        </row>
        <row r="24018">
          <cell r="O24018">
            <v>0</v>
          </cell>
          <cell r="P24018">
            <v>0</v>
          </cell>
        </row>
        <row r="24019">
          <cell r="O24019">
            <v>0</v>
          </cell>
          <cell r="P24019">
            <v>0</v>
          </cell>
        </row>
        <row r="24020">
          <cell r="O24020">
            <v>0</v>
          </cell>
          <cell r="P24020">
            <v>0</v>
          </cell>
        </row>
        <row r="24021">
          <cell r="O24021">
            <v>0</v>
          </cell>
          <cell r="P24021">
            <v>0</v>
          </cell>
        </row>
        <row r="24022">
          <cell r="O24022">
            <v>0</v>
          </cell>
          <cell r="P24022">
            <v>0</v>
          </cell>
        </row>
        <row r="24023">
          <cell r="O24023">
            <v>0</v>
          </cell>
          <cell r="P24023">
            <v>0</v>
          </cell>
        </row>
        <row r="24024">
          <cell r="O24024">
            <v>0</v>
          </cell>
          <cell r="P24024">
            <v>0</v>
          </cell>
        </row>
        <row r="24025">
          <cell r="O24025">
            <v>0</v>
          </cell>
          <cell r="P24025">
            <v>0</v>
          </cell>
        </row>
        <row r="24026">
          <cell r="O24026">
            <v>0</v>
          </cell>
          <cell r="P24026">
            <v>0</v>
          </cell>
        </row>
        <row r="24027">
          <cell r="O24027">
            <v>0</v>
          </cell>
          <cell r="P24027">
            <v>0</v>
          </cell>
        </row>
        <row r="24028">
          <cell r="O24028">
            <v>0</v>
          </cell>
          <cell r="P24028">
            <v>0</v>
          </cell>
        </row>
        <row r="24029">
          <cell r="O24029">
            <v>0</v>
          </cell>
          <cell r="P24029">
            <v>0</v>
          </cell>
        </row>
        <row r="24030">
          <cell r="O24030">
            <v>0</v>
          </cell>
          <cell r="P24030">
            <v>0</v>
          </cell>
        </row>
        <row r="24031">
          <cell r="O24031">
            <v>0</v>
          </cell>
          <cell r="P24031">
            <v>0</v>
          </cell>
        </row>
        <row r="24032">
          <cell r="O24032">
            <v>0</v>
          </cell>
          <cell r="P24032">
            <v>0</v>
          </cell>
        </row>
        <row r="24033">
          <cell r="O24033">
            <v>0</v>
          </cell>
          <cell r="P24033">
            <v>0</v>
          </cell>
        </row>
        <row r="24034">
          <cell r="O24034">
            <v>0</v>
          </cell>
          <cell r="P24034">
            <v>0</v>
          </cell>
        </row>
        <row r="24035">
          <cell r="O24035">
            <v>0</v>
          </cell>
          <cell r="P24035">
            <v>0</v>
          </cell>
        </row>
        <row r="24036">
          <cell r="O24036">
            <v>0</v>
          </cell>
          <cell r="P24036">
            <v>0</v>
          </cell>
        </row>
        <row r="24037">
          <cell r="O24037">
            <v>0</v>
          </cell>
          <cell r="P24037">
            <v>0</v>
          </cell>
        </row>
        <row r="24038">
          <cell r="O24038">
            <v>0</v>
          </cell>
          <cell r="P24038">
            <v>0</v>
          </cell>
        </row>
        <row r="24039">
          <cell r="O24039">
            <v>0</v>
          </cell>
          <cell r="P24039">
            <v>0</v>
          </cell>
        </row>
        <row r="24040">
          <cell r="O24040">
            <v>0</v>
          </cell>
          <cell r="P24040">
            <v>0</v>
          </cell>
        </row>
        <row r="24041">
          <cell r="O24041">
            <v>0</v>
          </cell>
          <cell r="P24041">
            <v>0</v>
          </cell>
        </row>
        <row r="24042">
          <cell r="O24042">
            <v>0</v>
          </cell>
          <cell r="P24042">
            <v>0</v>
          </cell>
        </row>
        <row r="24043">
          <cell r="O24043">
            <v>0</v>
          </cell>
          <cell r="P24043">
            <v>0</v>
          </cell>
        </row>
        <row r="24044">
          <cell r="O24044">
            <v>0</v>
          </cell>
          <cell r="P24044">
            <v>0</v>
          </cell>
        </row>
        <row r="24045">
          <cell r="O24045">
            <v>0</v>
          </cell>
          <cell r="P24045">
            <v>0</v>
          </cell>
        </row>
        <row r="24046">
          <cell r="O24046">
            <v>0</v>
          </cell>
          <cell r="P24046">
            <v>0</v>
          </cell>
        </row>
        <row r="24047">
          <cell r="O24047">
            <v>0</v>
          </cell>
          <cell r="P24047">
            <v>0</v>
          </cell>
        </row>
        <row r="24048">
          <cell r="O24048">
            <v>0</v>
          </cell>
          <cell r="P24048">
            <v>0</v>
          </cell>
        </row>
        <row r="24049">
          <cell r="O24049">
            <v>0</v>
          </cell>
          <cell r="P24049">
            <v>0</v>
          </cell>
        </row>
        <row r="24050">
          <cell r="O24050">
            <v>0</v>
          </cell>
          <cell r="P24050">
            <v>0</v>
          </cell>
        </row>
        <row r="24051">
          <cell r="O24051">
            <v>0</v>
          </cell>
          <cell r="P24051">
            <v>0</v>
          </cell>
        </row>
        <row r="24052">
          <cell r="O24052">
            <v>0</v>
          </cell>
          <cell r="P24052">
            <v>0</v>
          </cell>
        </row>
        <row r="24053">
          <cell r="O24053">
            <v>0</v>
          </cell>
          <cell r="P24053">
            <v>0</v>
          </cell>
        </row>
        <row r="24054">
          <cell r="O24054">
            <v>0</v>
          </cell>
          <cell r="P24054">
            <v>0</v>
          </cell>
        </row>
        <row r="24055">
          <cell r="O24055">
            <v>0</v>
          </cell>
          <cell r="P24055">
            <v>0</v>
          </cell>
        </row>
        <row r="24056">
          <cell r="O24056">
            <v>0</v>
          </cell>
          <cell r="P24056">
            <v>0</v>
          </cell>
        </row>
        <row r="24057">
          <cell r="O24057">
            <v>0</v>
          </cell>
          <cell r="P24057">
            <v>0</v>
          </cell>
        </row>
        <row r="24058">
          <cell r="O24058">
            <v>0</v>
          </cell>
          <cell r="P24058">
            <v>0</v>
          </cell>
        </row>
        <row r="24059">
          <cell r="O24059">
            <v>0</v>
          </cell>
          <cell r="P24059">
            <v>0</v>
          </cell>
        </row>
        <row r="24060">
          <cell r="O24060">
            <v>0</v>
          </cell>
          <cell r="P24060">
            <v>0</v>
          </cell>
        </row>
        <row r="24061">
          <cell r="O24061">
            <v>0</v>
          </cell>
          <cell r="P24061">
            <v>0</v>
          </cell>
        </row>
        <row r="24062">
          <cell r="O24062">
            <v>0</v>
          </cell>
          <cell r="P24062">
            <v>0</v>
          </cell>
        </row>
        <row r="24063">
          <cell r="O24063">
            <v>0</v>
          </cell>
          <cell r="P24063">
            <v>0</v>
          </cell>
        </row>
        <row r="24064">
          <cell r="O24064">
            <v>0</v>
          </cell>
          <cell r="P24064">
            <v>0</v>
          </cell>
        </row>
        <row r="24065">
          <cell r="O24065">
            <v>0</v>
          </cell>
          <cell r="P24065">
            <v>0</v>
          </cell>
        </row>
        <row r="24066">
          <cell r="O24066">
            <v>0</v>
          </cell>
          <cell r="P24066">
            <v>0</v>
          </cell>
        </row>
        <row r="24067">
          <cell r="O24067">
            <v>0</v>
          </cell>
          <cell r="P24067">
            <v>0</v>
          </cell>
        </row>
        <row r="24068">
          <cell r="O24068">
            <v>0</v>
          </cell>
          <cell r="P24068">
            <v>0</v>
          </cell>
        </row>
        <row r="24069">
          <cell r="O24069">
            <v>0</v>
          </cell>
          <cell r="P24069">
            <v>0</v>
          </cell>
        </row>
        <row r="24070">
          <cell r="O24070">
            <v>0</v>
          </cell>
          <cell r="P24070">
            <v>0</v>
          </cell>
        </row>
        <row r="24071">
          <cell r="O24071">
            <v>0</v>
          </cell>
          <cell r="P24071">
            <v>0</v>
          </cell>
        </row>
        <row r="24072">
          <cell r="O24072">
            <v>0</v>
          </cell>
          <cell r="P24072">
            <v>0</v>
          </cell>
        </row>
        <row r="24073">
          <cell r="O24073">
            <v>0</v>
          </cell>
          <cell r="P24073">
            <v>0</v>
          </cell>
        </row>
        <row r="24074">
          <cell r="O24074">
            <v>0</v>
          </cell>
          <cell r="P24074">
            <v>0</v>
          </cell>
        </row>
        <row r="24075">
          <cell r="O24075">
            <v>0</v>
          </cell>
          <cell r="P24075">
            <v>0</v>
          </cell>
        </row>
        <row r="24076">
          <cell r="O24076">
            <v>0</v>
          </cell>
          <cell r="P24076">
            <v>0</v>
          </cell>
        </row>
        <row r="24077">
          <cell r="O24077">
            <v>0</v>
          </cell>
          <cell r="P24077">
            <v>0</v>
          </cell>
        </row>
        <row r="24078">
          <cell r="O24078">
            <v>0</v>
          </cell>
          <cell r="P24078">
            <v>0</v>
          </cell>
        </row>
        <row r="24079">
          <cell r="O24079">
            <v>0</v>
          </cell>
          <cell r="P24079">
            <v>0</v>
          </cell>
        </row>
        <row r="24080">
          <cell r="O24080">
            <v>0</v>
          </cell>
          <cell r="P24080">
            <v>0</v>
          </cell>
        </row>
        <row r="24081">
          <cell r="O24081">
            <v>0</v>
          </cell>
          <cell r="P24081">
            <v>0</v>
          </cell>
        </row>
        <row r="24082">
          <cell r="O24082">
            <v>0</v>
          </cell>
          <cell r="P24082">
            <v>0</v>
          </cell>
        </row>
        <row r="24083">
          <cell r="O24083">
            <v>0</v>
          </cell>
          <cell r="P24083">
            <v>0</v>
          </cell>
        </row>
        <row r="24084">
          <cell r="O24084">
            <v>0</v>
          </cell>
          <cell r="P24084">
            <v>0</v>
          </cell>
        </row>
        <row r="24085">
          <cell r="O24085">
            <v>0</v>
          </cell>
          <cell r="P24085">
            <v>0</v>
          </cell>
        </row>
        <row r="24086">
          <cell r="O24086">
            <v>0</v>
          </cell>
          <cell r="P24086">
            <v>0</v>
          </cell>
        </row>
        <row r="24087">
          <cell r="O24087">
            <v>0</v>
          </cell>
          <cell r="P24087">
            <v>0</v>
          </cell>
        </row>
        <row r="24088">
          <cell r="O24088">
            <v>0</v>
          </cell>
          <cell r="P24088">
            <v>0</v>
          </cell>
        </row>
        <row r="24089">
          <cell r="O24089">
            <v>0</v>
          </cell>
          <cell r="P24089">
            <v>0</v>
          </cell>
        </row>
        <row r="24090">
          <cell r="O24090">
            <v>0</v>
          </cell>
          <cell r="P24090">
            <v>0</v>
          </cell>
        </row>
        <row r="24091">
          <cell r="O24091">
            <v>0</v>
          </cell>
          <cell r="P24091">
            <v>0</v>
          </cell>
        </row>
        <row r="24092">
          <cell r="O24092">
            <v>0</v>
          </cell>
          <cell r="P24092">
            <v>0</v>
          </cell>
        </row>
        <row r="24093">
          <cell r="O24093">
            <v>0</v>
          </cell>
          <cell r="P24093">
            <v>0</v>
          </cell>
        </row>
        <row r="24094">
          <cell r="O24094">
            <v>0</v>
          </cell>
          <cell r="P24094">
            <v>0</v>
          </cell>
        </row>
        <row r="24095">
          <cell r="O24095">
            <v>0</v>
          </cell>
          <cell r="P24095">
            <v>0</v>
          </cell>
        </row>
        <row r="24096">
          <cell r="O24096">
            <v>0</v>
          </cell>
          <cell r="P24096">
            <v>0</v>
          </cell>
        </row>
        <row r="24097">
          <cell r="O24097">
            <v>0</v>
          </cell>
          <cell r="P24097">
            <v>0</v>
          </cell>
        </row>
        <row r="24098">
          <cell r="O24098">
            <v>0</v>
          </cell>
          <cell r="P24098">
            <v>0</v>
          </cell>
        </row>
        <row r="24099">
          <cell r="O24099">
            <v>0</v>
          </cell>
          <cell r="P24099">
            <v>0</v>
          </cell>
        </row>
        <row r="24100">
          <cell r="O24100">
            <v>0</v>
          </cell>
          <cell r="P24100">
            <v>0</v>
          </cell>
        </row>
        <row r="24101">
          <cell r="O24101">
            <v>0</v>
          </cell>
          <cell r="P24101">
            <v>0</v>
          </cell>
        </row>
        <row r="24102">
          <cell r="O24102">
            <v>0</v>
          </cell>
          <cell r="P24102">
            <v>0</v>
          </cell>
        </row>
        <row r="24103">
          <cell r="O24103">
            <v>0</v>
          </cell>
          <cell r="P24103">
            <v>0</v>
          </cell>
        </row>
        <row r="24104">
          <cell r="O24104">
            <v>0</v>
          </cell>
          <cell r="P24104">
            <v>0</v>
          </cell>
        </row>
        <row r="24105">
          <cell r="O24105">
            <v>0</v>
          </cell>
          <cell r="P24105">
            <v>0</v>
          </cell>
        </row>
        <row r="24106">
          <cell r="O24106">
            <v>0</v>
          </cell>
          <cell r="P24106">
            <v>0</v>
          </cell>
        </row>
        <row r="24107">
          <cell r="O24107">
            <v>0</v>
          </cell>
          <cell r="P24107">
            <v>0</v>
          </cell>
        </row>
        <row r="24108">
          <cell r="O24108">
            <v>0</v>
          </cell>
          <cell r="P24108">
            <v>0</v>
          </cell>
        </row>
        <row r="24109">
          <cell r="O24109">
            <v>0</v>
          </cell>
          <cell r="P24109">
            <v>0</v>
          </cell>
        </row>
        <row r="24110">
          <cell r="O24110">
            <v>0</v>
          </cell>
          <cell r="P24110">
            <v>0</v>
          </cell>
        </row>
        <row r="24111">
          <cell r="O24111">
            <v>0</v>
          </cell>
          <cell r="P24111">
            <v>0</v>
          </cell>
        </row>
        <row r="24112">
          <cell r="O24112">
            <v>0</v>
          </cell>
          <cell r="P24112">
            <v>0</v>
          </cell>
        </row>
        <row r="24113">
          <cell r="O24113">
            <v>0</v>
          </cell>
          <cell r="P24113">
            <v>0</v>
          </cell>
        </row>
        <row r="24114">
          <cell r="O24114">
            <v>0</v>
          </cell>
          <cell r="P24114">
            <v>0</v>
          </cell>
        </row>
        <row r="24115">
          <cell r="O24115">
            <v>0</v>
          </cell>
          <cell r="P24115">
            <v>0</v>
          </cell>
        </row>
        <row r="24116">
          <cell r="O24116">
            <v>0</v>
          </cell>
          <cell r="P24116">
            <v>0</v>
          </cell>
        </row>
        <row r="24117">
          <cell r="O24117">
            <v>0</v>
          </cell>
          <cell r="P24117">
            <v>0</v>
          </cell>
        </row>
        <row r="24118">
          <cell r="O24118">
            <v>0</v>
          </cell>
          <cell r="P24118">
            <v>0</v>
          </cell>
        </row>
        <row r="24119">
          <cell r="O24119">
            <v>0</v>
          </cell>
          <cell r="P24119">
            <v>0</v>
          </cell>
        </row>
        <row r="24120">
          <cell r="O24120">
            <v>0</v>
          </cell>
          <cell r="P24120">
            <v>0</v>
          </cell>
        </row>
        <row r="24121">
          <cell r="O24121">
            <v>0</v>
          </cell>
          <cell r="P24121">
            <v>0</v>
          </cell>
        </row>
        <row r="24122">
          <cell r="O24122">
            <v>0</v>
          </cell>
          <cell r="P24122">
            <v>0</v>
          </cell>
        </row>
        <row r="24123">
          <cell r="O24123">
            <v>0</v>
          </cell>
          <cell r="P24123">
            <v>0</v>
          </cell>
        </row>
        <row r="24124">
          <cell r="O24124">
            <v>0</v>
          </cell>
          <cell r="P24124">
            <v>0</v>
          </cell>
        </row>
        <row r="24125">
          <cell r="O24125">
            <v>0</v>
          </cell>
          <cell r="P24125">
            <v>0</v>
          </cell>
        </row>
        <row r="24126">
          <cell r="O24126">
            <v>0</v>
          </cell>
          <cell r="P24126">
            <v>0</v>
          </cell>
        </row>
        <row r="24127">
          <cell r="O24127">
            <v>0</v>
          </cell>
          <cell r="P24127">
            <v>0</v>
          </cell>
        </row>
        <row r="24128">
          <cell r="O24128">
            <v>0</v>
          </cell>
          <cell r="P24128">
            <v>0</v>
          </cell>
        </row>
        <row r="24129">
          <cell r="O24129">
            <v>0</v>
          </cell>
          <cell r="P24129">
            <v>0</v>
          </cell>
        </row>
        <row r="24130">
          <cell r="O24130">
            <v>0</v>
          </cell>
          <cell r="P24130">
            <v>0</v>
          </cell>
        </row>
        <row r="24131">
          <cell r="O24131">
            <v>0</v>
          </cell>
          <cell r="P24131">
            <v>0</v>
          </cell>
        </row>
        <row r="24132">
          <cell r="O24132">
            <v>0</v>
          </cell>
          <cell r="P24132">
            <v>0</v>
          </cell>
        </row>
        <row r="24133">
          <cell r="O24133">
            <v>0</v>
          </cell>
          <cell r="P24133">
            <v>0</v>
          </cell>
        </row>
        <row r="24134">
          <cell r="O24134">
            <v>0</v>
          </cell>
          <cell r="P24134">
            <v>0</v>
          </cell>
        </row>
        <row r="24135">
          <cell r="O24135">
            <v>0</v>
          </cell>
          <cell r="P24135">
            <v>0</v>
          </cell>
        </row>
        <row r="24136">
          <cell r="O24136">
            <v>0</v>
          </cell>
          <cell r="P24136">
            <v>0</v>
          </cell>
        </row>
        <row r="24137">
          <cell r="O24137">
            <v>0</v>
          </cell>
          <cell r="P24137">
            <v>0</v>
          </cell>
        </row>
        <row r="24138">
          <cell r="O24138">
            <v>0</v>
          </cell>
          <cell r="P24138">
            <v>0</v>
          </cell>
        </row>
        <row r="24139">
          <cell r="O24139">
            <v>0</v>
          </cell>
          <cell r="P24139">
            <v>0</v>
          </cell>
        </row>
        <row r="24140">
          <cell r="O24140">
            <v>0</v>
          </cell>
          <cell r="P24140">
            <v>0</v>
          </cell>
        </row>
        <row r="24141">
          <cell r="O24141">
            <v>0</v>
          </cell>
          <cell r="P24141">
            <v>0</v>
          </cell>
        </row>
        <row r="24142">
          <cell r="O24142">
            <v>0</v>
          </cell>
          <cell r="P24142">
            <v>0</v>
          </cell>
        </row>
        <row r="24143">
          <cell r="O24143">
            <v>0</v>
          </cell>
          <cell r="P24143">
            <v>0</v>
          </cell>
        </row>
        <row r="24144">
          <cell r="O24144">
            <v>0</v>
          </cell>
          <cell r="P24144">
            <v>0</v>
          </cell>
        </row>
        <row r="24145">
          <cell r="O24145">
            <v>0</v>
          </cell>
          <cell r="P24145">
            <v>0</v>
          </cell>
        </row>
        <row r="24146">
          <cell r="O24146">
            <v>0</v>
          </cell>
          <cell r="P24146">
            <v>0</v>
          </cell>
        </row>
        <row r="24147">
          <cell r="O24147">
            <v>0</v>
          </cell>
          <cell r="P24147">
            <v>0</v>
          </cell>
        </row>
        <row r="24148">
          <cell r="O24148">
            <v>0</v>
          </cell>
          <cell r="P24148">
            <v>0</v>
          </cell>
        </row>
        <row r="24149">
          <cell r="O24149">
            <v>0</v>
          </cell>
          <cell r="P24149">
            <v>0</v>
          </cell>
        </row>
        <row r="24150">
          <cell r="O24150">
            <v>0</v>
          </cell>
          <cell r="P24150">
            <v>0</v>
          </cell>
        </row>
        <row r="24151">
          <cell r="O24151">
            <v>0</v>
          </cell>
          <cell r="P24151">
            <v>0</v>
          </cell>
        </row>
        <row r="24152">
          <cell r="O24152">
            <v>0</v>
          </cell>
          <cell r="P24152">
            <v>0</v>
          </cell>
        </row>
        <row r="24153">
          <cell r="O24153">
            <v>0</v>
          </cell>
          <cell r="P24153">
            <v>0</v>
          </cell>
        </row>
        <row r="24154">
          <cell r="O24154">
            <v>0</v>
          </cell>
          <cell r="P24154">
            <v>0</v>
          </cell>
        </row>
        <row r="24155">
          <cell r="O24155">
            <v>0</v>
          </cell>
          <cell r="P24155">
            <v>0</v>
          </cell>
        </row>
        <row r="24156">
          <cell r="O24156">
            <v>0</v>
          </cell>
          <cell r="P24156">
            <v>0</v>
          </cell>
        </row>
        <row r="24157">
          <cell r="O24157">
            <v>0</v>
          </cell>
          <cell r="P24157">
            <v>0</v>
          </cell>
        </row>
        <row r="24158">
          <cell r="O24158">
            <v>0</v>
          </cell>
          <cell r="P24158">
            <v>0</v>
          </cell>
        </row>
        <row r="24159">
          <cell r="O24159">
            <v>0</v>
          </cell>
          <cell r="P24159">
            <v>0</v>
          </cell>
        </row>
        <row r="24160">
          <cell r="O24160">
            <v>0</v>
          </cell>
          <cell r="P24160">
            <v>0</v>
          </cell>
        </row>
        <row r="24161">
          <cell r="O24161">
            <v>0</v>
          </cell>
          <cell r="P24161">
            <v>0</v>
          </cell>
        </row>
        <row r="24162">
          <cell r="O24162">
            <v>0</v>
          </cell>
          <cell r="P24162">
            <v>0</v>
          </cell>
        </row>
        <row r="24163">
          <cell r="O24163">
            <v>0</v>
          </cell>
          <cell r="P24163">
            <v>0</v>
          </cell>
        </row>
        <row r="24164">
          <cell r="O24164">
            <v>0</v>
          </cell>
          <cell r="P24164">
            <v>0</v>
          </cell>
        </row>
        <row r="24165">
          <cell r="O24165">
            <v>0</v>
          </cell>
          <cell r="P24165">
            <v>0</v>
          </cell>
        </row>
        <row r="24166">
          <cell r="O24166">
            <v>0</v>
          </cell>
          <cell r="P24166">
            <v>0</v>
          </cell>
        </row>
        <row r="24167">
          <cell r="O24167">
            <v>0</v>
          </cell>
          <cell r="P24167">
            <v>0</v>
          </cell>
        </row>
        <row r="24168">
          <cell r="O24168">
            <v>0</v>
          </cell>
          <cell r="P24168">
            <v>0</v>
          </cell>
        </row>
        <row r="24169">
          <cell r="O24169">
            <v>0</v>
          </cell>
          <cell r="P24169">
            <v>0</v>
          </cell>
        </row>
        <row r="24170">
          <cell r="O24170">
            <v>0</v>
          </cell>
          <cell r="P24170">
            <v>0</v>
          </cell>
        </row>
        <row r="24171">
          <cell r="O24171">
            <v>0</v>
          </cell>
          <cell r="P24171">
            <v>0</v>
          </cell>
        </row>
        <row r="24172">
          <cell r="O24172">
            <v>0</v>
          </cell>
          <cell r="P24172">
            <v>0</v>
          </cell>
        </row>
        <row r="24173">
          <cell r="O24173">
            <v>0</v>
          </cell>
          <cell r="P24173">
            <v>0</v>
          </cell>
        </row>
        <row r="24174">
          <cell r="O24174">
            <v>0</v>
          </cell>
          <cell r="P24174">
            <v>0</v>
          </cell>
        </row>
        <row r="24175">
          <cell r="O24175">
            <v>0</v>
          </cell>
          <cell r="P24175">
            <v>0</v>
          </cell>
        </row>
        <row r="24176">
          <cell r="O24176">
            <v>0</v>
          </cell>
          <cell r="P24176">
            <v>0</v>
          </cell>
        </row>
        <row r="24177">
          <cell r="O24177">
            <v>0</v>
          </cell>
          <cell r="P24177">
            <v>0</v>
          </cell>
        </row>
        <row r="24178">
          <cell r="O24178">
            <v>0</v>
          </cell>
          <cell r="P24178">
            <v>0</v>
          </cell>
        </row>
        <row r="24179">
          <cell r="O24179">
            <v>0</v>
          </cell>
          <cell r="P24179">
            <v>0</v>
          </cell>
        </row>
        <row r="24180">
          <cell r="O24180">
            <v>0</v>
          </cell>
          <cell r="P24180">
            <v>0</v>
          </cell>
        </row>
        <row r="24181">
          <cell r="O24181">
            <v>0</v>
          </cell>
          <cell r="P24181">
            <v>0</v>
          </cell>
        </row>
        <row r="24182">
          <cell r="O24182">
            <v>0</v>
          </cell>
          <cell r="P24182">
            <v>0</v>
          </cell>
        </row>
        <row r="24183">
          <cell r="O24183">
            <v>0</v>
          </cell>
          <cell r="P24183">
            <v>0</v>
          </cell>
        </row>
        <row r="24184">
          <cell r="O24184">
            <v>0</v>
          </cell>
          <cell r="P24184">
            <v>0</v>
          </cell>
        </row>
        <row r="24185">
          <cell r="O24185">
            <v>0</v>
          </cell>
          <cell r="P24185">
            <v>0</v>
          </cell>
        </row>
        <row r="24186">
          <cell r="O24186">
            <v>0</v>
          </cell>
          <cell r="P24186">
            <v>0</v>
          </cell>
        </row>
        <row r="24187">
          <cell r="O24187">
            <v>0</v>
          </cell>
          <cell r="P24187">
            <v>0</v>
          </cell>
        </row>
        <row r="24188">
          <cell r="O24188">
            <v>0</v>
          </cell>
          <cell r="P24188">
            <v>0</v>
          </cell>
        </row>
        <row r="24189">
          <cell r="O24189">
            <v>0</v>
          </cell>
          <cell r="P24189">
            <v>0</v>
          </cell>
        </row>
        <row r="24190">
          <cell r="O24190">
            <v>0</v>
          </cell>
          <cell r="P24190">
            <v>0</v>
          </cell>
        </row>
        <row r="24191">
          <cell r="O24191">
            <v>0</v>
          </cell>
          <cell r="P24191">
            <v>0</v>
          </cell>
        </row>
        <row r="24192">
          <cell r="O24192">
            <v>0</v>
          </cell>
          <cell r="P24192">
            <v>0</v>
          </cell>
        </row>
        <row r="24193">
          <cell r="O24193">
            <v>0</v>
          </cell>
          <cell r="P24193">
            <v>0</v>
          </cell>
        </row>
        <row r="24194">
          <cell r="O24194">
            <v>0</v>
          </cell>
          <cell r="P24194">
            <v>0</v>
          </cell>
        </row>
        <row r="24195">
          <cell r="O24195">
            <v>0</v>
          </cell>
          <cell r="P24195">
            <v>0</v>
          </cell>
        </row>
        <row r="24196">
          <cell r="O24196">
            <v>0</v>
          </cell>
          <cell r="P24196">
            <v>0</v>
          </cell>
        </row>
        <row r="24197">
          <cell r="O24197">
            <v>0</v>
          </cell>
          <cell r="P24197">
            <v>0</v>
          </cell>
        </row>
        <row r="24198">
          <cell r="O24198">
            <v>0</v>
          </cell>
          <cell r="P24198">
            <v>0</v>
          </cell>
        </row>
        <row r="24199">
          <cell r="O24199">
            <v>0</v>
          </cell>
          <cell r="P24199">
            <v>0</v>
          </cell>
        </row>
        <row r="24200">
          <cell r="O24200">
            <v>0</v>
          </cell>
          <cell r="P24200">
            <v>0</v>
          </cell>
        </row>
        <row r="24201">
          <cell r="O24201">
            <v>0</v>
          </cell>
          <cell r="P24201">
            <v>0</v>
          </cell>
        </row>
        <row r="24202">
          <cell r="O24202">
            <v>0</v>
          </cell>
          <cell r="P24202">
            <v>0</v>
          </cell>
        </row>
        <row r="24203">
          <cell r="O24203">
            <v>0</v>
          </cell>
          <cell r="P24203">
            <v>0</v>
          </cell>
        </row>
        <row r="24204">
          <cell r="O24204">
            <v>0</v>
          </cell>
          <cell r="P24204">
            <v>0</v>
          </cell>
        </row>
        <row r="24205">
          <cell r="O24205">
            <v>0</v>
          </cell>
          <cell r="P24205">
            <v>0</v>
          </cell>
        </row>
        <row r="24206">
          <cell r="O24206">
            <v>0</v>
          </cell>
          <cell r="P24206">
            <v>0</v>
          </cell>
        </row>
        <row r="24207">
          <cell r="O24207">
            <v>0</v>
          </cell>
          <cell r="P24207">
            <v>0</v>
          </cell>
        </row>
        <row r="24208">
          <cell r="O24208">
            <v>0</v>
          </cell>
          <cell r="P24208">
            <v>0</v>
          </cell>
        </row>
        <row r="24209">
          <cell r="O24209">
            <v>0</v>
          </cell>
          <cell r="P24209">
            <v>0</v>
          </cell>
        </row>
        <row r="24210">
          <cell r="O24210">
            <v>0</v>
          </cell>
          <cell r="P24210">
            <v>0</v>
          </cell>
        </row>
        <row r="24211">
          <cell r="O24211">
            <v>0</v>
          </cell>
          <cell r="P24211">
            <v>0</v>
          </cell>
        </row>
        <row r="24212">
          <cell r="O24212">
            <v>0</v>
          </cell>
          <cell r="P24212">
            <v>0</v>
          </cell>
        </row>
        <row r="24213">
          <cell r="O24213">
            <v>0</v>
          </cell>
          <cell r="P24213">
            <v>0</v>
          </cell>
        </row>
        <row r="24214">
          <cell r="O24214">
            <v>0</v>
          </cell>
          <cell r="P24214">
            <v>0</v>
          </cell>
        </row>
        <row r="24215">
          <cell r="O24215">
            <v>0</v>
          </cell>
          <cell r="P24215">
            <v>0</v>
          </cell>
        </row>
        <row r="24216">
          <cell r="O24216">
            <v>0</v>
          </cell>
          <cell r="P24216">
            <v>0</v>
          </cell>
        </row>
        <row r="24217">
          <cell r="O24217">
            <v>0</v>
          </cell>
          <cell r="P24217">
            <v>0</v>
          </cell>
        </row>
        <row r="24218">
          <cell r="O24218">
            <v>0</v>
          </cell>
          <cell r="P24218">
            <v>0</v>
          </cell>
        </row>
        <row r="24219">
          <cell r="O24219">
            <v>0</v>
          </cell>
          <cell r="P24219">
            <v>0</v>
          </cell>
        </row>
        <row r="24220">
          <cell r="O24220">
            <v>0</v>
          </cell>
          <cell r="P24220">
            <v>0</v>
          </cell>
        </row>
        <row r="24221">
          <cell r="O24221">
            <v>0</v>
          </cell>
          <cell r="P24221">
            <v>0</v>
          </cell>
        </row>
        <row r="24222">
          <cell r="O24222">
            <v>0</v>
          </cell>
          <cell r="P24222">
            <v>0</v>
          </cell>
        </row>
        <row r="24223">
          <cell r="O24223">
            <v>0</v>
          </cell>
          <cell r="P24223">
            <v>0</v>
          </cell>
        </row>
        <row r="24224">
          <cell r="O24224">
            <v>0</v>
          </cell>
          <cell r="P24224">
            <v>0</v>
          </cell>
        </row>
        <row r="24225">
          <cell r="O24225">
            <v>0</v>
          </cell>
          <cell r="P24225">
            <v>0</v>
          </cell>
        </row>
        <row r="24226">
          <cell r="O24226">
            <v>0</v>
          </cell>
          <cell r="P24226">
            <v>0</v>
          </cell>
        </row>
        <row r="24227">
          <cell r="O24227">
            <v>0</v>
          </cell>
          <cell r="P24227">
            <v>0</v>
          </cell>
        </row>
        <row r="24228">
          <cell r="O24228">
            <v>0</v>
          </cell>
          <cell r="P24228">
            <v>0</v>
          </cell>
        </row>
        <row r="24229">
          <cell r="O24229">
            <v>0</v>
          </cell>
          <cell r="P24229">
            <v>0</v>
          </cell>
        </row>
        <row r="24230">
          <cell r="O24230">
            <v>0</v>
          </cell>
          <cell r="P24230">
            <v>0</v>
          </cell>
        </row>
        <row r="24231">
          <cell r="O24231">
            <v>0</v>
          </cell>
          <cell r="P24231">
            <v>0</v>
          </cell>
        </row>
        <row r="24232">
          <cell r="O24232">
            <v>0</v>
          </cell>
          <cell r="P24232">
            <v>0</v>
          </cell>
        </row>
        <row r="24233">
          <cell r="O24233">
            <v>0</v>
          </cell>
          <cell r="P24233">
            <v>0</v>
          </cell>
        </row>
        <row r="24234">
          <cell r="O24234">
            <v>0</v>
          </cell>
          <cell r="P24234">
            <v>0</v>
          </cell>
        </row>
        <row r="24235">
          <cell r="O24235">
            <v>0</v>
          </cell>
          <cell r="P24235">
            <v>0</v>
          </cell>
        </row>
        <row r="24236">
          <cell r="O24236">
            <v>0</v>
          </cell>
          <cell r="P24236">
            <v>0</v>
          </cell>
        </row>
        <row r="24237">
          <cell r="O24237">
            <v>0</v>
          </cell>
          <cell r="P24237">
            <v>0</v>
          </cell>
        </row>
        <row r="24238">
          <cell r="O24238">
            <v>0</v>
          </cell>
          <cell r="P24238">
            <v>0</v>
          </cell>
        </row>
        <row r="24239">
          <cell r="O24239">
            <v>0</v>
          </cell>
          <cell r="P24239">
            <v>0</v>
          </cell>
        </row>
        <row r="24240">
          <cell r="O24240">
            <v>0</v>
          </cell>
          <cell r="P24240">
            <v>0</v>
          </cell>
        </row>
        <row r="24241">
          <cell r="O24241">
            <v>0</v>
          </cell>
          <cell r="P24241">
            <v>0</v>
          </cell>
        </row>
        <row r="24242">
          <cell r="O24242">
            <v>0</v>
          </cell>
          <cell r="P24242">
            <v>0</v>
          </cell>
        </row>
        <row r="24243">
          <cell r="O24243">
            <v>0</v>
          </cell>
          <cell r="P24243">
            <v>0</v>
          </cell>
        </row>
        <row r="24244">
          <cell r="O24244">
            <v>0</v>
          </cell>
          <cell r="P24244">
            <v>0</v>
          </cell>
        </row>
        <row r="24245">
          <cell r="O24245">
            <v>0</v>
          </cell>
          <cell r="P24245">
            <v>0</v>
          </cell>
        </row>
        <row r="24246">
          <cell r="O24246">
            <v>0</v>
          </cell>
          <cell r="P24246">
            <v>0</v>
          </cell>
        </row>
        <row r="24247">
          <cell r="O24247">
            <v>0</v>
          </cell>
          <cell r="P24247">
            <v>0</v>
          </cell>
        </row>
        <row r="24248">
          <cell r="O24248">
            <v>0</v>
          </cell>
          <cell r="P24248">
            <v>0</v>
          </cell>
        </row>
        <row r="24249">
          <cell r="O24249">
            <v>0</v>
          </cell>
          <cell r="P24249">
            <v>0</v>
          </cell>
        </row>
        <row r="24250">
          <cell r="O24250">
            <v>0</v>
          </cell>
          <cell r="P24250">
            <v>0</v>
          </cell>
        </row>
        <row r="24251">
          <cell r="O24251">
            <v>0</v>
          </cell>
          <cell r="P24251">
            <v>0</v>
          </cell>
        </row>
        <row r="24252">
          <cell r="O24252">
            <v>0</v>
          </cell>
          <cell r="P24252">
            <v>0</v>
          </cell>
        </row>
        <row r="24253">
          <cell r="O24253">
            <v>0</v>
          </cell>
          <cell r="P24253">
            <v>0</v>
          </cell>
        </row>
        <row r="24254">
          <cell r="O24254">
            <v>0</v>
          </cell>
          <cell r="P24254">
            <v>0</v>
          </cell>
        </row>
        <row r="24255">
          <cell r="O24255">
            <v>0</v>
          </cell>
          <cell r="P24255">
            <v>0</v>
          </cell>
        </row>
        <row r="24256">
          <cell r="O24256">
            <v>0</v>
          </cell>
          <cell r="P24256">
            <v>0</v>
          </cell>
        </row>
        <row r="24257">
          <cell r="O24257">
            <v>0</v>
          </cell>
          <cell r="P24257">
            <v>0</v>
          </cell>
        </row>
        <row r="24258">
          <cell r="O24258">
            <v>0</v>
          </cell>
          <cell r="P24258">
            <v>0</v>
          </cell>
        </row>
        <row r="24259">
          <cell r="O24259">
            <v>0</v>
          </cell>
          <cell r="P24259">
            <v>0</v>
          </cell>
        </row>
        <row r="24260">
          <cell r="O24260">
            <v>0</v>
          </cell>
          <cell r="P24260">
            <v>0</v>
          </cell>
        </row>
        <row r="24261">
          <cell r="O24261">
            <v>0</v>
          </cell>
          <cell r="P24261">
            <v>0</v>
          </cell>
        </row>
        <row r="24262">
          <cell r="O24262">
            <v>0</v>
          </cell>
          <cell r="P24262">
            <v>0</v>
          </cell>
        </row>
        <row r="24263">
          <cell r="O24263">
            <v>0</v>
          </cell>
          <cell r="P24263">
            <v>0</v>
          </cell>
        </row>
        <row r="24264">
          <cell r="O24264">
            <v>0</v>
          </cell>
          <cell r="P24264">
            <v>0</v>
          </cell>
        </row>
        <row r="24265">
          <cell r="O24265">
            <v>0</v>
          </cell>
          <cell r="P24265">
            <v>0</v>
          </cell>
        </row>
        <row r="24266">
          <cell r="O24266">
            <v>0</v>
          </cell>
          <cell r="P24266">
            <v>0</v>
          </cell>
        </row>
        <row r="24267">
          <cell r="O24267">
            <v>0</v>
          </cell>
          <cell r="P24267">
            <v>0</v>
          </cell>
        </row>
        <row r="24268">
          <cell r="O24268">
            <v>0</v>
          </cell>
          <cell r="P24268">
            <v>0</v>
          </cell>
        </row>
        <row r="24269">
          <cell r="O24269">
            <v>0</v>
          </cell>
          <cell r="P24269">
            <v>0</v>
          </cell>
        </row>
        <row r="24270">
          <cell r="O24270">
            <v>0</v>
          </cell>
          <cell r="P24270">
            <v>0</v>
          </cell>
        </row>
        <row r="24271">
          <cell r="O24271">
            <v>0</v>
          </cell>
          <cell r="P24271">
            <v>0</v>
          </cell>
        </row>
        <row r="24272">
          <cell r="O24272">
            <v>0</v>
          </cell>
          <cell r="P24272">
            <v>0</v>
          </cell>
        </row>
        <row r="24273">
          <cell r="O24273">
            <v>0</v>
          </cell>
          <cell r="P24273">
            <v>0</v>
          </cell>
        </row>
        <row r="24274">
          <cell r="O24274">
            <v>0</v>
          </cell>
          <cell r="P24274">
            <v>0</v>
          </cell>
        </row>
        <row r="24275">
          <cell r="O24275">
            <v>0</v>
          </cell>
          <cell r="P24275">
            <v>0</v>
          </cell>
        </row>
        <row r="24276">
          <cell r="O24276">
            <v>0</v>
          </cell>
          <cell r="P24276">
            <v>0</v>
          </cell>
        </row>
        <row r="24277">
          <cell r="O24277">
            <v>0</v>
          </cell>
          <cell r="P24277">
            <v>0</v>
          </cell>
        </row>
        <row r="24278">
          <cell r="O24278">
            <v>0</v>
          </cell>
          <cell r="P24278">
            <v>0</v>
          </cell>
        </row>
        <row r="24279">
          <cell r="O24279">
            <v>0</v>
          </cell>
          <cell r="P24279">
            <v>0</v>
          </cell>
        </row>
        <row r="24280">
          <cell r="O24280">
            <v>0</v>
          </cell>
          <cell r="P24280">
            <v>0</v>
          </cell>
        </row>
        <row r="24281">
          <cell r="O24281">
            <v>0</v>
          </cell>
          <cell r="P24281">
            <v>0</v>
          </cell>
        </row>
        <row r="24282">
          <cell r="O24282">
            <v>0</v>
          </cell>
          <cell r="P24282">
            <v>0</v>
          </cell>
        </row>
        <row r="24283">
          <cell r="O24283">
            <v>0</v>
          </cell>
          <cell r="P24283">
            <v>0</v>
          </cell>
        </row>
        <row r="24284">
          <cell r="O24284">
            <v>0</v>
          </cell>
          <cell r="P24284">
            <v>0</v>
          </cell>
        </row>
        <row r="24285">
          <cell r="O24285">
            <v>0</v>
          </cell>
          <cell r="P24285">
            <v>0</v>
          </cell>
        </row>
        <row r="24286">
          <cell r="O24286">
            <v>0</v>
          </cell>
          <cell r="P24286">
            <v>0</v>
          </cell>
        </row>
        <row r="24287">
          <cell r="O24287">
            <v>0</v>
          </cell>
          <cell r="P24287">
            <v>0</v>
          </cell>
        </row>
        <row r="24288">
          <cell r="O24288">
            <v>0</v>
          </cell>
          <cell r="P24288">
            <v>0</v>
          </cell>
        </row>
        <row r="24289">
          <cell r="O24289">
            <v>0</v>
          </cell>
          <cell r="P24289">
            <v>0</v>
          </cell>
        </row>
        <row r="24290">
          <cell r="O24290">
            <v>0</v>
          </cell>
          <cell r="P24290">
            <v>0</v>
          </cell>
        </row>
        <row r="24291">
          <cell r="O24291">
            <v>0</v>
          </cell>
          <cell r="P24291">
            <v>0</v>
          </cell>
        </row>
        <row r="24292">
          <cell r="O24292">
            <v>0</v>
          </cell>
          <cell r="P24292">
            <v>0</v>
          </cell>
        </row>
        <row r="24293">
          <cell r="O24293">
            <v>0</v>
          </cell>
          <cell r="P24293">
            <v>0</v>
          </cell>
        </row>
        <row r="24294">
          <cell r="O24294">
            <v>0</v>
          </cell>
          <cell r="P24294">
            <v>0</v>
          </cell>
        </row>
        <row r="24295">
          <cell r="O24295">
            <v>0</v>
          </cell>
          <cell r="P24295">
            <v>0</v>
          </cell>
        </row>
        <row r="24296">
          <cell r="O24296">
            <v>0</v>
          </cell>
          <cell r="P24296">
            <v>0</v>
          </cell>
        </row>
        <row r="24297">
          <cell r="O24297">
            <v>0</v>
          </cell>
          <cell r="P24297">
            <v>0</v>
          </cell>
        </row>
        <row r="24298">
          <cell r="O24298">
            <v>0</v>
          </cell>
          <cell r="P24298">
            <v>0</v>
          </cell>
        </row>
        <row r="24299">
          <cell r="O24299">
            <v>0</v>
          </cell>
          <cell r="P24299">
            <v>0</v>
          </cell>
        </row>
        <row r="24300">
          <cell r="O24300">
            <v>0</v>
          </cell>
          <cell r="P24300">
            <v>0</v>
          </cell>
        </row>
        <row r="24301">
          <cell r="O24301">
            <v>0</v>
          </cell>
          <cell r="P24301">
            <v>0</v>
          </cell>
        </row>
        <row r="24302">
          <cell r="O24302">
            <v>0</v>
          </cell>
          <cell r="P24302">
            <v>0</v>
          </cell>
        </row>
        <row r="24303">
          <cell r="O24303">
            <v>0</v>
          </cell>
          <cell r="P24303">
            <v>0</v>
          </cell>
        </row>
        <row r="24304">
          <cell r="O24304">
            <v>0</v>
          </cell>
          <cell r="P24304">
            <v>0</v>
          </cell>
        </row>
        <row r="24305">
          <cell r="O24305">
            <v>0</v>
          </cell>
          <cell r="P24305">
            <v>0</v>
          </cell>
        </row>
        <row r="24306">
          <cell r="O24306">
            <v>0</v>
          </cell>
          <cell r="P24306">
            <v>0</v>
          </cell>
        </row>
        <row r="24307">
          <cell r="O24307">
            <v>0</v>
          </cell>
          <cell r="P24307">
            <v>0</v>
          </cell>
        </row>
        <row r="24308">
          <cell r="O24308">
            <v>0</v>
          </cell>
          <cell r="P24308">
            <v>0</v>
          </cell>
        </row>
        <row r="24309">
          <cell r="O24309">
            <v>0</v>
          </cell>
          <cell r="P24309">
            <v>0</v>
          </cell>
        </row>
        <row r="24310">
          <cell r="O24310">
            <v>0</v>
          </cell>
          <cell r="P24310">
            <v>0</v>
          </cell>
        </row>
        <row r="24311">
          <cell r="O24311">
            <v>0</v>
          </cell>
          <cell r="P24311">
            <v>0</v>
          </cell>
        </row>
        <row r="24312">
          <cell r="O24312">
            <v>0</v>
          </cell>
          <cell r="P24312">
            <v>0</v>
          </cell>
        </row>
        <row r="24313">
          <cell r="O24313">
            <v>0</v>
          </cell>
          <cell r="P24313">
            <v>0</v>
          </cell>
        </row>
        <row r="24314">
          <cell r="O24314">
            <v>0</v>
          </cell>
          <cell r="P24314">
            <v>0</v>
          </cell>
        </row>
        <row r="24315">
          <cell r="O24315">
            <v>0</v>
          </cell>
          <cell r="P24315">
            <v>0</v>
          </cell>
        </row>
        <row r="24316">
          <cell r="O24316">
            <v>0</v>
          </cell>
          <cell r="P24316">
            <v>0</v>
          </cell>
        </row>
        <row r="24317">
          <cell r="O24317">
            <v>0</v>
          </cell>
          <cell r="P24317">
            <v>0</v>
          </cell>
        </row>
        <row r="24318">
          <cell r="O24318">
            <v>0</v>
          </cell>
          <cell r="P24318">
            <v>0</v>
          </cell>
        </row>
        <row r="24319">
          <cell r="O24319">
            <v>0</v>
          </cell>
          <cell r="P24319">
            <v>0</v>
          </cell>
        </row>
        <row r="24320">
          <cell r="O24320">
            <v>0</v>
          </cell>
          <cell r="P24320">
            <v>0</v>
          </cell>
        </row>
        <row r="24321">
          <cell r="O24321">
            <v>0</v>
          </cell>
          <cell r="P24321">
            <v>0</v>
          </cell>
        </row>
        <row r="24322">
          <cell r="O24322">
            <v>0</v>
          </cell>
          <cell r="P24322">
            <v>0</v>
          </cell>
        </row>
        <row r="24323">
          <cell r="O24323">
            <v>0</v>
          </cell>
          <cell r="P24323">
            <v>0</v>
          </cell>
        </row>
        <row r="24324">
          <cell r="O24324">
            <v>0</v>
          </cell>
          <cell r="P24324">
            <v>0</v>
          </cell>
        </row>
        <row r="24325">
          <cell r="O24325">
            <v>0</v>
          </cell>
          <cell r="P24325">
            <v>0</v>
          </cell>
        </row>
        <row r="24326">
          <cell r="O24326">
            <v>0</v>
          </cell>
          <cell r="P24326">
            <v>0</v>
          </cell>
        </row>
        <row r="24327">
          <cell r="O24327">
            <v>0</v>
          </cell>
          <cell r="P24327">
            <v>0</v>
          </cell>
        </row>
        <row r="24328">
          <cell r="O24328">
            <v>0</v>
          </cell>
          <cell r="P24328">
            <v>0</v>
          </cell>
        </row>
        <row r="24329">
          <cell r="O24329">
            <v>0</v>
          </cell>
          <cell r="P24329">
            <v>0</v>
          </cell>
        </row>
        <row r="24330">
          <cell r="O24330">
            <v>0</v>
          </cell>
          <cell r="P24330">
            <v>0</v>
          </cell>
        </row>
        <row r="24331">
          <cell r="O24331">
            <v>0</v>
          </cell>
          <cell r="P24331">
            <v>0</v>
          </cell>
        </row>
        <row r="24332">
          <cell r="O24332">
            <v>0</v>
          </cell>
          <cell r="P24332">
            <v>0</v>
          </cell>
        </row>
        <row r="24333">
          <cell r="O24333">
            <v>0</v>
          </cell>
          <cell r="P24333">
            <v>0</v>
          </cell>
        </row>
        <row r="24334">
          <cell r="O24334">
            <v>0</v>
          </cell>
          <cell r="P24334">
            <v>0</v>
          </cell>
        </row>
        <row r="24335">
          <cell r="O24335">
            <v>0</v>
          </cell>
          <cell r="P24335">
            <v>0</v>
          </cell>
        </row>
        <row r="24336">
          <cell r="O24336">
            <v>0</v>
          </cell>
          <cell r="P24336">
            <v>0</v>
          </cell>
        </row>
        <row r="24337">
          <cell r="O24337">
            <v>0</v>
          </cell>
          <cell r="P24337">
            <v>0</v>
          </cell>
        </row>
        <row r="24338">
          <cell r="O24338">
            <v>0</v>
          </cell>
          <cell r="P24338">
            <v>0</v>
          </cell>
        </row>
        <row r="24339">
          <cell r="O24339">
            <v>0</v>
          </cell>
          <cell r="P24339">
            <v>0</v>
          </cell>
        </row>
        <row r="24340">
          <cell r="O24340">
            <v>0</v>
          </cell>
          <cell r="P24340">
            <v>0</v>
          </cell>
        </row>
        <row r="24341">
          <cell r="O24341">
            <v>0</v>
          </cell>
          <cell r="P24341">
            <v>0</v>
          </cell>
        </row>
        <row r="24342">
          <cell r="O24342">
            <v>0</v>
          </cell>
          <cell r="P24342">
            <v>0</v>
          </cell>
        </row>
        <row r="24343">
          <cell r="O24343">
            <v>0</v>
          </cell>
          <cell r="P24343">
            <v>0</v>
          </cell>
        </row>
        <row r="24344">
          <cell r="O24344">
            <v>0</v>
          </cell>
          <cell r="P24344">
            <v>0</v>
          </cell>
        </row>
        <row r="24345">
          <cell r="O24345">
            <v>0</v>
          </cell>
          <cell r="P24345">
            <v>0</v>
          </cell>
        </row>
        <row r="24346">
          <cell r="O24346">
            <v>0</v>
          </cell>
          <cell r="P24346">
            <v>0</v>
          </cell>
        </row>
        <row r="24347">
          <cell r="O24347">
            <v>0</v>
          </cell>
          <cell r="P24347">
            <v>0</v>
          </cell>
        </row>
        <row r="24348">
          <cell r="O24348">
            <v>0</v>
          </cell>
          <cell r="P24348">
            <v>0</v>
          </cell>
        </row>
        <row r="24349">
          <cell r="O24349">
            <v>0</v>
          </cell>
          <cell r="P24349">
            <v>0</v>
          </cell>
        </row>
        <row r="24350">
          <cell r="O24350">
            <v>0</v>
          </cell>
          <cell r="P24350">
            <v>0</v>
          </cell>
        </row>
        <row r="24351">
          <cell r="O24351">
            <v>0</v>
          </cell>
          <cell r="P24351">
            <v>0</v>
          </cell>
        </row>
        <row r="24352">
          <cell r="O24352">
            <v>0</v>
          </cell>
          <cell r="P24352">
            <v>0</v>
          </cell>
        </row>
        <row r="24353">
          <cell r="O24353">
            <v>0</v>
          </cell>
          <cell r="P24353">
            <v>0</v>
          </cell>
        </row>
        <row r="24354">
          <cell r="O24354">
            <v>0</v>
          </cell>
          <cell r="P24354">
            <v>0</v>
          </cell>
        </row>
        <row r="24355">
          <cell r="O24355">
            <v>0</v>
          </cell>
          <cell r="P24355">
            <v>0</v>
          </cell>
        </row>
        <row r="24356">
          <cell r="O24356">
            <v>0</v>
          </cell>
          <cell r="P24356">
            <v>0</v>
          </cell>
        </row>
        <row r="24357">
          <cell r="O24357">
            <v>0</v>
          </cell>
          <cell r="P24357">
            <v>0</v>
          </cell>
        </row>
        <row r="24358">
          <cell r="O24358">
            <v>0</v>
          </cell>
          <cell r="P24358">
            <v>0</v>
          </cell>
        </row>
        <row r="24359">
          <cell r="O24359">
            <v>0</v>
          </cell>
          <cell r="P24359">
            <v>0</v>
          </cell>
        </row>
        <row r="24360">
          <cell r="O24360">
            <v>0</v>
          </cell>
          <cell r="P24360">
            <v>0</v>
          </cell>
        </row>
        <row r="24361">
          <cell r="O24361">
            <v>0</v>
          </cell>
          <cell r="P24361">
            <v>0</v>
          </cell>
        </row>
        <row r="24362">
          <cell r="O24362">
            <v>0</v>
          </cell>
          <cell r="P24362">
            <v>0</v>
          </cell>
        </row>
        <row r="24363">
          <cell r="O24363">
            <v>0</v>
          </cell>
          <cell r="P24363">
            <v>0</v>
          </cell>
        </row>
        <row r="24364">
          <cell r="O24364">
            <v>0</v>
          </cell>
          <cell r="P24364">
            <v>0</v>
          </cell>
        </row>
        <row r="24365">
          <cell r="O24365">
            <v>0</v>
          </cell>
          <cell r="P24365">
            <v>0</v>
          </cell>
        </row>
        <row r="24366">
          <cell r="O24366">
            <v>0</v>
          </cell>
          <cell r="P24366">
            <v>0</v>
          </cell>
        </row>
        <row r="24367">
          <cell r="O24367">
            <v>0</v>
          </cell>
          <cell r="P24367">
            <v>0</v>
          </cell>
        </row>
        <row r="24368">
          <cell r="O24368">
            <v>0</v>
          </cell>
          <cell r="P24368">
            <v>0</v>
          </cell>
        </row>
        <row r="24369">
          <cell r="O24369">
            <v>0</v>
          </cell>
          <cell r="P24369">
            <v>0</v>
          </cell>
        </row>
        <row r="24370">
          <cell r="O24370">
            <v>0</v>
          </cell>
          <cell r="P24370">
            <v>0</v>
          </cell>
        </row>
        <row r="24371">
          <cell r="O24371">
            <v>0</v>
          </cell>
          <cell r="P24371">
            <v>0</v>
          </cell>
        </row>
        <row r="24372">
          <cell r="O24372">
            <v>0</v>
          </cell>
          <cell r="P24372">
            <v>0</v>
          </cell>
        </row>
        <row r="24373">
          <cell r="O24373">
            <v>0</v>
          </cell>
          <cell r="P24373">
            <v>0</v>
          </cell>
        </row>
        <row r="24374">
          <cell r="O24374">
            <v>0</v>
          </cell>
          <cell r="P24374">
            <v>0</v>
          </cell>
        </row>
        <row r="24375">
          <cell r="O24375">
            <v>0</v>
          </cell>
          <cell r="P24375">
            <v>0</v>
          </cell>
        </row>
        <row r="24376">
          <cell r="O24376">
            <v>0</v>
          </cell>
          <cell r="P24376">
            <v>0</v>
          </cell>
        </row>
        <row r="24377">
          <cell r="O24377">
            <v>0</v>
          </cell>
          <cell r="P24377">
            <v>0</v>
          </cell>
        </row>
        <row r="24378">
          <cell r="O24378">
            <v>0</v>
          </cell>
          <cell r="P24378">
            <v>0</v>
          </cell>
        </row>
        <row r="24379">
          <cell r="O24379">
            <v>0</v>
          </cell>
          <cell r="P24379">
            <v>0</v>
          </cell>
        </row>
        <row r="24380">
          <cell r="O24380">
            <v>0</v>
          </cell>
          <cell r="P24380">
            <v>0</v>
          </cell>
        </row>
        <row r="24381">
          <cell r="O24381">
            <v>0</v>
          </cell>
          <cell r="P24381">
            <v>0</v>
          </cell>
        </row>
        <row r="24382">
          <cell r="O24382">
            <v>0</v>
          </cell>
          <cell r="P24382">
            <v>0</v>
          </cell>
        </row>
        <row r="24383">
          <cell r="O24383">
            <v>0</v>
          </cell>
          <cell r="P24383">
            <v>0</v>
          </cell>
        </row>
        <row r="24384">
          <cell r="O24384">
            <v>0</v>
          </cell>
          <cell r="P24384">
            <v>0</v>
          </cell>
        </row>
        <row r="24385">
          <cell r="O24385">
            <v>0</v>
          </cell>
          <cell r="P24385">
            <v>0</v>
          </cell>
        </row>
        <row r="24386">
          <cell r="O24386">
            <v>0</v>
          </cell>
          <cell r="P24386">
            <v>0</v>
          </cell>
        </row>
        <row r="24387">
          <cell r="O24387">
            <v>0</v>
          </cell>
          <cell r="P24387">
            <v>0</v>
          </cell>
        </row>
        <row r="24388">
          <cell r="O24388">
            <v>0</v>
          </cell>
          <cell r="P24388">
            <v>0</v>
          </cell>
        </row>
        <row r="24389">
          <cell r="O24389">
            <v>0</v>
          </cell>
          <cell r="P24389">
            <v>0</v>
          </cell>
        </row>
        <row r="24390">
          <cell r="O24390">
            <v>0</v>
          </cell>
          <cell r="P24390">
            <v>0</v>
          </cell>
        </row>
        <row r="24391">
          <cell r="O24391">
            <v>0</v>
          </cell>
          <cell r="P24391">
            <v>0</v>
          </cell>
        </row>
        <row r="24392">
          <cell r="O24392">
            <v>0</v>
          </cell>
          <cell r="P24392">
            <v>0</v>
          </cell>
        </row>
        <row r="24393">
          <cell r="O24393">
            <v>0</v>
          </cell>
          <cell r="P24393">
            <v>0</v>
          </cell>
        </row>
        <row r="24394">
          <cell r="O24394">
            <v>0</v>
          </cell>
          <cell r="P24394">
            <v>0</v>
          </cell>
        </row>
        <row r="24395">
          <cell r="O24395">
            <v>0</v>
          </cell>
          <cell r="P24395">
            <v>0</v>
          </cell>
        </row>
        <row r="24396">
          <cell r="O24396">
            <v>0</v>
          </cell>
          <cell r="P24396">
            <v>0</v>
          </cell>
        </row>
        <row r="24397">
          <cell r="O24397">
            <v>0</v>
          </cell>
          <cell r="P24397">
            <v>0</v>
          </cell>
        </row>
        <row r="24398">
          <cell r="O24398">
            <v>0</v>
          </cell>
          <cell r="P24398">
            <v>0</v>
          </cell>
        </row>
        <row r="24399">
          <cell r="O24399">
            <v>0</v>
          </cell>
          <cell r="P24399">
            <v>0</v>
          </cell>
        </row>
        <row r="24400">
          <cell r="O24400">
            <v>0</v>
          </cell>
          <cell r="P24400">
            <v>0</v>
          </cell>
        </row>
        <row r="24401">
          <cell r="O24401">
            <v>0</v>
          </cell>
          <cell r="P24401">
            <v>0</v>
          </cell>
        </row>
        <row r="24402">
          <cell r="O24402">
            <v>0</v>
          </cell>
          <cell r="P24402">
            <v>0</v>
          </cell>
        </row>
        <row r="24403">
          <cell r="O24403">
            <v>0</v>
          </cell>
          <cell r="P24403">
            <v>0</v>
          </cell>
        </row>
        <row r="24404">
          <cell r="O24404">
            <v>0</v>
          </cell>
          <cell r="P24404">
            <v>0</v>
          </cell>
        </row>
        <row r="24405">
          <cell r="O24405">
            <v>0</v>
          </cell>
          <cell r="P24405">
            <v>0</v>
          </cell>
        </row>
        <row r="24406">
          <cell r="O24406">
            <v>0</v>
          </cell>
          <cell r="P24406">
            <v>0</v>
          </cell>
        </row>
        <row r="24407">
          <cell r="O24407">
            <v>0</v>
          </cell>
          <cell r="P24407">
            <v>0</v>
          </cell>
        </row>
        <row r="24408">
          <cell r="O24408">
            <v>0</v>
          </cell>
          <cell r="P24408">
            <v>0</v>
          </cell>
        </row>
        <row r="24409">
          <cell r="O24409">
            <v>0</v>
          </cell>
          <cell r="P24409">
            <v>0</v>
          </cell>
        </row>
        <row r="24410">
          <cell r="O24410">
            <v>0</v>
          </cell>
          <cell r="P24410">
            <v>0</v>
          </cell>
        </row>
        <row r="24411">
          <cell r="O24411">
            <v>0</v>
          </cell>
          <cell r="P24411">
            <v>0</v>
          </cell>
        </row>
        <row r="24412">
          <cell r="O24412">
            <v>0</v>
          </cell>
          <cell r="P24412">
            <v>0</v>
          </cell>
        </row>
        <row r="24413">
          <cell r="O24413">
            <v>0</v>
          </cell>
          <cell r="P24413">
            <v>0</v>
          </cell>
        </row>
        <row r="24414">
          <cell r="O24414">
            <v>0</v>
          </cell>
          <cell r="P24414">
            <v>0</v>
          </cell>
        </row>
        <row r="24415">
          <cell r="O24415">
            <v>0</v>
          </cell>
          <cell r="P24415">
            <v>0</v>
          </cell>
        </row>
        <row r="24416">
          <cell r="O24416">
            <v>0</v>
          </cell>
          <cell r="P24416">
            <v>0</v>
          </cell>
        </row>
        <row r="24417">
          <cell r="O24417">
            <v>0</v>
          </cell>
          <cell r="P24417">
            <v>0</v>
          </cell>
        </row>
        <row r="24418">
          <cell r="O24418">
            <v>0</v>
          </cell>
          <cell r="P24418">
            <v>0</v>
          </cell>
        </row>
        <row r="24419">
          <cell r="O24419">
            <v>0</v>
          </cell>
          <cell r="P24419">
            <v>0</v>
          </cell>
        </row>
        <row r="24420">
          <cell r="O24420">
            <v>0</v>
          </cell>
          <cell r="P24420">
            <v>0</v>
          </cell>
        </row>
        <row r="24421">
          <cell r="O24421">
            <v>0</v>
          </cell>
          <cell r="P24421">
            <v>0</v>
          </cell>
        </row>
        <row r="24422">
          <cell r="O24422">
            <v>0</v>
          </cell>
          <cell r="P24422">
            <v>0</v>
          </cell>
        </row>
        <row r="24423">
          <cell r="O24423">
            <v>0</v>
          </cell>
          <cell r="P24423">
            <v>0</v>
          </cell>
        </row>
        <row r="24424">
          <cell r="O24424">
            <v>0</v>
          </cell>
          <cell r="P24424">
            <v>0</v>
          </cell>
        </row>
        <row r="24425">
          <cell r="O24425">
            <v>0</v>
          </cell>
          <cell r="P24425">
            <v>0</v>
          </cell>
        </row>
        <row r="24426">
          <cell r="O24426">
            <v>0</v>
          </cell>
          <cell r="P24426">
            <v>0</v>
          </cell>
        </row>
        <row r="24427">
          <cell r="O24427">
            <v>0</v>
          </cell>
          <cell r="P24427">
            <v>0</v>
          </cell>
        </row>
        <row r="24428">
          <cell r="O24428">
            <v>0</v>
          </cell>
          <cell r="P24428">
            <v>0</v>
          </cell>
        </row>
        <row r="24429">
          <cell r="O24429">
            <v>0</v>
          </cell>
          <cell r="P24429">
            <v>0</v>
          </cell>
        </row>
        <row r="24430">
          <cell r="O24430">
            <v>0</v>
          </cell>
          <cell r="P24430">
            <v>0</v>
          </cell>
        </row>
        <row r="24431">
          <cell r="O24431">
            <v>0</v>
          </cell>
          <cell r="P24431">
            <v>0</v>
          </cell>
        </row>
        <row r="24432">
          <cell r="O24432">
            <v>0</v>
          </cell>
          <cell r="P24432">
            <v>0</v>
          </cell>
        </row>
        <row r="24433">
          <cell r="O24433">
            <v>0</v>
          </cell>
          <cell r="P24433">
            <v>0</v>
          </cell>
        </row>
        <row r="24434">
          <cell r="O24434">
            <v>0</v>
          </cell>
          <cell r="P24434">
            <v>0</v>
          </cell>
        </row>
        <row r="24435">
          <cell r="O24435">
            <v>0</v>
          </cell>
          <cell r="P24435">
            <v>0</v>
          </cell>
        </row>
        <row r="24436">
          <cell r="O24436">
            <v>0</v>
          </cell>
          <cell r="P24436">
            <v>0</v>
          </cell>
        </row>
        <row r="24437">
          <cell r="O24437">
            <v>0</v>
          </cell>
          <cell r="P24437">
            <v>0</v>
          </cell>
        </row>
        <row r="24438">
          <cell r="O24438">
            <v>0</v>
          </cell>
          <cell r="P24438">
            <v>0</v>
          </cell>
        </row>
        <row r="24439">
          <cell r="O24439">
            <v>0</v>
          </cell>
          <cell r="P24439">
            <v>0</v>
          </cell>
        </row>
        <row r="24440">
          <cell r="O24440">
            <v>0</v>
          </cell>
          <cell r="P24440">
            <v>0</v>
          </cell>
        </row>
        <row r="24441">
          <cell r="O24441">
            <v>0</v>
          </cell>
          <cell r="P24441">
            <v>0</v>
          </cell>
        </row>
        <row r="24442">
          <cell r="O24442">
            <v>0</v>
          </cell>
          <cell r="P24442">
            <v>0</v>
          </cell>
        </row>
        <row r="24443">
          <cell r="O24443">
            <v>0</v>
          </cell>
          <cell r="P24443">
            <v>0</v>
          </cell>
        </row>
        <row r="24444">
          <cell r="O24444">
            <v>0</v>
          </cell>
          <cell r="P24444">
            <v>0</v>
          </cell>
        </row>
        <row r="24445">
          <cell r="O24445">
            <v>0</v>
          </cell>
          <cell r="P24445">
            <v>0</v>
          </cell>
        </row>
        <row r="24446">
          <cell r="O24446">
            <v>0</v>
          </cell>
          <cell r="P24446">
            <v>0</v>
          </cell>
        </row>
        <row r="24447">
          <cell r="O24447">
            <v>0</v>
          </cell>
          <cell r="P24447">
            <v>0</v>
          </cell>
        </row>
        <row r="24448">
          <cell r="O24448">
            <v>0</v>
          </cell>
          <cell r="P24448">
            <v>0</v>
          </cell>
        </row>
        <row r="24449">
          <cell r="O24449">
            <v>0</v>
          </cell>
          <cell r="P24449">
            <v>0</v>
          </cell>
        </row>
        <row r="24450">
          <cell r="O24450">
            <v>0</v>
          </cell>
          <cell r="P24450">
            <v>0</v>
          </cell>
        </row>
        <row r="24451">
          <cell r="O24451">
            <v>0</v>
          </cell>
          <cell r="P24451">
            <v>0</v>
          </cell>
        </row>
        <row r="24452">
          <cell r="O24452">
            <v>0</v>
          </cell>
          <cell r="P24452">
            <v>0</v>
          </cell>
        </row>
        <row r="24453">
          <cell r="O24453">
            <v>0</v>
          </cell>
          <cell r="P24453">
            <v>0</v>
          </cell>
        </row>
        <row r="24454">
          <cell r="O24454">
            <v>0</v>
          </cell>
          <cell r="P24454">
            <v>0</v>
          </cell>
        </row>
        <row r="24455">
          <cell r="O24455">
            <v>0</v>
          </cell>
          <cell r="P24455">
            <v>0</v>
          </cell>
        </row>
        <row r="24456">
          <cell r="O24456">
            <v>0</v>
          </cell>
          <cell r="P24456">
            <v>0</v>
          </cell>
        </row>
        <row r="24457">
          <cell r="O24457">
            <v>0</v>
          </cell>
          <cell r="P24457">
            <v>0</v>
          </cell>
        </row>
        <row r="24458">
          <cell r="O24458">
            <v>0</v>
          </cell>
          <cell r="P24458">
            <v>0</v>
          </cell>
        </row>
        <row r="24459">
          <cell r="O24459">
            <v>0</v>
          </cell>
          <cell r="P24459">
            <v>0</v>
          </cell>
        </row>
        <row r="24460">
          <cell r="O24460">
            <v>0</v>
          </cell>
          <cell r="P24460">
            <v>0</v>
          </cell>
        </row>
        <row r="24461">
          <cell r="O24461">
            <v>0</v>
          </cell>
          <cell r="P24461">
            <v>0</v>
          </cell>
        </row>
        <row r="24462">
          <cell r="O24462">
            <v>0</v>
          </cell>
          <cell r="P24462">
            <v>0</v>
          </cell>
        </row>
        <row r="24463">
          <cell r="O24463">
            <v>0</v>
          </cell>
          <cell r="P24463">
            <v>0</v>
          </cell>
        </row>
        <row r="24464">
          <cell r="O24464">
            <v>0</v>
          </cell>
          <cell r="P24464">
            <v>0</v>
          </cell>
        </row>
        <row r="24465">
          <cell r="O24465">
            <v>0</v>
          </cell>
          <cell r="P24465">
            <v>0</v>
          </cell>
        </row>
        <row r="24466">
          <cell r="O24466">
            <v>0</v>
          </cell>
          <cell r="P24466">
            <v>0</v>
          </cell>
        </row>
        <row r="24467">
          <cell r="O24467">
            <v>0</v>
          </cell>
          <cell r="P24467">
            <v>0</v>
          </cell>
        </row>
        <row r="24468">
          <cell r="O24468">
            <v>0</v>
          </cell>
          <cell r="P24468">
            <v>0</v>
          </cell>
        </row>
        <row r="24469">
          <cell r="O24469">
            <v>0</v>
          </cell>
          <cell r="P24469">
            <v>0</v>
          </cell>
        </row>
        <row r="24470">
          <cell r="O24470">
            <v>0</v>
          </cell>
          <cell r="P24470">
            <v>0</v>
          </cell>
        </row>
        <row r="24471">
          <cell r="O24471">
            <v>0</v>
          </cell>
          <cell r="P24471">
            <v>0</v>
          </cell>
        </row>
        <row r="24472">
          <cell r="O24472">
            <v>0</v>
          </cell>
          <cell r="P24472">
            <v>0</v>
          </cell>
        </row>
        <row r="24473">
          <cell r="O24473">
            <v>0</v>
          </cell>
          <cell r="P24473">
            <v>0</v>
          </cell>
        </row>
        <row r="24474">
          <cell r="O24474">
            <v>0</v>
          </cell>
          <cell r="P24474">
            <v>0</v>
          </cell>
        </row>
        <row r="24475">
          <cell r="O24475">
            <v>0</v>
          </cell>
          <cell r="P24475">
            <v>0</v>
          </cell>
        </row>
        <row r="24476">
          <cell r="O24476">
            <v>0</v>
          </cell>
          <cell r="P24476">
            <v>0</v>
          </cell>
        </row>
        <row r="24477">
          <cell r="O24477">
            <v>0</v>
          </cell>
          <cell r="P24477">
            <v>0</v>
          </cell>
        </row>
        <row r="24478">
          <cell r="O24478">
            <v>0</v>
          </cell>
          <cell r="P24478">
            <v>0</v>
          </cell>
        </row>
        <row r="24479">
          <cell r="O24479">
            <v>0</v>
          </cell>
          <cell r="P24479">
            <v>0</v>
          </cell>
        </row>
        <row r="24480">
          <cell r="O24480">
            <v>0</v>
          </cell>
          <cell r="P24480">
            <v>0</v>
          </cell>
        </row>
        <row r="24481">
          <cell r="O24481">
            <v>0</v>
          </cell>
          <cell r="P24481">
            <v>0</v>
          </cell>
        </row>
        <row r="24482">
          <cell r="O24482">
            <v>0</v>
          </cell>
          <cell r="P24482">
            <v>0</v>
          </cell>
        </row>
        <row r="24483">
          <cell r="O24483">
            <v>0</v>
          </cell>
          <cell r="P24483">
            <v>0</v>
          </cell>
        </row>
        <row r="24484">
          <cell r="O24484">
            <v>0</v>
          </cell>
          <cell r="P24484">
            <v>0</v>
          </cell>
        </row>
        <row r="24485">
          <cell r="O24485">
            <v>0</v>
          </cell>
          <cell r="P24485">
            <v>0</v>
          </cell>
        </row>
        <row r="24486">
          <cell r="O24486">
            <v>0</v>
          </cell>
          <cell r="P24486">
            <v>0</v>
          </cell>
        </row>
        <row r="24487">
          <cell r="O24487">
            <v>0</v>
          </cell>
          <cell r="P24487">
            <v>0</v>
          </cell>
        </row>
        <row r="24488">
          <cell r="O24488">
            <v>0</v>
          </cell>
          <cell r="P24488">
            <v>0</v>
          </cell>
        </row>
        <row r="24489">
          <cell r="O24489">
            <v>0</v>
          </cell>
          <cell r="P24489">
            <v>0</v>
          </cell>
        </row>
        <row r="24490">
          <cell r="O24490">
            <v>0</v>
          </cell>
          <cell r="P24490">
            <v>0</v>
          </cell>
        </row>
        <row r="24491">
          <cell r="O24491">
            <v>0</v>
          </cell>
          <cell r="P24491">
            <v>0</v>
          </cell>
        </row>
        <row r="24492">
          <cell r="O24492">
            <v>0</v>
          </cell>
          <cell r="P24492">
            <v>0</v>
          </cell>
        </row>
        <row r="24493">
          <cell r="O24493">
            <v>0</v>
          </cell>
          <cell r="P24493">
            <v>0</v>
          </cell>
        </row>
        <row r="24494">
          <cell r="O24494">
            <v>0</v>
          </cell>
          <cell r="P24494">
            <v>0</v>
          </cell>
        </row>
        <row r="24495">
          <cell r="O24495">
            <v>0</v>
          </cell>
          <cell r="P24495">
            <v>0</v>
          </cell>
        </row>
        <row r="24496">
          <cell r="O24496">
            <v>0</v>
          </cell>
          <cell r="P24496">
            <v>0</v>
          </cell>
        </row>
        <row r="24497">
          <cell r="O24497">
            <v>0</v>
          </cell>
          <cell r="P24497">
            <v>0</v>
          </cell>
        </row>
        <row r="24498">
          <cell r="O24498">
            <v>0</v>
          </cell>
          <cell r="P24498">
            <v>0</v>
          </cell>
        </row>
        <row r="24499">
          <cell r="O24499">
            <v>0</v>
          </cell>
          <cell r="P24499">
            <v>0</v>
          </cell>
        </row>
        <row r="24500">
          <cell r="O24500">
            <v>0</v>
          </cell>
          <cell r="P24500">
            <v>0</v>
          </cell>
        </row>
        <row r="24501">
          <cell r="O24501">
            <v>0</v>
          </cell>
          <cell r="P24501">
            <v>0</v>
          </cell>
        </row>
        <row r="24502">
          <cell r="O24502">
            <v>0</v>
          </cell>
          <cell r="P24502">
            <v>0</v>
          </cell>
        </row>
        <row r="24503">
          <cell r="O24503">
            <v>0</v>
          </cell>
          <cell r="P24503">
            <v>0</v>
          </cell>
        </row>
        <row r="24504">
          <cell r="O24504">
            <v>0</v>
          </cell>
          <cell r="P24504">
            <v>0</v>
          </cell>
        </row>
        <row r="24505">
          <cell r="O24505">
            <v>0</v>
          </cell>
          <cell r="P24505">
            <v>0</v>
          </cell>
        </row>
        <row r="24506">
          <cell r="O24506">
            <v>0</v>
          </cell>
          <cell r="P24506">
            <v>0</v>
          </cell>
        </row>
        <row r="24507">
          <cell r="O24507">
            <v>0</v>
          </cell>
          <cell r="P24507">
            <v>0</v>
          </cell>
        </row>
        <row r="24508">
          <cell r="O24508">
            <v>0</v>
          </cell>
          <cell r="P24508">
            <v>0</v>
          </cell>
        </row>
        <row r="24509">
          <cell r="O24509">
            <v>0</v>
          </cell>
          <cell r="P24509">
            <v>0</v>
          </cell>
        </row>
        <row r="24510">
          <cell r="O24510">
            <v>0</v>
          </cell>
          <cell r="P24510">
            <v>0</v>
          </cell>
        </row>
        <row r="24511">
          <cell r="O24511">
            <v>0</v>
          </cell>
          <cell r="P24511">
            <v>0</v>
          </cell>
        </row>
        <row r="24512">
          <cell r="O24512">
            <v>0</v>
          </cell>
          <cell r="P24512">
            <v>0</v>
          </cell>
        </row>
        <row r="24513">
          <cell r="O24513">
            <v>0</v>
          </cell>
          <cell r="P24513">
            <v>0</v>
          </cell>
        </row>
        <row r="24514">
          <cell r="O24514">
            <v>0</v>
          </cell>
          <cell r="P24514">
            <v>0</v>
          </cell>
        </row>
        <row r="24515">
          <cell r="O24515">
            <v>0</v>
          </cell>
          <cell r="P24515">
            <v>0</v>
          </cell>
        </row>
        <row r="24516">
          <cell r="O24516">
            <v>0</v>
          </cell>
          <cell r="P24516">
            <v>0</v>
          </cell>
        </row>
        <row r="24517">
          <cell r="O24517">
            <v>0</v>
          </cell>
          <cell r="P24517">
            <v>0</v>
          </cell>
        </row>
        <row r="24518">
          <cell r="O24518">
            <v>0</v>
          </cell>
          <cell r="P24518">
            <v>0</v>
          </cell>
        </row>
        <row r="24519">
          <cell r="O24519">
            <v>0</v>
          </cell>
          <cell r="P24519">
            <v>0</v>
          </cell>
        </row>
        <row r="24520">
          <cell r="O24520">
            <v>0</v>
          </cell>
          <cell r="P24520">
            <v>0</v>
          </cell>
        </row>
        <row r="24521">
          <cell r="O24521">
            <v>0</v>
          </cell>
          <cell r="P24521">
            <v>0</v>
          </cell>
        </row>
        <row r="24522">
          <cell r="O24522">
            <v>0</v>
          </cell>
          <cell r="P24522">
            <v>0</v>
          </cell>
        </row>
        <row r="24523">
          <cell r="O24523">
            <v>0</v>
          </cell>
          <cell r="P24523">
            <v>0</v>
          </cell>
        </row>
        <row r="24524">
          <cell r="O24524">
            <v>0</v>
          </cell>
          <cell r="P24524">
            <v>0</v>
          </cell>
        </row>
        <row r="24525">
          <cell r="O24525">
            <v>0</v>
          </cell>
          <cell r="P24525">
            <v>0</v>
          </cell>
        </row>
        <row r="24526">
          <cell r="O24526">
            <v>0</v>
          </cell>
          <cell r="P24526">
            <v>0</v>
          </cell>
        </row>
        <row r="24527">
          <cell r="O24527">
            <v>0</v>
          </cell>
          <cell r="P24527">
            <v>0</v>
          </cell>
        </row>
        <row r="24528">
          <cell r="O24528">
            <v>0</v>
          </cell>
          <cell r="P24528">
            <v>0</v>
          </cell>
        </row>
        <row r="24529">
          <cell r="O24529">
            <v>0</v>
          </cell>
          <cell r="P24529">
            <v>0</v>
          </cell>
        </row>
        <row r="24530">
          <cell r="O24530">
            <v>0</v>
          </cell>
          <cell r="P24530">
            <v>0</v>
          </cell>
        </row>
        <row r="24531">
          <cell r="O24531">
            <v>0</v>
          </cell>
          <cell r="P24531">
            <v>0</v>
          </cell>
        </row>
        <row r="24532">
          <cell r="O24532">
            <v>0</v>
          </cell>
          <cell r="P24532">
            <v>0</v>
          </cell>
        </row>
        <row r="24533">
          <cell r="O24533">
            <v>0</v>
          </cell>
          <cell r="P24533">
            <v>0</v>
          </cell>
        </row>
        <row r="24534">
          <cell r="O24534">
            <v>0</v>
          </cell>
          <cell r="P24534">
            <v>0</v>
          </cell>
        </row>
        <row r="24535">
          <cell r="O24535">
            <v>0</v>
          </cell>
          <cell r="P24535">
            <v>0</v>
          </cell>
        </row>
        <row r="24536">
          <cell r="O24536">
            <v>0</v>
          </cell>
          <cell r="P24536">
            <v>0</v>
          </cell>
        </row>
        <row r="24537">
          <cell r="O24537">
            <v>0</v>
          </cell>
          <cell r="P24537">
            <v>0</v>
          </cell>
        </row>
        <row r="24538">
          <cell r="O24538">
            <v>0</v>
          </cell>
          <cell r="P24538">
            <v>0</v>
          </cell>
        </row>
        <row r="24539">
          <cell r="O24539">
            <v>0</v>
          </cell>
          <cell r="P24539">
            <v>0</v>
          </cell>
        </row>
        <row r="24540">
          <cell r="O24540">
            <v>0</v>
          </cell>
          <cell r="P24540">
            <v>0</v>
          </cell>
        </row>
        <row r="24541">
          <cell r="O24541">
            <v>0</v>
          </cell>
          <cell r="P24541">
            <v>0</v>
          </cell>
        </row>
        <row r="24542">
          <cell r="O24542">
            <v>0</v>
          </cell>
          <cell r="P24542">
            <v>0</v>
          </cell>
        </row>
        <row r="24543">
          <cell r="O24543">
            <v>0</v>
          </cell>
          <cell r="P24543">
            <v>0</v>
          </cell>
        </row>
        <row r="24544">
          <cell r="O24544">
            <v>0</v>
          </cell>
          <cell r="P24544">
            <v>0</v>
          </cell>
        </row>
        <row r="24545">
          <cell r="O24545">
            <v>0</v>
          </cell>
          <cell r="P24545">
            <v>0</v>
          </cell>
        </row>
        <row r="24546">
          <cell r="O24546">
            <v>0</v>
          </cell>
          <cell r="P24546">
            <v>0</v>
          </cell>
        </row>
        <row r="24547">
          <cell r="O24547">
            <v>0</v>
          </cell>
          <cell r="P24547">
            <v>0</v>
          </cell>
        </row>
        <row r="24548">
          <cell r="O24548">
            <v>0</v>
          </cell>
          <cell r="P24548">
            <v>0</v>
          </cell>
        </row>
        <row r="24549">
          <cell r="O24549">
            <v>0</v>
          </cell>
          <cell r="P24549">
            <v>0</v>
          </cell>
        </row>
        <row r="24550">
          <cell r="O24550">
            <v>0</v>
          </cell>
          <cell r="P24550">
            <v>0</v>
          </cell>
        </row>
        <row r="24551">
          <cell r="O24551">
            <v>0</v>
          </cell>
          <cell r="P24551">
            <v>0</v>
          </cell>
        </row>
        <row r="24552">
          <cell r="O24552">
            <v>0</v>
          </cell>
          <cell r="P24552">
            <v>0</v>
          </cell>
        </row>
        <row r="24553">
          <cell r="O24553">
            <v>0</v>
          </cell>
          <cell r="P24553">
            <v>0</v>
          </cell>
        </row>
        <row r="24554">
          <cell r="O24554">
            <v>0</v>
          </cell>
          <cell r="P24554">
            <v>0</v>
          </cell>
        </row>
        <row r="24555">
          <cell r="O24555">
            <v>0</v>
          </cell>
          <cell r="P24555">
            <v>0</v>
          </cell>
        </row>
        <row r="24556">
          <cell r="O24556">
            <v>0</v>
          </cell>
          <cell r="P24556">
            <v>0</v>
          </cell>
        </row>
        <row r="24557">
          <cell r="O24557">
            <v>0</v>
          </cell>
          <cell r="P24557">
            <v>0</v>
          </cell>
        </row>
        <row r="24558">
          <cell r="O24558">
            <v>0</v>
          </cell>
          <cell r="P24558">
            <v>0</v>
          </cell>
        </row>
        <row r="24559">
          <cell r="O24559">
            <v>0</v>
          </cell>
          <cell r="P24559">
            <v>0</v>
          </cell>
        </row>
        <row r="24560">
          <cell r="O24560">
            <v>0</v>
          </cell>
          <cell r="P24560">
            <v>0</v>
          </cell>
        </row>
        <row r="24561">
          <cell r="O24561">
            <v>0</v>
          </cell>
          <cell r="P24561">
            <v>0</v>
          </cell>
        </row>
        <row r="24562">
          <cell r="O24562">
            <v>0</v>
          </cell>
          <cell r="P24562">
            <v>0</v>
          </cell>
        </row>
        <row r="24563">
          <cell r="O24563">
            <v>0</v>
          </cell>
          <cell r="P24563">
            <v>0</v>
          </cell>
        </row>
        <row r="24564">
          <cell r="O24564">
            <v>0</v>
          </cell>
          <cell r="P24564">
            <v>0</v>
          </cell>
        </row>
        <row r="24565">
          <cell r="O24565">
            <v>0</v>
          </cell>
          <cell r="P24565">
            <v>0</v>
          </cell>
        </row>
        <row r="24566">
          <cell r="O24566">
            <v>0</v>
          </cell>
          <cell r="P24566">
            <v>0</v>
          </cell>
        </row>
        <row r="24567">
          <cell r="O24567">
            <v>0</v>
          </cell>
          <cell r="P24567">
            <v>0</v>
          </cell>
        </row>
        <row r="24568">
          <cell r="O24568">
            <v>0</v>
          </cell>
          <cell r="P24568">
            <v>0</v>
          </cell>
        </row>
        <row r="24569">
          <cell r="O24569">
            <v>0</v>
          </cell>
          <cell r="P24569">
            <v>0</v>
          </cell>
        </row>
        <row r="24570">
          <cell r="O24570">
            <v>0</v>
          </cell>
          <cell r="P24570">
            <v>0</v>
          </cell>
        </row>
        <row r="24571">
          <cell r="O24571">
            <v>0</v>
          </cell>
          <cell r="P24571">
            <v>0</v>
          </cell>
        </row>
        <row r="24572">
          <cell r="O24572">
            <v>0</v>
          </cell>
          <cell r="P24572">
            <v>0</v>
          </cell>
        </row>
        <row r="24573">
          <cell r="O24573">
            <v>0</v>
          </cell>
          <cell r="P24573">
            <v>0</v>
          </cell>
        </row>
        <row r="24574">
          <cell r="O24574">
            <v>0</v>
          </cell>
          <cell r="P24574">
            <v>0</v>
          </cell>
        </row>
        <row r="24575">
          <cell r="O24575">
            <v>0</v>
          </cell>
          <cell r="P24575">
            <v>0</v>
          </cell>
        </row>
        <row r="24576">
          <cell r="O24576">
            <v>0</v>
          </cell>
          <cell r="P24576">
            <v>0</v>
          </cell>
        </row>
        <row r="24577">
          <cell r="O24577">
            <v>0</v>
          </cell>
          <cell r="P24577">
            <v>0</v>
          </cell>
        </row>
        <row r="24578">
          <cell r="O24578">
            <v>0</v>
          </cell>
          <cell r="P24578">
            <v>0</v>
          </cell>
        </row>
        <row r="24579">
          <cell r="O24579">
            <v>0</v>
          </cell>
          <cell r="P24579">
            <v>0</v>
          </cell>
        </row>
        <row r="24580">
          <cell r="O24580">
            <v>0</v>
          </cell>
          <cell r="P24580">
            <v>0</v>
          </cell>
        </row>
        <row r="24581">
          <cell r="O24581">
            <v>0</v>
          </cell>
          <cell r="P24581">
            <v>0</v>
          </cell>
        </row>
        <row r="24582">
          <cell r="O24582">
            <v>0</v>
          </cell>
          <cell r="P24582">
            <v>0</v>
          </cell>
        </row>
        <row r="24583">
          <cell r="O24583">
            <v>0</v>
          </cell>
          <cell r="P24583">
            <v>0</v>
          </cell>
        </row>
        <row r="24584">
          <cell r="O24584">
            <v>0</v>
          </cell>
          <cell r="P24584">
            <v>0</v>
          </cell>
        </row>
        <row r="24585">
          <cell r="O24585">
            <v>0</v>
          </cell>
          <cell r="P24585">
            <v>0</v>
          </cell>
        </row>
        <row r="24586">
          <cell r="O24586">
            <v>0</v>
          </cell>
          <cell r="P24586">
            <v>0</v>
          </cell>
        </row>
        <row r="24587">
          <cell r="O24587">
            <v>0</v>
          </cell>
          <cell r="P24587">
            <v>0</v>
          </cell>
        </row>
        <row r="24588">
          <cell r="O24588">
            <v>0</v>
          </cell>
          <cell r="P24588">
            <v>0</v>
          </cell>
        </row>
        <row r="24589">
          <cell r="O24589">
            <v>0</v>
          </cell>
          <cell r="P24589">
            <v>0</v>
          </cell>
        </row>
        <row r="24590">
          <cell r="O24590">
            <v>0</v>
          </cell>
          <cell r="P24590">
            <v>0</v>
          </cell>
        </row>
        <row r="24591">
          <cell r="O24591">
            <v>0</v>
          </cell>
          <cell r="P24591">
            <v>0</v>
          </cell>
        </row>
        <row r="24592">
          <cell r="O24592">
            <v>0</v>
          </cell>
          <cell r="P24592">
            <v>0</v>
          </cell>
        </row>
        <row r="24593">
          <cell r="O24593">
            <v>0</v>
          </cell>
          <cell r="P24593">
            <v>0</v>
          </cell>
        </row>
        <row r="24594">
          <cell r="O24594">
            <v>0</v>
          </cell>
          <cell r="P24594">
            <v>0</v>
          </cell>
        </row>
        <row r="24595">
          <cell r="O24595">
            <v>0</v>
          </cell>
          <cell r="P24595">
            <v>0</v>
          </cell>
        </row>
        <row r="24596">
          <cell r="O24596">
            <v>0</v>
          </cell>
          <cell r="P24596">
            <v>0</v>
          </cell>
        </row>
        <row r="24597">
          <cell r="O24597">
            <v>0</v>
          </cell>
          <cell r="P24597">
            <v>0</v>
          </cell>
        </row>
        <row r="24598">
          <cell r="O24598">
            <v>0</v>
          </cell>
          <cell r="P24598">
            <v>0</v>
          </cell>
        </row>
        <row r="24599">
          <cell r="O24599">
            <v>0</v>
          </cell>
          <cell r="P24599">
            <v>0</v>
          </cell>
        </row>
        <row r="24600">
          <cell r="O24600">
            <v>0</v>
          </cell>
          <cell r="P24600">
            <v>0</v>
          </cell>
        </row>
        <row r="24601">
          <cell r="O24601">
            <v>0</v>
          </cell>
          <cell r="P24601">
            <v>0</v>
          </cell>
        </row>
        <row r="24602">
          <cell r="O24602">
            <v>0</v>
          </cell>
          <cell r="P24602">
            <v>0</v>
          </cell>
        </row>
        <row r="24603">
          <cell r="O24603">
            <v>0</v>
          </cell>
          <cell r="P24603">
            <v>0</v>
          </cell>
        </row>
        <row r="24604">
          <cell r="O24604">
            <v>0</v>
          </cell>
          <cell r="P24604">
            <v>0</v>
          </cell>
        </row>
        <row r="24605">
          <cell r="O24605">
            <v>0</v>
          </cell>
          <cell r="P24605">
            <v>0</v>
          </cell>
        </row>
        <row r="24606">
          <cell r="O24606">
            <v>0</v>
          </cell>
          <cell r="P24606">
            <v>0</v>
          </cell>
        </row>
        <row r="24607">
          <cell r="O24607">
            <v>0</v>
          </cell>
          <cell r="P24607">
            <v>0</v>
          </cell>
        </row>
        <row r="24608">
          <cell r="O24608">
            <v>0</v>
          </cell>
          <cell r="P24608">
            <v>0</v>
          </cell>
        </row>
        <row r="24609">
          <cell r="O24609">
            <v>0</v>
          </cell>
          <cell r="P24609">
            <v>0</v>
          </cell>
        </row>
        <row r="24610">
          <cell r="O24610">
            <v>0</v>
          </cell>
          <cell r="P24610">
            <v>0</v>
          </cell>
        </row>
        <row r="24611">
          <cell r="O24611">
            <v>0</v>
          </cell>
          <cell r="P24611">
            <v>0</v>
          </cell>
        </row>
        <row r="24612">
          <cell r="O24612">
            <v>0</v>
          </cell>
          <cell r="P24612">
            <v>0</v>
          </cell>
        </row>
        <row r="24613">
          <cell r="O24613">
            <v>0</v>
          </cell>
          <cell r="P24613">
            <v>0</v>
          </cell>
        </row>
        <row r="24614">
          <cell r="O24614">
            <v>0</v>
          </cell>
          <cell r="P24614">
            <v>0</v>
          </cell>
        </row>
        <row r="24615">
          <cell r="O24615">
            <v>0</v>
          </cell>
          <cell r="P24615">
            <v>0</v>
          </cell>
        </row>
        <row r="24616">
          <cell r="O24616">
            <v>0</v>
          </cell>
          <cell r="P24616">
            <v>0</v>
          </cell>
        </row>
        <row r="24617">
          <cell r="O24617">
            <v>0</v>
          </cell>
          <cell r="P24617">
            <v>0</v>
          </cell>
        </row>
        <row r="24618">
          <cell r="O24618">
            <v>0</v>
          </cell>
          <cell r="P24618">
            <v>0</v>
          </cell>
        </row>
        <row r="24619">
          <cell r="O24619">
            <v>0</v>
          </cell>
          <cell r="P24619">
            <v>0</v>
          </cell>
        </row>
        <row r="24620">
          <cell r="O24620">
            <v>0</v>
          </cell>
          <cell r="P24620">
            <v>0</v>
          </cell>
        </row>
        <row r="24621">
          <cell r="O24621">
            <v>0</v>
          </cell>
          <cell r="P24621">
            <v>0</v>
          </cell>
        </row>
        <row r="24622">
          <cell r="O24622">
            <v>0</v>
          </cell>
          <cell r="P24622">
            <v>0</v>
          </cell>
        </row>
        <row r="24623">
          <cell r="O24623">
            <v>0</v>
          </cell>
          <cell r="P24623">
            <v>0</v>
          </cell>
        </row>
        <row r="24624">
          <cell r="O24624">
            <v>0</v>
          </cell>
          <cell r="P24624">
            <v>0</v>
          </cell>
        </row>
        <row r="24625">
          <cell r="O24625">
            <v>0</v>
          </cell>
          <cell r="P24625">
            <v>0</v>
          </cell>
        </row>
        <row r="24626">
          <cell r="O24626">
            <v>0</v>
          </cell>
          <cell r="P24626">
            <v>0</v>
          </cell>
        </row>
        <row r="24627">
          <cell r="O24627">
            <v>0</v>
          </cell>
          <cell r="P24627">
            <v>0</v>
          </cell>
        </row>
        <row r="24628">
          <cell r="O24628">
            <v>0</v>
          </cell>
          <cell r="P24628">
            <v>0</v>
          </cell>
        </row>
        <row r="24629">
          <cell r="O24629">
            <v>0</v>
          </cell>
          <cell r="P24629">
            <v>0</v>
          </cell>
        </row>
        <row r="24630">
          <cell r="O24630">
            <v>0</v>
          </cell>
          <cell r="P24630">
            <v>0</v>
          </cell>
        </row>
        <row r="24631">
          <cell r="O24631">
            <v>0</v>
          </cell>
          <cell r="P24631">
            <v>0</v>
          </cell>
        </row>
        <row r="24632">
          <cell r="O24632">
            <v>0</v>
          </cell>
          <cell r="P24632">
            <v>0</v>
          </cell>
        </row>
        <row r="24633">
          <cell r="O24633">
            <v>0</v>
          </cell>
          <cell r="P24633">
            <v>0</v>
          </cell>
        </row>
        <row r="24634">
          <cell r="O24634">
            <v>0</v>
          </cell>
          <cell r="P24634">
            <v>0</v>
          </cell>
        </row>
        <row r="24635">
          <cell r="O24635">
            <v>0</v>
          </cell>
          <cell r="P24635">
            <v>0</v>
          </cell>
        </row>
        <row r="24636">
          <cell r="O24636">
            <v>0</v>
          </cell>
          <cell r="P24636">
            <v>0</v>
          </cell>
        </row>
        <row r="24637">
          <cell r="O24637">
            <v>0</v>
          </cell>
          <cell r="P24637">
            <v>0</v>
          </cell>
        </row>
        <row r="24638">
          <cell r="O24638">
            <v>0</v>
          </cell>
          <cell r="P24638">
            <v>0</v>
          </cell>
        </row>
        <row r="24639">
          <cell r="O24639">
            <v>0</v>
          </cell>
          <cell r="P24639">
            <v>0</v>
          </cell>
        </row>
        <row r="24640">
          <cell r="O24640">
            <v>0</v>
          </cell>
          <cell r="P24640">
            <v>0</v>
          </cell>
        </row>
        <row r="24641">
          <cell r="O24641">
            <v>0</v>
          </cell>
          <cell r="P24641">
            <v>0</v>
          </cell>
        </row>
        <row r="24642">
          <cell r="O24642">
            <v>0</v>
          </cell>
          <cell r="P24642">
            <v>0</v>
          </cell>
        </row>
        <row r="24643">
          <cell r="O24643">
            <v>0</v>
          </cell>
          <cell r="P24643">
            <v>0</v>
          </cell>
        </row>
        <row r="24644">
          <cell r="O24644">
            <v>0</v>
          </cell>
          <cell r="P24644">
            <v>0</v>
          </cell>
        </row>
        <row r="24645">
          <cell r="O24645">
            <v>0</v>
          </cell>
          <cell r="P24645">
            <v>0</v>
          </cell>
        </row>
        <row r="24646">
          <cell r="O24646">
            <v>0</v>
          </cell>
          <cell r="P24646">
            <v>0</v>
          </cell>
        </row>
        <row r="24647">
          <cell r="O24647">
            <v>0</v>
          </cell>
          <cell r="P24647">
            <v>0</v>
          </cell>
        </row>
        <row r="24648">
          <cell r="O24648">
            <v>0</v>
          </cell>
          <cell r="P24648">
            <v>0</v>
          </cell>
        </row>
        <row r="24649">
          <cell r="O24649">
            <v>0</v>
          </cell>
          <cell r="P24649">
            <v>0</v>
          </cell>
        </row>
        <row r="24650">
          <cell r="O24650">
            <v>0</v>
          </cell>
          <cell r="P24650">
            <v>0</v>
          </cell>
        </row>
        <row r="24651">
          <cell r="O24651">
            <v>0</v>
          </cell>
          <cell r="P24651">
            <v>0</v>
          </cell>
        </row>
        <row r="24652">
          <cell r="O24652">
            <v>0</v>
          </cell>
          <cell r="P24652">
            <v>0</v>
          </cell>
        </row>
        <row r="24653">
          <cell r="O24653">
            <v>0</v>
          </cell>
          <cell r="P24653">
            <v>0</v>
          </cell>
        </row>
        <row r="24654">
          <cell r="O24654">
            <v>0</v>
          </cell>
          <cell r="P24654">
            <v>0</v>
          </cell>
        </row>
        <row r="24655">
          <cell r="O24655">
            <v>0</v>
          </cell>
          <cell r="P24655">
            <v>0</v>
          </cell>
        </row>
        <row r="24656">
          <cell r="O24656">
            <v>0</v>
          </cell>
          <cell r="P24656">
            <v>0</v>
          </cell>
        </row>
        <row r="24657">
          <cell r="O24657">
            <v>0</v>
          </cell>
          <cell r="P24657">
            <v>0</v>
          </cell>
        </row>
        <row r="24658">
          <cell r="O24658">
            <v>0</v>
          </cell>
          <cell r="P24658">
            <v>0</v>
          </cell>
        </row>
        <row r="24659">
          <cell r="O24659">
            <v>0</v>
          </cell>
          <cell r="P24659">
            <v>0</v>
          </cell>
        </row>
        <row r="24660">
          <cell r="O24660">
            <v>0</v>
          </cell>
          <cell r="P24660">
            <v>0</v>
          </cell>
        </row>
        <row r="24661">
          <cell r="O24661">
            <v>0</v>
          </cell>
          <cell r="P24661">
            <v>0</v>
          </cell>
        </row>
        <row r="24662">
          <cell r="O24662">
            <v>0</v>
          </cell>
          <cell r="P24662">
            <v>0</v>
          </cell>
        </row>
        <row r="24663">
          <cell r="O24663">
            <v>0</v>
          </cell>
          <cell r="P24663">
            <v>0</v>
          </cell>
        </row>
        <row r="24664">
          <cell r="O24664">
            <v>0</v>
          </cell>
          <cell r="P24664">
            <v>0</v>
          </cell>
        </row>
        <row r="24665">
          <cell r="O24665">
            <v>0</v>
          </cell>
          <cell r="P24665">
            <v>0</v>
          </cell>
        </row>
        <row r="24666">
          <cell r="O24666">
            <v>0</v>
          </cell>
          <cell r="P24666">
            <v>0</v>
          </cell>
        </row>
        <row r="24667">
          <cell r="O24667">
            <v>0</v>
          </cell>
          <cell r="P24667">
            <v>0</v>
          </cell>
        </row>
        <row r="24668">
          <cell r="O24668">
            <v>0</v>
          </cell>
          <cell r="P24668">
            <v>0</v>
          </cell>
        </row>
        <row r="24669">
          <cell r="O24669">
            <v>0</v>
          </cell>
          <cell r="P24669">
            <v>0</v>
          </cell>
        </row>
        <row r="24670">
          <cell r="O24670">
            <v>0</v>
          </cell>
          <cell r="P24670">
            <v>0</v>
          </cell>
        </row>
        <row r="24671">
          <cell r="O24671">
            <v>0</v>
          </cell>
          <cell r="P24671">
            <v>0</v>
          </cell>
        </row>
        <row r="24672">
          <cell r="O24672">
            <v>0</v>
          </cell>
          <cell r="P24672">
            <v>0</v>
          </cell>
        </row>
        <row r="24673">
          <cell r="O24673">
            <v>0</v>
          </cell>
          <cell r="P24673">
            <v>0</v>
          </cell>
        </row>
        <row r="24674">
          <cell r="O24674">
            <v>0</v>
          </cell>
          <cell r="P24674">
            <v>0</v>
          </cell>
        </row>
        <row r="24675">
          <cell r="O24675">
            <v>0</v>
          </cell>
          <cell r="P24675">
            <v>0</v>
          </cell>
        </row>
        <row r="24676">
          <cell r="O24676">
            <v>0</v>
          </cell>
          <cell r="P24676">
            <v>0</v>
          </cell>
        </row>
        <row r="24677">
          <cell r="O24677">
            <v>0</v>
          </cell>
          <cell r="P24677">
            <v>0</v>
          </cell>
        </row>
        <row r="24678">
          <cell r="O24678">
            <v>0</v>
          </cell>
          <cell r="P24678">
            <v>0</v>
          </cell>
        </row>
        <row r="24679">
          <cell r="O24679">
            <v>0</v>
          </cell>
          <cell r="P24679">
            <v>0</v>
          </cell>
        </row>
        <row r="24680">
          <cell r="O24680">
            <v>0</v>
          </cell>
          <cell r="P24680">
            <v>0</v>
          </cell>
        </row>
        <row r="24681">
          <cell r="O24681">
            <v>0</v>
          </cell>
          <cell r="P24681">
            <v>0</v>
          </cell>
        </row>
        <row r="24682">
          <cell r="O24682">
            <v>0</v>
          </cell>
          <cell r="P24682">
            <v>0</v>
          </cell>
        </row>
        <row r="24683">
          <cell r="O24683">
            <v>0</v>
          </cell>
          <cell r="P24683">
            <v>0</v>
          </cell>
        </row>
        <row r="24684">
          <cell r="O24684">
            <v>0</v>
          </cell>
          <cell r="P24684">
            <v>0</v>
          </cell>
        </row>
        <row r="24685">
          <cell r="O24685">
            <v>0</v>
          </cell>
          <cell r="P24685">
            <v>0</v>
          </cell>
        </row>
        <row r="24686">
          <cell r="O24686">
            <v>0</v>
          </cell>
          <cell r="P24686">
            <v>0</v>
          </cell>
        </row>
        <row r="24687">
          <cell r="O24687">
            <v>0</v>
          </cell>
          <cell r="P24687">
            <v>0</v>
          </cell>
        </row>
        <row r="24688">
          <cell r="O24688">
            <v>0</v>
          </cell>
          <cell r="P24688">
            <v>0</v>
          </cell>
        </row>
        <row r="24689">
          <cell r="O24689">
            <v>0</v>
          </cell>
          <cell r="P24689">
            <v>0</v>
          </cell>
        </row>
        <row r="24690">
          <cell r="O24690">
            <v>0</v>
          </cell>
          <cell r="P24690">
            <v>0</v>
          </cell>
        </row>
        <row r="24691">
          <cell r="O24691">
            <v>0</v>
          </cell>
          <cell r="P24691">
            <v>0</v>
          </cell>
        </row>
        <row r="24692">
          <cell r="O24692">
            <v>0</v>
          </cell>
          <cell r="P24692">
            <v>0</v>
          </cell>
        </row>
        <row r="24693">
          <cell r="O24693">
            <v>0</v>
          </cell>
          <cell r="P24693">
            <v>0</v>
          </cell>
        </row>
        <row r="24694">
          <cell r="O24694">
            <v>0</v>
          </cell>
          <cell r="P24694">
            <v>0</v>
          </cell>
        </row>
        <row r="24695">
          <cell r="O24695">
            <v>0</v>
          </cell>
          <cell r="P24695">
            <v>0</v>
          </cell>
        </row>
        <row r="24696">
          <cell r="O24696">
            <v>0</v>
          </cell>
          <cell r="P24696">
            <v>0</v>
          </cell>
        </row>
        <row r="24697">
          <cell r="O24697">
            <v>0</v>
          </cell>
          <cell r="P24697">
            <v>0</v>
          </cell>
        </row>
        <row r="24698">
          <cell r="O24698">
            <v>0</v>
          </cell>
          <cell r="P24698">
            <v>0</v>
          </cell>
        </row>
        <row r="24699">
          <cell r="O24699">
            <v>0</v>
          </cell>
          <cell r="P24699">
            <v>0</v>
          </cell>
        </row>
        <row r="24700">
          <cell r="O24700">
            <v>0</v>
          </cell>
          <cell r="P24700">
            <v>0</v>
          </cell>
        </row>
        <row r="24701">
          <cell r="O24701">
            <v>0</v>
          </cell>
          <cell r="P24701">
            <v>0</v>
          </cell>
        </row>
        <row r="24702">
          <cell r="O24702">
            <v>0</v>
          </cell>
          <cell r="P24702">
            <v>0</v>
          </cell>
        </row>
        <row r="24703">
          <cell r="O24703">
            <v>0</v>
          </cell>
          <cell r="P24703">
            <v>0</v>
          </cell>
        </row>
        <row r="24704">
          <cell r="O24704">
            <v>0</v>
          </cell>
          <cell r="P24704">
            <v>0</v>
          </cell>
        </row>
        <row r="24705">
          <cell r="O24705">
            <v>0</v>
          </cell>
          <cell r="P24705">
            <v>0</v>
          </cell>
        </row>
        <row r="24706">
          <cell r="O24706">
            <v>0</v>
          </cell>
          <cell r="P24706">
            <v>0</v>
          </cell>
        </row>
        <row r="24707">
          <cell r="O24707">
            <v>0</v>
          </cell>
          <cell r="P24707">
            <v>0</v>
          </cell>
        </row>
        <row r="24708">
          <cell r="O24708">
            <v>0</v>
          </cell>
          <cell r="P24708">
            <v>0</v>
          </cell>
        </row>
        <row r="24709">
          <cell r="O24709">
            <v>0</v>
          </cell>
          <cell r="P24709">
            <v>0</v>
          </cell>
        </row>
        <row r="24710">
          <cell r="O24710">
            <v>0</v>
          </cell>
          <cell r="P24710">
            <v>0</v>
          </cell>
        </row>
        <row r="24711">
          <cell r="O24711">
            <v>0</v>
          </cell>
          <cell r="P24711">
            <v>0</v>
          </cell>
        </row>
        <row r="24712">
          <cell r="O24712">
            <v>0</v>
          </cell>
          <cell r="P24712">
            <v>0</v>
          </cell>
        </row>
        <row r="24713">
          <cell r="O24713">
            <v>0</v>
          </cell>
          <cell r="P24713">
            <v>0</v>
          </cell>
        </row>
        <row r="24714">
          <cell r="O24714">
            <v>0</v>
          </cell>
          <cell r="P24714">
            <v>0</v>
          </cell>
        </row>
        <row r="24715">
          <cell r="O24715">
            <v>0</v>
          </cell>
          <cell r="P24715">
            <v>0</v>
          </cell>
        </row>
        <row r="24716">
          <cell r="O24716">
            <v>0</v>
          </cell>
          <cell r="P24716">
            <v>0</v>
          </cell>
        </row>
        <row r="24717">
          <cell r="O24717">
            <v>0</v>
          </cell>
          <cell r="P24717">
            <v>0</v>
          </cell>
        </row>
        <row r="24718">
          <cell r="O24718">
            <v>0</v>
          </cell>
          <cell r="P24718">
            <v>0</v>
          </cell>
        </row>
        <row r="24719">
          <cell r="O24719">
            <v>0</v>
          </cell>
          <cell r="P24719">
            <v>0</v>
          </cell>
        </row>
        <row r="24720">
          <cell r="O24720">
            <v>0</v>
          </cell>
          <cell r="P24720">
            <v>0</v>
          </cell>
        </row>
        <row r="24721">
          <cell r="O24721">
            <v>0</v>
          </cell>
          <cell r="P24721">
            <v>0</v>
          </cell>
        </row>
        <row r="24722">
          <cell r="O24722">
            <v>0</v>
          </cell>
          <cell r="P24722">
            <v>0</v>
          </cell>
        </row>
        <row r="24723">
          <cell r="O24723">
            <v>0</v>
          </cell>
          <cell r="P24723">
            <v>0</v>
          </cell>
        </row>
        <row r="24724">
          <cell r="O24724">
            <v>0</v>
          </cell>
          <cell r="P24724">
            <v>0</v>
          </cell>
        </row>
        <row r="24725">
          <cell r="O24725">
            <v>0</v>
          </cell>
          <cell r="P24725">
            <v>0</v>
          </cell>
        </row>
        <row r="24726">
          <cell r="O24726">
            <v>0</v>
          </cell>
          <cell r="P24726">
            <v>0</v>
          </cell>
        </row>
        <row r="24727">
          <cell r="O24727">
            <v>0</v>
          </cell>
          <cell r="P24727">
            <v>0</v>
          </cell>
        </row>
        <row r="24728">
          <cell r="O24728">
            <v>0</v>
          </cell>
          <cell r="P24728">
            <v>0</v>
          </cell>
        </row>
        <row r="24729">
          <cell r="O24729">
            <v>0</v>
          </cell>
          <cell r="P24729">
            <v>0</v>
          </cell>
        </row>
        <row r="24730">
          <cell r="O24730">
            <v>0</v>
          </cell>
          <cell r="P24730">
            <v>0</v>
          </cell>
        </row>
        <row r="24731">
          <cell r="O24731">
            <v>0</v>
          </cell>
          <cell r="P24731">
            <v>0</v>
          </cell>
        </row>
        <row r="24732">
          <cell r="O24732">
            <v>0</v>
          </cell>
          <cell r="P24732">
            <v>0</v>
          </cell>
        </row>
        <row r="24733">
          <cell r="O24733">
            <v>0</v>
          </cell>
          <cell r="P24733">
            <v>0</v>
          </cell>
        </row>
        <row r="24734">
          <cell r="O24734">
            <v>0</v>
          </cell>
          <cell r="P24734">
            <v>0</v>
          </cell>
        </row>
        <row r="24735">
          <cell r="O24735">
            <v>0</v>
          </cell>
          <cell r="P24735">
            <v>0</v>
          </cell>
        </row>
        <row r="24736">
          <cell r="O24736">
            <v>0</v>
          </cell>
          <cell r="P24736">
            <v>0</v>
          </cell>
        </row>
        <row r="24737">
          <cell r="O24737">
            <v>0</v>
          </cell>
          <cell r="P24737">
            <v>0</v>
          </cell>
        </row>
        <row r="24738">
          <cell r="O24738">
            <v>0</v>
          </cell>
          <cell r="P24738">
            <v>0</v>
          </cell>
        </row>
        <row r="24739">
          <cell r="O24739">
            <v>0</v>
          </cell>
          <cell r="P24739">
            <v>0</v>
          </cell>
        </row>
        <row r="24740">
          <cell r="O24740">
            <v>0</v>
          </cell>
          <cell r="P24740">
            <v>0</v>
          </cell>
        </row>
        <row r="24741">
          <cell r="O24741">
            <v>0</v>
          </cell>
          <cell r="P24741">
            <v>0</v>
          </cell>
        </row>
        <row r="24742">
          <cell r="O24742">
            <v>0</v>
          </cell>
          <cell r="P24742">
            <v>0</v>
          </cell>
        </row>
        <row r="24743">
          <cell r="O24743">
            <v>0</v>
          </cell>
          <cell r="P24743">
            <v>0</v>
          </cell>
        </row>
        <row r="24744">
          <cell r="O24744">
            <v>0</v>
          </cell>
          <cell r="P24744">
            <v>0</v>
          </cell>
        </row>
        <row r="24745">
          <cell r="O24745">
            <v>0</v>
          </cell>
          <cell r="P24745">
            <v>0</v>
          </cell>
        </row>
        <row r="24746">
          <cell r="O24746">
            <v>0</v>
          </cell>
          <cell r="P24746">
            <v>0</v>
          </cell>
        </row>
        <row r="24747">
          <cell r="O24747">
            <v>0</v>
          </cell>
          <cell r="P24747">
            <v>0</v>
          </cell>
        </row>
        <row r="24748">
          <cell r="O24748">
            <v>0</v>
          </cell>
          <cell r="P24748">
            <v>0</v>
          </cell>
        </row>
        <row r="24749">
          <cell r="O24749">
            <v>0</v>
          </cell>
          <cell r="P24749">
            <v>0</v>
          </cell>
        </row>
        <row r="24750">
          <cell r="O24750">
            <v>0</v>
          </cell>
          <cell r="P24750">
            <v>0</v>
          </cell>
        </row>
        <row r="24751">
          <cell r="O24751">
            <v>0</v>
          </cell>
          <cell r="P24751">
            <v>0</v>
          </cell>
        </row>
        <row r="24752">
          <cell r="O24752">
            <v>0</v>
          </cell>
          <cell r="P24752">
            <v>0</v>
          </cell>
        </row>
        <row r="24753">
          <cell r="O24753">
            <v>0</v>
          </cell>
          <cell r="P24753">
            <v>0</v>
          </cell>
        </row>
        <row r="24754">
          <cell r="O24754">
            <v>0</v>
          </cell>
          <cell r="P24754">
            <v>0</v>
          </cell>
        </row>
        <row r="24755">
          <cell r="O24755">
            <v>0</v>
          </cell>
          <cell r="P24755">
            <v>0</v>
          </cell>
        </row>
        <row r="24756">
          <cell r="O24756">
            <v>0</v>
          </cell>
          <cell r="P24756">
            <v>0</v>
          </cell>
        </row>
        <row r="24757">
          <cell r="O24757">
            <v>0</v>
          </cell>
          <cell r="P24757">
            <v>0</v>
          </cell>
        </row>
        <row r="24758">
          <cell r="O24758">
            <v>0</v>
          </cell>
          <cell r="P24758">
            <v>0</v>
          </cell>
        </row>
        <row r="24759">
          <cell r="O24759">
            <v>0</v>
          </cell>
          <cell r="P24759">
            <v>0</v>
          </cell>
        </row>
        <row r="24760">
          <cell r="O24760">
            <v>0</v>
          </cell>
          <cell r="P24760">
            <v>0</v>
          </cell>
        </row>
        <row r="24761">
          <cell r="O24761">
            <v>0</v>
          </cell>
          <cell r="P24761">
            <v>0</v>
          </cell>
        </row>
        <row r="24762">
          <cell r="O24762">
            <v>0</v>
          </cell>
          <cell r="P24762">
            <v>0</v>
          </cell>
        </row>
        <row r="24763">
          <cell r="O24763">
            <v>0</v>
          </cell>
          <cell r="P24763">
            <v>0</v>
          </cell>
        </row>
        <row r="24764">
          <cell r="O24764">
            <v>0</v>
          </cell>
          <cell r="P24764">
            <v>0</v>
          </cell>
        </row>
        <row r="24765">
          <cell r="O24765">
            <v>0</v>
          </cell>
          <cell r="P24765">
            <v>0</v>
          </cell>
        </row>
        <row r="24766">
          <cell r="O24766">
            <v>0</v>
          </cell>
          <cell r="P24766">
            <v>0</v>
          </cell>
        </row>
        <row r="24767">
          <cell r="O24767">
            <v>0</v>
          </cell>
          <cell r="P24767">
            <v>0</v>
          </cell>
        </row>
        <row r="24768">
          <cell r="O24768">
            <v>0</v>
          </cell>
          <cell r="P24768">
            <v>0</v>
          </cell>
        </row>
        <row r="24769">
          <cell r="O24769">
            <v>0</v>
          </cell>
          <cell r="P24769">
            <v>0</v>
          </cell>
        </row>
        <row r="24770">
          <cell r="O24770">
            <v>0</v>
          </cell>
          <cell r="P24770">
            <v>0</v>
          </cell>
        </row>
        <row r="24771">
          <cell r="O24771">
            <v>0</v>
          </cell>
          <cell r="P24771">
            <v>0</v>
          </cell>
        </row>
        <row r="24772">
          <cell r="O24772">
            <v>0</v>
          </cell>
          <cell r="P24772">
            <v>0</v>
          </cell>
        </row>
        <row r="24773">
          <cell r="O24773">
            <v>0</v>
          </cell>
          <cell r="P24773">
            <v>0</v>
          </cell>
        </row>
        <row r="24774">
          <cell r="O24774">
            <v>0</v>
          </cell>
          <cell r="P24774">
            <v>0</v>
          </cell>
        </row>
        <row r="24775">
          <cell r="O24775">
            <v>0</v>
          </cell>
          <cell r="P24775">
            <v>0</v>
          </cell>
        </row>
        <row r="24776">
          <cell r="O24776">
            <v>0</v>
          </cell>
          <cell r="P24776">
            <v>0</v>
          </cell>
        </row>
        <row r="24777">
          <cell r="O24777">
            <v>0</v>
          </cell>
          <cell r="P24777">
            <v>0</v>
          </cell>
        </row>
        <row r="24778">
          <cell r="O24778">
            <v>0</v>
          </cell>
          <cell r="P24778">
            <v>0</v>
          </cell>
        </row>
        <row r="24779">
          <cell r="O24779">
            <v>0</v>
          </cell>
          <cell r="P24779">
            <v>0</v>
          </cell>
        </row>
        <row r="24780">
          <cell r="O24780">
            <v>0</v>
          </cell>
          <cell r="P24780">
            <v>0</v>
          </cell>
        </row>
        <row r="24781">
          <cell r="O24781">
            <v>0</v>
          </cell>
          <cell r="P24781">
            <v>0</v>
          </cell>
        </row>
        <row r="24782">
          <cell r="O24782">
            <v>0</v>
          </cell>
          <cell r="P24782">
            <v>0</v>
          </cell>
        </row>
        <row r="24783">
          <cell r="O24783">
            <v>0</v>
          </cell>
          <cell r="P24783">
            <v>0</v>
          </cell>
        </row>
        <row r="24784">
          <cell r="O24784">
            <v>0</v>
          </cell>
          <cell r="P24784">
            <v>0</v>
          </cell>
        </row>
        <row r="24785">
          <cell r="O24785">
            <v>0</v>
          </cell>
          <cell r="P24785">
            <v>0</v>
          </cell>
        </row>
        <row r="24786">
          <cell r="O24786">
            <v>0</v>
          </cell>
          <cell r="P24786">
            <v>0</v>
          </cell>
        </row>
        <row r="24787">
          <cell r="O24787">
            <v>0</v>
          </cell>
          <cell r="P24787">
            <v>0</v>
          </cell>
        </row>
        <row r="24788">
          <cell r="O24788">
            <v>0</v>
          </cell>
          <cell r="P24788">
            <v>0</v>
          </cell>
        </row>
        <row r="24789">
          <cell r="O24789">
            <v>0</v>
          </cell>
          <cell r="P24789">
            <v>0</v>
          </cell>
        </row>
        <row r="24790">
          <cell r="O24790">
            <v>0</v>
          </cell>
          <cell r="P24790">
            <v>0</v>
          </cell>
        </row>
        <row r="24791">
          <cell r="O24791">
            <v>0</v>
          </cell>
          <cell r="P24791">
            <v>0</v>
          </cell>
        </row>
        <row r="24792">
          <cell r="O24792">
            <v>0</v>
          </cell>
          <cell r="P24792">
            <v>0</v>
          </cell>
        </row>
        <row r="24793">
          <cell r="O24793">
            <v>0</v>
          </cell>
          <cell r="P24793">
            <v>0</v>
          </cell>
        </row>
        <row r="24794">
          <cell r="O24794">
            <v>0</v>
          </cell>
          <cell r="P24794">
            <v>0</v>
          </cell>
        </row>
        <row r="24795">
          <cell r="O24795">
            <v>0</v>
          </cell>
          <cell r="P24795">
            <v>0</v>
          </cell>
        </row>
        <row r="24796">
          <cell r="O24796">
            <v>0</v>
          </cell>
          <cell r="P24796">
            <v>0</v>
          </cell>
        </row>
        <row r="24797">
          <cell r="O24797">
            <v>0</v>
          </cell>
          <cell r="P24797">
            <v>0</v>
          </cell>
        </row>
        <row r="24798">
          <cell r="O24798">
            <v>0</v>
          </cell>
          <cell r="P24798">
            <v>0</v>
          </cell>
        </row>
        <row r="24799">
          <cell r="O24799">
            <v>0</v>
          </cell>
          <cell r="P24799">
            <v>0</v>
          </cell>
        </row>
        <row r="24800">
          <cell r="O24800">
            <v>0</v>
          </cell>
          <cell r="P24800">
            <v>0</v>
          </cell>
        </row>
        <row r="24801">
          <cell r="O24801">
            <v>0</v>
          </cell>
          <cell r="P24801">
            <v>0</v>
          </cell>
        </row>
        <row r="24802">
          <cell r="O24802">
            <v>0</v>
          </cell>
          <cell r="P24802">
            <v>0</v>
          </cell>
        </row>
        <row r="24803">
          <cell r="O24803">
            <v>0</v>
          </cell>
          <cell r="P24803">
            <v>0</v>
          </cell>
        </row>
        <row r="24804">
          <cell r="O24804">
            <v>0</v>
          </cell>
          <cell r="P24804">
            <v>0</v>
          </cell>
        </row>
        <row r="24805">
          <cell r="O24805">
            <v>0</v>
          </cell>
          <cell r="P24805">
            <v>0</v>
          </cell>
        </row>
        <row r="24806">
          <cell r="O24806">
            <v>0</v>
          </cell>
          <cell r="P24806">
            <v>0</v>
          </cell>
        </row>
        <row r="24807">
          <cell r="O24807">
            <v>0</v>
          </cell>
          <cell r="P24807">
            <v>0</v>
          </cell>
        </row>
        <row r="24808">
          <cell r="O24808">
            <v>0</v>
          </cell>
          <cell r="P24808">
            <v>0</v>
          </cell>
        </row>
        <row r="24809">
          <cell r="O24809">
            <v>0</v>
          </cell>
          <cell r="P24809">
            <v>0</v>
          </cell>
        </row>
        <row r="24810">
          <cell r="O24810">
            <v>0</v>
          </cell>
          <cell r="P24810">
            <v>0</v>
          </cell>
        </row>
        <row r="24811">
          <cell r="O24811">
            <v>0</v>
          </cell>
          <cell r="P24811">
            <v>0</v>
          </cell>
        </row>
        <row r="24812">
          <cell r="O24812">
            <v>0</v>
          </cell>
          <cell r="P24812">
            <v>0</v>
          </cell>
        </row>
        <row r="24813">
          <cell r="O24813">
            <v>0</v>
          </cell>
          <cell r="P24813">
            <v>0</v>
          </cell>
        </row>
        <row r="24814">
          <cell r="O24814">
            <v>0</v>
          </cell>
          <cell r="P24814">
            <v>0</v>
          </cell>
        </row>
        <row r="24815">
          <cell r="O24815">
            <v>0</v>
          </cell>
          <cell r="P24815">
            <v>0</v>
          </cell>
        </row>
        <row r="24816">
          <cell r="O24816">
            <v>0</v>
          </cell>
          <cell r="P24816">
            <v>0</v>
          </cell>
        </row>
        <row r="24817">
          <cell r="O24817">
            <v>0</v>
          </cell>
          <cell r="P24817">
            <v>0</v>
          </cell>
        </row>
        <row r="24818">
          <cell r="O24818">
            <v>0</v>
          </cell>
          <cell r="P24818">
            <v>0</v>
          </cell>
        </row>
        <row r="24819">
          <cell r="O24819">
            <v>0</v>
          </cell>
          <cell r="P24819">
            <v>0</v>
          </cell>
        </row>
        <row r="24820">
          <cell r="O24820">
            <v>0</v>
          </cell>
          <cell r="P24820">
            <v>0</v>
          </cell>
        </row>
        <row r="24821">
          <cell r="O24821">
            <v>0</v>
          </cell>
          <cell r="P24821">
            <v>0</v>
          </cell>
        </row>
        <row r="24822">
          <cell r="O24822">
            <v>0</v>
          </cell>
          <cell r="P24822">
            <v>0</v>
          </cell>
        </row>
        <row r="24823">
          <cell r="O24823">
            <v>0</v>
          </cell>
          <cell r="P24823">
            <v>0</v>
          </cell>
        </row>
        <row r="24824">
          <cell r="O24824">
            <v>0</v>
          </cell>
          <cell r="P24824">
            <v>0</v>
          </cell>
        </row>
        <row r="24825">
          <cell r="O24825">
            <v>0</v>
          </cell>
          <cell r="P24825">
            <v>0</v>
          </cell>
        </row>
        <row r="24826">
          <cell r="O24826">
            <v>0</v>
          </cell>
          <cell r="P24826">
            <v>0</v>
          </cell>
        </row>
        <row r="24827">
          <cell r="O24827">
            <v>0</v>
          </cell>
          <cell r="P24827">
            <v>0</v>
          </cell>
        </row>
        <row r="24828">
          <cell r="O24828">
            <v>0</v>
          </cell>
          <cell r="P24828">
            <v>0</v>
          </cell>
        </row>
        <row r="24829">
          <cell r="O24829">
            <v>0</v>
          </cell>
          <cell r="P24829">
            <v>0</v>
          </cell>
        </row>
        <row r="24830">
          <cell r="O24830">
            <v>0</v>
          </cell>
          <cell r="P24830">
            <v>0</v>
          </cell>
        </row>
        <row r="24831">
          <cell r="O24831">
            <v>0</v>
          </cell>
          <cell r="P24831">
            <v>0</v>
          </cell>
        </row>
        <row r="24832">
          <cell r="O24832">
            <v>0</v>
          </cell>
          <cell r="P24832">
            <v>0</v>
          </cell>
        </row>
        <row r="24833">
          <cell r="O24833">
            <v>0</v>
          </cell>
          <cell r="P24833">
            <v>0</v>
          </cell>
        </row>
        <row r="24834">
          <cell r="O24834">
            <v>0</v>
          </cell>
          <cell r="P24834">
            <v>0</v>
          </cell>
        </row>
        <row r="24835">
          <cell r="O24835">
            <v>0</v>
          </cell>
          <cell r="P24835">
            <v>0</v>
          </cell>
        </row>
        <row r="24836">
          <cell r="O24836">
            <v>0</v>
          </cell>
          <cell r="P24836">
            <v>0</v>
          </cell>
        </row>
        <row r="24837">
          <cell r="O24837">
            <v>0</v>
          </cell>
          <cell r="P24837">
            <v>0</v>
          </cell>
        </row>
        <row r="24838">
          <cell r="O24838">
            <v>0</v>
          </cell>
          <cell r="P24838">
            <v>0</v>
          </cell>
        </row>
        <row r="24839">
          <cell r="O24839">
            <v>0</v>
          </cell>
          <cell r="P24839">
            <v>0</v>
          </cell>
        </row>
        <row r="24840">
          <cell r="O24840">
            <v>0</v>
          </cell>
          <cell r="P24840">
            <v>0</v>
          </cell>
        </row>
        <row r="24841">
          <cell r="O24841">
            <v>0</v>
          </cell>
          <cell r="P24841">
            <v>0</v>
          </cell>
        </row>
        <row r="24842">
          <cell r="O24842">
            <v>0</v>
          </cell>
          <cell r="P24842">
            <v>0</v>
          </cell>
        </row>
        <row r="24843">
          <cell r="O24843">
            <v>0</v>
          </cell>
          <cell r="P24843">
            <v>0</v>
          </cell>
        </row>
        <row r="24844">
          <cell r="O24844">
            <v>0</v>
          </cell>
          <cell r="P24844">
            <v>0</v>
          </cell>
        </row>
        <row r="24845">
          <cell r="O24845">
            <v>0</v>
          </cell>
          <cell r="P24845">
            <v>0</v>
          </cell>
        </row>
        <row r="24846">
          <cell r="O24846">
            <v>0</v>
          </cell>
          <cell r="P24846">
            <v>0</v>
          </cell>
        </row>
        <row r="24847">
          <cell r="O24847">
            <v>0</v>
          </cell>
          <cell r="P24847">
            <v>0</v>
          </cell>
        </row>
        <row r="24848">
          <cell r="O24848">
            <v>0</v>
          </cell>
          <cell r="P24848">
            <v>0</v>
          </cell>
        </row>
        <row r="24849">
          <cell r="O24849">
            <v>0</v>
          </cell>
          <cell r="P24849">
            <v>0</v>
          </cell>
        </row>
        <row r="24850">
          <cell r="O24850">
            <v>0</v>
          </cell>
          <cell r="P24850">
            <v>0</v>
          </cell>
        </row>
        <row r="24851">
          <cell r="O24851">
            <v>0</v>
          </cell>
          <cell r="P24851">
            <v>0</v>
          </cell>
        </row>
        <row r="24852">
          <cell r="O24852">
            <v>0</v>
          </cell>
          <cell r="P24852">
            <v>0</v>
          </cell>
        </row>
        <row r="24853">
          <cell r="O24853">
            <v>0</v>
          </cell>
          <cell r="P24853">
            <v>0</v>
          </cell>
        </row>
        <row r="24854">
          <cell r="O24854">
            <v>0</v>
          </cell>
          <cell r="P24854">
            <v>0</v>
          </cell>
        </row>
        <row r="24855">
          <cell r="O24855">
            <v>0</v>
          </cell>
          <cell r="P24855">
            <v>0</v>
          </cell>
        </row>
        <row r="24856">
          <cell r="O24856">
            <v>0</v>
          </cell>
          <cell r="P24856">
            <v>0</v>
          </cell>
        </row>
        <row r="24857">
          <cell r="O24857">
            <v>0</v>
          </cell>
          <cell r="P24857">
            <v>0</v>
          </cell>
        </row>
        <row r="24858">
          <cell r="O24858">
            <v>0</v>
          </cell>
          <cell r="P24858">
            <v>0</v>
          </cell>
        </row>
        <row r="24859">
          <cell r="O24859">
            <v>0</v>
          </cell>
          <cell r="P24859">
            <v>0</v>
          </cell>
        </row>
        <row r="24860">
          <cell r="O24860">
            <v>0</v>
          </cell>
          <cell r="P24860">
            <v>0</v>
          </cell>
        </row>
        <row r="24861">
          <cell r="O24861">
            <v>0</v>
          </cell>
          <cell r="P24861">
            <v>0</v>
          </cell>
        </row>
        <row r="24862">
          <cell r="O24862">
            <v>0</v>
          </cell>
          <cell r="P24862">
            <v>0</v>
          </cell>
        </row>
        <row r="24863">
          <cell r="O24863">
            <v>0</v>
          </cell>
          <cell r="P24863">
            <v>0</v>
          </cell>
        </row>
        <row r="24864">
          <cell r="O24864">
            <v>0</v>
          </cell>
          <cell r="P24864">
            <v>0</v>
          </cell>
        </row>
        <row r="24865">
          <cell r="O24865">
            <v>0</v>
          </cell>
          <cell r="P24865">
            <v>0</v>
          </cell>
        </row>
        <row r="24866">
          <cell r="O24866">
            <v>0</v>
          </cell>
          <cell r="P24866">
            <v>0</v>
          </cell>
        </row>
        <row r="24867">
          <cell r="O24867">
            <v>0</v>
          </cell>
          <cell r="P24867">
            <v>0</v>
          </cell>
        </row>
        <row r="24868">
          <cell r="O24868">
            <v>0</v>
          </cell>
          <cell r="P24868">
            <v>0</v>
          </cell>
        </row>
        <row r="24869">
          <cell r="O24869">
            <v>0</v>
          </cell>
          <cell r="P24869">
            <v>0</v>
          </cell>
        </row>
        <row r="24870">
          <cell r="O24870">
            <v>0</v>
          </cell>
          <cell r="P24870">
            <v>0</v>
          </cell>
        </row>
        <row r="24871">
          <cell r="O24871">
            <v>0</v>
          </cell>
          <cell r="P24871">
            <v>0</v>
          </cell>
        </row>
        <row r="24872">
          <cell r="O24872">
            <v>0</v>
          </cell>
          <cell r="P24872">
            <v>0</v>
          </cell>
        </row>
        <row r="24873">
          <cell r="O24873">
            <v>0</v>
          </cell>
          <cell r="P24873">
            <v>0</v>
          </cell>
        </row>
        <row r="24874">
          <cell r="O24874">
            <v>0</v>
          </cell>
          <cell r="P24874">
            <v>0</v>
          </cell>
        </row>
        <row r="24875">
          <cell r="O24875">
            <v>0</v>
          </cell>
          <cell r="P24875">
            <v>0</v>
          </cell>
        </row>
        <row r="24876">
          <cell r="O24876">
            <v>0</v>
          </cell>
          <cell r="P24876">
            <v>0</v>
          </cell>
        </row>
        <row r="24877">
          <cell r="O24877">
            <v>0</v>
          </cell>
          <cell r="P24877">
            <v>0</v>
          </cell>
        </row>
        <row r="24878">
          <cell r="O24878">
            <v>0</v>
          </cell>
          <cell r="P24878">
            <v>0</v>
          </cell>
        </row>
        <row r="24879">
          <cell r="O24879">
            <v>0</v>
          </cell>
          <cell r="P24879">
            <v>0</v>
          </cell>
        </row>
        <row r="24880">
          <cell r="O24880">
            <v>0</v>
          </cell>
          <cell r="P24880">
            <v>0</v>
          </cell>
        </row>
        <row r="24881">
          <cell r="O24881">
            <v>0</v>
          </cell>
          <cell r="P24881">
            <v>0</v>
          </cell>
        </row>
        <row r="24882">
          <cell r="O24882">
            <v>0</v>
          </cell>
          <cell r="P24882">
            <v>0</v>
          </cell>
        </row>
        <row r="24883">
          <cell r="O24883">
            <v>0</v>
          </cell>
          <cell r="P24883">
            <v>0</v>
          </cell>
        </row>
        <row r="24884">
          <cell r="O24884">
            <v>0</v>
          </cell>
          <cell r="P24884">
            <v>0</v>
          </cell>
        </row>
        <row r="24885">
          <cell r="O24885">
            <v>0</v>
          </cell>
          <cell r="P24885">
            <v>0</v>
          </cell>
        </row>
        <row r="24886">
          <cell r="O24886">
            <v>0</v>
          </cell>
          <cell r="P24886">
            <v>0</v>
          </cell>
        </row>
        <row r="24887">
          <cell r="O24887">
            <v>0</v>
          </cell>
          <cell r="P24887">
            <v>0</v>
          </cell>
        </row>
        <row r="24888">
          <cell r="O24888">
            <v>0</v>
          </cell>
          <cell r="P24888">
            <v>0</v>
          </cell>
        </row>
        <row r="24889">
          <cell r="O24889">
            <v>0</v>
          </cell>
          <cell r="P24889">
            <v>0</v>
          </cell>
        </row>
        <row r="24890">
          <cell r="O24890">
            <v>0</v>
          </cell>
          <cell r="P24890">
            <v>0</v>
          </cell>
        </row>
        <row r="24891">
          <cell r="O24891">
            <v>0</v>
          </cell>
          <cell r="P24891">
            <v>0</v>
          </cell>
        </row>
        <row r="24892">
          <cell r="O24892">
            <v>0</v>
          </cell>
          <cell r="P24892">
            <v>0</v>
          </cell>
        </row>
        <row r="24893">
          <cell r="O24893">
            <v>0</v>
          </cell>
          <cell r="P24893">
            <v>0</v>
          </cell>
        </row>
        <row r="24894">
          <cell r="O24894">
            <v>0</v>
          </cell>
          <cell r="P24894">
            <v>0</v>
          </cell>
        </row>
        <row r="24895">
          <cell r="O24895">
            <v>0</v>
          </cell>
          <cell r="P24895">
            <v>0</v>
          </cell>
        </row>
        <row r="24896">
          <cell r="O24896">
            <v>0</v>
          </cell>
          <cell r="P24896">
            <v>0</v>
          </cell>
        </row>
        <row r="24897">
          <cell r="O24897">
            <v>0</v>
          </cell>
          <cell r="P24897">
            <v>0</v>
          </cell>
        </row>
        <row r="24898">
          <cell r="O24898">
            <v>0</v>
          </cell>
          <cell r="P24898">
            <v>0</v>
          </cell>
        </row>
        <row r="24899">
          <cell r="O24899">
            <v>0</v>
          </cell>
          <cell r="P24899">
            <v>0</v>
          </cell>
        </row>
        <row r="24900">
          <cell r="O24900">
            <v>0</v>
          </cell>
          <cell r="P24900">
            <v>0</v>
          </cell>
        </row>
        <row r="24901">
          <cell r="O24901">
            <v>0</v>
          </cell>
          <cell r="P24901">
            <v>0</v>
          </cell>
        </row>
        <row r="24902">
          <cell r="O24902">
            <v>0</v>
          </cell>
          <cell r="P24902">
            <v>0</v>
          </cell>
        </row>
        <row r="24903">
          <cell r="O24903">
            <v>0</v>
          </cell>
          <cell r="P24903">
            <v>0</v>
          </cell>
        </row>
        <row r="24904">
          <cell r="O24904">
            <v>0</v>
          </cell>
          <cell r="P24904">
            <v>0</v>
          </cell>
        </row>
        <row r="24905">
          <cell r="O24905">
            <v>0</v>
          </cell>
          <cell r="P24905">
            <v>0</v>
          </cell>
        </row>
        <row r="24906">
          <cell r="O24906">
            <v>0</v>
          </cell>
          <cell r="P24906">
            <v>0</v>
          </cell>
        </row>
        <row r="24907">
          <cell r="O24907">
            <v>0</v>
          </cell>
          <cell r="P24907">
            <v>0</v>
          </cell>
        </row>
        <row r="24908">
          <cell r="O24908">
            <v>0</v>
          </cell>
          <cell r="P24908">
            <v>0</v>
          </cell>
        </row>
        <row r="24909">
          <cell r="O24909">
            <v>0</v>
          </cell>
          <cell r="P24909">
            <v>0</v>
          </cell>
        </row>
        <row r="24910">
          <cell r="O24910">
            <v>0</v>
          </cell>
          <cell r="P24910">
            <v>0</v>
          </cell>
        </row>
        <row r="24911">
          <cell r="O24911">
            <v>0</v>
          </cell>
          <cell r="P24911">
            <v>0</v>
          </cell>
        </row>
        <row r="24912">
          <cell r="O24912">
            <v>0</v>
          </cell>
          <cell r="P24912">
            <v>0</v>
          </cell>
        </row>
        <row r="24913">
          <cell r="O24913">
            <v>0</v>
          </cell>
          <cell r="P24913">
            <v>0</v>
          </cell>
        </row>
        <row r="24914">
          <cell r="O24914">
            <v>0</v>
          </cell>
          <cell r="P24914">
            <v>0</v>
          </cell>
        </row>
        <row r="24915">
          <cell r="O24915">
            <v>0</v>
          </cell>
          <cell r="P24915">
            <v>0</v>
          </cell>
        </row>
        <row r="24916">
          <cell r="O24916">
            <v>0</v>
          </cell>
          <cell r="P24916">
            <v>0</v>
          </cell>
        </row>
        <row r="24917">
          <cell r="O24917">
            <v>0</v>
          </cell>
          <cell r="P24917">
            <v>0</v>
          </cell>
        </row>
        <row r="24918">
          <cell r="O24918">
            <v>0</v>
          </cell>
          <cell r="P24918">
            <v>0</v>
          </cell>
        </row>
        <row r="24919">
          <cell r="O24919">
            <v>0</v>
          </cell>
          <cell r="P24919">
            <v>0</v>
          </cell>
        </row>
        <row r="24920">
          <cell r="O24920">
            <v>0</v>
          </cell>
          <cell r="P24920">
            <v>0</v>
          </cell>
        </row>
        <row r="24921">
          <cell r="O24921">
            <v>0</v>
          </cell>
          <cell r="P24921">
            <v>0</v>
          </cell>
        </row>
        <row r="24922">
          <cell r="O24922">
            <v>0</v>
          </cell>
          <cell r="P24922">
            <v>0</v>
          </cell>
        </row>
        <row r="24923">
          <cell r="O24923">
            <v>0</v>
          </cell>
          <cell r="P24923">
            <v>0</v>
          </cell>
        </row>
        <row r="24924">
          <cell r="O24924">
            <v>0</v>
          </cell>
          <cell r="P24924">
            <v>0</v>
          </cell>
        </row>
        <row r="24925">
          <cell r="O24925">
            <v>0</v>
          </cell>
          <cell r="P24925">
            <v>0</v>
          </cell>
        </row>
        <row r="24926">
          <cell r="O24926">
            <v>0</v>
          </cell>
          <cell r="P24926">
            <v>0</v>
          </cell>
        </row>
        <row r="24927">
          <cell r="O24927">
            <v>0</v>
          </cell>
          <cell r="P24927">
            <v>0</v>
          </cell>
        </row>
        <row r="24928">
          <cell r="O24928">
            <v>0</v>
          </cell>
          <cell r="P24928">
            <v>0</v>
          </cell>
        </row>
        <row r="24929">
          <cell r="O24929">
            <v>0</v>
          </cell>
          <cell r="P24929">
            <v>0</v>
          </cell>
        </row>
        <row r="24930">
          <cell r="O24930">
            <v>0</v>
          </cell>
          <cell r="P24930">
            <v>0</v>
          </cell>
        </row>
        <row r="24931">
          <cell r="O24931">
            <v>0</v>
          </cell>
          <cell r="P24931">
            <v>0</v>
          </cell>
        </row>
        <row r="24932">
          <cell r="O24932">
            <v>0</v>
          </cell>
          <cell r="P24932">
            <v>0</v>
          </cell>
        </row>
        <row r="24933">
          <cell r="O24933">
            <v>0</v>
          </cell>
          <cell r="P24933">
            <v>0</v>
          </cell>
        </row>
        <row r="24934">
          <cell r="O24934">
            <v>0</v>
          </cell>
          <cell r="P24934">
            <v>0</v>
          </cell>
        </row>
        <row r="24935">
          <cell r="O24935">
            <v>0</v>
          </cell>
          <cell r="P24935">
            <v>0</v>
          </cell>
        </row>
        <row r="24936">
          <cell r="O24936">
            <v>0</v>
          </cell>
          <cell r="P24936">
            <v>0</v>
          </cell>
        </row>
        <row r="24937">
          <cell r="O24937">
            <v>0</v>
          </cell>
          <cell r="P24937">
            <v>0</v>
          </cell>
        </row>
        <row r="24938">
          <cell r="O24938">
            <v>0</v>
          </cell>
          <cell r="P24938">
            <v>0</v>
          </cell>
        </row>
        <row r="24939">
          <cell r="O24939">
            <v>0</v>
          </cell>
          <cell r="P24939">
            <v>0</v>
          </cell>
        </row>
        <row r="24940">
          <cell r="O24940">
            <v>0</v>
          </cell>
          <cell r="P24940">
            <v>0</v>
          </cell>
        </row>
        <row r="24941">
          <cell r="O24941">
            <v>0</v>
          </cell>
          <cell r="P24941">
            <v>0</v>
          </cell>
        </row>
        <row r="24942">
          <cell r="O24942">
            <v>0</v>
          </cell>
          <cell r="P24942">
            <v>0</v>
          </cell>
        </row>
        <row r="24943">
          <cell r="O24943">
            <v>0</v>
          </cell>
          <cell r="P24943">
            <v>0</v>
          </cell>
        </row>
        <row r="24944">
          <cell r="O24944">
            <v>0</v>
          </cell>
          <cell r="P24944">
            <v>0</v>
          </cell>
        </row>
        <row r="24945">
          <cell r="O24945">
            <v>0</v>
          </cell>
          <cell r="P24945">
            <v>0</v>
          </cell>
        </row>
        <row r="24946">
          <cell r="O24946">
            <v>0</v>
          </cell>
          <cell r="P24946">
            <v>0</v>
          </cell>
        </row>
        <row r="24947">
          <cell r="O24947">
            <v>0</v>
          </cell>
          <cell r="P24947">
            <v>0</v>
          </cell>
        </row>
        <row r="24948">
          <cell r="O24948">
            <v>0</v>
          </cell>
          <cell r="P24948">
            <v>0</v>
          </cell>
        </row>
        <row r="24949">
          <cell r="O24949">
            <v>0</v>
          </cell>
          <cell r="P24949">
            <v>0</v>
          </cell>
        </row>
        <row r="24950">
          <cell r="O24950">
            <v>0</v>
          </cell>
          <cell r="P24950">
            <v>0</v>
          </cell>
        </row>
        <row r="24951">
          <cell r="O24951">
            <v>0</v>
          </cell>
          <cell r="P24951">
            <v>0</v>
          </cell>
        </row>
        <row r="24952">
          <cell r="O24952">
            <v>0</v>
          </cell>
          <cell r="P24952">
            <v>0</v>
          </cell>
        </row>
        <row r="24953">
          <cell r="O24953">
            <v>0</v>
          </cell>
          <cell r="P24953">
            <v>0</v>
          </cell>
        </row>
        <row r="24954">
          <cell r="O24954">
            <v>0</v>
          </cell>
          <cell r="P24954">
            <v>0</v>
          </cell>
        </row>
        <row r="24955">
          <cell r="O24955">
            <v>0</v>
          </cell>
          <cell r="P24955">
            <v>0</v>
          </cell>
        </row>
        <row r="24956">
          <cell r="O24956">
            <v>0</v>
          </cell>
          <cell r="P24956">
            <v>0</v>
          </cell>
        </row>
        <row r="24957">
          <cell r="O24957">
            <v>0</v>
          </cell>
          <cell r="P24957">
            <v>0</v>
          </cell>
        </row>
        <row r="24958">
          <cell r="O24958">
            <v>0</v>
          </cell>
          <cell r="P24958">
            <v>0</v>
          </cell>
        </row>
        <row r="24959">
          <cell r="O24959">
            <v>0</v>
          </cell>
          <cell r="P24959">
            <v>0</v>
          </cell>
        </row>
        <row r="24960">
          <cell r="O24960">
            <v>0</v>
          </cell>
          <cell r="P24960">
            <v>0</v>
          </cell>
        </row>
        <row r="24961">
          <cell r="O24961">
            <v>0</v>
          </cell>
          <cell r="P24961">
            <v>0</v>
          </cell>
        </row>
        <row r="24962">
          <cell r="O24962">
            <v>0</v>
          </cell>
          <cell r="P24962">
            <v>0</v>
          </cell>
        </row>
        <row r="24963">
          <cell r="O24963">
            <v>0</v>
          </cell>
          <cell r="P24963">
            <v>0</v>
          </cell>
        </row>
        <row r="24964">
          <cell r="O24964">
            <v>0</v>
          </cell>
          <cell r="P24964">
            <v>0</v>
          </cell>
        </row>
        <row r="24965">
          <cell r="O24965">
            <v>0</v>
          </cell>
          <cell r="P24965">
            <v>0</v>
          </cell>
        </row>
        <row r="24966">
          <cell r="O24966">
            <v>0</v>
          </cell>
          <cell r="P24966">
            <v>0</v>
          </cell>
        </row>
        <row r="24967">
          <cell r="O24967">
            <v>0</v>
          </cell>
          <cell r="P24967">
            <v>0</v>
          </cell>
        </row>
        <row r="24968">
          <cell r="O24968">
            <v>0</v>
          </cell>
          <cell r="P24968">
            <v>0</v>
          </cell>
        </row>
        <row r="24969">
          <cell r="O24969">
            <v>0</v>
          </cell>
          <cell r="P24969">
            <v>0</v>
          </cell>
        </row>
        <row r="24970">
          <cell r="O24970">
            <v>0</v>
          </cell>
          <cell r="P24970">
            <v>0</v>
          </cell>
        </row>
        <row r="24971">
          <cell r="O24971">
            <v>0</v>
          </cell>
          <cell r="P24971">
            <v>0</v>
          </cell>
        </row>
        <row r="24972">
          <cell r="O24972">
            <v>0</v>
          </cell>
          <cell r="P24972">
            <v>0</v>
          </cell>
        </row>
        <row r="24973">
          <cell r="O24973">
            <v>0</v>
          </cell>
          <cell r="P24973">
            <v>0</v>
          </cell>
        </row>
        <row r="24974">
          <cell r="O24974">
            <v>0</v>
          </cell>
          <cell r="P24974">
            <v>0</v>
          </cell>
        </row>
        <row r="24975">
          <cell r="O24975">
            <v>0</v>
          </cell>
          <cell r="P24975">
            <v>0</v>
          </cell>
        </row>
        <row r="24976">
          <cell r="O24976">
            <v>0</v>
          </cell>
          <cell r="P24976">
            <v>0</v>
          </cell>
        </row>
        <row r="24977">
          <cell r="O24977">
            <v>0</v>
          </cell>
          <cell r="P24977">
            <v>0</v>
          </cell>
        </row>
        <row r="24978">
          <cell r="O24978">
            <v>0</v>
          </cell>
          <cell r="P24978">
            <v>0</v>
          </cell>
        </row>
        <row r="24979">
          <cell r="O24979">
            <v>0</v>
          </cell>
          <cell r="P24979">
            <v>0</v>
          </cell>
        </row>
        <row r="24980">
          <cell r="O24980">
            <v>0</v>
          </cell>
          <cell r="P24980">
            <v>0</v>
          </cell>
        </row>
        <row r="24981">
          <cell r="O24981">
            <v>0</v>
          </cell>
          <cell r="P24981">
            <v>0</v>
          </cell>
        </row>
        <row r="24982">
          <cell r="O24982">
            <v>0</v>
          </cell>
          <cell r="P24982">
            <v>0</v>
          </cell>
        </row>
        <row r="24983">
          <cell r="O24983">
            <v>0</v>
          </cell>
          <cell r="P24983">
            <v>0</v>
          </cell>
        </row>
        <row r="24984">
          <cell r="O24984">
            <v>0</v>
          </cell>
          <cell r="P24984">
            <v>0</v>
          </cell>
        </row>
        <row r="24985">
          <cell r="O24985">
            <v>0</v>
          </cell>
          <cell r="P24985">
            <v>0</v>
          </cell>
        </row>
        <row r="24986">
          <cell r="O24986">
            <v>0</v>
          </cell>
          <cell r="P24986">
            <v>0</v>
          </cell>
        </row>
        <row r="24987">
          <cell r="O24987">
            <v>0</v>
          </cell>
          <cell r="P24987">
            <v>0</v>
          </cell>
        </row>
        <row r="24988">
          <cell r="O24988">
            <v>0</v>
          </cell>
          <cell r="P24988">
            <v>0</v>
          </cell>
        </row>
        <row r="24989">
          <cell r="O24989">
            <v>0</v>
          </cell>
          <cell r="P24989">
            <v>0</v>
          </cell>
        </row>
        <row r="24990">
          <cell r="O24990">
            <v>0</v>
          </cell>
          <cell r="P24990">
            <v>0</v>
          </cell>
        </row>
        <row r="24991">
          <cell r="O24991">
            <v>0</v>
          </cell>
          <cell r="P24991">
            <v>0</v>
          </cell>
        </row>
        <row r="24992">
          <cell r="O24992">
            <v>0</v>
          </cell>
          <cell r="P24992">
            <v>0</v>
          </cell>
        </row>
        <row r="24993">
          <cell r="O24993">
            <v>0</v>
          </cell>
          <cell r="P24993">
            <v>0</v>
          </cell>
        </row>
        <row r="24994">
          <cell r="O24994">
            <v>0</v>
          </cell>
          <cell r="P24994">
            <v>0</v>
          </cell>
        </row>
        <row r="24995">
          <cell r="O24995">
            <v>0</v>
          </cell>
          <cell r="P24995">
            <v>0</v>
          </cell>
        </row>
        <row r="24996">
          <cell r="O24996">
            <v>0</v>
          </cell>
          <cell r="P24996">
            <v>0</v>
          </cell>
        </row>
        <row r="24997">
          <cell r="O24997">
            <v>0</v>
          </cell>
          <cell r="P24997">
            <v>0</v>
          </cell>
        </row>
        <row r="24998">
          <cell r="O24998">
            <v>0</v>
          </cell>
          <cell r="P24998">
            <v>0</v>
          </cell>
        </row>
        <row r="24999">
          <cell r="O24999">
            <v>0</v>
          </cell>
          <cell r="P24999">
            <v>0</v>
          </cell>
        </row>
        <row r="25000">
          <cell r="O25000">
            <v>0</v>
          </cell>
          <cell r="P25000">
            <v>0</v>
          </cell>
        </row>
        <row r="25001">
          <cell r="O25001">
            <v>0</v>
          </cell>
          <cell r="P25001">
            <v>0</v>
          </cell>
        </row>
        <row r="25002">
          <cell r="O25002">
            <v>0</v>
          </cell>
          <cell r="P25002">
            <v>0</v>
          </cell>
        </row>
        <row r="25003">
          <cell r="O25003">
            <v>0</v>
          </cell>
          <cell r="P25003">
            <v>0</v>
          </cell>
        </row>
        <row r="25004">
          <cell r="O25004">
            <v>0</v>
          </cell>
          <cell r="P25004">
            <v>0</v>
          </cell>
        </row>
        <row r="25005">
          <cell r="O25005">
            <v>0</v>
          </cell>
          <cell r="P25005">
            <v>0</v>
          </cell>
        </row>
        <row r="25006">
          <cell r="O25006">
            <v>0</v>
          </cell>
          <cell r="P25006">
            <v>0</v>
          </cell>
        </row>
        <row r="25007">
          <cell r="O25007">
            <v>0</v>
          </cell>
          <cell r="P25007">
            <v>0</v>
          </cell>
        </row>
        <row r="25008">
          <cell r="O25008">
            <v>0</v>
          </cell>
          <cell r="P25008">
            <v>0</v>
          </cell>
        </row>
        <row r="25009">
          <cell r="O25009">
            <v>0</v>
          </cell>
          <cell r="P25009">
            <v>0</v>
          </cell>
        </row>
        <row r="25010">
          <cell r="O25010">
            <v>0</v>
          </cell>
          <cell r="P25010">
            <v>0</v>
          </cell>
        </row>
        <row r="25011">
          <cell r="O25011">
            <v>0</v>
          </cell>
          <cell r="P25011">
            <v>0</v>
          </cell>
        </row>
        <row r="25012">
          <cell r="O25012">
            <v>0</v>
          </cell>
          <cell r="P25012">
            <v>0</v>
          </cell>
        </row>
        <row r="25013">
          <cell r="O25013">
            <v>0</v>
          </cell>
          <cell r="P25013">
            <v>0</v>
          </cell>
        </row>
        <row r="25014">
          <cell r="O25014">
            <v>0</v>
          </cell>
          <cell r="P25014">
            <v>0</v>
          </cell>
        </row>
        <row r="25015">
          <cell r="O25015">
            <v>0</v>
          </cell>
          <cell r="P25015">
            <v>0</v>
          </cell>
        </row>
        <row r="25016">
          <cell r="O25016">
            <v>0</v>
          </cell>
          <cell r="P25016">
            <v>0</v>
          </cell>
        </row>
        <row r="25017">
          <cell r="O25017">
            <v>0</v>
          </cell>
          <cell r="P25017">
            <v>0</v>
          </cell>
        </row>
        <row r="25018">
          <cell r="O25018">
            <v>0</v>
          </cell>
          <cell r="P25018">
            <v>0</v>
          </cell>
        </row>
        <row r="25019">
          <cell r="O25019">
            <v>0</v>
          </cell>
          <cell r="P25019">
            <v>0</v>
          </cell>
        </row>
        <row r="25020">
          <cell r="O25020">
            <v>0</v>
          </cell>
          <cell r="P25020">
            <v>0</v>
          </cell>
        </row>
        <row r="25021">
          <cell r="O25021">
            <v>0</v>
          </cell>
          <cell r="P25021">
            <v>0</v>
          </cell>
        </row>
        <row r="25022">
          <cell r="O25022">
            <v>0</v>
          </cell>
          <cell r="P25022">
            <v>0</v>
          </cell>
        </row>
        <row r="25023">
          <cell r="O25023">
            <v>0</v>
          </cell>
          <cell r="P25023">
            <v>0</v>
          </cell>
        </row>
        <row r="25024">
          <cell r="O25024">
            <v>0</v>
          </cell>
          <cell r="P25024">
            <v>0</v>
          </cell>
        </row>
        <row r="25025">
          <cell r="O25025">
            <v>0</v>
          </cell>
          <cell r="P25025">
            <v>0</v>
          </cell>
        </row>
        <row r="25026">
          <cell r="O25026">
            <v>0</v>
          </cell>
          <cell r="P25026">
            <v>0</v>
          </cell>
        </row>
        <row r="25027">
          <cell r="O25027">
            <v>0</v>
          </cell>
          <cell r="P25027">
            <v>0</v>
          </cell>
        </row>
        <row r="25028">
          <cell r="O25028">
            <v>0</v>
          </cell>
          <cell r="P25028">
            <v>0</v>
          </cell>
        </row>
        <row r="25029">
          <cell r="O25029">
            <v>0</v>
          </cell>
          <cell r="P25029">
            <v>0</v>
          </cell>
        </row>
        <row r="25030">
          <cell r="O25030">
            <v>0</v>
          </cell>
          <cell r="P25030">
            <v>0</v>
          </cell>
        </row>
        <row r="25031">
          <cell r="O25031">
            <v>0</v>
          </cell>
          <cell r="P25031">
            <v>0</v>
          </cell>
        </row>
        <row r="25032">
          <cell r="O25032">
            <v>0</v>
          </cell>
          <cell r="P25032">
            <v>0</v>
          </cell>
        </row>
        <row r="25033">
          <cell r="O25033">
            <v>0</v>
          </cell>
          <cell r="P25033">
            <v>0</v>
          </cell>
        </row>
        <row r="25034">
          <cell r="O25034">
            <v>0</v>
          </cell>
          <cell r="P25034">
            <v>0</v>
          </cell>
        </row>
        <row r="25035">
          <cell r="O25035">
            <v>0</v>
          </cell>
          <cell r="P25035">
            <v>0</v>
          </cell>
        </row>
        <row r="25036">
          <cell r="O25036">
            <v>0</v>
          </cell>
          <cell r="P25036">
            <v>0</v>
          </cell>
        </row>
        <row r="25037">
          <cell r="O25037">
            <v>0</v>
          </cell>
          <cell r="P25037">
            <v>0</v>
          </cell>
        </row>
        <row r="25038">
          <cell r="O25038">
            <v>0</v>
          </cell>
          <cell r="P25038">
            <v>0</v>
          </cell>
        </row>
        <row r="25039">
          <cell r="O25039">
            <v>0</v>
          </cell>
          <cell r="P25039">
            <v>0</v>
          </cell>
        </row>
        <row r="25040">
          <cell r="O25040">
            <v>0</v>
          </cell>
          <cell r="P25040">
            <v>0</v>
          </cell>
        </row>
        <row r="25041">
          <cell r="O25041">
            <v>0</v>
          </cell>
          <cell r="P25041">
            <v>0</v>
          </cell>
        </row>
        <row r="25042">
          <cell r="O25042">
            <v>0</v>
          </cell>
          <cell r="P25042">
            <v>0</v>
          </cell>
        </row>
        <row r="25043">
          <cell r="O25043">
            <v>0</v>
          </cell>
          <cell r="P25043">
            <v>0</v>
          </cell>
        </row>
        <row r="25044">
          <cell r="O25044">
            <v>0</v>
          </cell>
          <cell r="P25044">
            <v>0</v>
          </cell>
        </row>
        <row r="25045">
          <cell r="O25045">
            <v>0</v>
          </cell>
          <cell r="P25045">
            <v>0</v>
          </cell>
        </row>
        <row r="25046">
          <cell r="O25046">
            <v>0</v>
          </cell>
          <cell r="P25046">
            <v>0</v>
          </cell>
        </row>
        <row r="25047">
          <cell r="O25047">
            <v>0</v>
          </cell>
          <cell r="P25047">
            <v>0</v>
          </cell>
        </row>
        <row r="25048">
          <cell r="O25048">
            <v>0</v>
          </cell>
          <cell r="P25048">
            <v>0</v>
          </cell>
        </row>
        <row r="25049">
          <cell r="O25049">
            <v>0</v>
          </cell>
          <cell r="P25049">
            <v>0</v>
          </cell>
        </row>
        <row r="25050">
          <cell r="O25050">
            <v>0</v>
          </cell>
          <cell r="P25050">
            <v>0</v>
          </cell>
        </row>
        <row r="25051">
          <cell r="O25051">
            <v>0</v>
          </cell>
          <cell r="P25051">
            <v>0</v>
          </cell>
        </row>
        <row r="25052">
          <cell r="O25052">
            <v>0</v>
          </cell>
          <cell r="P25052">
            <v>0</v>
          </cell>
        </row>
        <row r="25053">
          <cell r="O25053">
            <v>0</v>
          </cell>
          <cell r="P25053">
            <v>0</v>
          </cell>
        </row>
        <row r="25054">
          <cell r="O25054">
            <v>0</v>
          </cell>
          <cell r="P25054">
            <v>0</v>
          </cell>
        </row>
        <row r="25055">
          <cell r="O25055">
            <v>0</v>
          </cell>
          <cell r="P25055">
            <v>0</v>
          </cell>
        </row>
        <row r="25056">
          <cell r="O25056">
            <v>0</v>
          </cell>
          <cell r="P25056">
            <v>0</v>
          </cell>
        </row>
        <row r="25057">
          <cell r="O25057">
            <v>0</v>
          </cell>
          <cell r="P25057">
            <v>0</v>
          </cell>
        </row>
        <row r="25058">
          <cell r="O25058">
            <v>0</v>
          </cell>
          <cell r="P25058">
            <v>0</v>
          </cell>
        </row>
        <row r="25059">
          <cell r="O25059">
            <v>0</v>
          </cell>
          <cell r="P25059">
            <v>0</v>
          </cell>
        </row>
        <row r="25060">
          <cell r="O25060">
            <v>0</v>
          </cell>
          <cell r="P25060">
            <v>0</v>
          </cell>
        </row>
        <row r="25061">
          <cell r="O25061">
            <v>0</v>
          </cell>
          <cell r="P25061">
            <v>0</v>
          </cell>
        </row>
        <row r="25062">
          <cell r="O25062">
            <v>0</v>
          </cell>
          <cell r="P25062">
            <v>0</v>
          </cell>
        </row>
        <row r="25063">
          <cell r="O25063">
            <v>0</v>
          </cell>
          <cell r="P25063">
            <v>0</v>
          </cell>
        </row>
        <row r="25064">
          <cell r="O25064">
            <v>0</v>
          </cell>
          <cell r="P25064">
            <v>0</v>
          </cell>
        </row>
        <row r="25065">
          <cell r="O25065">
            <v>0</v>
          </cell>
          <cell r="P25065">
            <v>0</v>
          </cell>
        </row>
        <row r="25066">
          <cell r="O25066">
            <v>0</v>
          </cell>
          <cell r="P25066">
            <v>0</v>
          </cell>
        </row>
        <row r="25067">
          <cell r="O25067">
            <v>0</v>
          </cell>
          <cell r="P25067">
            <v>0</v>
          </cell>
        </row>
        <row r="25068">
          <cell r="O25068">
            <v>0</v>
          </cell>
          <cell r="P25068">
            <v>0</v>
          </cell>
        </row>
        <row r="25069">
          <cell r="O25069">
            <v>0</v>
          </cell>
          <cell r="P25069">
            <v>0</v>
          </cell>
        </row>
        <row r="25070">
          <cell r="O25070">
            <v>0</v>
          </cell>
          <cell r="P25070">
            <v>0</v>
          </cell>
        </row>
        <row r="25071">
          <cell r="O25071">
            <v>0</v>
          </cell>
          <cell r="P25071">
            <v>0</v>
          </cell>
        </row>
        <row r="25072">
          <cell r="O25072">
            <v>0</v>
          </cell>
          <cell r="P25072">
            <v>0</v>
          </cell>
        </row>
        <row r="25073">
          <cell r="O25073">
            <v>0</v>
          </cell>
          <cell r="P25073">
            <v>0</v>
          </cell>
        </row>
        <row r="25074">
          <cell r="O25074">
            <v>0</v>
          </cell>
          <cell r="P25074">
            <v>0</v>
          </cell>
        </row>
        <row r="25075">
          <cell r="O25075">
            <v>0</v>
          </cell>
          <cell r="P25075">
            <v>0</v>
          </cell>
        </row>
        <row r="25076">
          <cell r="O25076">
            <v>0</v>
          </cell>
          <cell r="P25076">
            <v>0</v>
          </cell>
        </row>
        <row r="25077">
          <cell r="O25077">
            <v>0</v>
          </cell>
          <cell r="P25077">
            <v>0</v>
          </cell>
        </row>
        <row r="25078">
          <cell r="O25078">
            <v>0</v>
          </cell>
          <cell r="P25078">
            <v>0</v>
          </cell>
        </row>
        <row r="25079">
          <cell r="O25079">
            <v>0</v>
          </cell>
          <cell r="P25079">
            <v>0</v>
          </cell>
        </row>
        <row r="25080">
          <cell r="O25080">
            <v>0</v>
          </cell>
          <cell r="P25080">
            <v>0</v>
          </cell>
        </row>
        <row r="25081">
          <cell r="O25081">
            <v>0</v>
          </cell>
          <cell r="P25081">
            <v>0</v>
          </cell>
        </row>
        <row r="25082">
          <cell r="O25082">
            <v>0</v>
          </cell>
          <cell r="P25082">
            <v>0</v>
          </cell>
        </row>
        <row r="25083">
          <cell r="O25083">
            <v>0</v>
          </cell>
          <cell r="P25083">
            <v>0</v>
          </cell>
        </row>
        <row r="25084">
          <cell r="O25084">
            <v>0</v>
          </cell>
          <cell r="P25084">
            <v>0</v>
          </cell>
        </row>
        <row r="25085">
          <cell r="O25085">
            <v>0</v>
          </cell>
          <cell r="P25085">
            <v>0</v>
          </cell>
        </row>
        <row r="25086">
          <cell r="O25086">
            <v>0</v>
          </cell>
          <cell r="P25086">
            <v>0</v>
          </cell>
        </row>
        <row r="25087">
          <cell r="O25087">
            <v>0</v>
          </cell>
          <cell r="P25087">
            <v>0</v>
          </cell>
        </row>
        <row r="25088">
          <cell r="O25088">
            <v>0</v>
          </cell>
          <cell r="P25088">
            <v>0</v>
          </cell>
        </row>
        <row r="25089">
          <cell r="O25089">
            <v>0</v>
          </cell>
          <cell r="P25089">
            <v>0</v>
          </cell>
        </row>
        <row r="25090">
          <cell r="O25090">
            <v>0</v>
          </cell>
          <cell r="P25090">
            <v>0</v>
          </cell>
        </row>
        <row r="25091">
          <cell r="O25091">
            <v>0</v>
          </cell>
          <cell r="P25091">
            <v>0</v>
          </cell>
        </row>
        <row r="25092">
          <cell r="O25092">
            <v>0</v>
          </cell>
          <cell r="P25092">
            <v>0</v>
          </cell>
        </row>
        <row r="25093">
          <cell r="O25093">
            <v>0</v>
          </cell>
          <cell r="P25093">
            <v>0</v>
          </cell>
        </row>
        <row r="25094">
          <cell r="O25094">
            <v>0</v>
          </cell>
          <cell r="P25094">
            <v>0</v>
          </cell>
        </row>
        <row r="25095">
          <cell r="O25095">
            <v>0</v>
          </cell>
          <cell r="P25095">
            <v>0</v>
          </cell>
        </row>
        <row r="25096">
          <cell r="O25096">
            <v>0</v>
          </cell>
          <cell r="P25096">
            <v>0</v>
          </cell>
        </row>
        <row r="25097">
          <cell r="O25097">
            <v>0</v>
          </cell>
          <cell r="P25097">
            <v>0</v>
          </cell>
        </row>
        <row r="25098">
          <cell r="O25098">
            <v>0</v>
          </cell>
          <cell r="P25098">
            <v>0</v>
          </cell>
        </row>
        <row r="25099">
          <cell r="O25099">
            <v>0</v>
          </cell>
          <cell r="P25099">
            <v>0</v>
          </cell>
        </row>
        <row r="25100">
          <cell r="O25100">
            <v>0</v>
          </cell>
          <cell r="P25100">
            <v>0</v>
          </cell>
        </row>
        <row r="25101">
          <cell r="O25101">
            <v>0</v>
          </cell>
          <cell r="P25101">
            <v>0</v>
          </cell>
        </row>
        <row r="25102">
          <cell r="O25102">
            <v>0</v>
          </cell>
          <cell r="P25102">
            <v>0</v>
          </cell>
        </row>
        <row r="25103">
          <cell r="O25103">
            <v>0</v>
          </cell>
          <cell r="P25103">
            <v>0</v>
          </cell>
        </row>
        <row r="25104">
          <cell r="O25104">
            <v>0</v>
          </cell>
          <cell r="P25104">
            <v>0</v>
          </cell>
        </row>
        <row r="25105">
          <cell r="O25105">
            <v>0</v>
          </cell>
          <cell r="P25105">
            <v>0</v>
          </cell>
        </row>
        <row r="25106">
          <cell r="O25106">
            <v>0</v>
          </cell>
          <cell r="P25106">
            <v>0</v>
          </cell>
        </row>
        <row r="25107">
          <cell r="O25107">
            <v>0</v>
          </cell>
          <cell r="P25107">
            <v>0</v>
          </cell>
        </row>
        <row r="25108">
          <cell r="O25108">
            <v>0</v>
          </cell>
          <cell r="P25108">
            <v>0</v>
          </cell>
        </row>
        <row r="25109">
          <cell r="O25109">
            <v>0</v>
          </cell>
          <cell r="P25109">
            <v>0</v>
          </cell>
        </row>
        <row r="25110">
          <cell r="O25110">
            <v>0</v>
          </cell>
          <cell r="P25110">
            <v>0</v>
          </cell>
        </row>
        <row r="25111">
          <cell r="O25111">
            <v>0</v>
          </cell>
          <cell r="P25111">
            <v>0</v>
          </cell>
        </row>
        <row r="25112">
          <cell r="O25112">
            <v>0</v>
          </cell>
          <cell r="P25112">
            <v>0</v>
          </cell>
        </row>
        <row r="25113">
          <cell r="O25113">
            <v>0</v>
          </cell>
          <cell r="P25113">
            <v>0</v>
          </cell>
        </row>
        <row r="25114">
          <cell r="O25114">
            <v>0</v>
          </cell>
          <cell r="P25114">
            <v>0</v>
          </cell>
        </row>
        <row r="25115">
          <cell r="O25115">
            <v>0</v>
          </cell>
          <cell r="P25115">
            <v>0</v>
          </cell>
        </row>
        <row r="25116">
          <cell r="O25116">
            <v>0</v>
          </cell>
          <cell r="P25116">
            <v>0</v>
          </cell>
        </row>
        <row r="25117">
          <cell r="O25117">
            <v>0</v>
          </cell>
          <cell r="P25117">
            <v>0</v>
          </cell>
        </row>
        <row r="25118">
          <cell r="O25118">
            <v>0</v>
          </cell>
          <cell r="P25118">
            <v>0</v>
          </cell>
        </row>
        <row r="25119">
          <cell r="O25119">
            <v>0</v>
          </cell>
          <cell r="P25119">
            <v>0</v>
          </cell>
        </row>
        <row r="25120">
          <cell r="O25120">
            <v>0</v>
          </cell>
          <cell r="P25120">
            <v>0</v>
          </cell>
        </row>
        <row r="25121">
          <cell r="O25121">
            <v>0</v>
          </cell>
          <cell r="P25121">
            <v>0</v>
          </cell>
        </row>
        <row r="25122">
          <cell r="O25122">
            <v>0</v>
          </cell>
          <cell r="P25122">
            <v>0</v>
          </cell>
        </row>
        <row r="25123">
          <cell r="O25123">
            <v>0</v>
          </cell>
          <cell r="P25123">
            <v>0</v>
          </cell>
        </row>
        <row r="25124">
          <cell r="O25124">
            <v>0</v>
          </cell>
          <cell r="P25124">
            <v>0</v>
          </cell>
        </row>
        <row r="25125">
          <cell r="O25125">
            <v>0</v>
          </cell>
          <cell r="P25125">
            <v>0</v>
          </cell>
        </row>
        <row r="25126">
          <cell r="O25126">
            <v>0</v>
          </cell>
          <cell r="P25126">
            <v>0</v>
          </cell>
        </row>
        <row r="25127">
          <cell r="O25127">
            <v>0</v>
          </cell>
          <cell r="P25127">
            <v>0</v>
          </cell>
        </row>
        <row r="25128">
          <cell r="O25128">
            <v>0</v>
          </cell>
          <cell r="P25128">
            <v>0</v>
          </cell>
        </row>
        <row r="25129">
          <cell r="O25129">
            <v>0</v>
          </cell>
          <cell r="P25129">
            <v>0</v>
          </cell>
        </row>
        <row r="25130">
          <cell r="O25130">
            <v>0</v>
          </cell>
          <cell r="P25130">
            <v>0</v>
          </cell>
        </row>
        <row r="25131">
          <cell r="O25131">
            <v>0</v>
          </cell>
          <cell r="P25131">
            <v>0</v>
          </cell>
        </row>
        <row r="25132">
          <cell r="O25132">
            <v>0</v>
          </cell>
          <cell r="P25132">
            <v>0</v>
          </cell>
        </row>
        <row r="25133">
          <cell r="O25133">
            <v>0</v>
          </cell>
          <cell r="P25133">
            <v>0</v>
          </cell>
        </row>
        <row r="25134">
          <cell r="O25134">
            <v>0</v>
          </cell>
          <cell r="P25134">
            <v>0</v>
          </cell>
        </row>
        <row r="25135">
          <cell r="O25135">
            <v>0</v>
          </cell>
          <cell r="P25135">
            <v>0</v>
          </cell>
        </row>
        <row r="25136">
          <cell r="O25136">
            <v>0</v>
          </cell>
          <cell r="P25136">
            <v>0</v>
          </cell>
        </row>
        <row r="25137">
          <cell r="O25137">
            <v>0</v>
          </cell>
          <cell r="P25137">
            <v>0</v>
          </cell>
        </row>
        <row r="25138">
          <cell r="O25138">
            <v>0</v>
          </cell>
          <cell r="P25138">
            <v>0</v>
          </cell>
        </row>
        <row r="25139">
          <cell r="O25139">
            <v>0</v>
          </cell>
          <cell r="P25139">
            <v>0</v>
          </cell>
        </row>
        <row r="25140">
          <cell r="O25140">
            <v>0</v>
          </cell>
          <cell r="P25140">
            <v>0</v>
          </cell>
        </row>
        <row r="25141">
          <cell r="O25141">
            <v>0</v>
          </cell>
          <cell r="P25141">
            <v>0</v>
          </cell>
        </row>
        <row r="25142">
          <cell r="O25142">
            <v>0</v>
          </cell>
          <cell r="P25142">
            <v>0</v>
          </cell>
        </row>
        <row r="25143">
          <cell r="O25143">
            <v>0</v>
          </cell>
          <cell r="P25143">
            <v>0</v>
          </cell>
        </row>
        <row r="25144">
          <cell r="O25144">
            <v>0</v>
          </cell>
          <cell r="P25144">
            <v>0</v>
          </cell>
        </row>
        <row r="25145">
          <cell r="O25145">
            <v>0</v>
          </cell>
          <cell r="P25145">
            <v>0</v>
          </cell>
        </row>
        <row r="25146">
          <cell r="O25146">
            <v>0</v>
          </cell>
          <cell r="P25146">
            <v>0</v>
          </cell>
        </row>
        <row r="25147">
          <cell r="O25147">
            <v>0</v>
          </cell>
          <cell r="P25147">
            <v>0</v>
          </cell>
        </row>
        <row r="25148">
          <cell r="O25148">
            <v>0</v>
          </cell>
          <cell r="P25148">
            <v>0</v>
          </cell>
        </row>
        <row r="25149">
          <cell r="O25149">
            <v>0</v>
          </cell>
          <cell r="P25149">
            <v>0</v>
          </cell>
        </row>
        <row r="25150">
          <cell r="O25150">
            <v>0</v>
          </cell>
          <cell r="P25150">
            <v>0</v>
          </cell>
        </row>
        <row r="25151">
          <cell r="O25151">
            <v>0</v>
          </cell>
          <cell r="P25151">
            <v>0</v>
          </cell>
        </row>
        <row r="25152">
          <cell r="O25152">
            <v>0</v>
          </cell>
          <cell r="P25152">
            <v>0</v>
          </cell>
        </row>
        <row r="25153">
          <cell r="O25153">
            <v>0</v>
          </cell>
          <cell r="P25153">
            <v>0</v>
          </cell>
        </row>
        <row r="25154">
          <cell r="O25154">
            <v>0</v>
          </cell>
          <cell r="P25154">
            <v>0</v>
          </cell>
        </row>
        <row r="25155">
          <cell r="O25155">
            <v>0</v>
          </cell>
          <cell r="P25155">
            <v>0</v>
          </cell>
        </row>
        <row r="25156">
          <cell r="O25156">
            <v>0</v>
          </cell>
          <cell r="P25156">
            <v>0</v>
          </cell>
        </row>
        <row r="25157">
          <cell r="O25157">
            <v>0</v>
          </cell>
          <cell r="P25157">
            <v>0</v>
          </cell>
        </row>
        <row r="25158">
          <cell r="O25158">
            <v>0</v>
          </cell>
          <cell r="P25158">
            <v>0</v>
          </cell>
        </row>
        <row r="25159">
          <cell r="O25159">
            <v>0</v>
          </cell>
          <cell r="P25159">
            <v>0</v>
          </cell>
        </row>
        <row r="25160">
          <cell r="O25160">
            <v>0</v>
          </cell>
          <cell r="P25160">
            <v>0</v>
          </cell>
        </row>
        <row r="25161">
          <cell r="O25161">
            <v>0</v>
          </cell>
          <cell r="P25161">
            <v>0</v>
          </cell>
        </row>
        <row r="25162">
          <cell r="O25162">
            <v>0</v>
          </cell>
          <cell r="P25162">
            <v>0</v>
          </cell>
        </row>
        <row r="25163">
          <cell r="O25163">
            <v>0</v>
          </cell>
          <cell r="P25163">
            <v>0</v>
          </cell>
        </row>
        <row r="25164">
          <cell r="O25164">
            <v>0</v>
          </cell>
          <cell r="P25164">
            <v>0</v>
          </cell>
        </row>
        <row r="25165">
          <cell r="O25165">
            <v>0</v>
          </cell>
          <cell r="P25165">
            <v>0</v>
          </cell>
        </row>
        <row r="25166">
          <cell r="O25166">
            <v>0</v>
          </cell>
          <cell r="P25166">
            <v>0</v>
          </cell>
        </row>
        <row r="25167">
          <cell r="O25167">
            <v>0</v>
          </cell>
          <cell r="P25167">
            <v>0</v>
          </cell>
        </row>
        <row r="25168">
          <cell r="O25168">
            <v>0</v>
          </cell>
          <cell r="P25168">
            <v>0</v>
          </cell>
        </row>
        <row r="25169">
          <cell r="O25169">
            <v>0</v>
          </cell>
          <cell r="P25169">
            <v>0</v>
          </cell>
        </row>
        <row r="25170">
          <cell r="O25170">
            <v>0</v>
          </cell>
          <cell r="P25170">
            <v>0</v>
          </cell>
        </row>
        <row r="25171">
          <cell r="O25171">
            <v>0</v>
          </cell>
          <cell r="P25171">
            <v>0</v>
          </cell>
        </row>
        <row r="25172">
          <cell r="O25172">
            <v>0</v>
          </cell>
          <cell r="P25172">
            <v>0</v>
          </cell>
        </row>
        <row r="25173">
          <cell r="O25173">
            <v>0</v>
          </cell>
          <cell r="P25173">
            <v>0</v>
          </cell>
        </row>
        <row r="25174">
          <cell r="O25174">
            <v>0</v>
          </cell>
          <cell r="P25174">
            <v>0</v>
          </cell>
        </row>
        <row r="25175">
          <cell r="O25175">
            <v>0</v>
          </cell>
          <cell r="P25175">
            <v>0</v>
          </cell>
        </row>
        <row r="25176">
          <cell r="O25176">
            <v>0</v>
          </cell>
          <cell r="P25176">
            <v>0</v>
          </cell>
        </row>
        <row r="25177">
          <cell r="O25177">
            <v>0</v>
          </cell>
          <cell r="P25177">
            <v>0</v>
          </cell>
        </row>
        <row r="25178">
          <cell r="O25178">
            <v>0</v>
          </cell>
          <cell r="P25178">
            <v>0</v>
          </cell>
        </row>
        <row r="25179">
          <cell r="O25179">
            <v>0</v>
          </cell>
          <cell r="P25179">
            <v>0</v>
          </cell>
        </row>
        <row r="25180">
          <cell r="O25180">
            <v>0</v>
          </cell>
          <cell r="P25180">
            <v>0</v>
          </cell>
        </row>
        <row r="25181">
          <cell r="O25181">
            <v>0</v>
          </cell>
          <cell r="P25181">
            <v>0</v>
          </cell>
        </row>
        <row r="25182">
          <cell r="O25182">
            <v>0</v>
          </cell>
          <cell r="P25182">
            <v>0</v>
          </cell>
        </row>
        <row r="25183">
          <cell r="O25183">
            <v>0</v>
          </cell>
          <cell r="P25183">
            <v>0</v>
          </cell>
        </row>
        <row r="25184">
          <cell r="O25184">
            <v>0</v>
          </cell>
          <cell r="P25184">
            <v>0</v>
          </cell>
        </row>
        <row r="25185">
          <cell r="O25185">
            <v>0</v>
          </cell>
          <cell r="P25185">
            <v>0</v>
          </cell>
        </row>
        <row r="25186">
          <cell r="O25186">
            <v>0</v>
          </cell>
          <cell r="P25186">
            <v>0</v>
          </cell>
        </row>
        <row r="25187">
          <cell r="O25187">
            <v>0</v>
          </cell>
          <cell r="P25187">
            <v>0</v>
          </cell>
        </row>
        <row r="25188">
          <cell r="O25188">
            <v>0</v>
          </cell>
          <cell r="P25188">
            <v>0</v>
          </cell>
        </row>
        <row r="25189">
          <cell r="O25189">
            <v>0</v>
          </cell>
          <cell r="P25189">
            <v>0</v>
          </cell>
        </row>
        <row r="25190">
          <cell r="O25190">
            <v>0</v>
          </cell>
          <cell r="P25190">
            <v>0</v>
          </cell>
        </row>
        <row r="25191">
          <cell r="O25191">
            <v>0</v>
          </cell>
          <cell r="P25191">
            <v>0</v>
          </cell>
        </row>
        <row r="25192">
          <cell r="O25192">
            <v>0</v>
          </cell>
          <cell r="P25192">
            <v>0</v>
          </cell>
        </row>
        <row r="25193">
          <cell r="O25193">
            <v>0</v>
          </cell>
          <cell r="P25193">
            <v>0</v>
          </cell>
        </row>
        <row r="25194">
          <cell r="O25194">
            <v>0</v>
          </cell>
          <cell r="P25194">
            <v>0</v>
          </cell>
        </row>
        <row r="25195">
          <cell r="O25195">
            <v>0</v>
          </cell>
          <cell r="P25195">
            <v>0</v>
          </cell>
        </row>
        <row r="25196">
          <cell r="O25196">
            <v>0</v>
          </cell>
          <cell r="P25196">
            <v>0</v>
          </cell>
        </row>
        <row r="25197">
          <cell r="O25197">
            <v>0</v>
          </cell>
          <cell r="P25197">
            <v>0</v>
          </cell>
        </row>
        <row r="25198">
          <cell r="O25198">
            <v>0</v>
          </cell>
          <cell r="P25198">
            <v>0</v>
          </cell>
        </row>
        <row r="25199">
          <cell r="O25199">
            <v>0</v>
          </cell>
          <cell r="P25199">
            <v>0</v>
          </cell>
        </row>
        <row r="25200">
          <cell r="O25200">
            <v>0</v>
          </cell>
          <cell r="P25200">
            <v>0</v>
          </cell>
        </row>
        <row r="25201">
          <cell r="O25201">
            <v>0</v>
          </cell>
          <cell r="P25201">
            <v>0</v>
          </cell>
        </row>
        <row r="25202">
          <cell r="O25202">
            <v>0</v>
          </cell>
          <cell r="P25202">
            <v>0</v>
          </cell>
        </row>
        <row r="25203">
          <cell r="O25203">
            <v>0</v>
          </cell>
          <cell r="P25203">
            <v>0</v>
          </cell>
        </row>
        <row r="25204">
          <cell r="O25204">
            <v>0</v>
          </cell>
          <cell r="P25204">
            <v>0</v>
          </cell>
        </row>
        <row r="25205">
          <cell r="O25205">
            <v>0</v>
          </cell>
          <cell r="P25205">
            <v>0</v>
          </cell>
        </row>
        <row r="25206">
          <cell r="O25206">
            <v>0</v>
          </cell>
          <cell r="P25206">
            <v>0</v>
          </cell>
        </row>
        <row r="25207">
          <cell r="O25207">
            <v>0</v>
          </cell>
          <cell r="P25207">
            <v>0</v>
          </cell>
        </row>
        <row r="25208">
          <cell r="O25208">
            <v>0</v>
          </cell>
          <cell r="P25208">
            <v>0</v>
          </cell>
        </row>
        <row r="25209">
          <cell r="O25209">
            <v>0</v>
          </cell>
          <cell r="P25209">
            <v>0</v>
          </cell>
        </row>
        <row r="25210">
          <cell r="O25210">
            <v>0</v>
          </cell>
          <cell r="P25210">
            <v>0</v>
          </cell>
        </row>
        <row r="25211">
          <cell r="O25211">
            <v>0</v>
          </cell>
          <cell r="P25211">
            <v>0</v>
          </cell>
        </row>
        <row r="25212">
          <cell r="O25212">
            <v>0</v>
          </cell>
          <cell r="P25212">
            <v>0</v>
          </cell>
        </row>
        <row r="25213">
          <cell r="O25213">
            <v>0</v>
          </cell>
          <cell r="P25213">
            <v>0</v>
          </cell>
        </row>
        <row r="25214">
          <cell r="O25214">
            <v>0</v>
          </cell>
          <cell r="P25214">
            <v>0</v>
          </cell>
        </row>
        <row r="25215">
          <cell r="O25215">
            <v>0</v>
          </cell>
          <cell r="P25215">
            <v>0</v>
          </cell>
        </row>
        <row r="25216">
          <cell r="O25216">
            <v>0</v>
          </cell>
          <cell r="P25216">
            <v>0</v>
          </cell>
        </row>
        <row r="25217">
          <cell r="O25217">
            <v>0</v>
          </cell>
          <cell r="P25217">
            <v>0</v>
          </cell>
        </row>
        <row r="25218">
          <cell r="O25218">
            <v>0</v>
          </cell>
          <cell r="P25218">
            <v>0</v>
          </cell>
        </row>
        <row r="25219">
          <cell r="O25219">
            <v>0</v>
          </cell>
          <cell r="P25219">
            <v>0</v>
          </cell>
        </row>
        <row r="25220">
          <cell r="O25220">
            <v>0</v>
          </cell>
          <cell r="P25220">
            <v>0</v>
          </cell>
        </row>
        <row r="25221">
          <cell r="O25221">
            <v>0</v>
          </cell>
          <cell r="P25221">
            <v>0</v>
          </cell>
        </row>
        <row r="25222">
          <cell r="O25222">
            <v>0</v>
          </cell>
          <cell r="P25222">
            <v>0</v>
          </cell>
        </row>
        <row r="25223">
          <cell r="O25223">
            <v>0</v>
          </cell>
          <cell r="P25223">
            <v>0</v>
          </cell>
        </row>
        <row r="25224">
          <cell r="O25224">
            <v>0</v>
          </cell>
          <cell r="P25224">
            <v>0</v>
          </cell>
        </row>
        <row r="25225">
          <cell r="O25225">
            <v>0</v>
          </cell>
          <cell r="P25225">
            <v>0</v>
          </cell>
        </row>
        <row r="25226">
          <cell r="O25226">
            <v>0</v>
          </cell>
          <cell r="P25226">
            <v>0</v>
          </cell>
        </row>
        <row r="25227">
          <cell r="O25227">
            <v>0</v>
          </cell>
          <cell r="P25227">
            <v>0</v>
          </cell>
        </row>
        <row r="25228">
          <cell r="O25228">
            <v>0</v>
          </cell>
          <cell r="P25228">
            <v>0</v>
          </cell>
        </row>
        <row r="25229">
          <cell r="O25229">
            <v>0</v>
          </cell>
          <cell r="P25229">
            <v>0</v>
          </cell>
        </row>
        <row r="25230">
          <cell r="O25230">
            <v>0</v>
          </cell>
          <cell r="P25230">
            <v>0</v>
          </cell>
        </row>
        <row r="25231">
          <cell r="O25231">
            <v>0</v>
          </cell>
          <cell r="P25231">
            <v>0</v>
          </cell>
        </row>
        <row r="25232">
          <cell r="O25232">
            <v>0</v>
          </cell>
          <cell r="P25232">
            <v>0</v>
          </cell>
        </row>
        <row r="25233">
          <cell r="O25233">
            <v>0</v>
          </cell>
          <cell r="P25233">
            <v>0</v>
          </cell>
        </row>
        <row r="25234">
          <cell r="O25234">
            <v>0</v>
          </cell>
          <cell r="P25234">
            <v>0</v>
          </cell>
        </row>
        <row r="25235">
          <cell r="O25235">
            <v>0</v>
          </cell>
          <cell r="P25235">
            <v>0</v>
          </cell>
        </row>
        <row r="25236">
          <cell r="O25236">
            <v>0</v>
          </cell>
          <cell r="P25236">
            <v>0</v>
          </cell>
        </row>
        <row r="25237">
          <cell r="O25237">
            <v>0</v>
          </cell>
          <cell r="P25237">
            <v>0</v>
          </cell>
        </row>
        <row r="25238">
          <cell r="O25238">
            <v>0</v>
          </cell>
          <cell r="P25238">
            <v>0</v>
          </cell>
        </row>
        <row r="25239">
          <cell r="O25239">
            <v>0</v>
          </cell>
          <cell r="P25239">
            <v>0</v>
          </cell>
        </row>
        <row r="25240">
          <cell r="O25240">
            <v>0</v>
          </cell>
          <cell r="P25240">
            <v>0</v>
          </cell>
        </row>
        <row r="25241">
          <cell r="O25241">
            <v>0</v>
          </cell>
          <cell r="P25241">
            <v>0</v>
          </cell>
        </row>
        <row r="25242">
          <cell r="O25242">
            <v>0</v>
          </cell>
          <cell r="P25242">
            <v>0</v>
          </cell>
        </row>
        <row r="25243">
          <cell r="O25243">
            <v>0</v>
          </cell>
          <cell r="P25243">
            <v>0</v>
          </cell>
        </row>
        <row r="25244">
          <cell r="O25244">
            <v>0</v>
          </cell>
          <cell r="P25244">
            <v>0</v>
          </cell>
        </row>
        <row r="25245">
          <cell r="O25245">
            <v>0</v>
          </cell>
          <cell r="P25245">
            <v>0</v>
          </cell>
        </row>
        <row r="25246">
          <cell r="O25246">
            <v>0</v>
          </cell>
          <cell r="P25246">
            <v>0</v>
          </cell>
        </row>
        <row r="25247">
          <cell r="O25247">
            <v>0</v>
          </cell>
          <cell r="P25247">
            <v>0</v>
          </cell>
        </row>
        <row r="25248">
          <cell r="O25248">
            <v>0</v>
          </cell>
          <cell r="P25248">
            <v>0</v>
          </cell>
        </row>
        <row r="25249">
          <cell r="O25249">
            <v>0</v>
          </cell>
          <cell r="P25249">
            <v>0</v>
          </cell>
        </row>
        <row r="25250">
          <cell r="O25250">
            <v>0</v>
          </cell>
          <cell r="P25250">
            <v>0</v>
          </cell>
        </row>
        <row r="25251">
          <cell r="O25251">
            <v>0</v>
          </cell>
          <cell r="P25251">
            <v>0</v>
          </cell>
        </row>
        <row r="25252">
          <cell r="O25252">
            <v>0</v>
          </cell>
          <cell r="P25252">
            <v>0</v>
          </cell>
        </row>
        <row r="25253">
          <cell r="O25253">
            <v>0</v>
          </cell>
          <cell r="P25253">
            <v>0</v>
          </cell>
        </row>
        <row r="25254">
          <cell r="O25254">
            <v>0</v>
          </cell>
          <cell r="P25254">
            <v>0</v>
          </cell>
        </row>
        <row r="25255">
          <cell r="O25255">
            <v>0</v>
          </cell>
          <cell r="P25255">
            <v>0</v>
          </cell>
        </row>
        <row r="25256">
          <cell r="O25256">
            <v>0</v>
          </cell>
          <cell r="P25256">
            <v>0</v>
          </cell>
        </row>
        <row r="25257">
          <cell r="O25257">
            <v>0</v>
          </cell>
          <cell r="P25257">
            <v>0</v>
          </cell>
        </row>
        <row r="25258">
          <cell r="O25258">
            <v>0</v>
          </cell>
          <cell r="P25258">
            <v>0</v>
          </cell>
        </row>
        <row r="25259">
          <cell r="O25259">
            <v>0</v>
          </cell>
          <cell r="P25259">
            <v>0</v>
          </cell>
        </row>
        <row r="25260">
          <cell r="O25260">
            <v>0</v>
          </cell>
          <cell r="P25260">
            <v>0</v>
          </cell>
        </row>
        <row r="25261">
          <cell r="O25261">
            <v>0</v>
          </cell>
          <cell r="P25261">
            <v>0</v>
          </cell>
        </row>
        <row r="25262">
          <cell r="O25262">
            <v>0</v>
          </cell>
          <cell r="P25262">
            <v>0</v>
          </cell>
        </row>
        <row r="25263">
          <cell r="O25263">
            <v>0</v>
          </cell>
          <cell r="P25263">
            <v>0</v>
          </cell>
        </row>
        <row r="25264">
          <cell r="O25264">
            <v>0</v>
          </cell>
          <cell r="P25264">
            <v>0</v>
          </cell>
        </row>
        <row r="25265">
          <cell r="O25265">
            <v>0</v>
          </cell>
          <cell r="P25265">
            <v>0</v>
          </cell>
        </row>
        <row r="25266">
          <cell r="O25266">
            <v>0</v>
          </cell>
          <cell r="P25266">
            <v>0</v>
          </cell>
        </row>
        <row r="25267">
          <cell r="O25267">
            <v>0</v>
          </cell>
          <cell r="P25267">
            <v>0</v>
          </cell>
        </row>
        <row r="25268">
          <cell r="O25268">
            <v>0</v>
          </cell>
          <cell r="P25268">
            <v>0</v>
          </cell>
        </row>
        <row r="25269">
          <cell r="O25269">
            <v>0</v>
          </cell>
          <cell r="P25269">
            <v>0</v>
          </cell>
        </row>
        <row r="25270">
          <cell r="O25270">
            <v>0</v>
          </cell>
          <cell r="P25270">
            <v>0</v>
          </cell>
        </row>
        <row r="25271">
          <cell r="O25271">
            <v>0</v>
          </cell>
          <cell r="P25271">
            <v>0</v>
          </cell>
        </row>
        <row r="25272">
          <cell r="O25272">
            <v>0</v>
          </cell>
          <cell r="P25272">
            <v>0</v>
          </cell>
        </row>
        <row r="25273">
          <cell r="O25273">
            <v>0</v>
          </cell>
          <cell r="P25273">
            <v>0</v>
          </cell>
        </row>
        <row r="25274">
          <cell r="O25274">
            <v>0</v>
          </cell>
          <cell r="P25274">
            <v>0</v>
          </cell>
        </row>
        <row r="25275">
          <cell r="O25275">
            <v>0</v>
          </cell>
          <cell r="P25275">
            <v>0</v>
          </cell>
        </row>
        <row r="25276">
          <cell r="O25276">
            <v>0</v>
          </cell>
          <cell r="P25276">
            <v>0</v>
          </cell>
        </row>
        <row r="25277">
          <cell r="O25277">
            <v>0</v>
          </cell>
          <cell r="P25277">
            <v>0</v>
          </cell>
        </row>
        <row r="25278">
          <cell r="O25278">
            <v>0</v>
          </cell>
          <cell r="P25278">
            <v>0</v>
          </cell>
        </row>
        <row r="25279">
          <cell r="O25279">
            <v>0</v>
          </cell>
          <cell r="P25279">
            <v>0</v>
          </cell>
        </row>
        <row r="25280">
          <cell r="O25280">
            <v>0</v>
          </cell>
          <cell r="P25280">
            <v>0</v>
          </cell>
        </row>
        <row r="25281">
          <cell r="O25281">
            <v>0</v>
          </cell>
          <cell r="P25281">
            <v>0</v>
          </cell>
        </row>
        <row r="25282">
          <cell r="O25282">
            <v>0</v>
          </cell>
          <cell r="P25282">
            <v>0</v>
          </cell>
        </row>
        <row r="25283">
          <cell r="O25283">
            <v>0</v>
          </cell>
          <cell r="P25283">
            <v>0</v>
          </cell>
        </row>
        <row r="25284">
          <cell r="O25284">
            <v>0</v>
          </cell>
          <cell r="P25284">
            <v>0</v>
          </cell>
        </row>
        <row r="25285">
          <cell r="O25285">
            <v>0</v>
          </cell>
          <cell r="P25285">
            <v>0</v>
          </cell>
        </row>
        <row r="25286">
          <cell r="O25286">
            <v>0</v>
          </cell>
          <cell r="P25286">
            <v>0</v>
          </cell>
        </row>
        <row r="25287">
          <cell r="O25287">
            <v>0</v>
          </cell>
          <cell r="P25287">
            <v>0</v>
          </cell>
        </row>
        <row r="25288">
          <cell r="O25288">
            <v>0</v>
          </cell>
          <cell r="P25288">
            <v>0</v>
          </cell>
        </row>
        <row r="25289">
          <cell r="O25289">
            <v>0</v>
          </cell>
          <cell r="P25289">
            <v>0</v>
          </cell>
        </row>
        <row r="25290">
          <cell r="O25290">
            <v>0</v>
          </cell>
          <cell r="P25290">
            <v>0</v>
          </cell>
        </row>
        <row r="25291">
          <cell r="O25291">
            <v>0</v>
          </cell>
          <cell r="P25291">
            <v>0</v>
          </cell>
        </row>
        <row r="25292">
          <cell r="O25292">
            <v>0</v>
          </cell>
          <cell r="P25292">
            <v>0</v>
          </cell>
        </row>
        <row r="25293">
          <cell r="O25293">
            <v>0</v>
          </cell>
          <cell r="P25293">
            <v>0</v>
          </cell>
        </row>
        <row r="25294">
          <cell r="O25294">
            <v>0</v>
          </cell>
          <cell r="P25294">
            <v>0</v>
          </cell>
        </row>
        <row r="25295">
          <cell r="O25295">
            <v>0</v>
          </cell>
          <cell r="P25295">
            <v>0</v>
          </cell>
        </row>
        <row r="25296">
          <cell r="O25296">
            <v>0</v>
          </cell>
          <cell r="P25296">
            <v>0</v>
          </cell>
        </row>
        <row r="25297">
          <cell r="O25297">
            <v>0</v>
          </cell>
          <cell r="P25297">
            <v>0</v>
          </cell>
        </row>
        <row r="25298">
          <cell r="O25298">
            <v>0</v>
          </cell>
          <cell r="P25298">
            <v>0</v>
          </cell>
        </row>
        <row r="25299">
          <cell r="O25299">
            <v>0</v>
          </cell>
          <cell r="P25299">
            <v>0</v>
          </cell>
        </row>
        <row r="25300">
          <cell r="O25300">
            <v>0</v>
          </cell>
          <cell r="P25300">
            <v>0</v>
          </cell>
        </row>
        <row r="25301">
          <cell r="O25301">
            <v>0</v>
          </cell>
          <cell r="P25301">
            <v>0</v>
          </cell>
        </row>
        <row r="25302">
          <cell r="O25302">
            <v>0</v>
          </cell>
          <cell r="P25302">
            <v>0</v>
          </cell>
        </row>
        <row r="25303">
          <cell r="O25303">
            <v>0</v>
          </cell>
          <cell r="P25303">
            <v>0</v>
          </cell>
        </row>
        <row r="25304">
          <cell r="O25304">
            <v>0</v>
          </cell>
          <cell r="P25304">
            <v>0</v>
          </cell>
        </row>
        <row r="25305">
          <cell r="O25305">
            <v>0</v>
          </cell>
          <cell r="P25305">
            <v>0</v>
          </cell>
        </row>
        <row r="25306">
          <cell r="O25306">
            <v>0</v>
          </cell>
          <cell r="P25306">
            <v>0</v>
          </cell>
        </row>
        <row r="25307">
          <cell r="O25307">
            <v>0</v>
          </cell>
          <cell r="P25307">
            <v>0</v>
          </cell>
        </row>
        <row r="25308">
          <cell r="O25308">
            <v>0</v>
          </cell>
          <cell r="P25308">
            <v>0</v>
          </cell>
        </row>
        <row r="25309">
          <cell r="O25309">
            <v>0</v>
          </cell>
          <cell r="P25309">
            <v>0</v>
          </cell>
        </row>
        <row r="25310">
          <cell r="O25310">
            <v>0</v>
          </cell>
          <cell r="P25310">
            <v>0</v>
          </cell>
        </row>
        <row r="25311">
          <cell r="O25311">
            <v>0</v>
          </cell>
          <cell r="P25311">
            <v>0</v>
          </cell>
        </row>
        <row r="25312">
          <cell r="O25312">
            <v>0</v>
          </cell>
          <cell r="P25312">
            <v>0</v>
          </cell>
        </row>
        <row r="25313">
          <cell r="O25313">
            <v>0</v>
          </cell>
          <cell r="P25313">
            <v>0</v>
          </cell>
        </row>
        <row r="25314">
          <cell r="O25314">
            <v>0</v>
          </cell>
          <cell r="P25314">
            <v>0</v>
          </cell>
        </row>
        <row r="25315">
          <cell r="O25315">
            <v>0</v>
          </cell>
          <cell r="P25315">
            <v>0</v>
          </cell>
        </row>
        <row r="25316">
          <cell r="O25316">
            <v>0</v>
          </cell>
          <cell r="P25316">
            <v>0</v>
          </cell>
        </row>
        <row r="25317">
          <cell r="O25317">
            <v>0</v>
          </cell>
          <cell r="P25317">
            <v>0</v>
          </cell>
        </row>
        <row r="25318">
          <cell r="O25318">
            <v>0</v>
          </cell>
          <cell r="P25318">
            <v>0</v>
          </cell>
        </row>
        <row r="25319">
          <cell r="O25319">
            <v>0</v>
          </cell>
          <cell r="P25319">
            <v>0</v>
          </cell>
        </row>
        <row r="25320">
          <cell r="O25320">
            <v>0</v>
          </cell>
          <cell r="P25320">
            <v>0</v>
          </cell>
        </row>
        <row r="25321">
          <cell r="O25321">
            <v>0</v>
          </cell>
          <cell r="P25321">
            <v>0</v>
          </cell>
        </row>
        <row r="25322">
          <cell r="O25322">
            <v>0</v>
          </cell>
          <cell r="P25322">
            <v>0</v>
          </cell>
        </row>
        <row r="25323">
          <cell r="O25323">
            <v>0</v>
          </cell>
          <cell r="P25323">
            <v>0</v>
          </cell>
        </row>
        <row r="25324">
          <cell r="O25324">
            <v>0</v>
          </cell>
          <cell r="P25324">
            <v>0</v>
          </cell>
        </row>
        <row r="25325">
          <cell r="O25325">
            <v>0</v>
          </cell>
          <cell r="P25325">
            <v>0</v>
          </cell>
        </row>
        <row r="25326">
          <cell r="O25326">
            <v>0</v>
          </cell>
          <cell r="P25326">
            <v>0</v>
          </cell>
        </row>
        <row r="25327">
          <cell r="O25327">
            <v>0</v>
          </cell>
          <cell r="P25327">
            <v>0</v>
          </cell>
        </row>
        <row r="25328">
          <cell r="O25328">
            <v>0</v>
          </cell>
          <cell r="P25328">
            <v>0</v>
          </cell>
        </row>
        <row r="25329">
          <cell r="O25329">
            <v>0</v>
          </cell>
          <cell r="P25329">
            <v>0</v>
          </cell>
        </row>
        <row r="25330">
          <cell r="O25330">
            <v>0</v>
          </cell>
          <cell r="P25330">
            <v>0</v>
          </cell>
        </row>
        <row r="25331">
          <cell r="O25331">
            <v>0</v>
          </cell>
          <cell r="P25331">
            <v>0</v>
          </cell>
        </row>
        <row r="25332">
          <cell r="O25332">
            <v>0</v>
          </cell>
          <cell r="P25332">
            <v>0</v>
          </cell>
        </row>
        <row r="25333">
          <cell r="O25333">
            <v>0</v>
          </cell>
          <cell r="P25333">
            <v>0</v>
          </cell>
        </row>
        <row r="25334">
          <cell r="O25334">
            <v>0</v>
          </cell>
          <cell r="P25334">
            <v>0</v>
          </cell>
        </row>
        <row r="25335">
          <cell r="O25335">
            <v>0</v>
          </cell>
          <cell r="P25335">
            <v>0</v>
          </cell>
        </row>
        <row r="25336">
          <cell r="O25336">
            <v>0</v>
          </cell>
          <cell r="P25336">
            <v>0</v>
          </cell>
        </row>
        <row r="25337">
          <cell r="O25337">
            <v>0</v>
          </cell>
          <cell r="P25337">
            <v>0</v>
          </cell>
        </row>
        <row r="25338">
          <cell r="O25338">
            <v>0</v>
          </cell>
          <cell r="P25338">
            <v>0</v>
          </cell>
        </row>
        <row r="25339">
          <cell r="O25339">
            <v>0</v>
          </cell>
          <cell r="P25339">
            <v>0</v>
          </cell>
        </row>
        <row r="25340">
          <cell r="O25340">
            <v>0</v>
          </cell>
          <cell r="P25340">
            <v>0</v>
          </cell>
        </row>
        <row r="25341">
          <cell r="O25341">
            <v>0</v>
          </cell>
          <cell r="P25341">
            <v>0</v>
          </cell>
        </row>
        <row r="25342">
          <cell r="O25342">
            <v>0</v>
          </cell>
          <cell r="P25342">
            <v>0</v>
          </cell>
        </row>
        <row r="25343">
          <cell r="O25343">
            <v>0</v>
          </cell>
          <cell r="P25343">
            <v>0</v>
          </cell>
        </row>
        <row r="25344">
          <cell r="O25344">
            <v>0</v>
          </cell>
          <cell r="P25344">
            <v>0</v>
          </cell>
        </row>
        <row r="25345">
          <cell r="O25345">
            <v>0</v>
          </cell>
          <cell r="P25345">
            <v>0</v>
          </cell>
        </row>
        <row r="25346">
          <cell r="O25346">
            <v>0</v>
          </cell>
          <cell r="P25346">
            <v>0</v>
          </cell>
        </row>
        <row r="25347">
          <cell r="O25347">
            <v>0</v>
          </cell>
          <cell r="P25347">
            <v>0</v>
          </cell>
        </row>
        <row r="25348">
          <cell r="O25348">
            <v>0</v>
          </cell>
          <cell r="P25348">
            <v>0</v>
          </cell>
        </row>
        <row r="25349">
          <cell r="O25349">
            <v>0</v>
          </cell>
          <cell r="P25349">
            <v>0</v>
          </cell>
        </row>
        <row r="25350">
          <cell r="O25350">
            <v>0</v>
          </cell>
          <cell r="P25350">
            <v>0</v>
          </cell>
        </row>
        <row r="25351">
          <cell r="O25351">
            <v>0</v>
          </cell>
          <cell r="P25351">
            <v>0</v>
          </cell>
        </row>
        <row r="25352">
          <cell r="O25352">
            <v>0</v>
          </cell>
          <cell r="P25352">
            <v>0</v>
          </cell>
        </row>
        <row r="25353">
          <cell r="O25353">
            <v>0</v>
          </cell>
          <cell r="P25353">
            <v>0</v>
          </cell>
        </row>
        <row r="25354">
          <cell r="O25354">
            <v>0</v>
          </cell>
          <cell r="P25354">
            <v>0</v>
          </cell>
        </row>
        <row r="25355">
          <cell r="O25355">
            <v>0</v>
          </cell>
          <cell r="P25355">
            <v>0</v>
          </cell>
        </row>
        <row r="25356">
          <cell r="O25356">
            <v>0</v>
          </cell>
          <cell r="P25356">
            <v>0</v>
          </cell>
        </row>
        <row r="25357">
          <cell r="O25357">
            <v>0</v>
          </cell>
          <cell r="P25357">
            <v>0</v>
          </cell>
        </row>
        <row r="25358">
          <cell r="O25358">
            <v>0</v>
          </cell>
          <cell r="P25358">
            <v>0</v>
          </cell>
        </row>
        <row r="25359">
          <cell r="O25359">
            <v>0</v>
          </cell>
          <cell r="P25359">
            <v>0</v>
          </cell>
        </row>
        <row r="25360">
          <cell r="O25360">
            <v>0</v>
          </cell>
          <cell r="P25360">
            <v>0</v>
          </cell>
        </row>
        <row r="25361">
          <cell r="O25361">
            <v>0</v>
          </cell>
          <cell r="P25361">
            <v>0</v>
          </cell>
        </row>
        <row r="25362">
          <cell r="O25362">
            <v>0</v>
          </cell>
          <cell r="P25362">
            <v>0</v>
          </cell>
        </row>
        <row r="25363">
          <cell r="O25363">
            <v>0</v>
          </cell>
          <cell r="P25363">
            <v>0</v>
          </cell>
        </row>
        <row r="25364">
          <cell r="O25364">
            <v>0</v>
          </cell>
          <cell r="P25364">
            <v>0</v>
          </cell>
        </row>
        <row r="25365">
          <cell r="O25365">
            <v>0</v>
          </cell>
          <cell r="P25365">
            <v>0</v>
          </cell>
        </row>
        <row r="25366">
          <cell r="O25366">
            <v>0</v>
          </cell>
          <cell r="P25366">
            <v>0</v>
          </cell>
        </row>
        <row r="25367">
          <cell r="O25367">
            <v>0</v>
          </cell>
          <cell r="P25367">
            <v>0</v>
          </cell>
        </row>
        <row r="25368">
          <cell r="O25368">
            <v>0</v>
          </cell>
          <cell r="P25368">
            <v>0</v>
          </cell>
        </row>
        <row r="25369">
          <cell r="O25369">
            <v>0</v>
          </cell>
          <cell r="P25369">
            <v>0</v>
          </cell>
        </row>
        <row r="25370">
          <cell r="O25370">
            <v>0</v>
          </cell>
          <cell r="P25370">
            <v>0</v>
          </cell>
        </row>
        <row r="25371">
          <cell r="O25371">
            <v>0</v>
          </cell>
          <cell r="P25371">
            <v>0</v>
          </cell>
        </row>
        <row r="25372">
          <cell r="O25372">
            <v>0</v>
          </cell>
          <cell r="P25372">
            <v>0</v>
          </cell>
        </row>
        <row r="25373">
          <cell r="O25373">
            <v>0</v>
          </cell>
          <cell r="P25373">
            <v>0</v>
          </cell>
        </row>
        <row r="25374">
          <cell r="O25374">
            <v>0</v>
          </cell>
          <cell r="P25374">
            <v>0</v>
          </cell>
        </row>
        <row r="25375">
          <cell r="O25375">
            <v>0</v>
          </cell>
          <cell r="P25375">
            <v>0</v>
          </cell>
        </row>
        <row r="25376">
          <cell r="O25376">
            <v>0</v>
          </cell>
          <cell r="P25376">
            <v>0</v>
          </cell>
        </row>
        <row r="25377">
          <cell r="O25377">
            <v>0</v>
          </cell>
          <cell r="P25377">
            <v>0</v>
          </cell>
        </row>
        <row r="25378">
          <cell r="O25378">
            <v>0</v>
          </cell>
          <cell r="P25378">
            <v>0</v>
          </cell>
        </row>
        <row r="25379">
          <cell r="O25379">
            <v>0</v>
          </cell>
          <cell r="P25379">
            <v>0</v>
          </cell>
        </row>
        <row r="25380">
          <cell r="O25380">
            <v>0</v>
          </cell>
          <cell r="P25380">
            <v>0</v>
          </cell>
        </row>
        <row r="25381">
          <cell r="O25381">
            <v>0</v>
          </cell>
          <cell r="P25381">
            <v>0</v>
          </cell>
        </row>
        <row r="25382">
          <cell r="O25382">
            <v>0</v>
          </cell>
          <cell r="P25382">
            <v>0</v>
          </cell>
        </row>
        <row r="25383">
          <cell r="O25383">
            <v>0</v>
          </cell>
          <cell r="P25383">
            <v>0</v>
          </cell>
        </row>
        <row r="25384">
          <cell r="O25384">
            <v>0</v>
          </cell>
          <cell r="P25384">
            <v>0</v>
          </cell>
        </row>
        <row r="25385">
          <cell r="O25385">
            <v>0</v>
          </cell>
          <cell r="P25385">
            <v>0</v>
          </cell>
        </row>
        <row r="25386">
          <cell r="O25386">
            <v>0</v>
          </cell>
          <cell r="P25386">
            <v>0</v>
          </cell>
        </row>
        <row r="25387">
          <cell r="O25387">
            <v>0</v>
          </cell>
          <cell r="P25387">
            <v>0</v>
          </cell>
        </row>
        <row r="25388">
          <cell r="O25388">
            <v>0</v>
          </cell>
          <cell r="P25388">
            <v>0</v>
          </cell>
        </row>
        <row r="25389">
          <cell r="O25389">
            <v>0</v>
          </cell>
          <cell r="P25389">
            <v>0</v>
          </cell>
        </row>
        <row r="25390">
          <cell r="O25390">
            <v>0</v>
          </cell>
          <cell r="P25390">
            <v>0</v>
          </cell>
        </row>
        <row r="25391">
          <cell r="O25391">
            <v>0</v>
          </cell>
          <cell r="P25391">
            <v>0</v>
          </cell>
        </row>
        <row r="25392">
          <cell r="O25392">
            <v>0</v>
          </cell>
          <cell r="P25392">
            <v>0</v>
          </cell>
        </row>
        <row r="25393">
          <cell r="O25393">
            <v>0</v>
          </cell>
          <cell r="P25393">
            <v>0</v>
          </cell>
        </row>
        <row r="25394">
          <cell r="O25394">
            <v>0</v>
          </cell>
          <cell r="P25394">
            <v>0</v>
          </cell>
        </row>
        <row r="25395">
          <cell r="O25395">
            <v>0</v>
          </cell>
          <cell r="P25395">
            <v>0</v>
          </cell>
        </row>
        <row r="25396">
          <cell r="O25396">
            <v>0</v>
          </cell>
          <cell r="P25396">
            <v>0</v>
          </cell>
        </row>
        <row r="25397">
          <cell r="O25397">
            <v>0</v>
          </cell>
          <cell r="P25397">
            <v>0</v>
          </cell>
        </row>
        <row r="25398">
          <cell r="O25398">
            <v>0</v>
          </cell>
          <cell r="P25398">
            <v>0</v>
          </cell>
        </row>
        <row r="25399">
          <cell r="O25399">
            <v>0</v>
          </cell>
          <cell r="P25399">
            <v>0</v>
          </cell>
        </row>
        <row r="25400">
          <cell r="O25400">
            <v>0</v>
          </cell>
          <cell r="P25400">
            <v>0</v>
          </cell>
        </row>
        <row r="25401">
          <cell r="O25401">
            <v>0</v>
          </cell>
          <cell r="P25401">
            <v>0</v>
          </cell>
        </row>
        <row r="25402">
          <cell r="O25402">
            <v>0</v>
          </cell>
          <cell r="P25402">
            <v>0</v>
          </cell>
        </row>
        <row r="25403">
          <cell r="O25403">
            <v>0</v>
          </cell>
          <cell r="P25403">
            <v>0</v>
          </cell>
        </row>
        <row r="25404">
          <cell r="O25404">
            <v>0</v>
          </cell>
          <cell r="P25404">
            <v>0</v>
          </cell>
        </row>
        <row r="25405">
          <cell r="O25405">
            <v>0</v>
          </cell>
          <cell r="P25405">
            <v>0</v>
          </cell>
        </row>
        <row r="25406">
          <cell r="O25406">
            <v>0</v>
          </cell>
          <cell r="P25406">
            <v>0</v>
          </cell>
        </row>
        <row r="25407">
          <cell r="O25407">
            <v>0</v>
          </cell>
          <cell r="P25407">
            <v>0</v>
          </cell>
        </row>
        <row r="25408">
          <cell r="O25408">
            <v>0</v>
          </cell>
          <cell r="P25408">
            <v>0</v>
          </cell>
        </row>
        <row r="25409">
          <cell r="O25409">
            <v>0</v>
          </cell>
          <cell r="P25409">
            <v>0</v>
          </cell>
        </row>
        <row r="25410">
          <cell r="O25410">
            <v>0</v>
          </cell>
          <cell r="P25410">
            <v>0</v>
          </cell>
        </row>
        <row r="25411">
          <cell r="O25411">
            <v>0</v>
          </cell>
          <cell r="P25411">
            <v>0</v>
          </cell>
        </row>
        <row r="25412">
          <cell r="O25412">
            <v>0</v>
          </cell>
          <cell r="P25412">
            <v>0</v>
          </cell>
        </row>
        <row r="25413">
          <cell r="O25413">
            <v>0</v>
          </cell>
          <cell r="P25413">
            <v>0</v>
          </cell>
        </row>
        <row r="25414">
          <cell r="O25414">
            <v>0</v>
          </cell>
          <cell r="P25414">
            <v>0</v>
          </cell>
        </row>
        <row r="25415">
          <cell r="O25415">
            <v>0</v>
          </cell>
          <cell r="P25415">
            <v>0</v>
          </cell>
        </row>
        <row r="25416">
          <cell r="O25416">
            <v>0</v>
          </cell>
          <cell r="P25416">
            <v>0</v>
          </cell>
        </row>
        <row r="25417">
          <cell r="O25417">
            <v>0</v>
          </cell>
          <cell r="P25417">
            <v>0</v>
          </cell>
        </row>
        <row r="25418">
          <cell r="O25418">
            <v>0</v>
          </cell>
          <cell r="P25418">
            <v>0</v>
          </cell>
        </row>
        <row r="25419">
          <cell r="O25419">
            <v>0</v>
          </cell>
          <cell r="P25419">
            <v>0</v>
          </cell>
        </row>
        <row r="25420">
          <cell r="O25420">
            <v>0</v>
          </cell>
          <cell r="P25420">
            <v>0</v>
          </cell>
        </row>
        <row r="25421">
          <cell r="O25421">
            <v>0</v>
          </cell>
          <cell r="P25421">
            <v>0</v>
          </cell>
        </row>
        <row r="25422">
          <cell r="O25422">
            <v>0</v>
          </cell>
          <cell r="P25422">
            <v>0</v>
          </cell>
        </row>
        <row r="25423">
          <cell r="O25423">
            <v>0</v>
          </cell>
          <cell r="P25423">
            <v>0</v>
          </cell>
        </row>
        <row r="25424">
          <cell r="O25424">
            <v>0</v>
          </cell>
          <cell r="P25424">
            <v>0</v>
          </cell>
        </row>
        <row r="25425">
          <cell r="O25425">
            <v>0</v>
          </cell>
          <cell r="P25425">
            <v>0</v>
          </cell>
        </row>
        <row r="25426">
          <cell r="O25426">
            <v>0</v>
          </cell>
          <cell r="P25426">
            <v>0</v>
          </cell>
        </row>
        <row r="25427">
          <cell r="O25427">
            <v>0</v>
          </cell>
          <cell r="P25427">
            <v>0</v>
          </cell>
        </row>
        <row r="25428">
          <cell r="O25428">
            <v>0</v>
          </cell>
          <cell r="P25428">
            <v>0</v>
          </cell>
        </row>
        <row r="25429">
          <cell r="O25429">
            <v>0</v>
          </cell>
          <cell r="P25429">
            <v>0</v>
          </cell>
        </row>
        <row r="25430">
          <cell r="O25430">
            <v>0</v>
          </cell>
          <cell r="P25430">
            <v>0</v>
          </cell>
        </row>
        <row r="25431">
          <cell r="O25431">
            <v>0</v>
          </cell>
          <cell r="P25431">
            <v>0</v>
          </cell>
        </row>
        <row r="25432">
          <cell r="O25432">
            <v>0</v>
          </cell>
          <cell r="P25432">
            <v>0</v>
          </cell>
        </row>
        <row r="25433">
          <cell r="O25433">
            <v>0</v>
          </cell>
          <cell r="P25433">
            <v>0</v>
          </cell>
        </row>
        <row r="25434">
          <cell r="O25434">
            <v>0</v>
          </cell>
          <cell r="P25434">
            <v>0</v>
          </cell>
        </row>
        <row r="25435">
          <cell r="O25435">
            <v>0</v>
          </cell>
          <cell r="P25435">
            <v>0</v>
          </cell>
        </row>
        <row r="25436">
          <cell r="O25436">
            <v>0</v>
          </cell>
          <cell r="P25436">
            <v>0</v>
          </cell>
        </row>
        <row r="25437">
          <cell r="O25437">
            <v>0</v>
          </cell>
          <cell r="P25437">
            <v>0</v>
          </cell>
        </row>
        <row r="25438">
          <cell r="O25438">
            <v>0</v>
          </cell>
          <cell r="P25438">
            <v>0</v>
          </cell>
        </row>
        <row r="25439">
          <cell r="O25439">
            <v>0</v>
          </cell>
          <cell r="P25439">
            <v>0</v>
          </cell>
        </row>
        <row r="25440">
          <cell r="O25440">
            <v>0</v>
          </cell>
          <cell r="P25440">
            <v>0</v>
          </cell>
        </row>
        <row r="25441">
          <cell r="O25441">
            <v>0</v>
          </cell>
          <cell r="P25441">
            <v>0</v>
          </cell>
        </row>
        <row r="25442">
          <cell r="O25442">
            <v>0</v>
          </cell>
          <cell r="P25442">
            <v>0</v>
          </cell>
        </row>
        <row r="25443">
          <cell r="O25443">
            <v>0</v>
          </cell>
          <cell r="P25443">
            <v>0</v>
          </cell>
        </row>
        <row r="25444">
          <cell r="O25444">
            <v>0</v>
          </cell>
          <cell r="P25444">
            <v>0</v>
          </cell>
        </row>
        <row r="25445">
          <cell r="O25445">
            <v>0</v>
          </cell>
          <cell r="P25445">
            <v>0</v>
          </cell>
        </row>
        <row r="25446">
          <cell r="O25446">
            <v>0</v>
          </cell>
          <cell r="P25446">
            <v>0</v>
          </cell>
        </row>
        <row r="25447">
          <cell r="O25447">
            <v>0</v>
          </cell>
          <cell r="P25447">
            <v>0</v>
          </cell>
        </row>
        <row r="25448">
          <cell r="O25448">
            <v>0</v>
          </cell>
          <cell r="P25448">
            <v>0</v>
          </cell>
        </row>
        <row r="25449">
          <cell r="O25449">
            <v>0</v>
          </cell>
          <cell r="P25449">
            <v>0</v>
          </cell>
        </row>
        <row r="25450">
          <cell r="O25450">
            <v>0</v>
          </cell>
          <cell r="P25450">
            <v>0</v>
          </cell>
        </row>
        <row r="25451">
          <cell r="O25451">
            <v>0</v>
          </cell>
          <cell r="P25451">
            <v>0</v>
          </cell>
        </row>
        <row r="25452">
          <cell r="O25452">
            <v>0</v>
          </cell>
          <cell r="P25452">
            <v>0</v>
          </cell>
        </row>
        <row r="25453">
          <cell r="O25453">
            <v>0</v>
          </cell>
          <cell r="P25453">
            <v>0</v>
          </cell>
        </row>
        <row r="25454">
          <cell r="O25454">
            <v>0</v>
          </cell>
          <cell r="P25454">
            <v>0</v>
          </cell>
        </row>
        <row r="25455">
          <cell r="O25455">
            <v>0</v>
          </cell>
          <cell r="P25455">
            <v>0</v>
          </cell>
        </row>
        <row r="25456">
          <cell r="O25456">
            <v>0</v>
          </cell>
          <cell r="P25456">
            <v>0</v>
          </cell>
        </row>
        <row r="25457">
          <cell r="O25457">
            <v>0</v>
          </cell>
          <cell r="P25457">
            <v>0</v>
          </cell>
        </row>
        <row r="25458">
          <cell r="O25458">
            <v>0</v>
          </cell>
          <cell r="P25458">
            <v>0</v>
          </cell>
        </row>
        <row r="25459">
          <cell r="O25459">
            <v>0</v>
          </cell>
          <cell r="P25459">
            <v>0</v>
          </cell>
        </row>
        <row r="25460">
          <cell r="O25460">
            <v>0</v>
          </cell>
          <cell r="P25460">
            <v>0</v>
          </cell>
        </row>
        <row r="25461">
          <cell r="O25461">
            <v>0</v>
          </cell>
          <cell r="P25461">
            <v>0</v>
          </cell>
        </row>
        <row r="25462">
          <cell r="O25462">
            <v>0</v>
          </cell>
          <cell r="P25462">
            <v>0</v>
          </cell>
        </row>
        <row r="25463">
          <cell r="O25463">
            <v>0</v>
          </cell>
          <cell r="P25463">
            <v>0</v>
          </cell>
        </row>
        <row r="25464">
          <cell r="O25464">
            <v>0</v>
          </cell>
          <cell r="P25464">
            <v>0</v>
          </cell>
        </row>
        <row r="25465">
          <cell r="O25465">
            <v>0</v>
          </cell>
          <cell r="P25465">
            <v>0</v>
          </cell>
        </row>
        <row r="25466">
          <cell r="O25466">
            <v>0</v>
          </cell>
          <cell r="P25466">
            <v>0</v>
          </cell>
        </row>
        <row r="25467">
          <cell r="O25467">
            <v>0</v>
          </cell>
          <cell r="P25467">
            <v>0</v>
          </cell>
        </row>
        <row r="25468">
          <cell r="O25468">
            <v>0</v>
          </cell>
          <cell r="P25468">
            <v>0</v>
          </cell>
        </row>
        <row r="25469">
          <cell r="O25469">
            <v>0</v>
          </cell>
          <cell r="P25469">
            <v>0</v>
          </cell>
        </row>
        <row r="25470">
          <cell r="O25470">
            <v>0</v>
          </cell>
          <cell r="P25470">
            <v>0</v>
          </cell>
        </row>
        <row r="25471">
          <cell r="O25471">
            <v>0</v>
          </cell>
          <cell r="P25471">
            <v>0</v>
          </cell>
        </row>
        <row r="25472">
          <cell r="O25472">
            <v>0</v>
          </cell>
          <cell r="P25472">
            <v>0</v>
          </cell>
        </row>
        <row r="25473">
          <cell r="O25473">
            <v>0</v>
          </cell>
          <cell r="P25473">
            <v>0</v>
          </cell>
        </row>
        <row r="25474">
          <cell r="O25474">
            <v>0</v>
          </cell>
          <cell r="P25474">
            <v>0</v>
          </cell>
        </row>
        <row r="25475">
          <cell r="O25475">
            <v>0</v>
          </cell>
          <cell r="P25475">
            <v>0</v>
          </cell>
        </row>
        <row r="25476">
          <cell r="O25476">
            <v>0</v>
          </cell>
          <cell r="P25476">
            <v>0</v>
          </cell>
        </row>
        <row r="25477">
          <cell r="O25477">
            <v>0</v>
          </cell>
          <cell r="P25477">
            <v>0</v>
          </cell>
        </row>
        <row r="25478">
          <cell r="O25478">
            <v>0</v>
          </cell>
          <cell r="P25478">
            <v>0</v>
          </cell>
        </row>
        <row r="25479">
          <cell r="O25479">
            <v>0</v>
          </cell>
          <cell r="P25479">
            <v>0</v>
          </cell>
        </row>
        <row r="25480">
          <cell r="O25480">
            <v>0</v>
          </cell>
          <cell r="P25480">
            <v>0</v>
          </cell>
        </row>
        <row r="25481">
          <cell r="O25481">
            <v>0</v>
          </cell>
          <cell r="P25481">
            <v>0</v>
          </cell>
        </row>
        <row r="25482">
          <cell r="O25482">
            <v>0</v>
          </cell>
          <cell r="P25482">
            <v>0</v>
          </cell>
        </row>
        <row r="25483">
          <cell r="O25483">
            <v>0</v>
          </cell>
          <cell r="P25483">
            <v>0</v>
          </cell>
        </row>
        <row r="25484">
          <cell r="O25484">
            <v>0</v>
          </cell>
          <cell r="P25484">
            <v>0</v>
          </cell>
        </row>
        <row r="25485">
          <cell r="O25485">
            <v>0</v>
          </cell>
          <cell r="P25485">
            <v>0</v>
          </cell>
        </row>
        <row r="25486">
          <cell r="O25486">
            <v>0</v>
          </cell>
          <cell r="P25486">
            <v>0</v>
          </cell>
        </row>
        <row r="25487">
          <cell r="O25487">
            <v>0</v>
          </cell>
          <cell r="P25487">
            <v>0</v>
          </cell>
        </row>
        <row r="25488">
          <cell r="O25488">
            <v>0</v>
          </cell>
          <cell r="P25488">
            <v>0</v>
          </cell>
        </row>
        <row r="25489">
          <cell r="O25489">
            <v>0</v>
          </cell>
          <cell r="P25489">
            <v>0</v>
          </cell>
        </row>
        <row r="25490">
          <cell r="O25490">
            <v>0</v>
          </cell>
          <cell r="P25490">
            <v>0</v>
          </cell>
        </row>
        <row r="25491">
          <cell r="O25491">
            <v>0</v>
          </cell>
          <cell r="P25491">
            <v>0</v>
          </cell>
        </row>
        <row r="25492">
          <cell r="O25492">
            <v>0</v>
          </cell>
          <cell r="P25492">
            <v>0</v>
          </cell>
        </row>
        <row r="25493">
          <cell r="O25493">
            <v>0</v>
          </cell>
          <cell r="P25493">
            <v>0</v>
          </cell>
        </row>
        <row r="25494">
          <cell r="O25494">
            <v>0</v>
          </cell>
          <cell r="P25494">
            <v>0</v>
          </cell>
        </row>
        <row r="25495">
          <cell r="O25495">
            <v>0</v>
          </cell>
          <cell r="P25495">
            <v>0</v>
          </cell>
        </row>
        <row r="25496">
          <cell r="O25496">
            <v>0</v>
          </cell>
          <cell r="P25496">
            <v>0</v>
          </cell>
        </row>
        <row r="25497">
          <cell r="O25497">
            <v>0</v>
          </cell>
          <cell r="P25497">
            <v>0</v>
          </cell>
        </row>
        <row r="25498">
          <cell r="O25498">
            <v>0</v>
          </cell>
          <cell r="P25498">
            <v>0</v>
          </cell>
        </row>
        <row r="25499">
          <cell r="O25499">
            <v>0</v>
          </cell>
          <cell r="P25499">
            <v>0</v>
          </cell>
        </row>
        <row r="25500">
          <cell r="O25500">
            <v>0</v>
          </cell>
          <cell r="P25500">
            <v>0</v>
          </cell>
        </row>
        <row r="25501">
          <cell r="O25501">
            <v>0</v>
          </cell>
          <cell r="P25501">
            <v>0</v>
          </cell>
        </row>
        <row r="25502">
          <cell r="O25502">
            <v>0</v>
          </cell>
          <cell r="P25502">
            <v>0</v>
          </cell>
        </row>
        <row r="25503">
          <cell r="O25503">
            <v>0</v>
          </cell>
          <cell r="P25503">
            <v>0</v>
          </cell>
        </row>
        <row r="25504">
          <cell r="O25504">
            <v>0</v>
          </cell>
          <cell r="P25504">
            <v>0</v>
          </cell>
        </row>
        <row r="25505">
          <cell r="O25505">
            <v>0</v>
          </cell>
          <cell r="P25505">
            <v>0</v>
          </cell>
        </row>
        <row r="25506">
          <cell r="O25506">
            <v>0</v>
          </cell>
          <cell r="P25506">
            <v>0</v>
          </cell>
        </row>
        <row r="25507">
          <cell r="O25507">
            <v>0</v>
          </cell>
          <cell r="P25507">
            <v>0</v>
          </cell>
        </row>
        <row r="25508">
          <cell r="O25508">
            <v>0</v>
          </cell>
          <cell r="P25508">
            <v>0</v>
          </cell>
        </row>
        <row r="25509">
          <cell r="O25509">
            <v>0</v>
          </cell>
          <cell r="P25509">
            <v>0</v>
          </cell>
        </row>
        <row r="25510">
          <cell r="O25510">
            <v>0</v>
          </cell>
          <cell r="P25510">
            <v>0</v>
          </cell>
        </row>
        <row r="25511">
          <cell r="O25511">
            <v>0</v>
          </cell>
          <cell r="P25511">
            <v>0</v>
          </cell>
        </row>
        <row r="25512">
          <cell r="O25512">
            <v>0</v>
          </cell>
          <cell r="P25512">
            <v>0</v>
          </cell>
        </row>
        <row r="25513">
          <cell r="O25513">
            <v>0</v>
          </cell>
          <cell r="P25513">
            <v>0</v>
          </cell>
        </row>
        <row r="25514">
          <cell r="O25514">
            <v>0</v>
          </cell>
          <cell r="P25514">
            <v>0</v>
          </cell>
        </row>
        <row r="25515">
          <cell r="O25515">
            <v>0</v>
          </cell>
          <cell r="P25515">
            <v>0</v>
          </cell>
        </row>
        <row r="25516">
          <cell r="O25516">
            <v>0</v>
          </cell>
          <cell r="P25516">
            <v>0</v>
          </cell>
        </row>
        <row r="25517">
          <cell r="O25517">
            <v>0</v>
          </cell>
          <cell r="P25517">
            <v>0</v>
          </cell>
        </row>
        <row r="25518">
          <cell r="O25518">
            <v>0</v>
          </cell>
          <cell r="P25518">
            <v>0</v>
          </cell>
        </row>
        <row r="25519">
          <cell r="O25519">
            <v>0</v>
          </cell>
          <cell r="P25519">
            <v>0</v>
          </cell>
        </row>
        <row r="25520">
          <cell r="O25520">
            <v>0</v>
          </cell>
          <cell r="P25520">
            <v>0</v>
          </cell>
        </row>
        <row r="25521">
          <cell r="O25521">
            <v>0</v>
          </cell>
          <cell r="P25521">
            <v>0</v>
          </cell>
        </row>
        <row r="25522">
          <cell r="O25522">
            <v>0</v>
          </cell>
          <cell r="P25522">
            <v>0</v>
          </cell>
        </row>
        <row r="25523">
          <cell r="O25523">
            <v>0</v>
          </cell>
          <cell r="P25523">
            <v>0</v>
          </cell>
        </row>
        <row r="25524">
          <cell r="O25524">
            <v>0</v>
          </cell>
          <cell r="P25524">
            <v>0</v>
          </cell>
        </row>
        <row r="25525">
          <cell r="O25525">
            <v>0</v>
          </cell>
          <cell r="P25525">
            <v>0</v>
          </cell>
        </row>
        <row r="25526">
          <cell r="O25526">
            <v>0</v>
          </cell>
          <cell r="P25526">
            <v>0</v>
          </cell>
        </row>
        <row r="25527">
          <cell r="O25527">
            <v>0</v>
          </cell>
          <cell r="P25527">
            <v>0</v>
          </cell>
        </row>
        <row r="25528">
          <cell r="O25528">
            <v>0</v>
          </cell>
          <cell r="P25528">
            <v>0</v>
          </cell>
        </row>
        <row r="25529">
          <cell r="O25529">
            <v>0</v>
          </cell>
          <cell r="P25529">
            <v>0</v>
          </cell>
        </row>
        <row r="25530">
          <cell r="O25530">
            <v>0</v>
          </cell>
          <cell r="P25530">
            <v>0</v>
          </cell>
        </row>
        <row r="25531">
          <cell r="O25531">
            <v>0</v>
          </cell>
          <cell r="P25531">
            <v>0</v>
          </cell>
        </row>
        <row r="25532">
          <cell r="O25532">
            <v>0</v>
          </cell>
          <cell r="P25532">
            <v>0</v>
          </cell>
        </row>
        <row r="25533">
          <cell r="O25533">
            <v>0</v>
          </cell>
          <cell r="P25533">
            <v>0</v>
          </cell>
        </row>
        <row r="25534">
          <cell r="O25534">
            <v>0</v>
          </cell>
          <cell r="P25534">
            <v>0</v>
          </cell>
        </row>
        <row r="25535">
          <cell r="O25535">
            <v>0</v>
          </cell>
          <cell r="P25535">
            <v>0</v>
          </cell>
        </row>
        <row r="25536">
          <cell r="O25536">
            <v>0</v>
          </cell>
          <cell r="P25536">
            <v>0</v>
          </cell>
        </row>
        <row r="25537">
          <cell r="O25537">
            <v>0</v>
          </cell>
          <cell r="P25537">
            <v>0</v>
          </cell>
        </row>
        <row r="25538">
          <cell r="O25538">
            <v>0</v>
          </cell>
          <cell r="P25538">
            <v>0</v>
          </cell>
        </row>
        <row r="25539">
          <cell r="O25539">
            <v>0</v>
          </cell>
          <cell r="P25539">
            <v>0</v>
          </cell>
        </row>
        <row r="25540">
          <cell r="O25540">
            <v>0</v>
          </cell>
          <cell r="P25540">
            <v>0</v>
          </cell>
        </row>
        <row r="25541">
          <cell r="O25541">
            <v>0</v>
          </cell>
          <cell r="P25541">
            <v>0</v>
          </cell>
        </row>
        <row r="25542">
          <cell r="O25542">
            <v>0</v>
          </cell>
          <cell r="P25542">
            <v>0</v>
          </cell>
        </row>
        <row r="25543">
          <cell r="O25543">
            <v>0</v>
          </cell>
          <cell r="P25543">
            <v>0</v>
          </cell>
        </row>
        <row r="25544">
          <cell r="O25544">
            <v>0</v>
          </cell>
          <cell r="P25544">
            <v>0</v>
          </cell>
        </row>
        <row r="25545">
          <cell r="O25545">
            <v>0</v>
          </cell>
          <cell r="P25545">
            <v>0</v>
          </cell>
        </row>
        <row r="25546">
          <cell r="O25546">
            <v>0</v>
          </cell>
          <cell r="P25546">
            <v>0</v>
          </cell>
        </row>
        <row r="25547">
          <cell r="O25547">
            <v>0</v>
          </cell>
          <cell r="P25547">
            <v>0</v>
          </cell>
        </row>
        <row r="25548">
          <cell r="O25548">
            <v>0</v>
          </cell>
          <cell r="P25548">
            <v>0</v>
          </cell>
        </row>
        <row r="25549">
          <cell r="O25549">
            <v>0</v>
          </cell>
          <cell r="P25549">
            <v>0</v>
          </cell>
        </row>
        <row r="25550">
          <cell r="O25550">
            <v>0</v>
          </cell>
          <cell r="P25550">
            <v>0</v>
          </cell>
        </row>
        <row r="25551">
          <cell r="O25551">
            <v>0</v>
          </cell>
          <cell r="P25551">
            <v>0</v>
          </cell>
        </row>
        <row r="25552">
          <cell r="O25552">
            <v>0</v>
          </cell>
          <cell r="P25552">
            <v>0</v>
          </cell>
        </row>
        <row r="25553">
          <cell r="O25553">
            <v>0</v>
          </cell>
          <cell r="P25553">
            <v>0</v>
          </cell>
        </row>
        <row r="25554">
          <cell r="O25554">
            <v>0</v>
          </cell>
          <cell r="P25554">
            <v>0</v>
          </cell>
        </row>
        <row r="25555">
          <cell r="O25555">
            <v>0</v>
          </cell>
          <cell r="P25555">
            <v>0</v>
          </cell>
        </row>
        <row r="25556">
          <cell r="O25556">
            <v>0</v>
          </cell>
          <cell r="P25556">
            <v>0</v>
          </cell>
        </row>
        <row r="25557">
          <cell r="O25557">
            <v>0</v>
          </cell>
          <cell r="P25557">
            <v>0</v>
          </cell>
        </row>
        <row r="25558">
          <cell r="O25558">
            <v>0</v>
          </cell>
          <cell r="P25558">
            <v>0</v>
          </cell>
        </row>
        <row r="25559">
          <cell r="O25559">
            <v>0</v>
          </cell>
          <cell r="P25559">
            <v>0</v>
          </cell>
        </row>
        <row r="25560">
          <cell r="O25560">
            <v>0</v>
          </cell>
          <cell r="P25560">
            <v>0</v>
          </cell>
        </row>
        <row r="25561">
          <cell r="O25561">
            <v>0</v>
          </cell>
          <cell r="P25561">
            <v>0</v>
          </cell>
        </row>
        <row r="25562">
          <cell r="O25562">
            <v>0</v>
          </cell>
          <cell r="P25562">
            <v>0</v>
          </cell>
        </row>
        <row r="25563">
          <cell r="O25563">
            <v>0</v>
          </cell>
          <cell r="P25563">
            <v>0</v>
          </cell>
        </row>
        <row r="25564">
          <cell r="O25564">
            <v>0</v>
          </cell>
          <cell r="P25564">
            <v>0</v>
          </cell>
        </row>
        <row r="25565">
          <cell r="O25565">
            <v>0</v>
          </cell>
          <cell r="P25565">
            <v>0</v>
          </cell>
        </row>
        <row r="25566">
          <cell r="O25566">
            <v>0</v>
          </cell>
          <cell r="P25566">
            <v>0</v>
          </cell>
        </row>
        <row r="25567">
          <cell r="O25567">
            <v>0</v>
          </cell>
          <cell r="P25567">
            <v>0</v>
          </cell>
        </row>
        <row r="25568">
          <cell r="O25568">
            <v>0</v>
          </cell>
          <cell r="P25568">
            <v>0</v>
          </cell>
        </row>
        <row r="25569">
          <cell r="O25569">
            <v>0</v>
          </cell>
          <cell r="P25569">
            <v>0</v>
          </cell>
        </row>
        <row r="25570">
          <cell r="O25570">
            <v>0</v>
          </cell>
          <cell r="P25570">
            <v>0</v>
          </cell>
        </row>
        <row r="25571">
          <cell r="O25571">
            <v>0</v>
          </cell>
          <cell r="P25571">
            <v>0</v>
          </cell>
        </row>
        <row r="25572">
          <cell r="O25572">
            <v>0</v>
          </cell>
          <cell r="P25572">
            <v>0</v>
          </cell>
        </row>
        <row r="25573">
          <cell r="O25573">
            <v>0</v>
          </cell>
          <cell r="P25573">
            <v>0</v>
          </cell>
        </row>
        <row r="25574">
          <cell r="O25574">
            <v>0</v>
          </cell>
          <cell r="P25574">
            <v>0</v>
          </cell>
        </row>
        <row r="25575">
          <cell r="O25575">
            <v>0</v>
          </cell>
          <cell r="P25575">
            <v>0</v>
          </cell>
        </row>
        <row r="25576">
          <cell r="O25576">
            <v>0</v>
          </cell>
          <cell r="P25576">
            <v>0</v>
          </cell>
        </row>
        <row r="25577">
          <cell r="O25577">
            <v>0</v>
          </cell>
          <cell r="P25577">
            <v>0</v>
          </cell>
        </row>
        <row r="25578">
          <cell r="O25578">
            <v>0</v>
          </cell>
          <cell r="P25578">
            <v>0</v>
          </cell>
        </row>
        <row r="25579">
          <cell r="O25579">
            <v>0</v>
          </cell>
          <cell r="P25579">
            <v>0</v>
          </cell>
        </row>
        <row r="25580">
          <cell r="O25580">
            <v>0</v>
          </cell>
          <cell r="P25580">
            <v>0</v>
          </cell>
        </row>
        <row r="25581">
          <cell r="O25581">
            <v>0</v>
          </cell>
          <cell r="P25581">
            <v>0</v>
          </cell>
        </row>
        <row r="25582">
          <cell r="O25582">
            <v>0</v>
          </cell>
          <cell r="P25582">
            <v>0</v>
          </cell>
        </row>
        <row r="25583">
          <cell r="O25583">
            <v>0</v>
          </cell>
          <cell r="P25583">
            <v>0</v>
          </cell>
        </row>
        <row r="25584">
          <cell r="O25584">
            <v>0</v>
          </cell>
          <cell r="P25584">
            <v>0</v>
          </cell>
        </row>
        <row r="25585">
          <cell r="O25585">
            <v>0</v>
          </cell>
          <cell r="P25585">
            <v>0</v>
          </cell>
        </row>
        <row r="25586">
          <cell r="O25586">
            <v>0</v>
          </cell>
          <cell r="P25586">
            <v>0</v>
          </cell>
        </row>
        <row r="25587">
          <cell r="O25587">
            <v>0</v>
          </cell>
          <cell r="P25587">
            <v>0</v>
          </cell>
        </row>
        <row r="25588">
          <cell r="O25588">
            <v>0</v>
          </cell>
          <cell r="P25588">
            <v>0</v>
          </cell>
        </row>
        <row r="25589">
          <cell r="O25589">
            <v>0</v>
          </cell>
          <cell r="P25589">
            <v>0</v>
          </cell>
        </row>
        <row r="25590">
          <cell r="O25590">
            <v>0</v>
          </cell>
          <cell r="P25590">
            <v>0</v>
          </cell>
        </row>
        <row r="25591">
          <cell r="O25591">
            <v>0</v>
          </cell>
          <cell r="P25591">
            <v>0</v>
          </cell>
        </row>
        <row r="25592">
          <cell r="O25592">
            <v>0</v>
          </cell>
          <cell r="P25592">
            <v>0</v>
          </cell>
        </row>
        <row r="25593">
          <cell r="O25593">
            <v>0</v>
          </cell>
          <cell r="P25593">
            <v>0</v>
          </cell>
        </row>
        <row r="25594">
          <cell r="O25594">
            <v>0</v>
          </cell>
          <cell r="P25594">
            <v>0</v>
          </cell>
        </row>
        <row r="25595">
          <cell r="O25595">
            <v>0</v>
          </cell>
          <cell r="P25595">
            <v>0</v>
          </cell>
        </row>
        <row r="25596">
          <cell r="O25596">
            <v>0</v>
          </cell>
          <cell r="P25596">
            <v>0</v>
          </cell>
        </row>
        <row r="25597">
          <cell r="O25597">
            <v>0</v>
          </cell>
          <cell r="P25597">
            <v>0</v>
          </cell>
        </row>
        <row r="25598">
          <cell r="O25598">
            <v>0</v>
          </cell>
          <cell r="P25598">
            <v>0</v>
          </cell>
        </row>
        <row r="25599">
          <cell r="O25599">
            <v>0</v>
          </cell>
          <cell r="P25599">
            <v>0</v>
          </cell>
        </row>
        <row r="25600">
          <cell r="O25600">
            <v>0</v>
          </cell>
          <cell r="P25600">
            <v>0</v>
          </cell>
        </row>
        <row r="25601">
          <cell r="O25601">
            <v>0</v>
          </cell>
          <cell r="P25601">
            <v>0</v>
          </cell>
        </row>
        <row r="25602">
          <cell r="O25602">
            <v>0</v>
          </cell>
          <cell r="P25602">
            <v>0</v>
          </cell>
        </row>
        <row r="25603">
          <cell r="O25603">
            <v>0</v>
          </cell>
          <cell r="P25603">
            <v>0</v>
          </cell>
        </row>
        <row r="25604">
          <cell r="O25604">
            <v>0</v>
          </cell>
          <cell r="P25604">
            <v>0</v>
          </cell>
        </row>
        <row r="25605">
          <cell r="O25605">
            <v>0</v>
          </cell>
          <cell r="P25605">
            <v>0</v>
          </cell>
        </row>
        <row r="25606">
          <cell r="O25606">
            <v>0</v>
          </cell>
          <cell r="P25606">
            <v>0</v>
          </cell>
        </row>
        <row r="25607">
          <cell r="O25607">
            <v>0</v>
          </cell>
          <cell r="P25607">
            <v>0</v>
          </cell>
        </row>
        <row r="25608">
          <cell r="O25608">
            <v>0</v>
          </cell>
          <cell r="P25608">
            <v>0</v>
          </cell>
        </row>
        <row r="25609">
          <cell r="O25609">
            <v>0</v>
          </cell>
          <cell r="P25609">
            <v>0</v>
          </cell>
        </row>
        <row r="25610">
          <cell r="O25610">
            <v>0</v>
          </cell>
          <cell r="P25610">
            <v>0</v>
          </cell>
        </row>
        <row r="25611">
          <cell r="O25611">
            <v>0</v>
          </cell>
          <cell r="P25611">
            <v>0</v>
          </cell>
        </row>
        <row r="25612">
          <cell r="O25612">
            <v>0</v>
          </cell>
          <cell r="P25612">
            <v>0</v>
          </cell>
        </row>
        <row r="25613">
          <cell r="O25613">
            <v>0</v>
          </cell>
          <cell r="P25613">
            <v>0</v>
          </cell>
        </row>
        <row r="25614">
          <cell r="O25614">
            <v>0</v>
          </cell>
          <cell r="P25614">
            <v>0</v>
          </cell>
        </row>
        <row r="25615">
          <cell r="O25615">
            <v>0</v>
          </cell>
          <cell r="P25615">
            <v>0</v>
          </cell>
        </row>
        <row r="25616">
          <cell r="O25616">
            <v>0</v>
          </cell>
          <cell r="P25616">
            <v>0</v>
          </cell>
        </row>
        <row r="25617">
          <cell r="O25617">
            <v>0</v>
          </cell>
          <cell r="P25617">
            <v>0</v>
          </cell>
        </row>
        <row r="25618">
          <cell r="O25618">
            <v>0</v>
          </cell>
          <cell r="P25618">
            <v>0</v>
          </cell>
        </row>
        <row r="25619">
          <cell r="O25619">
            <v>0</v>
          </cell>
          <cell r="P25619">
            <v>0</v>
          </cell>
        </row>
        <row r="25620">
          <cell r="O25620">
            <v>0</v>
          </cell>
          <cell r="P25620">
            <v>0</v>
          </cell>
        </row>
        <row r="25621">
          <cell r="O25621">
            <v>0</v>
          </cell>
          <cell r="P25621">
            <v>0</v>
          </cell>
        </row>
        <row r="25622">
          <cell r="O25622">
            <v>0</v>
          </cell>
          <cell r="P25622">
            <v>0</v>
          </cell>
        </row>
        <row r="25623">
          <cell r="O25623">
            <v>0</v>
          </cell>
          <cell r="P25623">
            <v>0</v>
          </cell>
        </row>
        <row r="25624">
          <cell r="O25624">
            <v>0</v>
          </cell>
          <cell r="P25624">
            <v>0</v>
          </cell>
        </row>
        <row r="25625">
          <cell r="O25625">
            <v>0</v>
          </cell>
          <cell r="P25625">
            <v>0</v>
          </cell>
        </row>
        <row r="25626">
          <cell r="O25626">
            <v>0</v>
          </cell>
          <cell r="P25626">
            <v>0</v>
          </cell>
        </row>
        <row r="25627">
          <cell r="O25627">
            <v>0</v>
          </cell>
          <cell r="P25627">
            <v>0</v>
          </cell>
        </row>
        <row r="25628">
          <cell r="O25628">
            <v>0</v>
          </cell>
          <cell r="P25628">
            <v>0</v>
          </cell>
        </row>
        <row r="25629">
          <cell r="O25629">
            <v>0</v>
          </cell>
          <cell r="P25629">
            <v>0</v>
          </cell>
        </row>
        <row r="25630">
          <cell r="O25630">
            <v>0</v>
          </cell>
          <cell r="P25630">
            <v>0</v>
          </cell>
        </row>
        <row r="25631">
          <cell r="O25631">
            <v>0</v>
          </cell>
          <cell r="P25631">
            <v>0</v>
          </cell>
        </row>
        <row r="25632">
          <cell r="O25632">
            <v>0</v>
          </cell>
          <cell r="P25632">
            <v>0</v>
          </cell>
        </row>
        <row r="25633">
          <cell r="O25633">
            <v>0</v>
          </cell>
          <cell r="P25633">
            <v>0</v>
          </cell>
        </row>
        <row r="25634">
          <cell r="O25634">
            <v>0</v>
          </cell>
          <cell r="P25634">
            <v>0</v>
          </cell>
        </row>
        <row r="25635">
          <cell r="O25635">
            <v>0</v>
          </cell>
          <cell r="P25635">
            <v>0</v>
          </cell>
        </row>
        <row r="25636">
          <cell r="O25636">
            <v>0</v>
          </cell>
          <cell r="P25636">
            <v>0</v>
          </cell>
        </row>
        <row r="25637">
          <cell r="O25637">
            <v>0</v>
          </cell>
          <cell r="P25637">
            <v>0</v>
          </cell>
        </row>
        <row r="25638">
          <cell r="O25638">
            <v>0</v>
          </cell>
          <cell r="P25638">
            <v>0</v>
          </cell>
        </row>
        <row r="25639">
          <cell r="O25639">
            <v>0</v>
          </cell>
          <cell r="P25639">
            <v>0</v>
          </cell>
        </row>
        <row r="25640">
          <cell r="O25640">
            <v>0</v>
          </cell>
          <cell r="P25640">
            <v>0</v>
          </cell>
        </row>
        <row r="25641">
          <cell r="O25641">
            <v>0</v>
          </cell>
          <cell r="P25641">
            <v>0</v>
          </cell>
        </row>
        <row r="25642">
          <cell r="O25642">
            <v>0</v>
          </cell>
          <cell r="P25642">
            <v>0</v>
          </cell>
        </row>
        <row r="25643">
          <cell r="O25643">
            <v>0</v>
          </cell>
          <cell r="P25643">
            <v>0</v>
          </cell>
        </row>
        <row r="25644">
          <cell r="O25644">
            <v>0</v>
          </cell>
          <cell r="P25644">
            <v>0</v>
          </cell>
        </row>
        <row r="25645">
          <cell r="O25645">
            <v>0</v>
          </cell>
          <cell r="P25645">
            <v>0</v>
          </cell>
        </row>
        <row r="25646">
          <cell r="O25646">
            <v>0</v>
          </cell>
          <cell r="P25646">
            <v>0</v>
          </cell>
        </row>
        <row r="25647">
          <cell r="O25647">
            <v>0</v>
          </cell>
          <cell r="P25647">
            <v>0</v>
          </cell>
        </row>
        <row r="25648">
          <cell r="O25648">
            <v>0</v>
          </cell>
          <cell r="P25648">
            <v>0</v>
          </cell>
        </row>
        <row r="25649">
          <cell r="O25649">
            <v>0</v>
          </cell>
          <cell r="P25649">
            <v>0</v>
          </cell>
        </row>
        <row r="25650">
          <cell r="O25650">
            <v>0</v>
          </cell>
          <cell r="P25650">
            <v>0</v>
          </cell>
        </row>
        <row r="25651">
          <cell r="O25651">
            <v>0</v>
          </cell>
          <cell r="P25651">
            <v>0</v>
          </cell>
        </row>
        <row r="25652">
          <cell r="O25652">
            <v>0</v>
          </cell>
          <cell r="P25652">
            <v>0</v>
          </cell>
        </row>
        <row r="25653">
          <cell r="O25653">
            <v>0</v>
          </cell>
          <cell r="P25653">
            <v>0</v>
          </cell>
        </row>
        <row r="25654">
          <cell r="O25654">
            <v>0</v>
          </cell>
          <cell r="P25654">
            <v>0</v>
          </cell>
        </row>
        <row r="25655">
          <cell r="O25655">
            <v>0</v>
          </cell>
          <cell r="P25655">
            <v>0</v>
          </cell>
        </row>
        <row r="25656">
          <cell r="O25656">
            <v>0</v>
          </cell>
          <cell r="P25656">
            <v>0</v>
          </cell>
        </row>
        <row r="25657">
          <cell r="O25657">
            <v>0</v>
          </cell>
          <cell r="P25657">
            <v>0</v>
          </cell>
        </row>
        <row r="25658">
          <cell r="O25658">
            <v>0</v>
          </cell>
          <cell r="P25658">
            <v>0</v>
          </cell>
        </row>
        <row r="25659">
          <cell r="O25659">
            <v>0</v>
          </cell>
          <cell r="P25659">
            <v>0</v>
          </cell>
        </row>
        <row r="25660">
          <cell r="O25660">
            <v>0</v>
          </cell>
          <cell r="P25660">
            <v>0</v>
          </cell>
        </row>
        <row r="25661">
          <cell r="O25661">
            <v>0</v>
          </cell>
          <cell r="P25661">
            <v>0</v>
          </cell>
        </row>
        <row r="25662">
          <cell r="O25662">
            <v>0</v>
          </cell>
          <cell r="P25662">
            <v>0</v>
          </cell>
        </row>
        <row r="25663">
          <cell r="O25663">
            <v>0</v>
          </cell>
          <cell r="P25663">
            <v>0</v>
          </cell>
        </row>
        <row r="25664">
          <cell r="O25664">
            <v>0</v>
          </cell>
          <cell r="P25664">
            <v>0</v>
          </cell>
        </row>
        <row r="25665">
          <cell r="O25665">
            <v>0</v>
          </cell>
          <cell r="P25665">
            <v>0</v>
          </cell>
        </row>
        <row r="25666">
          <cell r="O25666">
            <v>0</v>
          </cell>
          <cell r="P25666">
            <v>0</v>
          </cell>
        </row>
        <row r="25667">
          <cell r="O25667">
            <v>0</v>
          </cell>
          <cell r="P25667">
            <v>0</v>
          </cell>
        </row>
        <row r="25668">
          <cell r="O25668">
            <v>0</v>
          </cell>
          <cell r="P25668">
            <v>0</v>
          </cell>
        </row>
        <row r="25669">
          <cell r="O25669">
            <v>0</v>
          </cell>
          <cell r="P25669">
            <v>0</v>
          </cell>
        </row>
        <row r="25670">
          <cell r="O25670">
            <v>0</v>
          </cell>
          <cell r="P25670">
            <v>0</v>
          </cell>
        </row>
        <row r="25671">
          <cell r="O25671">
            <v>0</v>
          </cell>
          <cell r="P25671">
            <v>0</v>
          </cell>
        </row>
        <row r="25672">
          <cell r="O25672">
            <v>0</v>
          </cell>
          <cell r="P25672">
            <v>0</v>
          </cell>
        </row>
        <row r="25673">
          <cell r="O25673">
            <v>0</v>
          </cell>
          <cell r="P25673">
            <v>0</v>
          </cell>
        </row>
        <row r="25674">
          <cell r="O25674">
            <v>0</v>
          </cell>
          <cell r="P25674">
            <v>0</v>
          </cell>
        </row>
        <row r="25675">
          <cell r="O25675">
            <v>0</v>
          </cell>
          <cell r="P25675">
            <v>0</v>
          </cell>
        </row>
        <row r="25676">
          <cell r="O25676">
            <v>0</v>
          </cell>
          <cell r="P25676">
            <v>0</v>
          </cell>
        </row>
        <row r="25677">
          <cell r="O25677">
            <v>0</v>
          </cell>
          <cell r="P25677">
            <v>0</v>
          </cell>
        </row>
        <row r="25678">
          <cell r="O25678">
            <v>0</v>
          </cell>
          <cell r="P25678">
            <v>0</v>
          </cell>
        </row>
        <row r="25679">
          <cell r="O25679">
            <v>0</v>
          </cell>
          <cell r="P25679">
            <v>0</v>
          </cell>
        </row>
        <row r="25680">
          <cell r="O25680">
            <v>0</v>
          </cell>
          <cell r="P25680">
            <v>0</v>
          </cell>
        </row>
        <row r="25681">
          <cell r="O25681">
            <v>0</v>
          </cell>
          <cell r="P25681">
            <v>0</v>
          </cell>
        </row>
        <row r="25682">
          <cell r="O25682">
            <v>0</v>
          </cell>
          <cell r="P25682">
            <v>0</v>
          </cell>
        </row>
        <row r="25683">
          <cell r="O25683">
            <v>0</v>
          </cell>
          <cell r="P25683">
            <v>0</v>
          </cell>
        </row>
        <row r="25684">
          <cell r="O25684">
            <v>0</v>
          </cell>
          <cell r="P25684">
            <v>0</v>
          </cell>
        </row>
        <row r="25685">
          <cell r="O25685">
            <v>0</v>
          </cell>
          <cell r="P25685">
            <v>0</v>
          </cell>
        </row>
        <row r="25686">
          <cell r="O25686">
            <v>0</v>
          </cell>
          <cell r="P25686">
            <v>0</v>
          </cell>
        </row>
        <row r="25687">
          <cell r="O25687">
            <v>0</v>
          </cell>
          <cell r="P25687">
            <v>0</v>
          </cell>
        </row>
        <row r="25688">
          <cell r="O25688">
            <v>0</v>
          </cell>
          <cell r="P25688">
            <v>0</v>
          </cell>
        </row>
        <row r="25689">
          <cell r="O25689">
            <v>0</v>
          </cell>
          <cell r="P25689">
            <v>0</v>
          </cell>
        </row>
        <row r="25690">
          <cell r="O25690">
            <v>0</v>
          </cell>
          <cell r="P25690">
            <v>0</v>
          </cell>
        </row>
        <row r="25691">
          <cell r="O25691">
            <v>0</v>
          </cell>
          <cell r="P25691">
            <v>0</v>
          </cell>
        </row>
        <row r="25692">
          <cell r="O25692">
            <v>0</v>
          </cell>
          <cell r="P25692">
            <v>0</v>
          </cell>
        </row>
        <row r="25693">
          <cell r="O25693">
            <v>0</v>
          </cell>
          <cell r="P25693">
            <v>0</v>
          </cell>
        </row>
        <row r="25694">
          <cell r="O25694">
            <v>0</v>
          </cell>
          <cell r="P25694">
            <v>0</v>
          </cell>
        </row>
        <row r="25695">
          <cell r="O25695">
            <v>0</v>
          </cell>
          <cell r="P25695">
            <v>0</v>
          </cell>
        </row>
        <row r="25696">
          <cell r="O25696">
            <v>0</v>
          </cell>
          <cell r="P25696">
            <v>0</v>
          </cell>
        </row>
        <row r="25697">
          <cell r="O25697">
            <v>0</v>
          </cell>
          <cell r="P25697">
            <v>0</v>
          </cell>
        </row>
        <row r="25698">
          <cell r="O25698">
            <v>0</v>
          </cell>
          <cell r="P25698">
            <v>0</v>
          </cell>
        </row>
        <row r="25699">
          <cell r="O25699">
            <v>0</v>
          </cell>
          <cell r="P25699">
            <v>0</v>
          </cell>
        </row>
        <row r="25700">
          <cell r="O25700">
            <v>0</v>
          </cell>
          <cell r="P25700">
            <v>0</v>
          </cell>
        </row>
        <row r="25701">
          <cell r="O25701">
            <v>0</v>
          </cell>
          <cell r="P25701">
            <v>0</v>
          </cell>
        </row>
        <row r="25702">
          <cell r="O25702">
            <v>0</v>
          </cell>
          <cell r="P25702">
            <v>0</v>
          </cell>
        </row>
        <row r="25703">
          <cell r="O25703">
            <v>0</v>
          </cell>
          <cell r="P25703">
            <v>0</v>
          </cell>
        </row>
        <row r="25704">
          <cell r="O25704">
            <v>0</v>
          </cell>
          <cell r="P25704">
            <v>0</v>
          </cell>
        </row>
        <row r="25705">
          <cell r="O25705">
            <v>0</v>
          </cell>
          <cell r="P25705">
            <v>0</v>
          </cell>
        </row>
        <row r="25706">
          <cell r="O25706">
            <v>0</v>
          </cell>
          <cell r="P25706">
            <v>0</v>
          </cell>
        </row>
        <row r="25707">
          <cell r="O25707">
            <v>0</v>
          </cell>
          <cell r="P25707">
            <v>0</v>
          </cell>
        </row>
        <row r="25708">
          <cell r="O25708">
            <v>0</v>
          </cell>
          <cell r="P25708">
            <v>0</v>
          </cell>
        </row>
        <row r="25709">
          <cell r="O25709">
            <v>0</v>
          </cell>
          <cell r="P25709">
            <v>0</v>
          </cell>
        </row>
        <row r="25710">
          <cell r="O25710">
            <v>0</v>
          </cell>
          <cell r="P25710">
            <v>0</v>
          </cell>
        </row>
        <row r="25711">
          <cell r="O25711">
            <v>0</v>
          </cell>
          <cell r="P25711">
            <v>0</v>
          </cell>
        </row>
        <row r="25712">
          <cell r="O25712">
            <v>0</v>
          </cell>
          <cell r="P25712">
            <v>0</v>
          </cell>
        </row>
        <row r="25713">
          <cell r="O25713">
            <v>0</v>
          </cell>
          <cell r="P25713">
            <v>0</v>
          </cell>
        </row>
        <row r="25714">
          <cell r="O25714">
            <v>0</v>
          </cell>
          <cell r="P25714">
            <v>0</v>
          </cell>
        </row>
        <row r="25715">
          <cell r="O25715">
            <v>0</v>
          </cell>
          <cell r="P25715">
            <v>0</v>
          </cell>
        </row>
        <row r="25716">
          <cell r="O25716">
            <v>0</v>
          </cell>
          <cell r="P25716">
            <v>0</v>
          </cell>
        </row>
        <row r="25717">
          <cell r="O25717">
            <v>0</v>
          </cell>
          <cell r="P25717">
            <v>0</v>
          </cell>
        </row>
        <row r="25718">
          <cell r="O25718">
            <v>0</v>
          </cell>
          <cell r="P25718">
            <v>0</v>
          </cell>
        </row>
        <row r="25719">
          <cell r="O25719">
            <v>0</v>
          </cell>
          <cell r="P25719">
            <v>0</v>
          </cell>
        </row>
        <row r="25720">
          <cell r="O25720">
            <v>0</v>
          </cell>
          <cell r="P25720">
            <v>0</v>
          </cell>
        </row>
        <row r="25721">
          <cell r="O25721">
            <v>0</v>
          </cell>
          <cell r="P25721">
            <v>0</v>
          </cell>
        </row>
        <row r="25722">
          <cell r="O25722">
            <v>0</v>
          </cell>
          <cell r="P25722">
            <v>0</v>
          </cell>
        </row>
        <row r="25723">
          <cell r="O25723">
            <v>0</v>
          </cell>
          <cell r="P25723">
            <v>0</v>
          </cell>
        </row>
        <row r="25724">
          <cell r="O25724">
            <v>0</v>
          </cell>
          <cell r="P25724">
            <v>0</v>
          </cell>
        </row>
        <row r="25725">
          <cell r="O25725">
            <v>0</v>
          </cell>
          <cell r="P25725">
            <v>0</v>
          </cell>
        </row>
        <row r="25726">
          <cell r="O25726">
            <v>0</v>
          </cell>
          <cell r="P25726">
            <v>0</v>
          </cell>
        </row>
        <row r="25727">
          <cell r="O25727">
            <v>0</v>
          </cell>
          <cell r="P25727">
            <v>0</v>
          </cell>
        </row>
        <row r="25728">
          <cell r="O25728">
            <v>0</v>
          </cell>
          <cell r="P25728">
            <v>0</v>
          </cell>
        </row>
        <row r="25729">
          <cell r="O25729">
            <v>0</v>
          </cell>
          <cell r="P25729">
            <v>0</v>
          </cell>
        </row>
        <row r="25730">
          <cell r="O25730">
            <v>0</v>
          </cell>
          <cell r="P25730">
            <v>0</v>
          </cell>
        </row>
        <row r="25731">
          <cell r="O25731">
            <v>0</v>
          </cell>
          <cell r="P25731">
            <v>0</v>
          </cell>
        </row>
        <row r="25732">
          <cell r="O25732">
            <v>0</v>
          </cell>
          <cell r="P25732">
            <v>0</v>
          </cell>
        </row>
        <row r="25733">
          <cell r="O25733">
            <v>0</v>
          </cell>
          <cell r="P25733">
            <v>0</v>
          </cell>
        </row>
        <row r="25734">
          <cell r="O25734">
            <v>0</v>
          </cell>
          <cell r="P25734">
            <v>0</v>
          </cell>
        </row>
        <row r="25735">
          <cell r="O25735">
            <v>0</v>
          </cell>
          <cell r="P25735">
            <v>0</v>
          </cell>
        </row>
        <row r="25736">
          <cell r="O25736">
            <v>0</v>
          </cell>
          <cell r="P25736">
            <v>0</v>
          </cell>
        </row>
        <row r="25737">
          <cell r="O25737">
            <v>0</v>
          </cell>
          <cell r="P25737">
            <v>0</v>
          </cell>
        </row>
        <row r="25738">
          <cell r="O25738">
            <v>0</v>
          </cell>
          <cell r="P25738">
            <v>0</v>
          </cell>
        </row>
        <row r="25739">
          <cell r="O25739">
            <v>0</v>
          </cell>
          <cell r="P25739">
            <v>0</v>
          </cell>
        </row>
        <row r="25740">
          <cell r="O25740">
            <v>0</v>
          </cell>
          <cell r="P25740">
            <v>0</v>
          </cell>
        </row>
        <row r="25741">
          <cell r="O25741">
            <v>0</v>
          </cell>
          <cell r="P25741">
            <v>0</v>
          </cell>
        </row>
        <row r="25742">
          <cell r="O25742">
            <v>0</v>
          </cell>
          <cell r="P25742">
            <v>0</v>
          </cell>
        </row>
        <row r="25743">
          <cell r="O25743">
            <v>0</v>
          </cell>
          <cell r="P25743">
            <v>0</v>
          </cell>
        </row>
        <row r="25744">
          <cell r="O25744">
            <v>0</v>
          </cell>
          <cell r="P25744">
            <v>0</v>
          </cell>
        </row>
        <row r="25745">
          <cell r="O25745">
            <v>0</v>
          </cell>
          <cell r="P25745">
            <v>0</v>
          </cell>
        </row>
        <row r="25746">
          <cell r="O25746">
            <v>0</v>
          </cell>
          <cell r="P25746">
            <v>0</v>
          </cell>
        </row>
        <row r="25747">
          <cell r="O25747">
            <v>0</v>
          </cell>
          <cell r="P25747">
            <v>0</v>
          </cell>
        </row>
        <row r="25748">
          <cell r="O25748">
            <v>0</v>
          </cell>
          <cell r="P25748">
            <v>0</v>
          </cell>
        </row>
        <row r="25749">
          <cell r="O25749">
            <v>0</v>
          </cell>
          <cell r="P25749">
            <v>0</v>
          </cell>
        </row>
        <row r="25750">
          <cell r="O25750">
            <v>0</v>
          </cell>
          <cell r="P25750">
            <v>0</v>
          </cell>
        </row>
        <row r="25751">
          <cell r="O25751">
            <v>0</v>
          </cell>
          <cell r="P25751">
            <v>0</v>
          </cell>
        </row>
        <row r="25752">
          <cell r="O25752">
            <v>0</v>
          </cell>
          <cell r="P25752">
            <v>0</v>
          </cell>
        </row>
        <row r="25753">
          <cell r="O25753">
            <v>0</v>
          </cell>
          <cell r="P25753">
            <v>0</v>
          </cell>
        </row>
        <row r="25754">
          <cell r="O25754">
            <v>0</v>
          </cell>
          <cell r="P25754">
            <v>0</v>
          </cell>
        </row>
        <row r="25755">
          <cell r="O25755">
            <v>0</v>
          </cell>
          <cell r="P25755">
            <v>0</v>
          </cell>
        </row>
        <row r="25756">
          <cell r="O25756">
            <v>0</v>
          </cell>
          <cell r="P25756">
            <v>0</v>
          </cell>
        </row>
        <row r="25757">
          <cell r="O25757">
            <v>0</v>
          </cell>
          <cell r="P25757">
            <v>0</v>
          </cell>
        </row>
        <row r="25758">
          <cell r="O25758">
            <v>0</v>
          </cell>
          <cell r="P25758">
            <v>0</v>
          </cell>
        </row>
        <row r="25759">
          <cell r="O25759">
            <v>0</v>
          </cell>
          <cell r="P25759">
            <v>0</v>
          </cell>
        </row>
        <row r="25760">
          <cell r="O25760">
            <v>0</v>
          </cell>
          <cell r="P25760">
            <v>0</v>
          </cell>
        </row>
        <row r="25761">
          <cell r="O25761">
            <v>0</v>
          </cell>
          <cell r="P25761">
            <v>0</v>
          </cell>
        </row>
        <row r="25762">
          <cell r="O25762">
            <v>0</v>
          </cell>
          <cell r="P25762">
            <v>0</v>
          </cell>
        </row>
        <row r="25763">
          <cell r="O25763">
            <v>0</v>
          </cell>
          <cell r="P25763">
            <v>0</v>
          </cell>
        </row>
        <row r="25764">
          <cell r="O25764">
            <v>0</v>
          </cell>
          <cell r="P25764">
            <v>0</v>
          </cell>
        </row>
        <row r="25765">
          <cell r="O25765">
            <v>0</v>
          </cell>
          <cell r="P25765">
            <v>0</v>
          </cell>
        </row>
        <row r="25766">
          <cell r="O25766">
            <v>0</v>
          </cell>
          <cell r="P25766">
            <v>0</v>
          </cell>
        </row>
        <row r="25767">
          <cell r="O25767">
            <v>0</v>
          </cell>
          <cell r="P25767">
            <v>0</v>
          </cell>
        </row>
        <row r="25768">
          <cell r="O25768">
            <v>0</v>
          </cell>
          <cell r="P25768">
            <v>0</v>
          </cell>
        </row>
        <row r="25769">
          <cell r="O25769">
            <v>0</v>
          </cell>
          <cell r="P25769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581DDA-EF99-4B18-9B97-A395D1664B0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025ed4c-26f9-4c19-995f-8f577537483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CA5D-E7E7-4807-B821-07D65AD49ABB}">
  <dimension ref="B1:XFC59"/>
  <sheetViews>
    <sheetView showGridLines="0" topLeftCell="C1" zoomScaleNormal="100" workbookViewId="0">
      <selection activeCell="XFD8" sqref="XFD8"/>
    </sheetView>
  </sheetViews>
  <sheetFormatPr defaultColWidth="0" defaultRowHeight="15" x14ac:dyDescent="0.25"/>
  <cols>
    <col min="1" max="1" width="9.140625" customWidth="1"/>
    <col min="2" max="3" width="13.28515625" customWidth="1"/>
    <col min="4" max="5" width="12.85546875" bestFit="1" customWidth="1"/>
    <col min="6" max="6" width="13.42578125" customWidth="1"/>
    <col min="7" max="7" width="13.85546875" customWidth="1"/>
    <col min="8" max="10" width="9.140625" customWidth="1"/>
    <col min="11" max="11" width="25" customWidth="1"/>
    <col min="12" max="12" width="98" customWidth="1"/>
    <col min="13" max="16" width="0" hidden="1" customWidth="1"/>
    <col min="17" max="16383" width="9.140625" hidden="1"/>
    <col min="16384" max="16384" width="43.140625" customWidth="1"/>
  </cols>
  <sheetData>
    <row r="1" spans="2:16" ht="15.75" thickBot="1" x14ac:dyDescent="0.3"/>
    <row r="2" spans="2:16" ht="18" thickBot="1" x14ac:dyDescent="0.35">
      <c r="B2" s="115" t="s">
        <v>899</v>
      </c>
      <c r="C2" s="116"/>
      <c r="D2" s="116"/>
      <c r="E2" s="116"/>
      <c r="F2" s="116"/>
      <c r="G2" s="116"/>
      <c r="H2" s="116"/>
      <c r="I2" s="116"/>
      <c r="J2" s="116"/>
      <c r="K2" s="117"/>
    </row>
    <row r="3" spans="2:16" ht="18" thickBot="1" x14ac:dyDescent="0.35">
      <c r="B3" s="113" t="s">
        <v>0</v>
      </c>
      <c r="C3" s="113" t="s">
        <v>0</v>
      </c>
      <c r="D3" s="12" t="s">
        <v>1</v>
      </c>
      <c r="E3" s="13" t="s">
        <v>2</v>
      </c>
      <c r="F3" s="13" t="s">
        <v>892</v>
      </c>
      <c r="G3" s="13" t="s">
        <v>893</v>
      </c>
      <c r="H3" s="13" t="s">
        <v>3</v>
      </c>
      <c r="I3" s="14" t="s">
        <v>27</v>
      </c>
      <c r="J3" s="14" t="s">
        <v>28</v>
      </c>
      <c r="K3" s="14" t="s">
        <v>29</v>
      </c>
    </row>
    <row r="4" spans="2:16" ht="18" thickBot="1" x14ac:dyDescent="0.35">
      <c r="B4" s="118" t="s">
        <v>30</v>
      </c>
      <c r="C4" s="1">
        <v>3</v>
      </c>
      <c r="D4" s="11" cm="1">
        <f t="array" ref="D4">ROWS(_xlfn.UNIQUE(_xlfn._xlws.FILTER('Amostra 1_3_extrato_erro_5%'!$A:$A,'Amostra 1_3_extrato_erro_5%'!$V:$V="Selecionado")))</f>
        <v>45</v>
      </c>
      <c r="E4" s="4" cm="1">
        <f t="array" ref="E4">ROWS(_xlfn.UNIQUE(_xlfn._xlws.FILTER('Amostra 1_3_extrato_erro_5%'!$C:$C,'Amostra 1_3_extrato_erro_5%'!$V:$V="Selecionado")))</f>
        <v>13</v>
      </c>
      <c r="F4" s="4">
        <v>44</v>
      </c>
      <c r="G4" s="4">
        <v>1</v>
      </c>
      <c r="H4" s="4">
        <f>SUM(F4:G4)</f>
        <v>45</v>
      </c>
      <c r="I4" s="9">
        <v>14</v>
      </c>
      <c r="J4" s="9">
        <v>4</v>
      </c>
      <c r="K4" s="5">
        <v>296640</v>
      </c>
    </row>
    <row r="5" spans="2:16" ht="18" thickBot="1" x14ac:dyDescent="0.35">
      <c r="B5" s="119"/>
      <c r="C5" s="1">
        <v>4</v>
      </c>
      <c r="D5" s="2" cm="1">
        <f t="array" ref="D5">ROWS(_xlfn.UNIQUE(_xlfn._xlws.FILTER('Amostra 1_4_extrato_erro_5%'!$A:$A,'Amostra 1_4_extrato_erro_5%'!$V:$V="Selecionado")))</f>
        <v>22</v>
      </c>
      <c r="E5" s="6" cm="1">
        <f t="array" ref="E5">ROWS(_xlfn.UNIQUE(_xlfn._xlws.FILTER('Amostra 1_4_extrato_erro_5%'!$C:$C,'Amostra 1_4_extrato_erro_5%'!$V:$V="Selecionado")))</f>
        <v>9</v>
      </c>
      <c r="F5" s="6">
        <v>22</v>
      </c>
      <c r="G5" s="4">
        <f>SUMIFS('Amostra 1_4_extrato_erro_5%'!$O$2:$O$108,'Amostra 1_4_extrato_erro_5%'!$V$2:$V$108,"Selecionado")</f>
        <v>0</v>
      </c>
      <c r="H5" s="4">
        <f>SUM(F5:G5)</f>
        <v>22</v>
      </c>
      <c r="I5" s="9">
        <v>7</v>
      </c>
      <c r="J5" s="9">
        <v>2</v>
      </c>
      <c r="K5" s="7">
        <v>85440</v>
      </c>
    </row>
    <row r="6" spans="2:16" ht="18" thickBot="1" x14ac:dyDescent="0.35">
      <c r="B6" s="119"/>
      <c r="C6" s="1">
        <v>5</v>
      </c>
      <c r="D6" s="2" cm="1">
        <f t="array" ref="D6">ROWS(_xlfn.UNIQUE(_xlfn._xlws.FILTER('Amostra 1_5_extrato_erro_5%'!$A:$A,'Amostra 1_5_extrato_erro_5%'!$V:$V="Selecionado")))</f>
        <v>15</v>
      </c>
      <c r="E6" s="3" cm="1">
        <f t="array" ref="E6">ROWS(_xlfn.UNIQUE(_xlfn._xlws.FILTER('Amostra 1_5_extrato_erro_5%'!$C:$C,'Amostra 1_5_extrato_erro_5%'!$V:$V="Selecionado")))</f>
        <v>9</v>
      </c>
      <c r="F6" s="3">
        <v>15</v>
      </c>
      <c r="G6" s="4">
        <f>SUMIFS('Amostra 1_5_extrato_erro_5%'!$O$2:$O$108,'Amostra 1_5_extrato_erro_5%'!$V$2:$V$108,"Selecionado")</f>
        <v>0</v>
      </c>
      <c r="H6" s="4">
        <f>SUM(F6:G6)</f>
        <v>15</v>
      </c>
      <c r="I6" s="9">
        <v>5</v>
      </c>
      <c r="J6" s="9">
        <v>2</v>
      </c>
      <c r="K6" s="7">
        <v>66240</v>
      </c>
    </row>
    <row r="7" spans="2:16" ht="18" thickBot="1" x14ac:dyDescent="0.35">
      <c r="B7" s="120"/>
      <c r="C7" s="10">
        <v>6</v>
      </c>
      <c r="D7" s="2" cm="1">
        <f t="array" ref="D7">ROWS(_xlfn.UNIQUE(_xlfn._xlws.FILTER('Amostra 1_6_extrato_erro_5%'!$A:$A,'Amostra 1_6_extrato_erro_5%'!$V:$V="Selecionado")))</f>
        <v>12</v>
      </c>
      <c r="E7" s="3" cm="1">
        <f t="array" ref="E7">ROWS(_xlfn.UNIQUE(_xlfn._xlws.FILTER('Amostra 1_6_extrato_erro_5%'!$C:$C,'Amostra 1_6_extrato_erro_5%'!$V:$V="Selecionado")))</f>
        <v>8</v>
      </c>
      <c r="F7" s="3">
        <v>12</v>
      </c>
      <c r="G7" s="4">
        <v>0</v>
      </c>
      <c r="H7" s="4">
        <f>SUM(F7:G7)</f>
        <v>12</v>
      </c>
      <c r="I7" s="9">
        <v>4</v>
      </c>
      <c r="J7" s="9">
        <v>2</v>
      </c>
      <c r="K7" s="7">
        <v>56640</v>
      </c>
    </row>
    <row r="9" spans="2:16" x14ac:dyDescent="0.25">
      <c r="B9" s="121"/>
      <c r="C9" s="121"/>
      <c r="D9" s="121"/>
      <c r="E9" s="121"/>
      <c r="F9" s="121"/>
      <c r="G9" s="121"/>
      <c r="H9" s="121"/>
      <c r="I9" s="121"/>
      <c r="J9" s="121"/>
      <c r="K9" s="121"/>
    </row>
    <row r="12" spans="2:16" x14ac:dyDescent="0.25">
      <c r="H12" s="17"/>
      <c r="K12" s="17"/>
    </row>
    <row r="13" spans="2:16" x14ac:dyDescent="0.25">
      <c r="H13" s="17"/>
      <c r="J13" s="17"/>
      <c r="K13" s="17"/>
    </row>
    <row r="14" spans="2:16" x14ac:dyDescent="0.25">
      <c r="H14" s="17"/>
      <c r="J14" s="17"/>
      <c r="K14" s="17"/>
    </row>
    <row r="15" spans="2:16" x14ac:dyDescent="0.25">
      <c r="H15" s="17"/>
      <c r="J15" s="17"/>
      <c r="K15" s="17"/>
      <c r="P15" s="18"/>
    </row>
    <row r="55" spans="6:12" x14ac:dyDescent="0.25">
      <c r="F55" s="114"/>
    </row>
    <row r="56" spans="6:12" x14ac:dyDescent="0.25">
      <c r="F56" s="114"/>
      <c r="L56" s="114"/>
    </row>
    <row r="57" spans="6:12" x14ac:dyDescent="0.25">
      <c r="F57" s="114"/>
      <c r="I57" s="114"/>
      <c r="L57">
        <f>12/40</f>
        <v>0.3</v>
      </c>
    </row>
    <row r="58" spans="6:12" x14ac:dyDescent="0.25">
      <c r="F58" s="114"/>
    </row>
    <row r="59" spans="6:12" x14ac:dyDescent="0.25">
      <c r="F59" s="114"/>
    </row>
  </sheetData>
  <sortState xmlns:xlrd2="http://schemas.microsoft.com/office/spreadsheetml/2017/richdata2" ref="C4:K7">
    <sortCondition ref="C4:C7"/>
  </sortState>
  <mergeCells count="3">
    <mergeCell ref="B2:K2"/>
    <mergeCell ref="B4:B7"/>
    <mergeCell ref="B9:K9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3AC6-D841-40C7-AEA2-F2DE7DFD138D}">
  <dimension ref="A1:R300"/>
  <sheetViews>
    <sheetView showGridLines="0" tabSelected="1" workbookViewId="0">
      <pane ySplit="3" topLeftCell="A121" activePane="bottomLeft" state="frozen"/>
      <selection pane="bottomLeft" activeCell="M120" sqref="M120:M126"/>
    </sheetView>
  </sheetViews>
  <sheetFormatPr defaultRowHeight="15" x14ac:dyDescent="0.25"/>
  <cols>
    <col min="1" max="1" width="3.42578125" customWidth="1"/>
    <col min="2" max="2" width="62.85546875" customWidth="1"/>
    <col min="3" max="3" width="33.28515625" customWidth="1"/>
    <col min="4" max="4" width="26.42578125" customWidth="1"/>
    <col min="5" max="9" width="15.5703125" customWidth="1"/>
    <col min="10" max="10" width="22" customWidth="1"/>
    <col min="11" max="11" width="15.5703125" customWidth="1"/>
    <col min="12" max="12" width="24.85546875" customWidth="1"/>
    <col min="13" max="18" width="15.5703125" customWidth="1"/>
  </cols>
  <sheetData>
    <row r="1" spans="1:18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9.5" x14ac:dyDescent="0.25">
      <c r="A2" s="26"/>
      <c r="B2" s="27" t="s">
        <v>940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x14ac:dyDescent="0.25">
      <c r="A3" s="26"/>
      <c r="B3" s="28" t="s">
        <v>941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5.75" x14ac:dyDescent="0.25">
      <c r="A5" s="26"/>
      <c r="B5" s="29" t="s">
        <v>942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x14ac:dyDescent="0.25">
      <c r="A6" s="26"/>
      <c r="B6" s="47" t="s">
        <v>943</v>
      </c>
      <c r="C6" s="47"/>
      <c r="D6" s="48" t="s">
        <v>944</v>
      </c>
      <c r="E6" s="48" t="s">
        <v>945</v>
      </c>
      <c r="M6" s="26"/>
      <c r="N6" s="26"/>
      <c r="O6" s="26"/>
      <c r="P6" s="26"/>
      <c r="Q6" s="26"/>
      <c r="R6" s="26"/>
    </row>
    <row r="7" spans="1:18" x14ac:dyDescent="0.25">
      <c r="A7" s="26"/>
      <c r="B7" s="49" t="s">
        <v>1192</v>
      </c>
      <c r="C7" s="50"/>
      <c r="D7" s="51" t="str" cm="1">
        <f t="array" ref="D7">INDEX($B$123:$B$126,$D$140)</f>
        <v>Amostra 1_3_extrato_erro_5%</v>
      </c>
      <c r="E7" s="50" t="s">
        <v>1197</v>
      </c>
      <c r="M7" s="26"/>
      <c r="N7" s="26"/>
      <c r="O7" s="26"/>
      <c r="P7" s="26"/>
      <c r="Q7" s="26"/>
      <c r="R7" s="26"/>
    </row>
    <row r="8" spans="1:18" x14ac:dyDescent="0.25">
      <c r="A8" s="26"/>
      <c r="B8" s="50" t="s">
        <v>946</v>
      </c>
      <c r="C8" s="50"/>
      <c r="D8" s="52">
        <f>C127</f>
        <v>45</v>
      </c>
      <c r="E8" s="50" t="s">
        <v>924</v>
      </c>
      <c r="M8" s="26"/>
      <c r="N8" s="26"/>
      <c r="O8" s="26"/>
      <c r="P8" s="26"/>
      <c r="Q8" s="26"/>
      <c r="R8" s="26"/>
    </row>
    <row r="9" spans="1:18" x14ac:dyDescent="0.25">
      <c r="A9" s="26"/>
      <c r="B9" s="50" t="s">
        <v>903</v>
      </c>
      <c r="C9" s="50"/>
      <c r="D9" s="52">
        <f>D127</f>
        <v>13</v>
      </c>
      <c r="E9" s="50" t="s">
        <v>947</v>
      </c>
      <c r="M9" s="26"/>
      <c r="N9" s="26"/>
      <c r="O9" s="26"/>
      <c r="P9" s="26"/>
      <c r="Q9" s="26"/>
      <c r="R9" s="26"/>
    </row>
    <row r="10" spans="1:18" x14ac:dyDescent="0.25">
      <c r="A10" s="26"/>
      <c r="B10" s="50" t="s">
        <v>1193</v>
      </c>
      <c r="C10" s="50"/>
      <c r="D10" s="53">
        <f>E127</f>
        <v>4</v>
      </c>
      <c r="E10" s="50" t="s">
        <v>949</v>
      </c>
      <c r="M10" s="26"/>
      <c r="N10" s="26"/>
      <c r="O10" s="26"/>
      <c r="P10" s="26"/>
      <c r="Q10" s="26"/>
      <c r="R10" s="26"/>
    </row>
    <row r="11" spans="1:18" x14ac:dyDescent="0.25">
      <c r="A11" s="26"/>
      <c r="B11" s="50" t="s">
        <v>1194</v>
      </c>
      <c r="C11" s="50"/>
      <c r="D11" s="52" cm="1">
        <f t="array" ref="D11">INDEX($J$103:$J$106,$D$140)</f>
        <v>747</v>
      </c>
      <c r="E11" s="50" t="s">
        <v>1198</v>
      </c>
      <c r="M11" s="26"/>
      <c r="N11" s="26"/>
      <c r="O11" s="26"/>
      <c r="P11" s="26"/>
      <c r="Q11" s="26"/>
      <c r="R11" s="26"/>
    </row>
    <row r="12" spans="1:18" x14ac:dyDescent="0.25">
      <c r="A12" s="26"/>
      <c r="B12" s="50" t="s">
        <v>950</v>
      </c>
      <c r="C12" s="50"/>
      <c r="D12" s="54">
        <f>D39</f>
        <v>1.125</v>
      </c>
      <c r="E12" s="50" t="s">
        <v>935</v>
      </c>
      <c r="M12" s="26"/>
      <c r="N12" s="26"/>
      <c r="O12" s="26"/>
      <c r="P12" s="26"/>
      <c r="Q12" s="26"/>
      <c r="R12" s="26"/>
    </row>
    <row r="13" spans="1:18" x14ac:dyDescent="0.25">
      <c r="A13" s="26"/>
      <c r="B13" s="50" t="s">
        <v>951</v>
      </c>
      <c r="C13" s="50"/>
      <c r="D13" s="55">
        <f>D42</f>
        <v>1.5</v>
      </c>
      <c r="E13" s="50" t="s">
        <v>935</v>
      </c>
      <c r="M13" s="26"/>
      <c r="N13" s="26"/>
      <c r="O13" s="26"/>
      <c r="P13" s="26"/>
      <c r="Q13" s="26"/>
      <c r="R13" s="26"/>
    </row>
    <row r="14" spans="1:18" x14ac:dyDescent="0.25">
      <c r="A14" s="26"/>
      <c r="B14" s="50" t="s">
        <v>1195</v>
      </c>
      <c r="C14" s="50"/>
      <c r="D14" s="54">
        <f>P127</f>
        <v>1</v>
      </c>
      <c r="E14" s="50" t="s">
        <v>935</v>
      </c>
      <c r="M14" s="26"/>
      <c r="N14" s="26"/>
      <c r="O14" s="26"/>
      <c r="P14" s="26"/>
      <c r="Q14" s="26"/>
      <c r="R14" s="26"/>
    </row>
    <row r="15" spans="1:18" ht="15.75" x14ac:dyDescent="0.25">
      <c r="A15" s="26"/>
      <c r="B15" s="49" t="s">
        <v>952</v>
      </c>
      <c r="C15" s="50"/>
      <c r="D15" s="56">
        <f>C147</f>
        <v>4</v>
      </c>
      <c r="E15" s="50" t="s">
        <v>965</v>
      </c>
      <c r="M15" s="26"/>
      <c r="N15" s="26"/>
      <c r="O15" s="26"/>
      <c r="P15" s="26"/>
      <c r="Q15" s="26"/>
      <c r="R15" s="26"/>
    </row>
    <row r="16" spans="1:18" ht="15.75" x14ac:dyDescent="0.25">
      <c r="A16" s="26"/>
      <c r="B16" s="49" t="s">
        <v>953</v>
      </c>
      <c r="C16" s="50"/>
      <c r="D16" s="56">
        <f>G147</f>
        <v>13</v>
      </c>
      <c r="E16" s="50" t="s">
        <v>1199</v>
      </c>
      <c r="M16" s="26"/>
      <c r="N16" s="26"/>
      <c r="O16" s="26"/>
      <c r="P16" s="26"/>
      <c r="Q16" s="26"/>
      <c r="R16" s="26"/>
    </row>
    <row r="17" spans="1:18" ht="15.75" x14ac:dyDescent="0.25">
      <c r="A17" s="26"/>
      <c r="B17" s="49" t="s">
        <v>1077</v>
      </c>
      <c r="C17" s="50"/>
      <c r="D17" s="56">
        <f>I147</f>
        <v>14</v>
      </c>
      <c r="E17" s="50" t="s">
        <v>1200</v>
      </c>
      <c r="M17" s="26"/>
      <c r="N17" s="26"/>
      <c r="O17" s="26"/>
      <c r="P17" s="26"/>
      <c r="Q17" s="26"/>
      <c r="R17" s="26"/>
    </row>
    <row r="18" spans="1:18" x14ac:dyDescent="0.25">
      <c r="A18" s="26"/>
      <c r="B18" s="50" t="s">
        <v>1196</v>
      </c>
      <c r="C18" s="50"/>
      <c r="D18" s="54">
        <f>MAX(I138:L138)</f>
        <v>0.65</v>
      </c>
      <c r="E18" s="50" t="s">
        <v>1201</v>
      </c>
      <c r="M18" s="26"/>
      <c r="N18" s="26"/>
      <c r="O18" s="26"/>
      <c r="P18" s="26"/>
      <c r="Q18" s="26"/>
      <c r="R18" s="26"/>
    </row>
    <row r="19" spans="1:18" x14ac:dyDescent="0.25">
      <c r="A19" s="26"/>
      <c r="M19" s="26"/>
      <c r="N19" s="26"/>
      <c r="O19" s="26"/>
      <c r="P19" s="26"/>
      <c r="Q19" s="26"/>
      <c r="R19" s="26"/>
    </row>
    <row r="20" spans="1:18" x14ac:dyDescent="0.25">
      <c r="A20" s="26"/>
      <c r="B20" s="21" t="str" cm="1">
        <f t="array" ref="B20">"SÍNTESE: as abas 1_3, 1_4, 1_5 e 1_6 são quatro desenhos amostrais alternativos para o mesmo universo, e não parcelas de um mesmo escopo. Dimensionadas isoladamente, exigem "&amp;I123&amp;", "&amp;I124&amp;", "&amp;I125&amp;" e "&amp;I126&amp;" equipe-dias e prazos ótimos de "&amp;O123&amp;", "&amp;O124&amp;", "&amp;O125&amp;" e "&amp;O126&amp;" dias, respectivamente. Como todas percorrem os mesmos "&amp;D60&amp;" clusters logísticos, o custo de deslocamento é quase fixo e as amostras menores tornam-se as menos eficientes: o esforço por UC vai de "&amp;TEXT(Q123,"0,00")&amp;" na 1_3 a "&amp;TEXT(Q126,"0,00")&amp;" equipe-dias na 1_6. Pela matriz de decisão ponderada, recomenda-se a "&amp;INDEX($B$123:$B$126,$D$140)&amp;" ("&amp;C127&amp;" UCs em "&amp;D127&amp;" municípios), executada por "&amp;C147&amp;" equipes em "&amp;I147&amp;" dias corridos."</f>
        <v>SÍNTESE: as abas 1_3, 1_4, 1_5 e 1_6 são quatro desenhos amostrais alternativos para o mesmo universo, e não parcelas de um mesmo escopo. Dimensionadas isoladamente, exigem 45, 28, 23 e 23 equipe-dias e prazos ótimos de 14, 9, 8 e 8 dias, respectivamente. Como todas percorrem os mesmos 4 clusters logísticos, o custo de deslocamento é quase fixo e as amostras menores tornam-se as menos eficientes: o esforço por UC vai de 1,00 na 1_3 a 1,92 equipe-dias na 1_6. Pela matriz de decisão ponderada, recomenda-se a Amostra 1_3_extrato_erro_5% (45 UCs em 13 municípios), executada por 4 equipes em 14 dias corridos.</v>
      </c>
      <c r="M20" s="26"/>
      <c r="N20" s="26"/>
      <c r="O20" s="26"/>
      <c r="P20" s="26"/>
      <c r="Q20" s="26"/>
      <c r="R20" s="26"/>
    </row>
    <row r="21" spans="1:18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15.75" x14ac:dyDescent="0.25">
      <c r="A22" s="26"/>
      <c r="B22" s="29" t="s">
        <v>955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x14ac:dyDescent="0.25">
      <c r="A23" s="26"/>
      <c r="B23" s="26" t="s">
        <v>956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x14ac:dyDescent="0.25">
      <c r="A24" s="26"/>
      <c r="B24" s="26" t="s">
        <v>957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x14ac:dyDescent="0.25">
      <c r="A25" s="26"/>
      <c r="B25" s="26" t="s">
        <v>958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18" x14ac:dyDescent="0.25">
      <c r="A26" s="26"/>
      <c r="B26" s="26" t="s">
        <v>959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x14ac:dyDescent="0.25">
      <c r="A27" s="26"/>
      <c r="B27" s="26" t="s">
        <v>960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x14ac:dyDescent="0.25">
      <c r="A28" s="26"/>
      <c r="B28" s="26" t="s">
        <v>961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x14ac:dyDescent="0.25">
      <c r="A29" s="26"/>
      <c r="B29" s="26" t="s">
        <v>1216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x14ac:dyDescent="0.25">
      <c r="A30" s="26"/>
      <c r="B30" s="26" t="s">
        <v>1217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15.75" x14ac:dyDescent="0.25">
      <c r="A32" s="26"/>
      <c r="B32" s="29" t="s">
        <v>962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x14ac:dyDescent="0.25">
      <c r="A33" s="26"/>
      <c r="B33" s="31" t="s">
        <v>963</v>
      </c>
      <c r="C33" s="26"/>
      <c r="D33" s="32" t="s">
        <v>944</v>
      </c>
      <c r="E33" s="31" t="s">
        <v>933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 x14ac:dyDescent="0.25">
      <c r="A34" s="26"/>
      <c r="B34" s="26" t="s">
        <v>964</v>
      </c>
      <c r="C34" s="26"/>
      <c r="D34" s="38">
        <v>18</v>
      </c>
      <c r="E34" s="26" t="s">
        <v>924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x14ac:dyDescent="0.25">
      <c r="A35" s="26"/>
      <c r="B35" s="26" t="s">
        <v>902</v>
      </c>
      <c r="C35" s="26"/>
      <c r="D35" s="38">
        <v>2</v>
      </c>
      <c r="E35" s="26" t="s">
        <v>965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x14ac:dyDescent="0.25">
      <c r="A36" s="26"/>
      <c r="B36" s="26" t="s">
        <v>966</v>
      </c>
      <c r="C36" s="26"/>
      <c r="D36" s="38">
        <v>8</v>
      </c>
      <c r="E36" s="26" t="s">
        <v>938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x14ac:dyDescent="0.25">
      <c r="A37" s="26"/>
      <c r="B37" s="26" t="s">
        <v>903</v>
      </c>
      <c r="C37" s="26"/>
      <c r="D37" s="38">
        <v>3</v>
      </c>
      <c r="E37" s="26" t="s">
        <v>947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x14ac:dyDescent="0.25">
      <c r="A38" s="26"/>
      <c r="B38" s="30" t="s">
        <v>967</v>
      </c>
      <c r="C38" s="26"/>
      <c r="D38" s="39">
        <f>D34/D35</f>
        <v>9</v>
      </c>
      <c r="E38" s="30" t="s">
        <v>934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x14ac:dyDescent="0.25">
      <c r="A39" s="26"/>
      <c r="B39" s="30" t="s">
        <v>968</v>
      </c>
      <c r="C39" s="26"/>
      <c r="D39" s="36">
        <f>D34/(D35*D36)</f>
        <v>1.125</v>
      </c>
      <c r="E39" s="30" t="s">
        <v>935</v>
      </c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x14ac:dyDescent="0.25">
      <c r="A40" s="26"/>
      <c r="B40" s="26" t="s">
        <v>969</v>
      </c>
      <c r="C40" s="26"/>
      <c r="D40" s="33">
        <f>D56</f>
        <v>2</v>
      </c>
      <c r="E40" s="26" t="s">
        <v>936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 x14ac:dyDescent="0.25">
      <c r="A41" s="26"/>
      <c r="B41" s="26" t="s">
        <v>970</v>
      </c>
      <c r="C41" s="26"/>
      <c r="D41" s="33">
        <f>D36-D40</f>
        <v>6</v>
      </c>
      <c r="E41" s="26" t="s">
        <v>936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 x14ac:dyDescent="0.25">
      <c r="A42" s="26"/>
      <c r="B42" s="30" t="s">
        <v>971</v>
      </c>
      <c r="C42" s="26"/>
      <c r="D42" s="40">
        <f>D34/(D35*D41)</f>
        <v>1.5</v>
      </c>
      <c r="E42" s="30" t="s">
        <v>935</v>
      </c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 x14ac:dyDescent="0.25">
      <c r="A43" s="26"/>
      <c r="B43" s="26" t="s">
        <v>972</v>
      </c>
      <c r="C43" s="26"/>
      <c r="D43" s="35">
        <f>D37/D34</f>
        <v>0.16666666666666666</v>
      </c>
      <c r="E43" s="26" t="s">
        <v>973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 x14ac:dyDescent="0.25">
      <c r="A44" s="26"/>
      <c r="B44" s="26" t="s">
        <v>974</v>
      </c>
      <c r="C44" s="26"/>
      <c r="D44" s="41">
        <f>D34/D37</f>
        <v>6</v>
      </c>
      <c r="E44" s="26" t="s">
        <v>975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x14ac:dyDescent="0.25">
      <c r="A45" s="26"/>
      <c r="B45" s="26" t="s">
        <v>976</v>
      </c>
      <c r="C45" s="26"/>
      <c r="D45" s="33">
        <f>D35*D36</f>
        <v>16</v>
      </c>
      <c r="E45" s="26" t="s">
        <v>937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 ht="15.75" x14ac:dyDescent="0.25">
      <c r="A47" s="26"/>
      <c r="B47" s="29" t="s">
        <v>977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1:18" x14ac:dyDescent="0.25">
      <c r="A48" s="26"/>
      <c r="B48" s="31" t="s">
        <v>978</v>
      </c>
      <c r="C48" s="26"/>
      <c r="D48" s="32" t="s">
        <v>944</v>
      </c>
      <c r="E48" s="31" t="s">
        <v>979</v>
      </c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1:18" x14ac:dyDescent="0.25">
      <c r="A49" s="26"/>
      <c r="B49" s="26" t="s">
        <v>980</v>
      </c>
      <c r="C49" s="26"/>
      <c r="D49" s="37" t="s">
        <v>900</v>
      </c>
      <c r="E49" s="26" t="s">
        <v>981</v>
      </c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1:18" x14ac:dyDescent="0.25">
      <c r="A50" s="26"/>
      <c r="B50" s="26" t="s">
        <v>982</v>
      </c>
      <c r="C50" s="26"/>
      <c r="D50" s="42">
        <v>-8.7612000000000005</v>
      </c>
      <c r="E50" s="26" t="s">
        <v>983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1:18" x14ac:dyDescent="0.25">
      <c r="A51" s="26"/>
      <c r="B51" s="26" t="s">
        <v>984</v>
      </c>
      <c r="C51" s="26"/>
      <c r="D51" s="42">
        <v>-63.900399999999998</v>
      </c>
      <c r="E51" s="26" t="s">
        <v>983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x14ac:dyDescent="0.25">
      <c r="A52" s="26"/>
      <c r="B52" s="26" t="s">
        <v>985</v>
      </c>
      <c r="C52" s="26"/>
      <c r="D52" s="38">
        <v>8</v>
      </c>
      <c r="E52" s="26" t="s">
        <v>986</v>
      </c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x14ac:dyDescent="0.25">
      <c r="A53" s="26"/>
      <c r="B53" s="26" t="s">
        <v>987</v>
      </c>
      <c r="C53" s="26"/>
      <c r="D53" s="38">
        <v>60</v>
      </c>
      <c r="E53" s="26" t="s">
        <v>988</v>
      </c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1:18" x14ac:dyDescent="0.25">
      <c r="A54" s="26"/>
      <c r="B54" s="26" t="s">
        <v>989</v>
      </c>
      <c r="C54" s="26"/>
      <c r="D54" s="34">
        <f>D52*D53</f>
        <v>480</v>
      </c>
      <c r="E54" s="26" t="s">
        <v>990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spans="1:18" x14ac:dyDescent="0.25">
      <c r="A55" s="26"/>
      <c r="B55" s="26" t="s">
        <v>991</v>
      </c>
      <c r="C55" s="26"/>
      <c r="D55" s="43">
        <v>1.35</v>
      </c>
      <c r="E55" s="26" t="s">
        <v>992</v>
      </c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spans="1:18" x14ac:dyDescent="0.25">
      <c r="A56" s="26"/>
      <c r="B56" s="26" t="s">
        <v>901</v>
      </c>
      <c r="C56" s="26"/>
      <c r="D56" s="38">
        <v>2</v>
      </c>
      <c r="E56" s="26" t="s">
        <v>993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spans="1:18" x14ac:dyDescent="0.25">
      <c r="A57" s="26"/>
      <c r="B57" s="26" t="s">
        <v>994</v>
      </c>
      <c r="C57" s="26"/>
      <c r="D57" s="44">
        <v>0.3</v>
      </c>
      <c r="E57" s="26" t="s">
        <v>995</v>
      </c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</row>
    <row r="58" spans="1:18" x14ac:dyDescent="0.25">
      <c r="A58" s="26"/>
      <c r="B58" s="26" t="s">
        <v>996</v>
      </c>
      <c r="C58" s="26"/>
      <c r="D58" s="38">
        <v>1</v>
      </c>
      <c r="E58" s="26" t="s">
        <v>997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spans="1:18" x14ac:dyDescent="0.25">
      <c r="A59" s="26"/>
      <c r="B59" s="30" t="s">
        <v>998</v>
      </c>
      <c r="C59" s="26"/>
      <c r="D59" s="40">
        <f>D42</f>
        <v>1.5</v>
      </c>
      <c r="E59" s="30" t="s">
        <v>935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1:18" x14ac:dyDescent="0.25">
      <c r="A60" s="26"/>
      <c r="B60" s="26" t="s">
        <v>948</v>
      </c>
      <c r="C60" s="26"/>
      <c r="D60" s="33">
        <f>COUNTA(B112:B115)</f>
        <v>4</v>
      </c>
      <c r="E60" s="26" t="s">
        <v>999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  <row r="61" spans="1:18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</row>
    <row r="62" spans="1:18" ht="15.75" x14ac:dyDescent="0.25">
      <c r="A62" s="26"/>
      <c r="B62" s="29" t="s">
        <v>1009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</row>
    <row r="63" spans="1:18" x14ac:dyDescent="0.25">
      <c r="A63" s="26"/>
      <c r="B63" s="57" t="s">
        <v>904</v>
      </c>
      <c r="C63" s="58"/>
      <c r="D63" s="59" t="s">
        <v>1010</v>
      </c>
      <c r="E63" s="59" t="s">
        <v>1011</v>
      </c>
      <c r="F63" s="59" t="s">
        <v>1012</v>
      </c>
      <c r="G63" s="59" t="s">
        <v>1013</v>
      </c>
      <c r="H63" s="59" t="s">
        <v>1202</v>
      </c>
      <c r="I63" s="57" t="s">
        <v>933</v>
      </c>
      <c r="J63" s="59" t="s">
        <v>1014</v>
      </c>
      <c r="K63" s="26"/>
      <c r="L63" s="26"/>
      <c r="M63" s="26"/>
      <c r="N63" s="26"/>
      <c r="O63" s="26"/>
      <c r="P63" s="26"/>
      <c r="Q63" s="26"/>
      <c r="R63" s="26"/>
    </row>
    <row r="64" spans="1:18" x14ac:dyDescent="0.25">
      <c r="A64" s="26"/>
      <c r="B64" s="58" t="s">
        <v>1000</v>
      </c>
      <c r="C64" s="58"/>
      <c r="D64" s="60">
        <f>COUNTA('Amostra 1_3_extrato_erro_5%'!$A$2:$A$863)</f>
        <v>862</v>
      </c>
      <c r="E64" s="60">
        <f>COUNTA('Amostra 1_4_extrato_erro_5%'!$A$2:$A$863)</f>
        <v>862</v>
      </c>
      <c r="F64" s="60">
        <f>COUNTA('Amostra 1_5_extrato_erro_5%'!$A$2:$A$863)</f>
        <v>862</v>
      </c>
      <c r="G64" s="60">
        <f>COUNTA('Amostra 1_6_extrato_erro_5%'!$A$2:$A$863)</f>
        <v>862</v>
      </c>
      <c r="H64" s="60">
        <f t="shared" ref="H64:H71" si="0">SUM(D64:G64)</f>
        <v>3448</v>
      </c>
      <c r="I64" s="58" t="s">
        <v>1005</v>
      </c>
      <c r="J64" s="61" t="s">
        <v>906</v>
      </c>
      <c r="K64" s="26"/>
      <c r="L64" s="26"/>
      <c r="M64" s="26"/>
      <c r="N64" s="26"/>
      <c r="O64" s="26"/>
      <c r="P64" s="26"/>
      <c r="Q64" s="26"/>
      <c r="R64" s="26"/>
    </row>
    <row r="65" spans="1:18" x14ac:dyDescent="0.25">
      <c r="A65" s="26"/>
      <c r="B65" s="58" t="s">
        <v>907</v>
      </c>
      <c r="C65" s="58"/>
      <c r="D65" s="60">
        <f>COUNTIF('Amostra 1_3_extrato_erro_5%'!$V$2:$V$863,"Selecionado")</f>
        <v>45</v>
      </c>
      <c r="E65" s="60">
        <f>COUNTIF('Amostra 1_4_extrato_erro_5%'!$V$2:$V$863,"Selecionado")</f>
        <v>22</v>
      </c>
      <c r="F65" s="60">
        <f>COUNTIF('Amostra 1_5_extrato_erro_5%'!$V$2:$V$863,"Selecionado")</f>
        <v>15</v>
      </c>
      <c r="G65" s="60">
        <f>COUNTIF('Amostra 1_6_extrato_erro_5%'!$V$2:$V$863,"Selecionado")</f>
        <v>12</v>
      </c>
      <c r="H65" s="60">
        <f t="shared" si="0"/>
        <v>94</v>
      </c>
      <c r="I65" s="58" t="s">
        <v>924</v>
      </c>
      <c r="J65" s="61" t="s">
        <v>1015</v>
      </c>
      <c r="K65" s="26"/>
      <c r="L65" s="26"/>
      <c r="M65" s="26"/>
      <c r="N65" s="26"/>
      <c r="O65" s="26"/>
      <c r="P65" s="26"/>
      <c r="Q65" s="26"/>
      <c r="R65" s="26"/>
    </row>
    <row r="66" spans="1:18" x14ac:dyDescent="0.25">
      <c r="A66" s="26"/>
      <c r="B66" s="58" t="s">
        <v>908</v>
      </c>
      <c r="C66" s="58"/>
      <c r="D66" s="60" cm="1">
        <f t="array" ref="D66">ROWS(_xlfn.UNIQUE(_xlfn._xlws.FILTER('Amostra 1_3_extrato_erro_5%'!$A$2:$A$863,'Amostra 1_3_extrato_erro_5%'!$V$2:$V$863="Selecionado")))</f>
        <v>45</v>
      </c>
      <c r="E66" s="60" cm="1">
        <f t="array" ref="E66">ROWS(_xlfn.UNIQUE(_xlfn._xlws.FILTER('Amostra 1_4_extrato_erro_5%'!$A$2:$A$863,'Amostra 1_4_extrato_erro_5%'!$V$2:$V$863="Selecionado")))</f>
        <v>22</v>
      </c>
      <c r="F66" s="60" cm="1">
        <f t="array" ref="F66">ROWS(_xlfn.UNIQUE(_xlfn._xlws.FILTER('Amostra 1_5_extrato_erro_5%'!$A$2:$A$863,'Amostra 1_5_extrato_erro_5%'!$V$2:$V$863="Selecionado")))</f>
        <v>15</v>
      </c>
      <c r="G66" s="60" cm="1">
        <f t="array" ref="G66">ROWS(_xlfn.UNIQUE(_xlfn._xlws.FILTER('Amostra 1_6_extrato_erro_5%'!$A$2:$A$863,'Amostra 1_6_extrato_erro_5%'!$V$2:$V$863="Selecionado")))</f>
        <v>12</v>
      </c>
      <c r="H66" s="60">
        <f t="shared" si="0"/>
        <v>94</v>
      </c>
      <c r="I66" s="58" t="s">
        <v>924</v>
      </c>
      <c r="J66" s="61" t="str">
        <f>IF(H66=H65,"OK — integridade confirmada","ATENÇÃO")</f>
        <v>OK — integridade confirmada</v>
      </c>
      <c r="K66" s="26"/>
      <c r="L66" s="26"/>
      <c r="M66" s="26"/>
      <c r="N66" s="26"/>
      <c r="O66" s="26"/>
      <c r="P66" s="26"/>
      <c r="Q66" s="26"/>
      <c r="R66" s="26"/>
    </row>
    <row r="67" spans="1:18" x14ac:dyDescent="0.25">
      <c r="A67" s="26"/>
      <c r="B67" s="58" t="s">
        <v>909</v>
      </c>
      <c r="C67" s="58"/>
      <c r="D67" s="60">
        <f>D65-D66</f>
        <v>0</v>
      </c>
      <c r="E67" s="60">
        <f>E65-E66</f>
        <v>0</v>
      </c>
      <c r="F67" s="60">
        <f>F65-F66</f>
        <v>0</v>
      </c>
      <c r="G67" s="60">
        <f>G65-G66</f>
        <v>0</v>
      </c>
      <c r="H67" s="60">
        <f t="shared" si="0"/>
        <v>0</v>
      </c>
      <c r="I67" s="58" t="s">
        <v>1006</v>
      </c>
      <c r="J67" s="61" t="str">
        <f>IF(H67=0,"OK — sem duplicidade","ATENÇÃO")</f>
        <v>OK — sem duplicidade</v>
      </c>
      <c r="K67" s="26"/>
      <c r="L67" s="26"/>
      <c r="M67" s="26"/>
      <c r="N67" s="26"/>
      <c r="O67" s="26"/>
      <c r="P67" s="26"/>
      <c r="Q67" s="26"/>
      <c r="R67" s="26"/>
    </row>
    <row r="68" spans="1:18" x14ac:dyDescent="0.25">
      <c r="A68" s="26"/>
      <c r="B68" s="58" t="s">
        <v>910</v>
      </c>
      <c r="C68" s="58"/>
      <c r="D68" s="60">
        <f>COUNTIFS('Amostra 1_3_extrato_erro_5%'!$V$2:$V$863,"Selecionado",'Amostra 1_3_extrato_erro_5%'!$C$2:$C$863,"")</f>
        <v>0</v>
      </c>
      <c r="E68" s="60">
        <f>COUNTIFS('Amostra 1_4_extrato_erro_5%'!$V$2:$V$863,"Selecionado",'Amostra 1_4_extrato_erro_5%'!$C$2:$C$863,"")</f>
        <v>0</v>
      </c>
      <c r="F68" s="60">
        <f>COUNTIFS('Amostra 1_5_extrato_erro_5%'!$V$2:$V$863,"Selecionado",'Amostra 1_5_extrato_erro_5%'!$C$2:$C$863,"")</f>
        <v>0</v>
      </c>
      <c r="G68" s="60">
        <f>COUNTIFS('Amostra 1_6_extrato_erro_5%'!$V$2:$V$863,"Selecionado",'Amostra 1_6_extrato_erro_5%'!$C$2:$C$863,"")</f>
        <v>0</v>
      </c>
      <c r="H68" s="60">
        <f t="shared" si="0"/>
        <v>0</v>
      </c>
      <c r="I68" s="58" t="s">
        <v>1005</v>
      </c>
      <c r="J68" s="61" t="str">
        <f>IF(H68=0,"OK — sem lacuna","ATENÇÃO")</f>
        <v>OK — sem lacuna</v>
      </c>
      <c r="K68" s="26"/>
      <c r="L68" s="26"/>
      <c r="M68" s="26"/>
      <c r="N68" s="26"/>
      <c r="O68" s="26"/>
      <c r="P68" s="26"/>
      <c r="Q68" s="26"/>
      <c r="R68" s="26"/>
    </row>
    <row r="69" spans="1:18" x14ac:dyDescent="0.25">
      <c r="A69" s="26"/>
      <c r="B69" s="58" t="s">
        <v>911</v>
      </c>
      <c r="C69" s="58"/>
      <c r="D69" s="60">
        <f>COUNTIFS('Amostra 1_3_extrato_erro_5%'!$V$2:$V$863,"Selecionado",'Amostra 1_3_extrato_erro_5%'!$A$2:$A$863,"")</f>
        <v>0</v>
      </c>
      <c r="E69" s="60">
        <f>COUNTIFS('Amostra 1_4_extrato_erro_5%'!$V$2:$V$863,"Selecionado",'Amostra 1_4_extrato_erro_5%'!$A$2:$A$863,"")</f>
        <v>0</v>
      </c>
      <c r="F69" s="60">
        <f>COUNTIFS('Amostra 1_5_extrato_erro_5%'!$V$2:$V$863,"Selecionado",'Amostra 1_5_extrato_erro_5%'!$A$2:$A$863,"")</f>
        <v>0</v>
      </c>
      <c r="G69" s="60">
        <f>COUNTIFS('Amostra 1_6_extrato_erro_5%'!$V$2:$V$863,"Selecionado",'Amostra 1_6_extrato_erro_5%'!$A$2:$A$863,"")</f>
        <v>0</v>
      </c>
      <c r="H69" s="60">
        <f t="shared" si="0"/>
        <v>0</v>
      </c>
      <c r="I69" s="58" t="s">
        <v>1005</v>
      </c>
      <c r="J69" s="61" t="str">
        <f>IF(H69=0,"OK — sem lacuna","ATENÇÃO")</f>
        <v>OK — sem lacuna</v>
      </c>
      <c r="K69" s="26"/>
      <c r="L69" s="26"/>
      <c r="M69" s="26"/>
      <c r="N69" s="26"/>
      <c r="O69" s="26"/>
      <c r="P69" s="26"/>
      <c r="Q69" s="26"/>
      <c r="R69" s="26"/>
    </row>
    <row r="70" spans="1:18" x14ac:dyDescent="0.25">
      <c r="A70" s="26"/>
      <c r="B70" s="58" t="s">
        <v>1001</v>
      </c>
      <c r="C70" s="58"/>
      <c r="D70" s="60">
        <f>COUNTIFS('Amostra 1_3_extrato_erro_5%'!$V$2:$V$863,"Selecionado",'Amostra 1_3_extrato_erro_5%'!$X$2:$X$863,"")</f>
        <v>0</v>
      </c>
      <c r="E70" s="60">
        <f>COUNTIFS('Amostra 1_4_extrato_erro_5%'!$V$2:$V$863,"Selecionado",'Amostra 1_4_extrato_erro_5%'!$X$2:$X$863,"")</f>
        <v>0</v>
      </c>
      <c r="F70" s="60">
        <f>COUNTIFS('Amostra 1_5_extrato_erro_5%'!$V$2:$V$863,"Selecionado",'Amostra 1_5_extrato_erro_5%'!$X$2:$X$863,"")</f>
        <v>0</v>
      </c>
      <c r="G70" s="60">
        <f>COUNTIFS('Amostra 1_6_extrato_erro_5%'!$V$2:$V$863,"Selecionado",'Amostra 1_6_extrato_erro_5%'!$X$2:$X$863,"")</f>
        <v>0</v>
      </c>
      <c r="H70" s="60">
        <f t="shared" si="0"/>
        <v>0</v>
      </c>
      <c r="I70" s="58" t="s">
        <v>1005</v>
      </c>
      <c r="J70" s="61" t="str">
        <f>IF(H70=0,"OK — 100% georreferenciado","ATENÇÃO")</f>
        <v>OK — 100% georreferenciado</v>
      </c>
      <c r="K70" s="26"/>
      <c r="L70" s="26"/>
      <c r="M70" s="26"/>
      <c r="N70" s="26"/>
      <c r="O70" s="26"/>
      <c r="P70" s="26"/>
      <c r="Q70" s="26"/>
      <c r="R70" s="26"/>
    </row>
    <row r="71" spans="1:18" x14ac:dyDescent="0.25">
      <c r="A71" s="26"/>
      <c r="B71" s="58" t="s">
        <v>1002</v>
      </c>
      <c r="C71" s="58"/>
      <c r="D71" s="60">
        <f>COUNTIFS('Amostra 1_3_extrato_erro_5%'!$V$2:$V$863,"Selecionado",'Amostra 1_3_extrato_erro_5%'!$Y$2:$Y$863,"")</f>
        <v>0</v>
      </c>
      <c r="E71" s="60">
        <f>COUNTIFS('Amostra 1_4_extrato_erro_5%'!$V$2:$V$863,"Selecionado",'Amostra 1_4_extrato_erro_5%'!$Y$2:$Y$863,"")</f>
        <v>0</v>
      </c>
      <c r="F71" s="60">
        <f>COUNTIFS('Amostra 1_5_extrato_erro_5%'!$V$2:$V$863,"Selecionado",'Amostra 1_5_extrato_erro_5%'!$Y$2:$Y$863,"")</f>
        <v>0</v>
      </c>
      <c r="G71" s="60">
        <f>COUNTIFS('Amostra 1_6_extrato_erro_5%'!$V$2:$V$863,"Selecionado",'Amostra 1_6_extrato_erro_5%'!$Y$2:$Y$863,"")</f>
        <v>0</v>
      </c>
      <c r="H71" s="60">
        <f t="shared" si="0"/>
        <v>0</v>
      </c>
      <c r="I71" s="58" t="s">
        <v>1005</v>
      </c>
      <c r="J71" s="61" t="str">
        <f>IF(H71=0,"OK — 100% georreferenciado","ATENÇÃO")</f>
        <v>OK — 100% georreferenciado</v>
      </c>
      <c r="K71" s="26"/>
      <c r="L71" s="26"/>
      <c r="M71" s="26"/>
      <c r="N71" s="26"/>
      <c r="O71" s="26"/>
      <c r="P71" s="26"/>
      <c r="Q71" s="26"/>
      <c r="R71" s="26"/>
    </row>
    <row r="72" spans="1:18" x14ac:dyDescent="0.25">
      <c r="A72" s="26"/>
      <c r="B72" s="58" t="s">
        <v>912</v>
      </c>
      <c r="C72" s="58"/>
      <c r="D72" s="60" cm="1">
        <f t="array" ref="D72">ROWS(_xlfn.UNIQUE(_xlfn._xlws.FILTER('Amostra 1_3_extrato_erro_5%'!$C$2:$C$863,'Amostra 1_3_extrato_erro_5%'!$V$2:$V$863="Selecionado")))</f>
        <v>13</v>
      </c>
      <c r="E72" s="60" cm="1">
        <f t="array" ref="E72">ROWS(_xlfn.UNIQUE(_xlfn._xlws.FILTER('Amostra 1_4_extrato_erro_5%'!$C$2:$C$863,'Amostra 1_4_extrato_erro_5%'!$V$2:$V$863="Selecionado")))</f>
        <v>9</v>
      </c>
      <c r="F72" s="60" cm="1">
        <f t="array" ref="F72">ROWS(_xlfn.UNIQUE(_xlfn._xlws.FILTER('Amostra 1_5_extrato_erro_5%'!$C$2:$C$863,'Amostra 1_5_extrato_erro_5%'!$V$2:$V$863="Selecionado")))</f>
        <v>9</v>
      </c>
      <c r="G72" s="60" cm="1">
        <f t="array" ref="G72">ROWS(_xlfn.UNIQUE(_xlfn._xlws.FILTER('Amostra 1_6_extrato_erro_5%'!$C$2:$C$863,'Amostra 1_6_extrato_erro_5%'!$V$2:$V$863="Selecionado")))</f>
        <v>8</v>
      </c>
      <c r="H72" s="60">
        <f>COUNTA($B$82:$B$96)</f>
        <v>15</v>
      </c>
      <c r="I72" s="58" t="s">
        <v>947</v>
      </c>
      <c r="J72" s="61" t="s">
        <v>1203</v>
      </c>
      <c r="K72" s="26"/>
      <c r="L72" s="26"/>
      <c r="M72" s="26"/>
      <c r="N72" s="26"/>
      <c r="O72" s="26"/>
      <c r="P72" s="26"/>
      <c r="Q72" s="26"/>
      <c r="R72" s="26"/>
    </row>
    <row r="73" spans="1:18" x14ac:dyDescent="0.25">
      <c r="A73" s="26"/>
      <c r="B73" s="58" t="s">
        <v>1003</v>
      </c>
      <c r="C73" s="58"/>
      <c r="D73" s="60" cm="1">
        <f t="array" ref="D73">ROWS(_xlfn.UNIQUE(_xlfn._xlws.FILTER('Amostra 1_3_extrato_erro_5%'!$V$2:$V$863,'Amostra 1_3_extrato_erro_5%'!$V$2:$V$863&lt;&gt;"")))</f>
        <v>1</v>
      </c>
      <c r="E73" s="60" cm="1">
        <f t="array" ref="E73">ROWS(_xlfn.UNIQUE(_xlfn._xlws.FILTER('Amostra 1_4_extrato_erro_5%'!$V$2:$V$863,'Amostra 1_4_extrato_erro_5%'!$V$2:$V$863&lt;&gt;"")))</f>
        <v>1</v>
      </c>
      <c r="F73" s="60" cm="1">
        <f t="array" ref="F73">ROWS(_xlfn.UNIQUE(_xlfn._xlws.FILTER('Amostra 1_5_extrato_erro_5%'!$V$2:$V$863,'Amostra 1_5_extrato_erro_5%'!$V$2:$V$863&lt;&gt;"")))</f>
        <v>1</v>
      </c>
      <c r="G73" s="60" cm="1">
        <f t="array" ref="G73">ROWS(_xlfn.UNIQUE(_xlfn._xlws.FILTER('Amostra 1_6_extrato_erro_5%'!$V$2:$V$863,'Amostra 1_6_extrato_erro_5%'!$V$2:$V$863&lt;&gt;"")))</f>
        <v>1</v>
      </c>
      <c r="H73" s="60">
        <f>1</f>
        <v>1</v>
      </c>
      <c r="I73" s="58" t="s">
        <v>1007</v>
      </c>
      <c r="J73" s="61" t="str">
        <f>IF(H73=1,"OK — domínio único","ATENÇÃO")</f>
        <v>OK — domínio único</v>
      </c>
      <c r="K73" s="26"/>
      <c r="L73" s="26"/>
      <c r="M73" s="26"/>
      <c r="N73" s="26"/>
      <c r="O73" s="26"/>
      <c r="P73" s="26"/>
      <c r="Q73" s="26"/>
      <c r="R73" s="26"/>
    </row>
    <row r="74" spans="1:18" x14ac:dyDescent="0.25">
      <c r="A74" s="26"/>
      <c r="B74" s="58" t="s">
        <v>1004</v>
      </c>
      <c r="C74" s="58"/>
      <c r="D74" s="62">
        <f>D65/D64</f>
        <v>5.2204176334106726E-2</v>
      </c>
      <c r="E74" s="62">
        <f>E65/E64</f>
        <v>2.5522041763341066E-2</v>
      </c>
      <c r="F74" s="62">
        <f>F65/F64</f>
        <v>1.7401392111368909E-2</v>
      </c>
      <c r="G74" s="62">
        <f>G65/G64</f>
        <v>1.3921113689095127E-2</v>
      </c>
      <c r="H74" s="62">
        <f>H65/H64</f>
        <v>2.7262180974477957E-2</v>
      </c>
      <c r="I74" s="58" t="s">
        <v>1008</v>
      </c>
      <c r="J74" s="61" t="s">
        <v>1016</v>
      </c>
      <c r="K74" s="26"/>
      <c r="L74" s="26"/>
      <c r="M74" s="26"/>
      <c r="N74" s="26"/>
      <c r="O74" s="26"/>
      <c r="P74" s="26"/>
      <c r="Q74" s="26"/>
      <c r="R74" s="26"/>
    </row>
    <row r="75" spans="1:18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</row>
    <row r="76" spans="1:18" x14ac:dyDescent="0.25">
      <c r="A76" s="26"/>
      <c r="B76" s="45" t="s">
        <v>1019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 spans="1:18" x14ac:dyDescent="0.25">
      <c r="A77" s="26"/>
      <c r="B77" s="45" t="s">
        <v>1017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</row>
    <row r="78" spans="1:18" x14ac:dyDescent="0.25">
      <c r="A78" s="26"/>
      <c r="B78" s="45" t="s">
        <v>1018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spans="1:18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</row>
    <row r="80" spans="1:18" ht="15.75" x14ac:dyDescent="0.25">
      <c r="A80" s="26"/>
      <c r="B80" s="29" t="s">
        <v>1204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1" spans="1:18" x14ac:dyDescent="0.25">
      <c r="A81" s="26"/>
      <c r="B81" s="57" t="s">
        <v>5</v>
      </c>
      <c r="C81" s="59" t="s">
        <v>913</v>
      </c>
      <c r="D81" s="59" t="s">
        <v>915</v>
      </c>
      <c r="E81" s="59" t="s">
        <v>916</v>
      </c>
      <c r="F81" s="59" t="s">
        <v>1020</v>
      </c>
      <c r="G81" s="59" t="s">
        <v>917</v>
      </c>
      <c r="H81" s="63" t="s">
        <v>1021</v>
      </c>
      <c r="I81" s="63" t="s">
        <v>1022</v>
      </c>
      <c r="J81" s="63" t="s">
        <v>1023</v>
      </c>
      <c r="K81" s="63" t="s">
        <v>1024</v>
      </c>
      <c r="L81" s="63" t="s">
        <v>1025</v>
      </c>
      <c r="M81" s="63" t="s">
        <v>1026</v>
      </c>
      <c r="N81" s="63" t="s">
        <v>1027</v>
      </c>
      <c r="O81" s="63" t="s">
        <v>1028</v>
      </c>
      <c r="P81" s="59" t="s">
        <v>1205</v>
      </c>
      <c r="Q81" s="59" t="s">
        <v>1206</v>
      </c>
      <c r="R81" s="59" t="s">
        <v>1029</v>
      </c>
    </row>
    <row r="82" spans="1:18" x14ac:dyDescent="0.25">
      <c r="A82" s="26"/>
      <c r="B82" s="58" t="s">
        <v>87</v>
      </c>
      <c r="C82" s="58" t="s">
        <v>918</v>
      </c>
      <c r="D82" s="64">
        <f>(SUMIFS('Amostra 1_3_extrato_erro_5%'!$X$2:$X$863,'Amostra 1_3_extrato_erro_5%'!$C$2:$C$863,$B82,'Amostra 1_3_extrato_erro_5%'!$V$2:$V$863,"Selecionado")+SUMIFS('Amostra 1_4_extrato_erro_5%'!$X$2:$X$863,'Amostra 1_4_extrato_erro_5%'!$C$2:$C$863,$B82,'Amostra 1_4_extrato_erro_5%'!$V$2:$V$863,"Selecionado")+SUMIFS('Amostra 1_5_extrato_erro_5%'!$X$2:$X$863,'Amostra 1_5_extrato_erro_5%'!$C$2:$C$863,$B82,'Amostra 1_5_extrato_erro_5%'!$V$2:$V$863,"Selecionado")+SUMIFS('Amostra 1_6_extrato_erro_5%'!$X$2:$X$863,'Amostra 1_6_extrato_erro_5%'!$C$2:$C$863,$B82,'Amostra 1_6_extrato_erro_5%'!$V$2:$V$863,"Selecionado"))/$P82</f>
        <v>-8.7019517142857126</v>
      </c>
      <c r="E82" s="64">
        <f>(SUMIFS('Amostra 1_3_extrato_erro_5%'!$Y$2:$Y$863,'Amostra 1_3_extrato_erro_5%'!$C$2:$C$863,$B82,'Amostra 1_3_extrato_erro_5%'!$V$2:$V$863,"Selecionado")+SUMIFS('Amostra 1_4_extrato_erro_5%'!$Y$2:$Y$863,'Amostra 1_4_extrato_erro_5%'!$C$2:$C$863,$B82,'Amostra 1_4_extrato_erro_5%'!$V$2:$V$863,"Selecionado")+SUMIFS('Amostra 1_5_extrato_erro_5%'!$Y$2:$Y$863,'Amostra 1_5_extrato_erro_5%'!$C$2:$C$863,$B82,'Amostra 1_5_extrato_erro_5%'!$V$2:$V$863,"Selecionado")+SUMIFS('Amostra 1_6_extrato_erro_5%'!$Y$2:$Y$863,'Amostra 1_6_extrato_erro_5%'!$C$2:$C$863,$B82,'Amostra 1_6_extrato_erro_5%'!$V$2:$V$863,"Selecionado"))/$P82</f>
        <v>-63.435843999999996</v>
      </c>
      <c r="F82" s="60">
        <f t="shared" ref="F82:F96" si="1">ROUND(6371*ACOS(MIN(1,COS(RADIANS(90-$D$50))*COS(RADIANS(90-D82))+SIN(RADIANS(90-$D$50))*SIN(RADIANS(90-D82))*COS(RADIANS($D$51-E82)))),0)</f>
        <v>51</v>
      </c>
      <c r="G82" s="60">
        <f t="shared" ref="G82:G96" si="2">ROUND(F82*$D$55,0)</f>
        <v>69</v>
      </c>
      <c r="H82" s="60">
        <f>COUNTIFS('Amostra 1_3_extrato_erro_5%'!$C$2:$C$863,$B82,'Amostra 1_3_extrato_erro_5%'!$V$2:$V$863,"Selecionado")</f>
        <v>3</v>
      </c>
      <c r="I82" s="65">
        <f t="shared" ref="I82:I96" si="3">IFERROR(H82/H$97,0)</f>
        <v>6.6666666666666666E-2</v>
      </c>
      <c r="J82" s="60">
        <f>COUNTIFS('Amostra 1_4_extrato_erro_5%'!$C$2:$C$863,$B82,'Amostra 1_4_extrato_erro_5%'!$V$2:$V$863,"Selecionado")</f>
        <v>7</v>
      </c>
      <c r="K82" s="65">
        <f t="shared" ref="K82:K96" si="4">IFERROR(J82/J$97,0)</f>
        <v>0.31818181818181818</v>
      </c>
      <c r="L82" s="60">
        <f>COUNTIFS('Amostra 1_5_extrato_erro_5%'!$C$2:$C$863,$B82,'Amostra 1_5_extrato_erro_5%'!$V$2:$V$863,"Selecionado")</f>
        <v>3</v>
      </c>
      <c r="M82" s="65">
        <f t="shared" ref="M82:M96" si="5">IFERROR(L82/L$97,0)</f>
        <v>0.2</v>
      </c>
      <c r="N82" s="60">
        <f>COUNTIFS('Amostra 1_6_extrato_erro_5%'!$C$2:$C$863,$B82,'Amostra 1_6_extrato_erro_5%'!$V$2:$V$863,"Selecionado")</f>
        <v>1</v>
      </c>
      <c r="O82" s="65">
        <f t="shared" ref="O82:O96" si="6">IFERROR(N82/N$97,0)</f>
        <v>8.3333333333333329E-2</v>
      </c>
      <c r="P82" s="60">
        <f t="shared" ref="P82:P96" si="7">H82+J82+L82+N82</f>
        <v>14</v>
      </c>
      <c r="Q82" s="65">
        <f t="shared" ref="Q82:Q96" si="8">P82/$P$97</f>
        <v>0.14893617021276595</v>
      </c>
      <c r="R82" s="66">
        <f t="shared" ref="R82:R96" si="9">(H82&gt;0)+(J82&gt;0)+(L82&gt;0)+(N82&gt;0)</f>
        <v>4</v>
      </c>
    </row>
    <row r="83" spans="1:18" x14ac:dyDescent="0.25">
      <c r="A83" s="26"/>
      <c r="B83" s="58" t="s">
        <v>469</v>
      </c>
      <c r="C83" s="58" t="s">
        <v>918</v>
      </c>
      <c r="D83" s="64">
        <f>(SUMIFS('Amostra 1_3_extrato_erro_5%'!$X$2:$X$863,'Amostra 1_3_extrato_erro_5%'!$C$2:$C$863,$B83,'Amostra 1_3_extrato_erro_5%'!$V$2:$V$863,"Selecionado")+SUMIFS('Amostra 1_4_extrato_erro_5%'!$X$2:$X$863,'Amostra 1_4_extrato_erro_5%'!$C$2:$C$863,$B83,'Amostra 1_4_extrato_erro_5%'!$V$2:$V$863,"Selecionado")+SUMIFS('Amostra 1_5_extrato_erro_5%'!$X$2:$X$863,'Amostra 1_5_extrato_erro_5%'!$C$2:$C$863,$B83,'Amostra 1_5_extrato_erro_5%'!$V$2:$V$863,"Selecionado")+SUMIFS('Amostra 1_6_extrato_erro_5%'!$X$2:$X$863,'Amostra 1_6_extrato_erro_5%'!$C$2:$C$863,$B83,'Amostra 1_6_extrato_erro_5%'!$V$2:$V$863,"Selecionado"))/$P83</f>
        <v>-8.8812149999999992</v>
      </c>
      <c r="E83" s="64">
        <f>(SUMIFS('Amostra 1_3_extrato_erro_5%'!$Y$2:$Y$863,'Amostra 1_3_extrato_erro_5%'!$C$2:$C$863,$B83,'Amostra 1_3_extrato_erro_5%'!$V$2:$V$863,"Selecionado")+SUMIFS('Amostra 1_4_extrato_erro_5%'!$Y$2:$Y$863,'Amostra 1_4_extrato_erro_5%'!$C$2:$C$863,$B83,'Amostra 1_4_extrato_erro_5%'!$V$2:$V$863,"Selecionado")+SUMIFS('Amostra 1_5_extrato_erro_5%'!$Y$2:$Y$863,'Amostra 1_5_extrato_erro_5%'!$C$2:$C$863,$B83,'Amostra 1_5_extrato_erro_5%'!$V$2:$V$863,"Selecionado")+SUMIFS('Amostra 1_6_extrato_erro_5%'!$Y$2:$Y$863,'Amostra 1_6_extrato_erro_5%'!$C$2:$C$863,$B83,'Amostra 1_6_extrato_erro_5%'!$V$2:$V$863,"Selecionado"))/$P83</f>
        <v>-62.360792500000002</v>
      </c>
      <c r="F83" s="60">
        <f t="shared" si="1"/>
        <v>170</v>
      </c>
      <c r="G83" s="60">
        <f t="shared" si="2"/>
        <v>230</v>
      </c>
      <c r="H83" s="60">
        <f>COUNTIFS('Amostra 1_3_extrato_erro_5%'!$C$2:$C$863,$B83,'Amostra 1_3_extrato_erro_5%'!$V$2:$V$863,"Selecionado")</f>
        <v>5</v>
      </c>
      <c r="I83" s="65">
        <f t="shared" si="3"/>
        <v>0.1111111111111111</v>
      </c>
      <c r="J83" s="60">
        <f>COUNTIFS('Amostra 1_4_extrato_erro_5%'!$C$2:$C$863,$B83,'Amostra 1_4_extrato_erro_5%'!$V$2:$V$863,"Selecionado")</f>
        <v>1</v>
      </c>
      <c r="K83" s="65">
        <f t="shared" si="4"/>
        <v>4.5454545454545456E-2</v>
      </c>
      <c r="L83" s="60">
        <f>COUNTIFS('Amostra 1_5_extrato_erro_5%'!$C$2:$C$863,$B83,'Amostra 1_5_extrato_erro_5%'!$V$2:$V$863,"Selecionado")</f>
        <v>0</v>
      </c>
      <c r="M83" s="65">
        <f t="shared" si="5"/>
        <v>0</v>
      </c>
      <c r="N83" s="60">
        <f>COUNTIFS('Amostra 1_6_extrato_erro_5%'!$C$2:$C$863,$B83,'Amostra 1_6_extrato_erro_5%'!$V$2:$V$863,"Selecionado")</f>
        <v>0</v>
      </c>
      <c r="O83" s="65">
        <f t="shared" si="6"/>
        <v>0</v>
      </c>
      <c r="P83" s="60">
        <f t="shared" si="7"/>
        <v>6</v>
      </c>
      <c r="Q83" s="65">
        <f t="shared" si="8"/>
        <v>6.3829787234042548E-2</v>
      </c>
      <c r="R83" s="66">
        <f t="shared" si="9"/>
        <v>2</v>
      </c>
    </row>
    <row r="84" spans="1:18" x14ac:dyDescent="0.25">
      <c r="A84" s="26"/>
      <c r="B84" s="58" t="s">
        <v>188</v>
      </c>
      <c r="C84" s="58" t="s">
        <v>918</v>
      </c>
      <c r="D84" s="64">
        <f>(SUMIFS('Amostra 1_3_extrato_erro_5%'!$X$2:$X$863,'Amostra 1_3_extrato_erro_5%'!$C$2:$C$863,$B84,'Amostra 1_3_extrato_erro_5%'!$V$2:$V$863,"Selecionado")+SUMIFS('Amostra 1_4_extrato_erro_5%'!$X$2:$X$863,'Amostra 1_4_extrato_erro_5%'!$C$2:$C$863,$B84,'Amostra 1_4_extrato_erro_5%'!$V$2:$V$863,"Selecionado")+SUMIFS('Amostra 1_5_extrato_erro_5%'!$X$2:$X$863,'Amostra 1_5_extrato_erro_5%'!$C$2:$C$863,$B84,'Amostra 1_5_extrato_erro_5%'!$V$2:$V$863,"Selecionado")+SUMIFS('Amostra 1_6_extrato_erro_5%'!$X$2:$X$863,'Amostra 1_6_extrato_erro_5%'!$C$2:$C$863,$B84,'Amostra 1_6_extrato_erro_5%'!$V$2:$V$863,"Selecionado"))/$P84</f>
        <v>-8.5268514999999994</v>
      </c>
      <c r="E84" s="64">
        <f>(SUMIFS('Amostra 1_3_extrato_erro_5%'!$Y$2:$Y$863,'Amostra 1_3_extrato_erro_5%'!$C$2:$C$863,$B84,'Amostra 1_3_extrato_erro_5%'!$V$2:$V$863,"Selecionado")+SUMIFS('Amostra 1_4_extrato_erro_5%'!$Y$2:$Y$863,'Amostra 1_4_extrato_erro_5%'!$C$2:$C$863,$B84,'Amostra 1_4_extrato_erro_5%'!$V$2:$V$863,"Selecionado")+SUMIFS('Amostra 1_5_extrato_erro_5%'!$Y$2:$Y$863,'Amostra 1_5_extrato_erro_5%'!$C$2:$C$863,$B84,'Amostra 1_5_extrato_erro_5%'!$V$2:$V$863,"Selecionado")+SUMIFS('Amostra 1_6_extrato_erro_5%'!$Y$2:$Y$863,'Amostra 1_6_extrato_erro_5%'!$C$2:$C$863,$B84,'Amostra 1_6_extrato_erro_5%'!$V$2:$V$863,"Selecionado"))/$P84</f>
        <v>-63.444928000000004</v>
      </c>
      <c r="F84" s="60">
        <f t="shared" si="1"/>
        <v>56</v>
      </c>
      <c r="G84" s="60">
        <f t="shared" si="2"/>
        <v>76</v>
      </c>
      <c r="H84" s="60">
        <f>COUNTIFS('Amostra 1_3_extrato_erro_5%'!$C$2:$C$863,$B84,'Amostra 1_3_extrato_erro_5%'!$V$2:$V$863,"Selecionado")</f>
        <v>1</v>
      </c>
      <c r="I84" s="65">
        <f t="shared" si="3"/>
        <v>2.2222222222222223E-2</v>
      </c>
      <c r="J84" s="60">
        <f>COUNTIFS('Amostra 1_4_extrato_erro_5%'!$C$2:$C$863,$B84,'Amostra 1_4_extrato_erro_5%'!$V$2:$V$863,"Selecionado")</f>
        <v>0</v>
      </c>
      <c r="K84" s="65">
        <f t="shared" si="4"/>
        <v>0</v>
      </c>
      <c r="L84" s="60">
        <f>COUNTIFS('Amostra 1_5_extrato_erro_5%'!$C$2:$C$863,$B84,'Amostra 1_5_extrato_erro_5%'!$V$2:$V$863,"Selecionado")</f>
        <v>1</v>
      </c>
      <c r="M84" s="65">
        <f t="shared" si="5"/>
        <v>6.6666666666666666E-2</v>
      </c>
      <c r="N84" s="60">
        <f>COUNTIFS('Amostra 1_6_extrato_erro_5%'!$C$2:$C$863,$B84,'Amostra 1_6_extrato_erro_5%'!$V$2:$V$863,"Selecionado")</f>
        <v>0</v>
      </c>
      <c r="O84" s="65">
        <f t="shared" si="6"/>
        <v>0</v>
      </c>
      <c r="P84" s="60">
        <f t="shared" si="7"/>
        <v>2</v>
      </c>
      <c r="Q84" s="65">
        <f t="shared" si="8"/>
        <v>2.1276595744680851E-2</v>
      </c>
      <c r="R84" s="66">
        <f t="shared" si="9"/>
        <v>2</v>
      </c>
    </row>
    <row r="85" spans="1:18" x14ac:dyDescent="0.25">
      <c r="A85" s="26"/>
      <c r="B85" s="58" t="s">
        <v>588</v>
      </c>
      <c r="C85" s="58" t="s">
        <v>918</v>
      </c>
      <c r="D85" s="64">
        <f>(SUMIFS('Amostra 1_3_extrato_erro_5%'!$X$2:$X$863,'Amostra 1_3_extrato_erro_5%'!$C$2:$C$863,$B85,'Amostra 1_3_extrato_erro_5%'!$V$2:$V$863,"Selecionado")+SUMIFS('Amostra 1_4_extrato_erro_5%'!$X$2:$X$863,'Amostra 1_4_extrato_erro_5%'!$C$2:$C$863,$B85,'Amostra 1_4_extrato_erro_5%'!$V$2:$V$863,"Selecionado")+SUMIFS('Amostra 1_5_extrato_erro_5%'!$X$2:$X$863,'Amostra 1_5_extrato_erro_5%'!$C$2:$C$863,$B85,'Amostra 1_5_extrato_erro_5%'!$V$2:$V$863,"Selecionado")+SUMIFS('Amostra 1_6_extrato_erro_5%'!$X$2:$X$863,'Amostra 1_6_extrato_erro_5%'!$C$2:$C$863,$B85,'Amostra 1_6_extrato_erro_5%'!$V$2:$V$863,"Selecionado"))/$P85</f>
        <v>-9.7272529999999993</v>
      </c>
      <c r="E85" s="64">
        <f>(SUMIFS('Amostra 1_3_extrato_erro_5%'!$Y$2:$Y$863,'Amostra 1_3_extrato_erro_5%'!$C$2:$C$863,$B85,'Amostra 1_3_extrato_erro_5%'!$V$2:$V$863,"Selecionado")+SUMIFS('Amostra 1_4_extrato_erro_5%'!$Y$2:$Y$863,'Amostra 1_4_extrato_erro_5%'!$C$2:$C$863,$B85,'Amostra 1_4_extrato_erro_5%'!$V$2:$V$863,"Selecionado")+SUMIFS('Amostra 1_5_extrato_erro_5%'!$Y$2:$Y$863,'Amostra 1_5_extrato_erro_5%'!$C$2:$C$863,$B85,'Amostra 1_5_extrato_erro_5%'!$V$2:$V$863,"Selecionado")+SUMIFS('Amostra 1_6_extrato_erro_5%'!$Y$2:$Y$863,'Amostra 1_6_extrato_erro_5%'!$C$2:$C$863,$B85,'Amostra 1_6_extrato_erro_5%'!$V$2:$V$863,"Selecionado"))/$P85</f>
        <v>-62.044457000000001</v>
      </c>
      <c r="F85" s="60">
        <f t="shared" si="1"/>
        <v>230</v>
      </c>
      <c r="G85" s="60">
        <f t="shared" si="2"/>
        <v>311</v>
      </c>
      <c r="H85" s="60">
        <f>COUNTIFS('Amostra 1_3_extrato_erro_5%'!$C$2:$C$863,$B85,'Amostra 1_3_extrato_erro_5%'!$V$2:$V$863,"Selecionado")</f>
        <v>0</v>
      </c>
      <c r="I85" s="65">
        <f t="shared" si="3"/>
        <v>0</v>
      </c>
      <c r="J85" s="60">
        <f>COUNTIFS('Amostra 1_4_extrato_erro_5%'!$C$2:$C$863,$B85,'Amostra 1_4_extrato_erro_5%'!$V$2:$V$863,"Selecionado")</f>
        <v>1</v>
      </c>
      <c r="K85" s="65">
        <f t="shared" si="4"/>
        <v>4.5454545454545456E-2</v>
      </c>
      <c r="L85" s="60">
        <f>COUNTIFS('Amostra 1_5_extrato_erro_5%'!$C$2:$C$863,$B85,'Amostra 1_5_extrato_erro_5%'!$V$2:$V$863,"Selecionado")</f>
        <v>0</v>
      </c>
      <c r="M85" s="65">
        <f t="shared" si="5"/>
        <v>0</v>
      </c>
      <c r="N85" s="60">
        <f>COUNTIFS('Amostra 1_6_extrato_erro_5%'!$C$2:$C$863,$B85,'Amostra 1_6_extrato_erro_5%'!$V$2:$V$863,"Selecionado")</f>
        <v>0</v>
      </c>
      <c r="O85" s="65">
        <f t="shared" si="6"/>
        <v>0</v>
      </c>
      <c r="P85" s="60">
        <f t="shared" si="7"/>
        <v>1</v>
      </c>
      <c r="Q85" s="65">
        <f t="shared" si="8"/>
        <v>1.0638297872340425E-2</v>
      </c>
      <c r="R85" s="66">
        <f t="shared" si="9"/>
        <v>1</v>
      </c>
    </row>
    <row r="86" spans="1:18" x14ac:dyDescent="0.25">
      <c r="A86" s="26"/>
      <c r="B86" s="58" t="s">
        <v>591</v>
      </c>
      <c r="C86" s="58" t="s">
        <v>918</v>
      </c>
      <c r="D86" s="64">
        <f>(SUMIFS('Amostra 1_3_extrato_erro_5%'!$X$2:$X$863,'Amostra 1_3_extrato_erro_5%'!$C$2:$C$863,$B86,'Amostra 1_3_extrato_erro_5%'!$V$2:$V$863,"Selecionado")+SUMIFS('Amostra 1_4_extrato_erro_5%'!$X$2:$X$863,'Amostra 1_4_extrato_erro_5%'!$C$2:$C$863,$B86,'Amostra 1_4_extrato_erro_5%'!$V$2:$V$863,"Selecionado")+SUMIFS('Amostra 1_5_extrato_erro_5%'!$X$2:$X$863,'Amostra 1_5_extrato_erro_5%'!$C$2:$C$863,$B86,'Amostra 1_5_extrato_erro_5%'!$V$2:$V$863,"Selecionado")+SUMIFS('Amostra 1_6_extrato_erro_5%'!$X$2:$X$863,'Amostra 1_6_extrato_erro_5%'!$C$2:$C$863,$B86,'Amostra 1_6_extrato_erro_5%'!$V$2:$V$863,"Selecionado"))/$P86</f>
        <v>-9.5504599999999993</v>
      </c>
      <c r="E86" s="64">
        <f>(SUMIFS('Amostra 1_3_extrato_erro_5%'!$Y$2:$Y$863,'Amostra 1_3_extrato_erro_5%'!$C$2:$C$863,$B86,'Amostra 1_3_extrato_erro_5%'!$V$2:$V$863,"Selecionado")+SUMIFS('Amostra 1_4_extrato_erro_5%'!$Y$2:$Y$863,'Amostra 1_4_extrato_erro_5%'!$C$2:$C$863,$B86,'Amostra 1_4_extrato_erro_5%'!$V$2:$V$863,"Selecionado")+SUMIFS('Amostra 1_5_extrato_erro_5%'!$Y$2:$Y$863,'Amostra 1_5_extrato_erro_5%'!$C$2:$C$863,$B86,'Amostra 1_5_extrato_erro_5%'!$V$2:$V$863,"Selecionado")+SUMIFS('Amostra 1_6_extrato_erro_5%'!$Y$2:$Y$863,'Amostra 1_6_extrato_erro_5%'!$C$2:$C$863,$B86,'Amostra 1_6_extrato_erro_5%'!$V$2:$V$863,"Selecionado"))/$P86</f>
        <v>-62.016022</v>
      </c>
      <c r="F86" s="60">
        <f t="shared" si="1"/>
        <v>225</v>
      </c>
      <c r="G86" s="60">
        <f t="shared" si="2"/>
        <v>304</v>
      </c>
      <c r="H86" s="60">
        <f>COUNTIFS('Amostra 1_3_extrato_erro_5%'!$C$2:$C$863,$B86,'Amostra 1_3_extrato_erro_5%'!$V$2:$V$863,"Selecionado")</f>
        <v>1</v>
      </c>
      <c r="I86" s="65">
        <f t="shared" si="3"/>
        <v>2.2222222222222223E-2</v>
      </c>
      <c r="J86" s="60">
        <f>COUNTIFS('Amostra 1_4_extrato_erro_5%'!$C$2:$C$863,$B86,'Amostra 1_4_extrato_erro_5%'!$V$2:$V$863,"Selecionado")</f>
        <v>0</v>
      </c>
      <c r="K86" s="65">
        <f t="shared" si="4"/>
        <v>0</v>
      </c>
      <c r="L86" s="60">
        <f>COUNTIFS('Amostra 1_5_extrato_erro_5%'!$C$2:$C$863,$B86,'Amostra 1_5_extrato_erro_5%'!$V$2:$V$863,"Selecionado")</f>
        <v>0</v>
      </c>
      <c r="M86" s="65">
        <f t="shared" si="5"/>
        <v>0</v>
      </c>
      <c r="N86" s="60">
        <f>COUNTIFS('Amostra 1_6_extrato_erro_5%'!$C$2:$C$863,$B86,'Amostra 1_6_extrato_erro_5%'!$V$2:$V$863,"Selecionado")</f>
        <v>0</v>
      </c>
      <c r="O86" s="65">
        <f t="shared" si="6"/>
        <v>0</v>
      </c>
      <c r="P86" s="60">
        <f t="shared" si="7"/>
        <v>1</v>
      </c>
      <c r="Q86" s="65">
        <f t="shared" si="8"/>
        <v>1.0638297872340425E-2</v>
      </c>
      <c r="R86" s="66">
        <f t="shared" si="9"/>
        <v>1</v>
      </c>
    </row>
    <row r="87" spans="1:18" x14ac:dyDescent="0.25">
      <c r="A87" s="26"/>
      <c r="B87" s="58" t="s">
        <v>41</v>
      </c>
      <c r="C87" s="58" t="s">
        <v>919</v>
      </c>
      <c r="D87" s="64">
        <f>(SUMIFS('Amostra 1_3_extrato_erro_5%'!$X$2:$X$863,'Amostra 1_3_extrato_erro_5%'!$C$2:$C$863,$B87,'Amostra 1_3_extrato_erro_5%'!$V$2:$V$863,"Selecionado")+SUMIFS('Amostra 1_4_extrato_erro_5%'!$X$2:$X$863,'Amostra 1_4_extrato_erro_5%'!$C$2:$C$863,$B87,'Amostra 1_4_extrato_erro_5%'!$V$2:$V$863,"Selecionado")+SUMIFS('Amostra 1_5_extrato_erro_5%'!$X$2:$X$863,'Amostra 1_5_extrato_erro_5%'!$C$2:$C$863,$B87,'Amostra 1_5_extrato_erro_5%'!$V$2:$V$863,"Selecionado")+SUMIFS('Amostra 1_6_extrato_erro_5%'!$X$2:$X$863,'Amostra 1_6_extrato_erro_5%'!$C$2:$C$863,$B87,'Amostra 1_6_extrato_erro_5%'!$V$2:$V$863,"Selecionado"))/$P87</f>
        <v>-11.287779192307694</v>
      </c>
      <c r="E87" s="64">
        <f>(SUMIFS('Amostra 1_3_extrato_erro_5%'!$Y$2:$Y$863,'Amostra 1_3_extrato_erro_5%'!$C$2:$C$863,$B87,'Amostra 1_3_extrato_erro_5%'!$V$2:$V$863,"Selecionado")+SUMIFS('Amostra 1_4_extrato_erro_5%'!$Y$2:$Y$863,'Amostra 1_4_extrato_erro_5%'!$C$2:$C$863,$B87,'Amostra 1_4_extrato_erro_5%'!$V$2:$V$863,"Selecionado")+SUMIFS('Amostra 1_5_extrato_erro_5%'!$Y$2:$Y$863,'Amostra 1_5_extrato_erro_5%'!$C$2:$C$863,$B87,'Amostra 1_5_extrato_erro_5%'!$V$2:$V$863,"Selecionado")+SUMIFS('Amostra 1_6_extrato_erro_5%'!$Y$2:$Y$863,'Amostra 1_6_extrato_erro_5%'!$C$2:$C$863,$B87,'Amostra 1_6_extrato_erro_5%'!$V$2:$V$863,"Selecionado"))/$P87</f>
        <v>-64.831454692307702</v>
      </c>
      <c r="F87" s="60">
        <f t="shared" si="1"/>
        <v>299</v>
      </c>
      <c r="G87" s="60">
        <f t="shared" si="2"/>
        <v>404</v>
      </c>
      <c r="H87" s="60">
        <f>COUNTIFS('Amostra 1_3_extrato_erro_5%'!$C$2:$C$863,$B87,'Amostra 1_3_extrato_erro_5%'!$V$2:$V$863,"Selecionado")</f>
        <v>13</v>
      </c>
      <c r="I87" s="65">
        <f t="shared" si="3"/>
        <v>0.28888888888888886</v>
      </c>
      <c r="J87" s="60">
        <f>COUNTIFS('Amostra 1_4_extrato_erro_5%'!$C$2:$C$863,$B87,'Amostra 1_4_extrato_erro_5%'!$V$2:$V$863,"Selecionado")</f>
        <v>6</v>
      </c>
      <c r="K87" s="65">
        <f t="shared" si="4"/>
        <v>0.27272727272727271</v>
      </c>
      <c r="L87" s="60">
        <f>COUNTIFS('Amostra 1_5_extrato_erro_5%'!$C$2:$C$863,$B87,'Amostra 1_5_extrato_erro_5%'!$V$2:$V$863,"Selecionado")</f>
        <v>3</v>
      </c>
      <c r="M87" s="65">
        <f t="shared" si="5"/>
        <v>0.2</v>
      </c>
      <c r="N87" s="60">
        <f>COUNTIFS('Amostra 1_6_extrato_erro_5%'!$C$2:$C$863,$B87,'Amostra 1_6_extrato_erro_5%'!$V$2:$V$863,"Selecionado")</f>
        <v>4</v>
      </c>
      <c r="O87" s="65">
        <f t="shared" si="6"/>
        <v>0.33333333333333331</v>
      </c>
      <c r="P87" s="60">
        <f t="shared" si="7"/>
        <v>26</v>
      </c>
      <c r="Q87" s="65">
        <f t="shared" si="8"/>
        <v>0.27659574468085107</v>
      </c>
      <c r="R87" s="66">
        <f t="shared" si="9"/>
        <v>4</v>
      </c>
    </row>
    <row r="88" spans="1:18" x14ac:dyDescent="0.25">
      <c r="A88" s="26"/>
      <c r="B88" s="58" t="s">
        <v>48</v>
      </c>
      <c r="C88" s="58" t="s">
        <v>919</v>
      </c>
      <c r="D88" s="64">
        <f>(SUMIFS('Amostra 1_3_extrato_erro_5%'!$X$2:$X$863,'Amostra 1_3_extrato_erro_5%'!$C$2:$C$863,$B88,'Amostra 1_3_extrato_erro_5%'!$V$2:$V$863,"Selecionado")+SUMIFS('Amostra 1_4_extrato_erro_5%'!$X$2:$X$863,'Amostra 1_4_extrato_erro_5%'!$C$2:$C$863,$B88,'Amostra 1_4_extrato_erro_5%'!$V$2:$V$863,"Selecionado")+SUMIFS('Amostra 1_5_extrato_erro_5%'!$X$2:$X$863,'Amostra 1_5_extrato_erro_5%'!$C$2:$C$863,$B88,'Amostra 1_5_extrato_erro_5%'!$V$2:$V$863,"Selecionado")+SUMIFS('Amostra 1_6_extrato_erro_5%'!$X$2:$X$863,'Amostra 1_6_extrato_erro_5%'!$C$2:$C$863,$B88,'Amostra 1_6_extrato_erro_5%'!$V$2:$V$863,"Selecionado"))/$P88</f>
        <v>-10.341826333333334</v>
      </c>
      <c r="E88" s="64">
        <f>(SUMIFS('Amostra 1_3_extrato_erro_5%'!$Y$2:$Y$863,'Amostra 1_3_extrato_erro_5%'!$C$2:$C$863,$B88,'Amostra 1_3_extrato_erro_5%'!$V$2:$V$863,"Selecionado")+SUMIFS('Amostra 1_4_extrato_erro_5%'!$Y$2:$Y$863,'Amostra 1_4_extrato_erro_5%'!$C$2:$C$863,$B88,'Amostra 1_4_extrato_erro_5%'!$V$2:$V$863,"Selecionado")+SUMIFS('Amostra 1_5_extrato_erro_5%'!$Y$2:$Y$863,'Amostra 1_5_extrato_erro_5%'!$C$2:$C$863,$B88,'Amostra 1_5_extrato_erro_5%'!$V$2:$V$863,"Selecionado")+SUMIFS('Amostra 1_6_extrato_erro_5%'!$Y$2:$Y$863,'Amostra 1_6_extrato_erro_5%'!$C$2:$C$863,$B88,'Amostra 1_6_extrato_erro_5%'!$V$2:$V$863,"Selecionado"))/$P88</f>
        <v>-65.052209333333323</v>
      </c>
      <c r="F88" s="60">
        <f t="shared" si="1"/>
        <v>216</v>
      </c>
      <c r="G88" s="60">
        <f t="shared" si="2"/>
        <v>292</v>
      </c>
      <c r="H88" s="60">
        <f>COUNTIFS('Amostra 1_3_extrato_erro_5%'!$C$2:$C$863,$B88,'Amostra 1_3_extrato_erro_5%'!$V$2:$V$863,"Selecionado")</f>
        <v>2</v>
      </c>
      <c r="I88" s="65">
        <f t="shared" si="3"/>
        <v>4.4444444444444446E-2</v>
      </c>
      <c r="J88" s="60">
        <f>COUNTIFS('Amostra 1_4_extrato_erro_5%'!$C$2:$C$863,$B88,'Amostra 1_4_extrato_erro_5%'!$V$2:$V$863,"Selecionado")</f>
        <v>0</v>
      </c>
      <c r="K88" s="65">
        <f t="shared" si="4"/>
        <v>0</v>
      </c>
      <c r="L88" s="60">
        <f>COUNTIFS('Amostra 1_5_extrato_erro_5%'!$C$2:$C$863,$B88,'Amostra 1_5_extrato_erro_5%'!$V$2:$V$863,"Selecionado")</f>
        <v>0</v>
      </c>
      <c r="M88" s="65">
        <f t="shared" si="5"/>
        <v>0</v>
      </c>
      <c r="N88" s="60">
        <f>COUNTIFS('Amostra 1_6_extrato_erro_5%'!$C$2:$C$863,$B88,'Amostra 1_6_extrato_erro_5%'!$V$2:$V$863,"Selecionado")</f>
        <v>1</v>
      </c>
      <c r="O88" s="65">
        <f t="shared" si="6"/>
        <v>8.3333333333333329E-2</v>
      </c>
      <c r="P88" s="60">
        <f t="shared" si="7"/>
        <v>3</v>
      </c>
      <c r="Q88" s="65">
        <f t="shared" si="8"/>
        <v>3.1914893617021274E-2</v>
      </c>
      <c r="R88" s="66">
        <f t="shared" si="9"/>
        <v>2</v>
      </c>
    </row>
    <row r="89" spans="1:18" x14ac:dyDescent="0.25">
      <c r="A89" s="26"/>
      <c r="B89" s="58" t="s">
        <v>32</v>
      </c>
      <c r="C89" s="58" t="s">
        <v>920</v>
      </c>
      <c r="D89" s="64">
        <f>(SUMIFS('Amostra 1_3_extrato_erro_5%'!$X$2:$X$863,'Amostra 1_3_extrato_erro_5%'!$C$2:$C$863,$B89,'Amostra 1_3_extrato_erro_5%'!$V$2:$V$863,"Selecionado")+SUMIFS('Amostra 1_4_extrato_erro_5%'!$X$2:$X$863,'Amostra 1_4_extrato_erro_5%'!$C$2:$C$863,$B89,'Amostra 1_4_extrato_erro_5%'!$V$2:$V$863,"Selecionado")+SUMIFS('Amostra 1_5_extrato_erro_5%'!$X$2:$X$863,'Amostra 1_5_extrato_erro_5%'!$C$2:$C$863,$B89,'Amostra 1_5_extrato_erro_5%'!$V$2:$V$863,"Selecionado")+SUMIFS('Amostra 1_6_extrato_erro_5%'!$X$2:$X$863,'Amostra 1_6_extrato_erro_5%'!$C$2:$C$863,$B89,'Amostra 1_6_extrato_erro_5%'!$V$2:$V$863,"Selecionado"))/$P89</f>
        <v>-12.277522999999999</v>
      </c>
      <c r="E89" s="64">
        <f>(SUMIFS('Amostra 1_3_extrato_erro_5%'!$Y$2:$Y$863,'Amostra 1_3_extrato_erro_5%'!$C$2:$C$863,$B89,'Amostra 1_3_extrato_erro_5%'!$V$2:$V$863,"Selecionado")+SUMIFS('Amostra 1_4_extrato_erro_5%'!$Y$2:$Y$863,'Amostra 1_4_extrato_erro_5%'!$C$2:$C$863,$B89,'Amostra 1_4_extrato_erro_5%'!$V$2:$V$863,"Selecionado")+SUMIFS('Amostra 1_5_extrato_erro_5%'!$Y$2:$Y$863,'Amostra 1_5_extrato_erro_5%'!$C$2:$C$863,$B89,'Amostra 1_5_extrato_erro_5%'!$V$2:$V$863,"Selecionado")+SUMIFS('Amostra 1_6_extrato_erro_5%'!$Y$2:$Y$863,'Amostra 1_6_extrato_erro_5%'!$C$2:$C$863,$B89,'Amostra 1_6_extrato_erro_5%'!$V$2:$V$863,"Selecionado"))/$P89</f>
        <v>-60.316483888888882</v>
      </c>
      <c r="F89" s="60">
        <f t="shared" si="1"/>
        <v>553</v>
      </c>
      <c r="G89" s="60">
        <f t="shared" si="2"/>
        <v>747</v>
      </c>
      <c r="H89" s="60">
        <f>COUNTIFS('Amostra 1_3_extrato_erro_5%'!$C$2:$C$863,$B89,'Amostra 1_3_extrato_erro_5%'!$V$2:$V$863,"Selecionado")</f>
        <v>4</v>
      </c>
      <c r="I89" s="65">
        <f t="shared" si="3"/>
        <v>8.8888888888888892E-2</v>
      </c>
      <c r="J89" s="60">
        <f>COUNTIFS('Amostra 1_4_extrato_erro_5%'!$C$2:$C$863,$B89,'Amostra 1_4_extrato_erro_5%'!$V$2:$V$863,"Selecionado")</f>
        <v>2</v>
      </c>
      <c r="K89" s="65">
        <f t="shared" si="4"/>
        <v>9.0909090909090912E-2</v>
      </c>
      <c r="L89" s="60">
        <f>COUNTIFS('Amostra 1_5_extrato_erro_5%'!$C$2:$C$863,$B89,'Amostra 1_5_extrato_erro_5%'!$V$2:$V$863,"Selecionado")</f>
        <v>2</v>
      </c>
      <c r="M89" s="65">
        <f t="shared" si="5"/>
        <v>0.13333333333333333</v>
      </c>
      <c r="N89" s="60">
        <f>COUNTIFS('Amostra 1_6_extrato_erro_5%'!$C$2:$C$863,$B89,'Amostra 1_6_extrato_erro_5%'!$V$2:$V$863,"Selecionado")</f>
        <v>1</v>
      </c>
      <c r="O89" s="65">
        <f t="shared" si="6"/>
        <v>8.3333333333333329E-2</v>
      </c>
      <c r="P89" s="60">
        <f t="shared" si="7"/>
        <v>9</v>
      </c>
      <c r="Q89" s="65">
        <f t="shared" si="8"/>
        <v>9.5744680851063829E-2</v>
      </c>
      <c r="R89" s="66">
        <f t="shared" si="9"/>
        <v>4</v>
      </c>
    </row>
    <row r="90" spans="1:18" x14ac:dyDescent="0.25">
      <c r="A90" s="26"/>
      <c r="B90" s="58" t="s">
        <v>268</v>
      </c>
      <c r="C90" s="58" t="s">
        <v>920</v>
      </c>
      <c r="D90" s="64">
        <f>(SUMIFS('Amostra 1_3_extrato_erro_5%'!$X$2:$X$863,'Amostra 1_3_extrato_erro_5%'!$C$2:$C$863,$B90,'Amostra 1_3_extrato_erro_5%'!$V$2:$V$863,"Selecionado")+SUMIFS('Amostra 1_4_extrato_erro_5%'!$X$2:$X$863,'Amostra 1_4_extrato_erro_5%'!$C$2:$C$863,$B90,'Amostra 1_4_extrato_erro_5%'!$V$2:$V$863,"Selecionado")+SUMIFS('Amostra 1_5_extrato_erro_5%'!$X$2:$X$863,'Amostra 1_5_extrato_erro_5%'!$C$2:$C$863,$B90,'Amostra 1_5_extrato_erro_5%'!$V$2:$V$863,"Selecionado")+SUMIFS('Amostra 1_6_extrato_erro_5%'!$X$2:$X$863,'Amostra 1_6_extrato_erro_5%'!$C$2:$C$863,$B90,'Amostra 1_6_extrato_erro_5%'!$V$2:$V$863,"Selecionado"))/$P90</f>
        <v>-10.57783133333333</v>
      </c>
      <c r="E90" s="64">
        <f>(SUMIFS('Amostra 1_3_extrato_erro_5%'!$Y$2:$Y$863,'Amostra 1_3_extrato_erro_5%'!$C$2:$C$863,$B90,'Amostra 1_3_extrato_erro_5%'!$V$2:$V$863,"Selecionado")+SUMIFS('Amostra 1_4_extrato_erro_5%'!$Y$2:$Y$863,'Amostra 1_4_extrato_erro_5%'!$C$2:$C$863,$B90,'Amostra 1_4_extrato_erro_5%'!$V$2:$V$863,"Selecionado")+SUMIFS('Amostra 1_5_extrato_erro_5%'!$Y$2:$Y$863,'Amostra 1_5_extrato_erro_5%'!$C$2:$C$863,$B90,'Amostra 1_5_extrato_erro_5%'!$V$2:$V$863,"Selecionado")+SUMIFS('Amostra 1_6_extrato_erro_5%'!$Y$2:$Y$863,'Amostra 1_6_extrato_erro_5%'!$C$2:$C$863,$B90,'Amostra 1_6_extrato_erro_5%'!$V$2:$V$863,"Selecionado"))/$P90</f>
        <v>-61.660759888888883</v>
      </c>
      <c r="F90" s="60">
        <f t="shared" si="1"/>
        <v>318</v>
      </c>
      <c r="G90" s="60">
        <f t="shared" si="2"/>
        <v>429</v>
      </c>
      <c r="H90" s="60">
        <f>COUNTIFS('Amostra 1_3_extrato_erro_5%'!$C$2:$C$863,$B90,'Amostra 1_3_extrato_erro_5%'!$V$2:$V$863,"Selecionado")</f>
        <v>5</v>
      </c>
      <c r="I90" s="65">
        <f t="shared" si="3"/>
        <v>0.1111111111111111</v>
      </c>
      <c r="J90" s="60">
        <f>COUNTIFS('Amostra 1_4_extrato_erro_5%'!$C$2:$C$863,$B90,'Amostra 1_4_extrato_erro_5%'!$V$2:$V$863,"Selecionado")</f>
        <v>2</v>
      </c>
      <c r="K90" s="65">
        <f t="shared" si="4"/>
        <v>9.0909090909090912E-2</v>
      </c>
      <c r="L90" s="60">
        <f>COUNTIFS('Amostra 1_5_extrato_erro_5%'!$C$2:$C$863,$B90,'Amostra 1_5_extrato_erro_5%'!$V$2:$V$863,"Selecionado")</f>
        <v>1</v>
      </c>
      <c r="M90" s="65">
        <f t="shared" si="5"/>
        <v>6.6666666666666666E-2</v>
      </c>
      <c r="N90" s="60">
        <f>COUNTIFS('Amostra 1_6_extrato_erro_5%'!$C$2:$C$863,$B90,'Amostra 1_6_extrato_erro_5%'!$V$2:$V$863,"Selecionado")</f>
        <v>1</v>
      </c>
      <c r="O90" s="65">
        <f t="shared" si="6"/>
        <v>8.3333333333333329E-2</v>
      </c>
      <c r="P90" s="60">
        <f t="shared" si="7"/>
        <v>9</v>
      </c>
      <c r="Q90" s="65">
        <f t="shared" si="8"/>
        <v>9.5744680851063829E-2</v>
      </c>
      <c r="R90" s="66">
        <f t="shared" si="9"/>
        <v>4</v>
      </c>
    </row>
    <row r="91" spans="1:18" x14ac:dyDescent="0.25">
      <c r="A91" s="26"/>
      <c r="B91" s="58" t="s">
        <v>274</v>
      </c>
      <c r="C91" s="58" t="s">
        <v>920</v>
      </c>
      <c r="D91" s="64">
        <f>(SUMIFS('Amostra 1_3_extrato_erro_5%'!$X$2:$X$863,'Amostra 1_3_extrato_erro_5%'!$C$2:$C$863,$B91,'Amostra 1_3_extrato_erro_5%'!$V$2:$V$863,"Selecionado")+SUMIFS('Amostra 1_4_extrato_erro_5%'!$X$2:$X$863,'Amostra 1_4_extrato_erro_5%'!$C$2:$C$863,$B91,'Amostra 1_4_extrato_erro_5%'!$V$2:$V$863,"Selecionado")+SUMIFS('Amostra 1_5_extrato_erro_5%'!$X$2:$X$863,'Amostra 1_5_extrato_erro_5%'!$C$2:$C$863,$B91,'Amostra 1_5_extrato_erro_5%'!$V$2:$V$863,"Selecionado")+SUMIFS('Amostra 1_6_extrato_erro_5%'!$X$2:$X$863,'Amostra 1_6_extrato_erro_5%'!$C$2:$C$863,$B91,'Amostra 1_6_extrato_erro_5%'!$V$2:$V$863,"Selecionado"))/$P91</f>
        <v>-12.076610166666669</v>
      </c>
      <c r="E91" s="64">
        <f>(SUMIFS('Amostra 1_3_extrato_erro_5%'!$Y$2:$Y$863,'Amostra 1_3_extrato_erro_5%'!$C$2:$C$863,$B91,'Amostra 1_3_extrato_erro_5%'!$V$2:$V$863,"Selecionado")+SUMIFS('Amostra 1_4_extrato_erro_5%'!$Y$2:$Y$863,'Amostra 1_4_extrato_erro_5%'!$C$2:$C$863,$B91,'Amostra 1_4_extrato_erro_5%'!$V$2:$V$863,"Selecionado")+SUMIFS('Amostra 1_5_extrato_erro_5%'!$Y$2:$Y$863,'Amostra 1_5_extrato_erro_5%'!$C$2:$C$863,$B91,'Amostra 1_5_extrato_erro_5%'!$V$2:$V$863,"Selecionado")+SUMIFS('Amostra 1_6_extrato_erro_5%'!$Y$2:$Y$863,'Amostra 1_6_extrato_erro_5%'!$C$2:$C$863,$B91,'Amostra 1_6_extrato_erro_5%'!$V$2:$V$863,"Selecionado"))/$P91</f>
        <v>-60.404732666666668</v>
      </c>
      <c r="F91" s="60">
        <f t="shared" si="1"/>
        <v>531</v>
      </c>
      <c r="G91" s="60">
        <f t="shared" si="2"/>
        <v>717</v>
      </c>
      <c r="H91" s="60">
        <f>COUNTIFS('Amostra 1_3_extrato_erro_5%'!$C$2:$C$863,$B91,'Amostra 1_3_extrato_erro_5%'!$V$2:$V$863,"Selecionado")</f>
        <v>2</v>
      </c>
      <c r="I91" s="65">
        <f t="shared" si="3"/>
        <v>4.4444444444444446E-2</v>
      </c>
      <c r="J91" s="60">
        <f>COUNTIFS('Amostra 1_4_extrato_erro_5%'!$C$2:$C$863,$B91,'Amostra 1_4_extrato_erro_5%'!$V$2:$V$863,"Selecionado")</f>
        <v>1</v>
      </c>
      <c r="K91" s="65">
        <f t="shared" si="4"/>
        <v>4.5454545454545456E-2</v>
      </c>
      <c r="L91" s="60">
        <f>COUNTIFS('Amostra 1_5_extrato_erro_5%'!$C$2:$C$863,$B91,'Amostra 1_5_extrato_erro_5%'!$V$2:$V$863,"Selecionado")</f>
        <v>2</v>
      </c>
      <c r="M91" s="65">
        <f t="shared" si="5"/>
        <v>0.13333333333333333</v>
      </c>
      <c r="N91" s="60">
        <f>COUNTIFS('Amostra 1_6_extrato_erro_5%'!$C$2:$C$863,$B91,'Amostra 1_6_extrato_erro_5%'!$V$2:$V$863,"Selecionado")</f>
        <v>1</v>
      </c>
      <c r="O91" s="65">
        <f t="shared" si="6"/>
        <v>8.3333333333333329E-2</v>
      </c>
      <c r="P91" s="60">
        <f t="shared" si="7"/>
        <v>6</v>
      </c>
      <c r="Q91" s="65">
        <f t="shared" si="8"/>
        <v>6.3829787234042548E-2</v>
      </c>
      <c r="R91" s="66">
        <f t="shared" si="9"/>
        <v>4</v>
      </c>
    </row>
    <row r="92" spans="1:18" x14ac:dyDescent="0.25">
      <c r="A92" s="26"/>
      <c r="B92" s="58" t="s">
        <v>242</v>
      </c>
      <c r="C92" s="58" t="s">
        <v>920</v>
      </c>
      <c r="D92" s="64">
        <f>(SUMIFS('Amostra 1_3_extrato_erro_5%'!$X$2:$X$863,'Amostra 1_3_extrato_erro_5%'!$C$2:$C$863,$B92,'Amostra 1_3_extrato_erro_5%'!$V$2:$V$863,"Selecionado")+SUMIFS('Amostra 1_4_extrato_erro_5%'!$X$2:$X$863,'Amostra 1_4_extrato_erro_5%'!$C$2:$C$863,$B92,'Amostra 1_4_extrato_erro_5%'!$V$2:$V$863,"Selecionado")+SUMIFS('Amostra 1_5_extrato_erro_5%'!$X$2:$X$863,'Amostra 1_5_extrato_erro_5%'!$C$2:$C$863,$B92,'Amostra 1_5_extrato_erro_5%'!$V$2:$V$863,"Selecionado")+SUMIFS('Amostra 1_6_extrato_erro_5%'!$X$2:$X$863,'Amostra 1_6_extrato_erro_5%'!$C$2:$C$863,$B92,'Amostra 1_6_extrato_erro_5%'!$V$2:$V$863,"Selecionado"))/$P92</f>
        <v>-11.172653333333335</v>
      </c>
      <c r="E92" s="64">
        <f>(SUMIFS('Amostra 1_3_extrato_erro_5%'!$Y$2:$Y$863,'Amostra 1_3_extrato_erro_5%'!$C$2:$C$863,$B92,'Amostra 1_3_extrato_erro_5%'!$V$2:$V$863,"Selecionado")+SUMIFS('Amostra 1_4_extrato_erro_5%'!$Y$2:$Y$863,'Amostra 1_4_extrato_erro_5%'!$C$2:$C$863,$B92,'Amostra 1_4_extrato_erro_5%'!$V$2:$V$863,"Selecionado")+SUMIFS('Amostra 1_5_extrato_erro_5%'!$Y$2:$Y$863,'Amostra 1_5_extrato_erro_5%'!$C$2:$C$863,$B92,'Amostra 1_5_extrato_erro_5%'!$V$2:$V$863,"Selecionado")+SUMIFS('Amostra 1_6_extrato_erro_5%'!$Y$2:$Y$863,'Amostra 1_6_extrato_erro_5%'!$C$2:$C$863,$B92,'Amostra 1_6_extrato_erro_5%'!$V$2:$V$863,"Selecionado"))/$P92</f>
        <v>-60.672094333333327</v>
      </c>
      <c r="F92" s="60">
        <f t="shared" si="1"/>
        <v>444</v>
      </c>
      <c r="G92" s="60">
        <f t="shared" si="2"/>
        <v>599</v>
      </c>
      <c r="H92" s="60">
        <f>COUNTIFS('Amostra 1_3_extrato_erro_5%'!$C$2:$C$863,$B92,'Amostra 1_3_extrato_erro_5%'!$V$2:$V$863,"Selecionado")</f>
        <v>0</v>
      </c>
      <c r="I92" s="65">
        <f t="shared" si="3"/>
        <v>0</v>
      </c>
      <c r="J92" s="60">
        <f>COUNTIFS('Amostra 1_4_extrato_erro_5%'!$C$2:$C$863,$B92,'Amostra 1_4_extrato_erro_5%'!$V$2:$V$863,"Selecionado")</f>
        <v>1</v>
      </c>
      <c r="K92" s="65">
        <f t="shared" si="4"/>
        <v>4.5454545454545456E-2</v>
      </c>
      <c r="L92" s="60">
        <f>COUNTIFS('Amostra 1_5_extrato_erro_5%'!$C$2:$C$863,$B92,'Amostra 1_5_extrato_erro_5%'!$V$2:$V$863,"Selecionado")</f>
        <v>1</v>
      </c>
      <c r="M92" s="65">
        <f t="shared" si="5"/>
        <v>6.6666666666666666E-2</v>
      </c>
      <c r="N92" s="60">
        <f>COUNTIFS('Amostra 1_6_extrato_erro_5%'!$C$2:$C$863,$B92,'Amostra 1_6_extrato_erro_5%'!$V$2:$V$863,"Selecionado")</f>
        <v>1</v>
      </c>
      <c r="O92" s="65">
        <f t="shared" si="6"/>
        <v>8.3333333333333329E-2</v>
      </c>
      <c r="P92" s="60">
        <f t="shared" si="7"/>
        <v>3</v>
      </c>
      <c r="Q92" s="65">
        <f t="shared" si="8"/>
        <v>3.1914893617021274E-2</v>
      </c>
      <c r="R92" s="66">
        <f t="shared" si="9"/>
        <v>3</v>
      </c>
    </row>
    <row r="93" spans="1:18" x14ac:dyDescent="0.25">
      <c r="A93" s="26"/>
      <c r="B93" s="58" t="s">
        <v>577</v>
      </c>
      <c r="C93" s="58" t="s">
        <v>920</v>
      </c>
      <c r="D93" s="64">
        <f>(SUMIFS('Amostra 1_3_extrato_erro_5%'!$X$2:$X$863,'Amostra 1_3_extrato_erro_5%'!$C$2:$C$863,$B93,'Amostra 1_3_extrato_erro_5%'!$V$2:$V$863,"Selecionado")+SUMIFS('Amostra 1_4_extrato_erro_5%'!$X$2:$X$863,'Amostra 1_4_extrato_erro_5%'!$C$2:$C$863,$B93,'Amostra 1_4_extrato_erro_5%'!$V$2:$V$863,"Selecionado")+SUMIFS('Amostra 1_5_extrato_erro_5%'!$X$2:$X$863,'Amostra 1_5_extrato_erro_5%'!$C$2:$C$863,$B93,'Amostra 1_5_extrato_erro_5%'!$V$2:$V$863,"Selecionado")+SUMIFS('Amostra 1_6_extrato_erro_5%'!$X$2:$X$863,'Amostra 1_6_extrato_erro_5%'!$C$2:$C$863,$B93,'Amostra 1_6_extrato_erro_5%'!$V$2:$V$863,"Selecionado"))/$P93</f>
        <v>-11.1043235</v>
      </c>
      <c r="E93" s="64">
        <f>(SUMIFS('Amostra 1_3_extrato_erro_5%'!$Y$2:$Y$863,'Amostra 1_3_extrato_erro_5%'!$C$2:$C$863,$B93,'Amostra 1_3_extrato_erro_5%'!$V$2:$V$863,"Selecionado")+SUMIFS('Amostra 1_4_extrato_erro_5%'!$Y$2:$Y$863,'Amostra 1_4_extrato_erro_5%'!$C$2:$C$863,$B93,'Amostra 1_4_extrato_erro_5%'!$V$2:$V$863,"Selecionado")+SUMIFS('Amostra 1_5_extrato_erro_5%'!$Y$2:$Y$863,'Amostra 1_5_extrato_erro_5%'!$C$2:$C$863,$B93,'Amostra 1_5_extrato_erro_5%'!$V$2:$V$863,"Selecionado")+SUMIFS('Amostra 1_6_extrato_erro_5%'!$Y$2:$Y$863,'Amostra 1_6_extrato_erro_5%'!$C$2:$C$863,$B93,'Amostra 1_6_extrato_erro_5%'!$V$2:$V$863,"Selecionado"))/$P93</f>
        <v>-61.350523000000003</v>
      </c>
      <c r="F93" s="60">
        <f t="shared" si="1"/>
        <v>382</v>
      </c>
      <c r="G93" s="60">
        <f t="shared" si="2"/>
        <v>516</v>
      </c>
      <c r="H93" s="60">
        <f>COUNTIFS('Amostra 1_3_extrato_erro_5%'!$C$2:$C$863,$B93,'Amostra 1_3_extrato_erro_5%'!$V$2:$V$863,"Selecionado")</f>
        <v>1</v>
      </c>
      <c r="I93" s="65">
        <f t="shared" si="3"/>
        <v>2.2222222222222223E-2</v>
      </c>
      <c r="J93" s="60">
        <f>COUNTIFS('Amostra 1_4_extrato_erro_5%'!$C$2:$C$863,$B93,'Amostra 1_4_extrato_erro_5%'!$V$2:$V$863,"Selecionado")</f>
        <v>0</v>
      </c>
      <c r="K93" s="65">
        <f t="shared" si="4"/>
        <v>0</v>
      </c>
      <c r="L93" s="60">
        <f>COUNTIFS('Amostra 1_5_extrato_erro_5%'!$C$2:$C$863,$B93,'Amostra 1_5_extrato_erro_5%'!$V$2:$V$863,"Selecionado")</f>
        <v>1</v>
      </c>
      <c r="M93" s="65">
        <f t="shared" si="5"/>
        <v>6.6666666666666666E-2</v>
      </c>
      <c r="N93" s="60">
        <f>COUNTIFS('Amostra 1_6_extrato_erro_5%'!$C$2:$C$863,$B93,'Amostra 1_6_extrato_erro_5%'!$V$2:$V$863,"Selecionado")</f>
        <v>0</v>
      </c>
      <c r="O93" s="65">
        <f t="shared" si="6"/>
        <v>0</v>
      </c>
      <c r="P93" s="60">
        <f t="shared" si="7"/>
        <v>2</v>
      </c>
      <c r="Q93" s="65">
        <f t="shared" si="8"/>
        <v>2.1276595744680851E-2</v>
      </c>
      <c r="R93" s="66">
        <f t="shared" si="9"/>
        <v>2</v>
      </c>
    </row>
    <row r="94" spans="1:18" x14ac:dyDescent="0.25">
      <c r="A94" s="26"/>
      <c r="B94" s="58" t="s">
        <v>34</v>
      </c>
      <c r="C94" s="58" t="s">
        <v>921</v>
      </c>
      <c r="D94" s="64">
        <f>(SUMIFS('Amostra 1_3_extrato_erro_5%'!$X$2:$X$863,'Amostra 1_3_extrato_erro_5%'!$C$2:$C$863,$B94,'Amostra 1_3_extrato_erro_5%'!$V$2:$V$863,"Selecionado")+SUMIFS('Amostra 1_4_extrato_erro_5%'!$X$2:$X$863,'Amostra 1_4_extrato_erro_5%'!$C$2:$C$863,$B94,'Amostra 1_4_extrato_erro_5%'!$V$2:$V$863,"Selecionado")+SUMIFS('Amostra 1_5_extrato_erro_5%'!$X$2:$X$863,'Amostra 1_5_extrato_erro_5%'!$C$2:$C$863,$B94,'Amostra 1_5_extrato_erro_5%'!$V$2:$V$863,"Selecionado")+SUMIFS('Amostra 1_6_extrato_erro_5%'!$X$2:$X$863,'Amostra 1_6_extrato_erro_5%'!$C$2:$C$863,$B94,'Amostra 1_6_extrato_erro_5%'!$V$2:$V$863,"Selecionado"))/$P94</f>
        <v>-12.353193000000001</v>
      </c>
      <c r="E94" s="64">
        <f>(SUMIFS('Amostra 1_3_extrato_erro_5%'!$Y$2:$Y$863,'Amostra 1_3_extrato_erro_5%'!$C$2:$C$863,$B94,'Amostra 1_3_extrato_erro_5%'!$V$2:$V$863,"Selecionado")+SUMIFS('Amostra 1_4_extrato_erro_5%'!$Y$2:$Y$863,'Amostra 1_4_extrato_erro_5%'!$C$2:$C$863,$B94,'Amostra 1_4_extrato_erro_5%'!$V$2:$V$863,"Selecionado")+SUMIFS('Amostra 1_5_extrato_erro_5%'!$Y$2:$Y$863,'Amostra 1_5_extrato_erro_5%'!$C$2:$C$863,$B94,'Amostra 1_5_extrato_erro_5%'!$V$2:$V$863,"Selecionado")+SUMIFS('Amostra 1_6_extrato_erro_5%'!$Y$2:$Y$863,'Amostra 1_6_extrato_erro_5%'!$C$2:$C$863,$B94,'Amostra 1_6_extrato_erro_5%'!$V$2:$V$863,"Selecionado"))/$P94</f>
        <v>-62.832738571428571</v>
      </c>
      <c r="F94" s="60">
        <f t="shared" si="1"/>
        <v>416</v>
      </c>
      <c r="G94" s="60">
        <f t="shared" si="2"/>
        <v>562</v>
      </c>
      <c r="H94" s="60">
        <f>COUNTIFS('Amostra 1_3_extrato_erro_5%'!$C$2:$C$863,$B94,'Amostra 1_3_extrato_erro_5%'!$V$2:$V$863,"Selecionado")</f>
        <v>5</v>
      </c>
      <c r="I94" s="65">
        <f t="shared" si="3"/>
        <v>0.1111111111111111</v>
      </c>
      <c r="J94" s="60">
        <f>COUNTIFS('Amostra 1_4_extrato_erro_5%'!$C$2:$C$863,$B94,'Amostra 1_4_extrato_erro_5%'!$V$2:$V$863,"Selecionado")</f>
        <v>0</v>
      </c>
      <c r="K94" s="65">
        <f t="shared" si="4"/>
        <v>0</v>
      </c>
      <c r="L94" s="60">
        <f>COUNTIFS('Amostra 1_5_extrato_erro_5%'!$C$2:$C$863,$B94,'Amostra 1_5_extrato_erro_5%'!$V$2:$V$863,"Selecionado")</f>
        <v>0</v>
      </c>
      <c r="M94" s="65">
        <f t="shared" si="5"/>
        <v>0</v>
      </c>
      <c r="N94" s="60">
        <f>COUNTIFS('Amostra 1_6_extrato_erro_5%'!$C$2:$C$863,$B94,'Amostra 1_6_extrato_erro_5%'!$V$2:$V$863,"Selecionado")</f>
        <v>2</v>
      </c>
      <c r="O94" s="65">
        <f t="shared" si="6"/>
        <v>0.16666666666666666</v>
      </c>
      <c r="P94" s="60">
        <f t="shared" si="7"/>
        <v>7</v>
      </c>
      <c r="Q94" s="65">
        <f t="shared" si="8"/>
        <v>7.4468085106382975E-2</v>
      </c>
      <c r="R94" s="66">
        <f t="shared" si="9"/>
        <v>2</v>
      </c>
    </row>
    <row r="95" spans="1:18" x14ac:dyDescent="0.25">
      <c r="A95" s="26"/>
      <c r="B95" s="58" t="s">
        <v>659</v>
      </c>
      <c r="C95" s="58" t="s">
        <v>921</v>
      </c>
      <c r="D95" s="64">
        <f>(SUMIFS('Amostra 1_3_extrato_erro_5%'!$X$2:$X$863,'Amostra 1_3_extrato_erro_5%'!$C$2:$C$863,$B95,'Amostra 1_3_extrato_erro_5%'!$V$2:$V$863,"Selecionado")+SUMIFS('Amostra 1_4_extrato_erro_5%'!$X$2:$X$863,'Amostra 1_4_extrato_erro_5%'!$C$2:$C$863,$B95,'Amostra 1_4_extrato_erro_5%'!$V$2:$V$863,"Selecionado")+SUMIFS('Amostra 1_5_extrato_erro_5%'!$X$2:$X$863,'Amostra 1_5_extrato_erro_5%'!$C$2:$C$863,$B95,'Amostra 1_5_extrato_erro_5%'!$V$2:$V$863,"Selecionado")+SUMIFS('Amostra 1_6_extrato_erro_5%'!$X$2:$X$863,'Amostra 1_6_extrato_erro_5%'!$C$2:$C$863,$B95,'Amostra 1_6_extrato_erro_5%'!$V$2:$V$863,"Selecionado"))/$P95</f>
        <v>-12.02117075</v>
      </c>
      <c r="E95" s="64">
        <f>(SUMIFS('Amostra 1_3_extrato_erro_5%'!$Y$2:$Y$863,'Amostra 1_3_extrato_erro_5%'!$C$2:$C$863,$B95,'Amostra 1_3_extrato_erro_5%'!$V$2:$V$863,"Selecionado")+SUMIFS('Amostra 1_4_extrato_erro_5%'!$Y$2:$Y$863,'Amostra 1_4_extrato_erro_5%'!$C$2:$C$863,$B95,'Amostra 1_4_extrato_erro_5%'!$V$2:$V$863,"Selecionado")+SUMIFS('Amostra 1_5_extrato_erro_5%'!$Y$2:$Y$863,'Amostra 1_5_extrato_erro_5%'!$C$2:$C$863,$B95,'Amostra 1_5_extrato_erro_5%'!$V$2:$V$863,"Selecionado")+SUMIFS('Amostra 1_6_extrato_erro_5%'!$Y$2:$Y$863,'Amostra 1_6_extrato_erro_5%'!$C$2:$C$863,$B95,'Amostra 1_6_extrato_erro_5%'!$V$2:$V$863,"Selecionado"))/$P95</f>
        <v>-62.560488749999998</v>
      </c>
      <c r="F95" s="60">
        <f t="shared" si="1"/>
        <v>391</v>
      </c>
      <c r="G95" s="60">
        <f t="shared" si="2"/>
        <v>528</v>
      </c>
      <c r="H95" s="60">
        <f>COUNTIFS('Amostra 1_3_extrato_erro_5%'!$C$2:$C$863,$B95,'Amostra 1_3_extrato_erro_5%'!$V$2:$V$863,"Selecionado")</f>
        <v>2</v>
      </c>
      <c r="I95" s="65">
        <f t="shared" si="3"/>
        <v>4.4444444444444446E-2</v>
      </c>
      <c r="J95" s="60">
        <f>COUNTIFS('Amostra 1_4_extrato_erro_5%'!$C$2:$C$863,$B95,'Amostra 1_4_extrato_erro_5%'!$V$2:$V$863,"Selecionado")</f>
        <v>1</v>
      </c>
      <c r="K95" s="65">
        <f t="shared" si="4"/>
        <v>4.5454545454545456E-2</v>
      </c>
      <c r="L95" s="60">
        <f>COUNTIFS('Amostra 1_5_extrato_erro_5%'!$C$2:$C$863,$B95,'Amostra 1_5_extrato_erro_5%'!$V$2:$V$863,"Selecionado")</f>
        <v>1</v>
      </c>
      <c r="M95" s="65">
        <f t="shared" si="5"/>
        <v>6.6666666666666666E-2</v>
      </c>
      <c r="N95" s="60">
        <f>COUNTIFS('Amostra 1_6_extrato_erro_5%'!$C$2:$C$863,$B95,'Amostra 1_6_extrato_erro_5%'!$V$2:$V$863,"Selecionado")</f>
        <v>0</v>
      </c>
      <c r="O95" s="65">
        <f t="shared" si="6"/>
        <v>0</v>
      </c>
      <c r="P95" s="60">
        <f t="shared" si="7"/>
        <v>4</v>
      </c>
      <c r="Q95" s="65">
        <f t="shared" si="8"/>
        <v>4.2553191489361701E-2</v>
      </c>
      <c r="R95" s="66">
        <f t="shared" si="9"/>
        <v>3</v>
      </c>
    </row>
    <row r="96" spans="1:18" x14ac:dyDescent="0.25">
      <c r="A96" s="26"/>
      <c r="B96" s="58" t="s">
        <v>448</v>
      </c>
      <c r="C96" s="58" t="s">
        <v>921</v>
      </c>
      <c r="D96" s="64">
        <f>(SUMIFS('Amostra 1_3_extrato_erro_5%'!$X$2:$X$863,'Amostra 1_3_extrato_erro_5%'!$C$2:$C$863,$B96,'Amostra 1_3_extrato_erro_5%'!$V$2:$V$863,"Selecionado")+SUMIFS('Amostra 1_4_extrato_erro_5%'!$X$2:$X$863,'Amostra 1_4_extrato_erro_5%'!$C$2:$C$863,$B96,'Amostra 1_4_extrato_erro_5%'!$V$2:$V$863,"Selecionado")+SUMIFS('Amostra 1_5_extrato_erro_5%'!$X$2:$X$863,'Amostra 1_5_extrato_erro_5%'!$C$2:$C$863,$B96,'Amostra 1_5_extrato_erro_5%'!$V$2:$V$863,"Selecionado")+SUMIFS('Amostra 1_6_extrato_erro_5%'!$X$2:$X$863,'Amostra 1_6_extrato_erro_5%'!$C$2:$C$863,$B96,'Amostra 1_6_extrato_erro_5%'!$V$2:$V$863,"Selecionado"))/$P96</f>
        <v>-12.9224</v>
      </c>
      <c r="E96" s="64">
        <f>(SUMIFS('Amostra 1_3_extrato_erro_5%'!$Y$2:$Y$863,'Amostra 1_3_extrato_erro_5%'!$C$2:$C$863,$B96,'Amostra 1_3_extrato_erro_5%'!$V$2:$V$863,"Selecionado")+SUMIFS('Amostra 1_4_extrato_erro_5%'!$Y$2:$Y$863,'Amostra 1_4_extrato_erro_5%'!$C$2:$C$863,$B96,'Amostra 1_4_extrato_erro_5%'!$V$2:$V$863,"Selecionado")+SUMIFS('Amostra 1_5_extrato_erro_5%'!$Y$2:$Y$863,'Amostra 1_5_extrato_erro_5%'!$C$2:$C$863,$B96,'Amostra 1_5_extrato_erro_5%'!$V$2:$V$863,"Selecionado")+SUMIFS('Amostra 1_6_extrato_erro_5%'!$Y$2:$Y$863,'Amostra 1_6_extrato_erro_5%'!$C$2:$C$863,$B96,'Amostra 1_6_extrato_erro_5%'!$V$2:$V$863,"Selecionado"))/$P96</f>
        <v>-62.183900000000001</v>
      </c>
      <c r="F96" s="60">
        <f t="shared" si="1"/>
        <v>499</v>
      </c>
      <c r="G96" s="60">
        <f t="shared" si="2"/>
        <v>674</v>
      </c>
      <c r="H96" s="60">
        <f>COUNTIFS('Amostra 1_3_extrato_erro_5%'!$C$2:$C$863,$B96,'Amostra 1_3_extrato_erro_5%'!$V$2:$V$863,"Selecionado")</f>
        <v>1</v>
      </c>
      <c r="I96" s="65">
        <f t="shared" si="3"/>
        <v>2.2222222222222223E-2</v>
      </c>
      <c r="J96" s="60">
        <f>COUNTIFS('Amostra 1_4_extrato_erro_5%'!$C$2:$C$863,$B96,'Amostra 1_4_extrato_erro_5%'!$V$2:$V$863,"Selecionado")</f>
        <v>0</v>
      </c>
      <c r="K96" s="65">
        <f t="shared" si="4"/>
        <v>0</v>
      </c>
      <c r="L96" s="60">
        <f>COUNTIFS('Amostra 1_5_extrato_erro_5%'!$C$2:$C$863,$B96,'Amostra 1_5_extrato_erro_5%'!$V$2:$V$863,"Selecionado")</f>
        <v>0</v>
      </c>
      <c r="M96" s="65">
        <f t="shared" si="5"/>
        <v>0</v>
      </c>
      <c r="N96" s="60">
        <f>COUNTIFS('Amostra 1_6_extrato_erro_5%'!$C$2:$C$863,$B96,'Amostra 1_6_extrato_erro_5%'!$V$2:$V$863,"Selecionado")</f>
        <v>0</v>
      </c>
      <c r="O96" s="65">
        <f t="shared" si="6"/>
        <v>0</v>
      </c>
      <c r="P96" s="60">
        <f t="shared" si="7"/>
        <v>1</v>
      </c>
      <c r="Q96" s="65">
        <f t="shared" si="8"/>
        <v>1.0638297872340425E-2</v>
      </c>
      <c r="R96" s="66">
        <f t="shared" si="9"/>
        <v>1</v>
      </c>
    </row>
    <row r="97" spans="1:18" x14ac:dyDescent="0.25">
      <c r="A97" s="26"/>
      <c r="B97" s="58" t="s">
        <v>922</v>
      </c>
      <c r="C97" s="58" t="str">
        <f>COUNTA(B82:B96)&amp;" municípios / "&amp;D60&amp;" clusters"</f>
        <v>15 municípios / 4 clusters</v>
      </c>
      <c r="D97" s="61"/>
      <c r="E97" s="61"/>
      <c r="F97" s="60">
        <f>ROUND(AVERAGE(F82:F96),0)</f>
        <v>319</v>
      </c>
      <c r="G97" s="60">
        <f>ROUND(AVERAGE(G82:G96),0)</f>
        <v>431</v>
      </c>
      <c r="H97" s="60">
        <f t="shared" ref="H97:Q97" si="10">SUM(H82:H96)</f>
        <v>45</v>
      </c>
      <c r="I97" s="65">
        <f t="shared" si="10"/>
        <v>1</v>
      </c>
      <c r="J97" s="60">
        <f t="shared" si="10"/>
        <v>22</v>
      </c>
      <c r="K97" s="65">
        <f t="shared" si="10"/>
        <v>1</v>
      </c>
      <c r="L97" s="60">
        <f t="shared" si="10"/>
        <v>15</v>
      </c>
      <c r="M97" s="65">
        <f t="shared" si="10"/>
        <v>0.99999999999999989</v>
      </c>
      <c r="N97" s="60">
        <f t="shared" si="10"/>
        <v>12</v>
      </c>
      <c r="O97" s="65">
        <f t="shared" si="10"/>
        <v>1</v>
      </c>
      <c r="P97" s="60">
        <f t="shared" si="10"/>
        <v>94</v>
      </c>
      <c r="Q97" s="65">
        <f t="shared" si="10"/>
        <v>0.99999999999999978</v>
      </c>
      <c r="R97" s="66">
        <f>ROUND(AVERAGE(R82:R96),1)</f>
        <v>2.6</v>
      </c>
    </row>
    <row r="98" spans="1:18" x14ac:dyDescent="0.25">
      <c r="A98" s="26"/>
      <c r="B98" s="45" t="s">
        <v>1207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</row>
    <row r="99" spans="1:18" x14ac:dyDescent="0.25">
      <c r="A99" s="26"/>
      <c r="B99" s="45" t="s">
        <v>1030</v>
      </c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</row>
    <row r="100" spans="1:18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</row>
    <row r="101" spans="1:18" ht="15.75" x14ac:dyDescent="0.25">
      <c r="A101" s="26"/>
      <c r="B101" s="29" t="s">
        <v>1031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6"/>
      <c r="N101" s="26"/>
      <c r="O101" s="26"/>
      <c r="P101" s="26"/>
      <c r="Q101" s="26"/>
      <c r="R101" s="26"/>
    </row>
    <row r="102" spans="1:18" x14ac:dyDescent="0.25">
      <c r="A102" s="26"/>
      <c r="B102" s="67" t="s">
        <v>1032</v>
      </c>
      <c r="C102" s="59"/>
      <c r="D102" s="59" t="s">
        <v>914</v>
      </c>
      <c r="E102" s="59" t="s">
        <v>1208</v>
      </c>
      <c r="F102" s="59" t="s">
        <v>903</v>
      </c>
      <c r="G102" s="59" t="s">
        <v>1033</v>
      </c>
      <c r="H102" s="59" t="s">
        <v>1034</v>
      </c>
      <c r="I102" s="59" t="s">
        <v>1035</v>
      </c>
      <c r="J102" s="59" t="s">
        <v>1036</v>
      </c>
      <c r="K102" s="59" t="s">
        <v>1037</v>
      </c>
      <c r="L102" s="59" t="s">
        <v>1038</v>
      </c>
      <c r="M102" s="26"/>
      <c r="N102" s="26"/>
      <c r="O102" s="26"/>
      <c r="P102" s="26"/>
      <c r="Q102" s="26"/>
      <c r="R102" s="26"/>
    </row>
    <row r="103" spans="1:18" x14ac:dyDescent="0.25">
      <c r="A103" s="26"/>
      <c r="B103" s="58" t="s">
        <v>1039</v>
      </c>
      <c r="C103" s="58"/>
      <c r="D103" s="60">
        <f>SUM($H$82:$H$96)</f>
        <v>45</v>
      </c>
      <c r="E103" s="65">
        <f>D103/$D$107</f>
        <v>0.47872340425531917</v>
      </c>
      <c r="F103" s="60">
        <f>COUNTIF($H$82:$H$96,"&gt;0")</f>
        <v>13</v>
      </c>
      <c r="G103" s="66">
        <f>D103/F103</f>
        <v>3.4615384615384617</v>
      </c>
      <c r="H103" s="68">
        <f>F103/D103</f>
        <v>0.28888888888888886</v>
      </c>
      <c r="I103" s="60">
        <f>ROUND(SUMPRODUCT($G$82:$G$96,$H$82:$H$96)/SUM($H$82:$H$96),0)</f>
        <v>427</v>
      </c>
      <c r="J103" s="60">
        <f>_xlfn.MAXIFS($G$82:$G$96,$H$82:$H$96,"&gt;0")</f>
        <v>747</v>
      </c>
      <c r="K103" s="69" cm="1">
        <f t="array" ref="K103">SUMPRODUCT(--(SUMIF($C$82:$C$96,$B$112:$B$115,$H$82:$H$96)&gt;0))</f>
        <v>4</v>
      </c>
      <c r="L103" s="70">
        <f>H103/$D$43</f>
        <v>1.7333333333333332</v>
      </c>
      <c r="M103" s="26"/>
      <c r="N103" s="26"/>
      <c r="O103" s="26"/>
      <c r="P103" s="26"/>
      <c r="Q103" s="26"/>
      <c r="R103" s="26"/>
    </row>
    <row r="104" spans="1:18" x14ac:dyDescent="0.25">
      <c r="A104" s="26"/>
      <c r="B104" s="58" t="s">
        <v>1040</v>
      </c>
      <c r="C104" s="58"/>
      <c r="D104" s="60">
        <f>SUM($J$82:$J$96)</f>
        <v>22</v>
      </c>
      <c r="E104" s="65">
        <f>D104/$D$107</f>
        <v>0.23404255319148937</v>
      </c>
      <c r="F104" s="60">
        <f>COUNTIF($J$82:$J$96,"&gt;0")</f>
        <v>9</v>
      </c>
      <c r="G104" s="66">
        <f>D104/F104</f>
        <v>2.4444444444444446</v>
      </c>
      <c r="H104" s="68">
        <f>F104/D104</f>
        <v>0.40909090909090912</v>
      </c>
      <c r="I104" s="60">
        <f>ROUND(SUMPRODUCT($G$82:$G$96,$J$82:$J$96)/SUM($J$82:$J$96),0)</f>
        <v>347</v>
      </c>
      <c r="J104" s="60">
        <f>_xlfn.MAXIFS($G$82:$G$96,$J$82:$J$96,"&gt;0")</f>
        <v>747</v>
      </c>
      <c r="K104" s="69" cm="1">
        <f t="array" ref="K104">SUMPRODUCT(--(SUMIF($C$82:$C$96,$B$112:$B$115,$J$82:$J$96)&gt;0))</f>
        <v>4</v>
      </c>
      <c r="L104" s="70">
        <f>H104/$D$43</f>
        <v>2.454545454545455</v>
      </c>
      <c r="M104" s="26"/>
      <c r="N104" s="26"/>
      <c r="O104" s="26"/>
      <c r="P104" s="26"/>
      <c r="Q104" s="26"/>
      <c r="R104" s="26"/>
    </row>
    <row r="105" spans="1:18" x14ac:dyDescent="0.25">
      <c r="A105" s="26"/>
      <c r="B105" s="58" t="s">
        <v>1041</v>
      </c>
      <c r="C105" s="58"/>
      <c r="D105" s="60">
        <f>SUM($L$82:$L$96)</f>
        <v>15</v>
      </c>
      <c r="E105" s="65">
        <f>D105/$D$107</f>
        <v>0.15957446808510639</v>
      </c>
      <c r="F105" s="60">
        <f>COUNTIF($L$82:$L$96,"&gt;0")</f>
        <v>9</v>
      </c>
      <c r="G105" s="66">
        <f>D105/F105</f>
        <v>1.6666666666666667</v>
      </c>
      <c r="H105" s="68">
        <f>F105/D105</f>
        <v>0.6</v>
      </c>
      <c r="I105" s="60">
        <f>ROUND(SUMPRODUCT($G$82:$G$96,$L$82:$L$96)/SUM($L$82:$L$96),0)</f>
        <v>433</v>
      </c>
      <c r="J105" s="60">
        <f>_xlfn.MAXIFS($G$82:$G$96,$L$82:$L$96,"&gt;0")</f>
        <v>747</v>
      </c>
      <c r="K105" s="69" cm="1">
        <f t="array" ref="K105">SUMPRODUCT(--(SUMIF($C$82:$C$96,$B$112:$B$115,$L$82:$L$96)&gt;0))</f>
        <v>4</v>
      </c>
      <c r="L105" s="70">
        <f>H105/$D$43</f>
        <v>3.6</v>
      </c>
      <c r="M105" s="26"/>
      <c r="N105" s="26"/>
      <c r="O105" s="26"/>
      <c r="P105" s="26"/>
      <c r="Q105" s="26"/>
      <c r="R105" s="26"/>
    </row>
    <row r="106" spans="1:18" x14ac:dyDescent="0.25">
      <c r="A106" s="26"/>
      <c r="B106" s="58" t="s">
        <v>1042</v>
      </c>
      <c r="C106" s="58"/>
      <c r="D106" s="60">
        <f>SUM($N$82:$N$96)</f>
        <v>12</v>
      </c>
      <c r="E106" s="65">
        <f>D106/$D$107</f>
        <v>0.1276595744680851</v>
      </c>
      <c r="F106" s="60">
        <f>COUNTIF($N$82:$N$96,"&gt;0")</f>
        <v>8</v>
      </c>
      <c r="G106" s="66">
        <f>D106/F106</f>
        <v>1.5</v>
      </c>
      <c r="H106" s="68">
        <f>F106/D106</f>
        <v>0.66666666666666663</v>
      </c>
      <c r="I106" s="60">
        <f>ROUND(SUMPRODUCT($G$82:$G$96,$N$82:$N$96)/SUM($N$82:$N$96),0)</f>
        <v>466</v>
      </c>
      <c r="J106" s="60">
        <f>_xlfn.MAXIFS($G$82:$G$96,$N$82:$N$96,"&gt;0")</f>
        <v>747</v>
      </c>
      <c r="K106" s="69" cm="1">
        <f t="array" ref="K106">SUMPRODUCT(--(SUMIF($C$82:$C$96,$B$112:$B$115,$N$82:$N$96)&gt;0))</f>
        <v>4</v>
      </c>
      <c r="L106" s="70">
        <f>H106/$D$43</f>
        <v>4</v>
      </c>
      <c r="M106" s="26"/>
      <c r="N106" s="26"/>
      <c r="O106" s="26"/>
      <c r="P106" s="26"/>
      <c r="Q106" s="26"/>
      <c r="R106" s="26"/>
    </row>
    <row r="107" spans="1:18" x14ac:dyDescent="0.25">
      <c r="A107" s="26"/>
      <c r="B107" s="71" t="s">
        <v>1209</v>
      </c>
      <c r="C107" s="71"/>
      <c r="D107" s="72">
        <f>SUM($P$82:$P$96)</f>
        <v>94</v>
      </c>
      <c r="E107" s="73">
        <f>D107/$D$107</f>
        <v>1</v>
      </c>
      <c r="F107" s="72">
        <f>COUNTIF($P$82:$P$96,"&gt;0")</f>
        <v>15</v>
      </c>
      <c r="G107" s="74">
        <f>D107/F107</f>
        <v>6.2666666666666666</v>
      </c>
      <c r="H107" s="75">
        <f>F107/D107</f>
        <v>0.15957446808510639</v>
      </c>
      <c r="I107" s="72">
        <f>ROUND(SUMPRODUCT($G$82:$G$96,$P$82:$P$96)/SUM($P$82:$P$96),0)</f>
        <v>414</v>
      </c>
      <c r="J107" s="72">
        <f>_xlfn.MAXIFS($G$82:$G$96,$P$82:$P$96,"&gt;0")</f>
        <v>747</v>
      </c>
      <c r="K107" s="76" cm="1">
        <f t="array" ref="K107">SUMPRODUCT(--(SUMIF($C$82:$C$96,$B$112:$B$115,$P$82:$P$96)&gt;0))</f>
        <v>4</v>
      </c>
      <c r="L107" s="77">
        <f>H107/$D$43</f>
        <v>0.95744680851063835</v>
      </c>
      <c r="M107" s="26"/>
      <c r="N107" s="26"/>
      <c r="O107" s="26"/>
      <c r="P107" s="26"/>
      <c r="Q107" s="26"/>
      <c r="R107" s="26"/>
    </row>
    <row r="108" spans="1:18" x14ac:dyDescent="0.25">
      <c r="A108" s="26"/>
      <c r="B108" s="45" t="s">
        <v>1210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</row>
    <row r="109" spans="1:18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</row>
    <row r="110" spans="1:18" ht="15.75" x14ac:dyDescent="0.25">
      <c r="A110" s="26"/>
      <c r="B110" s="29" t="s">
        <v>1043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6"/>
    </row>
    <row r="111" spans="1:18" ht="51" x14ac:dyDescent="0.25">
      <c r="A111" s="26"/>
      <c r="B111" s="78" t="s">
        <v>923</v>
      </c>
      <c r="C111" s="79" t="s">
        <v>1044</v>
      </c>
      <c r="D111" s="79" t="s">
        <v>1045</v>
      </c>
      <c r="E111" s="79" t="s">
        <v>1211</v>
      </c>
      <c r="F111" s="79" t="s">
        <v>1212</v>
      </c>
      <c r="G111" s="79" t="s">
        <v>1021</v>
      </c>
      <c r="H111" s="79" t="s">
        <v>1023</v>
      </c>
      <c r="I111" s="79" t="s">
        <v>1025</v>
      </c>
      <c r="J111" s="79" t="s">
        <v>1027</v>
      </c>
      <c r="K111" s="79" t="s">
        <v>1213</v>
      </c>
      <c r="L111" s="79" t="s">
        <v>1214</v>
      </c>
      <c r="M111" s="79" t="s">
        <v>1215</v>
      </c>
      <c r="N111" s="79" t="s">
        <v>1046</v>
      </c>
      <c r="O111" s="79" t="s">
        <v>1047</v>
      </c>
      <c r="P111" s="79" t="s">
        <v>1048</v>
      </c>
      <c r="Q111" s="79" t="s">
        <v>1049</v>
      </c>
      <c r="R111" s="26"/>
    </row>
    <row r="112" spans="1:18" ht="33.950000000000003" customHeight="1" x14ac:dyDescent="0.25">
      <c r="A112" s="26"/>
      <c r="B112" s="58" t="s">
        <v>918</v>
      </c>
      <c r="C112" s="80" t="str" cm="1">
        <f t="array" ref="C112">_xlfn.TEXTJOIN(", ",TRUE,IF($C$82:$C$96=$B112,$B$82:$B$96,""))</f>
        <v>Porto Velho, Cujubim, Candeias do Jamari, Vale do Anari, Machadinho D'oeste</v>
      </c>
      <c r="D112" s="60">
        <f>_xlfn.MAXIFS($G$82:$G$96,$C$82:$C$96,$B112)</f>
        <v>311</v>
      </c>
      <c r="E112" s="60">
        <f>ROUND(2*D112*(1+$D$57),0)</f>
        <v>809</v>
      </c>
      <c r="F112" s="60">
        <f>ROUNDUP(E112/$D$54,0)</f>
        <v>2</v>
      </c>
      <c r="G112" s="60">
        <f>SUMIF($C$82:$C$96,$B112,$H$82:$H$96)</f>
        <v>10</v>
      </c>
      <c r="H112" s="60">
        <f>SUMIF($C$82:$C$96,$B112,$J$82:$J$96)</f>
        <v>9</v>
      </c>
      <c r="I112" s="60">
        <f>SUMIF($C$82:$C$96,$B112,$L$82:$L$96)</f>
        <v>4</v>
      </c>
      <c r="J112" s="60">
        <f>SUMIF($C$82:$C$96,$B112,$N$82:$N$96)</f>
        <v>1</v>
      </c>
      <c r="K112" s="60">
        <f>SUMIF($C$82:$C$96,$B112,$P$82:$P$96)</f>
        <v>24</v>
      </c>
      <c r="L112" s="60">
        <f>ROUNDUP(K112/$D$59,0)</f>
        <v>16</v>
      </c>
      <c r="M112" s="60">
        <f>L112+F112</f>
        <v>18</v>
      </c>
      <c r="N112" s="60">
        <f>IF(SUMIF($C$82:$C$96,$B112,$H$82:$H$96)=0,0,ROUND(2*_xlfn.MAXIFS($G$82:$G$96,$C$82:$C$96,$B112,$H$82:$H$96,"&gt;0")*(1+$D$57),0))</f>
        <v>790</v>
      </c>
      <c r="O112" s="60">
        <f>IF(SUMIF($C$82:$C$96,$B112,$J$82:$J$96)=0,0,ROUND(2*_xlfn.MAXIFS($G$82:$G$96,$C$82:$C$96,$B112,$J$82:$J$96,"&gt;0")*(1+$D$57),0))</f>
        <v>809</v>
      </c>
      <c r="P112" s="60">
        <f>IF(SUMIF($C$82:$C$96,$B112,$L$82:$L$96)=0,0,ROUND(2*_xlfn.MAXIFS($G$82:$G$96,$C$82:$C$96,$B112,$L$82:$L$96,"&gt;0")*(1+$D$57),0))</f>
        <v>198</v>
      </c>
      <c r="Q112" s="60">
        <f>IF(SUMIF($C$82:$C$96,$B112,$N$82:$N$96)=0,0,ROUND(2*_xlfn.MAXIFS($G$82:$G$96,$C$82:$C$96,$B112,$N$82:$N$96,"&gt;0")*(1+$D$57),0))</f>
        <v>179</v>
      </c>
      <c r="R112" s="26"/>
    </row>
    <row r="113" spans="1:18" ht="33.950000000000003" customHeight="1" x14ac:dyDescent="0.25">
      <c r="A113" s="26"/>
      <c r="B113" s="58" t="s">
        <v>919</v>
      </c>
      <c r="C113" s="80" t="str" cm="1">
        <f t="array" ref="C113">_xlfn.TEXTJOIN(", ",TRUE,IF($C$82:$C$96=$B113,$B$82:$B$96,""))</f>
        <v>Guajará-Mirim, Nova Mamoré</v>
      </c>
      <c r="D113" s="60">
        <f>_xlfn.MAXIFS($G$82:$G$96,$C$82:$C$96,$B113)</f>
        <v>404</v>
      </c>
      <c r="E113" s="60">
        <f>ROUND(2*D113*(1+$D$57),0)</f>
        <v>1050</v>
      </c>
      <c r="F113" s="60">
        <f>ROUNDUP(E113/$D$54,0)</f>
        <v>3</v>
      </c>
      <c r="G113" s="60">
        <f>SUMIF($C$82:$C$96,$B113,$H$82:$H$96)</f>
        <v>15</v>
      </c>
      <c r="H113" s="60">
        <f>SUMIF($C$82:$C$96,$B113,$J$82:$J$96)</f>
        <v>6</v>
      </c>
      <c r="I113" s="60">
        <f>SUMIF($C$82:$C$96,$B113,$L$82:$L$96)</f>
        <v>3</v>
      </c>
      <c r="J113" s="60">
        <f>SUMIF($C$82:$C$96,$B113,$N$82:$N$96)</f>
        <v>5</v>
      </c>
      <c r="K113" s="60">
        <f>SUMIF($C$82:$C$96,$B113,$P$82:$P$96)</f>
        <v>29</v>
      </c>
      <c r="L113" s="60">
        <f>ROUNDUP(K113/$D$59,0)</f>
        <v>20</v>
      </c>
      <c r="M113" s="60">
        <f>L113+F113</f>
        <v>23</v>
      </c>
      <c r="N113" s="60">
        <f>IF(SUMIF($C$82:$C$96,$B113,$H$82:$H$96)=0,0,ROUND(2*_xlfn.MAXIFS($G$82:$G$96,$C$82:$C$96,$B113,$H$82:$H$96,"&gt;0")*(1+$D$57),0))</f>
        <v>1050</v>
      </c>
      <c r="O113" s="60">
        <f>IF(SUMIF($C$82:$C$96,$B113,$J$82:$J$96)=0,0,ROUND(2*_xlfn.MAXIFS($G$82:$G$96,$C$82:$C$96,$B113,$J$82:$J$96,"&gt;0")*(1+$D$57),0))</f>
        <v>1050</v>
      </c>
      <c r="P113" s="60">
        <f>IF(SUMIF($C$82:$C$96,$B113,$L$82:$L$96)=0,0,ROUND(2*_xlfn.MAXIFS($G$82:$G$96,$C$82:$C$96,$B113,$L$82:$L$96,"&gt;0")*(1+$D$57),0))</f>
        <v>1050</v>
      </c>
      <c r="Q113" s="60">
        <f>IF(SUMIF($C$82:$C$96,$B113,$N$82:$N$96)=0,0,ROUND(2*_xlfn.MAXIFS($G$82:$G$96,$C$82:$C$96,$B113,$N$82:$N$96,"&gt;0")*(1+$D$57),0))</f>
        <v>1050</v>
      </c>
      <c r="R113" s="26"/>
    </row>
    <row r="114" spans="1:18" ht="33.950000000000003" customHeight="1" x14ac:dyDescent="0.25">
      <c r="A114" s="26"/>
      <c r="B114" s="58" t="s">
        <v>920</v>
      </c>
      <c r="C114" s="80" t="str" cm="1">
        <f t="array" ref="C114">_xlfn.TEXTJOIN(", ",TRUE,IF($C$82:$C$96=$B114,$B$82:$B$96,""))</f>
        <v>Vilhena, Ji-Paraná, Pimenta Bueno, Espigão D'Oeste, Cacoal</v>
      </c>
      <c r="D114" s="60">
        <f>_xlfn.MAXIFS($G$82:$G$96,$C$82:$C$96,$B114)</f>
        <v>747</v>
      </c>
      <c r="E114" s="60">
        <f>ROUND(2*D114*(1+$D$57),0)</f>
        <v>1942</v>
      </c>
      <c r="F114" s="60">
        <f>ROUNDUP(E114/$D$54,0)</f>
        <v>5</v>
      </c>
      <c r="G114" s="60">
        <f>SUMIF($C$82:$C$96,$B114,$H$82:$H$96)</f>
        <v>12</v>
      </c>
      <c r="H114" s="60">
        <f>SUMIF($C$82:$C$96,$B114,$J$82:$J$96)</f>
        <v>6</v>
      </c>
      <c r="I114" s="60">
        <f>SUMIF($C$82:$C$96,$B114,$L$82:$L$96)</f>
        <v>7</v>
      </c>
      <c r="J114" s="60">
        <f>SUMIF($C$82:$C$96,$B114,$N$82:$N$96)</f>
        <v>4</v>
      </c>
      <c r="K114" s="60">
        <f>SUMIF($C$82:$C$96,$B114,$P$82:$P$96)</f>
        <v>29</v>
      </c>
      <c r="L114" s="60">
        <f>ROUNDUP(K114/$D$59,0)</f>
        <v>20</v>
      </c>
      <c r="M114" s="60">
        <f>L114+F114</f>
        <v>25</v>
      </c>
      <c r="N114" s="60">
        <f>IF(SUMIF($C$82:$C$96,$B114,$H$82:$H$96)=0,0,ROUND(2*_xlfn.MAXIFS($G$82:$G$96,$C$82:$C$96,$B114,$H$82:$H$96,"&gt;0")*(1+$D$57),0))</f>
        <v>1942</v>
      </c>
      <c r="O114" s="60">
        <f>IF(SUMIF($C$82:$C$96,$B114,$J$82:$J$96)=0,0,ROUND(2*_xlfn.MAXIFS($G$82:$G$96,$C$82:$C$96,$B114,$J$82:$J$96,"&gt;0")*(1+$D$57),0))</f>
        <v>1942</v>
      </c>
      <c r="P114" s="60">
        <f>IF(SUMIF($C$82:$C$96,$B114,$L$82:$L$96)=0,0,ROUND(2*_xlfn.MAXIFS($G$82:$G$96,$C$82:$C$96,$B114,$L$82:$L$96,"&gt;0")*(1+$D$57),0))</f>
        <v>1942</v>
      </c>
      <c r="Q114" s="60">
        <f>IF(SUMIF($C$82:$C$96,$B114,$N$82:$N$96)=0,0,ROUND(2*_xlfn.MAXIFS($G$82:$G$96,$C$82:$C$96,$B114,$N$82:$N$96,"&gt;0")*(1+$D$57),0))</f>
        <v>1942</v>
      </c>
      <c r="R114" s="26"/>
    </row>
    <row r="115" spans="1:18" ht="33.950000000000003" customHeight="1" x14ac:dyDescent="0.25">
      <c r="A115" s="26"/>
      <c r="B115" s="58" t="s">
        <v>921</v>
      </c>
      <c r="C115" s="80" t="str" cm="1">
        <f t="array" ref="C115">_xlfn.TEXTJOIN(", ",TRUE,IF($C$82:$C$96=$B115,$B$82:$B$96,""))</f>
        <v>São Francisco do Guaporé, São Miguel do Guaporé, Alta Floresta d'Oeste</v>
      </c>
      <c r="D115" s="60">
        <f>_xlfn.MAXIFS($G$82:$G$96,$C$82:$C$96,$B115)</f>
        <v>674</v>
      </c>
      <c r="E115" s="60">
        <f>ROUND(2*D115*(1+$D$57),0)</f>
        <v>1752</v>
      </c>
      <c r="F115" s="60">
        <f>ROUNDUP(E115/$D$54,0)</f>
        <v>4</v>
      </c>
      <c r="G115" s="60">
        <f>SUMIF($C$82:$C$96,$B115,$H$82:$H$96)</f>
        <v>8</v>
      </c>
      <c r="H115" s="60">
        <f>SUMIF($C$82:$C$96,$B115,$J$82:$J$96)</f>
        <v>1</v>
      </c>
      <c r="I115" s="60">
        <f>SUMIF($C$82:$C$96,$B115,$L$82:$L$96)</f>
        <v>1</v>
      </c>
      <c r="J115" s="60">
        <f>SUMIF($C$82:$C$96,$B115,$N$82:$N$96)</f>
        <v>2</v>
      </c>
      <c r="K115" s="60">
        <f>SUMIF($C$82:$C$96,$B115,$P$82:$P$96)</f>
        <v>12</v>
      </c>
      <c r="L115" s="60">
        <f>ROUNDUP(K115/$D$59,0)</f>
        <v>8</v>
      </c>
      <c r="M115" s="60">
        <f>L115+F115</f>
        <v>12</v>
      </c>
      <c r="N115" s="60">
        <f>IF(SUMIF($C$82:$C$96,$B115,$H$82:$H$96)=0,0,ROUND(2*_xlfn.MAXIFS($G$82:$G$96,$C$82:$C$96,$B115,$H$82:$H$96,"&gt;0")*(1+$D$57),0))</f>
        <v>1752</v>
      </c>
      <c r="O115" s="60">
        <f>IF(SUMIF($C$82:$C$96,$B115,$J$82:$J$96)=0,0,ROUND(2*_xlfn.MAXIFS($G$82:$G$96,$C$82:$C$96,$B115,$J$82:$J$96,"&gt;0")*(1+$D$57),0))</f>
        <v>1373</v>
      </c>
      <c r="P115" s="60">
        <f>IF(SUMIF($C$82:$C$96,$B115,$L$82:$L$96)=0,0,ROUND(2*_xlfn.MAXIFS($G$82:$G$96,$C$82:$C$96,$B115,$L$82:$L$96,"&gt;0")*(1+$D$57),0))</f>
        <v>1373</v>
      </c>
      <c r="Q115" s="60">
        <f>IF(SUMIF($C$82:$C$96,$B115,$N$82:$N$96)=0,0,ROUND(2*_xlfn.MAXIFS($G$82:$G$96,$C$82:$C$96,$B115,$N$82:$N$96,"&gt;0")*(1+$D$57),0))</f>
        <v>1461</v>
      </c>
      <c r="R115" s="26"/>
    </row>
    <row r="116" spans="1:18" x14ac:dyDescent="0.25">
      <c r="A116" s="26"/>
      <c r="B116" s="71" t="s">
        <v>1050</v>
      </c>
      <c r="C116" s="71" t="str" cm="1">
        <f t="array" ref="C116">_xlfn.TEXTJOIN(", ",TRUE,IF($C$82:$C$96=$B116,$B$82:$B$96,""))</f>
        <v/>
      </c>
      <c r="D116" s="72"/>
      <c r="E116" s="72">
        <f t="shared" ref="E116:L116" si="11">SUM(E112:E115)</f>
        <v>5553</v>
      </c>
      <c r="F116" s="72">
        <f t="shared" si="11"/>
        <v>14</v>
      </c>
      <c r="G116" s="72">
        <f t="shared" si="11"/>
        <v>45</v>
      </c>
      <c r="H116" s="72">
        <f t="shared" si="11"/>
        <v>22</v>
      </c>
      <c r="I116" s="72">
        <f t="shared" si="11"/>
        <v>15</v>
      </c>
      <c r="J116" s="72">
        <f t="shared" si="11"/>
        <v>12</v>
      </c>
      <c r="K116" s="72">
        <f t="shared" si="11"/>
        <v>94</v>
      </c>
      <c r="L116" s="72">
        <f t="shared" si="11"/>
        <v>64</v>
      </c>
      <c r="M116" s="72">
        <f>MAX(M112:M115)</f>
        <v>25</v>
      </c>
      <c r="N116" s="72">
        <f>SUM(N112:N115)</f>
        <v>5534</v>
      </c>
      <c r="O116" s="72">
        <f>SUM(O112:O115)</f>
        <v>5174</v>
      </c>
      <c r="P116" s="72">
        <f>SUM(P112:P115)</f>
        <v>4563</v>
      </c>
      <c r="Q116" s="72">
        <f>SUM(Q112:Q115)</f>
        <v>4632</v>
      </c>
      <c r="R116" s="26"/>
    </row>
    <row r="117" spans="1:18" x14ac:dyDescent="0.25">
      <c r="A117" s="26"/>
      <c r="B117" s="45" t="s">
        <v>1051</v>
      </c>
      <c r="C117" s="26" t="str" cm="1">
        <f t="array" ref="C117">_xlfn.TEXTJOIN(", ",TRUE,IF($C$82:$C$96=$B117,$B$82:$B$96,""))</f>
        <v/>
      </c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</row>
    <row r="118" spans="1:18" x14ac:dyDescent="0.25">
      <c r="A118" s="26"/>
      <c r="B118" s="45" t="str" cm="1">
        <f t="array" ref="B118">"As colunas por amostra (UCs e Rota) são as efetivamente usadas no dimensionamento. Para a amostra selecionada, o cluster de maior duração com uma única equipe dedicada consome "&amp;INDEX($J$123:$J$126,$D$140)&amp;" dias, definindo o caminho crítico e exigindo realocação de equipes entre clusters para cumprir o prazo recomendado."</f>
        <v>As colunas por amostra (UCs e Rota) são as efetivamente usadas no dimensionamento. Para a amostra selecionada, o cluster de maior duração com uma única equipe dedicada consome 13 dias, definindo o caminho crítico e exigindo realocação de equipes entre clusters para cumprir o prazo recomendado.</v>
      </c>
      <c r="C118" s="26" t="str" cm="1">
        <f t="array" ref="C118">_xlfn.TEXTJOIN(", ",TRUE,IF($C$82:$C$96=$B118,$B$82:$B$96,""))</f>
        <v/>
      </c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</row>
    <row r="119" spans="1:18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</row>
    <row r="120" spans="1:18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</row>
    <row r="121" spans="1:18" ht="15.75" x14ac:dyDescent="0.25">
      <c r="A121" s="26"/>
      <c r="B121" s="29" t="s">
        <v>1088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</row>
    <row r="122" spans="1:18" ht="48" customHeight="1" x14ac:dyDescent="0.25">
      <c r="A122" s="26"/>
      <c r="B122" s="78" t="s">
        <v>1032</v>
      </c>
      <c r="C122" s="79" t="s">
        <v>924</v>
      </c>
      <c r="D122" s="79" t="s">
        <v>2</v>
      </c>
      <c r="E122" s="79" t="s">
        <v>1037</v>
      </c>
      <c r="F122" s="79" t="s">
        <v>1052</v>
      </c>
      <c r="G122" s="79" t="s">
        <v>925</v>
      </c>
      <c r="H122" s="79" t="s">
        <v>1053</v>
      </c>
      <c r="I122" s="79" t="s">
        <v>1054</v>
      </c>
      <c r="J122" s="79" t="s">
        <v>1055</v>
      </c>
      <c r="K122" s="79" t="s">
        <v>1056</v>
      </c>
      <c r="L122" s="79" t="s">
        <v>1057</v>
      </c>
      <c r="M122" s="79" t="s">
        <v>1058</v>
      </c>
      <c r="N122" s="79" t="s">
        <v>1059</v>
      </c>
      <c r="O122" s="79" t="s">
        <v>1060</v>
      </c>
      <c r="P122" s="79" t="s">
        <v>1089</v>
      </c>
      <c r="Q122" s="79" t="s">
        <v>1090</v>
      </c>
      <c r="R122" s="79" t="s">
        <v>1091</v>
      </c>
    </row>
    <row r="123" spans="1:18" x14ac:dyDescent="0.25">
      <c r="A123" s="26"/>
      <c r="B123" s="58" t="s">
        <v>1039</v>
      </c>
      <c r="C123" s="60">
        <f>SUM($H$82:$H$96)</f>
        <v>45</v>
      </c>
      <c r="D123" s="60">
        <f>COUNTIF($H$82:$H$96,"&gt;0")</f>
        <v>13</v>
      </c>
      <c r="E123" s="60" cm="1">
        <f t="array" ref="E123">SUMPRODUCT(--($G$112:$G$115&gt;0))</f>
        <v>4</v>
      </c>
      <c r="F123" s="60" cm="1">
        <f t="array" ref="F123">SUMPRODUCT(ROUNDUP($G$112:$G$115/$D$59,0))</f>
        <v>31</v>
      </c>
      <c r="G123" s="60">
        <f>SUM($N$112:$N$115)</f>
        <v>5534</v>
      </c>
      <c r="H123" s="60" cm="1">
        <f t="array" ref="H123">SUMPRODUCT(ROUNDUP($N$112:$N$115/$D$54,0))</f>
        <v>14</v>
      </c>
      <c r="I123" s="60">
        <f>F123+H123</f>
        <v>45</v>
      </c>
      <c r="J123" s="60" cm="1">
        <f t="array" ref="J123">MAX(ROUNDUP($G$112:$G$115/$D$59,0)+ROUNDUP($N$112:$N$115/$D$54,0))</f>
        <v>13</v>
      </c>
      <c r="K123" s="60">
        <f>ROUNDUP(I123*(1+$D$130)/2,0)+$D$58</f>
        <v>26</v>
      </c>
      <c r="L123" s="60">
        <f>ROUNDUP(I123*(1+$D$130)/3,0)+$D$58</f>
        <v>18</v>
      </c>
      <c r="M123" s="60">
        <f>ROUNDUP(I123*(1+$D$130)/4,0)+$D$58</f>
        <v>14</v>
      </c>
      <c r="N123" s="60">
        <f>E123</f>
        <v>4</v>
      </c>
      <c r="O123" s="60">
        <f>ROUNDUP(I123*(1+$D$130)/N123,0)+$D$58</f>
        <v>14</v>
      </c>
      <c r="P123" s="68">
        <f>C123/I123</f>
        <v>1</v>
      </c>
      <c r="Q123" s="81">
        <f>I123/C123</f>
        <v>1</v>
      </c>
      <c r="R123" s="60">
        <f>G123/C123</f>
        <v>122.97777777777777</v>
      </c>
    </row>
    <row r="124" spans="1:18" x14ac:dyDescent="0.25">
      <c r="A124" s="26"/>
      <c r="B124" s="58" t="s">
        <v>1040</v>
      </c>
      <c r="C124" s="60">
        <f>SUM($J$82:$J$96)</f>
        <v>22</v>
      </c>
      <c r="D124" s="60">
        <f>COUNTIF($J$82:$J$96,"&gt;0")</f>
        <v>9</v>
      </c>
      <c r="E124" s="60" cm="1">
        <f t="array" ref="E124">SUMPRODUCT(--($H$112:$H$115&gt;0))</f>
        <v>4</v>
      </c>
      <c r="F124" s="60" cm="1">
        <f t="array" ref="F124">SUMPRODUCT(ROUNDUP($H$112:$H$115/$D$59,0))</f>
        <v>15</v>
      </c>
      <c r="G124" s="60">
        <f>SUM($O$112:$O$115)</f>
        <v>5174</v>
      </c>
      <c r="H124" s="60" cm="1">
        <f t="array" ref="H124">SUMPRODUCT(ROUNDUP($O$112:$O$115/$D$54,0))</f>
        <v>13</v>
      </c>
      <c r="I124" s="60">
        <f>F124+H124</f>
        <v>28</v>
      </c>
      <c r="J124" s="60" cm="1">
        <f t="array" ref="J124">MAX(ROUNDUP($H$112:$H$115/$D$59,0)+ROUNDUP($O$112:$O$115/$D$54,0))</f>
        <v>9</v>
      </c>
      <c r="K124" s="60">
        <f>ROUNDUP(I124*(1+$D$130)/2,0)+$D$58</f>
        <v>17</v>
      </c>
      <c r="L124" s="60">
        <f>ROUNDUP(I124*(1+$D$130)/3,0)+$D$58</f>
        <v>12</v>
      </c>
      <c r="M124" s="60">
        <f>ROUNDUP(I124*(1+$D$130)/4,0)+$D$58</f>
        <v>9</v>
      </c>
      <c r="N124" s="60">
        <f>E124</f>
        <v>4</v>
      </c>
      <c r="O124" s="60">
        <f>ROUNDUP(I124*(1+$D$130)/N124,0)+$D$58</f>
        <v>9</v>
      </c>
      <c r="P124" s="68">
        <f>C124/I124</f>
        <v>0.7857142857142857</v>
      </c>
      <c r="Q124" s="81">
        <f>I124/C124</f>
        <v>1.2727272727272727</v>
      </c>
      <c r="R124" s="60">
        <f>G124/C124</f>
        <v>235.18181818181819</v>
      </c>
    </row>
    <row r="125" spans="1:18" x14ac:dyDescent="0.25">
      <c r="A125" s="26"/>
      <c r="B125" s="58" t="s">
        <v>1041</v>
      </c>
      <c r="C125" s="60">
        <f>SUM($L$82:$L$96)</f>
        <v>15</v>
      </c>
      <c r="D125" s="60">
        <f>COUNTIF($L$82:$L$96,"&gt;0")</f>
        <v>9</v>
      </c>
      <c r="E125" s="60" cm="1">
        <f t="array" ref="E125">SUMPRODUCT(--($I$112:$I$115&gt;0))</f>
        <v>4</v>
      </c>
      <c r="F125" s="60" cm="1">
        <f t="array" ref="F125">SUMPRODUCT(ROUNDUP($I$112:$I$115/$D$59,0))</f>
        <v>11</v>
      </c>
      <c r="G125" s="60">
        <f>SUM($P$112:$P$115)</f>
        <v>4563</v>
      </c>
      <c r="H125" s="60" cm="1">
        <f t="array" ref="H125">SUMPRODUCT(ROUNDUP($P$112:$P$115/$D$54,0))</f>
        <v>12</v>
      </c>
      <c r="I125" s="60">
        <f>F125+H125</f>
        <v>23</v>
      </c>
      <c r="J125" s="60" cm="1">
        <f t="array" ref="J125">MAX(ROUNDUP($I$112:$I$115/$D$59,0)+ROUNDUP($P$112:$P$115/$D$54,0))</f>
        <v>10</v>
      </c>
      <c r="K125" s="60">
        <f>ROUNDUP(I125*(1+$D$130)/2,0)+$D$58</f>
        <v>14</v>
      </c>
      <c r="L125" s="60">
        <f>ROUNDUP(I125*(1+$D$130)/3,0)+$D$58</f>
        <v>10</v>
      </c>
      <c r="M125" s="60">
        <f>ROUNDUP(I125*(1+$D$130)/4,0)+$D$58</f>
        <v>8</v>
      </c>
      <c r="N125" s="60">
        <f>E125</f>
        <v>4</v>
      </c>
      <c r="O125" s="60">
        <f>ROUNDUP(I125*(1+$D$130)/N125,0)+$D$58</f>
        <v>8</v>
      </c>
      <c r="P125" s="68">
        <f>C125/I125</f>
        <v>0.65217391304347827</v>
      </c>
      <c r="Q125" s="81">
        <f>I125/C125</f>
        <v>1.5333333333333334</v>
      </c>
      <c r="R125" s="60">
        <f>G125/C125</f>
        <v>304.2</v>
      </c>
    </row>
    <row r="126" spans="1:18" x14ac:dyDescent="0.25">
      <c r="A126" s="26"/>
      <c r="B126" s="58" t="s">
        <v>1042</v>
      </c>
      <c r="C126" s="60">
        <f>SUM($N$82:$N$96)</f>
        <v>12</v>
      </c>
      <c r="D126" s="60">
        <f>COUNTIF($N$82:$N$96,"&gt;0")</f>
        <v>8</v>
      </c>
      <c r="E126" s="60" cm="1">
        <f t="array" ref="E126">SUMPRODUCT(--($J$112:$J$115&gt;0))</f>
        <v>4</v>
      </c>
      <c r="F126" s="60" cm="1">
        <f t="array" ref="F126">SUMPRODUCT(ROUNDUP($J$112:$J$115/$D$59,0))</f>
        <v>10</v>
      </c>
      <c r="G126" s="60">
        <f>SUM($Q$112:$Q$115)</f>
        <v>4632</v>
      </c>
      <c r="H126" s="60" cm="1">
        <f t="array" ref="H126">SUMPRODUCT(ROUNDUP($Q$112:$Q$115/$D$54,0))</f>
        <v>13</v>
      </c>
      <c r="I126" s="60">
        <f>F126+H126</f>
        <v>23</v>
      </c>
      <c r="J126" s="60" cm="1">
        <f t="array" ref="J126">MAX(ROUNDUP($J$112:$J$115/$D$59,0)+ROUNDUP($Q$112:$Q$115/$D$54,0))</f>
        <v>8</v>
      </c>
      <c r="K126" s="60">
        <f>ROUNDUP(I126*(1+$D$130)/2,0)+$D$58</f>
        <v>14</v>
      </c>
      <c r="L126" s="60">
        <f>ROUNDUP(I126*(1+$D$130)/3,0)+$D$58</f>
        <v>10</v>
      </c>
      <c r="M126" s="60">
        <f>ROUNDUP(I126*(1+$D$130)/4,0)+$D$58</f>
        <v>8</v>
      </c>
      <c r="N126" s="60">
        <f>E126</f>
        <v>4</v>
      </c>
      <c r="O126" s="60">
        <f>ROUNDUP(I126*(1+$D$130)/N126,0)+$D$58</f>
        <v>8</v>
      </c>
      <c r="P126" s="68">
        <f>C126/I126</f>
        <v>0.52173913043478259</v>
      </c>
      <c r="Q126" s="81">
        <f>I126/C126</f>
        <v>1.9166666666666667</v>
      </c>
      <c r="R126" s="60">
        <f>G126/C126</f>
        <v>386</v>
      </c>
    </row>
    <row r="127" spans="1:18" x14ac:dyDescent="0.25">
      <c r="A127" s="26"/>
      <c r="B127" s="82" t="str" cm="1">
        <f t="array" ref="B127">"AMOSTRA SELECIONADA — "&amp;INDEX($B$123:$B$126,$D$140)</f>
        <v>AMOSTRA SELECIONADA — Amostra 1_3_extrato_erro_5%</v>
      </c>
      <c r="C127" s="83" cm="1">
        <f t="array" ref="C127">INDEX(C123:C126,$D$140)</f>
        <v>45</v>
      </c>
      <c r="D127" s="83" cm="1">
        <f t="array" ref="D127">INDEX(D123:D126,$D$140)</f>
        <v>13</v>
      </c>
      <c r="E127" s="83" cm="1">
        <f t="array" ref="E127">INDEX(E123:E126,$D$140)</f>
        <v>4</v>
      </c>
      <c r="F127" s="83" cm="1">
        <f t="array" ref="F127">INDEX(F123:F126,$D$140)</f>
        <v>31</v>
      </c>
      <c r="G127" s="83" cm="1">
        <f t="array" ref="G127">INDEX(G123:G126,$D$140)</f>
        <v>5534</v>
      </c>
      <c r="H127" s="83" cm="1">
        <f t="array" ref="H127">INDEX(H123:H126,$D$140)</f>
        <v>14</v>
      </c>
      <c r="I127" s="83" cm="1">
        <f t="array" ref="I127">INDEX(I123:I126,$D$140)</f>
        <v>45</v>
      </c>
      <c r="J127" s="83" cm="1">
        <f t="array" ref="J127">INDEX(J123:J126,$D$140)</f>
        <v>13</v>
      </c>
      <c r="K127" s="83" cm="1">
        <f t="array" ref="K127">INDEX(K123:K126,$D$140)</f>
        <v>26</v>
      </c>
      <c r="L127" s="83" cm="1">
        <f t="array" ref="L127">INDEX(L123:L126,$D$140)</f>
        <v>18</v>
      </c>
      <c r="M127" s="83" cm="1">
        <f t="array" ref="M127">INDEX(M123:M126,$D$140)</f>
        <v>14</v>
      </c>
      <c r="N127" s="83" cm="1">
        <f t="array" ref="N127">INDEX(N123:N126,$D$140)</f>
        <v>4</v>
      </c>
      <c r="O127" s="83" cm="1">
        <f t="array" ref="O127">INDEX(O123:O126,$D$140)</f>
        <v>14</v>
      </c>
      <c r="P127" s="84" cm="1">
        <f t="array" ref="P127">INDEX(P123:P126,$D$140)</f>
        <v>1</v>
      </c>
      <c r="Q127" s="85" cm="1">
        <f t="array" ref="Q127">INDEX(Q123:Q126,$D$140)</f>
        <v>1</v>
      </c>
      <c r="R127" s="83" cm="1">
        <f t="array" ref="R127">INDEX(R123:R126,$D$140)</f>
        <v>122.97777777777777</v>
      </c>
    </row>
    <row r="128" spans="1:18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</row>
    <row r="129" spans="1:12" x14ac:dyDescent="0.25">
      <c r="A129" s="26"/>
      <c r="B129" s="45" t="s">
        <v>1092</v>
      </c>
    </row>
    <row r="130" spans="1:12" x14ac:dyDescent="0.25">
      <c r="A130" s="26"/>
      <c r="B130" s="26" t="s">
        <v>1061</v>
      </c>
      <c r="D130" s="22">
        <v>0.1</v>
      </c>
    </row>
    <row r="131" spans="1:12" ht="15.75" x14ac:dyDescent="0.25">
      <c r="A131" s="26"/>
      <c r="B131" s="29" t="s">
        <v>1093</v>
      </c>
      <c r="C131" s="46"/>
      <c r="D131" s="46"/>
      <c r="E131" s="46"/>
      <c r="F131" s="46"/>
      <c r="G131" s="46"/>
      <c r="H131" s="46"/>
      <c r="I131" s="46"/>
      <c r="J131" s="46"/>
      <c r="K131" s="46"/>
      <c r="L131" s="46"/>
    </row>
    <row r="132" spans="1:12" ht="44.1" customHeight="1" x14ac:dyDescent="0.25">
      <c r="A132" s="26"/>
      <c r="B132" s="86" t="s">
        <v>1094</v>
      </c>
      <c r="C132" s="87" t="s">
        <v>1095</v>
      </c>
      <c r="D132" s="87" t="s">
        <v>1096</v>
      </c>
      <c r="E132" s="87" t="s">
        <v>1097</v>
      </c>
      <c r="F132" s="87" t="s">
        <v>1098</v>
      </c>
      <c r="G132" s="87" t="s">
        <v>1099</v>
      </c>
      <c r="H132" s="87" t="s">
        <v>1100</v>
      </c>
      <c r="I132" s="87" t="s">
        <v>1101</v>
      </c>
      <c r="J132" s="87" t="s">
        <v>1102</v>
      </c>
      <c r="K132" s="87" t="s">
        <v>1103</v>
      </c>
      <c r="L132" s="87" t="s">
        <v>1104</v>
      </c>
    </row>
    <row r="133" spans="1:12" ht="48" customHeight="1" x14ac:dyDescent="0.25">
      <c r="A133" s="26"/>
      <c r="B133" s="50" t="s">
        <v>1105</v>
      </c>
      <c r="C133" s="88" t="s">
        <v>1110</v>
      </c>
      <c r="D133" s="89">
        <v>0.3</v>
      </c>
      <c r="E133" s="52">
        <f>C123</f>
        <v>45</v>
      </c>
      <c r="F133" s="52">
        <f>C124</f>
        <v>22</v>
      </c>
      <c r="G133" s="52">
        <f>C125</f>
        <v>15</v>
      </c>
      <c r="H133" s="52">
        <f>C126</f>
        <v>12</v>
      </c>
      <c r="I133" s="54">
        <f t="shared" ref="I133:L137" si="12">IF($C133="Maior é melhor",(E133-MIN($E133:$H133))/(MAX($E133:$H133)-MIN($E133:$H133)),(MAX($E133:$H133)-E133)/(MAX($E133:$H133)-MIN($E133:$H133)))</f>
        <v>1</v>
      </c>
      <c r="J133" s="54">
        <f t="shared" si="12"/>
        <v>0.30303030303030304</v>
      </c>
      <c r="K133" s="54">
        <f t="shared" si="12"/>
        <v>9.0909090909090912E-2</v>
      </c>
      <c r="L133" s="54">
        <f t="shared" si="12"/>
        <v>0</v>
      </c>
    </row>
    <row r="134" spans="1:12" ht="32.1" customHeight="1" x14ac:dyDescent="0.25">
      <c r="A134" s="26"/>
      <c r="B134" s="50" t="s">
        <v>1106</v>
      </c>
      <c r="C134" s="88" t="s">
        <v>1111</v>
      </c>
      <c r="D134" s="89">
        <v>0.25</v>
      </c>
      <c r="E134" s="55">
        <f>Q123</f>
        <v>1</v>
      </c>
      <c r="F134" s="55">
        <f>Q124</f>
        <v>1.2727272727272727</v>
      </c>
      <c r="G134" s="55">
        <f>Q125</f>
        <v>1.5333333333333334</v>
      </c>
      <c r="H134" s="55">
        <f>Q126</f>
        <v>1.9166666666666667</v>
      </c>
      <c r="I134" s="54">
        <f t="shared" si="12"/>
        <v>1</v>
      </c>
      <c r="J134" s="54">
        <f t="shared" si="12"/>
        <v>0.7024793388429752</v>
      </c>
      <c r="K134" s="54">
        <f t="shared" si="12"/>
        <v>0.4181818181818181</v>
      </c>
      <c r="L134" s="54">
        <f t="shared" si="12"/>
        <v>0</v>
      </c>
    </row>
    <row r="135" spans="1:12" ht="32.1" customHeight="1" x14ac:dyDescent="0.25">
      <c r="A135" s="26"/>
      <c r="B135" s="50" t="s">
        <v>1107</v>
      </c>
      <c r="C135" s="88" t="s">
        <v>1111</v>
      </c>
      <c r="D135" s="89">
        <v>0.2</v>
      </c>
      <c r="E135" s="52">
        <f>O123</f>
        <v>14</v>
      </c>
      <c r="F135" s="52">
        <f>O124</f>
        <v>9</v>
      </c>
      <c r="G135" s="52">
        <f>O125</f>
        <v>8</v>
      </c>
      <c r="H135" s="52">
        <f>O126</f>
        <v>8</v>
      </c>
      <c r="I135" s="54">
        <f t="shared" si="12"/>
        <v>0</v>
      </c>
      <c r="J135" s="54">
        <f t="shared" si="12"/>
        <v>0.83333333333333337</v>
      </c>
      <c r="K135" s="54">
        <f t="shared" si="12"/>
        <v>1</v>
      </c>
      <c r="L135" s="54">
        <f t="shared" si="12"/>
        <v>1</v>
      </c>
    </row>
    <row r="136" spans="1:12" ht="32.1" customHeight="1" x14ac:dyDescent="0.25">
      <c r="A136" s="26"/>
      <c r="B136" s="50" t="s">
        <v>1108</v>
      </c>
      <c r="C136" s="88" t="s">
        <v>1111</v>
      </c>
      <c r="D136" s="89">
        <v>0.15</v>
      </c>
      <c r="E136" s="52">
        <f>I123</f>
        <v>45</v>
      </c>
      <c r="F136" s="52">
        <f>I124</f>
        <v>28</v>
      </c>
      <c r="G136" s="52">
        <f>I125</f>
        <v>23</v>
      </c>
      <c r="H136" s="52">
        <f>I126</f>
        <v>23</v>
      </c>
      <c r="I136" s="54">
        <f t="shared" si="12"/>
        <v>0</v>
      </c>
      <c r="J136" s="54">
        <f t="shared" si="12"/>
        <v>0.77272727272727271</v>
      </c>
      <c r="K136" s="54">
        <f t="shared" si="12"/>
        <v>1</v>
      </c>
      <c r="L136" s="54">
        <f t="shared" si="12"/>
        <v>1</v>
      </c>
    </row>
    <row r="137" spans="1:12" ht="32.1" customHeight="1" x14ac:dyDescent="0.25">
      <c r="A137" s="26"/>
      <c r="B137" s="50" t="s">
        <v>1109</v>
      </c>
      <c r="C137" s="88" t="s">
        <v>1110</v>
      </c>
      <c r="D137" s="89">
        <v>0.1</v>
      </c>
      <c r="E137" s="55">
        <f>C123/D123</f>
        <v>3.4615384615384617</v>
      </c>
      <c r="F137" s="55">
        <f>C124/D124</f>
        <v>2.4444444444444446</v>
      </c>
      <c r="G137" s="55">
        <f>C125/D125</f>
        <v>1.6666666666666667</v>
      </c>
      <c r="H137" s="55">
        <f>C126/D126</f>
        <v>1.5</v>
      </c>
      <c r="I137" s="54">
        <f t="shared" si="12"/>
        <v>1</v>
      </c>
      <c r="J137" s="54">
        <f t="shared" si="12"/>
        <v>0.48148148148148157</v>
      </c>
      <c r="K137" s="54">
        <f t="shared" si="12"/>
        <v>8.496732026143794E-2</v>
      </c>
      <c r="L137" s="54">
        <f t="shared" si="12"/>
        <v>0</v>
      </c>
    </row>
    <row r="138" spans="1:12" ht="32.1" customHeight="1" x14ac:dyDescent="0.25">
      <c r="A138" s="26"/>
      <c r="B138" s="47" t="s">
        <v>1112</v>
      </c>
      <c r="C138" s="48" t="s">
        <v>1113</v>
      </c>
      <c r="D138" s="90">
        <f>SUM(D133:D137)</f>
        <v>1</v>
      </c>
      <c r="E138" s="48"/>
      <c r="F138" s="48"/>
      <c r="G138" s="48"/>
      <c r="H138" s="48"/>
      <c r="I138" s="91">
        <f>SUMPRODUCT($D$133:$D$137,I133:I137)</f>
        <v>0.65</v>
      </c>
      <c r="J138" s="91">
        <f>SUMPRODUCT($D$133:$D$137,J133:J137)</f>
        <v>0.59725283134374052</v>
      </c>
      <c r="K138" s="91">
        <f>SUMPRODUCT($D$133:$D$137,K133:K137)</f>
        <v>0.49031491384432563</v>
      </c>
      <c r="L138" s="91">
        <f>SUMPRODUCT($D$133:$D$137,L133:L137)</f>
        <v>0.35</v>
      </c>
    </row>
    <row r="139" spans="1:12" x14ac:dyDescent="0.25">
      <c r="A139" s="26"/>
      <c r="B139" s="49" t="s">
        <v>1114</v>
      </c>
      <c r="C139" s="92"/>
      <c r="D139" s="92"/>
      <c r="E139" s="92"/>
      <c r="F139" s="92"/>
      <c r="G139" s="92"/>
      <c r="H139" s="92"/>
      <c r="I139" s="93">
        <f>RANK(I138,$I$138:$L$138)</f>
        <v>1</v>
      </c>
      <c r="J139" s="93">
        <f>RANK(J138,$I$138:$L$138)</f>
        <v>2</v>
      </c>
      <c r="K139" s="93">
        <f>RANK(K138,$I$138:$L$138)</f>
        <v>3</v>
      </c>
      <c r="L139" s="93">
        <f>RANK(L138,$I$138:$L$138)</f>
        <v>4</v>
      </c>
    </row>
    <row r="140" spans="1:12" x14ac:dyDescent="0.25">
      <c r="A140" s="26"/>
      <c r="B140" t="s">
        <v>1115</v>
      </c>
      <c r="C140" s="20"/>
      <c r="D140" s="23">
        <f>MATCH(MAX(I138:L138),I138:L138,0)</f>
        <v>1</v>
      </c>
      <c r="E140" s="20"/>
      <c r="F140" s="20"/>
      <c r="G140" s="20"/>
      <c r="H140" s="20"/>
      <c r="I140" s="20"/>
      <c r="J140" s="20"/>
      <c r="K140" s="20"/>
      <c r="L140" s="20"/>
    </row>
    <row r="141" spans="1:12" x14ac:dyDescent="0.25">
      <c r="A141" s="26"/>
      <c r="B141" s="25" t="str" cm="1">
        <f t="array" ref="B141">"AMOSTRA RECOMENDADA: "&amp;INDEX($B$123:$B$126,$D$140)&amp;" — score "&amp;TEXT(MAX(I138:L138),"0,000")&amp;" | "&amp;INDEX($C$123:$C$126,$D$140)&amp;" UCs em "&amp;INDEX($D$123:$D$126,$D$140)&amp;" municípios | "&amp;INDEX($N$123:$N$126,$D$140)&amp;" equipes | "&amp;INDEX($O$123:$O$126,$D$140)&amp;" dias"</f>
        <v>AMOSTRA RECOMENDADA: Amostra 1_3_extrato_erro_5% — score 0,650 | 45 UCs em 13 municípios | 4 equipes | 14 dias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spans="1:12" x14ac:dyDescent="0.25">
      <c r="A142" s="26"/>
    </row>
    <row r="143" spans="1:12" ht="15.75" x14ac:dyDescent="0.25">
      <c r="A143" s="26"/>
      <c r="B143" s="46" t="str" cm="1">
        <f t="array" ref="B143">"11. CENÁRIOS DE DIMENSIONAMENTO DE EQUIPES — "&amp;INDEX($B$123:$B$126,$D$140)&amp;" (AMOSTRA SELECIONADA)"</f>
        <v>11. CENÁRIOS DE DIMENSIONAMENTO DE EQUIPES — Amostra 1_3_extrato_erro_5% (AMOSTRA SELECIONADA)</v>
      </c>
      <c r="C143" s="46"/>
      <c r="D143" s="46"/>
      <c r="E143" s="46"/>
      <c r="F143" s="46"/>
      <c r="G143" s="46"/>
      <c r="H143" s="46"/>
      <c r="I143" s="46"/>
      <c r="J143" s="46"/>
      <c r="K143" s="46"/>
      <c r="L143" s="46"/>
    </row>
    <row r="144" spans="1:12" ht="48" customHeight="1" x14ac:dyDescent="0.25">
      <c r="A144" s="26"/>
      <c r="B144" s="86" t="s">
        <v>926</v>
      </c>
      <c r="C144" s="87" t="s">
        <v>927</v>
      </c>
      <c r="D144" s="87" t="s">
        <v>1062</v>
      </c>
      <c r="E144" s="87" t="s">
        <v>1063</v>
      </c>
      <c r="F144" s="87" t="s">
        <v>928</v>
      </c>
      <c r="G144" s="87" t="s">
        <v>1064</v>
      </c>
      <c r="H144" s="87" t="s">
        <v>1065</v>
      </c>
      <c r="I144" s="87" t="s">
        <v>1066</v>
      </c>
      <c r="J144" s="87" t="s">
        <v>929</v>
      </c>
      <c r="K144" s="87" t="s">
        <v>1067</v>
      </c>
      <c r="L144" s="87" t="s">
        <v>1068</v>
      </c>
    </row>
    <row r="145" spans="1:12" ht="32.1" customHeight="1" x14ac:dyDescent="0.25">
      <c r="A145" s="26"/>
      <c r="B145" s="50" t="s">
        <v>1069</v>
      </c>
      <c r="C145" s="88">
        <v>2</v>
      </c>
      <c r="D145" s="52">
        <f>$I$127</f>
        <v>45</v>
      </c>
      <c r="E145" s="94">
        <f>$I$127*(1+$D$130)</f>
        <v>49.500000000000007</v>
      </c>
      <c r="F145" s="52">
        <f>ROUNDUP(E145/C145,0)</f>
        <v>25</v>
      </c>
      <c r="G145" s="52">
        <f>F145</f>
        <v>25</v>
      </c>
      <c r="H145" s="52">
        <f>$D$58</f>
        <v>1</v>
      </c>
      <c r="I145" s="52">
        <f>G145+H145</f>
        <v>26</v>
      </c>
      <c r="J145" s="95">
        <f>D145/(C145*G145)</f>
        <v>0.9</v>
      </c>
      <c r="K145" s="95">
        <f>I145/$I$145-1</f>
        <v>0</v>
      </c>
      <c r="L145" s="96" t="s">
        <v>1116</v>
      </c>
    </row>
    <row r="146" spans="1:12" ht="32.1" customHeight="1" x14ac:dyDescent="0.25">
      <c r="A146" s="26"/>
      <c r="B146" s="50" t="s">
        <v>930</v>
      </c>
      <c r="C146" s="88">
        <v>3</v>
      </c>
      <c r="D146" s="52">
        <f>$I$127</f>
        <v>45</v>
      </c>
      <c r="E146" s="94">
        <f>$I$127*(1+$D$130)</f>
        <v>49.500000000000007</v>
      </c>
      <c r="F146" s="52">
        <f>ROUNDUP(E146/C146,0)</f>
        <v>17</v>
      </c>
      <c r="G146" s="52">
        <f>F146</f>
        <v>17</v>
      </c>
      <c r="H146" s="52">
        <f>$D$58</f>
        <v>1</v>
      </c>
      <c r="I146" s="52">
        <f>G146+H146</f>
        <v>18</v>
      </c>
      <c r="J146" s="95">
        <f>D146/(C146*G146)</f>
        <v>0.88235294117647056</v>
      </c>
      <c r="K146" s="95">
        <f>I146/$I$145-1</f>
        <v>-0.30769230769230771</v>
      </c>
      <c r="L146" s="96" t="s">
        <v>1117</v>
      </c>
    </row>
    <row r="147" spans="1:12" ht="32.1" customHeight="1" x14ac:dyDescent="0.25">
      <c r="A147" s="26"/>
      <c r="B147" s="97" t="s">
        <v>931</v>
      </c>
      <c r="C147" s="98">
        <v>4</v>
      </c>
      <c r="D147" s="99">
        <f>$I$127</f>
        <v>45</v>
      </c>
      <c r="E147" s="100">
        <f>$I$127*(1+$D$130)</f>
        <v>49.500000000000007</v>
      </c>
      <c r="F147" s="99">
        <f>ROUNDUP(E147/C147,0)</f>
        <v>13</v>
      </c>
      <c r="G147" s="99">
        <f>F147</f>
        <v>13</v>
      </c>
      <c r="H147" s="99">
        <f>$D$58</f>
        <v>1</v>
      </c>
      <c r="I147" s="99">
        <f>G147+H147</f>
        <v>14</v>
      </c>
      <c r="J147" s="101">
        <f>D147/(C147*G147)</f>
        <v>0.86538461538461542</v>
      </c>
      <c r="K147" s="101">
        <f>I147/$I$145-1</f>
        <v>-0.46153846153846156</v>
      </c>
      <c r="L147" s="102" t="s">
        <v>1118</v>
      </c>
    </row>
    <row r="148" spans="1:12" ht="32.1" customHeight="1" x14ac:dyDescent="0.25">
      <c r="A148" s="26"/>
      <c r="B148" s="50" t="s">
        <v>1070</v>
      </c>
      <c r="C148" s="88">
        <v>5</v>
      </c>
      <c r="D148" s="52">
        <f>$I$127</f>
        <v>45</v>
      </c>
      <c r="E148" s="94">
        <f>$I$127*(1+$D$130)</f>
        <v>49.500000000000007</v>
      </c>
      <c r="F148" s="52">
        <f>ROUNDUP(E148/C148,0)</f>
        <v>10</v>
      </c>
      <c r="G148" s="52">
        <f>F148</f>
        <v>10</v>
      </c>
      <c r="H148" s="52">
        <f>$D$58</f>
        <v>1</v>
      </c>
      <c r="I148" s="52">
        <f>G148+H148</f>
        <v>11</v>
      </c>
      <c r="J148" s="95">
        <f>D148/(C148*G148)</f>
        <v>0.9</v>
      </c>
      <c r="K148" s="95">
        <f>I148/$I$145-1</f>
        <v>-0.57692307692307687</v>
      </c>
      <c r="L148" s="96" t="s">
        <v>1119</v>
      </c>
    </row>
    <row r="149" spans="1:12" ht="32.1" customHeight="1" x14ac:dyDescent="0.25">
      <c r="A149" s="26"/>
      <c r="B149" s="50" t="s">
        <v>1071</v>
      </c>
      <c r="C149" s="88">
        <v>6</v>
      </c>
      <c r="D149" s="52">
        <f>$I$127</f>
        <v>45</v>
      </c>
      <c r="E149" s="94">
        <f>$I$127*(1+$D$130)</f>
        <v>49.500000000000007</v>
      </c>
      <c r="F149" s="52">
        <f>ROUNDUP(E149/C149,0)</f>
        <v>9</v>
      </c>
      <c r="G149" s="52">
        <f>F149</f>
        <v>9</v>
      </c>
      <c r="H149" s="52">
        <f>$D$58</f>
        <v>1</v>
      </c>
      <c r="I149" s="52">
        <f>G149+H149</f>
        <v>10</v>
      </c>
      <c r="J149" s="95">
        <f>D149/(C149*G149)</f>
        <v>0.83333333333333337</v>
      </c>
      <c r="K149" s="95">
        <f>I149/$I$145-1</f>
        <v>-0.61538461538461542</v>
      </c>
      <c r="L149" s="96" t="s">
        <v>1120</v>
      </c>
    </row>
    <row r="150" spans="1:12" x14ac:dyDescent="0.25">
      <c r="A150" s="26"/>
    </row>
    <row r="151" spans="1:12" x14ac:dyDescent="0.25">
      <c r="A151" s="26"/>
      <c r="B151" s="24" t="str" cm="1">
        <f t="array" ref="B151">"Referência de caminho crítico da amostra selecionada: "&amp;INDEX($J$123:$J$126,$D$140)&amp;_xlfn._LONGTEXT(" dias, correspondente ao cluster mais longo atendido por uma única equipe dedicada. Prazo de campo = ARRED.EXCESSO(carga ajustada ÷ equipes); a carga ajustada aplica o fator de desbalanceamento (D130) sobre o esforço total. Ocupação média = esforço total ","÷ (equipes × prazo de campo).")</f>
        <v>Referência de caminho crítico da amostra selecionada: 13 dias, correspondente ao cluster mais longo atendido por uma única equipe dedicada. Prazo de campo = ARRED.EXCESSO(carga ajustada ÷ equipes); a carga ajustada aplica o fator de desbalanceamento (D130) sobre o esforço total. Ocupação média = esforço total ÷ (equipes × prazo de campo).</v>
      </c>
    </row>
    <row r="152" spans="1:12" x14ac:dyDescent="0.25">
      <c r="A152" s="26"/>
    </row>
    <row r="153" spans="1:12" ht="15.75" x14ac:dyDescent="0.25">
      <c r="A153" s="26"/>
      <c r="B153" s="46" t="s">
        <v>1121</v>
      </c>
      <c r="C153" s="46"/>
      <c r="D153" s="46"/>
      <c r="E153" s="46"/>
    </row>
    <row r="154" spans="1:12" x14ac:dyDescent="0.25">
      <c r="A154" s="26"/>
      <c r="B154" s="47" t="s">
        <v>932</v>
      </c>
      <c r="C154" s="47"/>
      <c r="D154" s="48" t="s">
        <v>905</v>
      </c>
      <c r="E154" s="48" t="s">
        <v>933</v>
      </c>
    </row>
    <row r="155" spans="1:12" x14ac:dyDescent="0.25">
      <c r="A155" s="26"/>
      <c r="B155" s="103" t="s">
        <v>1122</v>
      </c>
      <c r="C155" s="103"/>
      <c r="D155" s="104"/>
      <c r="E155" s="103"/>
    </row>
    <row r="156" spans="1:12" x14ac:dyDescent="0.25">
      <c r="A156" s="26"/>
      <c r="B156" s="50" t="s">
        <v>1123</v>
      </c>
      <c r="C156" s="50"/>
      <c r="D156" s="94">
        <f>D38</f>
        <v>9</v>
      </c>
      <c r="E156" s="50" t="s">
        <v>934</v>
      </c>
    </row>
    <row r="157" spans="1:12" x14ac:dyDescent="0.25">
      <c r="A157" s="26"/>
      <c r="B157" s="50" t="s">
        <v>1124</v>
      </c>
      <c r="C157" s="50"/>
      <c r="D157" s="54">
        <f>D39</f>
        <v>1.125</v>
      </c>
      <c r="E157" s="50" t="s">
        <v>935</v>
      </c>
    </row>
    <row r="158" spans="1:12" x14ac:dyDescent="0.25">
      <c r="A158" s="26"/>
      <c r="B158" s="50" t="s">
        <v>1125</v>
      </c>
      <c r="C158" s="50"/>
      <c r="D158" s="53">
        <f>D56</f>
        <v>2</v>
      </c>
      <c r="E158" s="50" t="s">
        <v>936</v>
      </c>
    </row>
    <row r="159" spans="1:12" x14ac:dyDescent="0.25">
      <c r="A159" s="26"/>
      <c r="B159" s="50" t="s">
        <v>1126</v>
      </c>
      <c r="C159" s="50"/>
      <c r="D159" s="53">
        <f>D41</f>
        <v>6</v>
      </c>
      <c r="E159" s="50" t="s">
        <v>936</v>
      </c>
    </row>
    <row r="160" spans="1:12" x14ac:dyDescent="0.25">
      <c r="A160" s="26"/>
      <c r="B160" s="50" t="s">
        <v>1072</v>
      </c>
      <c r="C160" s="50"/>
      <c r="D160" s="55">
        <f>D42</f>
        <v>1.5</v>
      </c>
      <c r="E160" s="50" t="s">
        <v>935</v>
      </c>
    </row>
    <row r="161" spans="1:5" x14ac:dyDescent="0.25">
      <c r="A161" s="26"/>
      <c r="B161" s="103" t="s">
        <v>1127</v>
      </c>
      <c r="C161" s="103"/>
      <c r="D161" s="104"/>
      <c r="E161" s="103"/>
    </row>
    <row r="162" spans="1:5" x14ac:dyDescent="0.25">
      <c r="A162" s="26"/>
      <c r="B162" s="50" t="s">
        <v>1128</v>
      </c>
      <c r="C162" s="50"/>
      <c r="D162" s="52">
        <f>F123</f>
        <v>31</v>
      </c>
      <c r="E162" s="50" t="s">
        <v>937</v>
      </c>
    </row>
    <row r="163" spans="1:5" x14ac:dyDescent="0.25">
      <c r="A163" s="26"/>
      <c r="B163" s="50" t="s">
        <v>1129</v>
      </c>
      <c r="C163" s="50"/>
      <c r="D163" s="52">
        <f>H123</f>
        <v>14</v>
      </c>
      <c r="E163" s="50" t="s">
        <v>937</v>
      </c>
    </row>
    <row r="164" spans="1:5" x14ac:dyDescent="0.25">
      <c r="A164" s="26"/>
      <c r="B164" s="50" t="s">
        <v>1130</v>
      </c>
      <c r="C164" s="50"/>
      <c r="D164" s="52">
        <f>I123</f>
        <v>45</v>
      </c>
      <c r="E164" s="50" t="s">
        <v>937</v>
      </c>
    </row>
    <row r="165" spans="1:5" x14ac:dyDescent="0.25">
      <c r="A165" s="26"/>
      <c r="B165" s="50" t="s">
        <v>1131</v>
      </c>
      <c r="C165" s="50"/>
      <c r="D165" s="52">
        <f>I124</f>
        <v>28</v>
      </c>
      <c r="E165" s="50" t="s">
        <v>937</v>
      </c>
    </row>
    <row r="166" spans="1:5" x14ac:dyDescent="0.25">
      <c r="A166" s="26"/>
      <c r="B166" s="50" t="s">
        <v>1132</v>
      </c>
      <c r="C166" s="50"/>
      <c r="D166" s="52">
        <f>I125</f>
        <v>23</v>
      </c>
      <c r="E166" s="50" t="s">
        <v>937</v>
      </c>
    </row>
    <row r="167" spans="1:5" x14ac:dyDescent="0.25">
      <c r="A167" s="26"/>
      <c r="B167" s="50" t="s">
        <v>1133</v>
      </c>
      <c r="C167" s="50"/>
      <c r="D167" s="52">
        <f>I126</f>
        <v>23</v>
      </c>
      <c r="E167" s="50" t="s">
        <v>937</v>
      </c>
    </row>
    <row r="168" spans="1:5" x14ac:dyDescent="0.25">
      <c r="A168" s="26"/>
      <c r="B168" s="103" t="s">
        <v>1134</v>
      </c>
      <c r="C168" s="103"/>
      <c r="D168" s="104"/>
      <c r="E168" s="103"/>
    </row>
    <row r="169" spans="1:5" x14ac:dyDescent="0.25">
      <c r="A169" s="26"/>
      <c r="B169" s="50" t="s">
        <v>1135</v>
      </c>
      <c r="C169" s="50"/>
      <c r="D169" s="55">
        <f>Q123</f>
        <v>1</v>
      </c>
      <c r="E169" s="50" t="s">
        <v>1158</v>
      </c>
    </row>
    <row r="170" spans="1:5" x14ac:dyDescent="0.25">
      <c r="A170" s="26"/>
      <c r="B170" s="50" t="s">
        <v>1136</v>
      </c>
      <c r="C170" s="50"/>
      <c r="D170" s="55">
        <f>Q124</f>
        <v>1.2727272727272727</v>
      </c>
      <c r="E170" s="50" t="s">
        <v>1158</v>
      </c>
    </row>
    <row r="171" spans="1:5" x14ac:dyDescent="0.25">
      <c r="A171" s="26"/>
      <c r="B171" s="50" t="s">
        <v>1137</v>
      </c>
      <c r="C171" s="50"/>
      <c r="D171" s="55">
        <f>Q125</f>
        <v>1.5333333333333334</v>
      </c>
      <c r="E171" s="50" t="s">
        <v>1158</v>
      </c>
    </row>
    <row r="172" spans="1:5" x14ac:dyDescent="0.25">
      <c r="A172" s="26"/>
      <c r="B172" s="50" t="s">
        <v>1138</v>
      </c>
      <c r="C172" s="50"/>
      <c r="D172" s="55">
        <f>Q126</f>
        <v>1.9166666666666667</v>
      </c>
      <c r="E172" s="50" t="s">
        <v>1158</v>
      </c>
    </row>
    <row r="173" spans="1:5" x14ac:dyDescent="0.25">
      <c r="A173" s="26"/>
      <c r="B173" s="103" t="s">
        <v>1139</v>
      </c>
      <c r="C173" s="103"/>
      <c r="D173" s="104"/>
      <c r="E173" s="103"/>
    </row>
    <row r="174" spans="1:5" x14ac:dyDescent="0.25">
      <c r="A174" s="26"/>
      <c r="B174" s="50" t="s">
        <v>1140</v>
      </c>
      <c r="C174" s="50"/>
      <c r="D174" s="54">
        <f>I138</f>
        <v>0.65</v>
      </c>
      <c r="E174" s="50" t="s">
        <v>1159</v>
      </c>
    </row>
    <row r="175" spans="1:5" x14ac:dyDescent="0.25">
      <c r="A175" s="26"/>
      <c r="B175" s="50" t="s">
        <v>1141</v>
      </c>
      <c r="C175" s="50"/>
      <c r="D175" s="54">
        <f>J138</f>
        <v>0.59725283134374052</v>
      </c>
      <c r="E175" s="50" t="s">
        <v>1159</v>
      </c>
    </row>
    <row r="176" spans="1:5" x14ac:dyDescent="0.25">
      <c r="A176" s="26"/>
      <c r="B176" s="50" t="s">
        <v>1142</v>
      </c>
      <c r="C176" s="50"/>
      <c r="D176" s="54">
        <f>K138</f>
        <v>0.49031491384432563</v>
      </c>
      <c r="E176" s="50" t="s">
        <v>1159</v>
      </c>
    </row>
    <row r="177" spans="1:5" x14ac:dyDescent="0.25">
      <c r="A177" s="26"/>
      <c r="B177" s="50" t="s">
        <v>1143</v>
      </c>
      <c r="C177" s="50"/>
      <c r="D177" s="54">
        <f>L138</f>
        <v>0.35</v>
      </c>
      <c r="E177" s="50" t="s">
        <v>1159</v>
      </c>
    </row>
    <row r="178" spans="1:5" x14ac:dyDescent="0.25">
      <c r="A178" s="26"/>
      <c r="B178" s="50" t="s">
        <v>1144</v>
      </c>
      <c r="C178" s="50"/>
      <c r="D178" s="53">
        <f>D140</f>
        <v>1</v>
      </c>
      <c r="E178" s="50" t="s">
        <v>1073</v>
      </c>
    </row>
    <row r="179" spans="1:5" x14ac:dyDescent="0.25">
      <c r="A179" s="26"/>
      <c r="B179" s="103" t="s">
        <v>1145</v>
      </c>
      <c r="C179" s="103"/>
      <c r="D179" s="104"/>
      <c r="E179" s="103"/>
    </row>
    <row r="180" spans="1:5" x14ac:dyDescent="0.25">
      <c r="A180" s="26"/>
      <c r="B180" s="50" t="s">
        <v>1146</v>
      </c>
      <c r="C180" s="50"/>
      <c r="D180" s="52">
        <f>C127</f>
        <v>45</v>
      </c>
      <c r="E180" s="50" t="s">
        <v>924</v>
      </c>
    </row>
    <row r="181" spans="1:5" x14ac:dyDescent="0.25">
      <c r="A181" s="26"/>
      <c r="B181" s="50" t="s">
        <v>1147</v>
      </c>
      <c r="C181" s="50"/>
      <c r="D181" s="52">
        <f>D127</f>
        <v>13</v>
      </c>
      <c r="E181" s="50" t="s">
        <v>947</v>
      </c>
    </row>
    <row r="182" spans="1:5" x14ac:dyDescent="0.25">
      <c r="A182" s="26"/>
      <c r="B182" s="50" t="s">
        <v>1148</v>
      </c>
      <c r="C182" s="50"/>
      <c r="D182" s="52">
        <f>I127</f>
        <v>45</v>
      </c>
      <c r="E182" s="50" t="s">
        <v>937</v>
      </c>
    </row>
    <row r="183" spans="1:5" x14ac:dyDescent="0.25">
      <c r="A183" s="26"/>
      <c r="B183" s="50" t="s">
        <v>1149</v>
      </c>
      <c r="C183" s="50"/>
      <c r="D183" s="94">
        <f>E147</f>
        <v>49.500000000000007</v>
      </c>
      <c r="E183" s="50" t="s">
        <v>937</v>
      </c>
    </row>
    <row r="184" spans="1:5" x14ac:dyDescent="0.25">
      <c r="A184" s="26"/>
      <c r="B184" s="50" t="s">
        <v>1150</v>
      </c>
      <c r="C184" s="50"/>
      <c r="D184" s="105">
        <f>C147</f>
        <v>4</v>
      </c>
      <c r="E184" s="50" t="s">
        <v>965</v>
      </c>
    </row>
    <row r="185" spans="1:5" x14ac:dyDescent="0.25">
      <c r="A185" s="26"/>
      <c r="B185" s="50" t="s">
        <v>1151</v>
      </c>
      <c r="C185" s="50"/>
      <c r="D185" s="52">
        <f>G147</f>
        <v>13</v>
      </c>
      <c r="E185" s="50" t="s">
        <v>938</v>
      </c>
    </row>
    <row r="186" spans="1:5" x14ac:dyDescent="0.25">
      <c r="A186" s="26"/>
      <c r="B186" s="50" t="s">
        <v>1152</v>
      </c>
      <c r="C186" s="50"/>
      <c r="D186" s="106">
        <f>I147</f>
        <v>14</v>
      </c>
      <c r="E186" s="50" t="s">
        <v>938</v>
      </c>
    </row>
    <row r="187" spans="1:5" x14ac:dyDescent="0.25">
      <c r="A187" s="26"/>
      <c r="B187" s="50" t="s">
        <v>1153</v>
      </c>
      <c r="C187" s="50"/>
      <c r="D187" s="95">
        <f>J147</f>
        <v>0.86538461538461542</v>
      </c>
      <c r="E187" s="50" t="s">
        <v>1080</v>
      </c>
    </row>
    <row r="188" spans="1:5" x14ac:dyDescent="0.25">
      <c r="A188" s="26"/>
      <c r="B188" s="50" t="s">
        <v>1154</v>
      </c>
      <c r="C188" s="50"/>
      <c r="D188" s="54">
        <f>P127</f>
        <v>1</v>
      </c>
      <c r="E188" s="50" t="s">
        <v>935</v>
      </c>
    </row>
    <row r="189" spans="1:5" x14ac:dyDescent="0.25">
      <c r="A189" s="26"/>
      <c r="B189" s="50" t="s">
        <v>1155</v>
      </c>
      <c r="C189" s="50"/>
      <c r="D189" s="95">
        <f>P127/D39-1</f>
        <v>-0.11111111111111116</v>
      </c>
      <c r="E189" s="50" t="s">
        <v>939</v>
      </c>
    </row>
    <row r="190" spans="1:5" x14ac:dyDescent="0.25">
      <c r="A190" s="26"/>
      <c r="B190" s="50" t="s">
        <v>1156</v>
      </c>
      <c r="C190" s="50"/>
      <c r="D190" s="52">
        <f>J127</f>
        <v>13</v>
      </c>
      <c r="E190" s="50" t="s">
        <v>938</v>
      </c>
    </row>
    <row r="191" spans="1:5" x14ac:dyDescent="0.25">
      <c r="A191" s="26"/>
      <c r="B191" s="50" t="s">
        <v>1157</v>
      </c>
      <c r="C191" s="50"/>
      <c r="D191" s="107" cm="1">
        <f t="array" ref="D191">INDEX($L$103:$L$106,$D$140)</f>
        <v>1.7333333333333332</v>
      </c>
      <c r="E191" s="50" t="s">
        <v>1073</v>
      </c>
    </row>
    <row r="192" spans="1:5" x14ac:dyDescent="0.25">
      <c r="A192" s="26"/>
    </row>
    <row r="193" spans="1:12" ht="15.75" x14ac:dyDescent="0.25">
      <c r="A193" s="26"/>
      <c r="B193" s="46" t="s">
        <v>1160</v>
      </c>
      <c r="C193" s="46"/>
      <c r="D193" s="46"/>
      <c r="E193" s="46"/>
    </row>
    <row r="194" spans="1:12" x14ac:dyDescent="0.25">
      <c r="A194" s="26"/>
      <c r="B194" s="47" t="s">
        <v>1074</v>
      </c>
      <c r="C194" s="47"/>
      <c r="D194" s="48" t="s">
        <v>944</v>
      </c>
      <c r="E194" s="48" t="s">
        <v>933</v>
      </c>
    </row>
    <row r="195" spans="1:12" x14ac:dyDescent="0.25">
      <c r="A195" s="26"/>
      <c r="B195" s="49" t="s">
        <v>1161</v>
      </c>
      <c r="C195" s="50"/>
      <c r="D195" s="108" t="str" cm="1">
        <f t="array" ref="D195">INDEX($B$123:$B$126,$D$140)</f>
        <v>Amostra 1_3_extrato_erro_5%</v>
      </c>
      <c r="E195" s="50" t="s">
        <v>1164</v>
      </c>
    </row>
    <row r="196" spans="1:12" ht="39.950000000000003" customHeight="1" x14ac:dyDescent="0.25">
      <c r="A196" s="26"/>
      <c r="B196" s="50" t="s">
        <v>946</v>
      </c>
      <c r="C196" s="50"/>
      <c r="D196" s="52">
        <f>C127</f>
        <v>45</v>
      </c>
      <c r="E196" s="50" t="s">
        <v>924</v>
      </c>
    </row>
    <row r="197" spans="1:12" ht="39.950000000000003" customHeight="1" x14ac:dyDescent="0.25">
      <c r="A197" s="26"/>
      <c r="B197" s="50" t="s">
        <v>903</v>
      </c>
      <c r="C197" s="50"/>
      <c r="D197" s="52">
        <f>D127</f>
        <v>13</v>
      </c>
      <c r="E197" s="50" t="s">
        <v>947</v>
      </c>
    </row>
    <row r="198" spans="1:12" ht="39.950000000000003" customHeight="1" x14ac:dyDescent="0.25">
      <c r="A198" s="26"/>
      <c r="B198" s="49" t="s">
        <v>1162</v>
      </c>
      <c r="C198" s="50"/>
      <c r="D198" s="105">
        <f>C147</f>
        <v>4</v>
      </c>
      <c r="E198" s="50" t="s">
        <v>965</v>
      </c>
    </row>
    <row r="199" spans="1:12" ht="39.950000000000003" customHeight="1" x14ac:dyDescent="0.25">
      <c r="A199" s="26"/>
      <c r="B199" s="50" t="s">
        <v>1075</v>
      </c>
      <c r="C199" s="50"/>
      <c r="D199" s="53">
        <f>G147</f>
        <v>13</v>
      </c>
      <c r="E199" s="50" t="s">
        <v>938</v>
      </c>
    </row>
    <row r="200" spans="1:12" ht="39.950000000000003" customHeight="1" x14ac:dyDescent="0.25">
      <c r="A200" s="26"/>
      <c r="B200" s="50" t="s">
        <v>1076</v>
      </c>
      <c r="C200" s="50"/>
      <c r="D200" s="53">
        <f>H147</f>
        <v>1</v>
      </c>
      <c r="E200" s="50" t="s">
        <v>938</v>
      </c>
    </row>
    <row r="201" spans="1:12" ht="39.950000000000003" customHeight="1" x14ac:dyDescent="0.25">
      <c r="A201" s="26"/>
      <c r="B201" s="49" t="s">
        <v>1077</v>
      </c>
      <c r="C201" s="50"/>
      <c r="D201" s="105">
        <f>I147</f>
        <v>14</v>
      </c>
      <c r="E201" s="50" t="s">
        <v>954</v>
      </c>
    </row>
    <row r="202" spans="1:12" ht="39.950000000000003" customHeight="1" x14ac:dyDescent="0.25">
      <c r="A202" s="26"/>
      <c r="B202" s="50" t="s">
        <v>1078</v>
      </c>
      <c r="C202" s="50"/>
      <c r="D202" s="95">
        <f>J147</f>
        <v>0.86538461538461542</v>
      </c>
      <c r="E202" s="50" t="s">
        <v>1080</v>
      </c>
    </row>
    <row r="203" spans="1:12" ht="39.950000000000003" customHeight="1" x14ac:dyDescent="0.25">
      <c r="A203" s="26"/>
      <c r="B203" s="50" t="s">
        <v>1079</v>
      </c>
      <c r="C203" s="50"/>
      <c r="D203" s="94">
        <f>C127/C147</f>
        <v>11.25</v>
      </c>
      <c r="E203" s="50" t="s">
        <v>1081</v>
      </c>
    </row>
    <row r="204" spans="1:12" x14ac:dyDescent="0.25">
      <c r="A204" s="26"/>
      <c r="B204" s="50" t="s">
        <v>1163</v>
      </c>
      <c r="C204" s="50"/>
      <c r="D204" s="109" t="str">
        <f>"1 equipe por cluster ("&amp;D60&amp;" clusters), com realocação da equipe que concluir primeiro"</f>
        <v>1 equipe por cluster (4 clusters), com realocação da equipe que concluir primeiro</v>
      </c>
      <c r="E204" s="50" t="s">
        <v>1165</v>
      </c>
    </row>
    <row r="205" spans="1:12" x14ac:dyDescent="0.25">
      <c r="A205" s="26"/>
    </row>
    <row r="206" spans="1:12" ht="15.75" x14ac:dyDescent="0.25">
      <c r="A206" s="26"/>
      <c r="B206" s="46" t="s">
        <v>1166</v>
      </c>
      <c r="C206" s="46"/>
      <c r="D206" s="46"/>
      <c r="E206" s="46"/>
      <c r="F206" s="46"/>
      <c r="G206" s="46"/>
      <c r="H206" s="46"/>
      <c r="I206" s="46"/>
      <c r="J206" s="46"/>
      <c r="K206" s="46"/>
      <c r="L206" s="46"/>
    </row>
    <row r="207" spans="1:12" x14ac:dyDescent="0.25">
      <c r="A207" s="26"/>
      <c r="B207" t="s">
        <v>1167</v>
      </c>
    </row>
    <row r="208" spans="1:12" x14ac:dyDescent="0.25">
      <c r="A208" s="26"/>
      <c r="B208" t="s">
        <v>1168</v>
      </c>
    </row>
    <row r="209" spans="1:12" x14ac:dyDescent="0.25">
      <c r="A209" s="26"/>
      <c r="B209" t="s">
        <v>1169</v>
      </c>
    </row>
    <row r="210" spans="1:12" x14ac:dyDescent="0.25">
      <c r="A210" s="26"/>
      <c r="B210" t="s">
        <v>1170</v>
      </c>
    </row>
    <row r="211" spans="1:12" x14ac:dyDescent="0.25">
      <c r="A211" s="26"/>
      <c r="B211" t="s">
        <v>1171</v>
      </c>
    </row>
    <row r="212" spans="1:12" x14ac:dyDescent="0.25">
      <c r="A212" s="26"/>
      <c r="B212" t="s">
        <v>1172</v>
      </c>
    </row>
    <row r="213" spans="1:12" x14ac:dyDescent="0.25">
      <c r="A213" s="26"/>
      <c r="B213" t="s">
        <v>1173</v>
      </c>
    </row>
    <row r="214" spans="1:12" x14ac:dyDescent="0.25">
      <c r="A214" s="26"/>
      <c r="B214" t="s">
        <v>1174</v>
      </c>
    </row>
    <row r="215" spans="1:12" x14ac:dyDescent="0.25">
      <c r="A215" s="26"/>
      <c r="B215" t="s">
        <v>1175</v>
      </c>
    </row>
    <row r="216" spans="1:12" x14ac:dyDescent="0.25">
      <c r="A216" s="26"/>
      <c r="B216" t="s">
        <v>1176</v>
      </c>
    </row>
    <row r="217" spans="1:12" x14ac:dyDescent="0.25">
      <c r="A217" s="26"/>
      <c r="B217" t="s">
        <v>1177</v>
      </c>
    </row>
    <row r="218" spans="1:12" x14ac:dyDescent="0.25">
      <c r="A218" s="26"/>
      <c r="B218" t="s">
        <v>1178</v>
      </c>
    </row>
    <row r="219" spans="1:12" x14ac:dyDescent="0.25">
      <c r="A219" s="26"/>
      <c r="B219" t="s">
        <v>1179</v>
      </c>
    </row>
    <row r="220" spans="1:12" x14ac:dyDescent="0.25">
      <c r="A220" s="26"/>
    </row>
    <row r="221" spans="1:12" ht="15.75" x14ac:dyDescent="0.25">
      <c r="A221" s="26"/>
      <c r="B221" s="110" t="s">
        <v>1180</v>
      </c>
      <c r="C221" s="110"/>
      <c r="D221" s="110"/>
      <c r="E221" s="110"/>
      <c r="F221" s="110"/>
      <c r="G221" s="110"/>
      <c r="H221" s="110"/>
      <c r="I221" s="110"/>
      <c r="J221" s="111" t="s">
        <v>1087</v>
      </c>
      <c r="K221" s="46"/>
      <c r="L221" s="46"/>
    </row>
    <row r="222" spans="1:12" ht="45.95" customHeight="1" x14ac:dyDescent="0.25">
      <c r="A222" s="26"/>
      <c r="B222" s="112" t="s">
        <v>1082</v>
      </c>
      <c r="C222" s="122" t="str">
        <f>"Guajará-Mirim concentra "&amp;H87&amp;" das "&amp;C127&amp;" UCs da amostra selecionada ("&amp;TEXT(H87/C127,"0,0%")&amp;"), a cerca de "&amp;G87&amp;" km rodoviários da capital, na fronteira com a Bolívia. Falha de acesso, indisponibilidade local ou intercorrência logística nesse município comprometeria quase um terço da amostra."</f>
        <v>Guajará-Mirim concentra 13 das 45 UCs da amostra selecionada (28,9%), a cerca de 404 km rodoviários da capital, na fronteira com a Bolívia. Falha de acesso, indisponibilidade local ou intercorrência logística nesse município comprometeria quase um terço da amostra.</v>
      </c>
      <c r="D222" s="122"/>
      <c r="E222" s="122"/>
      <c r="F222" s="122"/>
      <c r="G222" s="122"/>
      <c r="H222" s="122"/>
      <c r="I222" s="122"/>
      <c r="J222" s="92" t="s">
        <v>1085</v>
      </c>
    </row>
    <row r="223" spans="1:12" ht="45.95" customHeight="1" x14ac:dyDescent="0.25">
      <c r="A223" s="26"/>
      <c r="B223" s="112" t="s">
        <v>1181</v>
      </c>
      <c r="C223" s="122" t="str">
        <f>"O cluster C (eixo BR-364: Ji-Paraná, Cacoal, Pimenta Bueno, Espigão D'Oeste e Vilhena) exige rota de "&amp;TEXT(N114,"#.##0")&amp;" km e demanda "&amp;M114&amp;" dias com uma equipe dedicada, exatamente o prazo de campo recomendado de "&amp;G147&amp;" dias. Não há folga: qualquer atraso nesse cluster desloca o prazo total."</f>
        <v>O cluster C (eixo BR-364: Ji-Paraná, Cacoal, Pimenta Bueno, Espigão D'Oeste e Vilhena) exige rota de 1.942 km e demanda 25 dias com uma equipe dedicada, exatamente o prazo de campo recomendado de 13 dias. Não há folga: qualquer atraso nesse cluster desloca o prazo total.</v>
      </c>
      <c r="D223" s="122"/>
      <c r="E223" s="122"/>
      <c r="F223" s="122"/>
      <c r="G223" s="122"/>
      <c r="H223" s="122"/>
      <c r="I223" s="122"/>
      <c r="J223" s="92" t="s">
        <v>1085</v>
      </c>
    </row>
    <row r="224" spans="1:12" ht="45.95" customHeight="1" x14ac:dyDescent="0.25">
      <c r="A224" s="26"/>
      <c r="B224" s="112" t="s">
        <v>1083</v>
      </c>
      <c r="C224" s="122" t="s">
        <v>1186</v>
      </c>
      <c r="D224" s="122"/>
      <c r="E224" s="122"/>
      <c r="F224" s="122"/>
      <c r="G224" s="122"/>
      <c r="H224" s="122"/>
      <c r="I224" s="122"/>
      <c r="J224" s="92" t="s">
        <v>1085</v>
      </c>
    </row>
    <row r="225" spans="1:18" ht="45.95" customHeight="1" x14ac:dyDescent="0.25">
      <c r="A225" s="26"/>
      <c r="B225" s="112" t="s">
        <v>1182</v>
      </c>
      <c r="C225" s="122" t="s">
        <v>1187</v>
      </c>
      <c r="D225" s="122"/>
      <c r="E225" s="122"/>
      <c r="F225" s="122"/>
      <c r="G225" s="122"/>
      <c r="H225" s="122"/>
      <c r="I225" s="122"/>
      <c r="J225" s="92" t="s">
        <v>1086</v>
      </c>
    </row>
    <row r="226" spans="1:18" ht="45.95" customHeight="1" x14ac:dyDescent="0.25">
      <c r="A226" s="26"/>
      <c r="B226" s="112" t="s">
        <v>1084</v>
      </c>
      <c r="C226" s="122" t="s">
        <v>1188</v>
      </c>
      <c r="D226" s="122"/>
      <c r="E226" s="122"/>
      <c r="F226" s="122"/>
      <c r="G226" s="122"/>
      <c r="H226" s="122"/>
      <c r="I226" s="122"/>
      <c r="J226" s="92" t="s">
        <v>1086</v>
      </c>
    </row>
    <row r="227" spans="1:18" ht="45.95" customHeight="1" x14ac:dyDescent="0.25">
      <c r="A227" s="26"/>
      <c r="B227" s="112" t="s">
        <v>1183</v>
      </c>
      <c r="C227" s="122" t="s">
        <v>1189</v>
      </c>
      <c r="D227" s="122"/>
      <c r="E227" s="122"/>
      <c r="F227" s="122"/>
      <c r="G227" s="122"/>
      <c r="H227" s="122"/>
      <c r="I227" s="122"/>
      <c r="J227" s="92" t="s">
        <v>1086</v>
      </c>
    </row>
    <row r="228" spans="1:18" ht="45.95" customHeight="1" x14ac:dyDescent="0.25">
      <c r="A228" s="26"/>
      <c r="B228" s="112" t="s">
        <v>1184</v>
      </c>
      <c r="C228" s="122" t="s">
        <v>1190</v>
      </c>
      <c r="D228" s="122"/>
      <c r="E228" s="122"/>
      <c r="F228" s="122"/>
      <c r="G228" s="122"/>
      <c r="H228" s="122"/>
      <c r="I228" s="122"/>
      <c r="J228" s="92" t="s">
        <v>1086</v>
      </c>
    </row>
    <row r="229" spans="1:18" ht="45.95" customHeight="1" x14ac:dyDescent="0.25">
      <c r="A229" s="26"/>
      <c r="B229" s="112" t="s">
        <v>1185</v>
      </c>
      <c r="C229" s="122" t="str">
        <f>"A amostra selecionada é a de maior esforço absoluto ("&amp;I127&amp;" equipe-dias contra "&amp;MIN(I123:I126)&amp;" da alternativa mais econômica) e maior prazo ("&amp;I147&amp;" dias). Se o prazo ou o orçamento forem restrições contratuais rígidas, os pesos da matriz de decisão (D133:D137) devem ser reajustados e a seleção reavaliada."</f>
        <v>A amostra selecionada é a de maior esforço absoluto (45 equipe-dias contra 23 da alternativa mais econômica) e maior prazo (14 dias). Se o prazo ou o orçamento forem restrições contratuais rígidas, os pesos da matriz de decisão (D133:D137) devem ser reajustados e a seleção reavaliada.</v>
      </c>
      <c r="D229" s="122"/>
      <c r="E229" s="122"/>
      <c r="F229" s="122"/>
      <c r="G229" s="122"/>
      <c r="H229" s="122"/>
      <c r="I229" s="122"/>
      <c r="J229" s="92" t="s">
        <v>1086</v>
      </c>
      <c r="L229" t="s">
        <v>1218</v>
      </c>
    </row>
    <row r="230" spans="1:18" x14ac:dyDescent="0.25">
      <c r="A230" s="26"/>
    </row>
    <row r="231" spans="1:18" ht="15.75" x14ac:dyDescent="0.25">
      <c r="A231" s="26"/>
      <c r="B231" s="29" t="s">
        <v>1191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6"/>
      <c r="N231" s="26"/>
      <c r="O231" s="26"/>
      <c r="P231" s="26"/>
      <c r="Q231" s="26"/>
      <c r="R231" s="26"/>
    </row>
    <row r="232" spans="1:18" x14ac:dyDescent="0.25">
      <c r="A232" s="26"/>
      <c r="B232" s="26" t="str">
        <f>_xlfn._LONGTEXT("C1 — NATUREZA DA ANÁLISE. As abas 1_3, 1_4, 1_5 e 1_6 constituem quatro desenhos amostrais alternativos e mutuamente exclusivos para o mesmo universo, todos calibrados para erro de 5%. A inspeção será executada sobre uma única delas; por isso cada amostra"," foi dimensionada de forma independente e, em seguida, submetida a critérios comparativos de seleção. Os quantitativos das quatro abas não se somam.")</f>
        <v>C1 — NATUREZA DA ANÁLISE. As abas 1_3, 1_4, 1_5 e 1_6 constituem quatro desenhos amostrais alternativos e mutuamente exclusivos para o mesmo universo, todos calibrados para erro de 5%. A inspeção será executada sobre uma única delas; por isso cada amostra foi dimensionada de forma independente e, em seguida, submetida a critérios comparativos de seleção. Os quantitativos das quatro abas não se somam.</v>
      </c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</row>
    <row r="233" spans="1:18" x14ac:dyDescent="0.25">
      <c r="A233" s="26"/>
      <c r="B233" s="26" t="str">
        <f>"C2 — QUALIDADE DA BASE. A validação das quatro abas não identificou impedimentos ao planejamento: cada aba parte de "&amp;D64&amp;_xlfn._LONGTEXT(" registros, as seleções correspondem a códigos de UC integralmente distintos (zero duplicidade em todas as abas) e não há registro sem município, sem identificador de UC ou sem coordenadas. A coluna V possui domínio único. A única ressalva é de padronizaç","ão de grafia frente ao IBGE, sem efeito sobre as contagens.")</f>
        <v>C2 — QUALIDADE DA BASE. A validação das quatro abas não identificou impedimentos ao planejamento: cada aba parte de 862 registros, as seleções correspondem a códigos de UC integralmente distintos (zero duplicidade em todas as abas) e não há registro sem município, sem identificador de UC ou sem coordenadas. A coluna V possui domínio único. A única ressalva é de padronização de grafia frente ao IBGE, sem efeito sobre as contagens.</v>
      </c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</row>
    <row r="234" spans="1:18" x14ac:dyDescent="0.25">
      <c r="A234" s="26"/>
      <c r="B234" s="26" t="str">
        <f>"C3 — PRODUTIVIDADE DE REFERÊNCIA. O histórico do Contrato ECM-015/2024 fornece produtividade de "&amp;TEXT(D38,"0,0")&amp;" UC por equipe e "&amp;TEXT(D39,"0,000")&amp;" UC/equipe/dia bruta. Expurgados os "&amp;D56&amp;" dias de deslocamento, obtém-se produtividade líquida de inspeção de "&amp;TEXT(D42,"0,00")&amp;" UC/equipe/dia — indicador adotado como base do dimensionamento por isolar o esforço técnico do esforço logístico, que é tratado separadamente por cluster."</f>
        <v>C3 — PRODUTIVIDADE DE REFERÊNCIA. O histórico do Contrato ECM-015/2024 fornece produtividade de 9,0 UC por equipe e 1,125 UC/equipe/dia bruta. Expurgados os 2 dias de deslocamento, obtém-se produtividade líquida de inspeção de 1,50 UC/equipe/dia — indicador adotado como base do dimensionamento por isolar o esforço técnico do esforço logístico, que é tratado separadamente por cluster.</v>
      </c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</row>
    <row r="235" spans="1:18" x14ac:dyDescent="0.25">
      <c r="A235" s="26"/>
      <c r="B235" s="26" t="str">
        <f>"C4 — DIMENSIONAMENTO INDIVIDUAL. Aplicada a mesma metodologia às quatro alternativas: a 1_3 exige "&amp;I123&amp;" equipe-dias e "&amp;O123&amp;" dias com "&amp;N123&amp;" equipes; a 1_4, "&amp;I124&amp;" equipe-dias e "&amp;O124&amp;" dias; a 1_5, "&amp;I125&amp;" equipe-dias e "&amp;O125&amp;" dias; a 1_6, "&amp;I126&amp;" equipe-dias e "&amp;O126&amp;" dias. Todas ativam os "&amp;D60&amp;" clusters, pois todas alcançam os quatro eixos logísticos do estado."</f>
        <v>C4 — DIMENSIONAMENTO INDIVIDUAL. Aplicada a mesma metodologia às quatro alternativas: a 1_3 exige 45 equipe-dias e 14 dias com 4 equipes; a 1_4, 28 equipe-dias e 9 dias; a 1_5, 23 equipe-dias e 8 dias; a 1_6, 23 equipe-dias e 8 dias. Todas ativam os 4 clusters, pois todas alcançam os quatro eixos logísticos do estado.</v>
      </c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</row>
    <row r="236" spans="1:18" x14ac:dyDescent="0.25">
      <c r="A236" s="26"/>
      <c r="B236" s="26" t="str">
        <f>"C5 — EFICIÊNCIA LOGÍSTICA COMPARADA. O indicador decisivo é o esforço por UC inspecionada: "&amp;TEXT(Q123,"0,00")&amp;" equipe-dias/UC na 1_3, "&amp;TEXT(Q124,"0,00")&amp;" na 1_4, "&amp;TEXT(Q125,"0,00")&amp;" na 1_5 e "&amp;TEXT(Q126,"0,00")&amp;" na 1_6. Amostras menores NÃO são proporcionalmente mais baratas: como todas percorrem os mesmos quatro clusters, o custo logístico é quase fixo e passa a ser rateado por menos inspeções. A 1_6 chega a "&amp;TEXT(R126,"#.##0")&amp;" km por UC contra "&amp;TEXT(R123,"#.##0")&amp;" km na 1_3."</f>
        <v>C5 — EFICIÊNCIA LOGÍSTICA COMPARADA. O indicador decisivo é o esforço por UC inspecionada: 1,00 equipe-dias/UC na 1_3, 1,27 na 1_4, 1,53 na 1_5 e 1,92 na 1_6. Amostras menores NÃO são proporcionalmente mais baratas: como todas percorrem os mesmos quatro clusters, o custo logístico é quase fixo e passa a ser rateado por menos inspeções. A 1_6 chega a 386 km por UC contra 123 km na 1_3.</v>
      </c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</row>
    <row r="237" spans="1:18" x14ac:dyDescent="0.25">
      <c r="A237" s="26"/>
      <c r="B237" s="26" t="str" cm="1">
        <f t="array" ref="B237">"C6 — AMOSTRA ELEITA. Pela matriz de decisão ponderada, a "&amp;INDEX($B$123:$B$126,$D$140)&amp;" obtém score "&amp;TEXT(MAX(I138:L138),"0,000")&amp;", contra "&amp;TEXT(LARGE(I138:L138,2),"0,000")&amp;", "&amp;TEXT(LARGE(I138:L138,3),"0,000")&amp;" e "&amp;TEXT(SMALL(I138:L138,1),"0,000")&amp;_xlfn._LONGTEXT(" das demais. Vence simultaneamente os critérios de robustez amostral (maior número de UCs), eficiência logística (menor esforço por UC) e concentração geográfica (maior número de UCs por município), cedendo apenas nos critérios de prazo e esforço absoluto",".")</f>
        <v>C6 — AMOSTRA ELEITA. Pela matriz de decisão ponderada, a Amostra 1_3_extrato_erro_5% obtém score 0,650, contra 0,597, 0,490 e 0,350 das demais. Vence simultaneamente os critérios de robustez amostral (maior número de UCs), eficiência logística (menor esforço por UC) e concentração geográfica (maior número de UCs por município), cedendo apenas nos critérios de prazo e esforço absoluto.</v>
      </c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</row>
    <row r="238" spans="1:18" x14ac:dyDescent="0.25">
      <c r="A238" s="26"/>
      <c r="B238" s="26" t="str">
        <f>"C7 — JUSTIFICATIVA DO QUANTITATIVO DE EQUIPES. O esforço de "&amp;I127&amp;" equipe-dias da amostra eleita distribui-se em "&amp;D60&amp;" clusters de dimensões assimétricas (A: "&amp;G112&amp;" UCs; B: "&amp;G113&amp;"; C: "&amp;G114&amp;"; D: "&amp;G115&amp;"). Com "&amp;C147&amp;" equipes — uma por cluster — o prazo de campo é de "&amp;G147&amp;" dias com ocupação média de "&amp;TEXT(J147,"0,0%")&amp;". Com 2 equipes o prazo sobe a "&amp;I145&amp;" dias e com 3 a "&amp;I146&amp;" dias, comprometendo a janela seca. Com 5 e 6 equipes o prazo cai a "&amp;I148&amp;" e "&amp;I149&amp;" dias, mas exige fragmentar clusters, reduz a ocupação e eleva custo de mobilização sem ganho proporcional."</f>
        <v>C7 — JUSTIFICATIVA DO QUANTITATIVO DE EQUIPES. O esforço de 45 equipe-dias da amostra eleita distribui-se em 4 clusters de dimensões assimétricas (A: 10 UCs; B: 15; C: 12; D: 8). Com 4 equipes — uma por cluster — o prazo de campo é de 13 dias com ocupação média de 86,5%. Com 2 equipes o prazo sobe a 26 dias e com 3 a 18 dias, comprometendo a janela seca. Com 5 e 6 equipes o prazo cai a 11 e 10 dias, mas exige fragmentar clusters, reduz a ocupação e eleva custo de mobilização sem ganho proporcional.</v>
      </c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</row>
    <row r="239" spans="1:18" x14ac:dyDescent="0.25">
      <c r="A239" s="26"/>
      <c r="B239" s="26" t="str">
        <f>"C8 — CONDIÇÃO DE VIABILIDADE DO PRAZO. O prazo de campo recomendado de "&amp;G147&amp;" dias coincide exatamente com o caminho crítico do cluster C ("&amp;M114&amp;" dias com uma equipe dedicada). O cronograma é, portanto, justo: sua execução exige realocação das equipes que concluírem os clusters menores como reforço ao cluster C, condicionante que deve constar expressamente do plano de mobilização."</f>
        <v>C8 — CONDIÇÃO DE VIABILIDADE DO PRAZO. O prazo de campo recomendado de 13 dias coincide exatamente com o caminho crítico do cluster C (25 dias com uma equipe dedicada). O cronograma é, portanto, justo: sua execução exige realocação das equipes que concluírem os clusters menores como reforço ao cluster C, condicionante que deve constar expressamente do plano de mobilização.</v>
      </c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</row>
    <row r="240" spans="1:18" x14ac:dyDescent="0.25">
      <c r="A240" s="26"/>
      <c r="B240" s="26" t="str" cm="1">
        <f t="array" ref="B240">"C9 — COMPARAÇÃO COM O HISTÓRICO DE RONDÔNIA. A amostra eleita tem "&amp;TEXT(C127/D34,"0,0")&amp;"x mais UCs e "&amp;TEXT(D127/D37,"0,0")&amp;"x mais municípios que a 2ª tranche do Contrato ECM-015/2024. Seu índice de dispersão é "&amp;TEXT(INDEX($L$103:$L$106,$D$140),"0,00")&amp;"x o histórico, o que reduz a produtividade de "&amp;TEXT(D39,"0,000")&amp;" para "&amp;TEXT(P127,"0,000")&amp;" UC/equipe/dia ("&amp;TEXT(P127/D39-1,"0,0%")&amp;"). O efetivo dobra (de "&amp;D35&amp;" para "&amp;C147&amp;" equipes) e o prazo cresce de "&amp;D36&amp;" para "&amp;I147&amp;" dias — crescimento inferior ao do volume, evidenciando ganho de escala."</f>
        <v>C9 — COMPARAÇÃO COM O HISTÓRICO DE RONDÔNIA. A amostra eleita tem 2,5x mais UCs e 4,3x mais municípios que a 2ª tranche do Contrato ECM-015/2024. Seu índice de dispersão é 1,73x o histórico, o que reduz a produtividade de 1,125 para 1,000 UC/equipe/dia (-11,1%). O efetivo dobra (de 2 para 4 equipes) e o prazo cresce de 8 para 14 dias — crescimento inferior ao do volume, evidenciando ganho de escala.</v>
      </c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</row>
    <row r="241" spans="1:18" x14ac:dyDescent="0.25">
      <c r="A241" s="26"/>
      <c r="B241" s="26" t="str" cm="1">
        <f t="array" ref="B241">"C10 — RECOMENDAÇÃO FINAL. Recomenda-se executar a inspeção física sobre a "&amp;INDEX($B$123:$B$126,$D$140)&amp;", com "&amp;C147&amp;" equipes e prazo total de "&amp;I147&amp;" dias corridos ("&amp;G147&amp;" dias de campo mais "&amp;H147&amp;_xlfn._LONGTEXT(" dia de mobilização), alocando uma equipe por cluster logístico e prevendo realocação dinâmica ao término dos clusters menores. Recomenda-se ainda programar a campanha na janela seca (abril a outubro) e refinar as distâncias por roteirização real antes da"," mobilização.")</f>
        <v>C10 — RECOMENDAÇÃO FINAL. Recomenda-se executar a inspeção física sobre a Amostra 1_3_extrato_erro_5%, com 4 equipes e prazo total de 14 dias corridos (13 dias de campo mais 1 dia de mobilização), alocando uma equipe por cluster logístico e prevendo realocação dinâmica ao término dos clusters menores. Recomenda-se ainda programar a campanha na janela seca (abril a outubro) e refinar as distâncias por roteirização real antes da mobilização.</v>
      </c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</row>
    <row r="242" spans="1:18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</row>
    <row r="243" spans="1:18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</row>
    <row r="244" spans="1:18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</row>
    <row r="245" spans="1:18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</row>
    <row r="246" spans="1:18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</row>
    <row r="247" spans="1:18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</row>
    <row r="248" spans="1:18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</row>
    <row r="249" spans="1:18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</row>
    <row r="250" spans="1:18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</row>
    <row r="251" spans="1:18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</row>
    <row r="252" spans="1:18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</row>
    <row r="253" spans="1:18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</row>
    <row r="254" spans="1:18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</row>
    <row r="255" spans="1:18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</row>
    <row r="256" spans="1:18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</row>
    <row r="257" spans="1:18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</row>
    <row r="258" spans="1:18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</row>
    <row r="259" spans="1:18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</row>
    <row r="260" spans="1:18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</row>
    <row r="261" spans="1:18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</row>
    <row r="262" spans="1:18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</row>
    <row r="263" spans="1:18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</row>
    <row r="264" spans="1:18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</row>
    <row r="265" spans="1:18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</row>
    <row r="266" spans="1:18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</row>
    <row r="267" spans="1:18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</row>
    <row r="268" spans="1:18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</row>
    <row r="269" spans="1:18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</row>
    <row r="270" spans="1:18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</row>
    <row r="271" spans="1:18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</row>
    <row r="272" spans="1:18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</row>
    <row r="273" spans="1:18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</row>
    <row r="274" spans="1:18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</row>
    <row r="275" spans="1:18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</row>
    <row r="276" spans="1:18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</row>
    <row r="277" spans="1:18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</row>
    <row r="278" spans="1:18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</row>
    <row r="279" spans="1:18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</row>
    <row r="280" spans="1:18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</row>
    <row r="281" spans="1:18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</row>
    <row r="282" spans="1:18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</row>
    <row r="283" spans="1:18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</row>
    <row r="284" spans="1:18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</row>
    <row r="285" spans="1:18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</row>
    <row r="286" spans="1:18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</row>
    <row r="287" spans="1:18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</row>
    <row r="288" spans="1:18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</row>
    <row r="289" spans="1:18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</row>
    <row r="290" spans="1:18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</row>
    <row r="291" spans="1:18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</row>
    <row r="292" spans="1:18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</row>
    <row r="293" spans="1:18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</row>
    <row r="294" spans="1:18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</row>
    <row r="295" spans="1:18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</row>
    <row r="296" spans="1:18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</row>
    <row r="297" spans="1:18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</row>
    <row r="298" spans="1:18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</row>
    <row r="299" spans="1:18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</row>
    <row r="300" spans="1:18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</row>
  </sheetData>
  <mergeCells count="8">
    <mergeCell ref="C226:I226"/>
    <mergeCell ref="C227:I227"/>
    <mergeCell ref="C228:I228"/>
    <mergeCell ref="C229:I229"/>
    <mergeCell ref="C222:I222"/>
    <mergeCell ref="C223:I223"/>
    <mergeCell ref="C224:I224"/>
    <mergeCell ref="C225:I22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C306-4052-4904-A496-E261243F4A76}">
  <dimension ref="A1:O58"/>
  <sheetViews>
    <sheetView workbookViewId="0">
      <selection sqref="A1:O1"/>
    </sheetView>
  </sheetViews>
  <sheetFormatPr defaultColWidth="0" defaultRowHeight="15" zeroHeight="1" x14ac:dyDescent="0.25"/>
  <cols>
    <col min="1" max="14" width="9.140625" customWidth="1"/>
    <col min="15" max="15" width="2.28515625" customWidth="1"/>
    <col min="16" max="16384" width="9.140625" hidden="1"/>
  </cols>
  <sheetData>
    <row r="1" spans="1:15" ht="60" customHeight="1" x14ac:dyDescent="0.25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 x14ac:dyDescent="0.25"/>
    <row r="3" spans="1:15" x14ac:dyDescent="0.25"/>
    <row r="4" spans="1:15" x14ac:dyDescent="0.25"/>
    <row r="5" spans="1:15" x14ac:dyDescent="0.25"/>
    <row r="6" spans="1:15" x14ac:dyDescent="0.25"/>
    <row r="7" spans="1:15" x14ac:dyDescent="0.25"/>
    <row r="8" spans="1:15" x14ac:dyDescent="0.25"/>
    <row r="9" spans="1:15" x14ac:dyDescent="0.25"/>
    <row r="10" spans="1:15" x14ac:dyDescent="0.25"/>
    <row r="11" spans="1:15" x14ac:dyDescent="0.25"/>
    <row r="12" spans="1:15" x14ac:dyDescent="0.25"/>
    <row r="13" spans="1:15" x14ac:dyDescent="0.25"/>
    <row r="14" spans="1:15" x14ac:dyDescent="0.25"/>
    <row r="15" spans="1:15" x14ac:dyDescent="0.25"/>
    <row r="16" spans="1:1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</sheetData>
  <sheetProtection algorithmName="SHA-512" hashValue="FzfaNT1VWkuQQV4gHktDZdSw61hpUQjUXqO0TQqbZELCjSpkNYky0ktgAytx9B2685E6Op5RIkt7rhTVnpb8nw==" saltValue="DkG5Gubay1a5dC2C17nUAg==" spinCount="100000" sheet="1" formatCells="0" formatColumns="0" formatRows="0" insertColumns="0" insertRows="0" insertHyperlinks="0" deleteColumns="0" deleteRows="0" sort="0" autoFilter="0" pivotTables="0"/>
  <mergeCells count="1">
    <mergeCell ref="A1:O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0336-26A0-4EFE-82FF-B38D91D79915}">
  <dimension ref="A1:G14"/>
  <sheetViews>
    <sheetView topLeftCell="F1" workbookViewId="0">
      <selection activeCell="G14" sqref="G14"/>
    </sheetView>
  </sheetViews>
  <sheetFormatPr defaultRowHeight="15" x14ac:dyDescent="0.25"/>
  <cols>
    <col min="1" max="1" width="33.7109375" customWidth="1"/>
    <col min="3" max="3" width="30.85546875" customWidth="1"/>
    <col min="5" max="5" width="33.7109375" customWidth="1"/>
    <col min="7" max="7" width="28.5703125" customWidth="1"/>
  </cols>
  <sheetData>
    <row r="1" spans="1:7" x14ac:dyDescent="0.25">
      <c r="A1" s="16" t="s">
        <v>5</v>
      </c>
      <c r="C1" s="16" t="s">
        <v>5</v>
      </c>
      <c r="E1" t="s">
        <v>5</v>
      </c>
      <c r="G1" t="s">
        <v>5</v>
      </c>
    </row>
    <row r="2" spans="1:7" x14ac:dyDescent="0.25">
      <c r="A2" t="s">
        <v>448</v>
      </c>
      <c r="C2" t="s">
        <v>469</v>
      </c>
      <c r="E2" t="s">
        <v>577</v>
      </c>
      <c r="G2" t="s">
        <v>242</v>
      </c>
    </row>
    <row r="3" spans="1:7" x14ac:dyDescent="0.25">
      <c r="A3" t="s">
        <v>577</v>
      </c>
      <c r="C3" t="s">
        <v>242</v>
      </c>
      <c r="E3" t="s">
        <v>188</v>
      </c>
      <c r="G3" t="s">
        <v>41</v>
      </c>
    </row>
    <row r="4" spans="1:7" x14ac:dyDescent="0.25">
      <c r="A4" t="s">
        <v>188</v>
      </c>
      <c r="C4" t="s">
        <v>41</v>
      </c>
      <c r="E4" t="s">
        <v>242</v>
      </c>
      <c r="G4" t="s">
        <v>268</v>
      </c>
    </row>
    <row r="5" spans="1:7" x14ac:dyDescent="0.25">
      <c r="A5" t="s">
        <v>469</v>
      </c>
      <c r="C5" t="s">
        <v>268</v>
      </c>
      <c r="E5" t="s">
        <v>41</v>
      </c>
      <c r="G5" t="s">
        <v>48</v>
      </c>
    </row>
    <row r="6" spans="1:7" x14ac:dyDescent="0.25">
      <c r="A6" t="s">
        <v>41</v>
      </c>
      <c r="C6" t="s">
        <v>274</v>
      </c>
      <c r="E6" t="s">
        <v>268</v>
      </c>
      <c r="G6" t="s">
        <v>274</v>
      </c>
    </row>
    <row r="7" spans="1:7" x14ac:dyDescent="0.25">
      <c r="A7" t="s">
        <v>268</v>
      </c>
      <c r="C7" t="s">
        <v>87</v>
      </c>
      <c r="E7" t="s">
        <v>274</v>
      </c>
      <c r="G7" t="s">
        <v>87</v>
      </c>
    </row>
    <row r="8" spans="1:7" x14ac:dyDescent="0.25">
      <c r="A8" t="s">
        <v>591</v>
      </c>
      <c r="C8" t="s">
        <v>659</v>
      </c>
      <c r="E8" t="s">
        <v>87</v>
      </c>
      <c r="G8" t="s">
        <v>34</v>
      </c>
    </row>
    <row r="9" spans="1:7" x14ac:dyDescent="0.25">
      <c r="A9" t="s">
        <v>48</v>
      </c>
      <c r="C9" t="s">
        <v>588</v>
      </c>
      <c r="E9" t="s">
        <v>659</v>
      </c>
      <c r="G9" t="s">
        <v>32</v>
      </c>
    </row>
    <row r="10" spans="1:7" x14ac:dyDescent="0.25">
      <c r="A10" t="s">
        <v>274</v>
      </c>
      <c r="C10" t="s">
        <v>32</v>
      </c>
      <c r="E10" t="s">
        <v>32</v>
      </c>
    </row>
    <row r="11" spans="1:7" x14ac:dyDescent="0.25">
      <c r="A11" t="s">
        <v>87</v>
      </c>
    </row>
    <row r="12" spans="1:7" x14ac:dyDescent="0.25">
      <c r="A12" t="s">
        <v>34</v>
      </c>
    </row>
    <row r="13" spans="1:7" x14ac:dyDescent="0.25">
      <c r="A13" t="s">
        <v>659</v>
      </c>
    </row>
    <row r="14" spans="1:7" x14ac:dyDescent="0.25">
      <c r="A14" t="s">
        <v>32</v>
      </c>
    </row>
  </sheetData>
  <sortState xmlns:xlrd2="http://schemas.microsoft.com/office/spreadsheetml/2017/richdata2" ref="G2:G9">
    <sortCondition ref="G2:G9"/>
  </sortState>
  <conditionalFormatting sqref="A1:A14">
    <cfRule type="duplicateValues" dxfId="2" priority="2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D728-4DD8-4A83-BE06-F35A09E3930D}">
  <dimension ref="A1:P59"/>
  <sheetViews>
    <sheetView workbookViewId="0">
      <selection sqref="A1:O1"/>
    </sheetView>
  </sheetViews>
  <sheetFormatPr defaultColWidth="0" defaultRowHeight="15" zeroHeight="1" x14ac:dyDescent="0.25"/>
  <cols>
    <col min="1" max="14" width="9.140625" customWidth="1"/>
    <col min="15" max="15" width="4.140625" customWidth="1"/>
    <col min="16" max="16" width="9.140625" customWidth="1"/>
    <col min="17" max="16384" width="9.140625" hidden="1"/>
  </cols>
  <sheetData>
    <row r="1" spans="1:15" ht="45.75" customHeight="1" x14ac:dyDescent="0.25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 x14ac:dyDescent="0.25"/>
    <row r="3" spans="1:15" x14ac:dyDescent="0.25"/>
    <row r="4" spans="1:15" x14ac:dyDescent="0.25"/>
    <row r="5" spans="1:15" x14ac:dyDescent="0.25"/>
    <row r="6" spans="1:15" x14ac:dyDescent="0.25"/>
    <row r="7" spans="1:15" x14ac:dyDescent="0.25"/>
    <row r="8" spans="1:15" x14ac:dyDescent="0.25"/>
    <row r="9" spans="1:15" x14ac:dyDescent="0.25"/>
    <row r="10" spans="1:15" x14ac:dyDescent="0.25"/>
    <row r="11" spans="1:15" x14ac:dyDescent="0.25"/>
    <row r="12" spans="1:15" x14ac:dyDescent="0.25"/>
    <row r="13" spans="1:15" x14ac:dyDescent="0.25"/>
    <row r="14" spans="1:15" x14ac:dyDescent="0.25"/>
    <row r="15" spans="1:15" x14ac:dyDescent="0.25"/>
    <row r="16" spans="1:1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ht="18" customHeight="1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A1:O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2FAF-E43D-499F-9A88-62FBFD57DDDB}">
  <dimension ref="A1:O54"/>
  <sheetViews>
    <sheetView topLeftCell="A5" workbookViewId="0">
      <selection activeCell="A55" sqref="A55:XFD1048576"/>
    </sheetView>
  </sheetViews>
  <sheetFormatPr defaultColWidth="0" defaultRowHeight="15" zeroHeight="1" x14ac:dyDescent="0.25"/>
  <cols>
    <col min="1" max="14" width="9.140625" customWidth="1"/>
    <col min="15" max="15" width="3.28515625" customWidth="1"/>
    <col min="16" max="16384" width="9.140625" hidden="1"/>
  </cols>
  <sheetData>
    <row r="1" spans="1:15" ht="48.75" customHeight="1" x14ac:dyDescent="0.25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 x14ac:dyDescent="0.25"/>
    <row r="3" spans="1:15" x14ac:dyDescent="0.25"/>
    <row r="4" spans="1:15" x14ac:dyDescent="0.25"/>
    <row r="5" spans="1:15" x14ac:dyDescent="0.25"/>
    <row r="6" spans="1:15" x14ac:dyDescent="0.25"/>
    <row r="7" spans="1:15" x14ac:dyDescent="0.25"/>
    <row r="8" spans="1:15" x14ac:dyDescent="0.25"/>
    <row r="9" spans="1:15" x14ac:dyDescent="0.25"/>
    <row r="10" spans="1:15" x14ac:dyDescent="0.25"/>
    <row r="11" spans="1:15" x14ac:dyDescent="0.25"/>
    <row r="12" spans="1:15" x14ac:dyDescent="0.25"/>
    <row r="13" spans="1:15" x14ac:dyDescent="0.25"/>
    <row r="14" spans="1:15" x14ac:dyDescent="0.25"/>
    <row r="15" spans="1:15" x14ac:dyDescent="0.25"/>
    <row r="16" spans="1:1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</sheetData>
  <sheetProtection algorithmName="SHA-512" hashValue="ZHeT9LX5Jd9h3Xv8vZ30cWeAgbbg4Q1BvP3rWF6YmfcloSCoCkx0/S2KKX643LQof1MVdXNNk/w0yfi2DZLOTA==" saltValue="OrRI838mv5TXOdCvPNhG+g==" spinCount="100000" sheet="1" formatCells="0" formatColumns="0" formatRows="0" insertColumns="0" insertRows="0" insertHyperlinks="0" deleteColumns="0" deleteRows="0" sort="0" autoFilter="0" pivotTables="0"/>
  <mergeCells count="1">
    <mergeCell ref="A1:O1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7325-1946-4572-A0E4-5819AEA8A90E}">
  <dimension ref="A1:XFC59"/>
  <sheetViews>
    <sheetView workbookViewId="0">
      <selection activeCell="M48" sqref="M48"/>
    </sheetView>
  </sheetViews>
  <sheetFormatPr defaultColWidth="0" defaultRowHeight="15" zeroHeight="1" x14ac:dyDescent="0.25"/>
  <cols>
    <col min="1" max="14" width="9.140625" customWidth="1"/>
    <col min="15" max="15" width="114.42578125" hidden="1" customWidth="1"/>
    <col min="16" max="16383" width="9.140625" hidden="1"/>
    <col min="16384" max="16384" width="5.28515625" customWidth="1"/>
  </cols>
  <sheetData>
    <row r="1" spans="1:15" ht="41.25" customHeight="1" x14ac:dyDescent="0.25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 x14ac:dyDescent="0.25"/>
    <row r="3" spans="1:15" x14ac:dyDescent="0.25"/>
    <row r="4" spans="1:15" x14ac:dyDescent="0.25"/>
    <row r="5" spans="1:15" x14ac:dyDescent="0.25"/>
    <row r="6" spans="1:15" x14ac:dyDescent="0.25"/>
    <row r="7" spans="1:15" x14ac:dyDescent="0.25"/>
    <row r="8" spans="1:15" x14ac:dyDescent="0.25"/>
    <row r="9" spans="1:15" x14ac:dyDescent="0.25"/>
    <row r="10" spans="1:15" x14ac:dyDescent="0.25"/>
    <row r="11" spans="1:15" x14ac:dyDescent="0.25"/>
    <row r="12" spans="1:15" x14ac:dyDescent="0.25"/>
    <row r="13" spans="1:15" x14ac:dyDescent="0.25"/>
    <row r="14" spans="1:15" x14ac:dyDescent="0.25"/>
    <row r="15" spans="1:15" x14ac:dyDescent="0.25"/>
    <row r="16" spans="1:1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</sheetData>
  <mergeCells count="1">
    <mergeCell ref="A1:O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3F52-D48A-4EBF-B92F-3C2883E5A551}">
  <sheetPr filterMode="1"/>
  <dimension ref="A1:Y863"/>
  <sheetViews>
    <sheetView topLeftCell="Q1" workbookViewId="0">
      <selection activeCell="C7" sqref="C7:C856"/>
    </sheetView>
  </sheetViews>
  <sheetFormatPr defaultRowHeight="15" x14ac:dyDescent="0.25"/>
  <cols>
    <col min="1" max="26" width="43.7109375" customWidth="1"/>
  </cols>
  <sheetData>
    <row r="1" spans="1:25" x14ac:dyDescent="0.25">
      <c r="A1" s="8" t="s">
        <v>3</v>
      </c>
      <c r="B1" s="8" t="s">
        <v>4</v>
      </c>
      <c r="C1" s="8" t="s">
        <v>5</v>
      </c>
      <c r="D1" s="8" t="s">
        <v>18</v>
      </c>
      <c r="E1" s="8" t="s">
        <v>19</v>
      </c>
      <c r="F1" s="8" t="s">
        <v>20</v>
      </c>
      <c r="G1" s="8" t="s">
        <v>8</v>
      </c>
      <c r="H1" s="8" t="s">
        <v>21</v>
      </c>
      <c r="I1" s="8" t="s">
        <v>6</v>
      </c>
      <c r="J1" s="8" t="s">
        <v>7</v>
      </c>
      <c r="K1" s="8" t="s">
        <v>9</v>
      </c>
      <c r="L1" s="8" t="s">
        <v>22</v>
      </c>
      <c r="M1" s="8" t="s">
        <v>23</v>
      </c>
      <c r="N1" s="8" t="s">
        <v>24</v>
      </c>
      <c r="O1" s="8" t="s">
        <v>10</v>
      </c>
      <c r="P1" s="8" t="s">
        <v>25</v>
      </c>
      <c r="Q1" s="8" t="s">
        <v>11</v>
      </c>
      <c r="R1" s="19" t="s">
        <v>15</v>
      </c>
      <c r="S1" s="19" t="s">
        <v>12</v>
      </c>
      <c r="T1" s="19" t="s">
        <v>13</v>
      </c>
      <c r="U1" s="8" t="s">
        <v>14</v>
      </c>
      <c r="V1" s="8" t="s">
        <v>16</v>
      </c>
      <c r="W1" s="15" t="s">
        <v>894</v>
      </c>
      <c r="X1" t="s">
        <v>895</v>
      </c>
      <c r="Y1" t="s">
        <v>896</v>
      </c>
    </row>
    <row r="2" spans="1:25" hidden="1" x14ac:dyDescent="0.25">
      <c r="A2">
        <v>2595147</v>
      </c>
      <c r="B2" t="s">
        <v>31</v>
      </c>
      <c r="C2" t="s">
        <v>32</v>
      </c>
      <c r="D2">
        <v>45500</v>
      </c>
      <c r="E2">
        <v>45500</v>
      </c>
      <c r="F2">
        <v>34042.861052798398</v>
      </c>
      <c r="G2">
        <v>1</v>
      </c>
      <c r="H2">
        <v>1</v>
      </c>
      <c r="J2">
        <v>0</v>
      </c>
      <c r="Q2">
        <v>144.56179629058531</v>
      </c>
      <c r="R2">
        <v>3</v>
      </c>
      <c r="S2">
        <v>3</v>
      </c>
      <c r="T2">
        <v>187</v>
      </c>
      <c r="U2">
        <v>9</v>
      </c>
      <c r="V2" t="s">
        <v>26</v>
      </c>
      <c r="W2">
        <f>_xlfn.XLOOKUP(A2,[1]CALCULO_VR!$D:$D,[1]CALCULO_VR!$J:$J)</f>
        <v>80</v>
      </c>
      <c r="X2">
        <f>_xlfn.XLOOKUP(A2,[1]CALCULO_VR!$D:$D,[1]CALCULO_VR!$O:$O)</f>
        <v>-11.479877999999999</v>
      </c>
      <c r="Y2">
        <f>_xlfn.XLOOKUP(A2,[1]CALCULO_VR!$D:$D,[1]CALCULO_VR!$P:$P)</f>
        <v>-60.460112000000002</v>
      </c>
    </row>
    <row r="3" spans="1:25" hidden="1" x14ac:dyDescent="0.25">
      <c r="A3">
        <v>2595177</v>
      </c>
      <c r="B3" t="s">
        <v>33</v>
      </c>
      <c r="C3" t="s">
        <v>34</v>
      </c>
      <c r="D3">
        <v>45504</v>
      </c>
      <c r="E3">
        <v>45504</v>
      </c>
      <c r="F3">
        <v>52970.941291957999</v>
      </c>
      <c r="G3">
        <v>1</v>
      </c>
      <c r="H3">
        <v>1</v>
      </c>
      <c r="J3">
        <v>0</v>
      </c>
      <c r="Q3">
        <v>70.928033438170417</v>
      </c>
      <c r="R3">
        <v>2</v>
      </c>
      <c r="S3">
        <v>2</v>
      </c>
      <c r="T3">
        <v>225</v>
      </c>
      <c r="U3">
        <v>9</v>
      </c>
      <c r="V3" t="s">
        <v>26</v>
      </c>
      <c r="W3">
        <f>_xlfn.XLOOKUP(A3,[1]CALCULO_VR!$D:$D,[1]CALCULO_VR!$J:$J)</f>
        <v>160</v>
      </c>
      <c r="X3">
        <f>_xlfn.XLOOKUP(A3,[1]CALCULO_VR!$D:$D,[1]CALCULO_VR!$O:$O)</f>
        <v>-12.408092999999999</v>
      </c>
      <c r="Y3">
        <f>_xlfn.XLOOKUP(A3,[1]CALCULO_VR!$D:$D,[1]CALCULO_VR!$P:$P)</f>
        <v>-63.021408000000001</v>
      </c>
    </row>
    <row r="4" spans="1:25" hidden="1" x14ac:dyDescent="0.25">
      <c r="A4">
        <v>2595236</v>
      </c>
      <c r="B4" t="s">
        <v>35</v>
      </c>
      <c r="C4" t="s">
        <v>34</v>
      </c>
      <c r="D4">
        <v>45505</v>
      </c>
      <c r="E4">
        <v>45505</v>
      </c>
      <c r="F4">
        <v>34042.861052798398</v>
      </c>
      <c r="G4">
        <v>1</v>
      </c>
      <c r="H4">
        <v>1</v>
      </c>
      <c r="J4">
        <v>0</v>
      </c>
      <c r="Q4">
        <v>70.937531328895375</v>
      </c>
      <c r="R4">
        <v>2</v>
      </c>
      <c r="S4">
        <v>2</v>
      </c>
      <c r="T4">
        <v>225</v>
      </c>
      <c r="U4">
        <v>9</v>
      </c>
      <c r="V4" t="s">
        <v>26</v>
      </c>
      <c r="W4">
        <f>_xlfn.XLOOKUP(A4,[1]CALCULO_VR!$D:$D,[1]CALCULO_VR!$J:$J)</f>
        <v>80</v>
      </c>
      <c r="X4">
        <f>_xlfn.XLOOKUP(A4,[1]CALCULO_VR!$D:$D,[1]CALCULO_VR!$O:$O)</f>
        <v>-12.407253000000001</v>
      </c>
      <c r="Y4">
        <f>_xlfn.XLOOKUP(A4,[1]CALCULO_VR!$D:$D,[1]CALCULO_VR!$P:$P)</f>
        <v>-63.020755000000001</v>
      </c>
    </row>
    <row r="5" spans="1:25" hidden="1" x14ac:dyDescent="0.25">
      <c r="A5">
        <v>2595237</v>
      </c>
      <c r="B5" t="s">
        <v>36</v>
      </c>
      <c r="C5" t="s">
        <v>34</v>
      </c>
      <c r="D5">
        <v>45505</v>
      </c>
      <c r="E5">
        <v>45505</v>
      </c>
      <c r="F5">
        <v>34042.861052798398</v>
      </c>
      <c r="G5">
        <v>1</v>
      </c>
      <c r="H5">
        <v>1</v>
      </c>
      <c r="J5">
        <v>0</v>
      </c>
      <c r="Q5">
        <v>70.910301592171649</v>
      </c>
      <c r="R5">
        <v>2</v>
      </c>
      <c r="S5">
        <v>2</v>
      </c>
      <c r="T5">
        <v>225</v>
      </c>
      <c r="U5">
        <v>9</v>
      </c>
      <c r="V5" t="s">
        <v>26</v>
      </c>
      <c r="W5">
        <f>_xlfn.XLOOKUP(A5,[1]CALCULO_VR!$D:$D,[1]CALCULO_VR!$J:$J)</f>
        <v>80</v>
      </c>
      <c r="X5">
        <f>_xlfn.XLOOKUP(A5,[1]CALCULO_VR!$D:$D,[1]CALCULO_VR!$O:$O)</f>
        <v>-12.40728</v>
      </c>
      <c r="Y5">
        <f>_xlfn.XLOOKUP(A5,[1]CALCULO_VR!$D:$D,[1]CALCULO_VR!$P:$P)</f>
        <v>-63.021070000000002</v>
      </c>
    </row>
    <row r="6" spans="1:25" hidden="1" x14ac:dyDescent="0.25">
      <c r="A6">
        <v>2595249</v>
      </c>
      <c r="B6" t="s">
        <v>37</v>
      </c>
      <c r="C6" t="s">
        <v>34</v>
      </c>
      <c r="D6">
        <v>45500</v>
      </c>
      <c r="E6">
        <v>45500</v>
      </c>
      <c r="F6">
        <v>52970.941291957999</v>
      </c>
      <c r="G6">
        <v>1</v>
      </c>
      <c r="H6">
        <v>1</v>
      </c>
      <c r="J6">
        <v>0</v>
      </c>
      <c r="Q6">
        <v>90.038796218636364</v>
      </c>
      <c r="R6">
        <v>2</v>
      </c>
      <c r="S6">
        <v>2</v>
      </c>
      <c r="T6">
        <v>225</v>
      </c>
      <c r="U6">
        <v>9</v>
      </c>
      <c r="V6" t="s">
        <v>26</v>
      </c>
      <c r="W6">
        <f>_xlfn.XLOOKUP(A6,[1]CALCULO_VR!$D:$D,[1]CALCULO_VR!$J:$J)</f>
        <v>160</v>
      </c>
      <c r="X6">
        <f>_xlfn.XLOOKUP(A6,[1]CALCULO_VR!$D:$D,[1]CALCULO_VR!$O:$O)</f>
        <v>-12.34808</v>
      </c>
      <c r="Y6">
        <f>_xlfn.XLOOKUP(A6,[1]CALCULO_VR!$D:$D,[1]CALCULO_VR!$P:$P)</f>
        <v>-62.795132000000002</v>
      </c>
    </row>
    <row r="7" spans="1:25" x14ac:dyDescent="0.25">
      <c r="A7">
        <v>2595250</v>
      </c>
      <c r="B7" t="s">
        <v>38</v>
      </c>
      <c r="C7" t="s">
        <v>34</v>
      </c>
      <c r="D7">
        <v>45500</v>
      </c>
      <c r="E7">
        <v>45500</v>
      </c>
      <c r="F7">
        <v>52970.941291957999</v>
      </c>
      <c r="G7">
        <v>1</v>
      </c>
      <c r="H7">
        <v>1</v>
      </c>
      <c r="J7">
        <v>0</v>
      </c>
      <c r="Q7">
        <v>89.873975538719179</v>
      </c>
      <c r="R7">
        <v>2</v>
      </c>
      <c r="S7">
        <v>2</v>
      </c>
      <c r="T7">
        <v>225</v>
      </c>
      <c r="U7">
        <v>9</v>
      </c>
      <c r="V7" t="s">
        <v>17</v>
      </c>
      <c r="W7">
        <f>_xlfn.XLOOKUP(A7,[1]CALCULO_VR!$D:$D,[1]CALCULO_VR!$J:$J)</f>
        <v>160</v>
      </c>
      <c r="X7">
        <f>_xlfn.XLOOKUP(A7,[1]CALCULO_VR!$D:$D,[1]CALCULO_VR!$O:$O)</f>
        <v>-12.347225</v>
      </c>
      <c r="Y7">
        <f>_xlfn.XLOOKUP(A7,[1]CALCULO_VR!$D:$D,[1]CALCULO_VR!$P:$P)</f>
        <v>-62.796424999999999</v>
      </c>
    </row>
    <row r="8" spans="1:25" hidden="1" x14ac:dyDescent="0.25">
      <c r="A8">
        <v>2595269</v>
      </c>
      <c r="B8" t="s">
        <v>36</v>
      </c>
      <c r="C8" t="s">
        <v>34</v>
      </c>
      <c r="D8">
        <v>45506</v>
      </c>
      <c r="E8">
        <v>45506</v>
      </c>
      <c r="F8">
        <v>34042.861052798398</v>
      </c>
      <c r="G8">
        <v>1</v>
      </c>
      <c r="H8">
        <v>1</v>
      </c>
      <c r="J8">
        <v>0</v>
      </c>
      <c r="Q8">
        <v>70.974093682857614</v>
      </c>
      <c r="R8">
        <v>2</v>
      </c>
      <c r="S8">
        <v>2</v>
      </c>
      <c r="T8">
        <v>225</v>
      </c>
      <c r="U8">
        <v>9</v>
      </c>
      <c r="V8" t="s">
        <v>26</v>
      </c>
      <c r="W8">
        <f>_xlfn.XLOOKUP(A8,[1]CALCULO_VR!$D:$D,[1]CALCULO_VR!$J:$J)</f>
        <v>80</v>
      </c>
      <c r="X8">
        <f>_xlfn.XLOOKUP(A8,[1]CALCULO_VR!$D:$D,[1]CALCULO_VR!$O:$O)</f>
        <v>-12.41203</v>
      </c>
      <c r="Y8">
        <f>_xlfn.XLOOKUP(A8,[1]CALCULO_VR!$D:$D,[1]CALCULO_VR!$P:$P)</f>
        <v>-63.023502000000001</v>
      </c>
    </row>
    <row r="9" spans="1:25" hidden="1" x14ac:dyDescent="0.25">
      <c r="A9">
        <v>2595272</v>
      </c>
      <c r="B9" t="s">
        <v>39</v>
      </c>
      <c r="C9" t="s">
        <v>34</v>
      </c>
      <c r="D9">
        <v>45502</v>
      </c>
      <c r="E9">
        <v>45502</v>
      </c>
      <c r="F9">
        <v>52970.941291957999</v>
      </c>
      <c r="G9">
        <v>1</v>
      </c>
      <c r="H9">
        <v>1</v>
      </c>
      <c r="J9">
        <v>0</v>
      </c>
      <c r="Q9">
        <v>89.869751200973809</v>
      </c>
      <c r="R9">
        <v>2</v>
      </c>
      <c r="S9">
        <v>2</v>
      </c>
      <c r="T9">
        <v>225</v>
      </c>
      <c r="U9">
        <v>9</v>
      </c>
      <c r="V9" t="s">
        <v>26</v>
      </c>
      <c r="W9">
        <f>_xlfn.XLOOKUP(A9,[1]CALCULO_VR!$D:$D,[1]CALCULO_VR!$J:$J)</f>
        <v>160</v>
      </c>
      <c r="X9">
        <f>_xlfn.XLOOKUP(A9,[1]CALCULO_VR!$D:$D,[1]CALCULO_VR!$O:$O)</f>
        <v>-12.347462</v>
      </c>
      <c r="Y9">
        <f>_xlfn.XLOOKUP(A9,[1]CALCULO_VR!$D:$D,[1]CALCULO_VR!$P:$P)</f>
        <v>-62.796557</v>
      </c>
    </row>
    <row r="10" spans="1:25" hidden="1" x14ac:dyDescent="0.25">
      <c r="A10">
        <v>2583661</v>
      </c>
      <c r="B10" t="s">
        <v>40</v>
      </c>
      <c r="C10" t="s">
        <v>41</v>
      </c>
      <c r="D10">
        <v>45459</v>
      </c>
      <c r="E10">
        <v>45459</v>
      </c>
      <c r="F10">
        <v>34042.861052798398</v>
      </c>
      <c r="G10">
        <v>1</v>
      </c>
      <c r="H10">
        <v>1</v>
      </c>
      <c r="J10">
        <v>0</v>
      </c>
      <c r="Q10">
        <v>54.60863009855376</v>
      </c>
      <c r="R10">
        <v>1</v>
      </c>
      <c r="S10">
        <v>1</v>
      </c>
      <c r="T10">
        <v>450</v>
      </c>
      <c r="U10">
        <v>27</v>
      </c>
      <c r="V10" t="s">
        <v>26</v>
      </c>
      <c r="W10">
        <f>_xlfn.XLOOKUP(A10,[1]CALCULO_VR!$D:$D,[1]CALCULO_VR!$J:$J)</f>
        <v>80</v>
      </c>
      <c r="X10">
        <f>_xlfn.XLOOKUP(A10,[1]CALCULO_VR!$D:$D,[1]CALCULO_VR!$O:$O)</f>
        <v>-10.681756999999999</v>
      </c>
      <c r="Y10">
        <f>_xlfn.XLOOKUP(A10,[1]CALCULO_VR!$D:$D,[1]CALCULO_VR!$P:$P)</f>
        <v>-64.832982000000001</v>
      </c>
    </row>
    <row r="11" spans="1:25" hidden="1" x14ac:dyDescent="0.25">
      <c r="A11">
        <v>2583662</v>
      </c>
      <c r="B11" t="s">
        <v>42</v>
      </c>
      <c r="C11" t="s">
        <v>41</v>
      </c>
      <c r="D11">
        <v>45458</v>
      </c>
      <c r="E11">
        <v>45458</v>
      </c>
      <c r="F11">
        <v>34042.861052798398</v>
      </c>
      <c r="G11">
        <v>1</v>
      </c>
      <c r="H11">
        <v>1</v>
      </c>
      <c r="J11">
        <v>0</v>
      </c>
      <c r="Q11">
        <v>56.302057172690724</v>
      </c>
      <c r="R11">
        <v>1</v>
      </c>
      <c r="S11">
        <v>1</v>
      </c>
      <c r="T11">
        <v>450</v>
      </c>
      <c r="U11">
        <v>27</v>
      </c>
      <c r="V11" t="s">
        <v>26</v>
      </c>
      <c r="W11">
        <f>_xlfn.XLOOKUP(A11,[1]CALCULO_VR!$D:$D,[1]CALCULO_VR!$J:$J)</f>
        <v>80</v>
      </c>
      <c r="X11">
        <f>_xlfn.XLOOKUP(A11,[1]CALCULO_VR!$D:$D,[1]CALCULO_VR!$O:$O)</f>
        <v>-10.673628000000001</v>
      </c>
      <c r="Y11">
        <f>_xlfn.XLOOKUP(A11,[1]CALCULO_VR!$D:$D,[1]CALCULO_VR!$P:$P)</f>
        <v>-64.818817999999993</v>
      </c>
    </row>
    <row r="12" spans="1:25" hidden="1" x14ac:dyDescent="0.25">
      <c r="A12">
        <v>2583663</v>
      </c>
      <c r="B12" t="s">
        <v>43</v>
      </c>
      <c r="C12" t="s">
        <v>41</v>
      </c>
      <c r="D12">
        <v>45459</v>
      </c>
      <c r="E12">
        <v>45459</v>
      </c>
      <c r="F12">
        <v>34042.861052798398</v>
      </c>
      <c r="G12">
        <v>1</v>
      </c>
      <c r="H12">
        <v>1</v>
      </c>
      <c r="J12">
        <v>0</v>
      </c>
      <c r="Q12">
        <v>56.649231789075913</v>
      </c>
      <c r="R12">
        <v>1</v>
      </c>
      <c r="S12">
        <v>1</v>
      </c>
      <c r="T12">
        <v>450</v>
      </c>
      <c r="U12">
        <v>27</v>
      </c>
      <c r="V12" t="s">
        <v>26</v>
      </c>
      <c r="W12">
        <f>_xlfn.XLOOKUP(A12,[1]CALCULO_VR!$D:$D,[1]CALCULO_VR!$J:$J)</f>
        <v>80</v>
      </c>
      <c r="X12">
        <f>_xlfn.XLOOKUP(A12,[1]CALCULO_VR!$D:$D,[1]CALCULO_VR!$O:$O)</f>
        <v>-10.669567000000001</v>
      </c>
      <c r="Y12">
        <f>_xlfn.XLOOKUP(A12,[1]CALCULO_VR!$D:$D,[1]CALCULO_VR!$P:$P)</f>
        <v>-64.816427000000004</v>
      </c>
    </row>
    <row r="13" spans="1:25" hidden="1" x14ac:dyDescent="0.25">
      <c r="A13">
        <v>2583664</v>
      </c>
      <c r="B13" t="s">
        <v>44</v>
      </c>
      <c r="C13" t="s">
        <v>41</v>
      </c>
      <c r="D13">
        <v>45459</v>
      </c>
      <c r="E13">
        <v>45459</v>
      </c>
      <c r="F13">
        <v>34042.861052798398</v>
      </c>
      <c r="G13">
        <v>1</v>
      </c>
      <c r="H13">
        <v>1</v>
      </c>
      <c r="J13">
        <v>0</v>
      </c>
      <c r="Q13">
        <v>57.074958737306723</v>
      </c>
      <c r="R13">
        <v>1</v>
      </c>
      <c r="S13">
        <v>1</v>
      </c>
      <c r="T13">
        <v>450</v>
      </c>
      <c r="U13">
        <v>27</v>
      </c>
      <c r="V13" t="s">
        <v>26</v>
      </c>
      <c r="W13">
        <f>_xlfn.XLOOKUP(A13,[1]CALCULO_VR!$D:$D,[1]CALCULO_VR!$J:$J)</f>
        <v>80</v>
      </c>
      <c r="X13">
        <f>_xlfn.XLOOKUP(A13,[1]CALCULO_VR!$D:$D,[1]CALCULO_VR!$O:$O)</f>
        <v>-10.674992</v>
      </c>
      <c r="Y13">
        <f>_xlfn.XLOOKUP(A13,[1]CALCULO_VR!$D:$D,[1]CALCULO_VR!$P:$P)</f>
        <v>-64.811327000000006</v>
      </c>
    </row>
    <row r="14" spans="1:25" hidden="1" x14ac:dyDescent="0.25">
      <c r="A14">
        <v>2583665</v>
      </c>
      <c r="B14" t="s">
        <v>45</v>
      </c>
      <c r="C14" t="s">
        <v>41</v>
      </c>
      <c r="D14">
        <v>45457</v>
      </c>
      <c r="E14">
        <v>45457</v>
      </c>
      <c r="F14">
        <v>34042.861052798398</v>
      </c>
      <c r="G14">
        <v>1</v>
      </c>
      <c r="H14">
        <v>1</v>
      </c>
      <c r="J14">
        <v>0</v>
      </c>
      <c r="Q14">
        <v>54.35893393154835</v>
      </c>
      <c r="R14">
        <v>1</v>
      </c>
      <c r="S14">
        <v>1</v>
      </c>
      <c r="T14">
        <v>450</v>
      </c>
      <c r="U14">
        <v>27</v>
      </c>
      <c r="V14" t="s">
        <v>26</v>
      </c>
      <c r="W14">
        <f>_xlfn.XLOOKUP(A14,[1]CALCULO_VR!$D:$D,[1]CALCULO_VR!$J:$J)</f>
        <v>80</v>
      </c>
      <c r="X14">
        <f>_xlfn.XLOOKUP(A14,[1]CALCULO_VR!$D:$D,[1]CALCULO_VR!$O:$O)</f>
        <v>-10.682124999999999</v>
      </c>
      <c r="Y14">
        <f>_xlfn.XLOOKUP(A14,[1]CALCULO_VR!$D:$D,[1]CALCULO_VR!$P:$P)</f>
        <v>-64.835237000000006</v>
      </c>
    </row>
    <row r="15" spans="1:25" hidden="1" x14ac:dyDescent="0.25">
      <c r="A15">
        <v>2583667</v>
      </c>
      <c r="B15" t="s">
        <v>46</v>
      </c>
      <c r="C15" t="s">
        <v>41</v>
      </c>
      <c r="D15">
        <v>45458</v>
      </c>
      <c r="E15">
        <v>45458</v>
      </c>
      <c r="F15">
        <v>34042.861052798398</v>
      </c>
      <c r="G15">
        <v>1</v>
      </c>
      <c r="H15">
        <v>1</v>
      </c>
      <c r="J15">
        <v>0</v>
      </c>
      <c r="Q15">
        <v>55.814782435178863</v>
      </c>
      <c r="R15">
        <v>1</v>
      </c>
      <c r="S15">
        <v>1</v>
      </c>
      <c r="T15">
        <v>450</v>
      </c>
      <c r="U15">
        <v>27</v>
      </c>
      <c r="V15" t="s">
        <v>26</v>
      </c>
      <c r="W15">
        <f>_xlfn.XLOOKUP(A15,[1]CALCULO_VR!$D:$D,[1]CALCULO_VR!$J:$J)</f>
        <v>80</v>
      </c>
      <c r="X15">
        <f>_xlfn.XLOOKUP(A15,[1]CALCULO_VR!$D:$D,[1]CALCULO_VR!$O:$O)</f>
        <v>-10.677553</v>
      </c>
      <c r="Y15">
        <f>_xlfn.XLOOKUP(A15,[1]CALCULO_VR!$D:$D,[1]CALCULO_VR!$P:$P)</f>
        <v>-64.822568000000004</v>
      </c>
    </row>
    <row r="16" spans="1:25" hidden="1" x14ac:dyDescent="0.25">
      <c r="A16">
        <v>2585819</v>
      </c>
      <c r="B16" t="s">
        <v>47</v>
      </c>
      <c r="C16" t="s">
        <v>48</v>
      </c>
      <c r="D16">
        <v>45462</v>
      </c>
      <c r="E16">
        <v>45462</v>
      </c>
      <c r="F16">
        <v>34042.861052798398</v>
      </c>
      <c r="G16">
        <v>1</v>
      </c>
      <c r="H16">
        <v>1</v>
      </c>
      <c r="J16">
        <v>0</v>
      </c>
      <c r="Q16">
        <v>27.56571481161043</v>
      </c>
      <c r="R16">
        <v>1</v>
      </c>
      <c r="S16">
        <v>1</v>
      </c>
      <c r="T16">
        <v>450</v>
      </c>
      <c r="U16">
        <v>27</v>
      </c>
      <c r="V16" t="s">
        <v>26</v>
      </c>
      <c r="W16">
        <f>_xlfn.XLOOKUP(A16,[1]CALCULO_VR!$D:$D,[1]CALCULO_VR!$J:$J)</f>
        <v>80</v>
      </c>
      <c r="X16">
        <f>_xlfn.XLOOKUP(A16,[1]CALCULO_VR!$D:$D,[1]CALCULO_VR!$O:$O)</f>
        <v>-10.364879999999999</v>
      </c>
      <c r="Y16">
        <f>_xlfn.XLOOKUP(A16,[1]CALCULO_VR!$D:$D,[1]CALCULO_VR!$P:$P)</f>
        <v>-65.081663000000006</v>
      </c>
    </row>
    <row r="17" spans="1:25" hidden="1" x14ac:dyDescent="0.25">
      <c r="A17">
        <v>2583668</v>
      </c>
      <c r="B17" t="s">
        <v>49</v>
      </c>
      <c r="C17" t="s">
        <v>41</v>
      </c>
      <c r="D17">
        <v>45461</v>
      </c>
      <c r="E17">
        <v>45461</v>
      </c>
      <c r="F17">
        <v>34042.861052798398</v>
      </c>
      <c r="G17">
        <v>1</v>
      </c>
      <c r="H17">
        <v>1</v>
      </c>
      <c r="J17">
        <v>0</v>
      </c>
      <c r="Q17">
        <v>60.379098616745551</v>
      </c>
      <c r="R17">
        <v>1</v>
      </c>
      <c r="S17">
        <v>1</v>
      </c>
      <c r="T17">
        <v>450</v>
      </c>
      <c r="U17">
        <v>27</v>
      </c>
      <c r="V17" t="s">
        <v>26</v>
      </c>
      <c r="W17">
        <f>_xlfn.XLOOKUP(A17,[1]CALCULO_VR!$D:$D,[1]CALCULO_VR!$J:$J)</f>
        <v>80</v>
      </c>
      <c r="X17">
        <f>_xlfn.XLOOKUP(A17,[1]CALCULO_VR!$D:$D,[1]CALCULO_VR!$O:$O)</f>
        <v>-10.640712000000001</v>
      </c>
      <c r="Y17">
        <f>_xlfn.XLOOKUP(A17,[1]CALCULO_VR!$D:$D,[1]CALCULO_VR!$P:$P)</f>
        <v>-64.788205000000005</v>
      </c>
    </row>
    <row r="18" spans="1:25" hidden="1" x14ac:dyDescent="0.25">
      <c r="A18">
        <v>2583702</v>
      </c>
      <c r="B18" t="s">
        <v>50</v>
      </c>
      <c r="C18" t="s">
        <v>41</v>
      </c>
      <c r="D18">
        <v>45458</v>
      </c>
      <c r="E18">
        <v>45458</v>
      </c>
      <c r="F18">
        <v>34042.861052798398</v>
      </c>
      <c r="G18">
        <v>1</v>
      </c>
      <c r="H18">
        <v>1</v>
      </c>
      <c r="J18">
        <v>0</v>
      </c>
      <c r="Q18">
        <v>54.615241931354753</v>
      </c>
      <c r="R18">
        <v>1</v>
      </c>
      <c r="S18">
        <v>1</v>
      </c>
      <c r="T18">
        <v>450</v>
      </c>
      <c r="U18">
        <v>27</v>
      </c>
      <c r="V18" t="s">
        <v>26</v>
      </c>
      <c r="W18">
        <f>_xlfn.XLOOKUP(A18,[1]CALCULO_VR!$D:$D,[1]CALCULO_VR!$J:$J)</f>
        <v>80</v>
      </c>
      <c r="X18">
        <f>_xlfn.XLOOKUP(A18,[1]CALCULO_VR!$D:$D,[1]CALCULO_VR!$O:$O)</f>
        <v>-10.681718</v>
      </c>
      <c r="Y18">
        <f>_xlfn.XLOOKUP(A18,[1]CALCULO_VR!$D:$D,[1]CALCULO_VR!$P:$P)</f>
        <v>-64.832927999999995</v>
      </c>
    </row>
    <row r="19" spans="1:25" hidden="1" x14ac:dyDescent="0.25">
      <c r="A19">
        <v>2583669</v>
      </c>
      <c r="B19" t="s">
        <v>51</v>
      </c>
      <c r="C19" t="s">
        <v>41</v>
      </c>
      <c r="D19">
        <v>45459</v>
      </c>
      <c r="E19">
        <v>45459</v>
      </c>
      <c r="F19">
        <v>34042.861052798398</v>
      </c>
      <c r="G19">
        <v>1</v>
      </c>
      <c r="H19">
        <v>1</v>
      </c>
      <c r="J19">
        <v>0</v>
      </c>
      <c r="Q19">
        <v>57.711663961935663</v>
      </c>
      <c r="R19">
        <v>1</v>
      </c>
      <c r="S19">
        <v>1</v>
      </c>
      <c r="T19">
        <v>450</v>
      </c>
      <c r="U19">
        <v>27</v>
      </c>
      <c r="V19" t="s">
        <v>26</v>
      </c>
      <c r="W19">
        <f>_xlfn.XLOOKUP(A19,[1]CALCULO_VR!$D:$D,[1]CALCULO_VR!$J:$J)</f>
        <v>80</v>
      </c>
      <c r="X19">
        <f>_xlfn.XLOOKUP(A19,[1]CALCULO_VR!$D:$D,[1]CALCULO_VR!$O:$O)</f>
        <v>-10.672623</v>
      </c>
      <c r="Y19">
        <f>_xlfn.XLOOKUP(A19,[1]CALCULO_VR!$D:$D,[1]CALCULO_VR!$P:$P)</f>
        <v>-64.805864999999997</v>
      </c>
    </row>
    <row r="20" spans="1:25" hidden="1" x14ac:dyDescent="0.25">
      <c r="A20">
        <v>2585821</v>
      </c>
      <c r="B20" t="s">
        <v>52</v>
      </c>
      <c r="C20" t="s">
        <v>48</v>
      </c>
      <c r="D20">
        <v>45462</v>
      </c>
      <c r="E20">
        <v>45462</v>
      </c>
      <c r="F20">
        <v>34042.861052798398</v>
      </c>
      <c r="G20">
        <v>1</v>
      </c>
      <c r="H20">
        <v>1</v>
      </c>
      <c r="J20">
        <v>0</v>
      </c>
      <c r="Q20">
        <v>27.488624752716831</v>
      </c>
      <c r="R20">
        <v>1</v>
      </c>
      <c r="S20">
        <v>1</v>
      </c>
      <c r="T20">
        <v>450</v>
      </c>
      <c r="U20">
        <v>27</v>
      </c>
      <c r="V20" t="s">
        <v>26</v>
      </c>
      <c r="W20">
        <f>_xlfn.XLOOKUP(A20,[1]CALCULO_VR!$D:$D,[1]CALCULO_VR!$J:$J)</f>
        <v>80</v>
      </c>
      <c r="X20">
        <f>_xlfn.XLOOKUP(A20,[1]CALCULO_VR!$D:$D,[1]CALCULO_VR!$O:$O)</f>
        <v>-10.366032000000001</v>
      </c>
      <c r="Y20">
        <f>_xlfn.XLOOKUP(A20,[1]CALCULO_VR!$D:$D,[1]CALCULO_VR!$P:$P)</f>
        <v>-65.082156999999995</v>
      </c>
    </row>
    <row r="21" spans="1:25" hidden="1" x14ac:dyDescent="0.25">
      <c r="A21">
        <v>2583410</v>
      </c>
      <c r="B21" t="s">
        <v>53</v>
      </c>
      <c r="C21" t="s">
        <v>41</v>
      </c>
      <c r="D21">
        <v>45459</v>
      </c>
      <c r="E21">
        <v>45459</v>
      </c>
      <c r="F21">
        <v>34042.861052798398</v>
      </c>
      <c r="G21">
        <v>1</v>
      </c>
      <c r="H21">
        <v>1</v>
      </c>
      <c r="J21">
        <v>0</v>
      </c>
      <c r="Q21">
        <v>57.249922604876019</v>
      </c>
      <c r="R21">
        <v>1</v>
      </c>
      <c r="S21">
        <v>1</v>
      </c>
      <c r="T21">
        <v>450</v>
      </c>
      <c r="U21">
        <v>27</v>
      </c>
      <c r="V21" t="s">
        <v>26</v>
      </c>
      <c r="W21">
        <f>_xlfn.XLOOKUP(A21,[1]CALCULO_VR!$D:$D,[1]CALCULO_VR!$J:$J)</f>
        <v>80</v>
      </c>
      <c r="X21">
        <f>_xlfn.XLOOKUP(A21,[1]CALCULO_VR!$D:$D,[1]CALCULO_VR!$O:$O)</f>
        <v>-10.673652000000001</v>
      </c>
      <c r="Y21">
        <f>_xlfn.XLOOKUP(A21,[1]CALCULO_VR!$D:$D,[1]CALCULO_VR!$P:$P)</f>
        <v>-64.809965000000005</v>
      </c>
    </row>
    <row r="22" spans="1:25" x14ac:dyDescent="0.25">
      <c r="A22">
        <v>2583920</v>
      </c>
      <c r="B22" t="s">
        <v>54</v>
      </c>
      <c r="C22" t="s">
        <v>41</v>
      </c>
      <c r="D22">
        <v>45455</v>
      </c>
      <c r="E22">
        <v>45455</v>
      </c>
      <c r="F22">
        <v>34042.861052798398</v>
      </c>
      <c r="G22">
        <v>1</v>
      </c>
      <c r="H22">
        <v>1</v>
      </c>
      <c r="J22">
        <v>0</v>
      </c>
      <c r="Q22">
        <v>129.99808498648991</v>
      </c>
      <c r="R22">
        <v>3</v>
      </c>
      <c r="S22">
        <v>3</v>
      </c>
      <c r="T22">
        <v>187</v>
      </c>
      <c r="U22">
        <v>9</v>
      </c>
      <c r="V22" t="s">
        <v>17</v>
      </c>
      <c r="W22">
        <f>_xlfn.XLOOKUP(A22,[1]CALCULO_VR!$D:$D,[1]CALCULO_VR!$J:$J)</f>
        <v>80</v>
      </c>
      <c r="X22">
        <f>_xlfn.XLOOKUP(A22,[1]CALCULO_VR!$D:$D,[1]CALCULO_VR!$O:$O)</f>
        <v>-11.151859999999999</v>
      </c>
      <c r="Y22">
        <f>_xlfn.XLOOKUP(A22,[1]CALCULO_VR!$D:$D,[1]CALCULO_VR!$P:$P)</f>
        <v>-64.197069999999997</v>
      </c>
    </row>
    <row r="23" spans="1:25" hidden="1" x14ac:dyDescent="0.25">
      <c r="A23">
        <v>2583764</v>
      </c>
      <c r="B23" t="s">
        <v>55</v>
      </c>
      <c r="C23" t="s">
        <v>41</v>
      </c>
      <c r="D23">
        <v>45456</v>
      </c>
      <c r="E23">
        <v>45456</v>
      </c>
      <c r="F23">
        <v>34042.861052798398</v>
      </c>
      <c r="G23">
        <v>1</v>
      </c>
      <c r="H23">
        <v>1</v>
      </c>
      <c r="J23">
        <v>0</v>
      </c>
      <c r="Q23">
        <v>130.13092917475689</v>
      </c>
      <c r="R23">
        <v>3</v>
      </c>
      <c r="S23">
        <v>3</v>
      </c>
      <c r="T23">
        <v>187</v>
      </c>
      <c r="U23">
        <v>9</v>
      </c>
      <c r="V23" t="s">
        <v>26</v>
      </c>
      <c r="W23">
        <f>_xlfn.XLOOKUP(A23,[1]CALCULO_VR!$D:$D,[1]CALCULO_VR!$J:$J)</f>
        <v>80</v>
      </c>
      <c r="X23">
        <f>_xlfn.XLOOKUP(A23,[1]CALCULO_VR!$D:$D,[1]CALCULO_VR!$O:$O)</f>
        <v>-11.150537999999999</v>
      </c>
      <c r="Y23">
        <f>_xlfn.XLOOKUP(A23,[1]CALCULO_VR!$D:$D,[1]CALCULO_VR!$P:$P)</f>
        <v>-64.195328000000003</v>
      </c>
    </row>
    <row r="24" spans="1:25" hidden="1" x14ac:dyDescent="0.25">
      <c r="A24">
        <v>2583766</v>
      </c>
      <c r="B24" t="s">
        <v>56</v>
      </c>
      <c r="C24" t="s">
        <v>41</v>
      </c>
      <c r="D24">
        <v>45456</v>
      </c>
      <c r="E24">
        <v>45456</v>
      </c>
      <c r="F24">
        <v>34042.861052798398</v>
      </c>
      <c r="G24">
        <v>1</v>
      </c>
      <c r="H24">
        <v>1</v>
      </c>
      <c r="J24">
        <v>0</v>
      </c>
      <c r="Q24">
        <v>129.95072936071779</v>
      </c>
      <c r="R24">
        <v>3</v>
      </c>
      <c r="S24">
        <v>3</v>
      </c>
      <c r="T24">
        <v>187</v>
      </c>
      <c r="U24">
        <v>9</v>
      </c>
      <c r="V24" t="s">
        <v>26</v>
      </c>
      <c r="W24">
        <f>_xlfn.XLOOKUP(A24,[1]CALCULO_VR!$D:$D,[1]CALCULO_VR!$J:$J)</f>
        <v>80</v>
      </c>
      <c r="X24">
        <f>_xlfn.XLOOKUP(A24,[1]CALCULO_VR!$D:$D,[1]CALCULO_VR!$O:$O)</f>
        <v>-11.152557</v>
      </c>
      <c r="Y24">
        <f>_xlfn.XLOOKUP(A24,[1]CALCULO_VR!$D:$D,[1]CALCULO_VR!$P:$P)</f>
        <v>-64.197770000000006</v>
      </c>
    </row>
    <row r="25" spans="1:25" hidden="1" x14ac:dyDescent="0.25">
      <c r="A25">
        <v>2583767</v>
      </c>
      <c r="B25" t="s">
        <v>57</v>
      </c>
      <c r="C25" t="s">
        <v>41</v>
      </c>
      <c r="D25">
        <v>45457</v>
      </c>
      <c r="E25">
        <v>45457</v>
      </c>
      <c r="F25">
        <v>34042.861052798398</v>
      </c>
      <c r="G25">
        <v>1</v>
      </c>
      <c r="H25">
        <v>1</v>
      </c>
      <c r="J25">
        <v>0</v>
      </c>
      <c r="Q25">
        <v>130.05215604038909</v>
      </c>
      <c r="R25">
        <v>3</v>
      </c>
      <c r="S25">
        <v>3</v>
      </c>
      <c r="T25">
        <v>187</v>
      </c>
      <c r="U25">
        <v>9</v>
      </c>
      <c r="V25" t="s">
        <v>26</v>
      </c>
      <c r="W25">
        <f>_xlfn.XLOOKUP(A25,[1]CALCULO_VR!$D:$D,[1]CALCULO_VR!$J:$J)</f>
        <v>80</v>
      </c>
      <c r="X25">
        <f>_xlfn.XLOOKUP(A25,[1]CALCULO_VR!$D:$D,[1]CALCULO_VR!$O:$O)</f>
        <v>-11.153219999999999</v>
      </c>
      <c r="Y25">
        <f>_xlfn.XLOOKUP(A25,[1]CALCULO_VR!$D:$D,[1]CALCULO_VR!$P:$P)</f>
        <v>-64.197018</v>
      </c>
    </row>
    <row r="26" spans="1:25" hidden="1" x14ac:dyDescent="0.25">
      <c r="A26">
        <v>2583768</v>
      </c>
      <c r="B26" t="s">
        <v>58</v>
      </c>
      <c r="C26" t="s">
        <v>41</v>
      </c>
      <c r="D26">
        <v>45457</v>
      </c>
      <c r="E26">
        <v>45457</v>
      </c>
      <c r="F26">
        <v>34042.861052798398</v>
      </c>
      <c r="G26">
        <v>1</v>
      </c>
      <c r="H26">
        <v>1</v>
      </c>
      <c r="J26">
        <v>0</v>
      </c>
      <c r="Q26">
        <v>130.05495857066671</v>
      </c>
      <c r="R26">
        <v>3</v>
      </c>
      <c r="S26">
        <v>3</v>
      </c>
      <c r="T26">
        <v>187</v>
      </c>
      <c r="U26">
        <v>9</v>
      </c>
      <c r="V26" t="s">
        <v>26</v>
      </c>
      <c r="W26">
        <f>_xlfn.XLOOKUP(A26,[1]CALCULO_VR!$D:$D,[1]CALCULO_VR!$J:$J)</f>
        <v>80</v>
      </c>
      <c r="X26">
        <f>_xlfn.XLOOKUP(A26,[1]CALCULO_VR!$D:$D,[1]CALCULO_VR!$O:$O)</f>
        <v>-11.154017</v>
      </c>
      <c r="Y26">
        <f>_xlfn.XLOOKUP(A26,[1]CALCULO_VR!$D:$D,[1]CALCULO_VR!$P:$P)</f>
        <v>-64.197267999999994</v>
      </c>
    </row>
    <row r="27" spans="1:25" hidden="1" x14ac:dyDescent="0.25">
      <c r="A27">
        <v>2583769</v>
      </c>
      <c r="B27" t="s">
        <v>59</v>
      </c>
      <c r="C27" t="s">
        <v>41</v>
      </c>
      <c r="D27">
        <v>45457</v>
      </c>
      <c r="E27">
        <v>45457</v>
      </c>
      <c r="F27">
        <v>34042.861052798398</v>
      </c>
      <c r="G27">
        <v>1</v>
      </c>
      <c r="H27">
        <v>1</v>
      </c>
      <c r="J27">
        <v>0</v>
      </c>
      <c r="Q27">
        <v>129.9758195784008</v>
      </c>
      <c r="R27">
        <v>3</v>
      </c>
      <c r="S27">
        <v>3</v>
      </c>
      <c r="T27">
        <v>187</v>
      </c>
      <c r="U27">
        <v>9</v>
      </c>
      <c r="V27" t="s">
        <v>26</v>
      </c>
      <c r="W27">
        <f>_xlfn.XLOOKUP(A27,[1]CALCULO_VR!$D:$D,[1]CALCULO_VR!$J:$J)</f>
        <v>80</v>
      </c>
      <c r="X27">
        <f>_xlfn.XLOOKUP(A27,[1]CALCULO_VR!$D:$D,[1]CALCULO_VR!$O:$O)</f>
        <v>-11.148292</v>
      </c>
      <c r="Y27">
        <f>_xlfn.XLOOKUP(A27,[1]CALCULO_VR!$D:$D,[1]CALCULO_VR!$P:$P)</f>
        <v>-64.196056999999996</v>
      </c>
    </row>
    <row r="28" spans="1:25" hidden="1" x14ac:dyDescent="0.25">
      <c r="A28">
        <v>2583770</v>
      </c>
      <c r="B28" t="s">
        <v>60</v>
      </c>
      <c r="C28" t="s">
        <v>41</v>
      </c>
      <c r="D28">
        <v>45457</v>
      </c>
      <c r="E28">
        <v>45457</v>
      </c>
      <c r="F28">
        <v>34042.861052798398</v>
      </c>
      <c r="G28">
        <v>1</v>
      </c>
      <c r="H28">
        <v>1</v>
      </c>
      <c r="J28">
        <v>0</v>
      </c>
      <c r="Q28">
        <v>130.04754095235279</v>
      </c>
      <c r="R28">
        <v>3</v>
      </c>
      <c r="S28">
        <v>3</v>
      </c>
      <c r="T28">
        <v>187</v>
      </c>
      <c r="U28">
        <v>9</v>
      </c>
      <c r="V28" t="s">
        <v>26</v>
      </c>
      <c r="W28">
        <f>_xlfn.XLOOKUP(A28,[1]CALCULO_VR!$D:$D,[1]CALCULO_VR!$J:$J)</f>
        <v>80</v>
      </c>
      <c r="X28">
        <f>_xlfn.XLOOKUP(A28,[1]CALCULO_VR!$D:$D,[1]CALCULO_VR!$O:$O)</f>
        <v>-11.153937000000001</v>
      </c>
      <c r="Y28">
        <f>_xlfn.XLOOKUP(A28,[1]CALCULO_VR!$D:$D,[1]CALCULO_VR!$P:$P)</f>
        <v>-64.197311999999997</v>
      </c>
    </row>
    <row r="29" spans="1:25" hidden="1" x14ac:dyDescent="0.25">
      <c r="A29">
        <v>2585862</v>
      </c>
      <c r="B29" t="s">
        <v>61</v>
      </c>
      <c r="C29" t="s">
        <v>48</v>
      </c>
      <c r="D29">
        <v>45462</v>
      </c>
      <c r="E29">
        <v>45462</v>
      </c>
      <c r="F29">
        <v>34042.861052798398</v>
      </c>
      <c r="G29">
        <v>1</v>
      </c>
      <c r="H29">
        <v>1</v>
      </c>
      <c r="J29">
        <v>0</v>
      </c>
      <c r="Q29">
        <v>27.487787721704379</v>
      </c>
      <c r="R29">
        <v>1</v>
      </c>
      <c r="S29">
        <v>1</v>
      </c>
      <c r="T29">
        <v>450</v>
      </c>
      <c r="U29">
        <v>27</v>
      </c>
      <c r="V29" t="s">
        <v>26</v>
      </c>
      <c r="W29">
        <f>_xlfn.XLOOKUP(A29,[1]CALCULO_VR!$D:$D,[1]CALCULO_VR!$J:$J)</f>
        <v>80</v>
      </c>
      <c r="X29">
        <f>_xlfn.XLOOKUP(A29,[1]CALCULO_VR!$D:$D,[1]CALCULO_VR!$O:$O)</f>
        <v>-10.365347999999999</v>
      </c>
      <c r="Y29">
        <f>_xlfn.XLOOKUP(A29,[1]CALCULO_VR!$D:$D,[1]CALCULO_VR!$P:$P)</f>
        <v>-65.082296999999997</v>
      </c>
    </row>
    <row r="30" spans="1:25" hidden="1" x14ac:dyDescent="0.25">
      <c r="A30">
        <v>2583772</v>
      </c>
      <c r="B30" t="s">
        <v>62</v>
      </c>
      <c r="C30" t="s">
        <v>41</v>
      </c>
      <c r="D30">
        <v>45457</v>
      </c>
      <c r="E30">
        <v>45457</v>
      </c>
      <c r="F30">
        <v>34042.861052798398</v>
      </c>
      <c r="G30">
        <v>1</v>
      </c>
      <c r="H30">
        <v>1</v>
      </c>
      <c r="J30">
        <v>0</v>
      </c>
      <c r="Q30">
        <v>130.13320283298131</v>
      </c>
      <c r="R30">
        <v>3</v>
      </c>
      <c r="S30">
        <v>3</v>
      </c>
      <c r="T30">
        <v>187</v>
      </c>
      <c r="U30">
        <v>9</v>
      </c>
      <c r="V30" t="s">
        <v>26</v>
      </c>
      <c r="W30">
        <f>_xlfn.XLOOKUP(A30,[1]CALCULO_VR!$D:$D,[1]CALCULO_VR!$J:$J)</f>
        <v>80</v>
      </c>
      <c r="X30">
        <f>_xlfn.XLOOKUP(A30,[1]CALCULO_VR!$D:$D,[1]CALCULO_VR!$O:$O)</f>
        <v>-11.150477</v>
      </c>
      <c r="Y30">
        <f>_xlfn.XLOOKUP(A30,[1]CALCULO_VR!$D:$D,[1]CALCULO_VR!$P:$P)</f>
        <v>-64.195284999999998</v>
      </c>
    </row>
    <row r="31" spans="1:25" hidden="1" x14ac:dyDescent="0.25">
      <c r="A31">
        <v>2585863</v>
      </c>
      <c r="B31" t="s">
        <v>63</v>
      </c>
      <c r="C31" t="s">
        <v>48</v>
      </c>
      <c r="D31">
        <v>45462</v>
      </c>
      <c r="E31">
        <v>45462</v>
      </c>
      <c r="F31">
        <v>34042.861052798398</v>
      </c>
      <c r="G31">
        <v>1</v>
      </c>
      <c r="H31">
        <v>1</v>
      </c>
      <c r="J31">
        <v>0</v>
      </c>
      <c r="Q31">
        <v>27.499203418741889</v>
      </c>
      <c r="R31">
        <v>1</v>
      </c>
      <c r="S31">
        <v>1</v>
      </c>
      <c r="T31">
        <v>450</v>
      </c>
      <c r="U31">
        <v>27</v>
      </c>
      <c r="V31" t="s">
        <v>26</v>
      </c>
      <c r="W31">
        <f>_xlfn.XLOOKUP(A31,[1]CALCULO_VR!$D:$D,[1]CALCULO_VR!$J:$J)</f>
        <v>80</v>
      </c>
      <c r="X31">
        <f>_xlfn.XLOOKUP(A31,[1]CALCULO_VR!$D:$D,[1]CALCULO_VR!$O:$O)</f>
        <v>-10.364902000000001</v>
      </c>
      <c r="Y31">
        <f>_xlfn.XLOOKUP(A31,[1]CALCULO_VR!$D:$D,[1]CALCULO_VR!$P:$P)</f>
        <v>-65.082278000000002</v>
      </c>
    </row>
    <row r="32" spans="1:25" hidden="1" x14ac:dyDescent="0.25">
      <c r="A32">
        <v>2583659</v>
      </c>
      <c r="B32" t="s">
        <v>64</v>
      </c>
      <c r="C32" t="s">
        <v>41</v>
      </c>
      <c r="D32">
        <v>45462</v>
      </c>
      <c r="E32">
        <v>45462</v>
      </c>
      <c r="F32">
        <v>34042.861052798398</v>
      </c>
      <c r="G32">
        <v>1</v>
      </c>
      <c r="H32">
        <v>1</v>
      </c>
      <c r="J32">
        <v>0</v>
      </c>
      <c r="Q32">
        <v>114.8648035973351</v>
      </c>
      <c r="R32">
        <v>3</v>
      </c>
      <c r="S32">
        <v>3</v>
      </c>
      <c r="T32">
        <v>187</v>
      </c>
      <c r="U32">
        <v>9</v>
      </c>
      <c r="V32" t="s">
        <v>26</v>
      </c>
      <c r="W32">
        <f>_xlfn.XLOOKUP(A32,[1]CALCULO_VR!$D:$D,[1]CALCULO_VR!$J:$J)</f>
        <v>80</v>
      </c>
      <c r="X32">
        <f>_xlfn.XLOOKUP(A32,[1]CALCULO_VR!$D:$D,[1]CALCULO_VR!$O:$O)</f>
        <v>-11.211736999999999</v>
      </c>
      <c r="Y32">
        <f>_xlfn.XLOOKUP(A32,[1]CALCULO_VR!$D:$D,[1]CALCULO_VR!$P:$P)</f>
        <v>-64.370841999999996</v>
      </c>
    </row>
    <row r="33" spans="1:25" hidden="1" x14ac:dyDescent="0.25">
      <c r="A33">
        <v>2583774</v>
      </c>
      <c r="B33" t="s">
        <v>65</v>
      </c>
      <c r="C33" t="s">
        <v>41</v>
      </c>
      <c r="D33">
        <v>45462</v>
      </c>
      <c r="E33">
        <v>45462</v>
      </c>
      <c r="F33">
        <v>34042.861052798398</v>
      </c>
      <c r="G33">
        <v>1</v>
      </c>
      <c r="H33">
        <v>1</v>
      </c>
      <c r="J33">
        <v>0</v>
      </c>
      <c r="Q33">
        <v>129.4078322646765</v>
      </c>
      <c r="R33">
        <v>3</v>
      </c>
      <c r="S33">
        <v>3</v>
      </c>
      <c r="T33">
        <v>187</v>
      </c>
      <c r="U33">
        <v>9</v>
      </c>
      <c r="V33" t="s">
        <v>26</v>
      </c>
      <c r="W33">
        <f>_xlfn.XLOOKUP(A33,[1]CALCULO_VR!$D:$D,[1]CALCULO_VR!$J:$J)</f>
        <v>80</v>
      </c>
      <c r="X33">
        <f>_xlfn.XLOOKUP(A33,[1]CALCULO_VR!$D:$D,[1]CALCULO_VR!$O:$O)</f>
        <v>-11.172190000000001</v>
      </c>
      <c r="Y33">
        <f>_xlfn.XLOOKUP(A33,[1]CALCULO_VR!$D:$D,[1]CALCULO_VR!$P:$P)</f>
        <v>-64.210072999999994</v>
      </c>
    </row>
    <row r="34" spans="1:25" hidden="1" x14ac:dyDescent="0.25">
      <c r="A34">
        <v>2585864</v>
      </c>
      <c r="B34" t="s">
        <v>66</v>
      </c>
      <c r="C34" t="s">
        <v>48</v>
      </c>
      <c r="D34">
        <v>45463</v>
      </c>
      <c r="E34">
        <v>45463</v>
      </c>
      <c r="F34">
        <v>34042.861052798398</v>
      </c>
      <c r="G34">
        <v>1</v>
      </c>
      <c r="H34">
        <v>1</v>
      </c>
      <c r="J34">
        <v>0</v>
      </c>
      <c r="Q34">
        <v>27.553453384421559</v>
      </c>
      <c r="R34">
        <v>1</v>
      </c>
      <c r="S34">
        <v>1</v>
      </c>
      <c r="T34">
        <v>450</v>
      </c>
      <c r="U34">
        <v>27</v>
      </c>
      <c r="V34" t="s">
        <v>26</v>
      </c>
      <c r="W34">
        <f>_xlfn.XLOOKUP(A34,[1]CALCULO_VR!$D:$D,[1]CALCULO_VR!$J:$J)</f>
        <v>80</v>
      </c>
      <c r="X34">
        <f>_xlfn.XLOOKUP(A34,[1]CALCULO_VR!$D:$D,[1]CALCULO_VR!$O:$O)</f>
        <v>-10.366462</v>
      </c>
      <c r="Y34">
        <f>_xlfn.XLOOKUP(A34,[1]CALCULO_VR!$D:$D,[1]CALCULO_VR!$P:$P)</f>
        <v>-65.081472000000005</v>
      </c>
    </row>
    <row r="35" spans="1:25" hidden="1" x14ac:dyDescent="0.25">
      <c r="A35">
        <v>2585866</v>
      </c>
      <c r="B35" t="s">
        <v>67</v>
      </c>
      <c r="C35" t="s">
        <v>48</v>
      </c>
      <c r="D35">
        <v>45465</v>
      </c>
      <c r="E35">
        <v>45465</v>
      </c>
      <c r="F35">
        <v>34042.861052798398</v>
      </c>
      <c r="G35">
        <v>1</v>
      </c>
      <c r="H35">
        <v>1</v>
      </c>
      <c r="J35">
        <v>0</v>
      </c>
      <c r="Q35">
        <v>26.664696260828919</v>
      </c>
      <c r="R35">
        <v>1</v>
      </c>
      <c r="S35">
        <v>1</v>
      </c>
      <c r="T35">
        <v>450</v>
      </c>
      <c r="U35">
        <v>27</v>
      </c>
      <c r="V35" t="s">
        <v>26</v>
      </c>
      <c r="W35">
        <f>_xlfn.XLOOKUP(A35,[1]CALCULO_VR!$D:$D,[1]CALCULO_VR!$J:$J)</f>
        <v>80</v>
      </c>
      <c r="X35">
        <f>_xlfn.XLOOKUP(A35,[1]CALCULO_VR!$D:$D,[1]CALCULO_VR!$O:$O)</f>
        <v>-10.329262</v>
      </c>
      <c r="Y35">
        <f>_xlfn.XLOOKUP(A35,[1]CALCULO_VR!$D:$D,[1]CALCULO_VR!$P:$P)</f>
        <v>-65.100250000000003</v>
      </c>
    </row>
    <row r="36" spans="1:25" hidden="1" x14ac:dyDescent="0.25">
      <c r="A36">
        <v>2583684</v>
      </c>
      <c r="B36" t="s">
        <v>68</v>
      </c>
      <c r="C36" t="s">
        <v>41</v>
      </c>
      <c r="D36">
        <v>45465</v>
      </c>
      <c r="E36">
        <v>45465</v>
      </c>
      <c r="F36">
        <v>34042.861052798398</v>
      </c>
      <c r="G36">
        <v>1</v>
      </c>
      <c r="H36">
        <v>1</v>
      </c>
      <c r="J36">
        <v>0</v>
      </c>
      <c r="Q36">
        <v>65.903839209054325</v>
      </c>
      <c r="R36">
        <v>1</v>
      </c>
      <c r="S36">
        <v>1</v>
      </c>
      <c r="T36">
        <v>450</v>
      </c>
      <c r="U36">
        <v>27</v>
      </c>
      <c r="V36" t="s">
        <v>26</v>
      </c>
      <c r="W36">
        <f>_xlfn.XLOOKUP(A36,[1]CALCULO_VR!$D:$D,[1]CALCULO_VR!$J:$J)</f>
        <v>80</v>
      </c>
      <c r="X36">
        <f>_xlfn.XLOOKUP(A36,[1]CALCULO_VR!$D:$D,[1]CALCULO_VR!$O:$O)</f>
        <v>-11.197022</v>
      </c>
      <c r="Y36">
        <f>_xlfn.XLOOKUP(A36,[1]CALCULO_VR!$D:$D,[1]CALCULO_VR!$P:$P)</f>
        <v>-64.901195000000001</v>
      </c>
    </row>
    <row r="37" spans="1:25" hidden="1" x14ac:dyDescent="0.25">
      <c r="A37">
        <v>2585867</v>
      </c>
      <c r="B37" t="s">
        <v>69</v>
      </c>
      <c r="C37" t="s">
        <v>48</v>
      </c>
      <c r="D37">
        <v>45465</v>
      </c>
      <c r="E37">
        <v>45465</v>
      </c>
      <c r="F37">
        <v>34042.861052798398</v>
      </c>
      <c r="G37">
        <v>1</v>
      </c>
      <c r="H37">
        <v>1</v>
      </c>
      <c r="J37">
        <v>0</v>
      </c>
      <c r="Q37">
        <v>26.537037846490119</v>
      </c>
      <c r="R37">
        <v>1</v>
      </c>
      <c r="S37">
        <v>1</v>
      </c>
      <c r="T37">
        <v>450</v>
      </c>
      <c r="U37">
        <v>27</v>
      </c>
      <c r="V37" t="s">
        <v>26</v>
      </c>
      <c r="W37">
        <f>_xlfn.XLOOKUP(A37,[1]CALCULO_VR!$D:$D,[1]CALCULO_VR!$J:$J)</f>
        <v>80</v>
      </c>
      <c r="X37">
        <f>_xlfn.XLOOKUP(A37,[1]CALCULO_VR!$D:$D,[1]CALCULO_VR!$O:$O)</f>
        <v>-10.325379999999999</v>
      </c>
      <c r="Y37">
        <f>_xlfn.XLOOKUP(A37,[1]CALCULO_VR!$D:$D,[1]CALCULO_VR!$P:$P)</f>
        <v>-65.102987999999996</v>
      </c>
    </row>
    <row r="38" spans="1:25" hidden="1" x14ac:dyDescent="0.25">
      <c r="A38">
        <v>2585869</v>
      </c>
      <c r="B38" t="s">
        <v>70</v>
      </c>
      <c r="C38" t="s">
        <v>48</v>
      </c>
      <c r="D38">
        <v>45463</v>
      </c>
      <c r="E38">
        <v>45463</v>
      </c>
      <c r="F38">
        <v>34042.861052798398</v>
      </c>
      <c r="G38">
        <v>1</v>
      </c>
      <c r="H38">
        <v>1</v>
      </c>
      <c r="J38">
        <v>0</v>
      </c>
      <c r="Q38">
        <v>27.571863552204508</v>
      </c>
      <c r="R38">
        <v>1</v>
      </c>
      <c r="S38">
        <v>1</v>
      </c>
      <c r="T38">
        <v>450</v>
      </c>
      <c r="U38">
        <v>27</v>
      </c>
      <c r="V38" t="s">
        <v>26</v>
      </c>
      <c r="W38">
        <f>_xlfn.XLOOKUP(A38,[1]CALCULO_VR!$D:$D,[1]CALCULO_VR!$J:$J)</f>
        <v>80</v>
      </c>
      <c r="X38">
        <f>_xlfn.XLOOKUP(A38,[1]CALCULO_VR!$D:$D,[1]CALCULO_VR!$O:$O)</f>
        <v>-10.365036999999999</v>
      </c>
      <c r="Y38">
        <f>_xlfn.XLOOKUP(A38,[1]CALCULO_VR!$D:$D,[1]CALCULO_VR!$P:$P)</f>
        <v>-65.081575000000001</v>
      </c>
    </row>
    <row r="39" spans="1:25" hidden="1" x14ac:dyDescent="0.25">
      <c r="A39">
        <v>2585870</v>
      </c>
      <c r="B39" t="s">
        <v>71</v>
      </c>
      <c r="C39" t="s">
        <v>48</v>
      </c>
      <c r="D39">
        <v>45465</v>
      </c>
      <c r="E39">
        <v>45465</v>
      </c>
      <c r="F39">
        <v>34042.861052798398</v>
      </c>
      <c r="G39">
        <v>1</v>
      </c>
      <c r="H39">
        <v>1</v>
      </c>
      <c r="J39">
        <v>0</v>
      </c>
      <c r="Q39">
        <v>26.657193598565961</v>
      </c>
      <c r="R39">
        <v>1</v>
      </c>
      <c r="S39">
        <v>1</v>
      </c>
      <c r="T39">
        <v>450</v>
      </c>
      <c r="U39">
        <v>27</v>
      </c>
      <c r="V39" t="s">
        <v>26</v>
      </c>
      <c r="W39">
        <f>_xlfn.XLOOKUP(A39,[1]CALCULO_VR!$D:$D,[1]CALCULO_VR!$J:$J)</f>
        <v>80</v>
      </c>
      <c r="X39">
        <f>_xlfn.XLOOKUP(A39,[1]CALCULO_VR!$D:$D,[1]CALCULO_VR!$O:$O)</f>
        <v>-10.329660000000001</v>
      </c>
      <c r="Y39">
        <f>_xlfn.XLOOKUP(A39,[1]CALCULO_VR!$D:$D,[1]CALCULO_VR!$P:$P)</f>
        <v>-65.100174999999993</v>
      </c>
    </row>
    <row r="40" spans="1:25" hidden="1" x14ac:dyDescent="0.25">
      <c r="A40">
        <v>2583775</v>
      </c>
      <c r="B40" t="s">
        <v>72</v>
      </c>
      <c r="C40" t="s">
        <v>41</v>
      </c>
      <c r="D40">
        <v>45457</v>
      </c>
      <c r="E40">
        <v>45457</v>
      </c>
      <c r="F40">
        <v>34042.861052798398</v>
      </c>
      <c r="G40">
        <v>1</v>
      </c>
      <c r="H40">
        <v>1</v>
      </c>
      <c r="J40">
        <v>0</v>
      </c>
      <c r="Q40">
        <v>130.13691568898551</v>
      </c>
      <c r="R40">
        <v>3</v>
      </c>
      <c r="S40">
        <v>3</v>
      </c>
      <c r="T40">
        <v>187</v>
      </c>
      <c r="U40">
        <v>9</v>
      </c>
      <c r="V40" t="s">
        <v>26</v>
      </c>
      <c r="W40">
        <f>_xlfn.XLOOKUP(A40,[1]CALCULO_VR!$D:$D,[1]CALCULO_VR!$J:$J)</f>
        <v>80</v>
      </c>
      <c r="X40">
        <f>_xlfn.XLOOKUP(A40,[1]CALCULO_VR!$D:$D,[1]CALCULO_VR!$O:$O)</f>
        <v>-11.149272</v>
      </c>
      <c r="Y40">
        <f>_xlfn.XLOOKUP(A40,[1]CALCULO_VR!$D:$D,[1]CALCULO_VR!$P:$P)</f>
        <v>-64.194834999999998</v>
      </c>
    </row>
    <row r="41" spans="1:25" hidden="1" x14ac:dyDescent="0.25">
      <c r="A41">
        <v>2583776</v>
      </c>
      <c r="B41" t="s">
        <v>73</v>
      </c>
      <c r="C41" t="s">
        <v>41</v>
      </c>
      <c r="D41">
        <v>45461</v>
      </c>
      <c r="E41">
        <v>45461</v>
      </c>
      <c r="F41">
        <v>34042.861052798398</v>
      </c>
      <c r="G41">
        <v>1</v>
      </c>
      <c r="H41">
        <v>1</v>
      </c>
      <c r="J41">
        <v>0</v>
      </c>
      <c r="Q41">
        <v>134.26999224443131</v>
      </c>
      <c r="R41">
        <v>3</v>
      </c>
      <c r="S41">
        <v>3</v>
      </c>
      <c r="T41">
        <v>187</v>
      </c>
      <c r="U41">
        <v>9</v>
      </c>
      <c r="V41" t="s">
        <v>26</v>
      </c>
      <c r="W41">
        <f>_xlfn.XLOOKUP(A41,[1]CALCULO_VR!$D:$D,[1]CALCULO_VR!$J:$J)</f>
        <v>80</v>
      </c>
      <c r="X41">
        <f>_xlfn.XLOOKUP(A41,[1]CALCULO_VR!$D:$D,[1]CALCULO_VR!$O:$O)</f>
        <v>-11.123003000000001</v>
      </c>
      <c r="Y41">
        <f>_xlfn.XLOOKUP(A41,[1]CALCULO_VR!$D:$D,[1]CALCULO_VR!$P:$P)</f>
        <v>-64.146569999999997</v>
      </c>
    </row>
    <row r="42" spans="1:25" hidden="1" x14ac:dyDescent="0.25">
      <c r="A42">
        <v>2583777</v>
      </c>
      <c r="B42" t="s">
        <v>74</v>
      </c>
      <c r="C42" t="s">
        <v>41</v>
      </c>
      <c r="D42">
        <v>45458</v>
      </c>
      <c r="E42">
        <v>45458</v>
      </c>
      <c r="F42">
        <v>34042.861052798398</v>
      </c>
      <c r="G42">
        <v>1</v>
      </c>
      <c r="H42">
        <v>1</v>
      </c>
      <c r="J42">
        <v>0</v>
      </c>
      <c r="Q42">
        <v>140.43960399124941</v>
      </c>
      <c r="R42">
        <v>3</v>
      </c>
      <c r="S42">
        <v>3</v>
      </c>
      <c r="T42">
        <v>187</v>
      </c>
      <c r="U42">
        <v>9</v>
      </c>
      <c r="V42" t="s">
        <v>26</v>
      </c>
      <c r="W42">
        <f>_xlfn.XLOOKUP(A42,[1]CALCULO_VR!$D:$D,[1]CALCULO_VR!$J:$J)</f>
        <v>80</v>
      </c>
      <c r="X42">
        <f>_xlfn.XLOOKUP(A42,[1]CALCULO_VR!$D:$D,[1]CALCULO_VR!$O:$O)</f>
        <v>-11.081483</v>
      </c>
      <c r="Y42">
        <f>_xlfn.XLOOKUP(A42,[1]CALCULO_VR!$D:$D,[1]CALCULO_VR!$P:$P)</f>
        <v>-64.076352999999997</v>
      </c>
    </row>
    <row r="43" spans="1:25" hidden="1" x14ac:dyDescent="0.25">
      <c r="A43">
        <v>2583778</v>
      </c>
      <c r="B43" t="s">
        <v>75</v>
      </c>
      <c r="C43" t="s">
        <v>41</v>
      </c>
      <c r="D43">
        <v>45458</v>
      </c>
      <c r="E43">
        <v>45458</v>
      </c>
      <c r="F43">
        <v>34042.861052798398</v>
      </c>
      <c r="G43">
        <v>1</v>
      </c>
      <c r="H43">
        <v>1</v>
      </c>
      <c r="J43">
        <v>0</v>
      </c>
      <c r="Q43">
        <v>140.3687660932801</v>
      </c>
      <c r="R43">
        <v>3</v>
      </c>
      <c r="S43">
        <v>3</v>
      </c>
      <c r="T43">
        <v>187</v>
      </c>
      <c r="U43">
        <v>9</v>
      </c>
      <c r="V43" t="s">
        <v>26</v>
      </c>
      <c r="W43">
        <f>_xlfn.XLOOKUP(A43,[1]CALCULO_VR!$D:$D,[1]CALCULO_VR!$J:$J)</f>
        <v>80</v>
      </c>
      <c r="X43">
        <f>_xlfn.XLOOKUP(A43,[1]CALCULO_VR!$D:$D,[1]CALCULO_VR!$O:$O)</f>
        <v>-11.07924</v>
      </c>
      <c r="Y43">
        <f>_xlfn.XLOOKUP(A43,[1]CALCULO_VR!$D:$D,[1]CALCULO_VR!$P:$P)</f>
        <v>-64.076454999999996</v>
      </c>
    </row>
    <row r="44" spans="1:25" hidden="1" x14ac:dyDescent="0.25">
      <c r="A44">
        <v>2583779</v>
      </c>
      <c r="B44" t="s">
        <v>76</v>
      </c>
      <c r="C44" t="s">
        <v>41</v>
      </c>
      <c r="D44">
        <v>45458</v>
      </c>
      <c r="E44">
        <v>45458</v>
      </c>
      <c r="F44">
        <v>34042.861052798398</v>
      </c>
      <c r="G44">
        <v>1</v>
      </c>
      <c r="H44">
        <v>1</v>
      </c>
      <c r="J44">
        <v>0</v>
      </c>
      <c r="Q44">
        <v>140.40117291717689</v>
      </c>
      <c r="R44">
        <v>3</v>
      </c>
      <c r="S44">
        <v>3</v>
      </c>
      <c r="T44">
        <v>187</v>
      </c>
      <c r="U44">
        <v>9</v>
      </c>
      <c r="V44" t="s">
        <v>26</v>
      </c>
      <c r="W44">
        <f>_xlfn.XLOOKUP(A44,[1]CALCULO_VR!$D:$D,[1]CALCULO_VR!$J:$J)</f>
        <v>80</v>
      </c>
      <c r="X44">
        <f>_xlfn.XLOOKUP(A44,[1]CALCULO_VR!$D:$D,[1]CALCULO_VR!$O:$O)</f>
        <v>-11.078858</v>
      </c>
      <c r="Y44">
        <f>_xlfn.XLOOKUP(A44,[1]CALCULO_VR!$D:$D,[1]CALCULO_VR!$P:$P)</f>
        <v>-64.076053000000002</v>
      </c>
    </row>
    <row r="45" spans="1:25" hidden="1" x14ac:dyDescent="0.25">
      <c r="A45">
        <v>2583780</v>
      </c>
      <c r="B45" t="s">
        <v>77</v>
      </c>
      <c r="C45" t="s">
        <v>41</v>
      </c>
      <c r="D45">
        <v>45458</v>
      </c>
      <c r="E45">
        <v>45458</v>
      </c>
      <c r="F45">
        <v>34042.861052798398</v>
      </c>
      <c r="G45">
        <v>1</v>
      </c>
      <c r="H45">
        <v>1</v>
      </c>
      <c r="J45">
        <v>0</v>
      </c>
      <c r="Q45">
        <v>140.37514686641219</v>
      </c>
      <c r="R45">
        <v>3</v>
      </c>
      <c r="S45">
        <v>3</v>
      </c>
      <c r="T45">
        <v>187</v>
      </c>
      <c r="U45">
        <v>9</v>
      </c>
      <c r="V45" t="s">
        <v>26</v>
      </c>
      <c r="W45">
        <f>_xlfn.XLOOKUP(A45,[1]CALCULO_VR!$D:$D,[1]CALCULO_VR!$J:$J)</f>
        <v>80</v>
      </c>
      <c r="X45">
        <f>_xlfn.XLOOKUP(A45,[1]CALCULO_VR!$D:$D,[1]CALCULO_VR!$O:$O)</f>
        <v>-11.078923</v>
      </c>
      <c r="Y45">
        <f>_xlfn.XLOOKUP(A45,[1]CALCULO_VR!$D:$D,[1]CALCULO_VR!$P:$P)</f>
        <v>-64.076314999999994</v>
      </c>
    </row>
    <row r="46" spans="1:25" hidden="1" x14ac:dyDescent="0.25">
      <c r="A46">
        <v>2583781</v>
      </c>
      <c r="B46" t="s">
        <v>78</v>
      </c>
      <c r="C46" t="s">
        <v>41</v>
      </c>
      <c r="D46">
        <v>45458</v>
      </c>
      <c r="E46">
        <v>45458</v>
      </c>
      <c r="F46">
        <v>34042.861052798398</v>
      </c>
      <c r="G46">
        <v>1</v>
      </c>
      <c r="H46">
        <v>1</v>
      </c>
      <c r="J46">
        <v>0</v>
      </c>
      <c r="Q46">
        <v>140.47685485557901</v>
      </c>
      <c r="R46">
        <v>3</v>
      </c>
      <c r="S46">
        <v>3</v>
      </c>
      <c r="T46">
        <v>187</v>
      </c>
      <c r="U46">
        <v>9</v>
      </c>
      <c r="V46" t="s">
        <v>26</v>
      </c>
      <c r="W46">
        <f>_xlfn.XLOOKUP(A46,[1]CALCULO_VR!$D:$D,[1]CALCULO_VR!$J:$J)</f>
        <v>80</v>
      </c>
      <c r="X46">
        <f>_xlfn.XLOOKUP(A46,[1]CALCULO_VR!$D:$D,[1]CALCULO_VR!$O:$O)</f>
        <v>-11.078465</v>
      </c>
      <c r="Y46">
        <f>_xlfn.XLOOKUP(A46,[1]CALCULO_VR!$D:$D,[1]CALCULO_VR!$P:$P)</f>
        <v>-64.075239999999994</v>
      </c>
    </row>
    <row r="47" spans="1:25" hidden="1" x14ac:dyDescent="0.25">
      <c r="A47">
        <v>2583670</v>
      </c>
      <c r="B47" t="s">
        <v>79</v>
      </c>
      <c r="C47" t="s">
        <v>41</v>
      </c>
      <c r="D47">
        <v>45461</v>
      </c>
      <c r="E47">
        <v>45461</v>
      </c>
      <c r="F47">
        <v>34042.861052798398</v>
      </c>
      <c r="G47">
        <v>1</v>
      </c>
      <c r="H47">
        <v>1</v>
      </c>
      <c r="J47">
        <v>0</v>
      </c>
      <c r="Q47">
        <v>60.395429259269939</v>
      </c>
      <c r="R47">
        <v>1</v>
      </c>
      <c r="S47">
        <v>1</v>
      </c>
      <c r="T47">
        <v>450</v>
      </c>
      <c r="U47">
        <v>27</v>
      </c>
      <c r="V47" t="s">
        <v>26</v>
      </c>
      <c r="W47">
        <f>_xlfn.XLOOKUP(A47,[1]CALCULO_VR!$D:$D,[1]CALCULO_VR!$J:$J)</f>
        <v>80</v>
      </c>
      <c r="X47">
        <f>_xlfn.XLOOKUP(A47,[1]CALCULO_VR!$D:$D,[1]CALCULO_VR!$O:$O)</f>
        <v>-10.646412</v>
      </c>
      <c r="Y47">
        <f>_xlfn.XLOOKUP(A47,[1]CALCULO_VR!$D:$D,[1]CALCULO_VR!$P:$P)</f>
        <v>-64.786612000000005</v>
      </c>
    </row>
    <row r="48" spans="1:25" hidden="1" x14ac:dyDescent="0.25">
      <c r="A48">
        <v>2583782</v>
      </c>
      <c r="B48" t="s">
        <v>80</v>
      </c>
      <c r="C48" t="s">
        <v>41</v>
      </c>
      <c r="D48">
        <v>45461</v>
      </c>
      <c r="E48">
        <v>45461</v>
      </c>
      <c r="F48">
        <v>34042.861052798398</v>
      </c>
      <c r="G48">
        <v>1</v>
      </c>
      <c r="H48">
        <v>1</v>
      </c>
      <c r="J48">
        <v>0</v>
      </c>
      <c r="Q48">
        <v>134.7117425156556</v>
      </c>
      <c r="R48">
        <v>3</v>
      </c>
      <c r="S48">
        <v>3</v>
      </c>
      <c r="T48">
        <v>187</v>
      </c>
      <c r="U48">
        <v>9</v>
      </c>
      <c r="V48" t="s">
        <v>26</v>
      </c>
      <c r="W48">
        <f>_xlfn.XLOOKUP(A48,[1]CALCULO_VR!$D:$D,[1]CALCULO_VR!$J:$J)</f>
        <v>80</v>
      </c>
      <c r="X48">
        <f>_xlfn.XLOOKUP(A48,[1]CALCULO_VR!$D:$D,[1]CALCULO_VR!$O:$O)</f>
        <v>-11.121086999999999</v>
      </c>
      <c r="Y48">
        <f>_xlfn.XLOOKUP(A48,[1]CALCULO_VR!$D:$D,[1]CALCULO_VR!$P:$P)</f>
        <v>-64.141762</v>
      </c>
    </row>
    <row r="49" spans="1:25" hidden="1" x14ac:dyDescent="0.25">
      <c r="A49">
        <v>2583783</v>
      </c>
      <c r="B49" t="s">
        <v>81</v>
      </c>
      <c r="C49" t="s">
        <v>41</v>
      </c>
      <c r="D49">
        <v>45461</v>
      </c>
      <c r="E49">
        <v>45461</v>
      </c>
      <c r="F49">
        <v>34042.861052798398</v>
      </c>
      <c r="G49">
        <v>1</v>
      </c>
      <c r="H49">
        <v>1</v>
      </c>
      <c r="J49">
        <v>0</v>
      </c>
      <c r="Q49">
        <v>134.3034512176007</v>
      </c>
      <c r="R49">
        <v>3</v>
      </c>
      <c r="S49">
        <v>3</v>
      </c>
      <c r="T49">
        <v>187</v>
      </c>
      <c r="U49">
        <v>9</v>
      </c>
      <c r="V49" t="s">
        <v>26</v>
      </c>
      <c r="W49">
        <f>_xlfn.XLOOKUP(A49,[1]CALCULO_VR!$D:$D,[1]CALCULO_VR!$J:$J)</f>
        <v>80</v>
      </c>
      <c r="X49">
        <f>_xlfn.XLOOKUP(A49,[1]CALCULO_VR!$D:$D,[1]CALCULO_VR!$O:$O)</f>
        <v>-11.122322</v>
      </c>
      <c r="Y49">
        <f>_xlfn.XLOOKUP(A49,[1]CALCULO_VR!$D:$D,[1]CALCULO_VR!$P:$P)</f>
        <v>-64.146041999999994</v>
      </c>
    </row>
    <row r="50" spans="1:25" hidden="1" x14ac:dyDescent="0.25">
      <c r="A50">
        <v>2583784</v>
      </c>
      <c r="B50" t="s">
        <v>82</v>
      </c>
      <c r="C50" t="s">
        <v>41</v>
      </c>
      <c r="D50">
        <v>45461</v>
      </c>
      <c r="E50">
        <v>45461</v>
      </c>
      <c r="F50">
        <v>34042.861052798398</v>
      </c>
      <c r="G50">
        <v>1</v>
      </c>
      <c r="H50">
        <v>1</v>
      </c>
      <c r="J50">
        <v>0</v>
      </c>
      <c r="Q50">
        <v>134.22594396813591</v>
      </c>
      <c r="R50">
        <v>3</v>
      </c>
      <c r="S50">
        <v>3</v>
      </c>
      <c r="T50">
        <v>187</v>
      </c>
      <c r="U50">
        <v>9</v>
      </c>
      <c r="V50" t="s">
        <v>26</v>
      </c>
      <c r="W50">
        <f>_xlfn.XLOOKUP(A50,[1]CALCULO_VR!$D:$D,[1]CALCULO_VR!$J:$J)</f>
        <v>80</v>
      </c>
      <c r="X50">
        <f>_xlfn.XLOOKUP(A50,[1]CALCULO_VR!$D:$D,[1]CALCULO_VR!$O:$O)</f>
        <v>-11.12214</v>
      </c>
      <c r="Y50">
        <f>_xlfn.XLOOKUP(A50,[1]CALCULO_VR!$D:$D,[1]CALCULO_VR!$P:$P)</f>
        <v>-64.146727999999996</v>
      </c>
    </row>
    <row r="51" spans="1:25" hidden="1" x14ac:dyDescent="0.25">
      <c r="A51">
        <v>2583671</v>
      </c>
      <c r="B51" t="s">
        <v>83</v>
      </c>
      <c r="C51" t="s">
        <v>41</v>
      </c>
      <c r="D51">
        <v>45461</v>
      </c>
      <c r="E51">
        <v>45461</v>
      </c>
      <c r="F51">
        <v>34042.861052798398</v>
      </c>
      <c r="G51">
        <v>1</v>
      </c>
      <c r="H51">
        <v>1</v>
      </c>
      <c r="J51">
        <v>0</v>
      </c>
      <c r="Q51">
        <v>59.790630121994887</v>
      </c>
      <c r="R51">
        <v>1</v>
      </c>
      <c r="S51">
        <v>1</v>
      </c>
      <c r="T51">
        <v>450</v>
      </c>
      <c r="U51">
        <v>27</v>
      </c>
      <c r="V51" t="s">
        <v>26</v>
      </c>
      <c r="W51">
        <f>_xlfn.XLOOKUP(A51,[1]CALCULO_VR!$D:$D,[1]CALCULO_VR!$J:$J)</f>
        <v>80</v>
      </c>
      <c r="X51">
        <f>_xlfn.XLOOKUP(A51,[1]CALCULO_VR!$D:$D,[1]CALCULO_VR!$O:$O)</f>
        <v>-10.658671999999999</v>
      </c>
      <c r="Y51">
        <f>_xlfn.XLOOKUP(A51,[1]CALCULO_VR!$D:$D,[1]CALCULO_VR!$P:$P)</f>
        <v>-64.789406999999997</v>
      </c>
    </row>
    <row r="52" spans="1:25" hidden="1" x14ac:dyDescent="0.25">
      <c r="A52">
        <v>2583785</v>
      </c>
      <c r="B52" t="s">
        <v>84</v>
      </c>
      <c r="C52" t="s">
        <v>41</v>
      </c>
      <c r="D52">
        <v>45461</v>
      </c>
      <c r="E52">
        <v>45461</v>
      </c>
      <c r="F52">
        <v>34042.861052798398</v>
      </c>
      <c r="G52">
        <v>1</v>
      </c>
      <c r="H52">
        <v>1</v>
      </c>
      <c r="J52">
        <v>0</v>
      </c>
      <c r="Q52">
        <v>134.37133934696749</v>
      </c>
      <c r="R52">
        <v>3</v>
      </c>
      <c r="S52">
        <v>3</v>
      </c>
      <c r="T52">
        <v>187</v>
      </c>
      <c r="U52">
        <v>9</v>
      </c>
      <c r="V52" t="s">
        <v>26</v>
      </c>
      <c r="W52">
        <f>_xlfn.XLOOKUP(A52,[1]CALCULO_VR!$D:$D,[1]CALCULO_VR!$J:$J)</f>
        <v>80</v>
      </c>
      <c r="X52">
        <f>_xlfn.XLOOKUP(A52,[1]CALCULO_VR!$D:$D,[1]CALCULO_VR!$O:$O)</f>
        <v>-11.121525</v>
      </c>
      <c r="Y52">
        <f>_xlfn.XLOOKUP(A52,[1]CALCULO_VR!$D:$D,[1]CALCULO_VR!$P:$P)</f>
        <v>-64.145150000000001</v>
      </c>
    </row>
    <row r="53" spans="1:25" hidden="1" x14ac:dyDescent="0.25">
      <c r="A53">
        <v>2583786</v>
      </c>
      <c r="B53" t="s">
        <v>85</v>
      </c>
      <c r="C53" t="s">
        <v>41</v>
      </c>
      <c r="D53">
        <v>45461</v>
      </c>
      <c r="E53">
        <v>45461</v>
      </c>
      <c r="F53">
        <v>34042.861052798398</v>
      </c>
      <c r="G53">
        <v>1</v>
      </c>
      <c r="H53">
        <v>1</v>
      </c>
      <c r="J53">
        <v>0</v>
      </c>
      <c r="Q53">
        <v>134.2749024076374</v>
      </c>
      <c r="R53">
        <v>3</v>
      </c>
      <c r="S53">
        <v>3</v>
      </c>
      <c r="T53">
        <v>187</v>
      </c>
      <c r="U53">
        <v>9</v>
      </c>
      <c r="V53" t="s">
        <v>26</v>
      </c>
      <c r="W53">
        <f>_xlfn.XLOOKUP(A53,[1]CALCULO_VR!$D:$D,[1]CALCULO_VR!$J:$J)</f>
        <v>80</v>
      </c>
      <c r="X53">
        <f>_xlfn.XLOOKUP(A53,[1]CALCULO_VR!$D:$D,[1]CALCULO_VR!$O:$O)</f>
        <v>-11.121458000000001</v>
      </c>
      <c r="Y53">
        <f>_xlfn.XLOOKUP(A53,[1]CALCULO_VR!$D:$D,[1]CALCULO_VR!$P:$P)</f>
        <v>-64.146051999999997</v>
      </c>
    </row>
    <row r="54" spans="1:25" hidden="1" x14ac:dyDescent="0.25">
      <c r="A54">
        <v>2583787</v>
      </c>
      <c r="B54" t="s">
        <v>86</v>
      </c>
      <c r="C54" t="s">
        <v>87</v>
      </c>
      <c r="D54">
        <v>45468</v>
      </c>
      <c r="E54">
        <v>45468</v>
      </c>
      <c r="F54">
        <v>34042.861052798398</v>
      </c>
      <c r="G54">
        <v>1</v>
      </c>
      <c r="H54">
        <v>1</v>
      </c>
      <c r="J54">
        <v>0</v>
      </c>
      <c r="Q54">
        <v>48.789481152337437</v>
      </c>
      <c r="R54">
        <v>1</v>
      </c>
      <c r="S54">
        <v>1</v>
      </c>
      <c r="T54">
        <v>450</v>
      </c>
      <c r="U54">
        <v>27</v>
      </c>
      <c r="V54" t="s">
        <v>26</v>
      </c>
      <c r="W54">
        <f>_xlfn.XLOOKUP(A54,[1]CALCULO_VR!$D:$D,[1]CALCULO_VR!$J:$J)</f>
        <v>80</v>
      </c>
      <c r="X54">
        <f>_xlfn.XLOOKUP(A54,[1]CALCULO_VR!$D:$D,[1]CALCULO_VR!$O:$O)</f>
        <v>-9.1924069999999993</v>
      </c>
      <c r="Y54">
        <f>_xlfn.XLOOKUP(A54,[1]CALCULO_VR!$D:$D,[1]CALCULO_VR!$P:$P)</f>
        <v>-63.947577000000003</v>
      </c>
    </row>
    <row r="55" spans="1:25" hidden="1" x14ac:dyDescent="0.25">
      <c r="A55">
        <v>2583701</v>
      </c>
      <c r="B55" t="s">
        <v>88</v>
      </c>
      <c r="C55" t="s">
        <v>41</v>
      </c>
      <c r="D55">
        <v>45467</v>
      </c>
      <c r="E55">
        <v>45467</v>
      </c>
      <c r="F55">
        <v>34042.861052798398</v>
      </c>
      <c r="G55">
        <v>1</v>
      </c>
      <c r="H55">
        <v>1</v>
      </c>
      <c r="J55">
        <v>0</v>
      </c>
      <c r="Q55">
        <v>74.08610066732723</v>
      </c>
      <c r="R55">
        <v>2</v>
      </c>
      <c r="S55">
        <v>2</v>
      </c>
      <c r="T55">
        <v>225</v>
      </c>
      <c r="U55">
        <v>9</v>
      </c>
      <c r="V55" t="s">
        <v>26</v>
      </c>
      <c r="W55">
        <f>_xlfn.XLOOKUP(A55,[1]CALCULO_VR!$D:$D,[1]CALCULO_VR!$J:$J)</f>
        <v>80</v>
      </c>
      <c r="X55">
        <f>_xlfn.XLOOKUP(A55,[1]CALCULO_VR!$D:$D,[1]CALCULO_VR!$O:$O)</f>
        <v>-11.20843</v>
      </c>
      <c r="Y55">
        <f>_xlfn.XLOOKUP(A55,[1]CALCULO_VR!$D:$D,[1]CALCULO_VR!$P:$P)</f>
        <v>-64.809449999999998</v>
      </c>
    </row>
    <row r="56" spans="1:25" hidden="1" x14ac:dyDescent="0.25">
      <c r="A56">
        <v>2583921</v>
      </c>
      <c r="B56" t="s">
        <v>89</v>
      </c>
      <c r="C56" t="s">
        <v>41</v>
      </c>
      <c r="D56">
        <v>45460</v>
      </c>
      <c r="E56">
        <v>45460</v>
      </c>
      <c r="F56">
        <v>34042.861052798398</v>
      </c>
      <c r="G56">
        <v>1</v>
      </c>
      <c r="H56">
        <v>1</v>
      </c>
      <c r="J56">
        <v>0</v>
      </c>
      <c r="Q56">
        <v>140.19241368582789</v>
      </c>
      <c r="R56">
        <v>3</v>
      </c>
      <c r="S56">
        <v>3</v>
      </c>
      <c r="T56">
        <v>187</v>
      </c>
      <c r="U56">
        <v>9</v>
      </c>
      <c r="V56" t="s">
        <v>26</v>
      </c>
      <c r="W56">
        <f>_xlfn.XLOOKUP(A56,[1]CALCULO_VR!$D:$D,[1]CALCULO_VR!$J:$J)</f>
        <v>80</v>
      </c>
      <c r="X56">
        <f>_xlfn.XLOOKUP(A56,[1]CALCULO_VR!$D:$D,[1]CALCULO_VR!$O:$O)</f>
        <v>-11.085762000000001</v>
      </c>
      <c r="Y56">
        <f>_xlfn.XLOOKUP(A56,[1]CALCULO_VR!$D:$D,[1]CALCULO_VR!$P:$P)</f>
        <v>-64.079783000000006</v>
      </c>
    </row>
    <row r="57" spans="1:25" hidden="1" x14ac:dyDescent="0.25">
      <c r="A57">
        <v>2583685</v>
      </c>
      <c r="B57" t="s">
        <v>90</v>
      </c>
      <c r="C57" t="s">
        <v>41</v>
      </c>
      <c r="D57">
        <v>45464</v>
      </c>
      <c r="E57">
        <v>45464</v>
      </c>
      <c r="F57">
        <v>34042.861052798398</v>
      </c>
      <c r="G57">
        <v>1</v>
      </c>
      <c r="H57">
        <v>1</v>
      </c>
      <c r="J57">
        <v>0</v>
      </c>
      <c r="Q57">
        <v>65.495643243767731</v>
      </c>
      <c r="R57">
        <v>1</v>
      </c>
      <c r="S57">
        <v>1</v>
      </c>
      <c r="T57">
        <v>450</v>
      </c>
      <c r="U57">
        <v>27</v>
      </c>
      <c r="V57" t="s">
        <v>26</v>
      </c>
      <c r="W57">
        <f>_xlfn.XLOOKUP(A57,[1]CALCULO_VR!$D:$D,[1]CALCULO_VR!$J:$J)</f>
        <v>80</v>
      </c>
      <c r="X57">
        <f>_xlfn.XLOOKUP(A57,[1]CALCULO_VR!$D:$D,[1]CALCULO_VR!$O:$O)</f>
        <v>-11.200607</v>
      </c>
      <c r="Y57">
        <f>_xlfn.XLOOKUP(A57,[1]CALCULO_VR!$D:$D,[1]CALCULO_VR!$P:$P)</f>
        <v>-64.910354999999996</v>
      </c>
    </row>
    <row r="58" spans="1:25" hidden="1" x14ac:dyDescent="0.25">
      <c r="A58">
        <v>2583686</v>
      </c>
      <c r="B58" t="s">
        <v>91</v>
      </c>
      <c r="C58" t="s">
        <v>41</v>
      </c>
      <c r="D58">
        <v>45464</v>
      </c>
      <c r="E58">
        <v>45464</v>
      </c>
      <c r="F58">
        <v>34042.861052798398</v>
      </c>
      <c r="G58">
        <v>1</v>
      </c>
      <c r="H58">
        <v>1</v>
      </c>
      <c r="J58">
        <v>0</v>
      </c>
      <c r="Q58">
        <v>65.745664468474644</v>
      </c>
      <c r="R58">
        <v>1</v>
      </c>
      <c r="S58">
        <v>1</v>
      </c>
      <c r="T58">
        <v>450</v>
      </c>
      <c r="U58">
        <v>27</v>
      </c>
      <c r="V58" t="s">
        <v>26</v>
      </c>
      <c r="W58">
        <f>_xlfn.XLOOKUP(A58,[1]CALCULO_VR!$D:$D,[1]CALCULO_VR!$J:$J)</f>
        <v>80</v>
      </c>
      <c r="X58">
        <f>_xlfn.XLOOKUP(A58,[1]CALCULO_VR!$D:$D,[1]CALCULO_VR!$O:$O)</f>
        <v>-11.198337</v>
      </c>
      <c r="Y58">
        <f>_xlfn.XLOOKUP(A58,[1]CALCULO_VR!$D:$D,[1]CALCULO_VR!$P:$P)</f>
        <v>-64.904642999999993</v>
      </c>
    </row>
    <row r="59" spans="1:25" hidden="1" x14ac:dyDescent="0.25">
      <c r="A59">
        <v>2583922</v>
      </c>
      <c r="B59" t="s">
        <v>92</v>
      </c>
      <c r="C59" t="s">
        <v>41</v>
      </c>
      <c r="D59">
        <v>45460</v>
      </c>
      <c r="E59">
        <v>45460</v>
      </c>
      <c r="F59">
        <v>34042.861052798398</v>
      </c>
      <c r="G59">
        <v>1</v>
      </c>
      <c r="H59">
        <v>1</v>
      </c>
      <c r="J59">
        <v>0</v>
      </c>
      <c r="Q59">
        <v>140.12684659783491</v>
      </c>
      <c r="R59">
        <v>3</v>
      </c>
      <c r="S59">
        <v>3</v>
      </c>
      <c r="T59">
        <v>187</v>
      </c>
      <c r="U59">
        <v>9</v>
      </c>
      <c r="V59" t="s">
        <v>26</v>
      </c>
      <c r="W59">
        <f>_xlfn.XLOOKUP(A59,[1]CALCULO_VR!$D:$D,[1]CALCULO_VR!$J:$J)</f>
        <v>80</v>
      </c>
      <c r="X59">
        <f>_xlfn.XLOOKUP(A59,[1]CALCULO_VR!$D:$D,[1]CALCULO_VR!$O:$O)</f>
        <v>-11.087058000000001</v>
      </c>
      <c r="Y59">
        <f>_xlfn.XLOOKUP(A59,[1]CALCULO_VR!$D:$D,[1]CALCULO_VR!$P:$P)</f>
        <v>-64.080737999999997</v>
      </c>
    </row>
    <row r="60" spans="1:25" x14ac:dyDescent="0.25">
      <c r="A60">
        <v>2583788</v>
      </c>
      <c r="B60" t="s">
        <v>93</v>
      </c>
      <c r="C60" t="s">
        <v>87</v>
      </c>
      <c r="D60">
        <v>45468</v>
      </c>
      <c r="E60">
        <v>45468</v>
      </c>
      <c r="F60">
        <v>34042.861052798398</v>
      </c>
      <c r="G60">
        <v>1</v>
      </c>
      <c r="H60">
        <v>1</v>
      </c>
      <c r="J60">
        <v>0</v>
      </c>
      <c r="Q60">
        <v>48.832982854486787</v>
      </c>
      <c r="R60">
        <v>1</v>
      </c>
      <c r="S60">
        <v>1</v>
      </c>
      <c r="T60">
        <v>450</v>
      </c>
      <c r="U60">
        <v>27</v>
      </c>
      <c r="V60" t="s">
        <v>17</v>
      </c>
      <c r="W60">
        <f>_xlfn.XLOOKUP(A60,[1]CALCULO_VR!$D:$D,[1]CALCULO_VR!$J:$J)</f>
        <v>80</v>
      </c>
      <c r="X60">
        <f>_xlfn.XLOOKUP(A60,[1]CALCULO_VR!$D:$D,[1]CALCULO_VR!$O:$O)</f>
        <v>-9.1926729999999992</v>
      </c>
      <c r="Y60">
        <f>_xlfn.XLOOKUP(A60,[1]CALCULO_VR!$D:$D,[1]CALCULO_VR!$P:$P)</f>
        <v>-63.948096999999997</v>
      </c>
    </row>
    <row r="61" spans="1:25" hidden="1" x14ac:dyDescent="0.25">
      <c r="A61">
        <v>2583789</v>
      </c>
      <c r="B61" t="s">
        <v>94</v>
      </c>
      <c r="C61" t="s">
        <v>41</v>
      </c>
      <c r="D61">
        <v>45460</v>
      </c>
      <c r="E61">
        <v>45460</v>
      </c>
      <c r="F61">
        <v>34042.861052798398</v>
      </c>
      <c r="G61">
        <v>1</v>
      </c>
      <c r="H61">
        <v>1</v>
      </c>
      <c r="J61">
        <v>0</v>
      </c>
      <c r="Q61">
        <v>140.1990635342826</v>
      </c>
      <c r="R61">
        <v>3</v>
      </c>
      <c r="S61">
        <v>3</v>
      </c>
      <c r="T61">
        <v>187</v>
      </c>
      <c r="U61">
        <v>9</v>
      </c>
      <c r="V61" t="s">
        <v>26</v>
      </c>
      <c r="W61">
        <f>_xlfn.XLOOKUP(A61,[1]CALCULO_VR!$D:$D,[1]CALCULO_VR!$J:$J)</f>
        <v>80</v>
      </c>
      <c r="X61">
        <f>_xlfn.XLOOKUP(A61,[1]CALCULO_VR!$D:$D,[1]CALCULO_VR!$O:$O)</f>
        <v>-11.087127000000001</v>
      </c>
      <c r="Y61">
        <f>_xlfn.XLOOKUP(A61,[1]CALCULO_VR!$D:$D,[1]CALCULO_VR!$P:$P)</f>
        <v>-64.080072999999999</v>
      </c>
    </row>
    <row r="62" spans="1:25" hidden="1" x14ac:dyDescent="0.25">
      <c r="A62">
        <v>2583790</v>
      </c>
      <c r="B62" t="s">
        <v>95</v>
      </c>
      <c r="C62" t="s">
        <v>41</v>
      </c>
      <c r="D62">
        <v>45469</v>
      </c>
      <c r="E62">
        <v>45469</v>
      </c>
      <c r="F62">
        <v>34042.861052798398</v>
      </c>
      <c r="G62">
        <v>1</v>
      </c>
      <c r="H62">
        <v>1</v>
      </c>
      <c r="J62">
        <v>0</v>
      </c>
      <c r="Q62">
        <v>94.114195315314788</v>
      </c>
      <c r="R62">
        <v>2</v>
      </c>
      <c r="S62">
        <v>2</v>
      </c>
      <c r="T62">
        <v>225</v>
      </c>
      <c r="U62">
        <v>9</v>
      </c>
      <c r="V62" t="s">
        <v>26</v>
      </c>
      <c r="W62">
        <f>_xlfn.XLOOKUP(A62,[1]CALCULO_VR!$D:$D,[1]CALCULO_VR!$J:$J)</f>
        <v>80</v>
      </c>
      <c r="X62">
        <f>_xlfn.XLOOKUP(A62,[1]CALCULO_VR!$D:$D,[1]CALCULO_VR!$O:$O)</f>
        <v>-11.380303</v>
      </c>
      <c r="Y62">
        <f>_xlfn.XLOOKUP(A62,[1]CALCULO_VR!$D:$D,[1]CALCULO_VR!$P:$P)</f>
        <v>-64.722290000000001</v>
      </c>
    </row>
    <row r="63" spans="1:25" hidden="1" x14ac:dyDescent="0.25">
      <c r="A63">
        <v>2583791</v>
      </c>
      <c r="B63" t="s">
        <v>96</v>
      </c>
      <c r="C63" t="s">
        <v>87</v>
      </c>
      <c r="D63">
        <v>45469</v>
      </c>
      <c r="E63">
        <v>45469</v>
      </c>
      <c r="F63">
        <v>34042.861052798398</v>
      </c>
      <c r="G63">
        <v>1</v>
      </c>
      <c r="H63">
        <v>1</v>
      </c>
      <c r="J63">
        <v>0</v>
      </c>
      <c r="Q63">
        <v>66.468636841990886</v>
      </c>
      <c r="R63">
        <v>1</v>
      </c>
      <c r="S63">
        <v>1</v>
      </c>
      <c r="T63">
        <v>450</v>
      </c>
      <c r="U63">
        <v>27</v>
      </c>
      <c r="V63" t="s">
        <v>26</v>
      </c>
      <c r="W63">
        <f>_xlfn.XLOOKUP(A63,[1]CALCULO_VR!$D:$D,[1]CALCULO_VR!$J:$J)</f>
        <v>80</v>
      </c>
      <c r="X63">
        <f>_xlfn.XLOOKUP(A63,[1]CALCULO_VR!$D:$D,[1]CALCULO_VR!$O:$O)</f>
        <v>-9.3207780000000007</v>
      </c>
      <c r="Y63">
        <f>_xlfn.XLOOKUP(A63,[1]CALCULO_VR!$D:$D,[1]CALCULO_VR!$P:$P)</f>
        <v>-64.064004999999995</v>
      </c>
    </row>
    <row r="64" spans="1:25" hidden="1" x14ac:dyDescent="0.25">
      <c r="A64">
        <v>2583792</v>
      </c>
      <c r="B64" t="s">
        <v>97</v>
      </c>
      <c r="C64" t="s">
        <v>41</v>
      </c>
      <c r="D64">
        <v>45468</v>
      </c>
      <c r="E64">
        <v>45468</v>
      </c>
      <c r="F64">
        <v>34042.861052798398</v>
      </c>
      <c r="G64">
        <v>1</v>
      </c>
      <c r="H64">
        <v>1</v>
      </c>
      <c r="J64">
        <v>0</v>
      </c>
      <c r="Q64">
        <v>86.78284297592414</v>
      </c>
      <c r="R64">
        <v>2</v>
      </c>
      <c r="S64">
        <v>2</v>
      </c>
      <c r="T64">
        <v>225</v>
      </c>
      <c r="U64">
        <v>9</v>
      </c>
      <c r="V64" t="s">
        <v>26</v>
      </c>
      <c r="W64">
        <f>_xlfn.XLOOKUP(A64,[1]CALCULO_VR!$D:$D,[1]CALCULO_VR!$J:$J)</f>
        <v>80</v>
      </c>
      <c r="X64">
        <f>_xlfn.XLOOKUP(A64,[1]CALCULO_VR!$D:$D,[1]CALCULO_VR!$O:$O)</f>
        <v>-11.353395000000001</v>
      </c>
      <c r="Y64">
        <f>_xlfn.XLOOKUP(A64,[1]CALCULO_VR!$D:$D,[1]CALCULO_VR!$P:$P)</f>
        <v>-64.791287999999994</v>
      </c>
    </row>
    <row r="65" spans="1:25" hidden="1" x14ac:dyDescent="0.25">
      <c r="A65">
        <v>2583923</v>
      </c>
      <c r="B65" t="s">
        <v>98</v>
      </c>
      <c r="C65" t="s">
        <v>87</v>
      </c>
      <c r="D65">
        <v>45469</v>
      </c>
      <c r="E65">
        <v>45469</v>
      </c>
      <c r="F65">
        <v>34042.861052798398</v>
      </c>
      <c r="G65">
        <v>1</v>
      </c>
      <c r="H65">
        <v>1</v>
      </c>
      <c r="J65">
        <v>0</v>
      </c>
      <c r="Q65">
        <v>66.366000208687183</v>
      </c>
      <c r="R65">
        <v>1</v>
      </c>
      <c r="S65">
        <v>1</v>
      </c>
      <c r="T65">
        <v>450</v>
      </c>
      <c r="U65">
        <v>27</v>
      </c>
      <c r="V65" t="s">
        <v>26</v>
      </c>
      <c r="W65">
        <f>_xlfn.XLOOKUP(A65,[1]CALCULO_VR!$D:$D,[1]CALCULO_VR!$J:$J)</f>
        <v>80</v>
      </c>
      <c r="X65">
        <f>_xlfn.XLOOKUP(A65,[1]CALCULO_VR!$D:$D,[1]CALCULO_VR!$O:$O)</f>
        <v>-9.3202099999999994</v>
      </c>
      <c r="Y65">
        <f>_xlfn.XLOOKUP(A65,[1]CALCULO_VR!$D:$D,[1]CALCULO_VR!$P:$P)</f>
        <v>-64.062952999999993</v>
      </c>
    </row>
    <row r="66" spans="1:25" hidden="1" x14ac:dyDescent="0.25">
      <c r="A66">
        <v>2583681</v>
      </c>
      <c r="B66" t="s">
        <v>99</v>
      </c>
      <c r="C66" t="s">
        <v>41</v>
      </c>
      <c r="D66">
        <v>45467</v>
      </c>
      <c r="E66">
        <v>45467</v>
      </c>
      <c r="F66">
        <v>34042.861052798398</v>
      </c>
      <c r="G66">
        <v>1</v>
      </c>
      <c r="H66">
        <v>1</v>
      </c>
      <c r="J66">
        <v>0</v>
      </c>
      <c r="Q66">
        <v>63.415301230306007</v>
      </c>
      <c r="R66">
        <v>1</v>
      </c>
      <c r="S66">
        <v>1</v>
      </c>
      <c r="T66">
        <v>450</v>
      </c>
      <c r="U66">
        <v>27</v>
      </c>
      <c r="V66" t="s">
        <v>26</v>
      </c>
      <c r="W66">
        <f>_xlfn.XLOOKUP(A66,[1]CALCULO_VR!$D:$D,[1]CALCULO_VR!$J:$J)</f>
        <v>80</v>
      </c>
      <c r="X66">
        <f>_xlfn.XLOOKUP(A66,[1]CALCULO_VR!$D:$D,[1]CALCULO_VR!$O:$O)</f>
        <v>-11.219856999999999</v>
      </c>
      <c r="Y66">
        <f>_xlfn.XLOOKUP(A66,[1]CALCULO_VR!$D:$D,[1]CALCULO_VR!$P:$P)</f>
        <v>-64.961832000000001</v>
      </c>
    </row>
    <row r="67" spans="1:25" hidden="1" x14ac:dyDescent="0.25">
      <c r="A67">
        <v>2583793</v>
      </c>
      <c r="B67" t="s">
        <v>100</v>
      </c>
      <c r="C67" t="s">
        <v>87</v>
      </c>
      <c r="D67">
        <v>45467</v>
      </c>
      <c r="E67">
        <v>45467</v>
      </c>
      <c r="F67">
        <v>34042.861052798398</v>
      </c>
      <c r="G67">
        <v>1</v>
      </c>
      <c r="H67">
        <v>1</v>
      </c>
      <c r="J67">
        <v>0</v>
      </c>
      <c r="Q67">
        <v>48.794469514156972</v>
      </c>
      <c r="R67">
        <v>1</v>
      </c>
      <c r="S67">
        <v>1</v>
      </c>
      <c r="T67">
        <v>450</v>
      </c>
      <c r="U67">
        <v>27</v>
      </c>
      <c r="V67" t="s">
        <v>26</v>
      </c>
      <c r="W67">
        <f>_xlfn.XLOOKUP(A67,[1]CALCULO_VR!$D:$D,[1]CALCULO_VR!$J:$J)</f>
        <v>80</v>
      </c>
      <c r="X67">
        <f>_xlfn.XLOOKUP(A67,[1]CALCULO_VR!$D:$D,[1]CALCULO_VR!$O:$O)</f>
        <v>-9.1927330000000005</v>
      </c>
      <c r="Y67">
        <f>_xlfn.XLOOKUP(A67,[1]CALCULO_VR!$D:$D,[1]CALCULO_VR!$P:$P)</f>
        <v>-63.946527000000003</v>
      </c>
    </row>
    <row r="68" spans="1:25" hidden="1" x14ac:dyDescent="0.25">
      <c r="A68">
        <v>2583795</v>
      </c>
      <c r="B68" t="s">
        <v>101</v>
      </c>
      <c r="C68" t="s">
        <v>41</v>
      </c>
      <c r="D68">
        <v>45457</v>
      </c>
      <c r="E68">
        <v>45457</v>
      </c>
      <c r="F68">
        <v>34042.861052798398</v>
      </c>
      <c r="G68">
        <v>1</v>
      </c>
      <c r="H68">
        <v>1</v>
      </c>
      <c r="J68">
        <v>0</v>
      </c>
      <c r="Q68">
        <v>130.05635618565341</v>
      </c>
      <c r="R68">
        <v>3</v>
      </c>
      <c r="S68">
        <v>3</v>
      </c>
      <c r="T68">
        <v>187</v>
      </c>
      <c r="U68">
        <v>9</v>
      </c>
      <c r="V68" t="s">
        <v>26</v>
      </c>
      <c r="W68">
        <f>_xlfn.XLOOKUP(A68,[1]CALCULO_VR!$D:$D,[1]CALCULO_VR!$J:$J)</f>
        <v>80</v>
      </c>
      <c r="X68">
        <f>_xlfn.XLOOKUP(A68,[1]CALCULO_VR!$D:$D,[1]CALCULO_VR!$O:$O)</f>
        <v>-11.149813</v>
      </c>
      <c r="Y68">
        <f>_xlfn.XLOOKUP(A68,[1]CALCULO_VR!$D:$D,[1]CALCULO_VR!$P:$P)</f>
        <v>-64.195800000000006</v>
      </c>
    </row>
    <row r="69" spans="1:25" hidden="1" x14ac:dyDescent="0.25">
      <c r="A69">
        <v>2583797</v>
      </c>
      <c r="B69" t="s">
        <v>102</v>
      </c>
      <c r="C69" t="s">
        <v>41</v>
      </c>
      <c r="D69">
        <v>45457</v>
      </c>
      <c r="E69">
        <v>45457</v>
      </c>
      <c r="F69">
        <v>34042.861052798398</v>
      </c>
      <c r="G69">
        <v>1</v>
      </c>
      <c r="H69">
        <v>1</v>
      </c>
      <c r="J69">
        <v>0</v>
      </c>
      <c r="Q69">
        <v>130.01907031369171</v>
      </c>
      <c r="R69">
        <v>3</v>
      </c>
      <c r="S69">
        <v>3</v>
      </c>
      <c r="T69">
        <v>187</v>
      </c>
      <c r="U69">
        <v>9</v>
      </c>
      <c r="V69" t="s">
        <v>26</v>
      </c>
      <c r="W69">
        <f>_xlfn.XLOOKUP(A69,[1]CALCULO_VR!$D:$D,[1]CALCULO_VR!$J:$J)</f>
        <v>80</v>
      </c>
      <c r="X69">
        <f>_xlfn.XLOOKUP(A69,[1]CALCULO_VR!$D:$D,[1]CALCULO_VR!$O:$O)</f>
        <v>-11.150392</v>
      </c>
      <c r="Y69">
        <f>_xlfn.XLOOKUP(A69,[1]CALCULO_VR!$D:$D,[1]CALCULO_VR!$P:$P)</f>
        <v>-64.196359999999999</v>
      </c>
    </row>
    <row r="70" spans="1:25" hidden="1" x14ac:dyDescent="0.25">
      <c r="A70">
        <v>2583798</v>
      </c>
      <c r="B70" t="s">
        <v>103</v>
      </c>
      <c r="C70" t="s">
        <v>87</v>
      </c>
      <c r="D70">
        <v>45469</v>
      </c>
      <c r="E70">
        <v>45469</v>
      </c>
      <c r="F70">
        <v>34042.861052798398</v>
      </c>
      <c r="G70">
        <v>1</v>
      </c>
      <c r="H70">
        <v>1</v>
      </c>
      <c r="J70">
        <v>0</v>
      </c>
      <c r="Q70">
        <v>66.286765863900314</v>
      </c>
      <c r="R70">
        <v>1</v>
      </c>
      <c r="S70">
        <v>1</v>
      </c>
      <c r="T70">
        <v>450</v>
      </c>
      <c r="U70">
        <v>27</v>
      </c>
      <c r="V70" t="s">
        <v>26</v>
      </c>
      <c r="W70">
        <f>_xlfn.XLOOKUP(A70,[1]CALCULO_VR!$D:$D,[1]CALCULO_VR!$J:$J)</f>
        <v>80</v>
      </c>
      <c r="X70">
        <f>_xlfn.XLOOKUP(A70,[1]CALCULO_VR!$D:$D,[1]CALCULO_VR!$O:$O)</f>
        <v>-9.3191799999999994</v>
      </c>
      <c r="Y70">
        <f>_xlfn.XLOOKUP(A70,[1]CALCULO_VR!$D:$D,[1]CALCULO_VR!$P:$P)</f>
        <v>-64.063581999999997</v>
      </c>
    </row>
    <row r="71" spans="1:25" hidden="1" x14ac:dyDescent="0.25">
      <c r="A71">
        <v>2583924</v>
      </c>
      <c r="B71" t="s">
        <v>104</v>
      </c>
      <c r="C71" t="s">
        <v>87</v>
      </c>
      <c r="D71">
        <v>45469</v>
      </c>
      <c r="E71">
        <v>45469</v>
      </c>
      <c r="F71">
        <v>34042.861052798398</v>
      </c>
      <c r="G71">
        <v>1</v>
      </c>
      <c r="H71">
        <v>1</v>
      </c>
      <c r="J71">
        <v>0</v>
      </c>
      <c r="Q71">
        <v>66.382999814991038</v>
      </c>
      <c r="R71">
        <v>1</v>
      </c>
      <c r="S71">
        <v>1</v>
      </c>
      <c r="T71">
        <v>450</v>
      </c>
      <c r="U71">
        <v>27</v>
      </c>
      <c r="V71" t="s">
        <v>26</v>
      </c>
      <c r="W71">
        <f>_xlfn.XLOOKUP(A71,[1]CALCULO_VR!$D:$D,[1]CALCULO_VR!$J:$J)</f>
        <v>80</v>
      </c>
      <c r="X71">
        <f>_xlfn.XLOOKUP(A71,[1]CALCULO_VR!$D:$D,[1]CALCULO_VR!$O:$O)</f>
        <v>-9.3203530000000008</v>
      </c>
      <c r="Y71">
        <f>_xlfn.XLOOKUP(A71,[1]CALCULO_VR!$D:$D,[1]CALCULO_VR!$P:$P)</f>
        <v>-64.063007999999996</v>
      </c>
    </row>
    <row r="72" spans="1:25" hidden="1" x14ac:dyDescent="0.25">
      <c r="A72">
        <v>2583800</v>
      </c>
      <c r="B72" t="s">
        <v>105</v>
      </c>
      <c r="C72" t="s">
        <v>41</v>
      </c>
      <c r="D72">
        <v>45459</v>
      </c>
      <c r="E72">
        <v>45459</v>
      </c>
      <c r="F72">
        <v>34042.861052798398</v>
      </c>
      <c r="G72">
        <v>1</v>
      </c>
      <c r="H72">
        <v>1</v>
      </c>
      <c r="J72">
        <v>0</v>
      </c>
      <c r="Q72">
        <v>140.22869304463481</v>
      </c>
      <c r="R72">
        <v>3</v>
      </c>
      <c r="S72">
        <v>3</v>
      </c>
      <c r="T72">
        <v>187</v>
      </c>
      <c r="U72">
        <v>9</v>
      </c>
      <c r="V72" t="s">
        <v>26</v>
      </c>
      <c r="W72">
        <f>_xlfn.XLOOKUP(A72,[1]CALCULO_VR!$D:$D,[1]CALCULO_VR!$J:$J)</f>
        <v>80</v>
      </c>
      <c r="X72">
        <f>_xlfn.XLOOKUP(A72,[1]CALCULO_VR!$D:$D,[1]CALCULO_VR!$O:$O)</f>
        <v>-11.086923000000001</v>
      </c>
      <c r="Y72">
        <f>_xlfn.XLOOKUP(A72,[1]CALCULO_VR!$D:$D,[1]CALCULO_VR!$P:$P)</f>
        <v>-64.079740000000001</v>
      </c>
    </row>
    <row r="73" spans="1:25" hidden="1" x14ac:dyDescent="0.25">
      <c r="A73">
        <v>2583925</v>
      </c>
      <c r="B73" t="s">
        <v>106</v>
      </c>
      <c r="C73" t="s">
        <v>87</v>
      </c>
      <c r="D73">
        <v>45468</v>
      </c>
      <c r="E73">
        <v>45468</v>
      </c>
      <c r="F73">
        <v>34042.861052798398</v>
      </c>
      <c r="G73">
        <v>1</v>
      </c>
      <c r="H73">
        <v>1</v>
      </c>
      <c r="J73">
        <v>0</v>
      </c>
      <c r="Q73">
        <v>48.769026326954517</v>
      </c>
      <c r="R73">
        <v>1</v>
      </c>
      <c r="S73">
        <v>1</v>
      </c>
      <c r="T73">
        <v>450</v>
      </c>
      <c r="U73">
        <v>27</v>
      </c>
      <c r="V73" t="s">
        <v>26</v>
      </c>
      <c r="W73">
        <f>_xlfn.XLOOKUP(A73,[1]CALCULO_VR!$D:$D,[1]CALCULO_VR!$J:$J)</f>
        <v>80</v>
      </c>
      <c r="X73">
        <f>_xlfn.XLOOKUP(A73,[1]CALCULO_VR!$D:$D,[1]CALCULO_VR!$O:$O)</f>
        <v>-9.1923069999999996</v>
      </c>
      <c r="Y73">
        <f>_xlfn.XLOOKUP(A73,[1]CALCULO_VR!$D:$D,[1]CALCULO_VR!$P:$P)</f>
        <v>-63.947237999999999</v>
      </c>
    </row>
    <row r="74" spans="1:25" hidden="1" x14ac:dyDescent="0.25">
      <c r="A74">
        <v>2583801</v>
      </c>
      <c r="B74" t="s">
        <v>107</v>
      </c>
      <c r="C74" t="s">
        <v>87</v>
      </c>
      <c r="D74">
        <v>45469</v>
      </c>
      <c r="E74">
        <v>45469</v>
      </c>
      <c r="F74">
        <v>34042.861052798398</v>
      </c>
      <c r="G74">
        <v>1</v>
      </c>
      <c r="H74">
        <v>1</v>
      </c>
      <c r="J74">
        <v>0</v>
      </c>
      <c r="Q74">
        <v>66.471653273457633</v>
      </c>
      <c r="R74">
        <v>1</v>
      </c>
      <c r="S74">
        <v>1</v>
      </c>
      <c r="T74">
        <v>450</v>
      </c>
      <c r="U74">
        <v>27</v>
      </c>
      <c r="V74" t="s">
        <v>26</v>
      </c>
      <c r="W74">
        <f>_xlfn.XLOOKUP(A74,[1]CALCULO_VR!$D:$D,[1]CALCULO_VR!$J:$J)</f>
        <v>80</v>
      </c>
      <c r="X74">
        <f>_xlfn.XLOOKUP(A74,[1]CALCULO_VR!$D:$D,[1]CALCULO_VR!$O:$O)</f>
        <v>-9.3207930000000001</v>
      </c>
      <c r="Y74">
        <f>_xlfn.XLOOKUP(A74,[1]CALCULO_VR!$D:$D,[1]CALCULO_VR!$P:$P)</f>
        <v>-64.064040000000006</v>
      </c>
    </row>
    <row r="75" spans="1:25" hidden="1" x14ac:dyDescent="0.25">
      <c r="A75">
        <v>2583802</v>
      </c>
      <c r="B75" t="s">
        <v>108</v>
      </c>
      <c r="C75" t="s">
        <v>87</v>
      </c>
      <c r="D75">
        <v>45467</v>
      </c>
      <c r="E75">
        <v>45467</v>
      </c>
      <c r="F75">
        <v>34042.861052798398</v>
      </c>
      <c r="G75">
        <v>1</v>
      </c>
      <c r="H75">
        <v>1</v>
      </c>
      <c r="J75">
        <v>0</v>
      </c>
      <c r="Q75">
        <v>48.715770943541379</v>
      </c>
      <c r="R75">
        <v>1</v>
      </c>
      <c r="S75">
        <v>1</v>
      </c>
      <c r="T75">
        <v>450</v>
      </c>
      <c r="U75">
        <v>27</v>
      </c>
      <c r="V75" t="s">
        <v>26</v>
      </c>
      <c r="W75">
        <f>_xlfn.XLOOKUP(A75,[1]CALCULO_VR!$D:$D,[1]CALCULO_VR!$J:$J)</f>
        <v>80</v>
      </c>
      <c r="X75">
        <f>_xlfn.XLOOKUP(A75,[1]CALCULO_VR!$D:$D,[1]CALCULO_VR!$O:$O)</f>
        <v>-9.1918170000000003</v>
      </c>
      <c r="Y75">
        <f>_xlfn.XLOOKUP(A75,[1]CALCULO_VR!$D:$D,[1]CALCULO_VR!$P:$P)</f>
        <v>-63.947215</v>
      </c>
    </row>
    <row r="76" spans="1:25" hidden="1" x14ac:dyDescent="0.25">
      <c r="A76">
        <v>2583682</v>
      </c>
      <c r="B76" t="s">
        <v>109</v>
      </c>
      <c r="C76" t="s">
        <v>41</v>
      </c>
      <c r="D76">
        <v>45467</v>
      </c>
      <c r="E76">
        <v>45467</v>
      </c>
      <c r="F76">
        <v>34042.861052798398</v>
      </c>
      <c r="G76">
        <v>1</v>
      </c>
      <c r="H76">
        <v>1</v>
      </c>
      <c r="J76">
        <v>0</v>
      </c>
      <c r="Q76">
        <v>63.907333934101047</v>
      </c>
      <c r="R76">
        <v>1</v>
      </c>
      <c r="S76">
        <v>1</v>
      </c>
      <c r="T76">
        <v>450</v>
      </c>
      <c r="U76">
        <v>27</v>
      </c>
      <c r="V76" t="s">
        <v>26</v>
      </c>
      <c r="W76">
        <f>_xlfn.XLOOKUP(A76,[1]CALCULO_VR!$D:$D,[1]CALCULO_VR!$J:$J)</f>
        <v>80</v>
      </c>
      <c r="X76">
        <f>_xlfn.XLOOKUP(A76,[1]CALCULO_VR!$D:$D,[1]CALCULO_VR!$O:$O)</f>
        <v>-11.222135</v>
      </c>
      <c r="Y76">
        <f>_xlfn.XLOOKUP(A76,[1]CALCULO_VR!$D:$D,[1]CALCULO_VR!$P:$P)</f>
        <v>-64.957515000000001</v>
      </c>
    </row>
    <row r="77" spans="1:25" hidden="1" x14ac:dyDescent="0.25">
      <c r="A77">
        <v>2583804</v>
      </c>
      <c r="B77" t="s">
        <v>110</v>
      </c>
      <c r="C77" t="s">
        <v>41</v>
      </c>
      <c r="D77">
        <v>45459</v>
      </c>
      <c r="E77">
        <v>45459</v>
      </c>
      <c r="F77">
        <v>34042.861052798398</v>
      </c>
      <c r="G77">
        <v>1</v>
      </c>
      <c r="H77">
        <v>1</v>
      </c>
      <c r="J77">
        <v>0</v>
      </c>
      <c r="Q77">
        <v>140.16655306282391</v>
      </c>
      <c r="R77">
        <v>3</v>
      </c>
      <c r="S77">
        <v>3</v>
      </c>
      <c r="T77">
        <v>187</v>
      </c>
      <c r="U77">
        <v>9</v>
      </c>
      <c r="V77" t="s">
        <v>26</v>
      </c>
      <c r="W77">
        <f>_xlfn.XLOOKUP(A77,[1]CALCULO_VR!$D:$D,[1]CALCULO_VR!$J:$J)</f>
        <v>80</v>
      </c>
      <c r="X77">
        <f>_xlfn.XLOOKUP(A77,[1]CALCULO_VR!$D:$D,[1]CALCULO_VR!$O:$O)</f>
        <v>-11.086225000000001</v>
      </c>
      <c r="Y77">
        <f>_xlfn.XLOOKUP(A77,[1]CALCULO_VR!$D:$D,[1]CALCULO_VR!$P:$P)</f>
        <v>-64.080146999999997</v>
      </c>
    </row>
    <row r="78" spans="1:25" hidden="1" x14ac:dyDescent="0.25">
      <c r="A78">
        <v>2583805</v>
      </c>
      <c r="B78" t="s">
        <v>111</v>
      </c>
      <c r="C78" t="s">
        <v>41</v>
      </c>
      <c r="D78">
        <v>45465</v>
      </c>
      <c r="E78">
        <v>45465</v>
      </c>
      <c r="F78">
        <v>34042.861052798398</v>
      </c>
      <c r="G78">
        <v>1</v>
      </c>
      <c r="H78">
        <v>1</v>
      </c>
      <c r="J78">
        <v>0</v>
      </c>
      <c r="Q78">
        <v>140.30323565332469</v>
      </c>
      <c r="R78">
        <v>3</v>
      </c>
      <c r="S78">
        <v>3</v>
      </c>
      <c r="T78">
        <v>187</v>
      </c>
      <c r="U78">
        <v>9</v>
      </c>
      <c r="V78" t="s">
        <v>26</v>
      </c>
      <c r="W78">
        <f>_xlfn.XLOOKUP(A78,[1]CALCULO_VR!$D:$D,[1]CALCULO_VR!$J:$J)</f>
        <v>80</v>
      </c>
      <c r="X78">
        <f>_xlfn.XLOOKUP(A78,[1]CALCULO_VR!$D:$D,[1]CALCULO_VR!$O:$O)</f>
        <v>-11.085934999999999</v>
      </c>
      <c r="Y78">
        <f>_xlfn.XLOOKUP(A78,[1]CALCULO_VR!$D:$D,[1]CALCULO_VR!$P:$P)</f>
        <v>-64.078779999999995</v>
      </c>
    </row>
    <row r="79" spans="1:25" hidden="1" x14ac:dyDescent="0.25">
      <c r="A79">
        <v>2583807</v>
      </c>
      <c r="B79" t="s">
        <v>112</v>
      </c>
      <c r="C79" t="s">
        <v>41</v>
      </c>
      <c r="D79">
        <v>45468</v>
      </c>
      <c r="E79">
        <v>45468</v>
      </c>
      <c r="F79">
        <v>34042.861052798398</v>
      </c>
      <c r="G79">
        <v>1</v>
      </c>
      <c r="H79">
        <v>1</v>
      </c>
      <c r="J79">
        <v>0</v>
      </c>
      <c r="Q79">
        <v>86.804844047637815</v>
      </c>
      <c r="R79">
        <v>2</v>
      </c>
      <c r="S79">
        <v>2</v>
      </c>
      <c r="T79">
        <v>225</v>
      </c>
      <c r="U79">
        <v>9</v>
      </c>
      <c r="V79" t="s">
        <v>26</v>
      </c>
      <c r="W79">
        <f>_xlfn.XLOOKUP(A79,[1]CALCULO_VR!$D:$D,[1]CALCULO_VR!$J:$J)</f>
        <v>80</v>
      </c>
      <c r="X79">
        <f>_xlfn.XLOOKUP(A79,[1]CALCULO_VR!$D:$D,[1]CALCULO_VR!$O:$O)</f>
        <v>-11.353457000000001</v>
      </c>
      <c r="Y79">
        <f>_xlfn.XLOOKUP(A79,[1]CALCULO_VR!$D:$D,[1]CALCULO_VR!$P:$P)</f>
        <v>-64.791056999999995</v>
      </c>
    </row>
    <row r="80" spans="1:25" hidden="1" x14ac:dyDescent="0.25">
      <c r="A80">
        <v>2583808</v>
      </c>
      <c r="B80" t="s">
        <v>113</v>
      </c>
      <c r="C80" t="s">
        <v>87</v>
      </c>
      <c r="D80">
        <v>45468</v>
      </c>
      <c r="E80">
        <v>45468</v>
      </c>
      <c r="F80">
        <v>34042.861052798398</v>
      </c>
      <c r="G80">
        <v>1</v>
      </c>
      <c r="H80">
        <v>1</v>
      </c>
      <c r="J80">
        <v>0</v>
      </c>
      <c r="Q80">
        <v>48.735626390341181</v>
      </c>
      <c r="R80">
        <v>1</v>
      </c>
      <c r="S80">
        <v>1</v>
      </c>
      <c r="T80">
        <v>450</v>
      </c>
      <c r="U80">
        <v>27</v>
      </c>
      <c r="V80" t="s">
        <v>26</v>
      </c>
      <c r="W80">
        <f>_xlfn.XLOOKUP(A80,[1]CALCULO_VR!$D:$D,[1]CALCULO_VR!$J:$J)</f>
        <v>80</v>
      </c>
      <c r="X80">
        <f>_xlfn.XLOOKUP(A80,[1]CALCULO_VR!$D:$D,[1]CALCULO_VR!$O:$O)</f>
        <v>-9.1918950000000006</v>
      </c>
      <c r="Y80">
        <f>_xlfn.XLOOKUP(A80,[1]CALCULO_VR!$D:$D,[1]CALCULO_VR!$P:$P)</f>
        <v>-63.947614999999999</v>
      </c>
    </row>
    <row r="81" spans="1:25" hidden="1" x14ac:dyDescent="0.25">
      <c r="A81">
        <v>2583809</v>
      </c>
      <c r="B81" t="s">
        <v>114</v>
      </c>
      <c r="C81" t="s">
        <v>87</v>
      </c>
      <c r="D81">
        <v>45469</v>
      </c>
      <c r="E81">
        <v>45469</v>
      </c>
      <c r="F81">
        <v>34042.861052798398</v>
      </c>
      <c r="G81">
        <v>1</v>
      </c>
      <c r="H81">
        <v>1</v>
      </c>
      <c r="J81">
        <v>0</v>
      </c>
      <c r="Q81">
        <v>66.470852437177712</v>
      </c>
      <c r="R81">
        <v>1</v>
      </c>
      <c r="S81">
        <v>1</v>
      </c>
      <c r="T81">
        <v>450</v>
      </c>
      <c r="U81">
        <v>27</v>
      </c>
      <c r="V81" t="s">
        <v>26</v>
      </c>
      <c r="W81">
        <f>_xlfn.XLOOKUP(A81,[1]CALCULO_VR!$D:$D,[1]CALCULO_VR!$J:$J)</f>
        <v>80</v>
      </c>
      <c r="X81">
        <f>_xlfn.XLOOKUP(A81,[1]CALCULO_VR!$D:$D,[1]CALCULO_VR!$O:$O)</f>
        <v>-9.3204729999999998</v>
      </c>
      <c r="Y81">
        <f>_xlfn.XLOOKUP(A81,[1]CALCULO_VR!$D:$D,[1]CALCULO_VR!$P:$P)</f>
        <v>-64.064797999999996</v>
      </c>
    </row>
    <row r="82" spans="1:25" hidden="1" x14ac:dyDescent="0.25">
      <c r="A82">
        <v>2583680</v>
      </c>
      <c r="B82" t="s">
        <v>115</v>
      </c>
      <c r="C82" t="s">
        <v>41</v>
      </c>
      <c r="D82">
        <v>45469</v>
      </c>
      <c r="E82">
        <v>45469</v>
      </c>
      <c r="F82">
        <v>34042.861052798398</v>
      </c>
      <c r="G82">
        <v>1</v>
      </c>
      <c r="H82">
        <v>1</v>
      </c>
      <c r="J82">
        <v>0</v>
      </c>
      <c r="Q82">
        <v>78.373186231178749</v>
      </c>
      <c r="R82">
        <v>2</v>
      </c>
      <c r="S82">
        <v>2</v>
      </c>
      <c r="T82">
        <v>225</v>
      </c>
      <c r="U82">
        <v>9</v>
      </c>
      <c r="V82" t="s">
        <v>26</v>
      </c>
      <c r="W82">
        <f>_xlfn.XLOOKUP(A82,[1]CALCULO_VR!$D:$D,[1]CALCULO_VR!$J:$J)</f>
        <v>80</v>
      </c>
      <c r="X82">
        <f>_xlfn.XLOOKUP(A82,[1]CALCULO_VR!$D:$D,[1]CALCULO_VR!$O:$O)</f>
        <v>-11.187977</v>
      </c>
      <c r="Y82">
        <f>_xlfn.XLOOKUP(A82,[1]CALCULO_VR!$D:$D,[1]CALCULO_VR!$P:$P)</f>
        <v>-64.742954999999995</v>
      </c>
    </row>
    <row r="83" spans="1:25" hidden="1" x14ac:dyDescent="0.25">
      <c r="A83">
        <v>2583810</v>
      </c>
      <c r="B83" t="s">
        <v>116</v>
      </c>
      <c r="C83" t="s">
        <v>41</v>
      </c>
      <c r="D83">
        <v>45460</v>
      </c>
      <c r="E83">
        <v>45460</v>
      </c>
      <c r="F83">
        <v>34042.861052798398</v>
      </c>
      <c r="G83">
        <v>1</v>
      </c>
      <c r="H83">
        <v>1</v>
      </c>
      <c r="J83">
        <v>0</v>
      </c>
      <c r="Q83">
        <v>140.24522902254409</v>
      </c>
      <c r="R83">
        <v>3</v>
      </c>
      <c r="S83">
        <v>3</v>
      </c>
      <c r="T83">
        <v>187</v>
      </c>
      <c r="U83">
        <v>9</v>
      </c>
      <c r="V83" t="s">
        <v>26</v>
      </c>
      <c r="W83">
        <f>_xlfn.XLOOKUP(A83,[1]CALCULO_VR!$D:$D,[1]CALCULO_VR!$J:$J)</f>
        <v>80</v>
      </c>
      <c r="X83">
        <f>_xlfn.XLOOKUP(A83,[1]CALCULO_VR!$D:$D,[1]CALCULO_VR!$O:$O)</f>
        <v>-11.087268</v>
      </c>
      <c r="Y83">
        <f>_xlfn.XLOOKUP(A83,[1]CALCULO_VR!$D:$D,[1]CALCULO_VR!$P:$P)</f>
        <v>-64.079673</v>
      </c>
    </row>
    <row r="84" spans="1:25" hidden="1" x14ac:dyDescent="0.25">
      <c r="A84">
        <v>2583926</v>
      </c>
      <c r="B84" t="s">
        <v>117</v>
      </c>
      <c r="C84" t="s">
        <v>87</v>
      </c>
      <c r="D84">
        <v>45469</v>
      </c>
      <c r="E84">
        <v>45469</v>
      </c>
      <c r="F84">
        <v>34042.861052798398</v>
      </c>
      <c r="G84">
        <v>1</v>
      </c>
      <c r="H84">
        <v>1</v>
      </c>
      <c r="J84">
        <v>0</v>
      </c>
      <c r="Q84">
        <v>66.470357802067397</v>
      </c>
      <c r="R84">
        <v>1</v>
      </c>
      <c r="S84">
        <v>1</v>
      </c>
      <c r="T84">
        <v>450</v>
      </c>
      <c r="U84">
        <v>27</v>
      </c>
      <c r="V84" t="s">
        <v>26</v>
      </c>
      <c r="W84">
        <f>_xlfn.XLOOKUP(A84,[1]CALCULO_VR!$D:$D,[1]CALCULO_VR!$J:$J)</f>
        <v>80</v>
      </c>
      <c r="X84">
        <f>_xlfn.XLOOKUP(A84,[1]CALCULO_VR!$D:$D,[1]CALCULO_VR!$O:$O)</f>
        <v>-9.3208719999999996</v>
      </c>
      <c r="Y84">
        <f>_xlfn.XLOOKUP(A84,[1]CALCULO_VR!$D:$D,[1]CALCULO_VR!$P:$P)</f>
        <v>-64.063817</v>
      </c>
    </row>
    <row r="85" spans="1:25" hidden="1" x14ac:dyDescent="0.25">
      <c r="A85">
        <v>2585871</v>
      </c>
      <c r="B85" t="s">
        <v>118</v>
      </c>
      <c r="C85" t="s">
        <v>48</v>
      </c>
      <c r="D85">
        <v>45464</v>
      </c>
      <c r="E85">
        <v>45464</v>
      </c>
      <c r="F85">
        <v>34042.861052798398</v>
      </c>
      <c r="G85">
        <v>1</v>
      </c>
      <c r="H85">
        <v>1</v>
      </c>
      <c r="J85">
        <v>0</v>
      </c>
      <c r="Q85">
        <v>26.543438030872249</v>
      </c>
      <c r="R85">
        <v>1</v>
      </c>
      <c r="S85">
        <v>1</v>
      </c>
      <c r="T85">
        <v>450</v>
      </c>
      <c r="U85">
        <v>27</v>
      </c>
      <c r="V85" t="s">
        <v>26</v>
      </c>
      <c r="W85">
        <f>_xlfn.XLOOKUP(A85,[1]CALCULO_VR!$D:$D,[1]CALCULO_VR!$J:$J)</f>
        <v>80</v>
      </c>
      <c r="X85">
        <f>_xlfn.XLOOKUP(A85,[1]CALCULO_VR!$D:$D,[1]CALCULO_VR!$O:$O)</f>
        <v>-10.326276999999999</v>
      </c>
      <c r="Y85">
        <f>_xlfn.XLOOKUP(A85,[1]CALCULO_VR!$D:$D,[1]CALCULO_VR!$P:$P)</f>
        <v>-65.102573000000007</v>
      </c>
    </row>
    <row r="86" spans="1:25" hidden="1" x14ac:dyDescent="0.25">
      <c r="A86">
        <v>2583811</v>
      </c>
      <c r="B86" t="s">
        <v>119</v>
      </c>
      <c r="C86" t="s">
        <v>41</v>
      </c>
      <c r="D86">
        <v>45460</v>
      </c>
      <c r="E86">
        <v>45460</v>
      </c>
      <c r="F86">
        <v>34042.861052798398</v>
      </c>
      <c r="G86">
        <v>1</v>
      </c>
      <c r="H86">
        <v>1</v>
      </c>
      <c r="J86">
        <v>0</v>
      </c>
      <c r="Q86">
        <v>139.74195796706559</v>
      </c>
      <c r="R86">
        <v>3</v>
      </c>
      <c r="S86">
        <v>3</v>
      </c>
      <c r="T86">
        <v>187</v>
      </c>
      <c r="U86">
        <v>9</v>
      </c>
      <c r="V86" t="s">
        <v>26</v>
      </c>
      <c r="W86">
        <f>_xlfn.XLOOKUP(A86,[1]CALCULO_VR!$D:$D,[1]CALCULO_VR!$J:$J)</f>
        <v>80</v>
      </c>
      <c r="X86">
        <f>_xlfn.XLOOKUP(A86,[1]CALCULO_VR!$D:$D,[1]CALCULO_VR!$O:$O)</f>
        <v>-11.093202</v>
      </c>
      <c r="Y86">
        <f>_xlfn.XLOOKUP(A86,[1]CALCULO_VR!$D:$D,[1]CALCULO_VR!$P:$P)</f>
        <v>-64.085992000000005</v>
      </c>
    </row>
    <row r="87" spans="1:25" hidden="1" x14ac:dyDescent="0.25">
      <c r="A87">
        <v>2583812</v>
      </c>
      <c r="B87" t="s">
        <v>120</v>
      </c>
      <c r="C87" t="s">
        <v>87</v>
      </c>
      <c r="D87">
        <v>45469</v>
      </c>
      <c r="E87">
        <v>45469</v>
      </c>
      <c r="F87">
        <v>34042.861052798398</v>
      </c>
      <c r="G87">
        <v>1</v>
      </c>
      <c r="H87">
        <v>1</v>
      </c>
      <c r="J87">
        <v>0</v>
      </c>
      <c r="Q87">
        <v>66.490198934259155</v>
      </c>
      <c r="R87">
        <v>1</v>
      </c>
      <c r="S87">
        <v>1</v>
      </c>
      <c r="T87">
        <v>450</v>
      </c>
      <c r="U87">
        <v>27</v>
      </c>
      <c r="V87" t="s">
        <v>26</v>
      </c>
      <c r="W87">
        <f>_xlfn.XLOOKUP(A87,[1]CALCULO_VR!$D:$D,[1]CALCULO_VR!$J:$J)</f>
        <v>80</v>
      </c>
      <c r="X87">
        <f>_xlfn.XLOOKUP(A87,[1]CALCULO_VR!$D:$D,[1]CALCULO_VR!$O:$O)</f>
        <v>-9.3210549999999994</v>
      </c>
      <c r="Y87">
        <f>_xlfn.XLOOKUP(A87,[1]CALCULO_VR!$D:$D,[1]CALCULO_VR!$P:$P)</f>
        <v>-64.063841999999994</v>
      </c>
    </row>
    <row r="88" spans="1:25" hidden="1" x14ac:dyDescent="0.25">
      <c r="A88">
        <v>2583690</v>
      </c>
      <c r="B88" t="s">
        <v>121</v>
      </c>
      <c r="C88" t="s">
        <v>41</v>
      </c>
      <c r="D88">
        <v>45468</v>
      </c>
      <c r="E88">
        <v>45468</v>
      </c>
      <c r="F88">
        <v>34042.861052798398</v>
      </c>
      <c r="G88">
        <v>1</v>
      </c>
      <c r="H88">
        <v>1</v>
      </c>
      <c r="J88">
        <v>0</v>
      </c>
      <c r="Q88">
        <v>39.82924229053382</v>
      </c>
      <c r="R88">
        <v>1</v>
      </c>
      <c r="S88">
        <v>1</v>
      </c>
      <c r="T88">
        <v>450</v>
      </c>
      <c r="U88">
        <v>27</v>
      </c>
      <c r="V88" t="s">
        <v>26</v>
      </c>
      <c r="W88">
        <f>_xlfn.XLOOKUP(A88,[1]CALCULO_VR!$D:$D,[1]CALCULO_VR!$J:$J)</f>
        <v>80</v>
      </c>
      <c r="X88">
        <f>_xlfn.XLOOKUP(A88,[1]CALCULO_VR!$D:$D,[1]CALCULO_VR!$O:$O)</f>
        <v>-11.080776999999999</v>
      </c>
      <c r="Y88">
        <f>_xlfn.XLOOKUP(A88,[1]CALCULO_VR!$D:$D,[1]CALCULO_VR!$P:$P)</f>
        <v>-65.135828000000004</v>
      </c>
    </row>
    <row r="89" spans="1:25" hidden="1" x14ac:dyDescent="0.25">
      <c r="A89">
        <v>2583813</v>
      </c>
      <c r="B89" t="s">
        <v>122</v>
      </c>
      <c r="C89" t="s">
        <v>41</v>
      </c>
      <c r="D89">
        <v>45460</v>
      </c>
      <c r="E89">
        <v>45460</v>
      </c>
      <c r="F89">
        <v>34042.861052798398</v>
      </c>
      <c r="G89">
        <v>1</v>
      </c>
      <c r="H89">
        <v>1</v>
      </c>
      <c r="J89">
        <v>0</v>
      </c>
      <c r="Q89">
        <v>140.2510660239202</v>
      </c>
      <c r="R89">
        <v>3</v>
      </c>
      <c r="S89">
        <v>3</v>
      </c>
      <c r="T89">
        <v>187</v>
      </c>
      <c r="U89">
        <v>9</v>
      </c>
      <c r="V89" t="s">
        <v>26</v>
      </c>
      <c r="W89">
        <f>_xlfn.XLOOKUP(A89,[1]CALCULO_VR!$D:$D,[1]CALCULO_VR!$J:$J)</f>
        <v>80</v>
      </c>
      <c r="X89">
        <f>_xlfn.XLOOKUP(A89,[1]CALCULO_VR!$D:$D,[1]CALCULO_VR!$O:$O)</f>
        <v>-11.087206999999999</v>
      </c>
      <c r="Y89">
        <f>_xlfn.XLOOKUP(A89,[1]CALCULO_VR!$D:$D,[1]CALCULO_VR!$P:$P)</f>
        <v>-64.079601999999994</v>
      </c>
    </row>
    <row r="90" spans="1:25" hidden="1" x14ac:dyDescent="0.25">
      <c r="A90">
        <v>2583814</v>
      </c>
      <c r="B90" t="s">
        <v>123</v>
      </c>
      <c r="C90" t="s">
        <v>41</v>
      </c>
      <c r="D90">
        <v>45465</v>
      </c>
      <c r="E90">
        <v>45465</v>
      </c>
      <c r="F90">
        <v>34042.861052798398</v>
      </c>
      <c r="G90">
        <v>1</v>
      </c>
      <c r="H90">
        <v>1</v>
      </c>
      <c r="J90">
        <v>0</v>
      </c>
      <c r="Q90">
        <v>140.27414337454621</v>
      </c>
      <c r="R90">
        <v>3</v>
      </c>
      <c r="S90">
        <v>3</v>
      </c>
      <c r="T90">
        <v>187</v>
      </c>
      <c r="U90">
        <v>9</v>
      </c>
      <c r="V90" t="s">
        <v>26</v>
      </c>
      <c r="W90">
        <f>_xlfn.XLOOKUP(A90,[1]CALCULO_VR!$D:$D,[1]CALCULO_VR!$J:$J)</f>
        <v>80</v>
      </c>
      <c r="X90">
        <f>_xlfn.XLOOKUP(A90,[1]CALCULO_VR!$D:$D,[1]CALCULO_VR!$O:$O)</f>
        <v>-11.085838000000001</v>
      </c>
      <c r="Y90">
        <f>_xlfn.XLOOKUP(A90,[1]CALCULO_VR!$D:$D,[1]CALCULO_VR!$P:$P)</f>
        <v>-64.079030000000003</v>
      </c>
    </row>
    <row r="91" spans="1:25" hidden="1" x14ac:dyDescent="0.25">
      <c r="A91">
        <v>2583691</v>
      </c>
      <c r="B91" t="s">
        <v>124</v>
      </c>
      <c r="C91" t="s">
        <v>41</v>
      </c>
      <c r="D91">
        <v>45468</v>
      </c>
      <c r="E91">
        <v>45468</v>
      </c>
      <c r="F91">
        <v>34042.861052798398</v>
      </c>
      <c r="G91">
        <v>1</v>
      </c>
      <c r="H91">
        <v>1</v>
      </c>
      <c r="J91">
        <v>0</v>
      </c>
      <c r="Q91">
        <v>42.491227065541203</v>
      </c>
      <c r="R91">
        <v>1</v>
      </c>
      <c r="S91">
        <v>1</v>
      </c>
      <c r="T91">
        <v>450</v>
      </c>
      <c r="U91">
        <v>27</v>
      </c>
      <c r="V91" t="s">
        <v>26</v>
      </c>
      <c r="W91">
        <f>_xlfn.XLOOKUP(A91,[1]CALCULO_VR!$D:$D,[1]CALCULO_VR!$J:$J)</f>
        <v>80</v>
      </c>
      <c r="X91">
        <f>_xlfn.XLOOKUP(A91,[1]CALCULO_VR!$D:$D,[1]CALCULO_VR!$O:$O)</f>
        <v>-11.086615</v>
      </c>
      <c r="Y91">
        <f>_xlfn.XLOOKUP(A91,[1]CALCULO_VR!$D:$D,[1]CALCULO_VR!$P:$P)</f>
        <v>-65.100292999999994</v>
      </c>
    </row>
    <row r="92" spans="1:25" hidden="1" x14ac:dyDescent="0.25">
      <c r="A92">
        <v>2583815</v>
      </c>
      <c r="B92" t="s">
        <v>125</v>
      </c>
      <c r="C92" t="s">
        <v>87</v>
      </c>
      <c r="D92">
        <v>45467</v>
      </c>
      <c r="E92">
        <v>45467</v>
      </c>
      <c r="F92">
        <v>34042.861052798398</v>
      </c>
      <c r="G92">
        <v>1</v>
      </c>
      <c r="H92">
        <v>1</v>
      </c>
      <c r="J92">
        <v>0</v>
      </c>
      <c r="Q92">
        <v>48.744502548631743</v>
      </c>
      <c r="R92">
        <v>1</v>
      </c>
      <c r="S92">
        <v>1</v>
      </c>
      <c r="T92">
        <v>450</v>
      </c>
      <c r="U92">
        <v>27</v>
      </c>
      <c r="V92" t="s">
        <v>26</v>
      </c>
      <c r="W92">
        <f>_xlfn.XLOOKUP(A92,[1]CALCULO_VR!$D:$D,[1]CALCULO_VR!$J:$J)</f>
        <v>80</v>
      </c>
      <c r="X92">
        <f>_xlfn.XLOOKUP(A92,[1]CALCULO_VR!$D:$D,[1]CALCULO_VR!$O:$O)</f>
        <v>-9.1920780000000004</v>
      </c>
      <c r="Y92">
        <f>_xlfn.XLOOKUP(A92,[1]CALCULO_VR!$D:$D,[1]CALCULO_VR!$P:$P)</f>
        <v>-63.947240000000001</v>
      </c>
    </row>
    <row r="93" spans="1:25" hidden="1" x14ac:dyDescent="0.25">
      <c r="A93">
        <v>2583816</v>
      </c>
      <c r="B93" t="s">
        <v>126</v>
      </c>
      <c r="C93" t="s">
        <v>41</v>
      </c>
      <c r="D93">
        <v>45464</v>
      </c>
      <c r="E93">
        <v>45464</v>
      </c>
      <c r="F93">
        <v>34042.861052798398</v>
      </c>
      <c r="G93">
        <v>1</v>
      </c>
      <c r="H93">
        <v>1</v>
      </c>
      <c r="J93">
        <v>0</v>
      </c>
      <c r="Q93">
        <v>140.41414756100511</v>
      </c>
      <c r="R93">
        <v>3</v>
      </c>
      <c r="S93">
        <v>3</v>
      </c>
      <c r="T93">
        <v>187</v>
      </c>
      <c r="U93">
        <v>9</v>
      </c>
      <c r="V93" t="s">
        <v>26</v>
      </c>
      <c r="W93">
        <f>_xlfn.XLOOKUP(A93,[1]CALCULO_VR!$D:$D,[1]CALCULO_VR!$J:$J)</f>
        <v>80</v>
      </c>
      <c r="X93">
        <f>_xlfn.XLOOKUP(A93,[1]CALCULO_VR!$D:$D,[1]CALCULO_VR!$O:$O)</f>
        <v>-11.080035000000001</v>
      </c>
      <c r="Y93">
        <f>_xlfn.XLOOKUP(A93,[1]CALCULO_VR!$D:$D,[1]CALCULO_VR!$P:$P)</f>
        <v>-64.076227000000003</v>
      </c>
    </row>
    <row r="94" spans="1:25" hidden="1" x14ac:dyDescent="0.25">
      <c r="A94">
        <v>2583817</v>
      </c>
      <c r="B94" t="s">
        <v>127</v>
      </c>
      <c r="C94" t="s">
        <v>41</v>
      </c>
      <c r="D94">
        <v>45464</v>
      </c>
      <c r="E94">
        <v>45464</v>
      </c>
      <c r="F94">
        <v>34042.861052798398</v>
      </c>
      <c r="G94">
        <v>1</v>
      </c>
      <c r="H94">
        <v>1</v>
      </c>
      <c r="J94">
        <v>0</v>
      </c>
      <c r="Q94">
        <v>140.26810067866171</v>
      </c>
      <c r="R94">
        <v>3</v>
      </c>
      <c r="S94">
        <v>3</v>
      </c>
      <c r="T94">
        <v>187</v>
      </c>
      <c r="U94">
        <v>9</v>
      </c>
      <c r="V94" t="s">
        <v>26</v>
      </c>
      <c r="W94">
        <f>_xlfn.XLOOKUP(A94,[1]CALCULO_VR!$D:$D,[1]CALCULO_VR!$J:$J)</f>
        <v>80</v>
      </c>
      <c r="X94">
        <f>_xlfn.XLOOKUP(A94,[1]CALCULO_VR!$D:$D,[1]CALCULO_VR!$O:$O)</f>
        <v>-11.086499999999999</v>
      </c>
      <c r="Y94">
        <f>_xlfn.XLOOKUP(A94,[1]CALCULO_VR!$D:$D,[1]CALCULO_VR!$P:$P)</f>
        <v>-64.079257999999996</v>
      </c>
    </row>
    <row r="95" spans="1:25" hidden="1" x14ac:dyDescent="0.25">
      <c r="A95">
        <v>2583818</v>
      </c>
      <c r="B95" t="s">
        <v>128</v>
      </c>
      <c r="C95" t="s">
        <v>87</v>
      </c>
      <c r="D95">
        <v>45467</v>
      </c>
      <c r="E95">
        <v>45467</v>
      </c>
      <c r="F95">
        <v>34042.861052798398</v>
      </c>
      <c r="G95">
        <v>1</v>
      </c>
      <c r="H95">
        <v>1</v>
      </c>
      <c r="J95">
        <v>0</v>
      </c>
      <c r="Q95">
        <v>48.784004368666579</v>
      </c>
      <c r="R95">
        <v>1</v>
      </c>
      <c r="S95">
        <v>1</v>
      </c>
      <c r="T95">
        <v>450</v>
      </c>
      <c r="U95">
        <v>27</v>
      </c>
      <c r="V95" t="s">
        <v>26</v>
      </c>
      <c r="W95">
        <f>_xlfn.XLOOKUP(A95,[1]CALCULO_VR!$D:$D,[1]CALCULO_VR!$J:$J)</f>
        <v>80</v>
      </c>
      <c r="X95">
        <f>_xlfn.XLOOKUP(A95,[1]CALCULO_VR!$D:$D,[1]CALCULO_VR!$O:$O)</f>
        <v>-9.1924580000000002</v>
      </c>
      <c r="Y95">
        <f>_xlfn.XLOOKUP(A95,[1]CALCULO_VR!$D:$D,[1]CALCULO_VR!$P:$P)</f>
        <v>-63.947195000000001</v>
      </c>
    </row>
    <row r="96" spans="1:25" hidden="1" x14ac:dyDescent="0.25">
      <c r="A96">
        <v>2585872</v>
      </c>
      <c r="B96" t="s">
        <v>129</v>
      </c>
      <c r="C96" t="s">
        <v>48</v>
      </c>
      <c r="D96">
        <v>45465</v>
      </c>
      <c r="E96">
        <v>45465</v>
      </c>
      <c r="F96">
        <v>34042.861052798398</v>
      </c>
      <c r="G96">
        <v>1</v>
      </c>
      <c r="H96">
        <v>1</v>
      </c>
      <c r="J96">
        <v>0</v>
      </c>
      <c r="Q96">
        <v>26.656650504424039</v>
      </c>
      <c r="R96">
        <v>1</v>
      </c>
      <c r="S96">
        <v>1</v>
      </c>
      <c r="T96">
        <v>450</v>
      </c>
      <c r="U96">
        <v>27</v>
      </c>
      <c r="V96" t="s">
        <v>26</v>
      </c>
      <c r="W96">
        <f>_xlfn.XLOOKUP(A96,[1]CALCULO_VR!$D:$D,[1]CALCULO_VR!$J:$J)</f>
        <v>80</v>
      </c>
      <c r="X96">
        <f>_xlfn.XLOOKUP(A96,[1]CALCULO_VR!$D:$D,[1]CALCULO_VR!$O:$O)</f>
        <v>-10.328758000000001</v>
      </c>
      <c r="Y96">
        <f>_xlfn.XLOOKUP(A96,[1]CALCULO_VR!$D:$D,[1]CALCULO_VR!$P:$P)</f>
        <v>-65.100516999999996</v>
      </c>
    </row>
    <row r="97" spans="1:25" hidden="1" x14ac:dyDescent="0.25">
      <c r="A97">
        <v>2585879</v>
      </c>
      <c r="B97" t="s">
        <v>130</v>
      </c>
      <c r="C97" t="s">
        <v>48</v>
      </c>
      <c r="D97">
        <v>45465</v>
      </c>
      <c r="E97">
        <v>45465</v>
      </c>
      <c r="F97">
        <v>34042.861052798398</v>
      </c>
      <c r="G97">
        <v>1</v>
      </c>
      <c r="H97">
        <v>1</v>
      </c>
      <c r="J97">
        <v>0</v>
      </c>
      <c r="Q97">
        <v>26.652162176351229</v>
      </c>
      <c r="R97">
        <v>1</v>
      </c>
      <c r="S97">
        <v>1</v>
      </c>
      <c r="T97">
        <v>450</v>
      </c>
      <c r="U97">
        <v>27</v>
      </c>
      <c r="V97" t="s">
        <v>26</v>
      </c>
      <c r="W97">
        <f>_xlfn.XLOOKUP(A97,[1]CALCULO_VR!$D:$D,[1]CALCULO_VR!$J:$J)</f>
        <v>80</v>
      </c>
      <c r="X97">
        <f>_xlfn.XLOOKUP(A97,[1]CALCULO_VR!$D:$D,[1]CALCULO_VR!$O:$O)</f>
        <v>-10.328626999999999</v>
      </c>
      <c r="Y97">
        <f>_xlfn.XLOOKUP(A97,[1]CALCULO_VR!$D:$D,[1]CALCULO_VR!$P:$P)</f>
        <v>-65.100610000000003</v>
      </c>
    </row>
    <row r="98" spans="1:25" x14ac:dyDescent="0.25">
      <c r="A98">
        <v>2583928</v>
      </c>
      <c r="B98" t="s">
        <v>131</v>
      </c>
      <c r="C98" t="s">
        <v>87</v>
      </c>
      <c r="D98">
        <v>45467</v>
      </c>
      <c r="E98">
        <v>45467</v>
      </c>
      <c r="F98">
        <v>34042.861052798398</v>
      </c>
      <c r="G98">
        <v>1</v>
      </c>
      <c r="H98">
        <v>1</v>
      </c>
      <c r="J98">
        <v>0</v>
      </c>
      <c r="Q98">
        <v>48.798951548279383</v>
      </c>
      <c r="R98">
        <v>1</v>
      </c>
      <c r="S98">
        <v>1</v>
      </c>
      <c r="T98">
        <v>450</v>
      </c>
      <c r="U98">
        <v>27</v>
      </c>
      <c r="V98" t="s">
        <v>17</v>
      </c>
      <c r="W98">
        <f>_xlfn.XLOOKUP(A98,[1]CALCULO_VR!$D:$D,[1]CALCULO_VR!$J:$J)</f>
        <v>80</v>
      </c>
      <c r="X98">
        <f>_xlfn.XLOOKUP(A98,[1]CALCULO_VR!$D:$D,[1]CALCULO_VR!$O:$O)</f>
        <v>-9.1924650000000003</v>
      </c>
      <c r="Y98">
        <f>_xlfn.XLOOKUP(A98,[1]CALCULO_VR!$D:$D,[1]CALCULO_VR!$P:$P)</f>
        <v>-63.947690000000001</v>
      </c>
    </row>
    <row r="99" spans="1:25" hidden="1" x14ac:dyDescent="0.25">
      <c r="A99">
        <v>2583692</v>
      </c>
      <c r="B99" t="s">
        <v>132</v>
      </c>
      <c r="C99" t="s">
        <v>41</v>
      </c>
      <c r="D99">
        <v>45467</v>
      </c>
      <c r="E99">
        <v>45467</v>
      </c>
      <c r="F99">
        <v>34042.861052798398</v>
      </c>
      <c r="G99">
        <v>1</v>
      </c>
      <c r="H99">
        <v>1</v>
      </c>
      <c r="J99">
        <v>0</v>
      </c>
      <c r="Q99">
        <v>45.685980603524698</v>
      </c>
      <c r="R99">
        <v>1</v>
      </c>
      <c r="S99">
        <v>1</v>
      </c>
      <c r="T99">
        <v>450</v>
      </c>
      <c r="U99">
        <v>27</v>
      </c>
      <c r="V99" t="s">
        <v>26</v>
      </c>
      <c r="W99">
        <f>_xlfn.XLOOKUP(A99,[1]CALCULO_VR!$D:$D,[1]CALCULO_VR!$J:$J)</f>
        <v>80</v>
      </c>
      <c r="X99">
        <f>_xlfn.XLOOKUP(A99,[1]CALCULO_VR!$D:$D,[1]CALCULO_VR!$O:$O)</f>
        <v>-11.095314999999999</v>
      </c>
      <c r="Y99">
        <f>_xlfn.XLOOKUP(A99,[1]CALCULO_VR!$D:$D,[1]CALCULO_VR!$P:$P)</f>
        <v>-65.063306999999995</v>
      </c>
    </row>
    <row r="100" spans="1:25" hidden="1" x14ac:dyDescent="0.25">
      <c r="A100">
        <v>2583819</v>
      </c>
      <c r="B100" t="s">
        <v>133</v>
      </c>
      <c r="C100" t="s">
        <v>87</v>
      </c>
      <c r="D100">
        <v>45470</v>
      </c>
      <c r="E100">
        <v>45470</v>
      </c>
      <c r="F100">
        <v>34042.861052798398</v>
      </c>
      <c r="G100">
        <v>1</v>
      </c>
      <c r="H100">
        <v>1</v>
      </c>
      <c r="J100">
        <v>0</v>
      </c>
      <c r="Q100">
        <v>121.96584131096439</v>
      </c>
      <c r="R100">
        <v>3</v>
      </c>
      <c r="S100">
        <v>3</v>
      </c>
      <c r="T100">
        <v>187</v>
      </c>
      <c r="U100">
        <v>9</v>
      </c>
      <c r="V100" t="s">
        <v>26</v>
      </c>
      <c r="W100">
        <f>_xlfn.XLOOKUP(A100,[1]CALCULO_VR!$D:$D,[1]CALCULO_VR!$J:$J)</f>
        <v>80</v>
      </c>
      <c r="X100">
        <f>_xlfn.XLOOKUP(A100,[1]CALCULO_VR!$D:$D,[1]CALCULO_VR!$O:$O)</f>
        <v>-9.7545479999999998</v>
      </c>
      <c r="Y100">
        <f>_xlfn.XLOOKUP(A100,[1]CALCULO_VR!$D:$D,[1]CALCULO_VR!$P:$P)</f>
        <v>-64.319051999999999</v>
      </c>
    </row>
    <row r="101" spans="1:25" hidden="1" x14ac:dyDescent="0.25">
      <c r="A101">
        <v>2583820</v>
      </c>
      <c r="B101" t="s">
        <v>134</v>
      </c>
      <c r="C101" t="s">
        <v>41</v>
      </c>
      <c r="D101">
        <v>45459</v>
      </c>
      <c r="E101">
        <v>45459</v>
      </c>
      <c r="F101">
        <v>34042.861052798398</v>
      </c>
      <c r="G101">
        <v>1</v>
      </c>
      <c r="H101">
        <v>1</v>
      </c>
      <c r="J101">
        <v>0</v>
      </c>
      <c r="Q101">
        <v>140.24961169359821</v>
      </c>
      <c r="R101">
        <v>3</v>
      </c>
      <c r="S101">
        <v>3</v>
      </c>
      <c r="T101">
        <v>187</v>
      </c>
      <c r="U101">
        <v>9</v>
      </c>
      <c r="V101" t="s">
        <v>26</v>
      </c>
      <c r="W101">
        <f>_xlfn.XLOOKUP(A101,[1]CALCULO_VR!$D:$D,[1]CALCULO_VR!$J:$J)</f>
        <v>80</v>
      </c>
      <c r="X101">
        <f>_xlfn.XLOOKUP(A101,[1]CALCULO_VR!$D:$D,[1]CALCULO_VR!$O:$O)</f>
        <v>-11.08526</v>
      </c>
      <c r="Y101">
        <f>_xlfn.XLOOKUP(A101,[1]CALCULO_VR!$D:$D,[1]CALCULO_VR!$P:$P)</f>
        <v>-64.079113000000007</v>
      </c>
    </row>
    <row r="102" spans="1:25" hidden="1" x14ac:dyDescent="0.25">
      <c r="A102">
        <v>2583822</v>
      </c>
      <c r="B102" t="s">
        <v>135</v>
      </c>
      <c r="C102" t="s">
        <v>41</v>
      </c>
      <c r="D102">
        <v>45459</v>
      </c>
      <c r="E102">
        <v>45459</v>
      </c>
      <c r="F102">
        <v>34042.861052798398</v>
      </c>
      <c r="G102">
        <v>1</v>
      </c>
      <c r="H102">
        <v>1</v>
      </c>
      <c r="J102">
        <v>0</v>
      </c>
      <c r="Q102">
        <v>140.2579027192368</v>
      </c>
      <c r="R102">
        <v>3</v>
      </c>
      <c r="S102">
        <v>3</v>
      </c>
      <c r="T102">
        <v>187</v>
      </c>
      <c r="U102">
        <v>9</v>
      </c>
      <c r="V102" t="s">
        <v>26</v>
      </c>
      <c r="W102">
        <f>_xlfn.XLOOKUP(A102,[1]CALCULO_VR!$D:$D,[1]CALCULO_VR!$J:$J)</f>
        <v>80</v>
      </c>
      <c r="X102">
        <f>_xlfn.XLOOKUP(A102,[1]CALCULO_VR!$D:$D,[1]CALCULO_VR!$O:$O)</f>
        <v>-11.086715</v>
      </c>
      <c r="Y102">
        <f>_xlfn.XLOOKUP(A102,[1]CALCULO_VR!$D:$D,[1]CALCULO_VR!$P:$P)</f>
        <v>-64.079409999999996</v>
      </c>
    </row>
    <row r="103" spans="1:25" hidden="1" x14ac:dyDescent="0.25">
      <c r="A103">
        <v>2583823</v>
      </c>
      <c r="B103" t="s">
        <v>136</v>
      </c>
      <c r="C103" t="s">
        <v>41</v>
      </c>
      <c r="D103">
        <v>45459</v>
      </c>
      <c r="E103">
        <v>45459</v>
      </c>
      <c r="F103">
        <v>34042.861052798398</v>
      </c>
      <c r="G103">
        <v>1</v>
      </c>
      <c r="H103">
        <v>1</v>
      </c>
      <c r="J103">
        <v>0</v>
      </c>
      <c r="Q103">
        <v>140.25162893758471</v>
      </c>
      <c r="R103">
        <v>3</v>
      </c>
      <c r="S103">
        <v>3</v>
      </c>
      <c r="T103">
        <v>187</v>
      </c>
      <c r="U103">
        <v>9</v>
      </c>
      <c r="V103" t="s">
        <v>26</v>
      </c>
      <c r="W103">
        <f>_xlfn.XLOOKUP(A103,[1]CALCULO_VR!$D:$D,[1]CALCULO_VR!$J:$J)</f>
        <v>80</v>
      </c>
      <c r="X103">
        <f>_xlfn.XLOOKUP(A103,[1]CALCULO_VR!$D:$D,[1]CALCULO_VR!$O:$O)</f>
        <v>-11.085303</v>
      </c>
      <c r="Y103">
        <f>_xlfn.XLOOKUP(A103,[1]CALCULO_VR!$D:$D,[1]CALCULO_VR!$P:$P)</f>
        <v>-64.079104999999998</v>
      </c>
    </row>
    <row r="104" spans="1:25" hidden="1" x14ac:dyDescent="0.25">
      <c r="A104">
        <v>2583824</v>
      </c>
      <c r="B104" t="s">
        <v>137</v>
      </c>
      <c r="C104" t="s">
        <v>41</v>
      </c>
      <c r="D104">
        <v>45459</v>
      </c>
      <c r="E104">
        <v>45459</v>
      </c>
      <c r="F104">
        <v>34042.861052798398</v>
      </c>
      <c r="G104">
        <v>1</v>
      </c>
      <c r="H104">
        <v>1</v>
      </c>
      <c r="J104">
        <v>0</v>
      </c>
      <c r="Q104">
        <v>140.22867673470799</v>
      </c>
      <c r="R104">
        <v>3</v>
      </c>
      <c r="S104">
        <v>3</v>
      </c>
      <c r="T104">
        <v>187</v>
      </c>
      <c r="U104">
        <v>9</v>
      </c>
      <c r="V104" t="s">
        <v>26</v>
      </c>
      <c r="W104">
        <f>_xlfn.XLOOKUP(A104,[1]CALCULO_VR!$D:$D,[1]CALCULO_VR!$J:$J)</f>
        <v>80</v>
      </c>
      <c r="X104">
        <f>_xlfn.XLOOKUP(A104,[1]CALCULO_VR!$D:$D,[1]CALCULO_VR!$O:$O)</f>
        <v>-11.085800000000001</v>
      </c>
      <c r="Y104">
        <f>_xlfn.XLOOKUP(A104,[1]CALCULO_VR!$D:$D,[1]CALCULO_VR!$P:$P)</f>
        <v>-64.079449999999994</v>
      </c>
    </row>
    <row r="105" spans="1:25" hidden="1" x14ac:dyDescent="0.25">
      <c r="A105">
        <v>2583825</v>
      </c>
      <c r="B105" t="s">
        <v>138</v>
      </c>
      <c r="C105" t="s">
        <v>41</v>
      </c>
      <c r="D105">
        <v>45459</v>
      </c>
      <c r="E105">
        <v>45459</v>
      </c>
      <c r="F105">
        <v>34042.861052798398</v>
      </c>
      <c r="G105">
        <v>1</v>
      </c>
      <c r="H105">
        <v>1</v>
      </c>
      <c r="J105">
        <v>0</v>
      </c>
      <c r="Q105">
        <v>140.27850543488589</v>
      </c>
      <c r="R105">
        <v>3</v>
      </c>
      <c r="S105">
        <v>3</v>
      </c>
      <c r="T105">
        <v>187</v>
      </c>
      <c r="U105">
        <v>9</v>
      </c>
      <c r="V105" t="s">
        <v>26</v>
      </c>
      <c r="W105">
        <f>_xlfn.XLOOKUP(A105,[1]CALCULO_VR!$D:$D,[1]CALCULO_VR!$J:$J)</f>
        <v>80</v>
      </c>
      <c r="X105">
        <f>_xlfn.XLOOKUP(A105,[1]CALCULO_VR!$D:$D,[1]CALCULO_VR!$O:$O)</f>
        <v>-11.085443</v>
      </c>
      <c r="Y105">
        <f>_xlfn.XLOOKUP(A105,[1]CALCULO_VR!$D:$D,[1]CALCULO_VR!$P:$P)</f>
        <v>-64.078886999999995</v>
      </c>
    </row>
    <row r="106" spans="1:25" hidden="1" x14ac:dyDescent="0.25">
      <c r="A106">
        <v>2585875</v>
      </c>
      <c r="B106" t="s">
        <v>139</v>
      </c>
      <c r="C106" t="s">
        <v>48</v>
      </c>
      <c r="D106">
        <v>45463</v>
      </c>
      <c r="E106">
        <v>45463</v>
      </c>
      <c r="F106">
        <v>34042.861052798398</v>
      </c>
      <c r="G106">
        <v>1</v>
      </c>
      <c r="H106">
        <v>1</v>
      </c>
      <c r="J106">
        <v>0</v>
      </c>
      <c r="Q106">
        <v>27.53772378540425</v>
      </c>
      <c r="R106">
        <v>1</v>
      </c>
      <c r="S106">
        <v>1</v>
      </c>
      <c r="T106">
        <v>450</v>
      </c>
      <c r="U106">
        <v>27</v>
      </c>
      <c r="V106" t="s">
        <v>26</v>
      </c>
      <c r="W106">
        <f>_xlfn.XLOOKUP(A106,[1]CALCULO_VR!$D:$D,[1]CALCULO_VR!$J:$J)</f>
        <v>80</v>
      </c>
      <c r="X106">
        <f>_xlfn.XLOOKUP(A106,[1]CALCULO_VR!$D:$D,[1]CALCULO_VR!$O:$O)</f>
        <v>-10.362237</v>
      </c>
      <c r="Y106">
        <f>_xlfn.XLOOKUP(A106,[1]CALCULO_VR!$D:$D,[1]CALCULO_VR!$P:$P)</f>
        <v>-65.082458000000003</v>
      </c>
    </row>
    <row r="107" spans="1:25" hidden="1" x14ac:dyDescent="0.25">
      <c r="A107">
        <v>2585876</v>
      </c>
      <c r="B107" t="s">
        <v>140</v>
      </c>
      <c r="C107" t="s">
        <v>48</v>
      </c>
      <c r="D107">
        <v>45462</v>
      </c>
      <c r="E107">
        <v>45462</v>
      </c>
      <c r="F107">
        <v>34042.861052798398</v>
      </c>
      <c r="G107">
        <v>1</v>
      </c>
      <c r="H107">
        <v>1</v>
      </c>
      <c r="J107">
        <v>0</v>
      </c>
      <c r="Q107">
        <v>27.456662014954212</v>
      </c>
      <c r="R107">
        <v>1</v>
      </c>
      <c r="S107">
        <v>1</v>
      </c>
      <c r="T107">
        <v>450</v>
      </c>
      <c r="U107">
        <v>27</v>
      </c>
      <c r="V107" t="s">
        <v>26</v>
      </c>
      <c r="W107">
        <f>_xlfn.XLOOKUP(A107,[1]CALCULO_VR!$D:$D,[1]CALCULO_VR!$J:$J)</f>
        <v>80</v>
      </c>
      <c r="X107">
        <f>_xlfn.XLOOKUP(A107,[1]CALCULO_VR!$D:$D,[1]CALCULO_VR!$O:$O)</f>
        <v>-10.363709999999999</v>
      </c>
      <c r="Y107">
        <f>_xlfn.XLOOKUP(A107,[1]CALCULO_VR!$D:$D,[1]CALCULO_VR!$P:$P)</f>
        <v>-65.082911999999993</v>
      </c>
    </row>
    <row r="108" spans="1:25" x14ac:dyDescent="0.25">
      <c r="A108">
        <v>2583826</v>
      </c>
      <c r="B108" t="s">
        <v>141</v>
      </c>
      <c r="C108" t="s">
        <v>41</v>
      </c>
      <c r="D108">
        <v>45459</v>
      </c>
      <c r="E108">
        <v>45459</v>
      </c>
      <c r="F108">
        <v>34042.861052798398</v>
      </c>
      <c r="G108">
        <v>1</v>
      </c>
      <c r="H108">
        <v>1</v>
      </c>
      <c r="J108">
        <v>0</v>
      </c>
      <c r="Q108">
        <v>140.15335962749211</v>
      </c>
      <c r="R108">
        <v>3</v>
      </c>
      <c r="S108">
        <v>3</v>
      </c>
      <c r="T108">
        <v>187</v>
      </c>
      <c r="U108">
        <v>9</v>
      </c>
      <c r="V108" t="s">
        <v>17</v>
      </c>
      <c r="W108">
        <f>_xlfn.XLOOKUP(A108,[1]CALCULO_VR!$D:$D,[1]CALCULO_VR!$J:$J)</f>
        <v>80</v>
      </c>
      <c r="X108">
        <f>_xlfn.XLOOKUP(A108,[1]CALCULO_VR!$D:$D,[1]CALCULO_VR!$O:$O)</f>
        <v>-11.086663</v>
      </c>
      <c r="Y108">
        <f>_xlfn.XLOOKUP(A108,[1]CALCULO_VR!$D:$D,[1]CALCULO_VR!$P:$P)</f>
        <v>-64.080385000000007</v>
      </c>
    </row>
    <row r="109" spans="1:25" hidden="1" x14ac:dyDescent="0.25">
      <c r="A109">
        <v>2583827</v>
      </c>
      <c r="B109" t="s">
        <v>142</v>
      </c>
      <c r="C109" t="s">
        <v>41</v>
      </c>
      <c r="D109">
        <v>45460</v>
      </c>
      <c r="E109">
        <v>45460</v>
      </c>
      <c r="F109">
        <v>34042.861052798398</v>
      </c>
      <c r="G109">
        <v>1</v>
      </c>
      <c r="H109">
        <v>1</v>
      </c>
      <c r="J109">
        <v>0</v>
      </c>
      <c r="Q109">
        <v>140.15432449103579</v>
      </c>
      <c r="R109">
        <v>3</v>
      </c>
      <c r="S109">
        <v>3</v>
      </c>
      <c r="T109">
        <v>187</v>
      </c>
      <c r="U109">
        <v>9</v>
      </c>
      <c r="V109" t="s">
        <v>26</v>
      </c>
      <c r="W109">
        <f>_xlfn.XLOOKUP(A109,[1]CALCULO_VR!$D:$D,[1]CALCULO_VR!$J:$J)</f>
        <v>80</v>
      </c>
      <c r="X109">
        <f>_xlfn.XLOOKUP(A109,[1]CALCULO_VR!$D:$D,[1]CALCULO_VR!$O:$O)</f>
        <v>-11.086957</v>
      </c>
      <c r="Y109">
        <f>_xlfn.XLOOKUP(A109,[1]CALCULO_VR!$D:$D,[1]CALCULO_VR!$P:$P)</f>
        <v>-64.080451999999994</v>
      </c>
    </row>
    <row r="110" spans="1:25" hidden="1" x14ac:dyDescent="0.25">
      <c r="A110">
        <v>2583929</v>
      </c>
      <c r="B110" t="s">
        <v>143</v>
      </c>
      <c r="C110" t="s">
        <v>41</v>
      </c>
      <c r="D110">
        <v>45456</v>
      </c>
      <c r="E110">
        <v>45456</v>
      </c>
      <c r="F110">
        <v>34042.861052798398</v>
      </c>
      <c r="G110">
        <v>1</v>
      </c>
      <c r="H110">
        <v>1</v>
      </c>
      <c r="J110">
        <v>0</v>
      </c>
      <c r="Q110">
        <v>129.99958741385819</v>
      </c>
      <c r="R110">
        <v>3</v>
      </c>
      <c r="S110">
        <v>3</v>
      </c>
      <c r="T110">
        <v>187</v>
      </c>
      <c r="U110">
        <v>9</v>
      </c>
      <c r="V110" t="s">
        <v>26</v>
      </c>
      <c r="W110">
        <f>_xlfn.XLOOKUP(A110,[1]CALCULO_VR!$D:$D,[1]CALCULO_VR!$J:$J)</f>
        <v>80</v>
      </c>
      <c r="X110">
        <f>_xlfn.XLOOKUP(A110,[1]CALCULO_VR!$D:$D,[1]CALCULO_VR!$O:$O)</f>
        <v>-11.152488</v>
      </c>
      <c r="Y110">
        <f>_xlfn.XLOOKUP(A110,[1]CALCULO_VR!$D:$D,[1]CALCULO_VR!$P:$P)</f>
        <v>-64.197272999999996</v>
      </c>
    </row>
    <row r="111" spans="1:25" hidden="1" x14ac:dyDescent="0.25">
      <c r="A111">
        <v>2583598</v>
      </c>
      <c r="B111" t="s">
        <v>144</v>
      </c>
      <c r="C111" t="s">
        <v>41</v>
      </c>
      <c r="D111">
        <v>45473</v>
      </c>
      <c r="E111">
        <v>45473</v>
      </c>
      <c r="F111">
        <v>34042.861052798398</v>
      </c>
      <c r="G111">
        <v>1</v>
      </c>
      <c r="H111">
        <v>1</v>
      </c>
      <c r="J111">
        <v>0</v>
      </c>
      <c r="Q111">
        <v>122.2751680563416</v>
      </c>
      <c r="R111">
        <v>3</v>
      </c>
      <c r="S111">
        <v>3</v>
      </c>
      <c r="T111">
        <v>187</v>
      </c>
      <c r="U111">
        <v>9</v>
      </c>
      <c r="V111" t="s">
        <v>26</v>
      </c>
      <c r="W111">
        <f>_xlfn.XLOOKUP(A111,[1]CALCULO_VR!$D:$D,[1]CALCULO_VR!$J:$J)</f>
        <v>80</v>
      </c>
      <c r="X111">
        <f>_xlfn.XLOOKUP(A111,[1]CALCULO_VR!$D:$D,[1]CALCULO_VR!$O:$O)</f>
        <v>-11.823138</v>
      </c>
      <c r="Y111">
        <f>_xlfn.XLOOKUP(A111,[1]CALCULO_VR!$D:$D,[1]CALCULO_VR!$P:$P)</f>
        <v>-64.988370000000003</v>
      </c>
    </row>
    <row r="112" spans="1:25" hidden="1" x14ac:dyDescent="0.25">
      <c r="A112">
        <v>2583600</v>
      </c>
      <c r="B112" t="s">
        <v>145</v>
      </c>
      <c r="C112" t="s">
        <v>41</v>
      </c>
      <c r="D112">
        <v>45473</v>
      </c>
      <c r="E112">
        <v>45473</v>
      </c>
      <c r="F112">
        <v>34042.861052798398</v>
      </c>
      <c r="G112">
        <v>1</v>
      </c>
      <c r="H112">
        <v>1</v>
      </c>
      <c r="J112">
        <v>0</v>
      </c>
      <c r="Q112">
        <v>124.047864097889</v>
      </c>
      <c r="R112">
        <v>3</v>
      </c>
      <c r="S112">
        <v>3</v>
      </c>
      <c r="T112">
        <v>187</v>
      </c>
      <c r="U112">
        <v>9</v>
      </c>
      <c r="V112" t="s">
        <v>26</v>
      </c>
      <c r="W112">
        <f>_xlfn.XLOOKUP(A112,[1]CALCULO_VR!$D:$D,[1]CALCULO_VR!$J:$J)</f>
        <v>80</v>
      </c>
      <c r="X112">
        <f>_xlfn.XLOOKUP(A112,[1]CALCULO_VR!$D:$D,[1]CALCULO_VR!$O:$O)</f>
        <v>-11.798916999999999</v>
      </c>
      <c r="Y112">
        <f>_xlfn.XLOOKUP(A112,[1]CALCULO_VR!$D:$D,[1]CALCULO_VR!$P:$P)</f>
        <v>-64.874983</v>
      </c>
    </row>
    <row r="113" spans="1:25" hidden="1" x14ac:dyDescent="0.25">
      <c r="A113">
        <v>2583828</v>
      </c>
      <c r="B113" t="s">
        <v>146</v>
      </c>
      <c r="C113" t="s">
        <v>41</v>
      </c>
      <c r="D113">
        <v>45470</v>
      </c>
      <c r="E113">
        <v>45470</v>
      </c>
      <c r="F113">
        <v>34042.861052798398</v>
      </c>
      <c r="G113">
        <v>1</v>
      </c>
      <c r="H113">
        <v>1</v>
      </c>
      <c r="J113">
        <v>0</v>
      </c>
      <c r="Q113">
        <v>89.30967293337801</v>
      </c>
      <c r="R113">
        <v>2</v>
      </c>
      <c r="S113">
        <v>2</v>
      </c>
      <c r="T113">
        <v>225</v>
      </c>
      <c r="U113">
        <v>9</v>
      </c>
      <c r="V113" t="s">
        <v>26</v>
      </c>
      <c r="W113">
        <f>_xlfn.XLOOKUP(A113,[1]CALCULO_VR!$D:$D,[1]CALCULO_VR!$J:$J)</f>
        <v>80</v>
      </c>
      <c r="X113">
        <f>_xlfn.XLOOKUP(A113,[1]CALCULO_VR!$D:$D,[1]CALCULO_VR!$O:$O)</f>
        <v>-11.234253000000001</v>
      </c>
      <c r="Y113">
        <f>_xlfn.XLOOKUP(A113,[1]CALCULO_VR!$D:$D,[1]CALCULO_VR!$P:$P)</f>
        <v>-64.653473000000005</v>
      </c>
    </row>
    <row r="114" spans="1:25" hidden="1" x14ac:dyDescent="0.25">
      <c r="A114">
        <v>2583601</v>
      </c>
      <c r="B114" t="s">
        <v>147</v>
      </c>
      <c r="C114" t="s">
        <v>41</v>
      </c>
      <c r="D114">
        <v>45473</v>
      </c>
      <c r="E114">
        <v>45473</v>
      </c>
      <c r="F114">
        <v>34042.861052798398</v>
      </c>
      <c r="G114">
        <v>1</v>
      </c>
      <c r="H114">
        <v>1</v>
      </c>
      <c r="J114">
        <v>0</v>
      </c>
      <c r="Q114">
        <v>125.3256961030274</v>
      </c>
      <c r="R114">
        <v>3</v>
      </c>
      <c r="S114">
        <v>3</v>
      </c>
      <c r="T114">
        <v>187</v>
      </c>
      <c r="U114">
        <v>9</v>
      </c>
      <c r="V114" t="s">
        <v>26</v>
      </c>
      <c r="W114">
        <f>_xlfn.XLOOKUP(A114,[1]CALCULO_VR!$D:$D,[1]CALCULO_VR!$J:$J)</f>
        <v>80</v>
      </c>
      <c r="X114">
        <f>_xlfn.XLOOKUP(A114,[1]CALCULO_VR!$D:$D,[1]CALCULO_VR!$O:$O)</f>
        <v>-11.804793</v>
      </c>
      <c r="Y114">
        <f>_xlfn.XLOOKUP(A114,[1]CALCULO_VR!$D:$D,[1]CALCULO_VR!$P:$P)</f>
        <v>-64.859392999999997</v>
      </c>
    </row>
    <row r="115" spans="1:25" hidden="1" x14ac:dyDescent="0.25">
      <c r="A115">
        <v>2583829</v>
      </c>
      <c r="B115" t="s">
        <v>148</v>
      </c>
      <c r="C115" t="s">
        <v>87</v>
      </c>
      <c r="D115">
        <v>45471</v>
      </c>
      <c r="E115">
        <v>45471</v>
      </c>
      <c r="F115">
        <v>34042.861052798398</v>
      </c>
      <c r="G115">
        <v>1</v>
      </c>
      <c r="H115">
        <v>1</v>
      </c>
      <c r="J115">
        <v>0</v>
      </c>
      <c r="Q115">
        <v>122.0062705972169</v>
      </c>
      <c r="R115">
        <v>3</v>
      </c>
      <c r="S115">
        <v>3</v>
      </c>
      <c r="T115">
        <v>187</v>
      </c>
      <c r="U115">
        <v>9</v>
      </c>
      <c r="V115" t="s">
        <v>26</v>
      </c>
      <c r="W115">
        <f>_xlfn.XLOOKUP(A115,[1]CALCULO_VR!$D:$D,[1]CALCULO_VR!$J:$J)</f>
        <v>80</v>
      </c>
      <c r="X115">
        <f>_xlfn.XLOOKUP(A115,[1]CALCULO_VR!$D:$D,[1]CALCULO_VR!$O:$O)</f>
        <v>-9.7547979999999992</v>
      </c>
      <c r="Y115">
        <f>_xlfn.XLOOKUP(A115,[1]CALCULO_VR!$D:$D,[1]CALCULO_VR!$P:$P)</f>
        <v>-64.319372999999999</v>
      </c>
    </row>
    <row r="116" spans="1:25" hidden="1" x14ac:dyDescent="0.25">
      <c r="A116">
        <v>2583830</v>
      </c>
      <c r="B116" t="s">
        <v>149</v>
      </c>
      <c r="C116" t="s">
        <v>87</v>
      </c>
      <c r="D116">
        <v>45472</v>
      </c>
      <c r="E116">
        <v>45472</v>
      </c>
      <c r="F116">
        <v>34042.861052798398</v>
      </c>
      <c r="G116">
        <v>1</v>
      </c>
      <c r="H116">
        <v>1</v>
      </c>
      <c r="J116">
        <v>0</v>
      </c>
      <c r="Q116">
        <v>121.9584743142418</v>
      </c>
      <c r="R116">
        <v>3</v>
      </c>
      <c r="S116">
        <v>3</v>
      </c>
      <c r="T116">
        <v>187</v>
      </c>
      <c r="U116">
        <v>9</v>
      </c>
      <c r="V116" t="s">
        <v>26</v>
      </c>
      <c r="W116">
        <f>_xlfn.XLOOKUP(A116,[1]CALCULO_VR!$D:$D,[1]CALCULO_VR!$J:$J)</f>
        <v>80</v>
      </c>
      <c r="X116">
        <f>_xlfn.XLOOKUP(A116,[1]CALCULO_VR!$D:$D,[1]CALCULO_VR!$O:$O)</f>
        <v>-9.7550729999999994</v>
      </c>
      <c r="Y116">
        <f>_xlfn.XLOOKUP(A116,[1]CALCULO_VR!$D:$D,[1]CALCULO_VR!$P:$P)</f>
        <v>-64.317807999999999</v>
      </c>
    </row>
    <row r="117" spans="1:25" hidden="1" x14ac:dyDescent="0.25">
      <c r="A117">
        <v>2583833</v>
      </c>
      <c r="B117" t="s">
        <v>150</v>
      </c>
      <c r="C117" t="s">
        <v>87</v>
      </c>
      <c r="D117">
        <v>45472</v>
      </c>
      <c r="E117">
        <v>45472</v>
      </c>
      <c r="F117">
        <v>34042.861052798398</v>
      </c>
      <c r="G117">
        <v>1</v>
      </c>
      <c r="H117">
        <v>1</v>
      </c>
      <c r="J117">
        <v>0</v>
      </c>
      <c r="Q117">
        <v>121.9797669863773</v>
      </c>
      <c r="R117">
        <v>3</v>
      </c>
      <c r="S117">
        <v>3</v>
      </c>
      <c r="T117">
        <v>187</v>
      </c>
      <c r="U117">
        <v>9</v>
      </c>
      <c r="V117" t="s">
        <v>26</v>
      </c>
      <c r="W117">
        <f>_xlfn.XLOOKUP(A117,[1]CALCULO_VR!$D:$D,[1]CALCULO_VR!$J:$J)</f>
        <v>80</v>
      </c>
      <c r="X117">
        <f>_xlfn.XLOOKUP(A117,[1]CALCULO_VR!$D:$D,[1]CALCULO_VR!$O:$O)</f>
        <v>-9.7544400000000007</v>
      </c>
      <c r="Y117">
        <f>_xlfn.XLOOKUP(A117,[1]CALCULO_VR!$D:$D,[1]CALCULO_VR!$P:$P)</f>
        <v>-64.319564999999997</v>
      </c>
    </row>
    <row r="118" spans="1:25" hidden="1" x14ac:dyDescent="0.25">
      <c r="A118">
        <v>2583693</v>
      </c>
      <c r="B118" t="s">
        <v>151</v>
      </c>
      <c r="C118" t="s">
        <v>41</v>
      </c>
      <c r="D118">
        <v>45470</v>
      </c>
      <c r="E118">
        <v>45470</v>
      </c>
      <c r="F118">
        <v>34042.861052798398</v>
      </c>
      <c r="G118">
        <v>1</v>
      </c>
      <c r="H118">
        <v>1</v>
      </c>
      <c r="J118">
        <v>0</v>
      </c>
      <c r="Q118">
        <v>65.677039406578942</v>
      </c>
      <c r="R118">
        <v>1</v>
      </c>
      <c r="S118">
        <v>1</v>
      </c>
      <c r="T118">
        <v>450</v>
      </c>
      <c r="U118">
        <v>27</v>
      </c>
      <c r="V118" t="s">
        <v>26</v>
      </c>
      <c r="W118">
        <f>_xlfn.XLOOKUP(A118,[1]CALCULO_VR!$D:$D,[1]CALCULO_VR!$J:$J)</f>
        <v>80</v>
      </c>
      <c r="X118">
        <f>_xlfn.XLOOKUP(A118,[1]CALCULO_VR!$D:$D,[1]CALCULO_VR!$O:$O)</f>
        <v>-11.199123</v>
      </c>
      <c r="Y118">
        <f>_xlfn.XLOOKUP(A118,[1]CALCULO_VR!$D:$D,[1]CALCULO_VR!$P:$P)</f>
        <v>-64.906374999999997</v>
      </c>
    </row>
    <row r="119" spans="1:25" hidden="1" x14ac:dyDescent="0.25">
      <c r="A119">
        <v>2583836</v>
      </c>
      <c r="B119" t="s">
        <v>152</v>
      </c>
      <c r="C119" t="s">
        <v>87</v>
      </c>
      <c r="D119">
        <v>45473</v>
      </c>
      <c r="E119">
        <v>45473</v>
      </c>
      <c r="F119">
        <v>34042.861052798398</v>
      </c>
      <c r="G119">
        <v>1</v>
      </c>
      <c r="H119">
        <v>1</v>
      </c>
      <c r="J119">
        <v>0</v>
      </c>
      <c r="Q119">
        <v>84.805222630800046</v>
      </c>
      <c r="R119">
        <v>2</v>
      </c>
      <c r="S119">
        <v>2</v>
      </c>
      <c r="T119">
        <v>225</v>
      </c>
      <c r="U119">
        <v>9</v>
      </c>
      <c r="V119" t="s">
        <v>26</v>
      </c>
      <c r="W119">
        <f>_xlfn.XLOOKUP(A119,[1]CALCULO_VR!$D:$D,[1]CALCULO_VR!$J:$J)</f>
        <v>80</v>
      </c>
      <c r="X119">
        <f>_xlfn.XLOOKUP(A119,[1]CALCULO_VR!$D:$D,[1]CALCULO_VR!$O:$O)</f>
        <v>-9.4403980000000001</v>
      </c>
      <c r="Y119">
        <f>_xlfn.XLOOKUP(A119,[1]CALCULO_VR!$D:$D,[1]CALCULO_VR!$P:$P)</f>
        <v>-64.197652000000005</v>
      </c>
    </row>
    <row r="120" spans="1:25" hidden="1" x14ac:dyDescent="0.25">
      <c r="A120">
        <v>2583700</v>
      </c>
      <c r="B120" t="s">
        <v>153</v>
      </c>
      <c r="C120" t="s">
        <v>41</v>
      </c>
      <c r="D120">
        <v>45470</v>
      </c>
      <c r="E120">
        <v>45470</v>
      </c>
      <c r="F120">
        <v>34042.861052798398</v>
      </c>
      <c r="G120">
        <v>1</v>
      </c>
      <c r="H120">
        <v>1</v>
      </c>
      <c r="J120">
        <v>0</v>
      </c>
      <c r="Q120">
        <v>108.12759555808729</v>
      </c>
      <c r="R120">
        <v>2</v>
      </c>
      <c r="S120">
        <v>2</v>
      </c>
      <c r="T120">
        <v>225</v>
      </c>
      <c r="U120">
        <v>9</v>
      </c>
      <c r="V120" t="s">
        <v>26</v>
      </c>
      <c r="W120">
        <f>_xlfn.XLOOKUP(A120,[1]CALCULO_VR!$D:$D,[1]CALCULO_VR!$J:$J)</f>
        <v>80</v>
      </c>
      <c r="X120">
        <f>_xlfn.XLOOKUP(A120,[1]CALCULO_VR!$D:$D,[1]CALCULO_VR!$O:$O)</f>
        <v>-11.255777</v>
      </c>
      <c r="Y120">
        <f>_xlfn.XLOOKUP(A120,[1]CALCULO_VR!$D:$D,[1]CALCULO_VR!$P:$P)</f>
        <v>-64.463485000000006</v>
      </c>
    </row>
    <row r="121" spans="1:25" hidden="1" x14ac:dyDescent="0.25">
      <c r="A121">
        <v>2583642</v>
      </c>
      <c r="B121" t="s">
        <v>154</v>
      </c>
      <c r="C121" t="s">
        <v>41</v>
      </c>
      <c r="D121">
        <v>45473</v>
      </c>
      <c r="E121">
        <v>45473</v>
      </c>
      <c r="F121">
        <v>34042.861052798398</v>
      </c>
      <c r="G121">
        <v>1</v>
      </c>
      <c r="H121">
        <v>1</v>
      </c>
      <c r="J121">
        <v>0</v>
      </c>
      <c r="Q121">
        <v>119.0413081675938</v>
      </c>
      <c r="R121">
        <v>3</v>
      </c>
      <c r="S121">
        <v>3</v>
      </c>
      <c r="T121">
        <v>187</v>
      </c>
      <c r="U121">
        <v>9</v>
      </c>
      <c r="V121" t="s">
        <v>26</v>
      </c>
      <c r="W121">
        <f>_xlfn.XLOOKUP(A121,[1]CALCULO_VR!$D:$D,[1]CALCULO_VR!$J:$J)</f>
        <v>80</v>
      </c>
      <c r="X121">
        <f>_xlfn.XLOOKUP(A121,[1]CALCULO_VR!$D:$D,[1]CALCULO_VR!$O:$O)</f>
        <v>-11.751587000000001</v>
      </c>
      <c r="Y121">
        <f>_xlfn.XLOOKUP(A121,[1]CALCULO_VR!$D:$D,[1]CALCULO_VR!$P:$P)</f>
        <v>-64.879257999999993</v>
      </c>
    </row>
    <row r="122" spans="1:25" hidden="1" x14ac:dyDescent="0.25">
      <c r="A122">
        <v>2583837</v>
      </c>
      <c r="B122" t="s">
        <v>155</v>
      </c>
      <c r="C122" t="s">
        <v>41</v>
      </c>
      <c r="D122">
        <v>45467</v>
      </c>
      <c r="E122">
        <v>45467</v>
      </c>
      <c r="F122">
        <v>34042.861052798398</v>
      </c>
      <c r="G122">
        <v>1</v>
      </c>
      <c r="H122">
        <v>1</v>
      </c>
      <c r="J122">
        <v>0</v>
      </c>
      <c r="Q122">
        <v>70.074687535034215</v>
      </c>
      <c r="R122">
        <v>2</v>
      </c>
      <c r="S122">
        <v>2</v>
      </c>
      <c r="T122">
        <v>225</v>
      </c>
      <c r="U122">
        <v>9</v>
      </c>
      <c r="V122" t="s">
        <v>26</v>
      </c>
      <c r="W122">
        <f>_xlfn.XLOOKUP(A122,[1]CALCULO_VR!$D:$D,[1]CALCULO_VR!$J:$J)</f>
        <v>80</v>
      </c>
      <c r="X122">
        <f>_xlfn.XLOOKUP(A122,[1]CALCULO_VR!$D:$D,[1]CALCULO_VR!$O:$O)</f>
        <v>-11.181775</v>
      </c>
      <c r="Y122">
        <f>_xlfn.XLOOKUP(A122,[1]CALCULO_VR!$D:$D,[1]CALCULO_VR!$P:$P)</f>
        <v>-64.834608000000003</v>
      </c>
    </row>
    <row r="123" spans="1:25" hidden="1" x14ac:dyDescent="0.25">
      <c r="A123">
        <v>2583838</v>
      </c>
      <c r="B123" t="s">
        <v>156</v>
      </c>
      <c r="C123" t="s">
        <v>87</v>
      </c>
      <c r="D123">
        <v>45473</v>
      </c>
      <c r="E123">
        <v>45473</v>
      </c>
      <c r="F123">
        <v>34042.861052798398</v>
      </c>
      <c r="G123">
        <v>1</v>
      </c>
      <c r="H123">
        <v>1</v>
      </c>
      <c r="J123">
        <v>0</v>
      </c>
      <c r="Q123">
        <v>84.80468255581863</v>
      </c>
      <c r="R123">
        <v>2</v>
      </c>
      <c r="S123">
        <v>2</v>
      </c>
      <c r="T123">
        <v>225</v>
      </c>
      <c r="U123">
        <v>9</v>
      </c>
      <c r="V123" t="s">
        <v>26</v>
      </c>
      <c r="W123">
        <f>_xlfn.XLOOKUP(A123,[1]CALCULO_VR!$D:$D,[1]CALCULO_VR!$J:$J)</f>
        <v>80</v>
      </c>
      <c r="X123">
        <f>_xlfn.XLOOKUP(A123,[1]CALCULO_VR!$D:$D,[1]CALCULO_VR!$O:$O)</f>
        <v>-9.440785</v>
      </c>
      <c r="Y123">
        <f>_xlfn.XLOOKUP(A123,[1]CALCULO_VR!$D:$D,[1]CALCULO_VR!$P:$P)</f>
        <v>-64.196912999999995</v>
      </c>
    </row>
    <row r="124" spans="1:25" hidden="1" x14ac:dyDescent="0.25">
      <c r="A124">
        <v>2583839</v>
      </c>
      <c r="B124" t="s">
        <v>157</v>
      </c>
      <c r="C124" t="s">
        <v>87</v>
      </c>
      <c r="D124">
        <v>45473</v>
      </c>
      <c r="E124">
        <v>45473</v>
      </c>
      <c r="F124">
        <v>34042.861052798398</v>
      </c>
      <c r="G124">
        <v>1</v>
      </c>
      <c r="H124">
        <v>1</v>
      </c>
      <c r="J124">
        <v>0</v>
      </c>
      <c r="Q124">
        <v>84.826870285794953</v>
      </c>
      <c r="R124">
        <v>2</v>
      </c>
      <c r="S124">
        <v>2</v>
      </c>
      <c r="T124">
        <v>225</v>
      </c>
      <c r="U124">
        <v>9</v>
      </c>
      <c r="V124" t="s">
        <v>26</v>
      </c>
      <c r="W124">
        <f>_xlfn.XLOOKUP(A124,[1]CALCULO_VR!$D:$D,[1]CALCULO_VR!$J:$J)</f>
        <v>80</v>
      </c>
      <c r="X124">
        <f>_xlfn.XLOOKUP(A124,[1]CALCULO_VR!$D:$D,[1]CALCULO_VR!$O:$O)</f>
        <v>-9.4408630000000002</v>
      </c>
      <c r="Y124">
        <f>_xlfn.XLOOKUP(A124,[1]CALCULO_VR!$D:$D,[1]CALCULO_VR!$P:$P)</f>
        <v>-64.197192999999999</v>
      </c>
    </row>
    <row r="125" spans="1:25" hidden="1" x14ac:dyDescent="0.25">
      <c r="A125">
        <v>2583840</v>
      </c>
      <c r="B125" t="s">
        <v>158</v>
      </c>
      <c r="C125" t="s">
        <v>87</v>
      </c>
      <c r="D125">
        <v>45472</v>
      </c>
      <c r="E125">
        <v>45472</v>
      </c>
      <c r="F125">
        <v>34042.861052798398</v>
      </c>
      <c r="G125">
        <v>1</v>
      </c>
      <c r="H125">
        <v>1</v>
      </c>
      <c r="J125">
        <v>0</v>
      </c>
      <c r="Q125">
        <v>121.8888096570397</v>
      </c>
      <c r="R125">
        <v>3</v>
      </c>
      <c r="S125">
        <v>3</v>
      </c>
      <c r="T125">
        <v>187</v>
      </c>
      <c r="U125">
        <v>9</v>
      </c>
      <c r="V125" t="s">
        <v>26</v>
      </c>
      <c r="W125">
        <f>_xlfn.XLOOKUP(A125,[1]CALCULO_VR!$D:$D,[1]CALCULO_VR!$J:$J)</f>
        <v>80</v>
      </c>
      <c r="X125">
        <f>_xlfn.XLOOKUP(A125,[1]CALCULO_VR!$D:$D,[1]CALCULO_VR!$O:$O)</f>
        <v>-9.7541569999999993</v>
      </c>
      <c r="Y125">
        <f>_xlfn.XLOOKUP(A125,[1]CALCULO_VR!$D:$D,[1]CALCULO_VR!$P:$P)</f>
        <v>-64.318263000000002</v>
      </c>
    </row>
    <row r="126" spans="1:25" hidden="1" x14ac:dyDescent="0.25">
      <c r="A126">
        <v>2583931</v>
      </c>
      <c r="B126" t="s">
        <v>159</v>
      </c>
      <c r="C126" t="s">
        <v>87</v>
      </c>
      <c r="D126">
        <v>45471</v>
      </c>
      <c r="E126">
        <v>45471</v>
      </c>
      <c r="F126">
        <v>34042.861052798398</v>
      </c>
      <c r="G126">
        <v>1</v>
      </c>
      <c r="H126">
        <v>1</v>
      </c>
      <c r="J126">
        <v>0</v>
      </c>
      <c r="Q126">
        <v>121.9099341339776</v>
      </c>
      <c r="R126">
        <v>3</v>
      </c>
      <c r="S126">
        <v>3</v>
      </c>
      <c r="T126">
        <v>187</v>
      </c>
      <c r="U126">
        <v>9</v>
      </c>
      <c r="V126" t="s">
        <v>26</v>
      </c>
      <c r="W126">
        <f>_xlfn.XLOOKUP(A126,[1]CALCULO_VR!$D:$D,[1]CALCULO_VR!$J:$J)</f>
        <v>80</v>
      </c>
      <c r="X126">
        <f>_xlfn.XLOOKUP(A126,[1]CALCULO_VR!$D:$D,[1]CALCULO_VR!$O:$O)</f>
        <v>-9.7542100000000005</v>
      </c>
      <c r="Y126">
        <f>_xlfn.XLOOKUP(A126,[1]CALCULO_VR!$D:$D,[1]CALCULO_VR!$P:$P)</f>
        <v>-64.318591999999995</v>
      </c>
    </row>
    <row r="127" spans="1:25" hidden="1" x14ac:dyDescent="0.25">
      <c r="A127">
        <v>2583841</v>
      </c>
      <c r="B127" t="s">
        <v>160</v>
      </c>
      <c r="C127" t="s">
        <v>87</v>
      </c>
      <c r="D127">
        <v>45471</v>
      </c>
      <c r="E127">
        <v>45471</v>
      </c>
      <c r="F127">
        <v>34042.861052798398</v>
      </c>
      <c r="G127">
        <v>1</v>
      </c>
      <c r="H127">
        <v>1</v>
      </c>
      <c r="J127">
        <v>0</v>
      </c>
      <c r="Q127">
        <v>121.98141448278</v>
      </c>
      <c r="R127">
        <v>3</v>
      </c>
      <c r="S127">
        <v>3</v>
      </c>
      <c r="T127">
        <v>187</v>
      </c>
      <c r="U127">
        <v>9</v>
      </c>
      <c r="V127" t="s">
        <v>26</v>
      </c>
      <c r="W127">
        <f>_xlfn.XLOOKUP(A127,[1]CALCULO_VR!$D:$D,[1]CALCULO_VR!$J:$J)</f>
        <v>80</v>
      </c>
      <c r="X127">
        <f>_xlfn.XLOOKUP(A127,[1]CALCULO_VR!$D:$D,[1]CALCULO_VR!$O:$O)</f>
        <v>-9.7546879999999998</v>
      </c>
      <c r="Y127">
        <f>_xlfn.XLOOKUP(A127,[1]CALCULO_VR!$D:$D,[1]CALCULO_VR!$P:$P)</f>
        <v>-64.319085000000001</v>
      </c>
    </row>
    <row r="128" spans="1:25" hidden="1" x14ac:dyDescent="0.25">
      <c r="A128">
        <v>2583862</v>
      </c>
      <c r="B128" t="s">
        <v>161</v>
      </c>
      <c r="C128" t="s">
        <v>87</v>
      </c>
      <c r="D128">
        <v>45470</v>
      </c>
      <c r="E128">
        <v>45470</v>
      </c>
      <c r="F128">
        <v>34042.861052798398</v>
      </c>
      <c r="G128">
        <v>1</v>
      </c>
      <c r="H128">
        <v>1</v>
      </c>
      <c r="J128">
        <v>0</v>
      </c>
      <c r="Q128">
        <v>121.95578287927751</v>
      </c>
      <c r="R128">
        <v>3</v>
      </c>
      <c r="S128">
        <v>3</v>
      </c>
      <c r="T128">
        <v>187</v>
      </c>
      <c r="U128">
        <v>9</v>
      </c>
      <c r="V128" t="s">
        <v>26</v>
      </c>
      <c r="W128">
        <f>_xlfn.XLOOKUP(A128,[1]CALCULO_VR!$D:$D,[1]CALCULO_VR!$J:$J)</f>
        <v>80</v>
      </c>
      <c r="X128">
        <f>_xlfn.XLOOKUP(A128,[1]CALCULO_VR!$D:$D,[1]CALCULO_VR!$O:$O)</f>
        <v>-9.7543469999999992</v>
      </c>
      <c r="Y128">
        <f>_xlfn.XLOOKUP(A128,[1]CALCULO_VR!$D:$D,[1]CALCULO_VR!$P:$P)</f>
        <v>-64.31926</v>
      </c>
    </row>
    <row r="129" spans="1:25" hidden="1" x14ac:dyDescent="0.25">
      <c r="A129">
        <v>2583863</v>
      </c>
      <c r="B129" t="s">
        <v>162</v>
      </c>
      <c r="C129" t="s">
        <v>87</v>
      </c>
      <c r="D129">
        <v>45472</v>
      </c>
      <c r="E129">
        <v>45472</v>
      </c>
      <c r="F129">
        <v>34042.861052798398</v>
      </c>
      <c r="G129">
        <v>1</v>
      </c>
      <c r="H129">
        <v>1</v>
      </c>
      <c r="J129">
        <v>0</v>
      </c>
      <c r="Q129">
        <v>121.8973759971593</v>
      </c>
      <c r="R129">
        <v>3</v>
      </c>
      <c r="S129">
        <v>3</v>
      </c>
      <c r="T129">
        <v>187</v>
      </c>
      <c r="U129">
        <v>9</v>
      </c>
      <c r="V129" t="s">
        <v>26</v>
      </c>
      <c r="W129">
        <f>_xlfn.XLOOKUP(A129,[1]CALCULO_VR!$D:$D,[1]CALCULO_VR!$J:$J)</f>
        <v>80</v>
      </c>
      <c r="X129">
        <f>_xlfn.XLOOKUP(A129,[1]CALCULO_VR!$D:$D,[1]CALCULO_VR!$O:$O)</f>
        <v>-9.7541969999999996</v>
      </c>
      <c r="Y129">
        <f>_xlfn.XLOOKUP(A129,[1]CALCULO_VR!$D:$D,[1]CALCULO_VR!$P:$P)</f>
        <v>-64.318358000000003</v>
      </c>
    </row>
    <row r="130" spans="1:25" hidden="1" x14ac:dyDescent="0.25">
      <c r="A130">
        <v>2583864</v>
      </c>
      <c r="B130" t="s">
        <v>163</v>
      </c>
      <c r="C130" t="s">
        <v>87</v>
      </c>
      <c r="D130">
        <v>45471</v>
      </c>
      <c r="E130">
        <v>45471</v>
      </c>
      <c r="F130">
        <v>34042.861052798398</v>
      </c>
      <c r="G130">
        <v>1</v>
      </c>
      <c r="H130">
        <v>1</v>
      </c>
      <c r="J130">
        <v>0</v>
      </c>
      <c r="Q130">
        <v>121.9432954530958</v>
      </c>
      <c r="R130">
        <v>3</v>
      </c>
      <c r="S130">
        <v>3</v>
      </c>
      <c r="T130">
        <v>187</v>
      </c>
      <c r="U130">
        <v>9</v>
      </c>
      <c r="V130" t="s">
        <v>26</v>
      </c>
      <c r="W130">
        <f>_xlfn.XLOOKUP(A130,[1]CALCULO_VR!$D:$D,[1]CALCULO_VR!$J:$J)</f>
        <v>80</v>
      </c>
      <c r="X130">
        <f>_xlfn.XLOOKUP(A130,[1]CALCULO_VR!$D:$D,[1]CALCULO_VR!$O:$O)</f>
        <v>-9.7543970000000009</v>
      </c>
      <c r="Y130">
        <f>_xlfn.XLOOKUP(A130,[1]CALCULO_VR!$D:$D,[1]CALCULO_VR!$P:$P)</f>
        <v>-64.318897000000007</v>
      </c>
    </row>
    <row r="131" spans="1:25" hidden="1" x14ac:dyDescent="0.25">
      <c r="A131">
        <v>2583865</v>
      </c>
      <c r="B131" t="s">
        <v>164</v>
      </c>
      <c r="C131" t="s">
        <v>87</v>
      </c>
      <c r="D131">
        <v>45470</v>
      </c>
      <c r="E131">
        <v>45470</v>
      </c>
      <c r="F131">
        <v>34042.861052798398</v>
      </c>
      <c r="G131">
        <v>1</v>
      </c>
      <c r="H131">
        <v>1</v>
      </c>
      <c r="J131">
        <v>0</v>
      </c>
      <c r="Q131">
        <v>121.9664250765899</v>
      </c>
      <c r="R131">
        <v>3</v>
      </c>
      <c r="S131">
        <v>3</v>
      </c>
      <c r="T131">
        <v>187</v>
      </c>
      <c r="U131">
        <v>9</v>
      </c>
      <c r="V131" t="s">
        <v>26</v>
      </c>
      <c r="W131">
        <f>_xlfn.XLOOKUP(A131,[1]CALCULO_VR!$D:$D,[1]CALCULO_VR!$J:$J)</f>
        <v>80</v>
      </c>
      <c r="X131">
        <f>_xlfn.XLOOKUP(A131,[1]CALCULO_VR!$D:$D,[1]CALCULO_VR!$O:$O)</f>
        <v>-9.7546429999999997</v>
      </c>
      <c r="Y131">
        <f>_xlfn.XLOOKUP(A131,[1]CALCULO_VR!$D:$D,[1]CALCULO_VR!$P:$P)</f>
        <v>-64.318866999999997</v>
      </c>
    </row>
    <row r="132" spans="1:25" hidden="1" x14ac:dyDescent="0.25">
      <c r="A132">
        <v>2583866</v>
      </c>
      <c r="B132" t="s">
        <v>165</v>
      </c>
      <c r="C132" t="s">
        <v>87</v>
      </c>
      <c r="D132">
        <v>45470</v>
      </c>
      <c r="E132">
        <v>45470</v>
      </c>
      <c r="F132">
        <v>34042.861052798398</v>
      </c>
      <c r="G132">
        <v>1</v>
      </c>
      <c r="H132">
        <v>1</v>
      </c>
      <c r="J132">
        <v>0</v>
      </c>
      <c r="Q132">
        <v>121.9745653627165</v>
      </c>
      <c r="R132">
        <v>3</v>
      </c>
      <c r="S132">
        <v>3</v>
      </c>
      <c r="T132">
        <v>187</v>
      </c>
      <c r="U132">
        <v>9</v>
      </c>
      <c r="V132" t="s">
        <v>26</v>
      </c>
      <c r="W132">
        <f>_xlfn.XLOOKUP(A132,[1]CALCULO_VR!$D:$D,[1]CALCULO_VR!$J:$J)</f>
        <v>80</v>
      </c>
      <c r="X132">
        <f>_xlfn.XLOOKUP(A132,[1]CALCULO_VR!$D:$D,[1]CALCULO_VR!$O:$O)</f>
        <v>-9.7545230000000007</v>
      </c>
      <c r="Y132">
        <f>_xlfn.XLOOKUP(A132,[1]CALCULO_VR!$D:$D,[1]CALCULO_VR!$P:$P)</f>
        <v>-64.319284999999994</v>
      </c>
    </row>
    <row r="133" spans="1:25" hidden="1" x14ac:dyDescent="0.25">
      <c r="A133">
        <v>2583867</v>
      </c>
      <c r="B133" t="s">
        <v>166</v>
      </c>
      <c r="C133" t="s">
        <v>87</v>
      </c>
      <c r="D133">
        <v>45472</v>
      </c>
      <c r="E133">
        <v>45472</v>
      </c>
      <c r="F133">
        <v>34042.861052798398</v>
      </c>
      <c r="G133">
        <v>1</v>
      </c>
      <c r="H133">
        <v>1</v>
      </c>
      <c r="J133">
        <v>0</v>
      </c>
      <c r="Q133">
        <v>121.924151224019</v>
      </c>
      <c r="R133">
        <v>3</v>
      </c>
      <c r="S133">
        <v>3</v>
      </c>
      <c r="T133">
        <v>187</v>
      </c>
      <c r="U133">
        <v>9</v>
      </c>
      <c r="V133" t="s">
        <v>26</v>
      </c>
      <c r="W133">
        <f>_xlfn.XLOOKUP(A133,[1]CALCULO_VR!$D:$D,[1]CALCULO_VR!$J:$J)</f>
        <v>80</v>
      </c>
      <c r="X133">
        <f>_xlfn.XLOOKUP(A133,[1]CALCULO_VR!$D:$D,[1]CALCULO_VR!$O:$O)</f>
        <v>-9.7545420000000007</v>
      </c>
      <c r="Y133">
        <f>_xlfn.XLOOKUP(A133,[1]CALCULO_VR!$D:$D,[1]CALCULO_VR!$P:$P)</f>
        <v>-64.318197999999995</v>
      </c>
    </row>
    <row r="134" spans="1:25" hidden="1" x14ac:dyDescent="0.25">
      <c r="A134">
        <v>2583868</v>
      </c>
      <c r="B134" t="s">
        <v>167</v>
      </c>
      <c r="C134" t="s">
        <v>41</v>
      </c>
      <c r="D134">
        <v>45470</v>
      </c>
      <c r="E134">
        <v>45470</v>
      </c>
      <c r="F134">
        <v>34042.861052798398</v>
      </c>
      <c r="G134">
        <v>1</v>
      </c>
      <c r="H134">
        <v>1</v>
      </c>
      <c r="J134">
        <v>0</v>
      </c>
      <c r="Q134">
        <v>78.012543027710365</v>
      </c>
      <c r="R134">
        <v>2</v>
      </c>
      <c r="S134">
        <v>2</v>
      </c>
      <c r="T134">
        <v>225</v>
      </c>
      <c r="U134">
        <v>9</v>
      </c>
      <c r="V134" t="s">
        <v>26</v>
      </c>
      <c r="W134">
        <f>_xlfn.XLOOKUP(A134,[1]CALCULO_VR!$D:$D,[1]CALCULO_VR!$J:$J)</f>
        <v>80</v>
      </c>
      <c r="X134">
        <f>_xlfn.XLOOKUP(A134,[1]CALCULO_VR!$D:$D,[1]CALCULO_VR!$O:$O)</f>
        <v>-11.298548</v>
      </c>
      <c r="Y134">
        <f>_xlfn.XLOOKUP(A134,[1]CALCULO_VR!$D:$D,[1]CALCULO_VR!$P:$P)</f>
        <v>-64.849397999999994</v>
      </c>
    </row>
    <row r="135" spans="1:25" hidden="1" x14ac:dyDescent="0.25">
      <c r="A135">
        <v>2583869</v>
      </c>
      <c r="B135" t="s">
        <v>167</v>
      </c>
      <c r="C135" t="s">
        <v>41</v>
      </c>
      <c r="D135">
        <v>45470</v>
      </c>
      <c r="E135">
        <v>45470</v>
      </c>
      <c r="F135">
        <v>34042.861052798398</v>
      </c>
      <c r="G135">
        <v>1</v>
      </c>
      <c r="H135">
        <v>1</v>
      </c>
      <c r="J135">
        <v>0</v>
      </c>
      <c r="Q135">
        <v>84.371148276181685</v>
      </c>
      <c r="R135">
        <v>2</v>
      </c>
      <c r="S135">
        <v>2</v>
      </c>
      <c r="T135">
        <v>225</v>
      </c>
      <c r="U135">
        <v>9</v>
      </c>
      <c r="V135" t="s">
        <v>26</v>
      </c>
      <c r="W135">
        <f>_xlfn.XLOOKUP(A135,[1]CALCULO_VR!$D:$D,[1]CALCULO_VR!$J:$J)</f>
        <v>80</v>
      </c>
      <c r="X135">
        <f>_xlfn.XLOOKUP(A135,[1]CALCULO_VR!$D:$D,[1]CALCULO_VR!$O:$O)</f>
        <v>-11.33905</v>
      </c>
      <c r="Y135">
        <f>_xlfn.XLOOKUP(A135,[1]CALCULO_VR!$D:$D,[1]CALCULO_VR!$P:$P)</f>
        <v>-64.808098000000001</v>
      </c>
    </row>
    <row r="136" spans="1:25" x14ac:dyDescent="0.25">
      <c r="A136">
        <v>2585878</v>
      </c>
      <c r="B136" t="s">
        <v>168</v>
      </c>
      <c r="C136" t="s">
        <v>48</v>
      </c>
      <c r="D136">
        <v>45463</v>
      </c>
      <c r="E136">
        <v>45463</v>
      </c>
      <c r="F136">
        <v>34042.861052798398</v>
      </c>
      <c r="G136">
        <v>1</v>
      </c>
      <c r="H136">
        <v>1</v>
      </c>
      <c r="J136">
        <v>0</v>
      </c>
      <c r="Q136">
        <v>27.53347632732682</v>
      </c>
      <c r="R136">
        <v>1</v>
      </c>
      <c r="S136">
        <v>1</v>
      </c>
      <c r="T136">
        <v>450</v>
      </c>
      <c r="U136">
        <v>27</v>
      </c>
      <c r="V136" t="s">
        <v>17</v>
      </c>
      <c r="W136">
        <f>_xlfn.XLOOKUP(A136,[1]CALCULO_VR!$D:$D,[1]CALCULO_VR!$J:$J)</f>
        <v>80</v>
      </c>
      <c r="X136">
        <f>_xlfn.XLOOKUP(A136,[1]CALCULO_VR!$D:$D,[1]CALCULO_VR!$O:$O)</f>
        <v>-10.368292</v>
      </c>
      <c r="Y136">
        <f>_xlfn.XLOOKUP(A136,[1]CALCULO_VR!$D:$D,[1]CALCULO_VR!$P:$P)</f>
        <v>-65.081317999999996</v>
      </c>
    </row>
    <row r="137" spans="1:25" hidden="1" x14ac:dyDescent="0.25">
      <c r="A137">
        <v>2583871</v>
      </c>
      <c r="B137" t="s">
        <v>169</v>
      </c>
      <c r="C137" t="s">
        <v>41</v>
      </c>
      <c r="D137">
        <v>45459</v>
      </c>
      <c r="E137">
        <v>45459</v>
      </c>
      <c r="F137">
        <v>34042.861052798398</v>
      </c>
      <c r="G137">
        <v>1</v>
      </c>
      <c r="H137">
        <v>1</v>
      </c>
      <c r="J137">
        <v>0</v>
      </c>
      <c r="Q137">
        <v>140.18985664774499</v>
      </c>
      <c r="R137">
        <v>3</v>
      </c>
      <c r="S137">
        <v>3</v>
      </c>
      <c r="T137">
        <v>187</v>
      </c>
      <c r="U137">
        <v>9</v>
      </c>
      <c r="V137" t="s">
        <v>26</v>
      </c>
      <c r="W137">
        <f>_xlfn.XLOOKUP(A137,[1]CALCULO_VR!$D:$D,[1]CALCULO_VR!$J:$J)</f>
        <v>80</v>
      </c>
      <c r="X137">
        <f>_xlfn.XLOOKUP(A137,[1]CALCULO_VR!$D:$D,[1]CALCULO_VR!$O:$O)</f>
        <v>-11.085385</v>
      </c>
      <c r="Y137">
        <f>_xlfn.XLOOKUP(A137,[1]CALCULO_VR!$D:$D,[1]CALCULO_VR!$P:$P)</f>
        <v>-64.079710000000006</v>
      </c>
    </row>
    <row r="138" spans="1:25" hidden="1" x14ac:dyDescent="0.25">
      <c r="A138">
        <v>2585874</v>
      </c>
      <c r="B138" t="s">
        <v>130</v>
      </c>
      <c r="C138" t="s">
        <v>48</v>
      </c>
      <c r="D138">
        <v>45464</v>
      </c>
      <c r="E138">
        <v>45464</v>
      </c>
      <c r="F138">
        <v>34042.861052798398</v>
      </c>
      <c r="G138">
        <v>1</v>
      </c>
      <c r="H138">
        <v>1</v>
      </c>
      <c r="J138">
        <v>0</v>
      </c>
      <c r="Q138">
        <v>26.51326353873791</v>
      </c>
      <c r="R138">
        <v>1</v>
      </c>
      <c r="S138">
        <v>1</v>
      </c>
      <c r="T138">
        <v>450</v>
      </c>
      <c r="U138">
        <v>27</v>
      </c>
      <c r="V138" t="s">
        <v>26</v>
      </c>
      <c r="W138">
        <f>_xlfn.XLOOKUP(A138,[1]CALCULO_VR!$D:$D,[1]CALCULO_VR!$J:$J)</f>
        <v>80</v>
      </c>
      <c r="X138">
        <f>_xlfn.XLOOKUP(A138,[1]CALCULO_VR!$D:$D,[1]CALCULO_VR!$O:$O)</f>
        <v>-10.326222</v>
      </c>
      <c r="Y138">
        <f>_xlfn.XLOOKUP(A138,[1]CALCULO_VR!$D:$D,[1]CALCULO_VR!$P:$P)</f>
        <v>-65.102890000000002</v>
      </c>
    </row>
    <row r="139" spans="1:25" hidden="1" x14ac:dyDescent="0.25">
      <c r="A139">
        <v>2583872</v>
      </c>
      <c r="B139" t="s">
        <v>170</v>
      </c>
      <c r="C139" t="s">
        <v>41</v>
      </c>
      <c r="D139">
        <v>45457</v>
      </c>
      <c r="E139">
        <v>45457</v>
      </c>
      <c r="F139">
        <v>34042.861052798398</v>
      </c>
      <c r="G139">
        <v>1</v>
      </c>
      <c r="H139">
        <v>1</v>
      </c>
      <c r="J139">
        <v>0</v>
      </c>
      <c r="Q139">
        <v>130.18577367498111</v>
      </c>
      <c r="R139">
        <v>3</v>
      </c>
      <c r="S139">
        <v>3</v>
      </c>
      <c r="T139">
        <v>187</v>
      </c>
      <c r="U139">
        <v>9</v>
      </c>
      <c r="V139" t="s">
        <v>26</v>
      </c>
      <c r="W139">
        <f>_xlfn.XLOOKUP(A139,[1]CALCULO_VR!$D:$D,[1]CALCULO_VR!$J:$J)</f>
        <v>80</v>
      </c>
      <c r="X139">
        <f>_xlfn.XLOOKUP(A139,[1]CALCULO_VR!$D:$D,[1]CALCULO_VR!$O:$O)</f>
        <v>-11.150807</v>
      </c>
      <c r="Y139">
        <f>_xlfn.XLOOKUP(A139,[1]CALCULO_VR!$D:$D,[1]CALCULO_VR!$P:$P)</f>
        <v>-64.194890000000001</v>
      </c>
    </row>
    <row r="140" spans="1:25" hidden="1" x14ac:dyDescent="0.25">
      <c r="A140">
        <v>2583672</v>
      </c>
      <c r="B140" t="s">
        <v>171</v>
      </c>
      <c r="C140" t="s">
        <v>41</v>
      </c>
      <c r="D140">
        <v>45460</v>
      </c>
      <c r="E140">
        <v>45460</v>
      </c>
      <c r="F140">
        <v>34042.861052798398</v>
      </c>
      <c r="G140">
        <v>1</v>
      </c>
      <c r="H140">
        <v>1</v>
      </c>
      <c r="J140">
        <v>0</v>
      </c>
      <c r="Q140">
        <v>60.53691260364451</v>
      </c>
      <c r="R140">
        <v>1</v>
      </c>
      <c r="S140">
        <v>1</v>
      </c>
      <c r="T140">
        <v>450</v>
      </c>
      <c r="U140">
        <v>27</v>
      </c>
      <c r="V140" t="s">
        <v>26</v>
      </c>
      <c r="W140">
        <f>_xlfn.XLOOKUP(A140,[1]CALCULO_VR!$D:$D,[1]CALCULO_VR!$J:$J)</f>
        <v>80</v>
      </c>
      <c r="X140">
        <f>_xlfn.XLOOKUP(A140,[1]CALCULO_VR!$D:$D,[1]CALCULO_VR!$O:$O)</f>
        <v>-10.634712</v>
      </c>
      <c r="Y140">
        <f>_xlfn.XLOOKUP(A140,[1]CALCULO_VR!$D:$D,[1]CALCULO_VR!$P:$P)</f>
        <v>-64.788297999999998</v>
      </c>
    </row>
    <row r="141" spans="1:25" hidden="1" x14ac:dyDescent="0.25">
      <c r="A141">
        <v>2583643</v>
      </c>
      <c r="B141" t="s">
        <v>172</v>
      </c>
      <c r="C141" t="s">
        <v>41</v>
      </c>
      <c r="D141">
        <v>45474</v>
      </c>
      <c r="E141">
        <v>45474</v>
      </c>
      <c r="F141">
        <v>34042.861052798398</v>
      </c>
      <c r="G141">
        <v>1</v>
      </c>
      <c r="H141">
        <v>1</v>
      </c>
      <c r="J141">
        <v>0</v>
      </c>
      <c r="Q141">
        <v>123.01667397928919</v>
      </c>
      <c r="R141">
        <v>3</v>
      </c>
      <c r="S141">
        <v>3</v>
      </c>
      <c r="T141">
        <v>187</v>
      </c>
      <c r="U141">
        <v>9</v>
      </c>
      <c r="V141" t="s">
        <v>26</v>
      </c>
      <c r="W141">
        <f>_xlfn.XLOOKUP(A141,[1]CALCULO_VR!$D:$D,[1]CALCULO_VR!$J:$J)</f>
        <v>80</v>
      </c>
      <c r="X141">
        <f>_xlfn.XLOOKUP(A141,[1]CALCULO_VR!$D:$D,[1]CALCULO_VR!$O:$O)</f>
        <v>-11.78909</v>
      </c>
      <c r="Y141">
        <f>_xlfn.XLOOKUP(A141,[1]CALCULO_VR!$D:$D,[1]CALCULO_VR!$P:$P)</f>
        <v>-64.875635000000003</v>
      </c>
    </row>
    <row r="142" spans="1:25" hidden="1" x14ac:dyDescent="0.25">
      <c r="A142">
        <v>2583673</v>
      </c>
      <c r="B142" t="s">
        <v>173</v>
      </c>
      <c r="C142" t="s">
        <v>41</v>
      </c>
      <c r="D142">
        <v>45459</v>
      </c>
      <c r="E142">
        <v>45459</v>
      </c>
      <c r="F142">
        <v>34042.861052798398</v>
      </c>
      <c r="G142">
        <v>1</v>
      </c>
      <c r="H142">
        <v>1</v>
      </c>
      <c r="J142">
        <v>0</v>
      </c>
      <c r="Q142">
        <v>56.74877520152333</v>
      </c>
      <c r="R142">
        <v>1</v>
      </c>
      <c r="S142">
        <v>1</v>
      </c>
      <c r="T142">
        <v>450</v>
      </c>
      <c r="U142">
        <v>27</v>
      </c>
      <c r="V142" t="s">
        <v>26</v>
      </c>
      <c r="W142">
        <f>_xlfn.XLOOKUP(A142,[1]CALCULO_VR!$D:$D,[1]CALCULO_VR!$J:$J)</f>
        <v>80</v>
      </c>
      <c r="X142">
        <f>_xlfn.XLOOKUP(A142,[1]CALCULO_VR!$D:$D,[1]CALCULO_VR!$O:$O)</f>
        <v>-10.680353</v>
      </c>
      <c r="Y142">
        <f>_xlfn.XLOOKUP(A142,[1]CALCULO_VR!$D:$D,[1]CALCULO_VR!$P:$P)</f>
        <v>-64.813317999999995</v>
      </c>
    </row>
    <row r="143" spans="1:25" hidden="1" x14ac:dyDescent="0.25">
      <c r="A143">
        <v>2583933</v>
      </c>
      <c r="B143" t="s">
        <v>174</v>
      </c>
      <c r="C143" t="s">
        <v>41</v>
      </c>
      <c r="D143">
        <v>45456</v>
      </c>
      <c r="E143">
        <v>45456</v>
      </c>
      <c r="F143">
        <v>34042.861052798398</v>
      </c>
      <c r="G143">
        <v>1</v>
      </c>
      <c r="H143">
        <v>1</v>
      </c>
      <c r="J143">
        <v>0</v>
      </c>
      <c r="Q143">
        <v>129.94410672660661</v>
      </c>
      <c r="R143">
        <v>3</v>
      </c>
      <c r="S143">
        <v>3</v>
      </c>
      <c r="T143">
        <v>187</v>
      </c>
      <c r="U143">
        <v>9</v>
      </c>
      <c r="V143" t="s">
        <v>26</v>
      </c>
      <c r="W143">
        <f>_xlfn.XLOOKUP(A143,[1]CALCULO_VR!$D:$D,[1]CALCULO_VR!$J:$J)</f>
        <v>80</v>
      </c>
      <c r="X143">
        <f>_xlfn.XLOOKUP(A143,[1]CALCULO_VR!$D:$D,[1]CALCULO_VR!$O:$O)</f>
        <v>-11.151477</v>
      </c>
      <c r="Y143">
        <f>_xlfn.XLOOKUP(A143,[1]CALCULO_VR!$D:$D,[1]CALCULO_VR!$P:$P)</f>
        <v>-64.197460000000007</v>
      </c>
    </row>
    <row r="144" spans="1:25" hidden="1" x14ac:dyDescent="0.25">
      <c r="A144">
        <v>2583674</v>
      </c>
      <c r="B144" t="s">
        <v>175</v>
      </c>
      <c r="C144" t="s">
        <v>41</v>
      </c>
      <c r="D144">
        <v>45460</v>
      </c>
      <c r="E144">
        <v>45460</v>
      </c>
      <c r="F144">
        <v>34042.861052798398</v>
      </c>
      <c r="G144">
        <v>1</v>
      </c>
      <c r="H144">
        <v>1</v>
      </c>
      <c r="J144">
        <v>0</v>
      </c>
      <c r="Q144">
        <v>60.677940157911593</v>
      </c>
      <c r="R144">
        <v>1</v>
      </c>
      <c r="S144">
        <v>1</v>
      </c>
      <c r="T144">
        <v>450</v>
      </c>
      <c r="U144">
        <v>27</v>
      </c>
      <c r="V144" t="s">
        <v>26</v>
      </c>
      <c r="W144">
        <f>_xlfn.XLOOKUP(A144,[1]CALCULO_VR!$D:$D,[1]CALCULO_VR!$J:$J)</f>
        <v>80</v>
      </c>
      <c r="X144">
        <f>_xlfn.XLOOKUP(A144,[1]CALCULO_VR!$D:$D,[1]CALCULO_VR!$O:$O)</f>
        <v>-10.633953</v>
      </c>
      <c r="Y144">
        <f>_xlfn.XLOOKUP(A144,[1]CALCULO_VR!$D:$D,[1]CALCULO_VR!$P:$P)</f>
        <v>-64.787167999999994</v>
      </c>
    </row>
    <row r="145" spans="1:25" x14ac:dyDescent="0.25">
      <c r="A145">
        <v>2583675</v>
      </c>
      <c r="B145" t="s">
        <v>176</v>
      </c>
      <c r="C145" t="s">
        <v>41</v>
      </c>
      <c r="D145">
        <v>45460</v>
      </c>
      <c r="E145">
        <v>45460</v>
      </c>
      <c r="F145">
        <v>34042.861052798398</v>
      </c>
      <c r="G145">
        <v>1</v>
      </c>
      <c r="H145">
        <v>1</v>
      </c>
      <c r="J145">
        <v>0</v>
      </c>
      <c r="Q145">
        <v>56.729213095634748</v>
      </c>
      <c r="R145">
        <v>1</v>
      </c>
      <c r="S145">
        <v>1</v>
      </c>
      <c r="T145">
        <v>450</v>
      </c>
      <c r="U145">
        <v>27</v>
      </c>
      <c r="V145" t="s">
        <v>17</v>
      </c>
      <c r="W145">
        <f>_xlfn.XLOOKUP(A145,[1]CALCULO_VR!$D:$D,[1]CALCULO_VR!$J:$J)</f>
        <v>80</v>
      </c>
      <c r="X145">
        <f>_xlfn.XLOOKUP(A145,[1]CALCULO_VR!$D:$D,[1]CALCULO_VR!$O:$O)</f>
        <v>-10.680527</v>
      </c>
      <c r="Y145">
        <f>_xlfn.XLOOKUP(A145,[1]CALCULO_VR!$D:$D,[1]CALCULO_VR!$P:$P)</f>
        <v>-64.813467000000003</v>
      </c>
    </row>
    <row r="146" spans="1:25" hidden="1" x14ac:dyDescent="0.25">
      <c r="A146">
        <v>2583873</v>
      </c>
      <c r="B146" t="s">
        <v>177</v>
      </c>
      <c r="C146" t="s">
        <v>41</v>
      </c>
      <c r="D146">
        <v>45456</v>
      </c>
      <c r="E146">
        <v>45456</v>
      </c>
      <c r="F146">
        <v>34042.861052798398</v>
      </c>
      <c r="G146">
        <v>1</v>
      </c>
      <c r="H146">
        <v>1</v>
      </c>
      <c r="J146">
        <v>0</v>
      </c>
      <c r="Q146">
        <v>130.0693028865274</v>
      </c>
      <c r="R146">
        <v>3</v>
      </c>
      <c r="S146">
        <v>3</v>
      </c>
      <c r="T146">
        <v>187</v>
      </c>
      <c r="U146">
        <v>9</v>
      </c>
      <c r="V146" t="s">
        <v>26</v>
      </c>
      <c r="W146">
        <f>_xlfn.XLOOKUP(A146,[1]CALCULO_VR!$D:$D,[1]CALCULO_VR!$J:$J)</f>
        <v>80</v>
      </c>
      <c r="X146">
        <f>_xlfn.XLOOKUP(A146,[1]CALCULO_VR!$D:$D,[1]CALCULO_VR!$O:$O)</f>
        <v>-11.15165</v>
      </c>
      <c r="Y146">
        <f>_xlfn.XLOOKUP(A146,[1]CALCULO_VR!$D:$D,[1]CALCULO_VR!$P:$P)</f>
        <v>-64.196308000000002</v>
      </c>
    </row>
    <row r="147" spans="1:25" hidden="1" x14ac:dyDescent="0.25">
      <c r="A147">
        <v>2583874</v>
      </c>
      <c r="B147" t="s">
        <v>178</v>
      </c>
      <c r="C147" t="s">
        <v>41</v>
      </c>
      <c r="D147">
        <v>45458</v>
      </c>
      <c r="E147">
        <v>45458</v>
      </c>
      <c r="F147">
        <v>34042.861052798398</v>
      </c>
      <c r="G147">
        <v>1</v>
      </c>
      <c r="H147">
        <v>1</v>
      </c>
      <c r="J147">
        <v>0</v>
      </c>
      <c r="Q147">
        <v>140.3632995879785</v>
      </c>
      <c r="R147">
        <v>3</v>
      </c>
      <c r="S147">
        <v>3</v>
      </c>
      <c r="T147">
        <v>187</v>
      </c>
      <c r="U147">
        <v>9</v>
      </c>
      <c r="V147" t="s">
        <v>26</v>
      </c>
      <c r="W147">
        <f>_xlfn.XLOOKUP(A147,[1]CALCULO_VR!$D:$D,[1]CALCULO_VR!$J:$J)</f>
        <v>80</v>
      </c>
      <c r="X147">
        <f>_xlfn.XLOOKUP(A147,[1]CALCULO_VR!$D:$D,[1]CALCULO_VR!$O:$O)</f>
        <v>-11.079689999999999</v>
      </c>
      <c r="Y147">
        <f>_xlfn.XLOOKUP(A147,[1]CALCULO_VR!$D:$D,[1]CALCULO_VR!$P:$P)</f>
        <v>-64.076620000000005</v>
      </c>
    </row>
    <row r="148" spans="1:25" hidden="1" x14ac:dyDescent="0.25">
      <c r="A148">
        <v>2585880</v>
      </c>
      <c r="B148" t="s">
        <v>179</v>
      </c>
      <c r="C148" t="s">
        <v>48</v>
      </c>
      <c r="D148">
        <v>45462</v>
      </c>
      <c r="E148">
        <v>45462</v>
      </c>
      <c r="F148">
        <v>34042.861052798398</v>
      </c>
      <c r="G148">
        <v>1</v>
      </c>
      <c r="H148">
        <v>1</v>
      </c>
      <c r="J148">
        <v>0</v>
      </c>
      <c r="Q148">
        <v>27.574872824954721</v>
      </c>
      <c r="R148">
        <v>1</v>
      </c>
      <c r="S148">
        <v>1</v>
      </c>
      <c r="T148">
        <v>450</v>
      </c>
      <c r="U148">
        <v>27</v>
      </c>
      <c r="V148" t="s">
        <v>26</v>
      </c>
      <c r="W148">
        <f>_xlfn.XLOOKUP(A148,[1]CALCULO_VR!$D:$D,[1]CALCULO_VR!$J:$J)</f>
        <v>80</v>
      </c>
      <c r="X148">
        <f>_xlfn.XLOOKUP(A148,[1]CALCULO_VR!$D:$D,[1]CALCULO_VR!$O:$O)</f>
        <v>-10.365242</v>
      </c>
      <c r="Y148">
        <f>_xlfn.XLOOKUP(A148,[1]CALCULO_VR!$D:$D,[1]CALCULO_VR!$P:$P)</f>
        <v>-65.081507000000002</v>
      </c>
    </row>
    <row r="149" spans="1:25" hidden="1" x14ac:dyDescent="0.25">
      <c r="A149">
        <v>2583676</v>
      </c>
      <c r="B149" t="s">
        <v>180</v>
      </c>
      <c r="C149" t="s">
        <v>41</v>
      </c>
      <c r="D149">
        <v>45459</v>
      </c>
      <c r="E149">
        <v>45459</v>
      </c>
      <c r="F149">
        <v>34042.861052798398</v>
      </c>
      <c r="G149">
        <v>1</v>
      </c>
      <c r="H149">
        <v>1</v>
      </c>
      <c r="J149">
        <v>0</v>
      </c>
      <c r="Q149">
        <v>58.471530460246939</v>
      </c>
      <c r="R149">
        <v>1</v>
      </c>
      <c r="S149">
        <v>1</v>
      </c>
      <c r="T149">
        <v>450</v>
      </c>
      <c r="U149">
        <v>27</v>
      </c>
      <c r="V149" t="s">
        <v>26</v>
      </c>
      <c r="W149">
        <f>_xlfn.XLOOKUP(A149,[1]CALCULO_VR!$D:$D,[1]CALCULO_VR!$J:$J)</f>
        <v>80</v>
      </c>
      <c r="X149">
        <f>_xlfn.XLOOKUP(A149,[1]CALCULO_VR!$D:$D,[1]CALCULO_VR!$O:$O)</f>
        <v>-10.671189999999999</v>
      </c>
      <c r="Y149">
        <f>_xlfn.XLOOKUP(A149,[1]CALCULO_VR!$D:$D,[1]CALCULO_VR!$P:$P)</f>
        <v>-64.799064999999999</v>
      </c>
    </row>
    <row r="150" spans="1:25" hidden="1" x14ac:dyDescent="0.25">
      <c r="A150">
        <v>2583703</v>
      </c>
      <c r="B150" t="s">
        <v>181</v>
      </c>
      <c r="C150" t="s">
        <v>41</v>
      </c>
      <c r="D150">
        <v>45475</v>
      </c>
      <c r="E150">
        <v>45475</v>
      </c>
      <c r="F150">
        <v>34042.861052798398</v>
      </c>
      <c r="G150">
        <v>1</v>
      </c>
      <c r="H150">
        <v>1</v>
      </c>
      <c r="J150">
        <v>0</v>
      </c>
      <c r="Q150">
        <v>35.230415921280823</v>
      </c>
      <c r="R150">
        <v>1</v>
      </c>
      <c r="S150">
        <v>1</v>
      </c>
      <c r="T150">
        <v>450</v>
      </c>
      <c r="U150">
        <v>27</v>
      </c>
      <c r="V150" t="s">
        <v>26</v>
      </c>
      <c r="W150">
        <f>_xlfn.XLOOKUP(A150,[1]CALCULO_VR!$D:$D,[1]CALCULO_VR!$J:$J)</f>
        <v>80</v>
      </c>
      <c r="X150">
        <f>_xlfn.XLOOKUP(A150,[1]CALCULO_VR!$D:$D,[1]CALCULO_VR!$O:$O)</f>
        <v>-11.087475</v>
      </c>
      <c r="Y150">
        <f>_xlfn.XLOOKUP(A150,[1]CALCULO_VR!$D:$D,[1]CALCULO_VR!$P:$P)</f>
        <v>-65.277896999999996</v>
      </c>
    </row>
    <row r="151" spans="1:25" hidden="1" x14ac:dyDescent="0.25">
      <c r="A151">
        <v>2583704</v>
      </c>
      <c r="B151" t="s">
        <v>182</v>
      </c>
      <c r="C151" t="s">
        <v>41</v>
      </c>
      <c r="D151">
        <v>45475</v>
      </c>
      <c r="E151">
        <v>45475</v>
      </c>
      <c r="F151">
        <v>34042.861052798398</v>
      </c>
      <c r="G151">
        <v>1</v>
      </c>
      <c r="H151">
        <v>1</v>
      </c>
      <c r="J151">
        <v>0</v>
      </c>
      <c r="Q151">
        <v>35.081456644003701</v>
      </c>
      <c r="R151">
        <v>1</v>
      </c>
      <c r="S151">
        <v>1</v>
      </c>
      <c r="T151">
        <v>450</v>
      </c>
      <c r="U151">
        <v>27</v>
      </c>
      <c r="V151" t="s">
        <v>26</v>
      </c>
      <c r="W151">
        <f>_xlfn.XLOOKUP(A151,[1]CALCULO_VR!$D:$D,[1]CALCULO_VR!$J:$J)</f>
        <v>80</v>
      </c>
      <c r="X151">
        <f>_xlfn.XLOOKUP(A151,[1]CALCULO_VR!$D:$D,[1]CALCULO_VR!$O:$O)</f>
        <v>-11.086058</v>
      </c>
      <c r="Y151">
        <f>_xlfn.XLOOKUP(A151,[1]CALCULO_VR!$D:$D,[1]CALCULO_VR!$P:$P)</f>
        <v>-65.277452999999994</v>
      </c>
    </row>
    <row r="152" spans="1:25" hidden="1" x14ac:dyDescent="0.25">
      <c r="A152">
        <v>2583875</v>
      </c>
      <c r="B152" t="s">
        <v>183</v>
      </c>
      <c r="C152" t="s">
        <v>41</v>
      </c>
      <c r="D152">
        <v>45475</v>
      </c>
      <c r="E152">
        <v>45475</v>
      </c>
      <c r="F152">
        <v>34042.861052798398</v>
      </c>
      <c r="G152">
        <v>1</v>
      </c>
      <c r="H152">
        <v>1</v>
      </c>
      <c r="J152">
        <v>0</v>
      </c>
      <c r="Q152">
        <v>147.9509800024789</v>
      </c>
      <c r="R152">
        <v>3</v>
      </c>
      <c r="S152">
        <v>3</v>
      </c>
      <c r="T152">
        <v>187</v>
      </c>
      <c r="U152">
        <v>9</v>
      </c>
      <c r="V152" t="s">
        <v>26</v>
      </c>
      <c r="W152">
        <f>_xlfn.XLOOKUP(A152,[1]CALCULO_VR!$D:$D,[1]CALCULO_VR!$J:$J)</f>
        <v>80</v>
      </c>
      <c r="X152">
        <f>_xlfn.XLOOKUP(A152,[1]CALCULO_VR!$D:$D,[1]CALCULO_VR!$O:$O)</f>
        <v>-12.010872000000001</v>
      </c>
      <c r="Y152">
        <f>_xlfn.XLOOKUP(A152,[1]CALCULO_VR!$D:$D,[1]CALCULO_VR!$P:$P)</f>
        <v>-64.823949999999996</v>
      </c>
    </row>
    <row r="153" spans="1:25" hidden="1" x14ac:dyDescent="0.25">
      <c r="A153">
        <v>2583644</v>
      </c>
      <c r="B153" t="s">
        <v>184</v>
      </c>
      <c r="C153" t="s">
        <v>41</v>
      </c>
      <c r="D153">
        <v>45474</v>
      </c>
      <c r="E153">
        <v>45474</v>
      </c>
      <c r="F153">
        <v>34042.861052798398</v>
      </c>
      <c r="G153">
        <v>1</v>
      </c>
      <c r="H153">
        <v>1</v>
      </c>
      <c r="J153">
        <v>0</v>
      </c>
      <c r="Q153">
        <v>118.0364250066261</v>
      </c>
      <c r="R153">
        <v>3</v>
      </c>
      <c r="S153">
        <v>3</v>
      </c>
      <c r="T153">
        <v>187</v>
      </c>
      <c r="U153">
        <v>9</v>
      </c>
      <c r="V153" t="s">
        <v>26</v>
      </c>
      <c r="W153">
        <f>_xlfn.XLOOKUP(A153,[1]CALCULO_VR!$D:$D,[1]CALCULO_VR!$J:$J)</f>
        <v>80</v>
      </c>
      <c r="X153">
        <f>_xlfn.XLOOKUP(A153,[1]CALCULO_VR!$D:$D,[1]CALCULO_VR!$O:$O)</f>
        <v>-11.786992</v>
      </c>
      <c r="Y153">
        <f>_xlfn.XLOOKUP(A153,[1]CALCULO_VR!$D:$D,[1]CALCULO_VR!$P:$P)</f>
        <v>-65.000763000000006</v>
      </c>
    </row>
    <row r="154" spans="1:25" hidden="1" x14ac:dyDescent="0.25">
      <c r="A154">
        <v>2583876</v>
      </c>
      <c r="B154" t="s">
        <v>185</v>
      </c>
      <c r="C154" t="s">
        <v>41</v>
      </c>
      <c r="D154">
        <v>45475</v>
      </c>
      <c r="E154">
        <v>45475</v>
      </c>
      <c r="F154">
        <v>34042.861052798398</v>
      </c>
      <c r="G154">
        <v>1</v>
      </c>
      <c r="H154">
        <v>1</v>
      </c>
      <c r="J154">
        <v>0</v>
      </c>
      <c r="Q154">
        <v>147.80401143154921</v>
      </c>
      <c r="R154">
        <v>3</v>
      </c>
      <c r="S154">
        <v>3</v>
      </c>
      <c r="T154">
        <v>187</v>
      </c>
      <c r="U154">
        <v>9</v>
      </c>
      <c r="V154" t="s">
        <v>26</v>
      </c>
      <c r="W154">
        <f>_xlfn.XLOOKUP(A154,[1]CALCULO_VR!$D:$D,[1]CALCULO_VR!$J:$J)</f>
        <v>80</v>
      </c>
      <c r="X154">
        <f>_xlfn.XLOOKUP(A154,[1]CALCULO_VR!$D:$D,[1]CALCULO_VR!$O:$O)</f>
        <v>-12.01046</v>
      </c>
      <c r="Y154">
        <f>_xlfn.XLOOKUP(A154,[1]CALCULO_VR!$D:$D,[1]CALCULO_VR!$P:$P)</f>
        <v>-64.826554999999999</v>
      </c>
    </row>
    <row r="155" spans="1:25" hidden="1" x14ac:dyDescent="0.25">
      <c r="A155">
        <v>2583877</v>
      </c>
      <c r="B155" t="s">
        <v>186</v>
      </c>
      <c r="C155" t="s">
        <v>41</v>
      </c>
      <c r="D155">
        <v>45475</v>
      </c>
      <c r="E155">
        <v>45475</v>
      </c>
      <c r="F155">
        <v>34042.861052798398</v>
      </c>
      <c r="G155">
        <v>1</v>
      </c>
      <c r="H155">
        <v>1</v>
      </c>
      <c r="J155">
        <v>0</v>
      </c>
      <c r="Q155">
        <v>147.78628059909639</v>
      </c>
      <c r="R155">
        <v>3</v>
      </c>
      <c r="S155">
        <v>3</v>
      </c>
      <c r="T155">
        <v>187</v>
      </c>
      <c r="U155">
        <v>9</v>
      </c>
      <c r="V155" t="s">
        <v>26</v>
      </c>
      <c r="W155">
        <f>_xlfn.XLOOKUP(A155,[1]CALCULO_VR!$D:$D,[1]CALCULO_VR!$J:$J)</f>
        <v>80</v>
      </c>
      <c r="X155">
        <f>_xlfn.XLOOKUP(A155,[1]CALCULO_VR!$D:$D,[1]CALCULO_VR!$O:$O)</f>
        <v>-12.010332999999999</v>
      </c>
      <c r="Y155">
        <f>_xlfn.XLOOKUP(A155,[1]CALCULO_VR!$D:$D,[1]CALCULO_VR!$P:$P)</f>
        <v>-64.826669999999993</v>
      </c>
    </row>
    <row r="156" spans="1:25" hidden="1" x14ac:dyDescent="0.25">
      <c r="A156">
        <v>2583650</v>
      </c>
      <c r="B156" t="s">
        <v>187</v>
      </c>
      <c r="C156" t="s">
        <v>188</v>
      </c>
      <c r="D156">
        <v>45475</v>
      </c>
      <c r="E156">
        <v>45475</v>
      </c>
      <c r="F156">
        <v>34042.861052798398</v>
      </c>
      <c r="G156">
        <v>1</v>
      </c>
      <c r="H156">
        <v>1</v>
      </c>
      <c r="J156">
        <v>0</v>
      </c>
      <c r="Q156">
        <v>56.928288752981622</v>
      </c>
      <c r="R156">
        <v>1</v>
      </c>
      <c r="S156">
        <v>1</v>
      </c>
      <c r="T156">
        <v>450</v>
      </c>
      <c r="U156">
        <v>27</v>
      </c>
      <c r="V156" t="s">
        <v>26</v>
      </c>
      <c r="W156">
        <f>_xlfn.XLOOKUP(A156,[1]CALCULO_VR!$D:$D,[1]CALCULO_VR!$J:$J)</f>
        <v>80</v>
      </c>
      <c r="X156">
        <f>_xlfn.XLOOKUP(A156,[1]CALCULO_VR!$D:$D,[1]CALCULO_VR!$O:$O)</f>
        <v>-9.2911470000000005</v>
      </c>
      <c r="Y156">
        <f>_xlfn.XLOOKUP(A156,[1]CALCULO_VR!$D:$D,[1]CALCULO_VR!$P:$P)</f>
        <v>-63.778112</v>
      </c>
    </row>
    <row r="157" spans="1:25" hidden="1" x14ac:dyDescent="0.25">
      <c r="A157">
        <v>2583878</v>
      </c>
      <c r="B157" t="s">
        <v>189</v>
      </c>
      <c r="C157" t="s">
        <v>41</v>
      </c>
      <c r="D157">
        <v>45475</v>
      </c>
      <c r="E157">
        <v>45475</v>
      </c>
      <c r="F157">
        <v>34042.861052798398</v>
      </c>
      <c r="G157">
        <v>1</v>
      </c>
      <c r="H157">
        <v>1</v>
      </c>
      <c r="J157">
        <v>0</v>
      </c>
      <c r="Q157">
        <v>20.650626099746919</v>
      </c>
      <c r="R157">
        <v>1</v>
      </c>
      <c r="S157">
        <v>1</v>
      </c>
      <c r="T157">
        <v>450</v>
      </c>
      <c r="U157">
        <v>27</v>
      </c>
      <c r="V157" t="s">
        <v>26</v>
      </c>
      <c r="W157">
        <f>_xlfn.XLOOKUP(A157,[1]CALCULO_VR!$D:$D,[1]CALCULO_VR!$J:$J)</f>
        <v>80</v>
      </c>
      <c r="X157">
        <f>_xlfn.XLOOKUP(A157,[1]CALCULO_VR!$D:$D,[1]CALCULO_VR!$O:$O)</f>
        <v>-10.951152</v>
      </c>
      <c r="Y157">
        <f>_xlfn.XLOOKUP(A157,[1]CALCULO_VR!$D:$D,[1]CALCULO_VR!$P:$P)</f>
        <v>-65.267567999999997</v>
      </c>
    </row>
    <row r="158" spans="1:25" hidden="1" x14ac:dyDescent="0.25">
      <c r="A158">
        <v>2583651</v>
      </c>
      <c r="B158" t="s">
        <v>190</v>
      </c>
      <c r="C158" t="s">
        <v>188</v>
      </c>
      <c r="D158">
        <v>45475</v>
      </c>
      <c r="E158">
        <v>45475</v>
      </c>
      <c r="F158">
        <v>34042.861052798398</v>
      </c>
      <c r="G158">
        <v>1</v>
      </c>
      <c r="H158">
        <v>1</v>
      </c>
      <c r="J158">
        <v>0</v>
      </c>
      <c r="Q158">
        <v>56.935084840736828</v>
      </c>
      <c r="R158">
        <v>1</v>
      </c>
      <c r="S158">
        <v>1</v>
      </c>
      <c r="T158">
        <v>450</v>
      </c>
      <c r="U158">
        <v>27</v>
      </c>
      <c r="V158" t="s">
        <v>26</v>
      </c>
      <c r="W158">
        <f>_xlfn.XLOOKUP(A158,[1]CALCULO_VR!$D:$D,[1]CALCULO_VR!$J:$J)</f>
        <v>80</v>
      </c>
      <c r="X158">
        <f>_xlfn.XLOOKUP(A158,[1]CALCULO_VR!$D:$D,[1]CALCULO_VR!$O:$O)</f>
        <v>-9.2913730000000001</v>
      </c>
      <c r="Y158">
        <f>_xlfn.XLOOKUP(A158,[1]CALCULO_VR!$D:$D,[1]CALCULO_VR!$P:$P)</f>
        <v>-63.777012999999997</v>
      </c>
    </row>
    <row r="159" spans="1:25" hidden="1" x14ac:dyDescent="0.25">
      <c r="A159">
        <v>2583934</v>
      </c>
      <c r="B159" t="s">
        <v>191</v>
      </c>
      <c r="C159" t="s">
        <v>41</v>
      </c>
      <c r="D159">
        <v>45461</v>
      </c>
      <c r="E159">
        <v>45461</v>
      </c>
      <c r="F159">
        <v>34042.861052798398</v>
      </c>
      <c r="G159">
        <v>1</v>
      </c>
      <c r="H159">
        <v>1</v>
      </c>
      <c r="J159">
        <v>0</v>
      </c>
      <c r="Q159">
        <v>134.3164483686123</v>
      </c>
      <c r="R159">
        <v>3</v>
      </c>
      <c r="S159">
        <v>3</v>
      </c>
      <c r="T159">
        <v>187</v>
      </c>
      <c r="U159">
        <v>9</v>
      </c>
      <c r="V159" t="s">
        <v>26</v>
      </c>
      <c r="W159">
        <f>_xlfn.XLOOKUP(A159,[1]CALCULO_VR!$D:$D,[1]CALCULO_VR!$J:$J)</f>
        <v>80</v>
      </c>
      <c r="X159">
        <f>_xlfn.XLOOKUP(A159,[1]CALCULO_VR!$D:$D,[1]CALCULO_VR!$O:$O)</f>
        <v>-11.122204999999999</v>
      </c>
      <c r="Y159">
        <f>_xlfn.XLOOKUP(A159,[1]CALCULO_VR!$D:$D,[1]CALCULO_VR!$P:$P)</f>
        <v>-64.145882</v>
      </c>
    </row>
    <row r="160" spans="1:25" hidden="1" x14ac:dyDescent="0.25">
      <c r="A160">
        <v>2583879</v>
      </c>
      <c r="B160" t="s">
        <v>192</v>
      </c>
      <c r="C160" t="s">
        <v>87</v>
      </c>
      <c r="D160">
        <v>45471</v>
      </c>
      <c r="E160">
        <v>45471</v>
      </c>
      <c r="F160">
        <v>34042.861052798398</v>
      </c>
      <c r="G160">
        <v>1</v>
      </c>
      <c r="H160">
        <v>1</v>
      </c>
      <c r="J160">
        <v>0</v>
      </c>
      <c r="Q160">
        <v>121.9893348334664</v>
      </c>
      <c r="R160">
        <v>3</v>
      </c>
      <c r="S160">
        <v>3</v>
      </c>
      <c r="T160">
        <v>187</v>
      </c>
      <c r="U160">
        <v>9</v>
      </c>
      <c r="V160" t="s">
        <v>26</v>
      </c>
      <c r="W160">
        <f>_xlfn.XLOOKUP(A160,[1]CALCULO_VR!$D:$D,[1]CALCULO_VR!$J:$J)</f>
        <v>80</v>
      </c>
      <c r="X160">
        <f>_xlfn.XLOOKUP(A160,[1]CALCULO_VR!$D:$D,[1]CALCULO_VR!$O:$O)</f>
        <v>-9.7546130000000009</v>
      </c>
      <c r="Y160">
        <f>_xlfn.XLOOKUP(A160,[1]CALCULO_VR!$D:$D,[1]CALCULO_VR!$P:$P)</f>
        <v>-64.319405000000003</v>
      </c>
    </row>
    <row r="161" spans="1:25" hidden="1" x14ac:dyDescent="0.25">
      <c r="A161">
        <v>2583645</v>
      </c>
      <c r="B161" t="s">
        <v>193</v>
      </c>
      <c r="C161" t="s">
        <v>41</v>
      </c>
      <c r="D161">
        <v>45475</v>
      </c>
      <c r="E161">
        <v>45475</v>
      </c>
      <c r="F161">
        <v>34042.861052798398</v>
      </c>
      <c r="G161">
        <v>1</v>
      </c>
      <c r="H161">
        <v>1</v>
      </c>
      <c r="J161">
        <v>0</v>
      </c>
      <c r="Q161">
        <v>115.54050884605429</v>
      </c>
      <c r="R161">
        <v>3</v>
      </c>
      <c r="S161">
        <v>3</v>
      </c>
      <c r="T161">
        <v>187</v>
      </c>
      <c r="U161">
        <v>9</v>
      </c>
      <c r="V161" t="s">
        <v>26</v>
      </c>
      <c r="W161">
        <f>_xlfn.XLOOKUP(A161,[1]CALCULO_VR!$D:$D,[1]CALCULO_VR!$J:$J)</f>
        <v>80</v>
      </c>
      <c r="X161">
        <f>_xlfn.XLOOKUP(A161,[1]CALCULO_VR!$D:$D,[1]CALCULO_VR!$O:$O)</f>
        <v>-11.732032</v>
      </c>
      <c r="Y161">
        <f>_xlfn.XLOOKUP(A161,[1]CALCULO_VR!$D:$D,[1]CALCULO_VR!$P:$P)</f>
        <v>-64.914019999999994</v>
      </c>
    </row>
    <row r="162" spans="1:25" hidden="1" x14ac:dyDescent="0.25">
      <c r="A162">
        <v>2585881</v>
      </c>
      <c r="B162" t="s">
        <v>194</v>
      </c>
      <c r="C162" t="s">
        <v>48</v>
      </c>
      <c r="D162">
        <v>45462</v>
      </c>
      <c r="E162">
        <v>45462</v>
      </c>
      <c r="F162">
        <v>34042.861052798398</v>
      </c>
      <c r="G162">
        <v>1</v>
      </c>
      <c r="H162">
        <v>1</v>
      </c>
      <c r="J162">
        <v>0</v>
      </c>
      <c r="Q162">
        <v>27.598565556297601</v>
      </c>
      <c r="R162">
        <v>1</v>
      </c>
      <c r="S162">
        <v>1</v>
      </c>
      <c r="T162">
        <v>450</v>
      </c>
      <c r="U162">
        <v>27</v>
      </c>
      <c r="V162" t="s">
        <v>26</v>
      </c>
      <c r="W162">
        <f>_xlfn.XLOOKUP(A162,[1]CALCULO_VR!$D:$D,[1]CALCULO_VR!$J:$J)</f>
        <v>80</v>
      </c>
      <c r="X162">
        <f>_xlfn.XLOOKUP(A162,[1]CALCULO_VR!$D:$D,[1]CALCULO_VR!$O:$O)</f>
        <v>-10.364197000000001</v>
      </c>
      <c r="Y162">
        <f>_xlfn.XLOOKUP(A162,[1]CALCULO_VR!$D:$D,[1]CALCULO_VR!$P:$P)</f>
        <v>-65.081491999999997</v>
      </c>
    </row>
    <row r="163" spans="1:25" hidden="1" x14ac:dyDescent="0.25">
      <c r="A163">
        <v>2583646</v>
      </c>
      <c r="B163" t="s">
        <v>195</v>
      </c>
      <c r="C163" t="s">
        <v>41</v>
      </c>
      <c r="D163">
        <v>45474</v>
      </c>
      <c r="E163">
        <v>45474</v>
      </c>
      <c r="F163">
        <v>34042.861052798398</v>
      </c>
      <c r="G163">
        <v>1</v>
      </c>
      <c r="H163">
        <v>1</v>
      </c>
      <c r="J163">
        <v>0</v>
      </c>
      <c r="Q163">
        <v>116.9312725847729</v>
      </c>
      <c r="R163">
        <v>3</v>
      </c>
      <c r="S163">
        <v>3</v>
      </c>
      <c r="T163">
        <v>187</v>
      </c>
      <c r="U163">
        <v>9</v>
      </c>
      <c r="V163" t="s">
        <v>26</v>
      </c>
      <c r="W163">
        <f>_xlfn.XLOOKUP(A163,[1]CALCULO_VR!$D:$D,[1]CALCULO_VR!$J:$J)</f>
        <v>80</v>
      </c>
      <c r="X163">
        <f>_xlfn.XLOOKUP(A163,[1]CALCULO_VR!$D:$D,[1]CALCULO_VR!$O:$O)</f>
        <v>-11.746648</v>
      </c>
      <c r="Y163">
        <f>_xlfn.XLOOKUP(A163,[1]CALCULO_VR!$D:$D,[1]CALCULO_VR!$P:$P)</f>
        <v>-64.916646999999998</v>
      </c>
    </row>
    <row r="164" spans="1:25" hidden="1" x14ac:dyDescent="0.25">
      <c r="A164">
        <v>2583677</v>
      </c>
      <c r="B164" t="s">
        <v>196</v>
      </c>
      <c r="C164" t="s">
        <v>41</v>
      </c>
      <c r="D164">
        <v>45460</v>
      </c>
      <c r="E164">
        <v>45460</v>
      </c>
      <c r="F164">
        <v>34042.861052798398</v>
      </c>
      <c r="G164">
        <v>1</v>
      </c>
      <c r="H164">
        <v>1</v>
      </c>
      <c r="J164">
        <v>0</v>
      </c>
      <c r="Q164">
        <v>56.596025042232483</v>
      </c>
      <c r="R164">
        <v>1</v>
      </c>
      <c r="S164">
        <v>1</v>
      </c>
      <c r="T164">
        <v>450</v>
      </c>
      <c r="U164">
        <v>27</v>
      </c>
      <c r="V164" t="s">
        <v>26</v>
      </c>
      <c r="W164">
        <f>_xlfn.XLOOKUP(A164,[1]CALCULO_VR!$D:$D,[1]CALCULO_VR!$J:$J)</f>
        <v>80</v>
      </c>
      <c r="X164">
        <f>_xlfn.XLOOKUP(A164,[1]CALCULO_VR!$D:$D,[1]CALCULO_VR!$O:$O)</f>
        <v>-10.688385</v>
      </c>
      <c r="Y164">
        <f>_xlfn.XLOOKUP(A164,[1]CALCULO_VR!$D:$D,[1]CALCULO_VR!$P:$P)</f>
        <v>-64.813272999999995</v>
      </c>
    </row>
    <row r="165" spans="1:25" hidden="1" x14ac:dyDescent="0.25">
      <c r="A165">
        <v>2583678</v>
      </c>
      <c r="B165" t="s">
        <v>197</v>
      </c>
      <c r="C165" t="s">
        <v>41</v>
      </c>
      <c r="D165">
        <v>45460</v>
      </c>
      <c r="E165">
        <v>45460</v>
      </c>
      <c r="F165">
        <v>34042.861052798398</v>
      </c>
      <c r="G165">
        <v>1</v>
      </c>
      <c r="H165">
        <v>1</v>
      </c>
      <c r="J165">
        <v>0</v>
      </c>
      <c r="Q165">
        <v>59.116606281067327</v>
      </c>
      <c r="R165">
        <v>1</v>
      </c>
      <c r="S165">
        <v>1</v>
      </c>
      <c r="T165">
        <v>450</v>
      </c>
      <c r="U165">
        <v>27</v>
      </c>
      <c r="V165" t="s">
        <v>26</v>
      </c>
      <c r="W165">
        <f>_xlfn.XLOOKUP(A165,[1]CALCULO_VR!$D:$D,[1]CALCULO_VR!$J:$J)</f>
        <v>80</v>
      </c>
      <c r="X165">
        <f>_xlfn.XLOOKUP(A165,[1]CALCULO_VR!$D:$D,[1]CALCULO_VR!$O:$O)</f>
        <v>-10.676857</v>
      </c>
      <c r="Y165">
        <f>_xlfn.XLOOKUP(A165,[1]CALCULO_VR!$D:$D,[1]CALCULO_VR!$P:$P)</f>
        <v>-64.791938000000002</v>
      </c>
    </row>
    <row r="166" spans="1:25" x14ac:dyDescent="0.25">
      <c r="A166">
        <v>2583679</v>
      </c>
      <c r="B166" t="s">
        <v>198</v>
      </c>
      <c r="C166" t="s">
        <v>41</v>
      </c>
      <c r="D166">
        <v>45460</v>
      </c>
      <c r="E166">
        <v>45460</v>
      </c>
      <c r="F166">
        <v>34042.861052798398</v>
      </c>
      <c r="G166">
        <v>1</v>
      </c>
      <c r="H166">
        <v>1</v>
      </c>
      <c r="J166">
        <v>0</v>
      </c>
      <c r="Q166">
        <v>57.400190837198153</v>
      </c>
      <c r="R166">
        <v>1</v>
      </c>
      <c r="S166">
        <v>1</v>
      </c>
      <c r="T166">
        <v>450</v>
      </c>
      <c r="U166">
        <v>27</v>
      </c>
      <c r="V166" t="s">
        <v>17</v>
      </c>
      <c r="W166">
        <f>_xlfn.XLOOKUP(A166,[1]CALCULO_VR!$D:$D,[1]CALCULO_VR!$J:$J)</f>
        <v>80</v>
      </c>
      <c r="X166">
        <f>_xlfn.XLOOKUP(A166,[1]CALCULO_VR!$D:$D,[1]CALCULO_VR!$O:$O)</f>
        <v>-10.685668</v>
      </c>
      <c r="Y166">
        <f>_xlfn.XLOOKUP(A166,[1]CALCULO_VR!$D:$D,[1]CALCULO_VR!$P:$P)</f>
        <v>-64.806281999999996</v>
      </c>
    </row>
    <row r="167" spans="1:25" x14ac:dyDescent="0.25">
      <c r="A167">
        <v>2583936</v>
      </c>
      <c r="B167" t="s">
        <v>199</v>
      </c>
      <c r="C167" t="s">
        <v>41</v>
      </c>
      <c r="D167">
        <v>45461</v>
      </c>
      <c r="E167">
        <v>45461</v>
      </c>
      <c r="F167">
        <v>34042.861052798398</v>
      </c>
      <c r="G167">
        <v>1</v>
      </c>
      <c r="H167">
        <v>1</v>
      </c>
      <c r="J167">
        <v>0</v>
      </c>
      <c r="Q167">
        <v>134.33919449707321</v>
      </c>
      <c r="R167">
        <v>3</v>
      </c>
      <c r="S167">
        <v>3</v>
      </c>
      <c r="T167">
        <v>187</v>
      </c>
      <c r="U167">
        <v>9</v>
      </c>
      <c r="V167" t="s">
        <v>17</v>
      </c>
      <c r="W167">
        <f>_xlfn.XLOOKUP(A167,[1]CALCULO_VR!$D:$D,[1]CALCULO_VR!$J:$J)</f>
        <v>80</v>
      </c>
      <c r="X167">
        <f>_xlfn.XLOOKUP(A167,[1]CALCULO_VR!$D:$D,[1]CALCULO_VR!$O:$O)</f>
        <v>-11.121872</v>
      </c>
      <c r="Y167">
        <f>_xlfn.XLOOKUP(A167,[1]CALCULO_VR!$D:$D,[1]CALCULO_VR!$P:$P)</f>
        <v>-64.145562999999996</v>
      </c>
    </row>
    <row r="168" spans="1:25" x14ac:dyDescent="0.25">
      <c r="A168">
        <v>2583880</v>
      </c>
      <c r="B168" t="s">
        <v>200</v>
      </c>
      <c r="C168" t="s">
        <v>41</v>
      </c>
      <c r="D168">
        <v>45475</v>
      </c>
      <c r="E168">
        <v>45475</v>
      </c>
      <c r="F168">
        <v>34042.861052798398</v>
      </c>
      <c r="G168">
        <v>1</v>
      </c>
      <c r="H168">
        <v>1</v>
      </c>
      <c r="J168">
        <v>0</v>
      </c>
      <c r="Q168">
        <v>21.17280774903082</v>
      </c>
      <c r="R168">
        <v>1</v>
      </c>
      <c r="S168">
        <v>1</v>
      </c>
      <c r="T168">
        <v>450</v>
      </c>
      <c r="U168">
        <v>27</v>
      </c>
      <c r="V168" t="s">
        <v>17</v>
      </c>
      <c r="W168">
        <f>_xlfn.XLOOKUP(A168,[1]CALCULO_VR!$D:$D,[1]CALCULO_VR!$J:$J)</f>
        <v>80</v>
      </c>
      <c r="X168">
        <f>_xlfn.XLOOKUP(A168,[1]CALCULO_VR!$D:$D,[1]CALCULO_VR!$O:$O)</f>
        <v>-10.955988</v>
      </c>
      <c r="Y168">
        <f>_xlfn.XLOOKUP(A168,[1]CALCULO_VR!$D:$D,[1]CALCULO_VR!$P:$P)</f>
        <v>-65.267307000000002</v>
      </c>
    </row>
    <row r="169" spans="1:25" hidden="1" x14ac:dyDescent="0.25">
      <c r="A169">
        <v>2583881</v>
      </c>
      <c r="B169" t="s">
        <v>201</v>
      </c>
      <c r="C169" t="s">
        <v>41</v>
      </c>
      <c r="D169">
        <v>45476</v>
      </c>
      <c r="E169">
        <v>45476</v>
      </c>
      <c r="F169">
        <v>34042.861052798398</v>
      </c>
      <c r="G169">
        <v>1</v>
      </c>
      <c r="H169">
        <v>1</v>
      </c>
      <c r="J169">
        <v>0</v>
      </c>
      <c r="Q169">
        <v>147.9558822015581</v>
      </c>
      <c r="R169">
        <v>3</v>
      </c>
      <c r="S169">
        <v>3</v>
      </c>
      <c r="T169">
        <v>187</v>
      </c>
      <c r="U169">
        <v>9</v>
      </c>
      <c r="V169" t="s">
        <v>26</v>
      </c>
      <c r="W169">
        <f>_xlfn.XLOOKUP(A169,[1]CALCULO_VR!$D:$D,[1]CALCULO_VR!$J:$J)</f>
        <v>80</v>
      </c>
      <c r="X169">
        <f>_xlfn.XLOOKUP(A169,[1]CALCULO_VR!$D:$D,[1]CALCULO_VR!$O:$O)</f>
        <v>-12.010626999999999</v>
      </c>
      <c r="Y169">
        <f>_xlfn.XLOOKUP(A169,[1]CALCULO_VR!$D:$D,[1]CALCULO_VR!$P:$P)</f>
        <v>-64.823198000000005</v>
      </c>
    </row>
    <row r="170" spans="1:25" hidden="1" x14ac:dyDescent="0.25">
      <c r="A170">
        <v>2583687</v>
      </c>
      <c r="B170" t="s">
        <v>202</v>
      </c>
      <c r="C170" t="s">
        <v>41</v>
      </c>
      <c r="D170">
        <v>45466</v>
      </c>
      <c r="E170">
        <v>45466</v>
      </c>
      <c r="F170">
        <v>34042.861052798398</v>
      </c>
      <c r="G170">
        <v>1</v>
      </c>
      <c r="H170">
        <v>1</v>
      </c>
      <c r="J170">
        <v>0</v>
      </c>
      <c r="Q170">
        <v>66.872131090250406</v>
      </c>
      <c r="R170">
        <v>1</v>
      </c>
      <c r="S170">
        <v>1</v>
      </c>
      <c r="T170">
        <v>450</v>
      </c>
      <c r="U170">
        <v>27</v>
      </c>
      <c r="V170" t="s">
        <v>26</v>
      </c>
      <c r="W170">
        <f>_xlfn.XLOOKUP(A170,[1]CALCULO_VR!$D:$D,[1]CALCULO_VR!$J:$J)</f>
        <v>80</v>
      </c>
      <c r="X170">
        <f>_xlfn.XLOOKUP(A170,[1]CALCULO_VR!$D:$D,[1]CALCULO_VR!$O:$O)</f>
        <v>-11.186132000000001</v>
      </c>
      <c r="Y170">
        <f>_xlfn.XLOOKUP(A170,[1]CALCULO_VR!$D:$D,[1]CALCULO_VR!$P:$P)</f>
        <v>-64.877917999999994</v>
      </c>
    </row>
    <row r="171" spans="1:25" hidden="1" x14ac:dyDescent="0.25">
      <c r="A171">
        <v>2583916</v>
      </c>
      <c r="B171" t="s">
        <v>203</v>
      </c>
      <c r="C171" t="s">
        <v>188</v>
      </c>
      <c r="D171">
        <v>45476</v>
      </c>
      <c r="E171">
        <v>45476</v>
      </c>
      <c r="F171">
        <v>34042.861052798398</v>
      </c>
      <c r="G171">
        <v>1</v>
      </c>
      <c r="H171">
        <v>1</v>
      </c>
      <c r="J171">
        <v>0</v>
      </c>
      <c r="Q171">
        <v>56.918272285189211</v>
      </c>
      <c r="R171">
        <v>1</v>
      </c>
      <c r="S171">
        <v>1</v>
      </c>
      <c r="T171">
        <v>450</v>
      </c>
      <c r="U171">
        <v>27</v>
      </c>
      <c r="V171" t="s">
        <v>26</v>
      </c>
      <c r="W171">
        <f>_xlfn.XLOOKUP(A171,[1]CALCULO_VR!$D:$D,[1]CALCULO_VR!$J:$J)</f>
        <v>80</v>
      </c>
      <c r="X171">
        <f>_xlfn.XLOOKUP(A171,[1]CALCULO_VR!$D:$D,[1]CALCULO_VR!$O:$O)</f>
        <v>-9.2910199999999996</v>
      </c>
      <c r="Y171">
        <f>_xlfn.XLOOKUP(A171,[1]CALCULO_VR!$D:$D,[1]CALCULO_VR!$P:$P)</f>
        <v>-63.778350000000003</v>
      </c>
    </row>
    <row r="172" spans="1:25" hidden="1" x14ac:dyDescent="0.25">
      <c r="A172">
        <v>2583683</v>
      </c>
      <c r="B172" t="s">
        <v>204</v>
      </c>
      <c r="C172" t="s">
        <v>41</v>
      </c>
      <c r="D172">
        <v>45466</v>
      </c>
      <c r="E172">
        <v>45466</v>
      </c>
      <c r="F172">
        <v>34042.861052798398</v>
      </c>
      <c r="G172">
        <v>1</v>
      </c>
      <c r="H172">
        <v>1</v>
      </c>
      <c r="J172">
        <v>0</v>
      </c>
      <c r="Q172">
        <v>63.963882472548541</v>
      </c>
      <c r="R172">
        <v>1</v>
      </c>
      <c r="S172">
        <v>1</v>
      </c>
      <c r="T172">
        <v>450</v>
      </c>
      <c r="U172">
        <v>27</v>
      </c>
      <c r="V172" t="s">
        <v>26</v>
      </c>
      <c r="W172">
        <f>_xlfn.XLOOKUP(A172,[1]CALCULO_VR!$D:$D,[1]CALCULO_VR!$J:$J)</f>
        <v>80</v>
      </c>
      <c r="X172">
        <f>_xlfn.XLOOKUP(A172,[1]CALCULO_VR!$D:$D,[1]CALCULO_VR!$O:$O)</f>
        <v>-11.222573000000001</v>
      </c>
      <c r="Y172">
        <f>_xlfn.XLOOKUP(A172,[1]CALCULO_VR!$D:$D,[1]CALCULO_VR!$P:$P)</f>
        <v>-64.957243000000005</v>
      </c>
    </row>
    <row r="173" spans="1:25" hidden="1" x14ac:dyDescent="0.25">
      <c r="A173">
        <v>2583695</v>
      </c>
      <c r="B173" t="s">
        <v>205</v>
      </c>
      <c r="C173" t="s">
        <v>41</v>
      </c>
      <c r="D173">
        <v>45466</v>
      </c>
      <c r="E173">
        <v>45466</v>
      </c>
      <c r="F173">
        <v>34042.861052798398</v>
      </c>
      <c r="G173">
        <v>1</v>
      </c>
      <c r="H173">
        <v>1</v>
      </c>
      <c r="J173">
        <v>0</v>
      </c>
      <c r="Q173">
        <v>60.013790035256733</v>
      </c>
      <c r="R173">
        <v>1</v>
      </c>
      <c r="S173">
        <v>1</v>
      </c>
      <c r="T173">
        <v>450</v>
      </c>
      <c r="U173">
        <v>27</v>
      </c>
      <c r="V173" t="s">
        <v>26</v>
      </c>
      <c r="W173">
        <f>_xlfn.XLOOKUP(A173,[1]CALCULO_VR!$D:$D,[1]CALCULO_VR!$J:$J)</f>
        <v>80</v>
      </c>
      <c r="X173">
        <f>_xlfn.XLOOKUP(A173,[1]CALCULO_VR!$D:$D,[1]CALCULO_VR!$O:$O)</f>
        <v>-11.188908</v>
      </c>
      <c r="Y173">
        <f>_xlfn.XLOOKUP(A173,[1]CALCULO_VR!$D:$D,[1]CALCULO_VR!$P:$P)</f>
        <v>-64.972480000000004</v>
      </c>
    </row>
    <row r="174" spans="1:25" hidden="1" x14ac:dyDescent="0.25">
      <c r="A174">
        <v>2583688</v>
      </c>
      <c r="B174" t="s">
        <v>206</v>
      </c>
      <c r="C174" t="s">
        <v>41</v>
      </c>
      <c r="D174">
        <v>45466</v>
      </c>
      <c r="E174">
        <v>45466</v>
      </c>
      <c r="F174">
        <v>34042.861052798398</v>
      </c>
      <c r="G174">
        <v>1</v>
      </c>
      <c r="H174">
        <v>1</v>
      </c>
      <c r="J174">
        <v>0</v>
      </c>
      <c r="Q174">
        <v>66.504813800806687</v>
      </c>
      <c r="R174">
        <v>1</v>
      </c>
      <c r="S174">
        <v>1</v>
      </c>
      <c r="T174">
        <v>450</v>
      </c>
      <c r="U174">
        <v>27</v>
      </c>
      <c r="V174" t="s">
        <v>26</v>
      </c>
      <c r="W174">
        <f>_xlfn.XLOOKUP(A174,[1]CALCULO_VR!$D:$D,[1]CALCULO_VR!$J:$J)</f>
        <v>80</v>
      </c>
      <c r="X174">
        <f>_xlfn.XLOOKUP(A174,[1]CALCULO_VR!$D:$D,[1]CALCULO_VR!$O:$O)</f>
        <v>-11.186557000000001</v>
      </c>
      <c r="Y174">
        <f>_xlfn.XLOOKUP(A174,[1]CALCULO_VR!$D:$D,[1]CALCULO_VR!$P:$P)</f>
        <v>-64.882963000000004</v>
      </c>
    </row>
    <row r="175" spans="1:25" hidden="1" x14ac:dyDescent="0.25">
      <c r="A175">
        <v>2583696</v>
      </c>
      <c r="B175" t="s">
        <v>207</v>
      </c>
      <c r="C175" t="s">
        <v>41</v>
      </c>
      <c r="D175">
        <v>45465</v>
      </c>
      <c r="E175">
        <v>45465</v>
      </c>
      <c r="F175">
        <v>34042.861052798398</v>
      </c>
      <c r="G175">
        <v>1</v>
      </c>
      <c r="H175">
        <v>1</v>
      </c>
      <c r="J175">
        <v>0</v>
      </c>
      <c r="Q175">
        <v>51.197787188119868</v>
      </c>
      <c r="R175">
        <v>1</v>
      </c>
      <c r="S175">
        <v>1</v>
      </c>
      <c r="T175">
        <v>450</v>
      </c>
      <c r="U175">
        <v>27</v>
      </c>
      <c r="V175" t="s">
        <v>26</v>
      </c>
      <c r="W175">
        <f>_xlfn.XLOOKUP(A175,[1]CALCULO_VR!$D:$D,[1]CALCULO_VR!$J:$J)</f>
        <v>80</v>
      </c>
      <c r="X175">
        <f>_xlfn.XLOOKUP(A175,[1]CALCULO_VR!$D:$D,[1]CALCULO_VR!$O:$O)</f>
        <v>-11.129472</v>
      </c>
      <c r="Y175">
        <f>_xlfn.XLOOKUP(A175,[1]CALCULO_VR!$D:$D,[1]CALCULO_VR!$P:$P)</f>
        <v>-65.026026999999999</v>
      </c>
    </row>
    <row r="176" spans="1:25" hidden="1" x14ac:dyDescent="0.25">
      <c r="A176">
        <v>2583689</v>
      </c>
      <c r="B176" t="s">
        <v>208</v>
      </c>
      <c r="C176" t="s">
        <v>41</v>
      </c>
      <c r="D176">
        <v>45465</v>
      </c>
      <c r="E176">
        <v>45465</v>
      </c>
      <c r="F176">
        <v>34042.861052798398</v>
      </c>
      <c r="G176">
        <v>1</v>
      </c>
      <c r="H176">
        <v>1</v>
      </c>
      <c r="J176">
        <v>0</v>
      </c>
      <c r="Q176">
        <v>65.534378568129341</v>
      </c>
      <c r="R176">
        <v>1</v>
      </c>
      <c r="S176">
        <v>1</v>
      </c>
      <c r="T176">
        <v>450</v>
      </c>
      <c r="U176">
        <v>27</v>
      </c>
      <c r="V176" t="s">
        <v>26</v>
      </c>
      <c r="W176">
        <f>_xlfn.XLOOKUP(A176,[1]CALCULO_VR!$D:$D,[1]CALCULO_VR!$J:$J)</f>
        <v>80</v>
      </c>
      <c r="X176">
        <f>_xlfn.XLOOKUP(A176,[1]CALCULO_VR!$D:$D,[1]CALCULO_VR!$O:$O)</f>
        <v>-11.201017999999999</v>
      </c>
      <c r="Y176">
        <f>_xlfn.XLOOKUP(A176,[1]CALCULO_VR!$D:$D,[1]CALCULO_VR!$P:$P)</f>
        <v>-64.91028</v>
      </c>
    </row>
    <row r="177" spans="1:25" hidden="1" x14ac:dyDescent="0.25">
      <c r="A177">
        <v>2583647</v>
      </c>
      <c r="B177" t="s">
        <v>209</v>
      </c>
      <c r="C177" t="s">
        <v>41</v>
      </c>
      <c r="D177">
        <v>45474</v>
      </c>
      <c r="E177">
        <v>45474</v>
      </c>
      <c r="F177">
        <v>34042.861052798398</v>
      </c>
      <c r="G177">
        <v>1</v>
      </c>
      <c r="H177">
        <v>1</v>
      </c>
      <c r="J177">
        <v>0</v>
      </c>
      <c r="Q177">
        <v>114.87987560978139</v>
      </c>
      <c r="R177">
        <v>3</v>
      </c>
      <c r="S177">
        <v>3</v>
      </c>
      <c r="T177">
        <v>187</v>
      </c>
      <c r="U177">
        <v>9</v>
      </c>
      <c r="V177" t="s">
        <v>26</v>
      </c>
      <c r="W177">
        <f>_xlfn.XLOOKUP(A177,[1]CALCULO_VR!$D:$D,[1]CALCULO_VR!$J:$J)</f>
        <v>80</v>
      </c>
      <c r="X177">
        <f>_xlfn.XLOOKUP(A177,[1]CALCULO_VR!$D:$D,[1]CALCULO_VR!$O:$O)</f>
        <v>-11.730148</v>
      </c>
      <c r="Y177">
        <f>_xlfn.XLOOKUP(A177,[1]CALCULO_VR!$D:$D,[1]CALCULO_VR!$P:$P)</f>
        <v>-64.925212000000002</v>
      </c>
    </row>
    <row r="178" spans="1:25" hidden="1" x14ac:dyDescent="0.25">
      <c r="A178">
        <v>2583652</v>
      </c>
      <c r="B178" t="s">
        <v>210</v>
      </c>
      <c r="C178" t="s">
        <v>188</v>
      </c>
      <c r="D178">
        <v>45476</v>
      </c>
      <c r="E178">
        <v>45476</v>
      </c>
      <c r="F178">
        <v>34042.861052798398</v>
      </c>
      <c r="G178">
        <v>1</v>
      </c>
      <c r="H178">
        <v>1</v>
      </c>
      <c r="J178">
        <v>0</v>
      </c>
      <c r="Q178">
        <v>56.959894247659378</v>
      </c>
      <c r="R178">
        <v>1</v>
      </c>
      <c r="S178">
        <v>1</v>
      </c>
      <c r="T178">
        <v>450</v>
      </c>
      <c r="U178">
        <v>27</v>
      </c>
      <c r="V178" t="s">
        <v>26</v>
      </c>
      <c r="W178">
        <f>_xlfn.XLOOKUP(A178,[1]CALCULO_VR!$D:$D,[1]CALCULO_VR!$J:$J)</f>
        <v>80</v>
      </c>
      <c r="X178">
        <f>_xlfn.XLOOKUP(A178,[1]CALCULO_VR!$D:$D,[1]CALCULO_VR!$O:$O)</f>
        <v>-9.2913680000000003</v>
      </c>
      <c r="Y178">
        <f>_xlfn.XLOOKUP(A178,[1]CALCULO_VR!$D:$D,[1]CALCULO_VR!$P:$P)</f>
        <v>-63.778553000000002</v>
      </c>
    </row>
    <row r="179" spans="1:25" hidden="1" x14ac:dyDescent="0.25">
      <c r="A179">
        <v>2583902</v>
      </c>
      <c r="B179" t="s">
        <v>211</v>
      </c>
      <c r="C179" t="s">
        <v>41</v>
      </c>
      <c r="D179">
        <v>45476</v>
      </c>
      <c r="E179">
        <v>45476</v>
      </c>
      <c r="F179">
        <v>34042.861052798398</v>
      </c>
      <c r="G179">
        <v>1</v>
      </c>
      <c r="H179">
        <v>1</v>
      </c>
      <c r="J179">
        <v>0</v>
      </c>
      <c r="Q179">
        <v>19.653559594314931</v>
      </c>
      <c r="R179">
        <v>1</v>
      </c>
      <c r="S179">
        <v>1</v>
      </c>
      <c r="T179">
        <v>450</v>
      </c>
      <c r="U179">
        <v>27</v>
      </c>
      <c r="V179" t="s">
        <v>26</v>
      </c>
      <c r="W179">
        <f>_xlfn.XLOOKUP(A179,[1]CALCULO_VR!$D:$D,[1]CALCULO_VR!$J:$J)</f>
        <v>80</v>
      </c>
      <c r="X179">
        <f>_xlfn.XLOOKUP(A179,[1]CALCULO_VR!$D:$D,[1]CALCULO_VR!$O:$O)</f>
        <v>-10.942145</v>
      </c>
      <c r="Y179">
        <f>_xlfn.XLOOKUP(A179,[1]CALCULO_VR!$D:$D,[1]CALCULO_VR!$P:$P)</f>
        <v>-65.268851999999995</v>
      </c>
    </row>
    <row r="180" spans="1:25" hidden="1" x14ac:dyDescent="0.25">
      <c r="A180">
        <v>2583705</v>
      </c>
      <c r="B180" t="s">
        <v>212</v>
      </c>
      <c r="C180" t="s">
        <v>41</v>
      </c>
      <c r="D180">
        <v>45476</v>
      </c>
      <c r="E180">
        <v>45476</v>
      </c>
      <c r="F180">
        <v>34042.861052798398</v>
      </c>
      <c r="G180">
        <v>1</v>
      </c>
      <c r="H180">
        <v>1</v>
      </c>
      <c r="J180">
        <v>0</v>
      </c>
      <c r="Q180">
        <v>35.397546889117642</v>
      </c>
      <c r="R180">
        <v>1</v>
      </c>
      <c r="S180">
        <v>1</v>
      </c>
      <c r="T180">
        <v>450</v>
      </c>
      <c r="U180">
        <v>27</v>
      </c>
      <c r="V180" t="s">
        <v>26</v>
      </c>
      <c r="W180">
        <f>_xlfn.XLOOKUP(A180,[1]CALCULO_VR!$D:$D,[1]CALCULO_VR!$J:$J)</f>
        <v>80</v>
      </c>
      <c r="X180">
        <f>_xlfn.XLOOKUP(A180,[1]CALCULO_VR!$D:$D,[1]CALCULO_VR!$O:$O)</f>
        <v>-11.089040000000001</v>
      </c>
      <c r="Y180">
        <f>_xlfn.XLOOKUP(A180,[1]CALCULO_VR!$D:$D,[1]CALCULO_VR!$P:$P)</f>
        <v>-65.278227999999999</v>
      </c>
    </row>
    <row r="181" spans="1:25" hidden="1" x14ac:dyDescent="0.25">
      <c r="A181">
        <v>2583697</v>
      </c>
      <c r="B181" t="s">
        <v>213</v>
      </c>
      <c r="C181" t="s">
        <v>41</v>
      </c>
      <c r="D181">
        <v>45465</v>
      </c>
      <c r="E181">
        <v>45465</v>
      </c>
      <c r="F181">
        <v>34042.861052798398</v>
      </c>
      <c r="G181">
        <v>1</v>
      </c>
      <c r="H181">
        <v>1</v>
      </c>
      <c r="J181">
        <v>0</v>
      </c>
      <c r="Q181">
        <v>51.176127121288168</v>
      </c>
      <c r="R181">
        <v>1</v>
      </c>
      <c r="S181">
        <v>1</v>
      </c>
      <c r="T181">
        <v>450</v>
      </c>
      <c r="U181">
        <v>27</v>
      </c>
      <c r="V181" t="s">
        <v>26</v>
      </c>
      <c r="W181">
        <f>_xlfn.XLOOKUP(A181,[1]CALCULO_VR!$D:$D,[1]CALCULO_VR!$J:$J)</f>
        <v>80</v>
      </c>
      <c r="X181">
        <f>_xlfn.XLOOKUP(A181,[1]CALCULO_VR!$D:$D,[1]CALCULO_VR!$O:$O)</f>
        <v>-11.12942</v>
      </c>
      <c r="Y181">
        <f>_xlfn.XLOOKUP(A181,[1]CALCULO_VR!$D:$D,[1]CALCULO_VR!$P:$P)</f>
        <v>-65.026274999999998</v>
      </c>
    </row>
    <row r="182" spans="1:25" hidden="1" x14ac:dyDescent="0.25">
      <c r="A182">
        <v>2583937</v>
      </c>
      <c r="B182" t="s">
        <v>214</v>
      </c>
      <c r="C182" t="s">
        <v>41</v>
      </c>
      <c r="D182">
        <v>45456</v>
      </c>
      <c r="E182">
        <v>45456</v>
      </c>
      <c r="F182">
        <v>34042.861052798398</v>
      </c>
      <c r="G182">
        <v>1</v>
      </c>
      <c r="H182">
        <v>1</v>
      </c>
      <c r="J182">
        <v>0</v>
      </c>
      <c r="Q182">
        <v>129.99956933620081</v>
      </c>
      <c r="R182">
        <v>3</v>
      </c>
      <c r="S182">
        <v>3</v>
      </c>
      <c r="T182">
        <v>187</v>
      </c>
      <c r="U182">
        <v>9</v>
      </c>
      <c r="V182" t="s">
        <v>26</v>
      </c>
      <c r="W182">
        <f>_xlfn.XLOOKUP(A182,[1]CALCULO_VR!$D:$D,[1]CALCULO_VR!$J:$J)</f>
        <v>80</v>
      </c>
      <c r="X182">
        <f>_xlfn.XLOOKUP(A182,[1]CALCULO_VR!$D:$D,[1]CALCULO_VR!$O:$O)</f>
        <v>-11.15245</v>
      </c>
      <c r="Y182">
        <f>_xlfn.XLOOKUP(A182,[1]CALCULO_VR!$D:$D,[1]CALCULO_VR!$P:$P)</f>
        <v>-64.19726</v>
      </c>
    </row>
    <row r="183" spans="1:25" hidden="1" x14ac:dyDescent="0.25">
      <c r="A183">
        <v>2583698</v>
      </c>
      <c r="B183" t="s">
        <v>215</v>
      </c>
      <c r="C183" t="s">
        <v>41</v>
      </c>
      <c r="D183">
        <v>45467</v>
      </c>
      <c r="E183">
        <v>45467</v>
      </c>
      <c r="F183">
        <v>34042.861052798398</v>
      </c>
      <c r="G183">
        <v>1</v>
      </c>
      <c r="H183">
        <v>1</v>
      </c>
      <c r="J183">
        <v>0</v>
      </c>
      <c r="Q183">
        <v>51.145233754830898</v>
      </c>
      <c r="R183">
        <v>1</v>
      </c>
      <c r="S183">
        <v>1</v>
      </c>
      <c r="T183">
        <v>450</v>
      </c>
      <c r="U183">
        <v>27</v>
      </c>
      <c r="V183" t="s">
        <v>26</v>
      </c>
      <c r="W183">
        <f>_xlfn.XLOOKUP(A183,[1]CALCULO_VR!$D:$D,[1]CALCULO_VR!$J:$J)</f>
        <v>80</v>
      </c>
      <c r="X183">
        <f>_xlfn.XLOOKUP(A183,[1]CALCULO_VR!$D:$D,[1]CALCULO_VR!$O:$O)</f>
        <v>-11.129258</v>
      </c>
      <c r="Y183">
        <f>_xlfn.XLOOKUP(A183,[1]CALCULO_VR!$D:$D,[1]CALCULO_VR!$P:$P)</f>
        <v>-65.026520000000005</v>
      </c>
    </row>
    <row r="184" spans="1:25" hidden="1" x14ac:dyDescent="0.25">
      <c r="A184">
        <v>2583903</v>
      </c>
      <c r="B184" t="s">
        <v>216</v>
      </c>
      <c r="C184" t="s">
        <v>41</v>
      </c>
      <c r="D184">
        <v>45469</v>
      </c>
      <c r="E184">
        <v>45469</v>
      </c>
      <c r="F184">
        <v>34042.861052798398</v>
      </c>
      <c r="G184">
        <v>1</v>
      </c>
      <c r="H184">
        <v>1</v>
      </c>
      <c r="J184">
        <v>0</v>
      </c>
      <c r="Q184">
        <v>105.4682449917684</v>
      </c>
      <c r="R184">
        <v>2</v>
      </c>
      <c r="S184">
        <v>2</v>
      </c>
      <c r="T184">
        <v>225</v>
      </c>
      <c r="U184">
        <v>9</v>
      </c>
      <c r="V184" t="s">
        <v>26</v>
      </c>
      <c r="W184">
        <f>_xlfn.XLOOKUP(A184,[1]CALCULO_VR!$D:$D,[1]CALCULO_VR!$J:$J)</f>
        <v>80</v>
      </c>
      <c r="X184">
        <f>_xlfn.XLOOKUP(A184,[1]CALCULO_VR!$D:$D,[1]CALCULO_VR!$O:$O)</f>
        <v>-11.454268000000001</v>
      </c>
      <c r="Y184">
        <f>_xlfn.XLOOKUP(A184,[1]CALCULO_VR!$D:$D,[1]CALCULO_VR!$P:$P)</f>
        <v>-64.650463000000002</v>
      </c>
    </row>
    <row r="185" spans="1:25" hidden="1" x14ac:dyDescent="0.25">
      <c r="A185">
        <v>2583699</v>
      </c>
      <c r="B185" t="s">
        <v>217</v>
      </c>
      <c r="C185" t="s">
        <v>41</v>
      </c>
      <c r="D185">
        <v>45468</v>
      </c>
      <c r="E185">
        <v>45468</v>
      </c>
      <c r="F185">
        <v>34042.861052798398</v>
      </c>
      <c r="G185">
        <v>1</v>
      </c>
      <c r="H185">
        <v>1</v>
      </c>
      <c r="J185">
        <v>0</v>
      </c>
      <c r="Q185">
        <v>46.067170815462838</v>
      </c>
      <c r="R185">
        <v>1</v>
      </c>
      <c r="S185">
        <v>1</v>
      </c>
      <c r="T185">
        <v>450</v>
      </c>
      <c r="U185">
        <v>27</v>
      </c>
      <c r="V185" t="s">
        <v>26</v>
      </c>
      <c r="W185">
        <f>_xlfn.XLOOKUP(A185,[1]CALCULO_VR!$D:$D,[1]CALCULO_VR!$J:$J)</f>
        <v>80</v>
      </c>
      <c r="X185">
        <f>_xlfn.XLOOKUP(A185,[1]CALCULO_VR!$D:$D,[1]CALCULO_VR!$O:$O)</f>
        <v>-11.096632</v>
      </c>
      <c r="Y185">
        <f>_xlfn.XLOOKUP(A185,[1]CALCULO_VR!$D:$D,[1]CALCULO_VR!$P:$P)</f>
        <v>-65.059394999999995</v>
      </c>
    </row>
    <row r="186" spans="1:25" hidden="1" x14ac:dyDescent="0.25">
      <c r="A186">
        <v>2583653</v>
      </c>
      <c r="B186" t="s">
        <v>218</v>
      </c>
      <c r="C186" t="s">
        <v>188</v>
      </c>
      <c r="D186">
        <v>45475</v>
      </c>
      <c r="E186">
        <v>45475</v>
      </c>
      <c r="F186">
        <v>34042.861052798398</v>
      </c>
      <c r="G186">
        <v>1</v>
      </c>
      <c r="H186">
        <v>1</v>
      </c>
      <c r="J186">
        <v>0</v>
      </c>
      <c r="Q186">
        <v>56.886817939410783</v>
      </c>
      <c r="R186">
        <v>1</v>
      </c>
      <c r="S186">
        <v>1</v>
      </c>
      <c r="T186">
        <v>450</v>
      </c>
      <c r="U186">
        <v>27</v>
      </c>
      <c r="V186" t="s">
        <v>26</v>
      </c>
      <c r="W186">
        <f>_xlfn.XLOOKUP(A186,[1]CALCULO_VR!$D:$D,[1]CALCULO_VR!$J:$J)</f>
        <v>80</v>
      </c>
      <c r="X186">
        <f>_xlfn.XLOOKUP(A186,[1]CALCULO_VR!$D:$D,[1]CALCULO_VR!$O:$O)</f>
        <v>-9.2909070000000007</v>
      </c>
      <c r="Y186">
        <f>_xlfn.XLOOKUP(A186,[1]CALCULO_VR!$D:$D,[1]CALCULO_VR!$P:$P)</f>
        <v>-63.777194999999999</v>
      </c>
    </row>
    <row r="187" spans="1:25" hidden="1" x14ac:dyDescent="0.25">
      <c r="A187">
        <v>2583938</v>
      </c>
      <c r="B187" t="s">
        <v>219</v>
      </c>
      <c r="C187" t="s">
        <v>87</v>
      </c>
      <c r="D187">
        <v>45472</v>
      </c>
      <c r="E187">
        <v>45472</v>
      </c>
      <c r="F187">
        <v>34042.861052798398</v>
      </c>
      <c r="G187">
        <v>1</v>
      </c>
      <c r="H187">
        <v>1</v>
      </c>
      <c r="J187">
        <v>0</v>
      </c>
      <c r="Q187">
        <v>121.9061766915131</v>
      </c>
      <c r="R187">
        <v>3</v>
      </c>
      <c r="S187">
        <v>3</v>
      </c>
      <c r="T187">
        <v>187</v>
      </c>
      <c r="U187">
        <v>9</v>
      </c>
      <c r="V187" t="s">
        <v>26</v>
      </c>
      <c r="W187">
        <f>_xlfn.XLOOKUP(A187,[1]CALCULO_VR!$D:$D,[1]CALCULO_VR!$J:$J)</f>
        <v>80</v>
      </c>
      <c r="X187">
        <f>_xlfn.XLOOKUP(A187,[1]CALCULO_VR!$D:$D,[1]CALCULO_VR!$O:$O)</f>
        <v>-9.754467</v>
      </c>
      <c r="Y187">
        <f>_xlfn.XLOOKUP(A187,[1]CALCULO_VR!$D:$D,[1]CALCULO_VR!$P:$P)</f>
        <v>-64.317980000000006</v>
      </c>
    </row>
    <row r="188" spans="1:25" hidden="1" x14ac:dyDescent="0.25">
      <c r="A188">
        <v>2585882</v>
      </c>
      <c r="B188" t="s">
        <v>220</v>
      </c>
      <c r="C188" t="s">
        <v>48</v>
      </c>
      <c r="D188">
        <v>45464</v>
      </c>
      <c r="E188">
        <v>45464</v>
      </c>
      <c r="F188">
        <v>34042.861052798398</v>
      </c>
      <c r="G188">
        <v>1</v>
      </c>
      <c r="H188">
        <v>1</v>
      </c>
      <c r="J188">
        <v>0</v>
      </c>
      <c r="Q188">
        <v>26.55820062808267</v>
      </c>
      <c r="R188">
        <v>1</v>
      </c>
      <c r="S188">
        <v>1</v>
      </c>
      <c r="T188">
        <v>450</v>
      </c>
      <c r="U188">
        <v>27</v>
      </c>
      <c r="V188" t="s">
        <v>26</v>
      </c>
      <c r="W188">
        <f>_xlfn.XLOOKUP(A188,[1]CALCULO_VR!$D:$D,[1]CALCULO_VR!$J:$J)</f>
        <v>80</v>
      </c>
      <c r="X188">
        <f>_xlfn.XLOOKUP(A188,[1]CALCULO_VR!$D:$D,[1]CALCULO_VR!$O:$O)</f>
        <v>-10.325915</v>
      </c>
      <c r="Y188">
        <f>_xlfn.XLOOKUP(A188,[1]CALCULO_VR!$D:$D,[1]CALCULO_VR!$P:$P)</f>
        <v>-65.10257</v>
      </c>
    </row>
    <row r="189" spans="1:25" x14ac:dyDescent="0.25">
      <c r="A189">
        <v>2583904</v>
      </c>
      <c r="B189" t="s">
        <v>221</v>
      </c>
      <c r="C189" t="s">
        <v>41</v>
      </c>
      <c r="D189">
        <v>45478</v>
      </c>
      <c r="E189">
        <v>45478</v>
      </c>
      <c r="F189">
        <v>34042.861052798398</v>
      </c>
      <c r="G189">
        <v>1</v>
      </c>
      <c r="H189">
        <v>1</v>
      </c>
      <c r="J189">
        <v>0</v>
      </c>
      <c r="Q189">
        <v>20.451689296753742</v>
      </c>
      <c r="R189">
        <v>1</v>
      </c>
      <c r="S189">
        <v>1</v>
      </c>
      <c r="T189">
        <v>450</v>
      </c>
      <c r="U189">
        <v>27</v>
      </c>
      <c r="V189" t="s">
        <v>17</v>
      </c>
      <c r="W189">
        <f>_xlfn.XLOOKUP(A189,[1]CALCULO_VR!$D:$D,[1]CALCULO_VR!$J:$J)</f>
        <v>80</v>
      </c>
      <c r="X189">
        <f>_xlfn.XLOOKUP(A189,[1]CALCULO_VR!$D:$D,[1]CALCULO_VR!$O:$O)</f>
        <v>-10.949367000000001</v>
      </c>
      <c r="Y189">
        <f>_xlfn.XLOOKUP(A189,[1]CALCULO_VR!$D:$D,[1]CALCULO_VR!$P:$P)</f>
        <v>-65.267859999999999</v>
      </c>
    </row>
    <row r="190" spans="1:25" hidden="1" x14ac:dyDescent="0.25">
      <c r="A190">
        <v>2583654</v>
      </c>
      <c r="B190" t="s">
        <v>222</v>
      </c>
      <c r="C190" t="s">
        <v>188</v>
      </c>
      <c r="D190">
        <v>45477</v>
      </c>
      <c r="E190">
        <v>45477</v>
      </c>
      <c r="F190">
        <v>34042.861052798398</v>
      </c>
      <c r="G190">
        <v>1</v>
      </c>
      <c r="H190">
        <v>1</v>
      </c>
      <c r="J190">
        <v>0</v>
      </c>
      <c r="Q190">
        <v>57.000701068407068</v>
      </c>
      <c r="R190">
        <v>1</v>
      </c>
      <c r="S190">
        <v>1</v>
      </c>
      <c r="T190">
        <v>450</v>
      </c>
      <c r="U190">
        <v>27</v>
      </c>
      <c r="V190" t="s">
        <v>26</v>
      </c>
      <c r="W190">
        <f>_xlfn.XLOOKUP(A190,[1]CALCULO_VR!$D:$D,[1]CALCULO_VR!$J:$J)</f>
        <v>80</v>
      </c>
      <c r="X190">
        <f>_xlfn.XLOOKUP(A190,[1]CALCULO_VR!$D:$D,[1]CALCULO_VR!$O:$O)</f>
        <v>-9.2917369999999995</v>
      </c>
      <c r="Y190">
        <f>_xlfn.XLOOKUP(A190,[1]CALCULO_VR!$D:$D,[1]CALCULO_VR!$P:$P)</f>
        <v>-63.778568</v>
      </c>
    </row>
    <row r="191" spans="1:25" hidden="1" x14ac:dyDescent="0.25">
      <c r="A191">
        <v>2583656</v>
      </c>
      <c r="B191" t="s">
        <v>223</v>
      </c>
      <c r="C191" t="s">
        <v>188</v>
      </c>
      <c r="D191">
        <v>45477</v>
      </c>
      <c r="E191">
        <v>45477</v>
      </c>
      <c r="F191">
        <v>34042.861052798398</v>
      </c>
      <c r="G191">
        <v>1</v>
      </c>
      <c r="H191">
        <v>1</v>
      </c>
      <c r="J191">
        <v>0</v>
      </c>
      <c r="Q191">
        <v>56.909845269576692</v>
      </c>
      <c r="R191">
        <v>1</v>
      </c>
      <c r="S191">
        <v>1</v>
      </c>
      <c r="T191">
        <v>450</v>
      </c>
      <c r="U191">
        <v>27</v>
      </c>
      <c r="V191" t="s">
        <v>26</v>
      </c>
      <c r="W191">
        <f>_xlfn.XLOOKUP(A191,[1]CALCULO_VR!$D:$D,[1]CALCULO_VR!$J:$J)</f>
        <v>80</v>
      </c>
      <c r="X191">
        <f>_xlfn.XLOOKUP(A191,[1]CALCULO_VR!$D:$D,[1]CALCULO_VR!$O:$O)</f>
        <v>-9.2909749999999995</v>
      </c>
      <c r="Y191">
        <f>_xlfn.XLOOKUP(A191,[1]CALCULO_VR!$D:$D,[1]CALCULO_VR!$P:$P)</f>
        <v>-63.77814</v>
      </c>
    </row>
    <row r="192" spans="1:25" hidden="1" x14ac:dyDescent="0.25">
      <c r="A192">
        <v>2583905</v>
      </c>
      <c r="B192" t="s">
        <v>224</v>
      </c>
      <c r="C192" t="s">
        <v>87</v>
      </c>
      <c r="D192">
        <v>45471</v>
      </c>
      <c r="E192">
        <v>45471</v>
      </c>
      <c r="F192">
        <v>34042.861052798398</v>
      </c>
      <c r="G192">
        <v>1</v>
      </c>
      <c r="H192">
        <v>1</v>
      </c>
      <c r="J192">
        <v>0</v>
      </c>
      <c r="Q192">
        <v>121.99502442950011</v>
      </c>
      <c r="R192">
        <v>3</v>
      </c>
      <c r="S192">
        <v>3</v>
      </c>
      <c r="T192">
        <v>187</v>
      </c>
      <c r="U192">
        <v>9</v>
      </c>
      <c r="V192" t="s">
        <v>26</v>
      </c>
      <c r="W192">
        <f>_xlfn.XLOOKUP(A192,[1]CALCULO_VR!$D:$D,[1]CALCULO_VR!$J:$J)</f>
        <v>80</v>
      </c>
      <c r="X192">
        <f>_xlfn.XLOOKUP(A192,[1]CALCULO_VR!$D:$D,[1]CALCULO_VR!$O:$O)</f>
        <v>-9.7546280000000003</v>
      </c>
      <c r="Y192">
        <f>_xlfn.XLOOKUP(A192,[1]CALCULO_VR!$D:$D,[1]CALCULO_VR!$P:$P)</f>
        <v>-64.319491999999997</v>
      </c>
    </row>
    <row r="193" spans="1:25" hidden="1" x14ac:dyDescent="0.25">
      <c r="A193">
        <v>2583657</v>
      </c>
      <c r="B193" t="s">
        <v>225</v>
      </c>
      <c r="C193" t="s">
        <v>188</v>
      </c>
      <c r="D193">
        <v>45477</v>
      </c>
      <c r="E193">
        <v>45477</v>
      </c>
      <c r="F193">
        <v>34042.861052798398</v>
      </c>
      <c r="G193">
        <v>1</v>
      </c>
      <c r="H193">
        <v>1</v>
      </c>
      <c r="J193">
        <v>0</v>
      </c>
      <c r="Q193">
        <v>56.897387704779163</v>
      </c>
      <c r="R193">
        <v>1</v>
      </c>
      <c r="S193">
        <v>1</v>
      </c>
      <c r="T193">
        <v>450</v>
      </c>
      <c r="U193">
        <v>27</v>
      </c>
      <c r="V193" t="s">
        <v>26</v>
      </c>
      <c r="W193">
        <f>_xlfn.XLOOKUP(A193,[1]CALCULO_VR!$D:$D,[1]CALCULO_VR!$J:$J)</f>
        <v>80</v>
      </c>
      <c r="X193">
        <f>_xlfn.XLOOKUP(A193,[1]CALCULO_VR!$D:$D,[1]CALCULO_VR!$O:$O)</f>
        <v>-9.2909299999999995</v>
      </c>
      <c r="Y193">
        <f>_xlfn.XLOOKUP(A193,[1]CALCULO_VR!$D:$D,[1]CALCULO_VR!$P:$P)</f>
        <v>-63.777684999999998</v>
      </c>
    </row>
    <row r="194" spans="1:25" hidden="1" x14ac:dyDescent="0.25">
      <c r="A194">
        <v>2583648</v>
      </c>
      <c r="B194" t="s">
        <v>226</v>
      </c>
      <c r="C194" t="s">
        <v>41</v>
      </c>
      <c r="D194">
        <v>45475</v>
      </c>
      <c r="E194">
        <v>45475</v>
      </c>
      <c r="F194">
        <v>34042.861052798398</v>
      </c>
      <c r="G194">
        <v>1</v>
      </c>
      <c r="H194">
        <v>1</v>
      </c>
      <c r="J194">
        <v>0</v>
      </c>
      <c r="Q194">
        <v>114.9206428029581</v>
      </c>
      <c r="R194">
        <v>3</v>
      </c>
      <c r="S194">
        <v>3</v>
      </c>
      <c r="T194">
        <v>187</v>
      </c>
      <c r="U194">
        <v>9</v>
      </c>
      <c r="V194" t="s">
        <v>26</v>
      </c>
      <c r="W194">
        <f>_xlfn.XLOOKUP(A194,[1]CALCULO_VR!$D:$D,[1]CALCULO_VR!$J:$J)</f>
        <v>80</v>
      </c>
      <c r="X194">
        <f>_xlfn.XLOOKUP(A194,[1]CALCULO_VR!$D:$D,[1]CALCULO_VR!$O:$O)</f>
        <v>-11.736606999999999</v>
      </c>
      <c r="Y194">
        <f>_xlfn.XLOOKUP(A194,[1]CALCULO_VR!$D:$D,[1]CALCULO_VR!$P:$P)</f>
        <v>-64.940678000000005</v>
      </c>
    </row>
    <row r="195" spans="1:25" hidden="1" x14ac:dyDescent="0.25">
      <c r="A195">
        <v>2583658</v>
      </c>
      <c r="B195" t="s">
        <v>227</v>
      </c>
      <c r="C195" t="s">
        <v>188</v>
      </c>
      <c r="D195">
        <v>45477</v>
      </c>
      <c r="E195">
        <v>45477</v>
      </c>
      <c r="F195">
        <v>34042.861052798398</v>
      </c>
      <c r="G195">
        <v>1</v>
      </c>
      <c r="H195">
        <v>1</v>
      </c>
      <c r="J195">
        <v>0</v>
      </c>
      <c r="Q195">
        <v>56.969413374761352</v>
      </c>
      <c r="R195">
        <v>1</v>
      </c>
      <c r="S195">
        <v>1</v>
      </c>
      <c r="T195">
        <v>450</v>
      </c>
      <c r="U195">
        <v>27</v>
      </c>
      <c r="V195" t="s">
        <v>26</v>
      </c>
      <c r="W195">
        <f>_xlfn.XLOOKUP(A195,[1]CALCULO_VR!$D:$D,[1]CALCULO_VR!$J:$J)</f>
        <v>80</v>
      </c>
      <c r="X195">
        <f>_xlfn.XLOOKUP(A195,[1]CALCULO_VR!$D:$D,[1]CALCULO_VR!$O:$O)</f>
        <v>-9.2913829999999997</v>
      </c>
      <c r="Y195">
        <f>_xlfn.XLOOKUP(A195,[1]CALCULO_VR!$D:$D,[1]CALCULO_VR!$P:$P)</f>
        <v>-63.779024999999997</v>
      </c>
    </row>
    <row r="196" spans="1:25" hidden="1" x14ac:dyDescent="0.25">
      <c r="A196">
        <v>2583906</v>
      </c>
      <c r="B196" t="s">
        <v>228</v>
      </c>
      <c r="C196" t="s">
        <v>41</v>
      </c>
      <c r="D196">
        <v>45478</v>
      </c>
      <c r="E196">
        <v>45478</v>
      </c>
      <c r="F196">
        <v>34042.861052798398</v>
      </c>
      <c r="G196">
        <v>1</v>
      </c>
      <c r="H196">
        <v>1</v>
      </c>
      <c r="J196">
        <v>0</v>
      </c>
      <c r="Q196">
        <v>21.69861743319505</v>
      </c>
      <c r="R196">
        <v>1</v>
      </c>
      <c r="S196">
        <v>1</v>
      </c>
      <c r="T196">
        <v>450</v>
      </c>
      <c r="U196">
        <v>27</v>
      </c>
      <c r="V196" t="s">
        <v>26</v>
      </c>
      <c r="W196">
        <f>_xlfn.XLOOKUP(A196,[1]CALCULO_VR!$D:$D,[1]CALCULO_VR!$J:$J)</f>
        <v>80</v>
      </c>
      <c r="X196">
        <f>_xlfn.XLOOKUP(A196,[1]CALCULO_VR!$D:$D,[1]CALCULO_VR!$O:$O)</f>
        <v>-10.960402999999999</v>
      </c>
      <c r="Y196">
        <f>_xlfn.XLOOKUP(A196,[1]CALCULO_VR!$D:$D,[1]CALCULO_VR!$P:$P)</f>
        <v>-65.265542999999994</v>
      </c>
    </row>
    <row r="197" spans="1:25" hidden="1" x14ac:dyDescent="0.25">
      <c r="A197">
        <v>2583907</v>
      </c>
      <c r="B197" t="s">
        <v>229</v>
      </c>
      <c r="C197" t="s">
        <v>41</v>
      </c>
      <c r="D197">
        <v>45478</v>
      </c>
      <c r="E197">
        <v>45478</v>
      </c>
      <c r="F197">
        <v>34042.861052798398</v>
      </c>
      <c r="G197">
        <v>1</v>
      </c>
      <c r="H197">
        <v>1</v>
      </c>
      <c r="J197">
        <v>0</v>
      </c>
      <c r="Q197">
        <v>22.861877434131252</v>
      </c>
      <c r="R197">
        <v>1</v>
      </c>
      <c r="S197">
        <v>1</v>
      </c>
      <c r="T197">
        <v>450</v>
      </c>
      <c r="U197">
        <v>27</v>
      </c>
      <c r="V197" t="s">
        <v>26</v>
      </c>
      <c r="W197">
        <f>_xlfn.XLOOKUP(A197,[1]CALCULO_VR!$D:$D,[1]CALCULO_VR!$J:$J)</f>
        <v>80</v>
      </c>
      <c r="X197">
        <f>_xlfn.XLOOKUP(A197,[1]CALCULO_VR!$D:$D,[1]CALCULO_VR!$O:$O)</f>
        <v>-10.969067000000001</v>
      </c>
      <c r="Y197">
        <f>_xlfn.XLOOKUP(A197,[1]CALCULO_VR!$D:$D,[1]CALCULO_VR!$P:$P)</f>
        <v>-65.258151999999995</v>
      </c>
    </row>
    <row r="198" spans="1:25" hidden="1" x14ac:dyDescent="0.25">
      <c r="A198">
        <v>2583908</v>
      </c>
      <c r="B198" t="s">
        <v>230</v>
      </c>
      <c r="C198" t="s">
        <v>41</v>
      </c>
      <c r="D198">
        <v>45478</v>
      </c>
      <c r="E198">
        <v>45478</v>
      </c>
      <c r="F198">
        <v>34042.861052798398</v>
      </c>
      <c r="G198">
        <v>1</v>
      </c>
      <c r="H198">
        <v>1</v>
      </c>
      <c r="J198">
        <v>0</v>
      </c>
      <c r="Q198">
        <v>23.346990304085779</v>
      </c>
      <c r="R198">
        <v>1</v>
      </c>
      <c r="S198">
        <v>1</v>
      </c>
      <c r="T198">
        <v>450</v>
      </c>
      <c r="U198">
        <v>27</v>
      </c>
      <c r="V198" t="s">
        <v>26</v>
      </c>
      <c r="W198">
        <f>_xlfn.XLOOKUP(A198,[1]CALCULO_VR!$D:$D,[1]CALCULO_VR!$J:$J)</f>
        <v>80</v>
      </c>
      <c r="X198">
        <f>_xlfn.XLOOKUP(A198,[1]CALCULO_VR!$D:$D,[1]CALCULO_VR!$O:$O)</f>
        <v>-10.972492000000001</v>
      </c>
      <c r="Y198">
        <f>_xlfn.XLOOKUP(A198,[1]CALCULO_VR!$D:$D,[1]CALCULO_VR!$P:$P)</f>
        <v>-65.254589999999993</v>
      </c>
    </row>
    <row r="199" spans="1:25" hidden="1" x14ac:dyDescent="0.25">
      <c r="A199">
        <v>2583909</v>
      </c>
      <c r="B199" t="s">
        <v>231</v>
      </c>
      <c r="C199" t="s">
        <v>41</v>
      </c>
      <c r="D199">
        <v>45478</v>
      </c>
      <c r="E199">
        <v>45478</v>
      </c>
      <c r="F199">
        <v>34042.861052798398</v>
      </c>
      <c r="G199">
        <v>1</v>
      </c>
      <c r="H199">
        <v>1</v>
      </c>
      <c r="J199">
        <v>0</v>
      </c>
      <c r="Q199">
        <v>140.98735476125589</v>
      </c>
      <c r="R199">
        <v>3</v>
      </c>
      <c r="S199">
        <v>3</v>
      </c>
      <c r="T199">
        <v>187</v>
      </c>
      <c r="U199">
        <v>9</v>
      </c>
      <c r="V199" t="s">
        <v>26</v>
      </c>
      <c r="W199">
        <f>_xlfn.XLOOKUP(A199,[1]CALCULO_VR!$D:$D,[1]CALCULO_VR!$J:$J)</f>
        <v>80</v>
      </c>
      <c r="X199">
        <f>_xlfn.XLOOKUP(A199,[1]CALCULO_VR!$D:$D,[1]CALCULO_VR!$O:$O)</f>
        <v>-11.956761999999999</v>
      </c>
      <c r="Y199">
        <f>_xlfn.XLOOKUP(A199,[1]CALCULO_VR!$D:$D,[1]CALCULO_VR!$P:$P)</f>
        <v>-64.858253000000005</v>
      </c>
    </row>
    <row r="200" spans="1:25" hidden="1" x14ac:dyDescent="0.25">
      <c r="A200">
        <v>2583910</v>
      </c>
      <c r="B200" t="s">
        <v>232</v>
      </c>
      <c r="C200" t="s">
        <v>41</v>
      </c>
      <c r="D200">
        <v>45477</v>
      </c>
      <c r="E200">
        <v>45477</v>
      </c>
      <c r="F200">
        <v>34042.861052798398</v>
      </c>
      <c r="G200">
        <v>1</v>
      </c>
      <c r="H200">
        <v>1</v>
      </c>
      <c r="J200">
        <v>0</v>
      </c>
      <c r="Q200">
        <v>140.34460301232241</v>
      </c>
      <c r="R200">
        <v>3</v>
      </c>
      <c r="S200">
        <v>3</v>
      </c>
      <c r="T200">
        <v>187</v>
      </c>
      <c r="U200">
        <v>9</v>
      </c>
      <c r="V200" t="s">
        <v>26</v>
      </c>
      <c r="W200">
        <f>_xlfn.XLOOKUP(A200,[1]CALCULO_VR!$D:$D,[1]CALCULO_VR!$J:$J)</f>
        <v>80</v>
      </c>
      <c r="X200">
        <f>_xlfn.XLOOKUP(A200,[1]CALCULO_VR!$D:$D,[1]CALCULO_VR!$O:$O)</f>
        <v>-11.952522999999999</v>
      </c>
      <c r="Y200">
        <f>_xlfn.XLOOKUP(A200,[1]CALCULO_VR!$D:$D,[1]CALCULO_VR!$P:$P)</f>
        <v>-64.863439999999997</v>
      </c>
    </row>
    <row r="201" spans="1:25" hidden="1" x14ac:dyDescent="0.25">
      <c r="A201">
        <v>2583911</v>
      </c>
      <c r="B201" t="s">
        <v>233</v>
      </c>
      <c r="C201" t="s">
        <v>41</v>
      </c>
      <c r="D201">
        <v>45477</v>
      </c>
      <c r="E201">
        <v>45477</v>
      </c>
      <c r="F201">
        <v>34042.861052798398</v>
      </c>
      <c r="G201">
        <v>1</v>
      </c>
      <c r="H201">
        <v>1</v>
      </c>
      <c r="J201">
        <v>0</v>
      </c>
      <c r="Q201">
        <v>140.37479777765489</v>
      </c>
      <c r="R201">
        <v>3</v>
      </c>
      <c r="S201">
        <v>3</v>
      </c>
      <c r="T201">
        <v>187</v>
      </c>
      <c r="U201">
        <v>9</v>
      </c>
      <c r="V201" t="s">
        <v>26</v>
      </c>
      <c r="W201">
        <f>_xlfn.XLOOKUP(A201,[1]CALCULO_VR!$D:$D,[1]CALCULO_VR!$J:$J)</f>
        <v>80</v>
      </c>
      <c r="X201">
        <f>_xlfn.XLOOKUP(A201,[1]CALCULO_VR!$D:$D,[1]CALCULO_VR!$O:$O)</f>
        <v>-11.952814999999999</v>
      </c>
      <c r="Y201">
        <f>_xlfn.XLOOKUP(A201,[1]CALCULO_VR!$D:$D,[1]CALCULO_VR!$P:$P)</f>
        <v>-64.863443000000004</v>
      </c>
    </row>
    <row r="202" spans="1:25" hidden="1" x14ac:dyDescent="0.25">
      <c r="A202">
        <v>2583912</v>
      </c>
      <c r="B202" t="s">
        <v>234</v>
      </c>
      <c r="C202" t="s">
        <v>41</v>
      </c>
      <c r="D202">
        <v>45477</v>
      </c>
      <c r="E202">
        <v>45477</v>
      </c>
      <c r="F202">
        <v>34042.861052798398</v>
      </c>
      <c r="G202">
        <v>1</v>
      </c>
      <c r="H202">
        <v>1</v>
      </c>
      <c r="J202">
        <v>0</v>
      </c>
      <c r="Q202">
        <v>151.9773006167336</v>
      </c>
      <c r="R202">
        <v>3</v>
      </c>
      <c r="S202">
        <v>3</v>
      </c>
      <c r="T202">
        <v>187</v>
      </c>
      <c r="U202">
        <v>9</v>
      </c>
      <c r="V202" t="s">
        <v>26</v>
      </c>
      <c r="W202">
        <f>_xlfn.XLOOKUP(A202,[1]CALCULO_VR!$D:$D,[1]CALCULO_VR!$J:$J)</f>
        <v>80</v>
      </c>
      <c r="X202">
        <f>_xlfn.XLOOKUP(A202,[1]CALCULO_VR!$D:$D,[1]CALCULO_VR!$O:$O)</f>
        <v>-12.035658</v>
      </c>
      <c r="Y202">
        <f>_xlfn.XLOOKUP(A202,[1]CALCULO_VR!$D:$D,[1]CALCULO_VR!$P:$P)</f>
        <v>-64.788027999999997</v>
      </c>
    </row>
    <row r="203" spans="1:25" hidden="1" x14ac:dyDescent="0.25">
      <c r="A203">
        <v>2583913</v>
      </c>
      <c r="B203" t="s">
        <v>235</v>
      </c>
      <c r="C203" t="s">
        <v>41</v>
      </c>
      <c r="D203">
        <v>45477</v>
      </c>
      <c r="E203">
        <v>45477</v>
      </c>
      <c r="F203">
        <v>34042.861052798398</v>
      </c>
      <c r="G203">
        <v>1</v>
      </c>
      <c r="H203">
        <v>1</v>
      </c>
      <c r="J203">
        <v>0</v>
      </c>
      <c r="Q203">
        <v>152.5379855015226</v>
      </c>
      <c r="R203">
        <v>3</v>
      </c>
      <c r="S203">
        <v>3</v>
      </c>
      <c r="T203">
        <v>187</v>
      </c>
      <c r="U203">
        <v>9</v>
      </c>
      <c r="V203" t="s">
        <v>26</v>
      </c>
      <c r="W203">
        <f>_xlfn.XLOOKUP(A203,[1]CALCULO_VR!$D:$D,[1]CALCULO_VR!$J:$J)</f>
        <v>80</v>
      </c>
      <c r="X203">
        <f>_xlfn.XLOOKUP(A203,[1]CALCULO_VR!$D:$D,[1]CALCULO_VR!$O:$O)</f>
        <v>-12.033205000000001</v>
      </c>
      <c r="Y203">
        <f>_xlfn.XLOOKUP(A203,[1]CALCULO_VR!$D:$D,[1]CALCULO_VR!$P:$P)</f>
        <v>-64.768957</v>
      </c>
    </row>
    <row r="204" spans="1:25" hidden="1" x14ac:dyDescent="0.25">
      <c r="A204">
        <v>2583939</v>
      </c>
      <c r="B204" t="s">
        <v>236</v>
      </c>
      <c r="C204" t="s">
        <v>41</v>
      </c>
      <c r="D204">
        <v>45456</v>
      </c>
      <c r="E204">
        <v>45456</v>
      </c>
      <c r="F204">
        <v>34042.861052798398</v>
      </c>
      <c r="G204">
        <v>1</v>
      </c>
      <c r="H204">
        <v>1</v>
      </c>
      <c r="J204">
        <v>0</v>
      </c>
      <c r="Q204">
        <v>130.0558673200417</v>
      </c>
      <c r="R204">
        <v>3</v>
      </c>
      <c r="S204">
        <v>3</v>
      </c>
      <c r="T204">
        <v>187</v>
      </c>
      <c r="U204">
        <v>9</v>
      </c>
      <c r="V204" t="s">
        <v>26</v>
      </c>
      <c r="W204">
        <f>_xlfn.XLOOKUP(A204,[1]CALCULO_VR!$D:$D,[1]CALCULO_VR!$J:$J)</f>
        <v>80</v>
      </c>
      <c r="X204">
        <f>_xlfn.XLOOKUP(A204,[1]CALCULO_VR!$D:$D,[1]CALCULO_VR!$O:$O)</f>
        <v>-11.152277</v>
      </c>
      <c r="Y204">
        <f>_xlfn.XLOOKUP(A204,[1]CALCULO_VR!$D:$D,[1]CALCULO_VR!$P:$P)</f>
        <v>-64.196655000000007</v>
      </c>
    </row>
    <row r="205" spans="1:25" hidden="1" x14ac:dyDescent="0.25">
      <c r="A205">
        <v>2583649</v>
      </c>
      <c r="B205" t="s">
        <v>237</v>
      </c>
      <c r="C205" t="s">
        <v>41</v>
      </c>
      <c r="D205">
        <v>45474</v>
      </c>
      <c r="E205">
        <v>45474</v>
      </c>
      <c r="F205">
        <v>34042.861052798398</v>
      </c>
      <c r="G205">
        <v>1</v>
      </c>
      <c r="H205">
        <v>1</v>
      </c>
      <c r="J205">
        <v>0</v>
      </c>
      <c r="Q205">
        <v>121.9803019655598</v>
      </c>
      <c r="R205">
        <v>3</v>
      </c>
      <c r="S205">
        <v>3</v>
      </c>
      <c r="T205">
        <v>187</v>
      </c>
      <c r="U205">
        <v>9</v>
      </c>
      <c r="V205" t="s">
        <v>26</v>
      </c>
      <c r="W205">
        <f>_xlfn.XLOOKUP(A205,[1]CALCULO_VR!$D:$D,[1]CALCULO_VR!$J:$J)</f>
        <v>80</v>
      </c>
      <c r="X205">
        <f>_xlfn.XLOOKUP(A205,[1]CALCULO_VR!$D:$D,[1]CALCULO_VR!$O:$O)</f>
        <v>-11.820325</v>
      </c>
      <c r="Y205">
        <f>_xlfn.XLOOKUP(A205,[1]CALCULO_VR!$D:$D,[1]CALCULO_VR!$P:$P)</f>
        <v>-64.988263000000003</v>
      </c>
    </row>
    <row r="206" spans="1:25" hidden="1" x14ac:dyDescent="0.25">
      <c r="A206">
        <v>2583919</v>
      </c>
      <c r="B206" t="s">
        <v>238</v>
      </c>
      <c r="C206" t="s">
        <v>188</v>
      </c>
      <c r="D206">
        <v>45476</v>
      </c>
      <c r="E206">
        <v>45476</v>
      </c>
      <c r="F206">
        <v>34042.861052798398</v>
      </c>
      <c r="G206">
        <v>1</v>
      </c>
      <c r="H206">
        <v>1</v>
      </c>
      <c r="J206">
        <v>0</v>
      </c>
      <c r="Q206">
        <v>56.933151900219762</v>
      </c>
      <c r="R206">
        <v>1</v>
      </c>
      <c r="S206">
        <v>1</v>
      </c>
      <c r="T206">
        <v>450</v>
      </c>
      <c r="U206">
        <v>27</v>
      </c>
      <c r="V206" t="s">
        <v>26</v>
      </c>
      <c r="W206">
        <f>_xlfn.XLOOKUP(A206,[1]CALCULO_VR!$D:$D,[1]CALCULO_VR!$J:$J)</f>
        <v>80</v>
      </c>
      <c r="X206">
        <f>_xlfn.XLOOKUP(A206,[1]CALCULO_VR!$D:$D,[1]CALCULO_VR!$O:$O)</f>
        <v>-9.2911149999999996</v>
      </c>
      <c r="Y206">
        <f>_xlfn.XLOOKUP(A206,[1]CALCULO_VR!$D:$D,[1]CALCULO_VR!$P:$P)</f>
        <v>-63.778616999999997</v>
      </c>
    </row>
    <row r="207" spans="1:25" hidden="1" x14ac:dyDescent="0.25">
      <c r="A207">
        <v>2585884</v>
      </c>
      <c r="B207" t="s">
        <v>239</v>
      </c>
      <c r="C207" t="s">
        <v>48</v>
      </c>
      <c r="D207">
        <v>45464</v>
      </c>
      <c r="E207">
        <v>45464</v>
      </c>
      <c r="F207">
        <v>34042.861052798398</v>
      </c>
      <c r="G207">
        <v>1</v>
      </c>
      <c r="H207">
        <v>1</v>
      </c>
      <c r="J207">
        <v>0</v>
      </c>
      <c r="Q207">
        <v>26.550085642421969</v>
      </c>
      <c r="R207">
        <v>1</v>
      </c>
      <c r="S207">
        <v>1</v>
      </c>
      <c r="T207">
        <v>450</v>
      </c>
      <c r="U207">
        <v>27</v>
      </c>
      <c r="V207" t="s">
        <v>26</v>
      </c>
      <c r="W207">
        <f>_xlfn.XLOOKUP(A207,[1]CALCULO_VR!$D:$D,[1]CALCULO_VR!$J:$J)</f>
        <v>80</v>
      </c>
      <c r="X207">
        <f>_xlfn.XLOOKUP(A207,[1]CALCULO_VR!$D:$D,[1]CALCULO_VR!$O:$O)</f>
        <v>-10.325710000000001</v>
      </c>
      <c r="Y207">
        <f>_xlfn.XLOOKUP(A207,[1]CALCULO_VR!$D:$D,[1]CALCULO_VR!$P:$P)</f>
        <v>-65.102729999999994</v>
      </c>
    </row>
    <row r="208" spans="1:25" hidden="1" x14ac:dyDescent="0.25">
      <c r="A208">
        <v>2585883</v>
      </c>
      <c r="B208" t="s">
        <v>240</v>
      </c>
      <c r="C208" t="s">
        <v>48</v>
      </c>
      <c r="D208">
        <v>45464</v>
      </c>
      <c r="E208">
        <v>45464</v>
      </c>
      <c r="F208">
        <v>34042.861052798398</v>
      </c>
      <c r="G208">
        <v>1</v>
      </c>
      <c r="H208">
        <v>1</v>
      </c>
      <c r="J208">
        <v>0</v>
      </c>
      <c r="Q208">
        <v>26.502298665579321</v>
      </c>
      <c r="R208">
        <v>1</v>
      </c>
      <c r="S208">
        <v>1</v>
      </c>
      <c r="T208">
        <v>450</v>
      </c>
      <c r="U208">
        <v>27</v>
      </c>
      <c r="V208" t="s">
        <v>26</v>
      </c>
      <c r="W208">
        <f>_xlfn.XLOOKUP(A208,[1]CALCULO_VR!$D:$D,[1]CALCULO_VR!$J:$J)</f>
        <v>80</v>
      </c>
      <c r="X208">
        <f>_xlfn.XLOOKUP(A208,[1]CALCULO_VR!$D:$D,[1]CALCULO_VR!$O:$O)</f>
        <v>-10.325799999999999</v>
      </c>
      <c r="Y208">
        <f>_xlfn.XLOOKUP(A208,[1]CALCULO_VR!$D:$D,[1]CALCULO_VR!$P:$P)</f>
        <v>-65.103162999999995</v>
      </c>
    </row>
    <row r="209" spans="1:25" hidden="1" x14ac:dyDescent="0.25">
      <c r="A209">
        <v>2595013</v>
      </c>
      <c r="B209" t="s">
        <v>241</v>
      </c>
      <c r="C209" t="s">
        <v>242</v>
      </c>
      <c r="D209">
        <v>45490</v>
      </c>
      <c r="E209">
        <v>45490</v>
      </c>
      <c r="F209">
        <v>34042.861052798398</v>
      </c>
      <c r="G209">
        <v>1</v>
      </c>
      <c r="H209">
        <v>1</v>
      </c>
      <c r="J209">
        <v>0</v>
      </c>
      <c r="Q209">
        <v>56.825988400279662</v>
      </c>
      <c r="R209">
        <v>1</v>
      </c>
      <c r="S209">
        <v>1</v>
      </c>
      <c r="T209">
        <v>450</v>
      </c>
      <c r="U209">
        <v>27</v>
      </c>
      <c r="V209" t="s">
        <v>26</v>
      </c>
      <c r="W209">
        <f>_xlfn.XLOOKUP(A209,[1]CALCULO_VR!$D:$D,[1]CALCULO_VR!$J:$J)</f>
        <v>80</v>
      </c>
      <c r="X209">
        <f>_xlfn.XLOOKUP(A209,[1]CALCULO_VR!$D:$D,[1]CALCULO_VR!$O:$O)</f>
        <v>-11.086119999999999</v>
      </c>
      <c r="Y209">
        <f>_xlfn.XLOOKUP(A209,[1]CALCULO_VR!$D:$D,[1]CALCULO_VR!$P:$P)</f>
        <v>-60.759332000000001</v>
      </c>
    </row>
    <row r="210" spans="1:25" hidden="1" x14ac:dyDescent="0.25">
      <c r="A210">
        <v>2595015</v>
      </c>
      <c r="B210" t="s">
        <v>243</v>
      </c>
      <c r="C210" t="s">
        <v>41</v>
      </c>
      <c r="D210">
        <v>45490</v>
      </c>
      <c r="E210">
        <v>45490</v>
      </c>
      <c r="F210">
        <v>34042.861052798398</v>
      </c>
      <c r="G210">
        <v>1</v>
      </c>
      <c r="H210">
        <v>1</v>
      </c>
      <c r="J210">
        <v>0</v>
      </c>
      <c r="Q210">
        <v>140.89147695443501</v>
      </c>
      <c r="R210">
        <v>3</v>
      </c>
      <c r="S210">
        <v>3</v>
      </c>
      <c r="T210">
        <v>187</v>
      </c>
      <c r="U210">
        <v>9</v>
      </c>
      <c r="V210" t="s">
        <v>26</v>
      </c>
      <c r="W210">
        <f>_xlfn.XLOOKUP(A210,[1]CALCULO_VR!$D:$D,[1]CALCULO_VR!$J:$J)</f>
        <v>80</v>
      </c>
      <c r="X210">
        <f>_xlfn.XLOOKUP(A210,[1]CALCULO_VR!$D:$D,[1]CALCULO_VR!$O:$O)</f>
        <v>-11.956032</v>
      </c>
      <c r="Y210">
        <f>_xlfn.XLOOKUP(A210,[1]CALCULO_VR!$D:$D,[1]CALCULO_VR!$P:$P)</f>
        <v>-64.858767</v>
      </c>
    </row>
    <row r="211" spans="1:25" hidden="1" x14ac:dyDescent="0.25">
      <c r="A211">
        <v>2595016</v>
      </c>
      <c r="B211" t="s">
        <v>244</v>
      </c>
      <c r="C211" t="s">
        <v>41</v>
      </c>
      <c r="D211">
        <v>45488</v>
      </c>
      <c r="E211">
        <v>45488</v>
      </c>
      <c r="F211">
        <v>34042.861052798398</v>
      </c>
      <c r="G211">
        <v>1</v>
      </c>
      <c r="H211">
        <v>1</v>
      </c>
      <c r="J211">
        <v>0</v>
      </c>
      <c r="Q211">
        <v>15.18985267831275</v>
      </c>
      <c r="R211">
        <v>1</v>
      </c>
      <c r="S211">
        <v>1</v>
      </c>
      <c r="T211">
        <v>450</v>
      </c>
      <c r="U211">
        <v>27</v>
      </c>
      <c r="V211" t="s">
        <v>26</v>
      </c>
      <c r="W211">
        <f>_xlfn.XLOOKUP(A211,[1]CALCULO_VR!$D:$D,[1]CALCULO_VR!$J:$J)</f>
        <v>80</v>
      </c>
      <c r="X211">
        <f>_xlfn.XLOOKUP(A211,[1]CALCULO_VR!$D:$D,[1]CALCULO_VR!$O:$O)</f>
        <v>-10.89692</v>
      </c>
      <c r="Y211">
        <f>_xlfn.XLOOKUP(A211,[1]CALCULO_VR!$D:$D,[1]CALCULO_VR!$P:$P)</f>
        <v>-65.263518000000005</v>
      </c>
    </row>
    <row r="212" spans="1:25" x14ac:dyDescent="0.25">
      <c r="A212">
        <v>2595017</v>
      </c>
      <c r="B212" t="s">
        <v>245</v>
      </c>
      <c r="C212" t="s">
        <v>41</v>
      </c>
      <c r="D212">
        <v>45490</v>
      </c>
      <c r="E212">
        <v>45490</v>
      </c>
      <c r="F212">
        <v>34042.861052798398</v>
      </c>
      <c r="G212">
        <v>1</v>
      </c>
      <c r="H212">
        <v>1</v>
      </c>
      <c r="J212">
        <v>0</v>
      </c>
      <c r="Q212">
        <v>150.59050423483211</v>
      </c>
      <c r="R212">
        <v>3</v>
      </c>
      <c r="S212">
        <v>3</v>
      </c>
      <c r="T212">
        <v>187</v>
      </c>
      <c r="U212">
        <v>9</v>
      </c>
      <c r="V212" t="s">
        <v>17</v>
      </c>
      <c r="W212">
        <f>_xlfn.XLOOKUP(A212,[1]CALCULO_VR!$D:$D,[1]CALCULO_VR!$J:$J)</f>
        <v>80</v>
      </c>
      <c r="X212">
        <f>_xlfn.XLOOKUP(A212,[1]CALCULO_VR!$D:$D,[1]CALCULO_VR!$O:$O)</f>
        <v>-12.029373</v>
      </c>
      <c r="Y212">
        <f>_xlfn.XLOOKUP(A212,[1]CALCULO_VR!$D:$D,[1]CALCULO_VR!$P:$P)</f>
        <v>-64.805921999999995</v>
      </c>
    </row>
    <row r="213" spans="1:25" hidden="1" x14ac:dyDescent="0.25">
      <c r="A213">
        <v>2595018</v>
      </c>
      <c r="B213" t="s">
        <v>246</v>
      </c>
      <c r="C213" t="s">
        <v>41</v>
      </c>
      <c r="D213">
        <v>45490</v>
      </c>
      <c r="E213">
        <v>45490</v>
      </c>
      <c r="F213">
        <v>34042.861052798398</v>
      </c>
      <c r="G213">
        <v>1</v>
      </c>
      <c r="H213">
        <v>1</v>
      </c>
      <c r="J213">
        <v>0</v>
      </c>
      <c r="Q213">
        <v>151.3799044881103</v>
      </c>
      <c r="R213">
        <v>3</v>
      </c>
      <c r="S213">
        <v>3</v>
      </c>
      <c r="T213">
        <v>187</v>
      </c>
      <c r="U213">
        <v>9</v>
      </c>
      <c r="V213" t="s">
        <v>26</v>
      </c>
      <c r="W213">
        <f>_xlfn.XLOOKUP(A213,[1]CALCULO_VR!$D:$D,[1]CALCULO_VR!$J:$J)</f>
        <v>80</v>
      </c>
      <c r="X213">
        <f>_xlfn.XLOOKUP(A213,[1]CALCULO_VR!$D:$D,[1]CALCULO_VR!$O:$O)</f>
        <v>-12.03332</v>
      </c>
      <c r="Y213">
        <f>_xlfn.XLOOKUP(A213,[1]CALCULO_VR!$D:$D,[1]CALCULO_VR!$P:$P)</f>
        <v>-64.796606999999995</v>
      </c>
    </row>
    <row r="214" spans="1:25" hidden="1" x14ac:dyDescent="0.25">
      <c r="A214">
        <v>2595019</v>
      </c>
      <c r="B214" t="s">
        <v>247</v>
      </c>
      <c r="C214" t="s">
        <v>41</v>
      </c>
      <c r="D214">
        <v>45491</v>
      </c>
      <c r="E214">
        <v>45491</v>
      </c>
      <c r="F214">
        <v>34042.861052798398</v>
      </c>
      <c r="G214">
        <v>1</v>
      </c>
      <c r="H214">
        <v>1</v>
      </c>
      <c r="J214">
        <v>0</v>
      </c>
      <c r="Q214">
        <v>96.112194361778563</v>
      </c>
      <c r="R214">
        <v>2</v>
      </c>
      <c r="S214">
        <v>2</v>
      </c>
      <c r="T214">
        <v>225</v>
      </c>
      <c r="U214">
        <v>9</v>
      </c>
      <c r="V214" t="s">
        <v>26</v>
      </c>
      <c r="W214">
        <f>_xlfn.XLOOKUP(A214,[1]CALCULO_VR!$D:$D,[1]CALCULO_VR!$J:$J)</f>
        <v>80</v>
      </c>
      <c r="X214">
        <f>_xlfn.XLOOKUP(A214,[1]CALCULO_VR!$D:$D,[1]CALCULO_VR!$O:$O)</f>
        <v>-11.629382</v>
      </c>
      <c r="Y214">
        <f>_xlfn.XLOOKUP(A214,[1]CALCULO_VR!$D:$D,[1]CALCULO_VR!$P:$P)</f>
        <v>-65.198115000000001</v>
      </c>
    </row>
    <row r="215" spans="1:25" hidden="1" x14ac:dyDescent="0.25">
      <c r="A215">
        <v>2595020</v>
      </c>
      <c r="B215" t="s">
        <v>248</v>
      </c>
      <c r="C215" t="s">
        <v>41</v>
      </c>
      <c r="D215">
        <v>45488</v>
      </c>
      <c r="E215">
        <v>45488</v>
      </c>
      <c r="F215">
        <v>34042.861052798398</v>
      </c>
      <c r="G215">
        <v>1</v>
      </c>
      <c r="H215">
        <v>1</v>
      </c>
      <c r="J215">
        <v>0</v>
      </c>
      <c r="Q215">
        <v>148.0935574009294</v>
      </c>
      <c r="R215">
        <v>3</v>
      </c>
      <c r="S215">
        <v>3</v>
      </c>
      <c r="T215">
        <v>187</v>
      </c>
      <c r="U215">
        <v>9</v>
      </c>
      <c r="V215" t="s">
        <v>26</v>
      </c>
      <c r="W215">
        <f>_xlfn.XLOOKUP(A215,[1]CALCULO_VR!$D:$D,[1]CALCULO_VR!$J:$J)</f>
        <v>80</v>
      </c>
      <c r="X215">
        <f>_xlfn.XLOOKUP(A215,[1]CALCULO_VR!$D:$D,[1]CALCULO_VR!$O:$O)</f>
        <v>-12.013415</v>
      </c>
      <c r="Y215">
        <f>_xlfn.XLOOKUP(A215,[1]CALCULO_VR!$D:$D,[1]CALCULO_VR!$P:$P)</f>
        <v>-64.826958000000005</v>
      </c>
    </row>
    <row r="216" spans="1:25" hidden="1" x14ac:dyDescent="0.25">
      <c r="A216">
        <v>2595021</v>
      </c>
      <c r="B216" t="s">
        <v>249</v>
      </c>
      <c r="C216" t="s">
        <v>41</v>
      </c>
      <c r="D216">
        <v>45488</v>
      </c>
      <c r="E216">
        <v>45488</v>
      </c>
      <c r="F216">
        <v>34042.861052798398</v>
      </c>
      <c r="G216">
        <v>1</v>
      </c>
      <c r="H216">
        <v>1</v>
      </c>
      <c r="J216">
        <v>0</v>
      </c>
      <c r="Q216">
        <v>147.99782372451801</v>
      </c>
      <c r="R216">
        <v>3</v>
      </c>
      <c r="S216">
        <v>3</v>
      </c>
      <c r="T216">
        <v>187</v>
      </c>
      <c r="U216">
        <v>9</v>
      </c>
      <c r="V216" t="s">
        <v>26</v>
      </c>
      <c r="W216">
        <f>_xlfn.XLOOKUP(A216,[1]CALCULO_VR!$D:$D,[1]CALCULO_VR!$J:$J)</f>
        <v>80</v>
      </c>
      <c r="X216">
        <f>_xlfn.XLOOKUP(A216,[1]CALCULO_VR!$D:$D,[1]CALCULO_VR!$O:$O)</f>
        <v>-12.012638000000001</v>
      </c>
      <c r="Y216">
        <f>_xlfn.XLOOKUP(A216,[1]CALCULO_VR!$D:$D,[1]CALCULO_VR!$P:$P)</f>
        <v>-64.827342999999999</v>
      </c>
    </row>
    <row r="217" spans="1:25" hidden="1" x14ac:dyDescent="0.25">
      <c r="A217">
        <v>2595022</v>
      </c>
      <c r="B217" t="s">
        <v>250</v>
      </c>
      <c r="C217" t="s">
        <v>41</v>
      </c>
      <c r="D217">
        <v>45489</v>
      </c>
      <c r="E217">
        <v>45489</v>
      </c>
      <c r="F217">
        <v>34042.861052798398</v>
      </c>
      <c r="G217">
        <v>1</v>
      </c>
      <c r="H217">
        <v>1</v>
      </c>
      <c r="J217">
        <v>0</v>
      </c>
      <c r="Q217">
        <v>119.6173646736909</v>
      </c>
      <c r="R217">
        <v>3</v>
      </c>
      <c r="S217">
        <v>3</v>
      </c>
      <c r="T217">
        <v>187</v>
      </c>
      <c r="U217">
        <v>9</v>
      </c>
      <c r="V217" t="s">
        <v>26</v>
      </c>
      <c r="W217">
        <f>_xlfn.XLOOKUP(A217,[1]CALCULO_VR!$D:$D,[1]CALCULO_VR!$J:$J)</f>
        <v>80</v>
      </c>
      <c r="X217">
        <f>_xlfn.XLOOKUP(A217,[1]CALCULO_VR!$D:$D,[1]CALCULO_VR!$O:$O)</f>
        <v>-11.779826999999999</v>
      </c>
      <c r="Y217">
        <f>_xlfn.XLOOKUP(A217,[1]CALCULO_VR!$D:$D,[1]CALCULO_VR!$P:$P)</f>
        <v>-64.935253000000003</v>
      </c>
    </row>
    <row r="218" spans="1:25" hidden="1" x14ac:dyDescent="0.25">
      <c r="A218">
        <v>2595023</v>
      </c>
      <c r="B218" t="s">
        <v>251</v>
      </c>
      <c r="C218" t="s">
        <v>41</v>
      </c>
      <c r="D218">
        <v>45489</v>
      </c>
      <c r="E218">
        <v>45489</v>
      </c>
      <c r="F218">
        <v>34042.861052798398</v>
      </c>
      <c r="G218">
        <v>1</v>
      </c>
      <c r="H218">
        <v>1</v>
      </c>
      <c r="J218">
        <v>0</v>
      </c>
      <c r="Q218">
        <v>147.11755123931641</v>
      </c>
      <c r="R218">
        <v>3</v>
      </c>
      <c r="S218">
        <v>3</v>
      </c>
      <c r="T218">
        <v>187</v>
      </c>
      <c r="U218">
        <v>9</v>
      </c>
      <c r="V218" t="s">
        <v>26</v>
      </c>
      <c r="W218">
        <f>_xlfn.XLOOKUP(A218,[1]CALCULO_VR!$D:$D,[1]CALCULO_VR!$J:$J)</f>
        <v>80</v>
      </c>
      <c r="X218">
        <f>_xlfn.XLOOKUP(A218,[1]CALCULO_VR!$D:$D,[1]CALCULO_VR!$O:$O)</f>
        <v>-12.005917999999999</v>
      </c>
      <c r="Y218">
        <f>_xlfn.XLOOKUP(A218,[1]CALCULO_VR!$D:$D,[1]CALCULO_VR!$P:$P)</f>
        <v>-64.831987999999996</v>
      </c>
    </row>
    <row r="219" spans="1:25" hidden="1" x14ac:dyDescent="0.25">
      <c r="A219">
        <v>2595024</v>
      </c>
      <c r="B219" t="s">
        <v>252</v>
      </c>
      <c r="C219" t="s">
        <v>41</v>
      </c>
      <c r="D219">
        <v>45488</v>
      </c>
      <c r="E219">
        <v>45488</v>
      </c>
      <c r="F219">
        <v>34042.861052798398</v>
      </c>
      <c r="G219">
        <v>1</v>
      </c>
      <c r="H219">
        <v>1</v>
      </c>
      <c r="J219">
        <v>0</v>
      </c>
      <c r="Q219">
        <v>148.3342900886949</v>
      </c>
      <c r="R219">
        <v>3</v>
      </c>
      <c r="S219">
        <v>3</v>
      </c>
      <c r="T219">
        <v>187</v>
      </c>
      <c r="U219">
        <v>9</v>
      </c>
      <c r="V219" t="s">
        <v>26</v>
      </c>
      <c r="W219">
        <f>_xlfn.XLOOKUP(A219,[1]CALCULO_VR!$D:$D,[1]CALCULO_VR!$J:$J)</f>
        <v>80</v>
      </c>
      <c r="X219">
        <f>_xlfn.XLOOKUP(A219,[1]CALCULO_VR!$D:$D,[1]CALCULO_VR!$O:$O)</f>
        <v>-12.013977000000001</v>
      </c>
      <c r="Y219">
        <f>_xlfn.XLOOKUP(A219,[1]CALCULO_VR!$D:$D,[1]CALCULO_VR!$P:$P)</f>
        <v>-64.822395</v>
      </c>
    </row>
    <row r="220" spans="1:25" hidden="1" x14ac:dyDescent="0.25">
      <c r="A220">
        <v>2595025</v>
      </c>
      <c r="B220" t="s">
        <v>253</v>
      </c>
      <c r="C220" t="s">
        <v>32</v>
      </c>
      <c r="D220">
        <v>45489</v>
      </c>
      <c r="E220">
        <v>45489</v>
      </c>
      <c r="F220">
        <v>34042.861052798398</v>
      </c>
      <c r="G220">
        <v>1</v>
      </c>
      <c r="H220">
        <v>1</v>
      </c>
      <c r="J220">
        <v>0</v>
      </c>
      <c r="Q220">
        <v>127.0042261638928</v>
      </c>
      <c r="R220">
        <v>3</v>
      </c>
      <c r="S220">
        <v>3</v>
      </c>
      <c r="T220">
        <v>187</v>
      </c>
      <c r="U220">
        <v>9</v>
      </c>
      <c r="V220" t="s">
        <v>26</v>
      </c>
      <c r="W220">
        <f>_xlfn.XLOOKUP(A220,[1]CALCULO_VR!$D:$D,[1]CALCULO_VR!$J:$J)</f>
        <v>80</v>
      </c>
      <c r="X220">
        <f>_xlfn.XLOOKUP(A220,[1]CALCULO_VR!$D:$D,[1]CALCULO_VR!$O:$O)</f>
        <v>-11.637162999999999</v>
      </c>
      <c r="Y220">
        <f>_xlfn.XLOOKUP(A220,[1]CALCULO_VR!$D:$D,[1]CALCULO_VR!$P:$P)</f>
        <v>-60.437362999999998</v>
      </c>
    </row>
    <row r="221" spans="1:25" x14ac:dyDescent="0.25">
      <c r="A221">
        <v>2595026</v>
      </c>
      <c r="B221" t="s">
        <v>254</v>
      </c>
      <c r="C221" t="s">
        <v>41</v>
      </c>
      <c r="D221">
        <v>45489</v>
      </c>
      <c r="E221">
        <v>45489</v>
      </c>
      <c r="F221">
        <v>34042.861052798398</v>
      </c>
      <c r="G221">
        <v>1</v>
      </c>
      <c r="H221">
        <v>1</v>
      </c>
      <c r="J221">
        <v>0</v>
      </c>
      <c r="Q221">
        <v>144.2338374832417</v>
      </c>
      <c r="R221">
        <v>3</v>
      </c>
      <c r="S221">
        <v>3</v>
      </c>
      <c r="T221">
        <v>187</v>
      </c>
      <c r="U221">
        <v>9</v>
      </c>
      <c r="V221" t="s">
        <v>17</v>
      </c>
      <c r="W221">
        <f>_xlfn.XLOOKUP(A221,[1]CALCULO_VR!$D:$D,[1]CALCULO_VR!$J:$J)</f>
        <v>80</v>
      </c>
      <c r="X221">
        <f>_xlfn.XLOOKUP(A221,[1]CALCULO_VR!$D:$D,[1]CALCULO_VR!$O:$O)</f>
        <v>-11.978135</v>
      </c>
      <c r="Y221">
        <f>_xlfn.XLOOKUP(A221,[1]CALCULO_VR!$D:$D,[1]CALCULO_VR!$P:$P)</f>
        <v>-64.832291999999995</v>
      </c>
    </row>
    <row r="222" spans="1:25" hidden="1" x14ac:dyDescent="0.25">
      <c r="A222">
        <v>2595027</v>
      </c>
      <c r="B222" t="s">
        <v>255</v>
      </c>
      <c r="C222" t="s">
        <v>242</v>
      </c>
      <c r="D222">
        <v>45490</v>
      </c>
      <c r="E222">
        <v>45490</v>
      </c>
      <c r="F222">
        <v>34042.861052798398</v>
      </c>
      <c r="G222">
        <v>1</v>
      </c>
      <c r="H222">
        <v>1</v>
      </c>
      <c r="J222">
        <v>0</v>
      </c>
      <c r="Q222">
        <v>56.819537061094941</v>
      </c>
      <c r="R222">
        <v>1</v>
      </c>
      <c r="S222">
        <v>1</v>
      </c>
      <c r="T222">
        <v>450</v>
      </c>
      <c r="U222">
        <v>27</v>
      </c>
      <c r="V222" t="s">
        <v>26</v>
      </c>
      <c r="W222">
        <f>_xlfn.XLOOKUP(A222,[1]CALCULO_VR!$D:$D,[1]CALCULO_VR!$J:$J)</f>
        <v>80</v>
      </c>
      <c r="X222">
        <f>_xlfn.XLOOKUP(A222,[1]CALCULO_VR!$D:$D,[1]CALCULO_VR!$O:$O)</f>
        <v>-11.086187000000001</v>
      </c>
      <c r="Y222">
        <f>_xlfn.XLOOKUP(A222,[1]CALCULO_VR!$D:$D,[1]CALCULO_VR!$P:$P)</f>
        <v>-60.759332000000001</v>
      </c>
    </row>
    <row r="223" spans="1:25" hidden="1" x14ac:dyDescent="0.25">
      <c r="A223">
        <v>2595028</v>
      </c>
      <c r="B223" t="s">
        <v>256</v>
      </c>
      <c r="C223" t="s">
        <v>41</v>
      </c>
      <c r="D223">
        <v>45488</v>
      </c>
      <c r="E223">
        <v>45488</v>
      </c>
      <c r="F223">
        <v>34042.861052798398</v>
      </c>
      <c r="G223">
        <v>1</v>
      </c>
      <c r="H223">
        <v>1</v>
      </c>
      <c r="J223">
        <v>0</v>
      </c>
      <c r="Q223">
        <v>20.748697039947519</v>
      </c>
      <c r="R223">
        <v>1</v>
      </c>
      <c r="S223">
        <v>1</v>
      </c>
      <c r="T223">
        <v>450</v>
      </c>
      <c r="U223">
        <v>27</v>
      </c>
      <c r="V223" t="s">
        <v>26</v>
      </c>
      <c r="W223">
        <f>_xlfn.XLOOKUP(A223,[1]CALCULO_VR!$D:$D,[1]CALCULO_VR!$J:$J)</f>
        <v>80</v>
      </c>
      <c r="X223">
        <f>_xlfn.XLOOKUP(A223,[1]CALCULO_VR!$D:$D,[1]CALCULO_VR!$O:$O)</f>
        <v>-10.952247</v>
      </c>
      <c r="Y223">
        <f>_xlfn.XLOOKUP(A223,[1]CALCULO_VR!$D:$D,[1]CALCULO_VR!$P:$P)</f>
        <v>-65.268131999999994</v>
      </c>
    </row>
    <row r="224" spans="1:25" hidden="1" x14ac:dyDescent="0.25">
      <c r="A224">
        <v>2595029</v>
      </c>
      <c r="B224" t="s">
        <v>257</v>
      </c>
      <c r="C224" t="s">
        <v>242</v>
      </c>
      <c r="D224">
        <v>45489</v>
      </c>
      <c r="E224">
        <v>45489</v>
      </c>
      <c r="F224">
        <v>34042.861052798398</v>
      </c>
      <c r="G224">
        <v>1</v>
      </c>
      <c r="H224">
        <v>1</v>
      </c>
      <c r="J224">
        <v>0</v>
      </c>
      <c r="Q224">
        <v>56.821705289757347</v>
      </c>
      <c r="R224">
        <v>1</v>
      </c>
      <c r="S224">
        <v>1</v>
      </c>
      <c r="T224">
        <v>450</v>
      </c>
      <c r="U224">
        <v>27</v>
      </c>
      <c r="V224" t="s">
        <v>26</v>
      </c>
      <c r="W224">
        <f>_xlfn.XLOOKUP(A224,[1]CALCULO_VR!$D:$D,[1]CALCULO_VR!$J:$J)</f>
        <v>80</v>
      </c>
      <c r="X224">
        <f>_xlfn.XLOOKUP(A224,[1]CALCULO_VR!$D:$D,[1]CALCULO_VR!$O:$O)</f>
        <v>-11.086207</v>
      </c>
      <c r="Y224">
        <f>_xlfn.XLOOKUP(A224,[1]CALCULO_VR!$D:$D,[1]CALCULO_VR!$P:$P)</f>
        <v>-60.759256999999998</v>
      </c>
    </row>
    <row r="225" spans="1:25" x14ac:dyDescent="0.25">
      <c r="A225">
        <v>2595030</v>
      </c>
      <c r="B225" t="s">
        <v>258</v>
      </c>
      <c r="C225" t="s">
        <v>32</v>
      </c>
      <c r="D225">
        <v>45491</v>
      </c>
      <c r="E225">
        <v>45491</v>
      </c>
      <c r="F225">
        <v>34042.861052798398</v>
      </c>
      <c r="G225">
        <v>1</v>
      </c>
      <c r="H225">
        <v>1</v>
      </c>
      <c r="J225">
        <v>0</v>
      </c>
      <c r="Q225">
        <v>126.962645529046</v>
      </c>
      <c r="R225">
        <v>3</v>
      </c>
      <c r="S225">
        <v>3</v>
      </c>
      <c r="T225">
        <v>187</v>
      </c>
      <c r="U225">
        <v>9</v>
      </c>
      <c r="V225" t="s">
        <v>17</v>
      </c>
      <c r="W225">
        <f>_xlfn.XLOOKUP(A225,[1]CALCULO_VR!$D:$D,[1]CALCULO_VR!$J:$J)</f>
        <v>80</v>
      </c>
      <c r="X225">
        <f>_xlfn.XLOOKUP(A225,[1]CALCULO_VR!$D:$D,[1]CALCULO_VR!$O:$O)</f>
        <v>-11.637527</v>
      </c>
      <c r="Y225">
        <f>_xlfn.XLOOKUP(A225,[1]CALCULO_VR!$D:$D,[1]CALCULO_VR!$P:$P)</f>
        <v>-60.437275</v>
      </c>
    </row>
    <row r="226" spans="1:25" hidden="1" x14ac:dyDescent="0.25">
      <c r="A226">
        <v>2595031</v>
      </c>
      <c r="B226" t="s">
        <v>241</v>
      </c>
      <c r="C226" t="s">
        <v>32</v>
      </c>
      <c r="D226">
        <v>45490</v>
      </c>
      <c r="E226">
        <v>45490</v>
      </c>
      <c r="F226">
        <v>34042.861052798398</v>
      </c>
      <c r="G226">
        <v>1</v>
      </c>
      <c r="H226">
        <v>1</v>
      </c>
      <c r="J226">
        <v>0</v>
      </c>
      <c r="Q226">
        <v>127.3562830254008</v>
      </c>
      <c r="R226">
        <v>3</v>
      </c>
      <c r="S226">
        <v>3</v>
      </c>
      <c r="T226">
        <v>187</v>
      </c>
      <c r="U226">
        <v>9</v>
      </c>
      <c r="V226" t="s">
        <v>26</v>
      </c>
      <c r="W226">
        <f>_xlfn.XLOOKUP(A226,[1]CALCULO_VR!$D:$D,[1]CALCULO_VR!$J:$J)</f>
        <v>80</v>
      </c>
      <c r="X226">
        <f>_xlfn.XLOOKUP(A226,[1]CALCULO_VR!$D:$D,[1]CALCULO_VR!$O:$O)</f>
        <v>-11.637263000000001</v>
      </c>
      <c r="Y226">
        <f>_xlfn.XLOOKUP(A226,[1]CALCULO_VR!$D:$D,[1]CALCULO_VR!$P:$P)</f>
        <v>-60.450161999999999</v>
      </c>
    </row>
    <row r="227" spans="1:25" hidden="1" x14ac:dyDescent="0.25">
      <c r="A227">
        <v>2595032</v>
      </c>
      <c r="B227" t="s">
        <v>259</v>
      </c>
      <c r="C227" t="s">
        <v>242</v>
      </c>
      <c r="D227">
        <v>45489</v>
      </c>
      <c r="E227">
        <v>45489</v>
      </c>
      <c r="F227">
        <v>34042.861052798398</v>
      </c>
      <c r="G227">
        <v>1</v>
      </c>
      <c r="H227">
        <v>1</v>
      </c>
      <c r="J227">
        <v>0</v>
      </c>
      <c r="Q227">
        <v>56.85251434662117</v>
      </c>
      <c r="R227">
        <v>1</v>
      </c>
      <c r="S227">
        <v>1</v>
      </c>
      <c r="T227">
        <v>450</v>
      </c>
      <c r="U227">
        <v>27</v>
      </c>
      <c r="V227" t="s">
        <v>26</v>
      </c>
      <c r="W227">
        <f>_xlfn.XLOOKUP(A227,[1]CALCULO_VR!$D:$D,[1]CALCULO_VR!$J:$J)</f>
        <v>80</v>
      </c>
      <c r="X227">
        <f>_xlfn.XLOOKUP(A227,[1]CALCULO_VR!$D:$D,[1]CALCULO_VR!$O:$O)</f>
        <v>-11.085925</v>
      </c>
      <c r="Y227">
        <f>_xlfn.XLOOKUP(A227,[1]CALCULO_VR!$D:$D,[1]CALCULO_VR!$P:$P)</f>
        <v>-60.759189999999997</v>
      </c>
    </row>
    <row r="228" spans="1:25" hidden="1" x14ac:dyDescent="0.25">
      <c r="A228">
        <v>2595033</v>
      </c>
      <c r="B228" t="s">
        <v>260</v>
      </c>
      <c r="C228" t="s">
        <v>242</v>
      </c>
      <c r="D228">
        <v>45490</v>
      </c>
      <c r="E228">
        <v>45490</v>
      </c>
      <c r="F228">
        <v>34042.861052798398</v>
      </c>
      <c r="G228">
        <v>1</v>
      </c>
      <c r="H228">
        <v>1</v>
      </c>
      <c r="J228">
        <v>0</v>
      </c>
      <c r="Q228">
        <v>57.999068452019728</v>
      </c>
      <c r="R228">
        <v>1</v>
      </c>
      <c r="S228">
        <v>1</v>
      </c>
      <c r="T228">
        <v>450</v>
      </c>
      <c r="U228">
        <v>27</v>
      </c>
      <c r="V228" t="s">
        <v>26</v>
      </c>
      <c r="W228">
        <f>_xlfn.XLOOKUP(A228,[1]CALCULO_VR!$D:$D,[1]CALCULO_VR!$J:$J)</f>
        <v>80</v>
      </c>
      <c r="X228">
        <f>_xlfn.XLOOKUP(A228,[1]CALCULO_VR!$D:$D,[1]CALCULO_VR!$O:$O)</f>
        <v>-11.081894999999999</v>
      </c>
      <c r="Y228">
        <f>_xlfn.XLOOKUP(A228,[1]CALCULO_VR!$D:$D,[1]CALCULO_VR!$P:$P)</f>
        <v>-60.745472999999997</v>
      </c>
    </row>
    <row r="229" spans="1:25" hidden="1" x14ac:dyDescent="0.25">
      <c r="A229">
        <v>2595034</v>
      </c>
      <c r="B229" t="s">
        <v>261</v>
      </c>
      <c r="C229" t="s">
        <v>242</v>
      </c>
      <c r="D229">
        <v>45489</v>
      </c>
      <c r="E229">
        <v>45489</v>
      </c>
      <c r="F229">
        <v>34042.861052798398</v>
      </c>
      <c r="G229">
        <v>1</v>
      </c>
      <c r="H229">
        <v>1</v>
      </c>
      <c r="J229">
        <v>0</v>
      </c>
      <c r="Q229">
        <v>56.802140831595104</v>
      </c>
      <c r="R229">
        <v>1</v>
      </c>
      <c r="S229">
        <v>1</v>
      </c>
      <c r="T229">
        <v>450</v>
      </c>
      <c r="U229">
        <v>27</v>
      </c>
      <c r="V229" t="s">
        <v>26</v>
      </c>
      <c r="W229">
        <f>_xlfn.XLOOKUP(A229,[1]CALCULO_VR!$D:$D,[1]CALCULO_VR!$J:$J)</f>
        <v>80</v>
      </c>
      <c r="X229">
        <f>_xlfn.XLOOKUP(A229,[1]CALCULO_VR!$D:$D,[1]CALCULO_VR!$O:$O)</f>
        <v>-11.086345</v>
      </c>
      <c r="Y229">
        <f>_xlfn.XLOOKUP(A229,[1]CALCULO_VR!$D:$D,[1]CALCULO_VR!$P:$P)</f>
        <v>-60.759371999999999</v>
      </c>
    </row>
    <row r="230" spans="1:25" hidden="1" x14ac:dyDescent="0.25">
      <c r="A230">
        <v>2595035</v>
      </c>
      <c r="B230" t="s">
        <v>262</v>
      </c>
      <c r="C230" t="s">
        <v>41</v>
      </c>
      <c r="D230">
        <v>45488</v>
      </c>
      <c r="E230">
        <v>45488</v>
      </c>
      <c r="F230">
        <v>34042.861052798398</v>
      </c>
      <c r="G230">
        <v>1</v>
      </c>
      <c r="H230">
        <v>1</v>
      </c>
      <c r="J230">
        <v>0</v>
      </c>
      <c r="Q230">
        <v>20.80696554208529</v>
      </c>
      <c r="R230">
        <v>1</v>
      </c>
      <c r="S230">
        <v>1</v>
      </c>
      <c r="T230">
        <v>450</v>
      </c>
      <c r="U230">
        <v>27</v>
      </c>
      <c r="V230" t="s">
        <v>26</v>
      </c>
      <c r="W230">
        <f>_xlfn.XLOOKUP(A230,[1]CALCULO_VR!$D:$D,[1]CALCULO_VR!$J:$J)</f>
        <v>80</v>
      </c>
      <c r="X230">
        <f>_xlfn.XLOOKUP(A230,[1]CALCULO_VR!$D:$D,[1]CALCULO_VR!$O:$O)</f>
        <v>-10.952562</v>
      </c>
      <c r="Y230">
        <f>_xlfn.XLOOKUP(A230,[1]CALCULO_VR!$D:$D,[1]CALCULO_VR!$P:$P)</f>
        <v>-65.267363000000003</v>
      </c>
    </row>
    <row r="231" spans="1:25" hidden="1" x14ac:dyDescent="0.25">
      <c r="A231">
        <v>2595037</v>
      </c>
      <c r="B231" t="s">
        <v>263</v>
      </c>
      <c r="C231" t="s">
        <v>41</v>
      </c>
      <c r="D231">
        <v>45490</v>
      </c>
      <c r="E231">
        <v>45490</v>
      </c>
      <c r="F231">
        <v>34042.861052798398</v>
      </c>
      <c r="G231">
        <v>1</v>
      </c>
      <c r="H231">
        <v>1</v>
      </c>
      <c r="J231">
        <v>0</v>
      </c>
      <c r="Q231">
        <v>140.872090776524</v>
      </c>
      <c r="R231">
        <v>3</v>
      </c>
      <c r="S231">
        <v>3</v>
      </c>
      <c r="T231">
        <v>187</v>
      </c>
      <c r="U231">
        <v>9</v>
      </c>
      <c r="V231" t="s">
        <v>26</v>
      </c>
      <c r="W231">
        <f>_xlfn.XLOOKUP(A231,[1]CALCULO_VR!$D:$D,[1]CALCULO_VR!$J:$J)</f>
        <v>80</v>
      </c>
      <c r="X231">
        <f>_xlfn.XLOOKUP(A231,[1]CALCULO_VR!$D:$D,[1]CALCULO_VR!$O:$O)</f>
        <v>-11.955923</v>
      </c>
      <c r="Y231">
        <f>_xlfn.XLOOKUP(A231,[1]CALCULO_VR!$D:$D,[1]CALCULO_VR!$P:$P)</f>
        <v>-64.858973000000006</v>
      </c>
    </row>
    <row r="232" spans="1:25" hidden="1" x14ac:dyDescent="0.25">
      <c r="A232">
        <v>2595038</v>
      </c>
      <c r="B232" t="s">
        <v>264</v>
      </c>
      <c r="C232" t="s">
        <v>32</v>
      </c>
      <c r="D232">
        <v>45489</v>
      </c>
      <c r="E232">
        <v>45489</v>
      </c>
      <c r="F232">
        <v>34042.861052798398</v>
      </c>
      <c r="G232">
        <v>1</v>
      </c>
      <c r="H232">
        <v>1</v>
      </c>
      <c r="J232">
        <v>0</v>
      </c>
      <c r="Q232">
        <v>127.0491578978469</v>
      </c>
      <c r="R232">
        <v>3</v>
      </c>
      <c r="S232">
        <v>3</v>
      </c>
      <c r="T232">
        <v>187</v>
      </c>
      <c r="U232">
        <v>9</v>
      </c>
      <c r="V232" t="s">
        <v>26</v>
      </c>
      <c r="W232">
        <f>_xlfn.XLOOKUP(A232,[1]CALCULO_VR!$D:$D,[1]CALCULO_VR!$J:$J)</f>
        <v>80</v>
      </c>
      <c r="X232">
        <f>_xlfn.XLOOKUP(A232,[1]CALCULO_VR!$D:$D,[1]CALCULO_VR!$O:$O)</f>
        <v>-11.636749999999999</v>
      </c>
      <c r="Y232">
        <f>_xlfn.XLOOKUP(A232,[1]CALCULO_VR!$D:$D,[1]CALCULO_VR!$P:$P)</f>
        <v>-60.437381999999999</v>
      </c>
    </row>
    <row r="233" spans="1:25" hidden="1" x14ac:dyDescent="0.25">
      <c r="A233">
        <v>2595039</v>
      </c>
      <c r="B233" t="s">
        <v>265</v>
      </c>
      <c r="C233" t="s">
        <v>32</v>
      </c>
      <c r="D233">
        <v>45489</v>
      </c>
      <c r="E233">
        <v>45489</v>
      </c>
      <c r="F233">
        <v>34042.861052798398</v>
      </c>
      <c r="G233">
        <v>1</v>
      </c>
      <c r="H233">
        <v>1</v>
      </c>
      <c r="J233">
        <v>0</v>
      </c>
      <c r="Q233">
        <v>127.2178561962463</v>
      </c>
      <c r="R233">
        <v>3</v>
      </c>
      <c r="S233">
        <v>3</v>
      </c>
      <c r="T233">
        <v>187</v>
      </c>
      <c r="U233">
        <v>9</v>
      </c>
      <c r="V233" t="s">
        <v>26</v>
      </c>
      <c r="W233">
        <f>_xlfn.XLOOKUP(A233,[1]CALCULO_VR!$D:$D,[1]CALCULO_VR!$J:$J)</f>
        <v>80</v>
      </c>
      <c r="X233">
        <f>_xlfn.XLOOKUP(A233,[1]CALCULO_VR!$D:$D,[1]CALCULO_VR!$O:$O)</f>
        <v>-11.63541</v>
      </c>
      <c r="Y233">
        <f>_xlfn.XLOOKUP(A233,[1]CALCULO_VR!$D:$D,[1]CALCULO_VR!$P:$P)</f>
        <v>-60.438268000000001</v>
      </c>
    </row>
    <row r="234" spans="1:25" hidden="1" x14ac:dyDescent="0.25">
      <c r="A234">
        <v>2595040</v>
      </c>
      <c r="B234" t="s">
        <v>266</v>
      </c>
      <c r="C234" t="s">
        <v>41</v>
      </c>
      <c r="D234">
        <v>45489</v>
      </c>
      <c r="E234">
        <v>45489</v>
      </c>
      <c r="F234">
        <v>34042.861052798398</v>
      </c>
      <c r="G234">
        <v>1</v>
      </c>
      <c r="H234">
        <v>1</v>
      </c>
      <c r="J234">
        <v>0</v>
      </c>
      <c r="Q234">
        <v>144.7460685243004</v>
      </c>
      <c r="R234">
        <v>3</v>
      </c>
      <c r="S234">
        <v>3</v>
      </c>
      <c r="T234">
        <v>187</v>
      </c>
      <c r="U234">
        <v>9</v>
      </c>
      <c r="V234" t="s">
        <v>26</v>
      </c>
      <c r="W234">
        <f>_xlfn.XLOOKUP(A234,[1]CALCULO_VR!$D:$D,[1]CALCULO_VR!$J:$J)</f>
        <v>80</v>
      </c>
      <c r="X234">
        <f>_xlfn.XLOOKUP(A234,[1]CALCULO_VR!$D:$D,[1]CALCULO_VR!$O:$O)</f>
        <v>-11.981077000000001</v>
      </c>
      <c r="Y234">
        <f>_xlfn.XLOOKUP(A234,[1]CALCULO_VR!$D:$D,[1]CALCULO_VR!$P:$P)</f>
        <v>-64.827155000000005</v>
      </c>
    </row>
    <row r="235" spans="1:25" hidden="1" x14ac:dyDescent="0.25">
      <c r="A235">
        <v>2595041</v>
      </c>
      <c r="B235" t="s">
        <v>267</v>
      </c>
      <c r="C235" t="s">
        <v>268</v>
      </c>
      <c r="D235">
        <v>45496</v>
      </c>
      <c r="E235">
        <v>45496</v>
      </c>
      <c r="F235">
        <v>34042.861052798398</v>
      </c>
      <c r="G235">
        <v>1</v>
      </c>
      <c r="H235">
        <v>1</v>
      </c>
      <c r="J235">
        <v>0</v>
      </c>
      <c r="Q235">
        <v>42.604293454539267</v>
      </c>
      <c r="R235">
        <v>1</v>
      </c>
      <c r="S235">
        <v>1</v>
      </c>
      <c r="T235">
        <v>450</v>
      </c>
      <c r="U235">
        <v>27</v>
      </c>
      <c r="V235" t="s">
        <v>26</v>
      </c>
      <c r="W235">
        <f>_xlfn.XLOOKUP(A235,[1]CALCULO_VR!$D:$D,[1]CALCULO_VR!$J:$J)</f>
        <v>80</v>
      </c>
      <c r="X235">
        <f>_xlfn.XLOOKUP(A235,[1]CALCULO_VR!$D:$D,[1]CALCULO_VR!$O:$O)</f>
        <v>-10.730454999999999</v>
      </c>
      <c r="Y235">
        <f>_xlfn.XLOOKUP(A235,[1]CALCULO_VR!$D:$D,[1]CALCULO_VR!$P:$P)</f>
        <v>-61.586857999999999</v>
      </c>
    </row>
    <row r="236" spans="1:25" hidden="1" x14ac:dyDescent="0.25">
      <c r="A236">
        <v>2595062</v>
      </c>
      <c r="B236" t="s">
        <v>269</v>
      </c>
      <c r="C236" t="s">
        <v>268</v>
      </c>
      <c r="D236">
        <v>45496</v>
      </c>
      <c r="E236">
        <v>45496</v>
      </c>
      <c r="F236">
        <v>34042.861052798398</v>
      </c>
      <c r="G236">
        <v>1</v>
      </c>
      <c r="H236">
        <v>1</v>
      </c>
      <c r="J236">
        <v>0</v>
      </c>
      <c r="Q236">
        <v>42.5144620857861</v>
      </c>
      <c r="R236">
        <v>1</v>
      </c>
      <c r="S236">
        <v>1</v>
      </c>
      <c r="T236">
        <v>450</v>
      </c>
      <c r="U236">
        <v>27</v>
      </c>
      <c r="V236" t="s">
        <v>26</v>
      </c>
      <c r="W236">
        <f>_xlfn.XLOOKUP(A236,[1]CALCULO_VR!$D:$D,[1]CALCULO_VR!$J:$J)</f>
        <v>80</v>
      </c>
      <c r="X236">
        <f>_xlfn.XLOOKUP(A236,[1]CALCULO_VR!$D:$D,[1]CALCULO_VR!$O:$O)</f>
        <v>-10.729362</v>
      </c>
      <c r="Y236">
        <f>_xlfn.XLOOKUP(A236,[1]CALCULO_VR!$D:$D,[1]CALCULO_VR!$P:$P)</f>
        <v>-61.588236999999999</v>
      </c>
    </row>
    <row r="237" spans="1:25" hidden="1" x14ac:dyDescent="0.25">
      <c r="A237">
        <v>2595063</v>
      </c>
      <c r="B237" t="s">
        <v>270</v>
      </c>
      <c r="C237" t="s">
        <v>268</v>
      </c>
      <c r="D237">
        <v>45496</v>
      </c>
      <c r="E237">
        <v>45496</v>
      </c>
      <c r="F237">
        <v>34042.861052798398</v>
      </c>
      <c r="G237">
        <v>1</v>
      </c>
      <c r="H237">
        <v>1</v>
      </c>
      <c r="J237">
        <v>0</v>
      </c>
      <c r="Q237">
        <v>42.472704038372619</v>
      </c>
      <c r="R237">
        <v>1</v>
      </c>
      <c r="S237">
        <v>1</v>
      </c>
      <c r="T237">
        <v>450</v>
      </c>
      <c r="U237">
        <v>27</v>
      </c>
      <c r="V237" t="s">
        <v>26</v>
      </c>
      <c r="W237">
        <f>_xlfn.XLOOKUP(A237,[1]CALCULO_VR!$D:$D,[1]CALCULO_VR!$J:$J)</f>
        <v>80</v>
      </c>
      <c r="X237">
        <f>_xlfn.XLOOKUP(A237,[1]CALCULO_VR!$D:$D,[1]CALCULO_VR!$O:$O)</f>
        <v>-10.728922000000001</v>
      </c>
      <c r="Y237">
        <f>_xlfn.XLOOKUP(A237,[1]CALCULO_VR!$D:$D,[1]CALCULO_VR!$P:$P)</f>
        <v>-61.588850000000001</v>
      </c>
    </row>
    <row r="238" spans="1:25" hidden="1" x14ac:dyDescent="0.25">
      <c r="A238">
        <v>2595064</v>
      </c>
      <c r="B238" t="s">
        <v>271</v>
      </c>
      <c r="C238" t="s">
        <v>34</v>
      </c>
      <c r="D238">
        <v>45495</v>
      </c>
      <c r="E238">
        <v>45495</v>
      </c>
      <c r="F238">
        <v>34042.861052798398</v>
      </c>
      <c r="G238">
        <v>1</v>
      </c>
      <c r="H238">
        <v>1</v>
      </c>
      <c r="J238">
        <v>0</v>
      </c>
      <c r="Q238">
        <v>90.037262806170943</v>
      </c>
      <c r="R238">
        <v>2</v>
      </c>
      <c r="S238">
        <v>2</v>
      </c>
      <c r="T238">
        <v>225</v>
      </c>
      <c r="U238">
        <v>9</v>
      </c>
      <c r="V238" t="s">
        <v>26</v>
      </c>
      <c r="W238">
        <f>_xlfn.XLOOKUP(A238,[1]CALCULO_VR!$D:$D,[1]CALCULO_VR!$J:$J)</f>
        <v>80</v>
      </c>
      <c r="X238">
        <f>_xlfn.XLOOKUP(A238,[1]CALCULO_VR!$D:$D,[1]CALCULO_VR!$O:$O)</f>
        <v>-12.348553000000001</v>
      </c>
      <c r="Y238">
        <f>_xlfn.XLOOKUP(A238,[1]CALCULO_VR!$D:$D,[1]CALCULO_VR!$P:$P)</f>
        <v>-62.795327999999998</v>
      </c>
    </row>
    <row r="239" spans="1:25" hidden="1" x14ac:dyDescent="0.25">
      <c r="A239">
        <v>2595065</v>
      </c>
      <c r="B239" t="s">
        <v>272</v>
      </c>
      <c r="C239" t="s">
        <v>268</v>
      </c>
      <c r="D239">
        <v>45496</v>
      </c>
      <c r="E239">
        <v>45496</v>
      </c>
      <c r="F239">
        <v>34042.861052798398</v>
      </c>
      <c r="G239">
        <v>1</v>
      </c>
      <c r="H239">
        <v>1</v>
      </c>
      <c r="J239">
        <v>0</v>
      </c>
      <c r="Q239">
        <v>42.521867663480563</v>
      </c>
      <c r="R239">
        <v>1</v>
      </c>
      <c r="S239">
        <v>1</v>
      </c>
      <c r="T239">
        <v>450</v>
      </c>
      <c r="U239">
        <v>27</v>
      </c>
      <c r="V239" t="s">
        <v>26</v>
      </c>
      <c r="W239">
        <f>_xlfn.XLOOKUP(A239,[1]CALCULO_VR!$D:$D,[1]CALCULO_VR!$J:$J)</f>
        <v>80</v>
      </c>
      <c r="X239">
        <f>_xlfn.XLOOKUP(A239,[1]CALCULO_VR!$D:$D,[1]CALCULO_VR!$O:$O)</f>
        <v>-10.728982</v>
      </c>
      <c r="Y239">
        <f>_xlfn.XLOOKUP(A239,[1]CALCULO_VR!$D:$D,[1]CALCULO_VR!$P:$P)</f>
        <v>-61.588332000000001</v>
      </c>
    </row>
    <row r="240" spans="1:25" hidden="1" x14ac:dyDescent="0.25">
      <c r="A240">
        <v>2595066</v>
      </c>
      <c r="B240" t="s">
        <v>273</v>
      </c>
      <c r="C240" t="s">
        <v>274</v>
      </c>
      <c r="D240">
        <v>45496</v>
      </c>
      <c r="E240">
        <v>45496</v>
      </c>
      <c r="F240">
        <v>34042.861052798398</v>
      </c>
      <c r="G240">
        <v>1</v>
      </c>
      <c r="H240">
        <v>1</v>
      </c>
      <c r="J240">
        <v>0</v>
      </c>
      <c r="Q240">
        <v>78.388563429370095</v>
      </c>
      <c r="R240">
        <v>2</v>
      </c>
      <c r="S240">
        <v>2</v>
      </c>
      <c r="T240">
        <v>225</v>
      </c>
      <c r="U240">
        <v>9</v>
      </c>
      <c r="V240" t="s">
        <v>26</v>
      </c>
      <c r="W240">
        <f>_xlfn.XLOOKUP(A240,[1]CALCULO_VR!$D:$D,[1]CALCULO_VR!$J:$J)</f>
        <v>80</v>
      </c>
      <c r="X240">
        <f>_xlfn.XLOOKUP(A240,[1]CALCULO_VR!$D:$D,[1]CALCULO_VR!$O:$O)</f>
        <v>-11.498423000000001</v>
      </c>
      <c r="Y240">
        <f>_xlfn.XLOOKUP(A240,[1]CALCULO_VR!$D:$D,[1]CALCULO_VR!$P:$P)</f>
        <v>-60.487647000000003</v>
      </c>
    </row>
    <row r="241" spans="1:25" hidden="1" x14ac:dyDescent="0.25">
      <c r="A241">
        <v>2595067</v>
      </c>
      <c r="B241" t="s">
        <v>275</v>
      </c>
      <c r="C241" t="s">
        <v>274</v>
      </c>
      <c r="D241">
        <v>45495</v>
      </c>
      <c r="E241">
        <v>45495</v>
      </c>
      <c r="F241">
        <v>34042.861052798398</v>
      </c>
      <c r="G241">
        <v>1</v>
      </c>
      <c r="H241">
        <v>1</v>
      </c>
      <c r="J241">
        <v>0</v>
      </c>
      <c r="Q241">
        <v>82.56468341099621</v>
      </c>
      <c r="R241">
        <v>2</v>
      </c>
      <c r="S241">
        <v>2</v>
      </c>
      <c r="T241">
        <v>225</v>
      </c>
      <c r="U241">
        <v>9</v>
      </c>
      <c r="V241" t="s">
        <v>26</v>
      </c>
      <c r="W241">
        <f>_xlfn.XLOOKUP(A241,[1]CALCULO_VR!$D:$D,[1]CALCULO_VR!$J:$J)</f>
        <v>80</v>
      </c>
      <c r="X241">
        <f>_xlfn.XLOOKUP(A241,[1]CALCULO_VR!$D:$D,[1]CALCULO_VR!$O:$O)</f>
        <v>-11.518102000000001</v>
      </c>
      <c r="Y241">
        <f>_xlfn.XLOOKUP(A241,[1]CALCULO_VR!$D:$D,[1]CALCULO_VR!$P:$P)</f>
        <v>-60.443347000000003</v>
      </c>
    </row>
    <row r="242" spans="1:25" hidden="1" x14ac:dyDescent="0.25">
      <c r="A242">
        <v>2595068</v>
      </c>
      <c r="B242" t="s">
        <v>276</v>
      </c>
      <c r="C242" t="s">
        <v>268</v>
      </c>
      <c r="D242">
        <v>45495</v>
      </c>
      <c r="E242">
        <v>45495</v>
      </c>
      <c r="F242">
        <v>34042.861052798398</v>
      </c>
      <c r="G242">
        <v>1</v>
      </c>
      <c r="H242">
        <v>1</v>
      </c>
      <c r="J242">
        <v>0</v>
      </c>
      <c r="Q242">
        <v>42.565156925132271</v>
      </c>
      <c r="R242">
        <v>1</v>
      </c>
      <c r="S242">
        <v>1</v>
      </c>
      <c r="T242">
        <v>450</v>
      </c>
      <c r="U242">
        <v>27</v>
      </c>
      <c r="V242" t="s">
        <v>26</v>
      </c>
      <c r="W242">
        <f>_xlfn.XLOOKUP(A242,[1]CALCULO_VR!$D:$D,[1]CALCULO_VR!$J:$J)</f>
        <v>80</v>
      </c>
      <c r="X242">
        <f>_xlfn.XLOOKUP(A242,[1]CALCULO_VR!$D:$D,[1]CALCULO_VR!$O:$O)</f>
        <v>-10.728297</v>
      </c>
      <c r="Y242">
        <f>_xlfn.XLOOKUP(A242,[1]CALCULO_VR!$D:$D,[1]CALCULO_VR!$P:$P)</f>
        <v>-61.588205000000002</v>
      </c>
    </row>
    <row r="243" spans="1:25" hidden="1" x14ac:dyDescent="0.25">
      <c r="A243">
        <v>2595069</v>
      </c>
      <c r="B243" t="s">
        <v>277</v>
      </c>
      <c r="C243" t="s">
        <v>274</v>
      </c>
      <c r="D243">
        <v>45494</v>
      </c>
      <c r="E243">
        <v>45494</v>
      </c>
      <c r="F243">
        <v>34042.861052798398</v>
      </c>
      <c r="G243">
        <v>1</v>
      </c>
      <c r="H243">
        <v>1</v>
      </c>
      <c r="J243">
        <v>0</v>
      </c>
      <c r="Q243">
        <v>78.787622234918686</v>
      </c>
      <c r="R243">
        <v>2</v>
      </c>
      <c r="S243">
        <v>2</v>
      </c>
      <c r="T243">
        <v>225</v>
      </c>
      <c r="U243">
        <v>9</v>
      </c>
      <c r="V243" t="s">
        <v>26</v>
      </c>
      <c r="W243">
        <f>_xlfn.XLOOKUP(A243,[1]CALCULO_VR!$D:$D,[1]CALCULO_VR!$J:$J)</f>
        <v>80</v>
      </c>
      <c r="X243">
        <f>_xlfn.XLOOKUP(A243,[1]CALCULO_VR!$D:$D,[1]CALCULO_VR!$O:$O)</f>
        <v>-11.495507</v>
      </c>
      <c r="Y243">
        <f>_xlfn.XLOOKUP(A243,[1]CALCULO_VR!$D:$D,[1]CALCULO_VR!$P:$P)</f>
        <v>-60.484648</v>
      </c>
    </row>
    <row r="244" spans="1:25" hidden="1" x14ac:dyDescent="0.25">
      <c r="A244">
        <v>2595070</v>
      </c>
      <c r="B244" t="s">
        <v>278</v>
      </c>
      <c r="C244" t="s">
        <v>32</v>
      </c>
      <c r="D244">
        <v>45495</v>
      </c>
      <c r="E244">
        <v>45495</v>
      </c>
      <c r="F244">
        <v>34042.861052798398</v>
      </c>
      <c r="G244">
        <v>1</v>
      </c>
      <c r="H244">
        <v>1</v>
      </c>
      <c r="J244">
        <v>0</v>
      </c>
      <c r="Q244">
        <v>140.38794496198011</v>
      </c>
      <c r="R244">
        <v>3</v>
      </c>
      <c r="S244">
        <v>3</v>
      </c>
      <c r="T244">
        <v>187</v>
      </c>
      <c r="U244">
        <v>9</v>
      </c>
      <c r="V244" t="s">
        <v>26</v>
      </c>
      <c r="W244">
        <f>_xlfn.XLOOKUP(A244,[1]CALCULO_VR!$D:$D,[1]CALCULO_VR!$J:$J)</f>
        <v>80</v>
      </c>
      <c r="X244">
        <f>_xlfn.XLOOKUP(A244,[1]CALCULO_VR!$D:$D,[1]CALCULO_VR!$O:$O)</f>
        <v>-11.514555</v>
      </c>
      <c r="Y244">
        <f>_xlfn.XLOOKUP(A244,[1]CALCULO_VR!$D:$D,[1]CALCULO_VR!$P:$P)</f>
        <v>-60.443595000000002</v>
      </c>
    </row>
    <row r="245" spans="1:25" hidden="1" x14ac:dyDescent="0.25">
      <c r="A245">
        <v>2595071</v>
      </c>
      <c r="B245" t="s">
        <v>279</v>
      </c>
      <c r="C245" t="s">
        <v>242</v>
      </c>
      <c r="D245">
        <v>45494</v>
      </c>
      <c r="E245">
        <v>45494</v>
      </c>
      <c r="F245">
        <v>34042.861052798398</v>
      </c>
      <c r="G245">
        <v>1</v>
      </c>
      <c r="H245">
        <v>1</v>
      </c>
      <c r="J245">
        <v>0</v>
      </c>
      <c r="Q245">
        <v>48.0483981783293</v>
      </c>
      <c r="R245">
        <v>1</v>
      </c>
      <c r="S245">
        <v>1</v>
      </c>
      <c r="T245">
        <v>450</v>
      </c>
      <c r="U245">
        <v>27</v>
      </c>
      <c r="V245" t="s">
        <v>26</v>
      </c>
      <c r="W245">
        <f>_xlfn.XLOOKUP(A245,[1]CALCULO_VR!$D:$D,[1]CALCULO_VR!$J:$J)</f>
        <v>80</v>
      </c>
      <c r="X245">
        <f>_xlfn.XLOOKUP(A245,[1]CALCULO_VR!$D:$D,[1]CALCULO_VR!$O:$O)</f>
        <v>-11.512124999999999</v>
      </c>
      <c r="Y245">
        <f>_xlfn.XLOOKUP(A245,[1]CALCULO_VR!$D:$D,[1]CALCULO_VR!$P:$P)</f>
        <v>-60.579498000000001</v>
      </c>
    </row>
    <row r="246" spans="1:25" hidden="1" x14ac:dyDescent="0.25">
      <c r="A246">
        <v>2595072</v>
      </c>
      <c r="B246" t="s">
        <v>280</v>
      </c>
      <c r="C246" t="s">
        <v>268</v>
      </c>
      <c r="D246">
        <v>45495</v>
      </c>
      <c r="E246">
        <v>45495</v>
      </c>
      <c r="F246">
        <v>34042.861052798398</v>
      </c>
      <c r="G246">
        <v>1</v>
      </c>
      <c r="H246">
        <v>1</v>
      </c>
      <c r="J246">
        <v>0</v>
      </c>
      <c r="Q246">
        <v>42.547517832426038</v>
      </c>
      <c r="R246">
        <v>1</v>
      </c>
      <c r="S246">
        <v>1</v>
      </c>
      <c r="T246">
        <v>450</v>
      </c>
      <c r="U246">
        <v>27</v>
      </c>
      <c r="V246" t="s">
        <v>26</v>
      </c>
      <c r="W246">
        <f>_xlfn.XLOOKUP(A246,[1]CALCULO_VR!$D:$D,[1]CALCULO_VR!$J:$J)</f>
        <v>80</v>
      </c>
      <c r="X246">
        <f>_xlfn.XLOOKUP(A246,[1]CALCULO_VR!$D:$D,[1]CALCULO_VR!$O:$O)</f>
        <v>-10.728128</v>
      </c>
      <c r="Y246">
        <f>_xlfn.XLOOKUP(A246,[1]CALCULO_VR!$D:$D,[1]CALCULO_VR!$P:$P)</f>
        <v>-61.588456999999998</v>
      </c>
    </row>
    <row r="247" spans="1:25" x14ac:dyDescent="0.25">
      <c r="A247">
        <v>2595073</v>
      </c>
      <c r="B247" t="s">
        <v>241</v>
      </c>
      <c r="C247" t="s">
        <v>274</v>
      </c>
      <c r="D247">
        <v>45495</v>
      </c>
      <c r="E247">
        <v>45495</v>
      </c>
      <c r="F247">
        <v>34042.861052798398</v>
      </c>
      <c r="G247">
        <v>1</v>
      </c>
      <c r="H247">
        <v>1</v>
      </c>
      <c r="J247">
        <v>0</v>
      </c>
      <c r="Q247">
        <v>82.502545291725355</v>
      </c>
      <c r="R247">
        <v>2</v>
      </c>
      <c r="S247">
        <v>2</v>
      </c>
      <c r="T247">
        <v>225</v>
      </c>
      <c r="U247">
        <v>9</v>
      </c>
      <c r="V247" t="s">
        <v>17</v>
      </c>
      <c r="W247">
        <f>_xlfn.XLOOKUP(A247,[1]CALCULO_VR!$D:$D,[1]CALCULO_VR!$J:$J)</f>
        <v>80</v>
      </c>
      <c r="X247">
        <f>_xlfn.XLOOKUP(A247,[1]CALCULO_VR!$D:$D,[1]CALCULO_VR!$O:$O)</f>
        <v>-11.517982999999999</v>
      </c>
      <c r="Y247">
        <f>_xlfn.XLOOKUP(A247,[1]CALCULO_VR!$D:$D,[1]CALCULO_VR!$P:$P)</f>
        <v>-60.443958000000002</v>
      </c>
    </row>
    <row r="248" spans="1:25" hidden="1" x14ac:dyDescent="0.25">
      <c r="A248">
        <v>2595074</v>
      </c>
      <c r="B248" t="s">
        <v>281</v>
      </c>
      <c r="C248" t="s">
        <v>34</v>
      </c>
      <c r="D248">
        <v>45495</v>
      </c>
      <c r="E248">
        <v>45495</v>
      </c>
      <c r="F248">
        <v>34042.861052798398</v>
      </c>
      <c r="G248">
        <v>1</v>
      </c>
      <c r="H248">
        <v>1</v>
      </c>
      <c r="J248">
        <v>0</v>
      </c>
      <c r="Q248">
        <v>89.83288957769733</v>
      </c>
      <c r="R248">
        <v>2</v>
      </c>
      <c r="S248">
        <v>2</v>
      </c>
      <c r="T248">
        <v>225</v>
      </c>
      <c r="U248">
        <v>9</v>
      </c>
      <c r="V248" t="s">
        <v>26</v>
      </c>
      <c r="W248">
        <f>_xlfn.XLOOKUP(A248,[1]CALCULO_VR!$D:$D,[1]CALCULO_VR!$J:$J)</f>
        <v>80</v>
      </c>
      <c r="X248">
        <f>_xlfn.XLOOKUP(A248,[1]CALCULO_VR!$D:$D,[1]CALCULO_VR!$O:$O)</f>
        <v>-12.347142</v>
      </c>
      <c r="Y248">
        <f>_xlfn.XLOOKUP(A248,[1]CALCULO_VR!$D:$D,[1]CALCULO_VR!$P:$P)</f>
        <v>-62.796796999999998</v>
      </c>
    </row>
    <row r="249" spans="1:25" hidden="1" x14ac:dyDescent="0.25">
      <c r="A249">
        <v>2595075</v>
      </c>
      <c r="B249" t="s">
        <v>282</v>
      </c>
      <c r="C249" t="s">
        <v>34</v>
      </c>
      <c r="D249">
        <v>45495</v>
      </c>
      <c r="E249">
        <v>45495</v>
      </c>
      <c r="F249">
        <v>34042.861052798398</v>
      </c>
      <c r="G249">
        <v>1</v>
      </c>
      <c r="H249">
        <v>1</v>
      </c>
      <c r="J249">
        <v>0</v>
      </c>
      <c r="Q249">
        <v>89.806668390686937</v>
      </c>
      <c r="R249">
        <v>2</v>
      </c>
      <c r="S249">
        <v>2</v>
      </c>
      <c r="T249">
        <v>225</v>
      </c>
      <c r="U249">
        <v>9</v>
      </c>
      <c r="V249" t="s">
        <v>26</v>
      </c>
      <c r="W249">
        <f>_xlfn.XLOOKUP(A249,[1]CALCULO_VR!$D:$D,[1]CALCULO_VR!$J:$J)</f>
        <v>80</v>
      </c>
      <c r="X249">
        <f>_xlfn.XLOOKUP(A249,[1]CALCULO_VR!$D:$D,[1]CALCULO_VR!$O:$O)</f>
        <v>-12.347882999999999</v>
      </c>
      <c r="Y249">
        <f>_xlfn.XLOOKUP(A249,[1]CALCULO_VR!$D:$D,[1]CALCULO_VR!$P:$P)</f>
        <v>-62.797338000000003</v>
      </c>
    </row>
    <row r="250" spans="1:25" hidden="1" x14ac:dyDescent="0.25">
      <c r="A250">
        <v>2595076</v>
      </c>
      <c r="B250" t="s">
        <v>283</v>
      </c>
      <c r="C250" t="s">
        <v>34</v>
      </c>
      <c r="D250">
        <v>45494</v>
      </c>
      <c r="E250">
        <v>45494</v>
      </c>
      <c r="F250">
        <v>34042.861052798398</v>
      </c>
      <c r="G250">
        <v>1</v>
      </c>
      <c r="H250">
        <v>1</v>
      </c>
      <c r="J250">
        <v>0</v>
      </c>
      <c r="Q250">
        <v>89.907004788659904</v>
      </c>
      <c r="R250">
        <v>2</v>
      </c>
      <c r="S250">
        <v>2</v>
      </c>
      <c r="T250">
        <v>225</v>
      </c>
      <c r="U250">
        <v>9</v>
      </c>
      <c r="V250" t="s">
        <v>26</v>
      </c>
      <c r="W250">
        <f>_xlfn.XLOOKUP(A250,[1]CALCULO_VR!$D:$D,[1]CALCULO_VR!$J:$J)</f>
        <v>80</v>
      </c>
      <c r="X250">
        <f>_xlfn.XLOOKUP(A250,[1]CALCULO_VR!$D:$D,[1]CALCULO_VR!$O:$O)</f>
        <v>-12.347415</v>
      </c>
      <c r="Y250">
        <f>_xlfn.XLOOKUP(A250,[1]CALCULO_VR!$D:$D,[1]CALCULO_VR!$P:$P)</f>
        <v>-62.796173000000003</v>
      </c>
    </row>
    <row r="251" spans="1:25" hidden="1" x14ac:dyDescent="0.25">
      <c r="A251">
        <v>2595077</v>
      </c>
      <c r="B251" t="s">
        <v>284</v>
      </c>
      <c r="C251" t="s">
        <v>34</v>
      </c>
      <c r="D251">
        <v>45495</v>
      </c>
      <c r="E251">
        <v>45495</v>
      </c>
      <c r="F251">
        <v>34042.861052798398</v>
      </c>
      <c r="G251">
        <v>1</v>
      </c>
      <c r="H251">
        <v>1</v>
      </c>
      <c r="J251">
        <v>0</v>
      </c>
      <c r="Q251">
        <v>89.827557962152611</v>
      </c>
      <c r="R251">
        <v>2</v>
      </c>
      <c r="S251">
        <v>2</v>
      </c>
      <c r="T251">
        <v>225</v>
      </c>
      <c r="U251">
        <v>9</v>
      </c>
      <c r="V251" t="s">
        <v>26</v>
      </c>
      <c r="W251">
        <f>_xlfn.XLOOKUP(A251,[1]CALCULO_VR!$D:$D,[1]CALCULO_VR!$J:$J)</f>
        <v>80</v>
      </c>
      <c r="X251">
        <f>_xlfn.XLOOKUP(A251,[1]CALCULO_VR!$D:$D,[1]CALCULO_VR!$O:$O)</f>
        <v>-12.346690000000001</v>
      </c>
      <c r="Y251">
        <f>_xlfn.XLOOKUP(A251,[1]CALCULO_VR!$D:$D,[1]CALCULO_VR!$P:$P)</f>
        <v>-62.796677000000003</v>
      </c>
    </row>
    <row r="252" spans="1:25" hidden="1" x14ac:dyDescent="0.25">
      <c r="A252">
        <v>2595078</v>
      </c>
      <c r="B252" t="s">
        <v>285</v>
      </c>
      <c r="C252" t="s">
        <v>34</v>
      </c>
      <c r="D252">
        <v>45494</v>
      </c>
      <c r="E252">
        <v>45494</v>
      </c>
      <c r="F252">
        <v>34042.861052798398</v>
      </c>
      <c r="G252">
        <v>1</v>
      </c>
      <c r="H252">
        <v>1</v>
      </c>
      <c r="J252">
        <v>0</v>
      </c>
      <c r="Q252">
        <v>90.140999806999048</v>
      </c>
      <c r="R252">
        <v>2</v>
      </c>
      <c r="S252">
        <v>2</v>
      </c>
      <c r="T252">
        <v>225</v>
      </c>
      <c r="U252">
        <v>9</v>
      </c>
      <c r="V252" t="s">
        <v>26</v>
      </c>
      <c r="W252">
        <f>_xlfn.XLOOKUP(A252,[1]CALCULO_VR!$D:$D,[1]CALCULO_VR!$J:$J)</f>
        <v>80</v>
      </c>
      <c r="X252">
        <f>_xlfn.XLOOKUP(A252,[1]CALCULO_VR!$D:$D,[1]CALCULO_VR!$O:$O)</f>
        <v>-12.348727</v>
      </c>
      <c r="Y252">
        <f>_xlfn.XLOOKUP(A252,[1]CALCULO_VR!$D:$D,[1]CALCULO_VR!$P:$P)</f>
        <v>-62.794375000000002</v>
      </c>
    </row>
    <row r="253" spans="1:25" hidden="1" x14ac:dyDescent="0.25">
      <c r="A253">
        <v>2595079</v>
      </c>
      <c r="B253" t="s">
        <v>286</v>
      </c>
      <c r="C253" t="s">
        <v>34</v>
      </c>
      <c r="D253">
        <v>45494</v>
      </c>
      <c r="E253">
        <v>45494</v>
      </c>
      <c r="F253">
        <v>34042.861052798398</v>
      </c>
      <c r="G253">
        <v>1</v>
      </c>
      <c r="H253">
        <v>1</v>
      </c>
      <c r="J253">
        <v>0</v>
      </c>
      <c r="Q253">
        <v>89.993778075271493</v>
      </c>
      <c r="R253">
        <v>2</v>
      </c>
      <c r="S253">
        <v>2</v>
      </c>
      <c r="T253">
        <v>225</v>
      </c>
      <c r="U253">
        <v>9</v>
      </c>
      <c r="V253" t="s">
        <v>26</v>
      </c>
      <c r="W253">
        <f>_xlfn.XLOOKUP(A253,[1]CALCULO_VR!$D:$D,[1]CALCULO_VR!$J:$J)</f>
        <v>80</v>
      </c>
      <c r="X253">
        <f>_xlfn.XLOOKUP(A253,[1]CALCULO_VR!$D:$D,[1]CALCULO_VR!$O:$O)</f>
        <v>-12.347833</v>
      </c>
      <c r="Y253">
        <f>_xlfn.XLOOKUP(A253,[1]CALCULO_VR!$D:$D,[1]CALCULO_VR!$P:$P)</f>
        <v>-62.795479999999998</v>
      </c>
    </row>
    <row r="254" spans="1:25" hidden="1" x14ac:dyDescent="0.25">
      <c r="A254">
        <v>2595080</v>
      </c>
      <c r="B254" t="s">
        <v>287</v>
      </c>
      <c r="C254" t="s">
        <v>32</v>
      </c>
      <c r="D254">
        <v>45493</v>
      </c>
      <c r="E254">
        <v>45493</v>
      </c>
      <c r="F254">
        <v>34042.861052798398</v>
      </c>
      <c r="G254">
        <v>1</v>
      </c>
      <c r="H254">
        <v>1</v>
      </c>
      <c r="J254">
        <v>0</v>
      </c>
      <c r="Q254">
        <v>124.2778308749733</v>
      </c>
      <c r="R254">
        <v>3</v>
      </c>
      <c r="S254">
        <v>3</v>
      </c>
      <c r="T254">
        <v>187</v>
      </c>
      <c r="U254">
        <v>9</v>
      </c>
      <c r="V254" t="s">
        <v>26</v>
      </c>
      <c r="W254">
        <f>_xlfn.XLOOKUP(A254,[1]CALCULO_VR!$D:$D,[1]CALCULO_VR!$J:$J)</f>
        <v>80</v>
      </c>
      <c r="X254">
        <f>_xlfn.XLOOKUP(A254,[1]CALCULO_VR!$D:$D,[1]CALCULO_VR!$O:$O)</f>
        <v>-11.665628</v>
      </c>
      <c r="Y254">
        <f>_xlfn.XLOOKUP(A254,[1]CALCULO_VR!$D:$D,[1]CALCULO_VR!$P:$P)</f>
        <v>-60.448797999999996</v>
      </c>
    </row>
    <row r="255" spans="1:25" hidden="1" x14ac:dyDescent="0.25">
      <c r="A255">
        <v>2595081</v>
      </c>
      <c r="B255" t="s">
        <v>278</v>
      </c>
      <c r="C255" t="s">
        <v>242</v>
      </c>
      <c r="D255">
        <v>45492</v>
      </c>
      <c r="E255">
        <v>45492</v>
      </c>
      <c r="F255">
        <v>34042.861052798398</v>
      </c>
      <c r="G255">
        <v>1</v>
      </c>
      <c r="H255">
        <v>1</v>
      </c>
      <c r="J255">
        <v>0</v>
      </c>
      <c r="Q255">
        <v>63.140001280808427</v>
      </c>
      <c r="R255">
        <v>1</v>
      </c>
      <c r="S255">
        <v>1</v>
      </c>
      <c r="T255">
        <v>450</v>
      </c>
      <c r="U255">
        <v>27</v>
      </c>
      <c r="V255" t="s">
        <v>26</v>
      </c>
      <c r="W255">
        <f>_xlfn.XLOOKUP(A255,[1]CALCULO_VR!$D:$D,[1]CALCULO_VR!$J:$J)</f>
        <v>80</v>
      </c>
      <c r="X255">
        <f>_xlfn.XLOOKUP(A255,[1]CALCULO_VR!$D:$D,[1]CALCULO_VR!$O:$O)</f>
        <v>-11.639058</v>
      </c>
      <c r="Y255">
        <f>_xlfn.XLOOKUP(A255,[1]CALCULO_VR!$D:$D,[1]CALCULO_VR!$P:$P)</f>
        <v>-60.451616999999999</v>
      </c>
    </row>
    <row r="256" spans="1:25" hidden="1" x14ac:dyDescent="0.25">
      <c r="A256">
        <v>2595082</v>
      </c>
      <c r="B256" t="s">
        <v>288</v>
      </c>
      <c r="C256" t="s">
        <v>32</v>
      </c>
      <c r="D256">
        <v>45493</v>
      </c>
      <c r="E256">
        <v>45493</v>
      </c>
      <c r="F256">
        <v>34042.861052798398</v>
      </c>
      <c r="G256">
        <v>1</v>
      </c>
      <c r="H256">
        <v>1</v>
      </c>
      <c r="J256">
        <v>0</v>
      </c>
      <c r="Q256">
        <v>122.3907769091166</v>
      </c>
      <c r="R256">
        <v>3</v>
      </c>
      <c r="S256">
        <v>3</v>
      </c>
      <c r="T256">
        <v>187</v>
      </c>
      <c r="U256">
        <v>9</v>
      </c>
      <c r="V256" t="s">
        <v>26</v>
      </c>
      <c r="W256">
        <f>_xlfn.XLOOKUP(A256,[1]CALCULO_VR!$D:$D,[1]CALCULO_VR!$J:$J)</f>
        <v>80</v>
      </c>
      <c r="X256">
        <f>_xlfn.XLOOKUP(A256,[1]CALCULO_VR!$D:$D,[1]CALCULO_VR!$O:$O)</f>
        <v>-11.681509999999999</v>
      </c>
      <c r="Y256">
        <f>_xlfn.XLOOKUP(A256,[1]CALCULO_VR!$D:$D,[1]CALCULO_VR!$P:$P)</f>
        <v>-60.442450000000001</v>
      </c>
    </row>
    <row r="257" spans="1:25" hidden="1" x14ac:dyDescent="0.25">
      <c r="A257">
        <v>2595083</v>
      </c>
      <c r="B257" t="s">
        <v>289</v>
      </c>
      <c r="C257" t="s">
        <v>242</v>
      </c>
      <c r="D257">
        <v>45493</v>
      </c>
      <c r="E257">
        <v>45493</v>
      </c>
      <c r="F257">
        <v>34042.861052798398</v>
      </c>
      <c r="G257">
        <v>1</v>
      </c>
      <c r="H257">
        <v>1</v>
      </c>
      <c r="J257">
        <v>0</v>
      </c>
      <c r="Q257">
        <v>61.171940925599401</v>
      </c>
      <c r="R257">
        <v>1</v>
      </c>
      <c r="S257">
        <v>1</v>
      </c>
      <c r="T257">
        <v>450</v>
      </c>
      <c r="U257">
        <v>27</v>
      </c>
      <c r="V257" t="s">
        <v>26</v>
      </c>
      <c r="W257">
        <f>_xlfn.XLOOKUP(A257,[1]CALCULO_VR!$D:$D,[1]CALCULO_VR!$J:$J)</f>
        <v>80</v>
      </c>
      <c r="X257">
        <f>_xlfn.XLOOKUP(A257,[1]CALCULO_VR!$D:$D,[1]CALCULO_VR!$O:$O)</f>
        <v>-11.076651999999999</v>
      </c>
      <c r="Y257">
        <f>_xlfn.XLOOKUP(A257,[1]CALCULO_VR!$D:$D,[1]CALCULO_VR!$P:$P)</f>
        <v>-60.700232</v>
      </c>
    </row>
    <row r="258" spans="1:25" hidden="1" x14ac:dyDescent="0.25">
      <c r="A258">
        <v>2595084</v>
      </c>
      <c r="B258" t="s">
        <v>290</v>
      </c>
      <c r="C258" t="s">
        <v>34</v>
      </c>
      <c r="D258">
        <v>45496</v>
      </c>
      <c r="E258">
        <v>45496</v>
      </c>
      <c r="F258">
        <v>34042.861052798398</v>
      </c>
      <c r="G258">
        <v>1</v>
      </c>
      <c r="H258">
        <v>1</v>
      </c>
      <c r="J258">
        <v>0</v>
      </c>
      <c r="Q258">
        <v>90.102881605400583</v>
      </c>
      <c r="R258">
        <v>2</v>
      </c>
      <c r="S258">
        <v>2</v>
      </c>
      <c r="T258">
        <v>225</v>
      </c>
      <c r="U258">
        <v>9</v>
      </c>
      <c r="V258" t="s">
        <v>26</v>
      </c>
      <c r="W258">
        <f>_xlfn.XLOOKUP(A258,[1]CALCULO_VR!$D:$D,[1]CALCULO_VR!$J:$J)</f>
        <v>80</v>
      </c>
      <c r="X258">
        <f>_xlfn.XLOOKUP(A258,[1]CALCULO_VR!$D:$D,[1]CALCULO_VR!$O:$O)</f>
        <v>-12.348545</v>
      </c>
      <c r="Y258">
        <f>_xlfn.XLOOKUP(A258,[1]CALCULO_VR!$D:$D,[1]CALCULO_VR!$P:$P)</f>
        <v>-62.79468</v>
      </c>
    </row>
    <row r="259" spans="1:25" x14ac:dyDescent="0.25">
      <c r="A259">
        <v>2595085</v>
      </c>
      <c r="B259" t="s">
        <v>291</v>
      </c>
      <c r="C259" t="s">
        <v>34</v>
      </c>
      <c r="D259">
        <v>45496</v>
      </c>
      <c r="E259">
        <v>45496</v>
      </c>
      <c r="F259">
        <v>34042.861052798398</v>
      </c>
      <c r="G259">
        <v>1</v>
      </c>
      <c r="H259">
        <v>1</v>
      </c>
      <c r="J259">
        <v>0</v>
      </c>
      <c r="Q259">
        <v>90.119036254630331</v>
      </c>
      <c r="R259">
        <v>2</v>
      </c>
      <c r="S259">
        <v>2</v>
      </c>
      <c r="T259">
        <v>225</v>
      </c>
      <c r="U259">
        <v>9</v>
      </c>
      <c r="V259" t="s">
        <v>17</v>
      </c>
      <c r="W259">
        <f>_xlfn.XLOOKUP(A259,[1]CALCULO_VR!$D:$D,[1]CALCULO_VR!$J:$J)</f>
        <v>80</v>
      </c>
      <c r="X259">
        <f>_xlfn.XLOOKUP(A259,[1]CALCULO_VR!$D:$D,[1]CALCULO_VR!$O:$O)</f>
        <v>-12.348376999999999</v>
      </c>
      <c r="Y259">
        <f>_xlfn.XLOOKUP(A259,[1]CALCULO_VR!$D:$D,[1]CALCULO_VR!$P:$P)</f>
        <v>-62.794457000000001</v>
      </c>
    </row>
    <row r="260" spans="1:25" x14ac:dyDescent="0.25">
      <c r="A260">
        <v>2595086</v>
      </c>
      <c r="B260" t="s">
        <v>292</v>
      </c>
      <c r="C260" t="s">
        <v>268</v>
      </c>
      <c r="D260">
        <v>45498</v>
      </c>
      <c r="E260">
        <v>45498</v>
      </c>
      <c r="F260">
        <v>34042.861052798398</v>
      </c>
      <c r="G260">
        <v>1</v>
      </c>
      <c r="H260">
        <v>1</v>
      </c>
      <c r="J260">
        <v>0</v>
      </c>
      <c r="Q260">
        <v>42.302984615648263</v>
      </c>
      <c r="R260">
        <v>1</v>
      </c>
      <c r="S260">
        <v>1</v>
      </c>
      <c r="T260">
        <v>450</v>
      </c>
      <c r="U260">
        <v>27</v>
      </c>
      <c r="V260" t="s">
        <v>17</v>
      </c>
      <c r="W260">
        <f>_xlfn.XLOOKUP(A260,[1]CALCULO_VR!$D:$D,[1]CALCULO_VR!$J:$J)</f>
        <v>80</v>
      </c>
      <c r="X260">
        <f>_xlfn.XLOOKUP(A260,[1]CALCULO_VR!$D:$D,[1]CALCULO_VR!$O:$O)</f>
        <v>-10.71102</v>
      </c>
      <c r="Y260">
        <f>_xlfn.XLOOKUP(A260,[1]CALCULO_VR!$D:$D,[1]CALCULO_VR!$P:$P)</f>
        <v>-61.599142999999998</v>
      </c>
    </row>
    <row r="261" spans="1:25" hidden="1" x14ac:dyDescent="0.25">
      <c r="A261">
        <v>2595087</v>
      </c>
      <c r="B261" t="s">
        <v>293</v>
      </c>
      <c r="C261" t="s">
        <v>268</v>
      </c>
      <c r="D261">
        <v>45498</v>
      </c>
      <c r="E261">
        <v>45498</v>
      </c>
      <c r="F261">
        <v>34042.861052798398</v>
      </c>
      <c r="G261">
        <v>1</v>
      </c>
      <c r="H261">
        <v>1</v>
      </c>
      <c r="J261">
        <v>0</v>
      </c>
      <c r="Q261">
        <v>42.264172930280267</v>
      </c>
      <c r="R261">
        <v>1</v>
      </c>
      <c r="S261">
        <v>1</v>
      </c>
      <c r="T261">
        <v>450</v>
      </c>
      <c r="U261">
        <v>27</v>
      </c>
      <c r="V261" t="s">
        <v>26</v>
      </c>
      <c r="W261">
        <f>_xlfn.XLOOKUP(A261,[1]CALCULO_VR!$D:$D,[1]CALCULO_VR!$J:$J)</f>
        <v>80</v>
      </c>
      <c r="X261">
        <f>_xlfn.XLOOKUP(A261,[1]CALCULO_VR!$D:$D,[1]CALCULO_VR!$O:$O)</f>
        <v>-10.711357</v>
      </c>
      <c r="Y261">
        <f>_xlfn.XLOOKUP(A261,[1]CALCULO_VR!$D:$D,[1]CALCULO_VR!$P:$P)</f>
        <v>-61.599367999999998</v>
      </c>
    </row>
    <row r="262" spans="1:25" hidden="1" x14ac:dyDescent="0.25">
      <c r="A262">
        <v>2595089</v>
      </c>
      <c r="B262" t="s">
        <v>294</v>
      </c>
      <c r="C262" t="s">
        <v>268</v>
      </c>
      <c r="D262">
        <v>45498</v>
      </c>
      <c r="E262">
        <v>45498</v>
      </c>
      <c r="F262">
        <v>34042.861052798398</v>
      </c>
      <c r="G262">
        <v>1</v>
      </c>
      <c r="H262">
        <v>1</v>
      </c>
      <c r="J262">
        <v>0</v>
      </c>
      <c r="Q262">
        <v>42.270197583490102</v>
      </c>
      <c r="R262">
        <v>1</v>
      </c>
      <c r="S262">
        <v>1</v>
      </c>
      <c r="T262">
        <v>450</v>
      </c>
      <c r="U262">
        <v>27</v>
      </c>
      <c r="V262" t="s">
        <v>26</v>
      </c>
      <c r="W262">
        <f>_xlfn.XLOOKUP(A262,[1]CALCULO_VR!$D:$D,[1]CALCULO_VR!$J:$J)</f>
        <v>80</v>
      </c>
      <c r="X262">
        <f>_xlfn.XLOOKUP(A262,[1]CALCULO_VR!$D:$D,[1]CALCULO_VR!$O:$O)</f>
        <v>-10.711463</v>
      </c>
      <c r="Y262">
        <f>_xlfn.XLOOKUP(A262,[1]CALCULO_VR!$D:$D,[1]CALCULO_VR!$P:$P)</f>
        <v>-61.599252</v>
      </c>
    </row>
    <row r="263" spans="1:25" hidden="1" x14ac:dyDescent="0.25">
      <c r="A263">
        <v>2595090</v>
      </c>
      <c r="B263" t="s">
        <v>295</v>
      </c>
      <c r="C263" t="s">
        <v>268</v>
      </c>
      <c r="D263">
        <v>45498</v>
      </c>
      <c r="E263">
        <v>45498</v>
      </c>
      <c r="F263">
        <v>34042.861052798398</v>
      </c>
      <c r="G263">
        <v>1</v>
      </c>
      <c r="H263">
        <v>1</v>
      </c>
      <c r="J263">
        <v>0</v>
      </c>
      <c r="Q263">
        <v>42.330056642465337</v>
      </c>
      <c r="R263">
        <v>1</v>
      </c>
      <c r="S263">
        <v>1</v>
      </c>
      <c r="T263">
        <v>450</v>
      </c>
      <c r="U263">
        <v>27</v>
      </c>
      <c r="V263" t="s">
        <v>26</v>
      </c>
      <c r="W263">
        <f>_xlfn.XLOOKUP(A263,[1]CALCULO_VR!$D:$D,[1]CALCULO_VR!$J:$J)</f>
        <v>80</v>
      </c>
      <c r="X263">
        <f>_xlfn.XLOOKUP(A263,[1]CALCULO_VR!$D:$D,[1]CALCULO_VR!$O:$O)</f>
        <v>-10.711592</v>
      </c>
      <c r="Y263">
        <f>_xlfn.XLOOKUP(A263,[1]CALCULO_VR!$D:$D,[1]CALCULO_VR!$P:$P)</f>
        <v>-61.598573000000002</v>
      </c>
    </row>
    <row r="264" spans="1:25" hidden="1" x14ac:dyDescent="0.25">
      <c r="A264">
        <v>2595091</v>
      </c>
      <c r="B264" t="s">
        <v>296</v>
      </c>
      <c r="C264" t="s">
        <v>274</v>
      </c>
      <c r="D264">
        <v>45498</v>
      </c>
      <c r="E264">
        <v>45498</v>
      </c>
      <c r="F264">
        <v>34042.861052798398</v>
      </c>
      <c r="G264">
        <v>1</v>
      </c>
      <c r="H264">
        <v>1</v>
      </c>
      <c r="J264">
        <v>0</v>
      </c>
      <c r="Q264">
        <v>76.511639870809205</v>
      </c>
      <c r="R264">
        <v>2</v>
      </c>
      <c r="S264">
        <v>2</v>
      </c>
      <c r="T264">
        <v>225</v>
      </c>
      <c r="U264">
        <v>9</v>
      </c>
      <c r="V264" t="s">
        <v>26</v>
      </c>
      <c r="W264">
        <f>_xlfn.XLOOKUP(A264,[1]CALCULO_VR!$D:$D,[1]CALCULO_VR!$J:$J)</f>
        <v>80</v>
      </c>
      <c r="X264">
        <f>_xlfn.XLOOKUP(A264,[1]CALCULO_VR!$D:$D,[1]CALCULO_VR!$O:$O)</f>
        <v>-11.509377000000001</v>
      </c>
      <c r="Y264">
        <f>_xlfn.XLOOKUP(A264,[1]CALCULO_VR!$D:$D,[1]CALCULO_VR!$P:$P)</f>
        <v>-60.502547999999997</v>
      </c>
    </row>
    <row r="265" spans="1:25" hidden="1" x14ac:dyDescent="0.25">
      <c r="A265">
        <v>2595092</v>
      </c>
      <c r="B265" t="s">
        <v>297</v>
      </c>
      <c r="C265" t="s">
        <v>274</v>
      </c>
      <c r="D265">
        <v>45498</v>
      </c>
      <c r="E265">
        <v>45498</v>
      </c>
      <c r="F265">
        <v>34042.861052798398</v>
      </c>
      <c r="G265">
        <v>1</v>
      </c>
      <c r="H265">
        <v>1</v>
      </c>
      <c r="J265">
        <v>0</v>
      </c>
      <c r="Q265">
        <v>79.957438836688809</v>
      </c>
      <c r="R265">
        <v>2</v>
      </c>
      <c r="S265">
        <v>2</v>
      </c>
      <c r="T265">
        <v>225</v>
      </c>
      <c r="U265">
        <v>9</v>
      </c>
      <c r="V265" t="s">
        <v>26</v>
      </c>
      <c r="W265">
        <f>_xlfn.XLOOKUP(A265,[1]CALCULO_VR!$D:$D,[1]CALCULO_VR!$J:$J)</f>
        <v>80</v>
      </c>
      <c r="X265">
        <f>_xlfn.XLOOKUP(A265,[1]CALCULO_VR!$D:$D,[1]CALCULO_VR!$O:$O)</f>
        <v>-11.497273</v>
      </c>
      <c r="Y265">
        <f>_xlfn.XLOOKUP(A265,[1]CALCULO_VR!$D:$D,[1]CALCULO_VR!$P:$P)</f>
        <v>-60.47307</v>
      </c>
    </row>
    <row r="266" spans="1:25" hidden="1" x14ac:dyDescent="0.25">
      <c r="A266">
        <v>2595093</v>
      </c>
      <c r="B266" t="s">
        <v>298</v>
      </c>
      <c r="C266" t="s">
        <v>274</v>
      </c>
      <c r="D266">
        <v>45494</v>
      </c>
      <c r="E266">
        <v>45494</v>
      </c>
      <c r="F266">
        <v>34042.861052798398</v>
      </c>
      <c r="G266">
        <v>1</v>
      </c>
      <c r="H266">
        <v>1</v>
      </c>
      <c r="J266">
        <v>0</v>
      </c>
      <c r="Q266">
        <v>78.787585568042346</v>
      </c>
      <c r="R266">
        <v>2</v>
      </c>
      <c r="S266">
        <v>2</v>
      </c>
      <c r="T266">
        <v>225</v>
      </c>
      <c r="U266">
        <v>9</v>
      </c>
      <c r="V266" t="s">
        <v>26</v>
      </c>
      <c r="W266">
        <f>_xlfn.XLOOKUP(A266,[1]CALCULO_VR!$D:$D,[1]CALCULO_VR!$J:$J)</f>
        <v>80</v>
      </c>
      <c r="X266">
        <f>_xlfn.XLOOKUP(A266,[1]CALCULO_VR!$D:$D,[1]CALCULO_VR!$O:$O)</f>
        <v>-11.495801999999999</v>
      </c>
      <c r="Y266">
        <f>_xlfn.XLOOKUP(A266,[1]CALCULO_VR!$D:$D,[1]CALCULO_VR!$P:$P)</f>
        <v>-60.484568000000003</v>
      </c>
    </row>
    <row r="267" spans="1:25" hidden="1" x14ac:dyDescent="0.25">
      <c r="A267">
        <v>2595096</v>
      </c>
      <c r="B267" t="s">
        <v>299</v>
      </c>
      <c r="C267" t="s">
        <v>274</v>
      </c>
      <c r="D267">
        <v>45495</v>
      </c>
      <c r="E267">
        <v>45495</v>
      </c>
      <c r="F267">
        <v>34042.861052798398</v>
      </c>
      <c r="G267">
        <v>1</v>
      </c>
      <c r="H267">
        <v>1</v>
      </c>
      <c r="J267">
        <v>0</v>
      </c>
      <c r="Q267">
        <v>82.525417177502263</v>
      </c>
      <c r="R267">
        <v>2</v>
      </c>
      <c r="S267">
        <v>2</v>
      </c>
      <c r="T267">
        <v>225</v>
      </c>
      <c r="U267">
        <v>9</v>
      </c>
      <c r="V267" t="s">
        <v>26</v>
      </c>
      <c r="W267">
        <f>_xlfn.XLOOKUP(A267,[1]CALCULO_VR!$D:$D,[1]CALCULO_VR!$J:$J)</f>
        <v>80</v>
      </c>
      <c r="X267">
        <f>_xlfn.XLOOKUP(A267,[1]CALCULO_VR!$D:$D,[1]CALCULO_VR!$O:$O)</f>
        <v>-11.517951999999999</v>
      </c>
      <c r="Y267">
        <f>_xlfn.XLOOKUP(A267,[1]CALCULO_VR!$D:$D,[1]CALCULO_VR!$P:$P)</f>
        <v>-60.443750000000001</v>
      </c>
    </row>
    <row r="268" spans="1:25" hidden="1" x14ac:dyDescent="0.25">
      <c r="A268">
        <v>2595097</v>
      </c>
      <c r="B268" t="s">
        <v>300</v>
      </c>
      <c r="C268" t="s">
        <v>274</v>
      </c>
      <c r="D268">
        <v>45498</v>
      </c>
      <c r="E268">
        <v>45498</v>
      </c>
      <c r="F268">
        <v>34042.861052798398</v>
      </c>
      <c r="G268">
        <v>1</v>
      </c>
      <c r="H268">
        <v>1</v>
      </c>
      <c r="J268">
        <v>0</v>
      </c>
      <c r="Q268">
        <v>79.973070369977236</v>
      </c>
      <c r="R268">
        <v>2</v>
      </c>
      <c r="S268">
        <v>2</v>
      </c>
      <c r="T268">
        <v>225</v>
      </c>
      <c r="U268">
        <v>9</v>
      </c>
      <c r="V268" t="s">
        <v>26</v>
      </c>
      <c r="W268">
        <f>_xlfn.XLOOKUP(A268,[1]CALCULO_VR!$D:$D,[1]CALCULO_VR!$J:$J)</f>
        <v>80</v>
      </c>
      <c r="X268">
        <f>_xlfn.XLOOKUP(A268,[1]CALCULO_VR!$D:$D,[1]CALCULO_VR!$O:$O)</f>
        <v>-11.497178</v>
      </c>
      <c r="Y268">
        <f>_xlfn.XLOOKUP(A268,[1]CALCULO_VR!$D:$D,[1]CALCULO_VR!$P:$P)</f>
        <v>-60.472946999999998</v>
      </c>
    </row>
    <row r="269" spans="1:25" hidden="1" x14ac:dyDescent="0.25">
      <c r="A269">
        <v>2595098</v>
      </c>
      <c r="B269" t="s">
        <v>301</v>
      </c>
      <c r="C269" t="s">
        <v>268</v>
      </c>
      <c r="D269">
        <v>45498</v>
      </c>
      <c r="E269">
        <v>45498</v>
      </c>
      <c r="F269">
        <v>34042.861052798398</v>
      </c>
      <c r="G269">
        <v>1</v>
      </c>
      <c r="H269">
        <v>1</v>
      </c>
      <c r="J269">
        <v>0</v>
      </c>
      <c r="Q269">
        <v>42.476388312462227</v>
      </c>
      <c r="R269">
        <v>1</v>
      </c>
      <c r="S269">
        <v>1</v>
      </c>
      <c r="T269">
        <v>450</v>
      </c>
      <c r="U269">
        <v>27</v>
      </c>
      <c r="V269" t="s">
        <v>26</v>
      </c>
      <c r="W269">
        <f>_xlfn.XLOOKUP(A269,[1]CALCULO_VR!$D:$D,[1]CALCULO_VR!$J:$J)</f>
        <v>80</v>
      </c>
      <c r="X269">
        <f>_xlfn.XLOOKUP(A269,[1]CALCULO_VR!$D:$D,[1]CALCULO_VR!$O:$O)</f>
        <v>-10.712842</v>
      </c>
      <c r="Y269">
        <f>_xlfn.XLOOKUP(A269,[1]CALCULO_VR!$D:$D,[1]CALCULO_VR!$P:$P)</f>
        <v>-61.596443000000001</v>
      </c>
    </row>
    <row r="270" spans="1:25" hidden="1" x14ac:dyDescent="0.25">
      <c r="A270">
        <v>2595099</v>
      </c>
      <c r="B270" t="s">
        <v>302</v>
      </c>
      <c r="C270" t="s">
        <v>34</v>
      </c>
      <c r="D270">
        <v>45497</v>
      </c>
      <c r="E270">
        <v>45497</v>
      </c>
      <c r="F270">
        <v>34042.861052798398</v>
      </c>
      <c r="G270">
        <v>1</v>
      </c>
      <c r="H270">
        <v>1</v>
      </c>
      <c r="J270">
        <v>0</v>
      </c>
      <c r="Q270">
        <v>92.752972899092526</v>
      </c>
      <c r="R270">
        <v>2</v>
      </c>
      <c r="S270">
        <v>2</v>
      </c>
      <c r="T270">
        <v>225</v>
      </c>
      <c r="U270">
        <v>9</v>
      </c>
      <c r="V270" t="s">
        <v>26</v>
      </c>
      <c r="W270">
        <f>_xlfn.XLOOKUP(A270,[1]CALCULO_VR!$D:$D,[1]CALCULO_VR!$J:$J)</f>
        <v>80</v>
      </c>
      <c r="X270">
        <f>_xlfn.XLOOKUP(A270,[1]CALCULO_VR!$D:$D,[1]CALCULO_VR!$O:$O)</f>
        <v>-12.346686999999999</v>
      </c>
      <c r="Y270">
        <f>_xlfn.XLOOKUP(A270,[1]CALCULO_VR!$D:$D,[1]CALCULO_VR!$P:$P)</f>
        <v>-62.768002000000003</v>
      </c>
    </row>
    <row r="271" spans="1:25" hidden="1" x14ac:dyDescent="0.25">
      <c r="A271">
        <v>2595100</v>
      </c>
      <c r="B271" t="s">
        <v>303</v>
      </c>
      <c r="C271" t="s">
        <v>34</v>
      </c>
      <c r="D271">
        <v>45495</v>
      </c>
      <c r="E271">
        <v>45495</v>
      </c>
      <c r="F271">
        <v>34042.861052798398</v>
      </c>
      <c r="G271">
        <v>1</v>
      </c>
      <c r="H271">
        <v>1</v>
      </c>
      <c r="J271">
        <v>0</v>
      </c>
      <c r="Q271">
        <v>89.941605045210409</v>
      </c>
      <c r="R271">
        <v>2</v>
      </c>
      <c r="S271">
        <v>2</v>
      </c>
      <c r="T271">
        <v>225</v>
      </c>
      <c r="U271">
        <v>9</v>
      </c>
      <c r="V271" t="s">
        <v>26</v>
      </c>
      <c r="W271">
        <f>_xlfn.XLOOKUP(A271,[1]CALCULO_VR!$D:$D,[1]CALCULO_VR!$J:$J)</f>
        <v>80</v>
      </c>
      <c r="X271">
        <f>_xlfn.XLOOKUP(A271,[1]CALCULO_VR!$D:$D,[1]CALCULO_VR!$O:$O)</f>
        <v>-12.348753</v>
      </c>
      <c r="Y271">
        <f>_xlfn.XLOOKUP(A271,[1]CALCULO_VR!$D:$D,[1]CALCULO_VR!$P:$P)</f>
        <v>-62.796345000000002</v>
      </c>
    </row>
    <row r="272" spans="1:25" hidden="1" x14ac:dyDescent="0.25">
      <c r="A272">
        <v>2595101</v>
      </c>
      <c r="B272" t="s">
        <v>304</v>
      </c>
      <c r="C272" t="s">
        <v>34</v>
      </c>
      <c r="D272">
        <v>45497</v>
      </c>
      <c r="E272">
        <v>45497</v>
      </c>
      <c r="F272">
        <v>34042.861052798398</v>
      </c>
      <c r="G272">
        <v>1</v>
      </c>
      <c r="H272">
        <v>1</v>
      </c>
      <c r="J272">
        <v>0</v>
      </c>
      <c r="Q272">
        <v>92.715307292038915</v>
      </c>
      <c r="R272">
        <v>2</v>
      </c>
      <c r="S272">
        <v>2</v>
      </c>
      <c r="T272">
        <v>225</v>
      </c>
      <c r="U272">
        <v>9</v>
      </c>
      <c r="V272" t="s">
        <v>26</v>
      </c>
      <c r="W272">
        <f>_xlfn.XLOOKUP(A272,[1]CALCULO_VR!$D:$D,[1]CALCULO_VR!$J:$J)</f>
        <v>80</v>
      </c>
      <c r="X272">
        <f>_xlfn.XLOOKUP(A272,[1]CALCULO_VR!$D:$D,[1]CALCULO_VR!$O:$O)</f>
        <v>-12.346527999999999</v>
      </c>
      <c r="Y272">
        <f>_xlfn.XLOOKUP(A272,[1]CALCULO_VR!$D:$D,[1]CALCULO_VR!$P:$P)</f>
        <v>-62.768312000000002</v>
      </c>
    </row>
    <row r="273" spans="1:25" hidden="1" x14ac:dyDescent="0.25">
      <c r="A273">
        <v>2595102</v>
      </c>
      <c r="B273" t="s">
        <v>305</v>
      </c>
      <c r="C273" t="s">
        <v>242</v>
      </c>
      <c r="D273">
        <v>45490</v>
      </c>
      <c r="E273">
        <v>45490</v>
      </c>
      <c r="F273">
        <v>34042.861052798398</v>
      </c>
      <c r="G273">
        <v>1</v>
      </c>
      <c r="H273">
        <v>1</v>
      </c>
      <c r="J273">
        <v>0</v>
      </c>
      <c r="Q273">
        <v>57.995434492963362</v>
      </c>
      <c r="R273">
        <v>1</v>
      </c>
      <c r="S273">
        <v>1</v>
      </c>
      <c r="T273">
        <v>450</v>
      </c>
      <c r="U273">
        <v>27</v>
      </c>
      <c r="V273" t="s">
        <v>26</v>
      </c>
      <c r="W273">
        <f>_xlfn.XLOOKUP(A273,[1]CALCULO_VR!$D:$D,[1]CALCULO_VR!$J:$J)</f>
        <v>80</v>
      </c>
      <c r="X273">
        <f>_xlfn.XLOOKUP(A273,[1]CALCULO_VR!$D:$D,[1]CALCULO_VR!$O:$O)</f>
        <v>-11.082013</v>
      </c>
      <c r="Y273">
        <f>_xlfn.XLOOKUP(A273,[1]CALCULO_VR!$D:$D,[1]CALCULO_VR!$P:$P)</f>
        <v>-60.745337999999997</v>
      </c>
    </row>
    <row r="274" spans="1:25" hidden="1" x14ac:dyDescent="0.25">
      <c r="A274">
        <v>2595103</v>
      </c>
      <c r="B274" t="s">
        <v>306</v>
      </c>
      <c r="C274" t="s">
        <v>34</v>
      </c>
      <c r="D274">
        <v>45497</v>
      </c>
      <c r="E274">
        <v>45497</v>
      </c>
      <c r="F274">
        <v>34042.861052798398</v>
      </c>
      <c r="G274">
        <v>1</v>
      </c>
      <c r="H274">
        <v>1</v>
      </c>
      <c r="J274">
        <v>0</v>
      </c>
      <c r="Q274">
        <v>92.768111758032489</v>
      </c>
      <c r="R274">
        <v>2</v>
      </c>
      <c r="S274">
        <v>2</v>
      </c>
      <c r="T274">
        <v>225</v>
      </c>
      <c r="U274">
        <v>9</v>
      </c>
      <c r="V274" t="s">
        <v>26</v>
      </c>
      <c r="W274">
        <f>_xlfn.XLOOKUP(A274,[1]CALCULO_VR!$D:$D,[1]CALCULO_VR!$J:$J)</f>
        <v>80</v>
      </c>
      <c r="X274">
        <f>_xlfn.XLOOKUP(A274,[1]CALCULO_VR!$D:$D,[1]CALCULO_VR!$O:$O)</f>
        <v>-12.346629999999999</v>
      </c>
      <c r="Y274">
        <f>_xlfn.XLOOKUP(A274,[1]CALCULO_VR!$D:$D,[1]CALCULO_VR!$P:$P)</f>
        <v>-62.767833000000003</v>
      </c>
    </row>
    <row r="275" spans="1:25" hidden="1" x14ac:dyDescent="0.25">
      <c r="A275">
        <v>2595105</v>
      </c>
      <c r="B275" t="s">
        <v>307</v>
      </c>
      <c r="C275" t="s">
        <v>242</v>
      </c>
      <c r="D275">
        <v>45491</v>
      </c>
      <c r="E275">
        <v>45491</v>
      </c>
      <c r="F275">
        <v>34042.861052798398</v>
      </c>
      <c r="G275">
        <v>1</v>
      </c>
      <c r="H275">
        <v>1</v>
      </c>
      <c r="J275">
        <v>0</v>
      </c>
      <c r="Q275">
        <v>59.486655758905123</v>
      </c>
      <c r="R275">
        <v>1</v>
      </c>
      <c r="S275">
        <v>1</v>
      </c>
      <c r="T275">
        <v>450</v>
      </c>
      <c r="U275">
        <v>27</v>
      </c>
      <c r="V275" t="s">
        <v>26</v>
      </c>
      <c r="W275">
        <f>_xlfn.XLOOKUP(A275,[1]CALCULO_VR!$D:$D,[1]CALCULO_VR!$J:$J)</f>
        <v>80</v>
      </c>
      <c r="X275">
        <f>_xlfn.XLOOKUP(A275,[1]CALCULO_VR!$D:$D,[1]CALCULO_VR!$O:$O)</f>
        <v>-11.08488</v>
      </c>
      <c r="Y275">
        <f>_xlfn.XLOOKUP(A275,[1]CALCULO_VR!$D:$D,[1]CALCULO_VR!$P:$P)</f>
        <v>-60.715336999999998</v>
      </c>
    </row>
    <row r="276" spans="1:25" hidden="1" x14ac:dyDescent="0.25">
      <c r="A276">
        <v>2595106</v>
      </c>
      <c r="B276" t="s">
        <v>308</v>
      </c>
      <c r="C276" t="s">
        <v>242</v>
      </c>
      <c r="D276">
        <v>45491</v>
      </c>
      <c r="E276">
        <v>45491</v>
      </c>
      <c r="F276">
        <v>34042.861052798398</v>
      </c>
      <c r="G276">
        <v>1</v>
      </c>
      <c r="H276">
        <v>1</v>
      </c>
      <c r="J276">
        <v>0</v>
      </c>
      <c r="Q276">
        <v>61.283871073419981</v>
      </c>
      <c r="R276">
        <v>1</v>
      </c>
      <c r="S276">
        <v>1</v>
      </c>
      <c r="T276">
        <v>450</v>
      </c>
      <c r="U276">
        <v>27</v>
      </c>
      <c r="V276" t="s">
        <v>26</v>
      </c>
      <c r="W276">
        <f>_xlfn.XLOOKUP(A276,[1]CALCULO_VR!$D:$D,[1]CALCULO_VR!$J:$J)</f>
        <v>80</v>
      </c>
      <c r="X276">
        <f>_xlfn.XLOOKUP(A276,[1]CALCULO_VR!$D:$D,[1]CALCULO_VR!$O:$O)</f>
        <v>-11.074911999999999</v>
      </c>
      <c r="Y276">
        <f>_xlfn.XLOOKUP(A276,[1]CALCULO_VR!$D:$D,[1]CALCULO_VR!$P:$P)</f>
        <v>-60.700992999999997</v>
      </c>
    </row>
    <row r="277" spans="1:25" hidden="1" x14ac:dyDescent="0.25">
      <c r="A277">
        <v>2595107</v>
      </c>
      <c r="B277" t="s">
        <v>309</v>
      </c>
      <c r="C277" t="s">
        <v>268</v>
      </c>
      <c r="D277">
        <v>45497</v>
      </c>
      <c r="E277">
        <v>45497</v>
      </c>
      <c r="F277">
        <v>34042.861052798398</v>
      </c>
      <c r="G277">
        <v>1</v>
      </c>
      <c r="H277">
        <v>1</v>
      </c>
      <c r="J277">
        <v>0</v>
      </c>
      <c r="Q277">
        <v>42.467311460686517</v>
      </c>
      <c r="R277">
        <v>1</v>
      </c>
      <c r="S277">
        <v>1</v>
      </c>
      <c r="T277">
        <v>450</v>
      </c>
      <c r="U277">
        <v>27</v>
      </c>
      <c r="V277" t="s">
        <v>26</v>
      </c>
      <c r="W277">
        <f>_xlfn.XLOOKUP(A277,[1]CALCULO_VR!$D:$D,[1]CALCULO_VR!$J:$J)</f>
        <v>80</v>
      </c>
      <c r="X277">
        <f>_xlfn.XLOOKUP(A277,[1]CALCULO_VR!$D:$D,[1]CALCULO_VR!$O:$O)</f>
        <v>-10.713051999999999</v>
      </c>
      <c r="Y277">
        <f>_xlfn.XLOOKUP(A277,[1]CALCULO_VR!$D:$D,[1]CALCULO_VR!$P:$P)</f>
        <v>-61.596429999999998</v>
      </c>
    </row>
    <row r="278" spans="1:25" hidden="1" x14ac:dyDescent="0.25">
      <c r="A278">
        <v>2595108</v>
      </c>
      <c r="B278" t="s">
        <v>310</v>
      </c>
      <c r="C278" t="s">
        <v>268</v>
      </c>
      <c r="D278">
        <v>45497</v>
      </c>
      <c r="E278">
        <v>45497</v>
      </c>
      <c r="F278">
        <v>34042.861052798398</v>
      </c>
      <c r="G278">
        <v>1</v>
      </c>
      <c r="H278">
        <v>1</v>
      </c>
      <c r="J278">
        <v>0</v>
      </c>
      <c r="Q278">
        <v>42.38966482314602</v>
      </c>
      <c r="R278">
        <v>1</v>
      </c>
      <c r="S278">
        <v>1</v>
      </c>
      <c r="T278">
        <v>450</v>
      </c>
      <c r="U278">
        <v>27</v>
      </c>
      <c r="V278" t="s">
        <v>26</v>
      </c>
      <c r="W278">
        <f>_xlfn.XLOOKUP(A278,[1]CALCULO_VR!$D:$D,[1]CALCULO_VR!$J:$J)</f>
        <v>80</v>
      </c>
      <c r="X278">
        <f>_xlfn.XLOOKUP(A278,[1]CALCULO_VR!$D:$D,[1]CALCULO_VR!$O:$O)</f>
        <v>-10.712618000000001</v>
      </c>
      <c r="Y278">
        <f>_xlfn.XLOOKUP(A278,[1]CALCULO_VR!$D:$D,[1]CALCULO_VR!$P:$P)</f>
        <v>-61.597442000000001</v>
      </c>
    </row>
    <row r="279" spans="1:25" hidden="1" x14ac:dyDescent="0.25">
      <c r="A279">
        <v>2595109</v>
      </c>
      <c r="B279" t="s">
        <v>311</v>
      </c>
      <c r="C279" t="s">
        <v>268</v>
      </c>
      <c r="D279">
        <v>45497</v>
      </c>
      <c r="E279">
        <v>45497</v>
      </c>
      <c r="F279">
        <v>34042.861052798398</v>
      </c>
      <c r="G279">
        <v>1</v>
      </c>
      <c r="H279">
        <v>1</v>
      </c>
      <c r="J279">
        <v>0</v>
      </c>
      <c r="Q279">
        <v>42.158641337279768</v>
      </c>
      <c r="R279">
        <v>1</v>
      </c>
      <c r="S279">
        <v>1</v>
      </c>
      <c r="T279">
        <v>450</v>
      </c>
      <c r="U279">
        <v>27</v>
      </c>
      <c r="V279" t="s">
        <v>26</v>
      </c>
      <c r="W279">
        <f>_xlfn.XLOOKUP(A279,[1]CALCULO_VR!$D:$D,[1]CALCULO_VR!$J:$J)</f>
        <v>80</v>
      </c>
      <c r="X279">
        <f>_xlfn.XLOOKUP(A279,[1]CALCULO_VR!$D:$D,[1]CALCULO_VR!$O:$O)</f>
        <v>-10.712479999999999</v>
      </c>
      <c r="Y279">
        <f>_xlfn.XLOOKUP(A279,[1]CALCULO_VR!$D:$D,[1]CALCULO_VR!$P:$P)</f>
        <v>-61.599874999999997</v>
      </c>
    </row>
    <row r="280" spans="1:25" hidden="1" x14ac:dyDescent="0.25">
      <c r="A280">
        <v>2595110</v>
      </c>
      <c r="B280" t="s">
        <v>312</v>
      </c>
      <c r="C280" t="s">
        <v>268</v>
      </c>
      <c r="D280">
        <v>45497</v>
      </c>
      <c r="E280">
        <v>45497</v>
      </c>
      <c r="F280">
        <v>34042.861052798398</v>
      </c>
      <c r="G280">
        <v>1</v>
      </c>
      <c r="H280">
        <v>1</v>
      </c>
      <c r="J280">
        <v>0</v>
      </c>
      <c r="Q280">
        <v>42.74051348297747</v>
      </c>
      <c r="R280">
        <v>1</v>
      </c>
      <c r="S280">
        <v>1</v>
      </c>
      <c r="T280">
        <v>450</v>
      </c>
      <c r="U280">
        <v>27</v>
      </c>
      <c r="V280" t="s">
        <v>26</v>
      </c>
      <c r="W280">
        <f>_xlfn.XLOOKUP(A280,[1]CALCULO_VR!$D:$D,[1]CALCULO_VR!$J:$J)</f>
        <v>80</v>
      </c>
      <c r="X280">
        <f>_xlfn.XLOOKUP(A280,[1]CALCULO_VR!$D:$D,[1]CALCULO_VR!$O:$O)</f>
        <v>-10.729393</v>
      </c>
      <c r="Y280">
        <f>_xlfn.XLOOKUP(A280,[1]CALCULO_VR!$D:$D,[1]CALCULO_VR!$P:$P)</f>
        <v>-61.585966999999997</v>
      </c>
    </row>
    <row r="281" spans="1:25" hidden="1" x14ac:dyDescent="0.25">
      <c r="A281">
        <v>2595111</v>
      </c>
      <c r="B281" t="s">
        <v>313</v>
      </c>
      <c r="C281" t="s">
        <v>242</v>
      </c>
      <c r="D281">
        <v>45492</v>
      </c>
      <c r="E281">
        <v>45492</v>
      </c>
      <c r="F281">
        <v>34042.861052798398</v>
      </c>
      <c r="G281">
        <v>1</v>
      </c>
      <c r="H281">
        <v>1</v>
      </c>
      <c r="J281">
        <v>0</v>
      </c>
      <c r="Q281">
        <v>61.324939907667137</v>
      </c>
      <c r="R281">
        <v>1</v>
      </c>
      <c r="S281">
        <v>1</v>
      </c>
      <c r="T281">
        <v>450</v>
      </c>
      <c r="U281">
        <v>27</v>
      </c>
      <c r="V281" t="s">
        <v>26</v>
      </c>
      <c r="W281">
        <f>_xlfn.XLOOKUP(A281,[1]CALCULO_VR!$D:$D,[1]CALCULO_VR!$J:$J)</f>
        <v>80</v>
      </c>
      <c r="X281">
        <f>_xlfn.XLOOKUP(A281,[1]CALCULO_VR!$D:$D,[1]CALCULO_VR!$O:$O)</f>
        <v>-11.074548</v>
      </c>
      <c r="Y281">
        <f>_xlfn.XLOOKUP(A281,[1]CALCULO_VR!$D:$D,[1]CALCULO_VR!$P:$P)</f>
        <v>-60.700868</v>
      </c>
    </row>
    <row r="282" spans="1:25" hidden="1" x14ac:dyDescent="0.25">
      <c r="A282">
        <v>2595112</v>
      </c>
      <c r="B282" t="s">
        <v>314</v>
      </c>
      <c r="C282" t="s">
        <v>242</v>
      </c>
      <c r="D282">
        <v>45491</v>
      </c>
      <c r="E282">
        <v>45491</v>
      </c>
      <c r="F282">
        <v>34042.861052798398</v>
      </c>
      <c r="G282">
        <v>1</v>
      </c>
      <c r="H282">
        <v>1</v>
      </c>
      <c r="J282">
        <v>0</v>
      </c>
      <c r="Q282">
        <v>57.590855797024709</v>
      </c>
      <c r="R282">
        <v>1</v>
      </c>
      <c r="S282">
        <v>1</v>
      </c>
      <c r="T282">
        <v>450</v>
      </c>
      <c r="U282">
        <v>27</v>
      </c>
      <c r="V282" t="s">
        <v>26</v>
      </c>
      <c r="W282">
        <f>_xlfn.XLOOKUP(A282,[1]CALCULO_VR!$D:$D,[1]CALCULO_VR!$J:$J)</f>
        <v>80</v>
      </c>
      <c r="X282">
        <f>_xlfn.XLOOKUP(A282,[1]CALCULO_VR!$D:$D,[1]CALCULO_VR!$O:$O)</f>
        <v>-11.09798</v>
      </c>
      <c r="Y282">
        <f>_xlfn.XLOOKUP(A282,[1]CALCULO_VR!$D:$D,[1]CALCULO_VR!$P:$P)</f>
        <v>-60.726624999999999</v>
      </c>
    </row>
    <row r="283" spans="1:25" hidden="1" x14ac:dyDescent="0.25">
      <c r="A283">
        <v>2595114</v>
      </c>
      <c r="B283" t="s">
        <v>315</v>
      </c>
      <c r="C283" t="s">
        <v>242</v>
      </c>
      <c r="D283">
        <v>45491</v>
      </c>
      <c r="E283">
        <v>45491</v>
      </c>
      <c r="F283">
        <v>34042.861052798398</v>
      </c>
      <c r="G283">
        <v>1</v>
      </c>
      <c r="H283">
        <v>1</v>
      </c>
      <c r="J283">
        <v>0</v>
      </c>
      <c r="Q283">
        <v>59.73296163474101</v>
      </c>
      <c r="R283">
        <v>1</v>
      </c>
      <c r="S283">
        <v>1</v>
      </c>
      <c r="T283">
        <v>450</v>
      </c>
      <c r="U283">
        <v>27</v>
      </c>
      <c r="V283" t="s">
        <v>26</v>
      </c>
      <c r="W283">
        <f>_xlfn.XLOOKUP(A283,[1]CALCULO_VR!$D:$D,[1]CALCULO_VR!$J:$J)</f>
        <v>80</v>
      </c>
      <c r="X283">
        <f>_xlfn.XLOOKUP(A283,[1]CALCULO_VR!$D:$D,[1]CALCULO_VR!$O:$O)</f>
        <v>-11.084033</v>
      </c>
      <c r="Y283">
        <f>_xlfn.XLOOKUP(A283,[1]CALCULO_VR!$D:$D,[1]CALCULO_VR!$P:$P)</f>
        <v>-60.712581999999998</v>
      </c>
    </row>
    <row r="284" spans="1:25" hidden="1" x14ac:dyDescent="0.25">
      <c r="A284">
        <v>2595115</v>
      </c>
      <c r="B284" t="s">
        <v>316</v>
      </c>
      <c r="C284" t="s">
        <v>242</v>
      </c>
      <c r="D284">
        <v>45492</v>
      </c>
      <c r="E284">
        <v>45492</v>
      </c>
      <c r="F284">
        <v>34042.861052798398</v>
      </c>
      <c r="G284">
        <v>1</v>
      </c>
      <c r="H284">
        <v>1</v>
      </c>
      <c r="J284">
        <v>0</v>
      </c>
      <c r="Q284">
        <v>61.855158332522748</v>
      </c>
      <c r="R284">
        <v>1</v>
      </c>
      <c r="S284">
        <v>1</v>
      </c>
      <c r="T284">
        <v>450</v>
      </c>
      <c r="U284">
        <v>27</v>
      </c>
      <c r="V284" t="s">
        <v>26</v>
      </c>
      <c r="W284">
        <f>_xlfn.XLOOKUP(A284,[1]CALCULO_VR!$D:$D,[1]CALCULO_VR!$J:$J)</f>
        <v>80</v>
      </c>
      <c r="X284">
        <f>_xlfn.XLOOKUP(A284,[1]CALCULO_VR!$D:$D,[1]CALCULO_VR!$O:$O)</f>
        <v>-11.072958</v>
      </c>
      <c r="Y284">
        <f>_xlfn.XLOOKUP(A284,[1]CALCULO_VR!$D:$D,[1]CALCULO_VR!$P:$P)</f>
        <v>-60.694682</v>
      </c>
    </row>
    <row r="285" spans="1:25" hidden="1" x14ac:dyDescent="0.25">
      <c r="A285">
        <v>2595116</v>
      </c>
      <c r="B285" t="s">
        <v>317</v>
      </c>
      <c r="C285" t="s">
        <v>32</v>
      </c>
      <c r="D285">
        <v>45491</v>
      </c>
      <c r="E285">
        <v>45491</v>
      </c>
      <c r="F285">
        <v>34042.861052798398</v>
      </c>
      <c r="G285">
        <v>1</v>
      </c>
      <c r="H285">
        <v>1</v>
      </c>
      <c r="J285">
        <v>0</v>
      </c>
      <c r="Q285">
        <v>127.0089100308634</v>
      </c>
      <c r="R285">
        <v>3</v>
      </c>
      <c r="S285">
        <v>3</v>
      </c>
      <c r="T285">
        <v>187</v>
      </c>
      <c r="U285">
        <v>9</v>
      </c>
      <c r="V285" t="s">
        <v>26</v>
      </c>
      <c r="W285">
        <f>_xlfn.XLOOKUP(A285,[1]CALCULO_VR!$D:$D,[1]CALCULO_VR!$J:$J)</f>
        <v>80</v>
      </c>
      <c r="X285">
        <f>_xlfn.XLOOKUP(A285,[1]CALCULO_VR!$D:$D,[1]CALCULO_VR!$O:$O)</f>
        <v>-11.636979999999999</v>
      </c>
      <c r="Y285">
        <f>_xlfn.XLOOKUP(A285,[1]CALCULO_VR!$D:$D,[1]CALCULO_VR!$P:$P)</f>
        <v>-60.436822999999997</v>
      </c>
    </row>
    <row r="286" spans="1:25" hidden="1" x14ac:dyDescent="0.25">
      <c r="A286">
        <v>2595117</v>
      </c>
      <c r="B286" t="s">
        <v>318</v>
      </c>
      <c r="C286" t="s">
        <v>242</v>
      </c>
      <c r="D286">
        <v>45492</v>
      </c>
      <c r="E286">
        <v>45492</v>
      </c>
      <c r="F286">
        <v>34042.861052798398</v>
      </c>
      <c r="G286">
        <v>1</v>
      </c>
      <c r="H286">
        <v>1</v>
      </c>
      <c r="J286">
        <v>0</v>
      </c>
      <c r="Q286">
        <v>61.514898063271453</v>
      </c>
      <c r="R286">
        <v>1</v>
      </c>
      <c r="S286">
        <v>1</v>
      </c>
      <c r="T286">
        <v>450</v>
      </c>
      <c r="U286">
        <v>27</v>
      </c>
      <c r="V286" t="s">
        <v>26</v>
      </c>
      <c r="W286">
        <f>_xlfn.XLOOKUP(A286,[1]CALCULO_VR!$D:$D,[1]CALCULO_VR!$J:$J)</f>
        <v>80</v>
      </c>
      <c r="X286">
        <f>_xlfn.XLOOKUP(A286,[1]CALCULO_VR!$D:$D,[1]CALCULO_VR!$O:$O)</f>
        <v>-11.072758</v>
      </c>
      <c r="Y286">
        <f>_xlfn.XLOOKUP(A286,[1]CALCULO_VR!$D:$D,[1]CALCULO_VR!$P:$P)</f>
        <v>-60.700448000000002</v>
      </c>
    </row>
    <row r="287" spans="1:25" hidden="1" x14ac:dyDescent="0.25">
      <c r="A287">
        <v>2595118</v>
      </c>
      <c r="B287" t="s">
        <v>319</v>
      </c>
      <c r="C287" t="s">
        <v>242</v>
      </c>
      <c r="D287">
        <v>45490</v>
      </c>
      <c r="E287">
        <v>45490</v>
      </c>
      <c r="F287">
        <v>34042.861052798398</v>
      </c>
      <c r="G287">
        <v>1</v>
      </c>
      <c r="H287">
        <v>1</v>
      </c>
      <c r="J287">
        <v>0</v>
      </c>
      <c r="Q287">
        <v>58.015254541943278</v>
      </c>
      <c r="R287">
        <v>1</v>
      </c>
      <c r="S287">
        <v>1</v>
      </c>
      <c r="T287">
        <v>450</v>
      </c>
      <c r="U287">
        <v>27</v>
      </c>
      <c r="V287" t="s">
        <v>26</v>
      </c>
      <c r="W287">
        <f>_xlfn.XLOOKUP(A287,[1]CALCULO_VR!$D:$D,[1]CALCULO_VR!$J:$J)</f>
        <v>80</v>
      </c>
      <c r="X287">
        <f>_xlfn.XLOOKUP(A287,[1]CALCULO_VR!$D:$D,[1]CALCULO_VR!$O:$O)</f>
        <v>-11.081837999999999</v>
      </c>
      <c r="Y287">
        <f>_xlfn.XLOOKUP(A287,[1]CALCULO_VR!$D:$D,[1]CALCULO_VR!$P:$P)</f>
        <v>-60.745282000000003</v>
      </c>
    </row>
    <row r="288" spans="1:25" hidden="1" x14ac:dyDescent="0.25">
      <c r="A288">
        <v>2595119</v>
      </c>
      <c r="B288" t="s">
        <v>320</v>
      </c>
      <c r="C288" t="s">
        <v>34</v>
      </c>
      <c r="D288">
        <v>45495</v>
      </c>
      <c r="E288">
        <v>45495</v>
      </c>
      <c r="F288">
        <v>34042.861052798398</v>
      </c>
      <c r="G288">
        <v>1</v>
      </c>
      <c r="H288">
        <v>1</v>
      </c>
      <c r="J288">
        <v>0</v>
      </c>
      <c r="Q288">
        <v>89.912097368565384</v>
      </c>
      <c r="R288">
        <v>2</v>
      </c>
      <c r="S288">
        <v>2</v>
      </c>
      <c r="T288">
        <v>225</v>
      </c>
      <c r="U288">
        <v>9</v>
      </c>
      <c r="V288" t="s">
        <v>26</v>
      </c>
      <c r="W288">
        <f>_xlfn.XLOOKUP(A288,[1]CALCULO_VR!$D:$D,[1]CALCULO_VR!$J:$J)</f>
        <v>80</v>
      </c>
      <c r="X288">
        <f>_xlfn.XLOOKUP(A288,[1]CALCULO_VR!$D:$D,[1]CALCULO_VR!$O:$O)</f>
        <v>-12.348043000000001</v>
      </c>
      <c r="Y288">
        <f>_xlfn.XLOOKUP(A288,[1]CALCULO_VR!$D:$D,[1]CALCULO_VR!$P:$P)</f>
        <v>-62.796362999999999</v>
      </c>
    </row>
    <row r="289" spans="1:25" hidden="1" x14ac:dyDescent="0.25">
      <c r="A289">
        <v>2595120</v>
      </c>
      <c r="B289" t="s">
        <v>321</v>
      </c>
      <c r="C289" t="s">
        <v>34</v>
      </c>
      <c r="D289">
        <v>45494</v>
      </c>
      <c r="E289">
        <v>45494</v>
      </c>
      <c r="F289">
        <v>34042.861052798398</v>
      </c>
      <c r="G289">
        <v>1</v>
      </c>
      <c r="H289">
        <v>1</v>
      </c>
      <c r="J289">
        <v>0</v>
      </c>
      <c r="Q289">
        <v>90.15056497207037</v>
      </c>
      <c r="R289">
        <v>2</v>
      </c>
      <c r="S289">
        <v>2</v>
      </c>
      <c r="T289">
        <v>225</v>
      </c>
      <c r="U289">
        <v>9</v>
      </c>
      <c r="V289" t="s">
        <v>26</v>
      </c>
      <c r="W289">
        <f>_xlfn.XLOOKUP(A289,[1]CALCULO_VR!$D:$D,[1]CALCULO_VR!$J:$J)</f>
        <v>80</v>
      </c>
      <c r="X289">
        <f>_xlfn.XLOOKUP(A289,[1]CALCULO_VR!$D:$D,[1]CALCULO_VR!$O:$O)</f>
        <v>-12.348841999999999</v>
      </c>
      <c r="Y289">
        <f>_xlfn.XLOOKUP(A289,[1]CALCULO_VR!$D:$D,[1]CALCULO_VR!$P:$P)</f>
        <v>-62.794325000000001</v>
      </c>
    </row>
    <row r="290" spans="1:25" hidden="1" x14ac:dyDescent="0.25">
      <c r="A290">
        <v>2595121</v>
      </c>
      <c r="B290" t="s">
        <v>322</v>
      </c>
      <c r="C290" t="s">
        <v>34</v>
      </c>
      <c r="D290">
        <v>45496</v>
      </c>
      <c r="E290">
        <v>45496</v>
      </c>
      <c r="F290">
        <v>34042.861052798398</v>
      </c>
      <c r="G290">
        <v>1</v>
      </c>
      <c r="H290">
        <v>1</v>
      </c>
      <c r="J290">
        <v>0</v>
      </c>
      <c r="Q290">
        <v>89.749496593292889</v>
      </c>
      <c r="R290">
        <v>2</v>
      </c>
      <c r="S290">
        <v>2</v>
      </c>
      <c r="T290">
        <v>225</v>
      </c>
      <c r="U290">
        <v>9</v>
      </c>
      <c r="V290" t="s">
        <v>26</v>
      </c>
      <c r="W290">
        <f>_xlfn.XLOOKUP(A290,[1]CALCULO_VR!$D:$D,[1]CALCULO_VR!$J:$J)</f>
        <v>80</v>
      </c>
      <c r="X290">
        <f>_xlfn.XLOOKUP(A290,[1]CALCULO_VR!$D:$D,[1]CALCULO_VR!$O:$O)</f>
        <v>-12.349192</v>
      </c>
      <c r="Y290">
        <f>_xlfn.XLOOKUP(A290,[1]CALCULO_VR!$D:$D,[1]CALCULO_VR!$P:$P)</f>
        <v>-62.798403</v>
      </c>
    </row>
    <row r="291" spans="1:25" hidden="1" x14ac:dyDescent="0.25">
      <c r="A291">
        <v>2595122</v>
      </c>
      <c r="B291" t="s">
        <v>323</v>
      </c>
      <c r="C291" t="s">
        <v>34</v>
      </c>
      <c r="D291">
        <v>45495</v>
      </c>
      <c r="E291">
        <v>45495</v>
      </c>
      <c r="F291">
        <v>34042.861052798398</v>
      </c>
      <c r="G291">
        <v>1</v>
      </c>
      <c r="H291">
        <v>1</v>
      </c>
      <c r="J291">
        <v>0</v>
      </c>
      <c r="Q291">
        <v>89.792449495191988</v>
      </c>
      <c r="R291">
        <v>2</v>
      </c>
      <c r="S291">
        <v>2</v>
      </c>
      <c r="T291">
        <v>225</v>
      </c>
      <c r="U291">
        <v>9</v>
      </c>
      <c r="V291" t="s">
        <v>26</v>
      </c>
      <c r="W291">
        <f>_xlfn.XLOOKUP(A291,[1]CALCULO_VR!$D:$D,[1]CALCULO_VR!$J:$J)</f>
        <v>80</v>
      </c>
      <c r="X291">
        <f>_xlfn.XLOOKUP(A291,[1]CALCULO_VR!$D:$D,[1]CALCULO_VR!$O:$O)</f>
        <v>-12.346942</v>
      </c>
      <c r="Y291">
        <f>_xlfn.XLOOKUP(A291,[1]CALCULO_VR!$D:$D,[1]CALCULO_VR!$P:$P)</f>
        <v>-62.797117999999998</v>
      </c>
    </row>
    <row r="292" spans="1:25" hidden="1" x14ac:dyDescent="0.25">
      <c r="A292">
        <v>2595123</v>
      </c>
      <c r="B292" t="s">
        <v>324</v>
      </c>
      <c r="C292" t="s">
        <v>34</v>
      </c>
      <c r="D292">
        <v>45498</v>
      </c>
      <c r="E292">
        <v>45498</v>
      </c>
      <c r="F292">
        <v>34042.861052798398</v>
      </c>
      <c r="G292">
        <v>1</v>
      </c>
      <c r="H292">
        <v>1</v>
      </c>
      <c r="J292">
        <v>0</v>
      </c>
      <c r="Q292">
        <v>92.676695370859434</v>
      </c>
      <c r="R292">
        <v>2</v>
      </c>
      <c r="S292">
        <v>2</v>
      </c>
      <c r="T292">
        <v>225</v>
      </c>
      <c r="U292">
        <v>9</v>
      </c>
      <c r="V292" t="s">
        <v>26</v>
      </c>
      <c r="W292">
        <f>_xlfn.XLOOKUP(A292,[1]CALCULO_VR!$D:$D,[1]CALCULO_VR!$J:$J)</f>
        <v>80</v>
      </c>
      <c r="X292">
        <f>_xlfn.XLOOKUP(A292,[1]CALCULO_VR!$D:$D,[1]CALCULO_VR!$O:$O)</f>
        <v>-12.346752</v>
      </c>
      <c r="Y292">
        <f>_xlfn.XLOOKUP(A292,[1]CALCULO_VR!$D:$D,[1]CALCULO_VR!$P:$P)</f>
        <v>-62.768771999999998</v>
      </c>
    </row>
    <row r="293" spans="1:25" hidden="1" x14ac:dyDescent="0.25">
      <c r="A293">
        <v>2595124</v>
      </c>
      <c r="B293" t="s">
        <v>325</v>
      </c>
      <c r="C293" t="s">
        <v>34</v>
      </c>
      <c r="D293">
        <v>45498</v>
      </c>
      <c r="E293">
        <v>45498</v>
      </c>
      <c r="F293">
        <v>34042.861052798398</v>
      </c>
      <c r="G293">
        <v>1</v>
      </c>
      <c r="H293">
        <v>1</v>
      </c>
      <c r="J293">
        <v>0</v>
      </c>
      <c r="Q293">
        <v>92.634249703493765</v>
      </c>
      <c r="R293">
        <v>2</v>
      </c>
      <c r="S293">
        <v>2</v>
      </c>
      <c r="T293">
        <v>225</v>
      </c>
      <c r="U293">
        <v>9</v>
      </c>
      <c r="V293" t="s">
        <v>26</v>
      </c>
      <c r="W293">
        <f>_xlfn.XLOOKUP(A293,[1]CALCULO_VR!$D:$D,[1]CALCULO_VR!$J:$J)</f>
        <v>80</v>
      </c>
      <c r="X293">
        <f>_xlfn.XLOOKUP(A293,[1]CALCULO_VR!$D:$D,[1]CALCULO_VR!$O:$O)</f>
        <v>-12.346678000000001</v>
      </c>
      <c r="Y293">
        <f>_xlfn.XLOOKUP(A293,[1]CALCULO_VR!$D:$D,[1]CALCULO_VR!$P:$P)</f>
        <v>-62.769159999999999</v>
      </c>
    </row>
    <row r="294" spans="1:25" hidden="1" x14ac:dyDescent="0.25">
      <c r="A294">
        <v>2595126</v>
      </c>
      <c r="B294" t="s">
        <v>326</v>
      </c>
      <c r="C294" t="s">
        <v>242</v>
      </c>
      <c r="D294">
        <v>45492</v>
      </c>
      <c r="E294">
        <v>45492</v>
      </c>
      <c r="F294">
        <v>34042.861052798398</v>
      </c>
      <c r="G294">
        <v>1</v>
      </c>
      <c r="H294">
        <v>1</v>
      </c>
      <c r="J294">
        <v>0</v>
      </c>
      <c r="Q294">
        <v>61.265151684722653</v>
      </c>
      <c r="R294">
        <v>1</v>
      </c>
      <c r="S294">
        <v>1</v>
      </c>
      <c r="T294">
        <v>450</v>
      </c>
      <c r="U294">
        <v>27</v>
      </c>
      <c r="V294" t="s">
        <v>26</v>
      </c>
      <c r="W294">
        <f>_xlfn.XLOOKUP(A294,[1]CALCULO_VR!$D:$D,[1]CALCULO_VR!$J:$J)</f>
        <v>80</v>
      </c>
      <c r="X294">
        <f>_xlfn.XLOOKUP(A294,[1]CALCULO_VR!$D:$D,[1]CALCULO_VR!$O:$O)</f>
        <v>-11.07513</v>
      </c>
      <c r="Y294">
        <f>_xlfn.XLOOKUP(A294,[1]CALCULO_VR!$D:$D,[1]CALCULO_VR!$P:$P)</f>
        <v>-60.700972999999998</v>
      </c>
    </row>
    <row r="295" spans="1:25" hidden="1" x14ac:dyDescent="0.25">
      <c r="A295">
        <v>2595127</v>
      </c>
      <c r="B295" t="s">
        <v>327</v>
      </c>
      <c r="C295" t="s">
        <v>242</v>
      </c>
      <c r="D295">
        <v>45492</v>
      </c>
      <c r="E295">
        <v>45492</v>
      </c>
      <c r="F295">
        <v>34042.861052798398</v>
      </c>
      <c r="G295">
        <v>1</v>
      </c>
      <c r="H295">
        <v>1</v>
      </c>
      <c r="J295">
        <v>0</v>
      </c>
      <c r="Q295">
        <v>61.517453863755343</v>
      </c>
      <c r="R295">
        <v>1</v>
      </c>
      <c r="S295">
        <v>1</v>
      </c>
      <c r="T295">
        <v>450</v>
      </c>
      <c r="U295">
        <v>27</v>
      </c>
      <c r="V295" t="s">
        <v>26</v>
      </c>
      <c r="W295">
        <f>_xlfn.XLOOKUP(A295,[1]CALCULO_VR!$D:$D,[1]CALCULO_VR!$J:$J)</f>
        <v>80</v>
      </c>
      <c r="X295">
        <f>_xlfn.XLOOKUP(A295,[1]CALCULO_VR!$D:$D,[1]CALCULO_VR!$O:$O)</f>
        <v>-11.07272</v>
      </c>
      <c r="Y295">
        <f>_xlfn.XLOOKUP(A295,[1]CALCULO_VR!$D:$D,[1]CALCULO_VR!$P:$P)</f>
        <v>-60.700462999999999</v>
      </c>
    </row>
    <row r="296" spans="1:25" hidden="1" x14ac:dyDescent="0.25">
      <c r="A296">
        <v>2595128</v>
      </c>
      <c r="B296" t="s">
        <v>328</v>
      </c>
      <c r="C296" t="s">
        <v>34</v>
      </c>
      <c r="D296">
        <v>45496</v>
      </c>
      <c r="E296">
        <v>45496</v>
      </c>
      <c r="F296">
        <v>34042.861052798398</v>
      </c>
      <c r="G296">
        <v>1</v>
      </c>
      <c r="H296">
        <v>1</v>
      </c>
      <c r="J296">
        <v>0</v>
      </c>
      <c r="Q296">
        <v>90.045573765199876</v>
      </c>
      <c r="R296">
        <v>2</v>
      </c>
      <c r="S296">
        <v>2</v>
      </c>
      <c r="T296">
        <v>225</v>
      </c>
      <c r="U296">
        <v>9</v>
      </c>
      <c r="V296" t="s">
        <v>26</v>
      </c>
      <c r="W296">
        <f>_xlfn.XLOOKUP(A296,[1]CALCULO_VR!$D:$D,[1]CALCULO_VR!$J:$J)</f>
        <v>80</v>
      </c>
      <c r="X296">
        <f>_xlfn.XLOOKUP(A296,[1]CALCULO_VR!$D:$D,[1]CALCULO_VR!$O:$O)</f>
        <v>-12.348283</v>
      </c>
      <c r="Y296">
        <f>_xlfn.XLOOKUP(A296,[1]CALCULO_VR!$D:$D,[1]CALCULO_VR!$P:$P)</f>
        <v>-62.795143000000003</v>
      </c>
    </row>
    <row r="297" spans="1:25" hidden="1" x14ac:dyDescent="0.25">
      <c r="A297">
        <v>2595129</v>
      </c>
      <c r="B297" t="s">
        <v>329</v>
      </c>
      <c r="C297" t="s">
        <v>34</v>
      </c>
      <c r="D297">
        <v>45496</v>
      </c>
      <c r="E297">
        <v>45496</v>
      </c>
      <c r="F297">
        <v>34042.861052798398</v>
      </c>
      <c r="G297">
        <v>1</v>
      </c>
      <c r="H297">
        <v>1</v>
      </c>
      <c r="J297">
        <v>0</v>
      </c>
      <c r="Q297">
        <v>88.775958625721898</v>
      </c>
      <c r="R297">
        <v>2</v>
      </c>
      <c r="S297">
        <v>2</v>
      </c>
      <c r="T297">
        <v>225</v>
      </c>
      <c r="U297">
        <v>9</v>
      </c>
      <c r="V297" t="s">
        <v>26</v>
      </c>
      <c r="W297">
        <f>_xlfn.XLOOKUP(A297,[1]CALCULO_VR!$D:$D,[1]CALCULO_VR!$J:$J)</f>
        <v>80</v>
      </c>
      <c r="X297">
        <f>_xlfn.XLOOKUP(A297,[1]CALCULO_VR!$D:$D,[1]CALCULO_VR!$O:$O)</f>
        <v>-12.34624</v>
      </c>
      <c r="Y297">
        <f>_xlfn.XLOOKUP(A297,[1]CALCULO_VR!$D:$D,[1]CALCULO_VR!$P:$P)</f>
        <v>-62.806842000000003</v>
      </c>
    </row>
    <row r="298" spans="1:25" hidden="1" x14ac:dyDescent="0.25">
      <c r="A298">
        <v>2595130</v>
      </c>
      <c r="B298" t="s">
        <v>330</v>
      </c>
      <c r="C298" t="s">
        <v>274</v>
      </c>
      <c r="D298">
        <v>45496</v>
      </c>
      <c r="E298">
        <v>45496</v>
      </c>
      <c r="F298">
        <v>34042.861052798398</v>
      </c>
      <c r="G298">
        <v>1</v>
      </c>
      <c r="H298">
        <v>1</v>
      </c>
      <c r="J298">
        <v>0</v>
      </c>
      <c r="Q298">
        <v>78.175097965778662</v>
      </c>
      <c r="R298">
        <v>2</v>
      </c>
      <c r="S298">
        <v>2</v>
      </c>
      <c r="T298">
        <v>225</v>
      </c>
      <c r="U298">
        <v>9</v>
      </c>
      <c r="V298" t="s">
        <v>26</v>
      </c>
      <c r="W298">
        <f>_xlfn.XLOOKUP(A298,[1]CALCULO_VR!$D:$D,[1]CALCULO_VR!$J:$J)</f>
        <v>80</v>
      </c>
      <c r="X298">
        <f>_xlfn.XLOOKUP(A298,[1]CALCULO_VR!$D:$D,[1]CALCULO_VR!$O:$O)</f>
        <v>-11.499382000000001</v>
      </c>
      <c r="Y298">
        <f>_xlfn.XLOOKUP(A298,[1]CALCULO_VR!$D:$D,[1]CALCULO_VR!$P:$P)</f>
        <v>-60.489415000000001</v>
      </c>
    </row>
    <row r="299" spans="1:25" hidden="1" x14ac:dyDescent="0.25">
      <c r="A299">
        <v>2595131</v>
      </c>
      <c r="B299" t="s">
        <v>331</v>
      </c>
      <c r="C299" t="s">
        <v>34</v>
      </c>
      <c r="D299">
        <v>45497</v>
      </c>
      <c r="E299">
        <v>45497</v>
      </c>
      <c r="F299">
        <v>34042.861052798398</v>
      </c>
      <c r="G299">
        <v>1</v>
      </c>
      <c r="H299">
        <v>1</v>
      </c>
      <c r="J299">
        <v>0</v>
      </c>
      <c r="Q299">
        <v>91.038873209805502</v>
      </c>
      <c r="R299">
        <v>2</v>
      </c>
      <c r="S299">
        <v>2</v>
      </c>
      <c r="T299">
        <v>225</v>
      </c>
      <c r="U299">
        <v>9</v>
      </c>
      <c r="V299" t="s">
        <v>26</v>
      </c>
      <c r="W299">
        <f>_xlfn.XLOOKUP(A299,[1]CALCULO_VR!$D:$D,[1]CALCULO_VR!$J:$J)</f>
        <v>80</v>
      </c>
      <c r="X299">
        <f>_xlfn.XLOOKUP(A299,[1]CALCULO_VR!$D:$D,[1]CALCULO_VR!$O:$O)</f>
        <v>-12.349627999999999</v>
      </c>
      <c r="Y299">
        <f>_xlfn.XLOOKUP(A299,[1]CALCULO_VR!$D:$D,[1]CALCULO_VR!$P:$P)</f>
        <v>-62.785898000000003</v>
      </c>
    </row>
    <row r="300" spans="1:25" hidden="1" x14ac:dyDescent="0.25">
      <c r="A300">
        <v>2595132</v>
      </c>
      <c r="B300" t="s">
        <v>332</v>
      </c>
      <c r="C300" t="s">
        <v>34</v>
      </c>
      <c r="D300">
        <v>45497</v>
      </c>
      <c r="E300">
        <v>45497</v>
      </c>
      <c r="F300">
        <v>34042.861052798398</v>
      </c>
      <c r="G300">
        <v>1</v>
      </c>
      <c r="H300">
        <v>1</v>
      </c>
      <c r="J300">
        <v>0</v>
      </c>
      <c r="Q300">
        <v>91.218926883500046</v>
      </c>
      <c r="R300">
        <v>2</v>
      </c>
      <c r="S300">
        <v>2</v>
      </c>
      <c r="T300">
        <v>225</v>
      </c>
      <c r="U300">
        <v>9</v>
      </c>
      <c r="V300" t="s">
        <v>26</v>
      </c>
      <c r="W300">
        <f>_xlfn.XLOOKUP(A300,[1]CALCULO_VR!$D:$D,[1]CALCULO_VR!$J:$J)</f>
        <v>80</v>
      </c>
      <c r="X300">
        <f>_xlfn.XLOOKUP(A300,[1]CALCULO_VR!$D:$D,[1]CALCULO_VR!$O:$O)</f>
        <v>-12.350015000000001</v>
      </c>
      <c r="Y300">
        <f>_xlfn.XLOOKUP(A300,[1]CALCULO_VR!$D:$D,[1]CALCULO_VR!$P:$P)</f>
        <v>-62.784277000000003</v>
      </c>
    </row>
    <row r="301" spans="1:25" hidden="1" x14ac:dyDescent="0.25">
      <c r="A301">
        <v>2595133</v>
      </c>
      <c r="B301" t="s">
        <v>333</v>
      </c>
      <c r="C301" t="s">
        <v>32</v>
      </c>
      <c r="D301">
        <v>45493</v>
      </c>
      <c r="E301">
        <v>45493</v>
      </c>
      <c r="F301">
        <v>34042.861052798398</v>
      </c>
      <c r="G301">
        <v>1</v>
      </c>
      <c r="H301">
        <v>1</v>
      </c>
      <c r="J301">
        <v>0</v>
      </c>
      <c r="Q301">
        <v>123.1935580139496</v>
      </c>
      <c r="R301">
        <v>3</v>
      </c>
      <c r="S301">
        <v>3</v>
      </c>
      <c r="T301">
        <v>187</v>
      </c>
      <c r="U301">
        <v>9</v>
      </c>
      <c r="V301" t="s">
        <v>26</v>
      </c>
      <c r="W301">
        <f>_xlfn.XLOOKUP(A301,[1]CALCULO_VR!$D:$D,[1]CALCULO_VR!$J:$J)</f>
        <v>80</v>
      </c>
      <c r="X301">
        <f>_xlfn.XLOOKUP(A301,[1]CALCULO_VR!$D:$D,[1]CALCULO_VR!$O:$O)</f>
        <v>-11.674727000000001</v>
      </c>
      <c r="Y301">
        <f>_xlfn.XLOOKUP(A301,[1]CALCULO_VR!$D:$D,[1]CALCULO_VR!$P:$P)</f>
        <v>-60.445055000000004</v>
      </c>
    </row>
    <row r="302" spans="1:25" hidden="1" x14ac:dyDescent="0.25">
      <c r="A302">
        <v>2595135</v>
      </c>
      <c r="B302" t="s">
        <v>334</v>
      </c>
      <c r="C302" t="s">
        <v>34</v>
      </c>
      <c r="D302">
        <v>45497</v>
      </c>
      <c r="E302">
        <v>45497</v>
      </c>
      <c r="F302">
        <v>34042.861052798398</v>
      </c>
      <c r="G302">
        <v>1</v>
      </c>
      <c r="H302">
        <v>1</v>
      </c>
      <c r="J302">
        <v>0</v>
      </c>
      <c r="Q302">
        <v>91.010532404109881</v>
      </c>
      <c r="R302">
        <v>2</v>
      </c>
      <c r="S302">
        <v>2</v>
      </c>
      <c r="T302">
        <v>225</v>
      </c>
      <c r="U302">
        <v>9</v>
      </c>
      <c r="V302" t="s">
        <v>26</v>
      </c>
      <c r="W302">
        <f>_xlfn.XLOOKUP(A302,[1]CALCULO_VR!$D:$D,[1]CALCULO_VR!$J:$J)</f>
        <v>80</v>
      </c>
      <c r="X302">
        <f>_xlfn.XLOOKUP(A302,[1]CALCULO_VR!$D:$D,[1]CALCULO_VR!$O:$O)</f>
        <v>-12.349672</v>
      </c>
      <c r="Y302">
        <f>_xlfn.XLOOKUP(A302,[1]CALCULO_VR!$D:$D,[1]CALCULO_VR!$P:$P)</f>
        <v>-62.786192999999997</v>
      </c>
    </row>
    <row r="303" spans="1:25" hidden="1" x14ac:dyDescent="0.25">
      <c r="A303">
        <v>2595136</v>
      </c>
      <c r="B303" t="s">
        <v>335</v>
      </c>
      <c r="C303" t="s">
        <v>34</v>
      </c>
      <c r="D303">
        <v>45494</v>
      </c>
      <c r="E303">
        <v>45494</v>
      </c>
      <c r="F303">
        <v>34042.861052798398</v>
      </c>
      <c r="G303">
        <v>1</v>
      </c>
      <c r="H303">
        <v>1</v>
      </c>
      <c r="J303">
        <v>0</v>
      </c>
      <c r="Q303">
        <v>90.07466195384724</v>
      </c>
      <c r="R303">
        <v>2</v>
      </c>
      <c r="S303">
        <v>2</v>
      </c>
      <c r="T303">
        <v>225</v>
      </c>
      <c r="U303">
        <v>9</v>
      </c>
      <c r="V303" t="s">
        <v>26</v>
      </c>
      <c r="W303">
        <f>_xlfn.XLOOKUP(A303,[1]CALCULO_VR!$D:$D,[1]CALCULO_VR!$J:$J)</f>
        <v>80</v>
      </c>
      <c r="X303">
        <f>_xlfn.XLOOKUP(A303,[1]CALCULO_VR!$D:$D,[1]CALCULO_VR!$O:$O)</f>
        <v>-12.348212</v>
      </c>
      <c r="Y303">
        <f>_xlfn.XLOOKUP(A303,[1]CALCULO_VR!$D:$D,[1]CALCULO_VR!$P:$P)</f>
        <v>-62.794829999999997</v>
      </c>
    </row>
    <row r="304" spans="1:25" hidden="1" x14ac:dyDescent="0.25">
      <c r="A304">
        <v>2595137</v>
      </c>
      <c r="B304" t="s">
        <v>336</v>
      </c>
      <c r="C304" t="s">
        <v>268</v>
      </c>
      <c r="D304">
        <v>45497</v>
      </c>
      <c r="E304">
        <v>45497</v>
      </c>
      <c r="F304">
        <v>34042.861052798398</v>
      </c>
      <c r="G304">
        <v>1</v>
      </c>
      <c r="H304">
        <v>1</v>
      </c>
      <c r="J304">
        <v>0</v>
      </c>
      <c r="Q304">
        <v>42.218482607475423</v>
      </c>
      <c r="R304">
        <v>1</v>
      </c>
      <c r="S304">
        <v>1</v>
      </c>
      <c r="T304">
        <v>450</v>
      </c>
      <c r="U304">
        <v>27</v>
      </c>
      <c r="V304" t="s">
        <v>26</v>
      </c>
      <c r="W304">
        <f>_xlfn.XLOOKUP(A304,[1]CALCULO_VR!$D:$D,[1]CALCULO_VR!$J:$J)</f>
        <v>80</v>
      </c>
      <c r="X304">
        <f>_xlfn.XLOOKUP(A304,[1]CALCULO_VR!$D:$D,[1]CALCULO_VR!$O:$O)</f>
        <v>-10.712018</v>
      </c>
      <c r="Y304">
        <f>_xlfn.XLOOKUP(A304,[1]CALCULO_VR!$D:$D,[1]CALCULO_VR!$P:$P)</f>
        <v>-61.599497999999997</v>
      </c>
    </row>
    <row r="305" spans="1:25" hidden="1" x14ac:dyDescent="0.25">
      <c r="A305">
        <v>2595138</v>
      </c>
      <c r="B305" t="s">
        <v>337</v>
      </c>
      <c r="C305" t="s">
        <v>268</v>
      </c>
      <c r="D305">
        <v>45502</v>
      </c>
      <c r="E305">
        <v>45502</v>
      </c>
      <c r="F305">
        <v>34042.861052798398</v>
      </c>
      <c r="G305">
        <v>1</v>
      </c>
      <c r="H305">
        <v>1</v>
      </c>
      <c r="J305">
        <v>0</v>
      </c>
      <c r="Q305">
        <v>47.592678181287873</v>
      </c>
      <c r="R305">
        <v>1</v>
      </c>
      <c r="S305">
        <v>1</v>
      </c>
      <c r="T305">
        <v>450</v>
      </c>
      <c r="U305">
        <v>27</v>
      </c>
      <c r="V305" t="s">
        <v>26</v>
      </c>
      <c r="W305">
        <f>_xlfn.XLOOKUP(A305,[1]CALCULO_VR!$D:$D,[1]CALCULO_VR!$J:$J)</f>
        <v>80</v>
      </c>
      <c r="X305">
        <f>_xlfn.XLOOKUP(A305,[1]CALCULO_VR!$D:$D,[1]CALCULO_VR!$O:$O)</f>
        <v>-10.766147</v>
      </c>
      <c r="Y305">
        <f>_xlfn.XLOOKUP(A305,[1]CALCULO_VR!$D:$D,[1]CALCULO_VR!$P:$P)</f>
        <v>-61.525612000000002</v>
      </c>
    </row>
    <row r="306" spans="1:25" hidden="1" x14ac:dyDescent="0.25">
      <c r="A306">
        <v>2595139</v>
      </c>
      <c r="B306" t="s">
        <v>338</v>
      </c>
      <c r="C306" t="s">
        <v>268</v>
      </c>
      <c r="D306">
        <v>45502</v>
      </c>
      <c r="E306">
        <v>45502</v>
      </c>
      <c r="F306">
        <v>34042.861052798398</v>
      </c>
      <c r="G306">
        <v>1</v>
      </c>
      <c r="H306">
        <v>1</v>
      </c>
      <c r="J306">
        <v>0</v>
      </c>
      <c r="Q306">
        <v>42.10473668156019</v>
      </c>
      <c r="R306">
        <v>1</v>
      </c>
      <c r="S306">
        <v>1</v>
      </c>
      <c r="T306">
        <v>450</v>
      </c>
      <c r="U306">
        <v>27</v>
      </c>
      <c r="V306" t="s">
        <v>26</v>
      </c>
      <c r="W306">
        <f>_xlfn.XLOOKUP(A306,[1]CALCULO_VR!$D:$D,[1]CALCULO_VR!$J:$J)</f>
        <v>80</v>
      </c>
      <c r="X306">
        <f>_xlfn.XLOOKUP(A306,[1]CALCULO_VR!$D:$D,[1]CALCULO_VR!$O:$O)</f>
        <v>-10.750543</v>
      </c>
      <c r="Y306">
        <f>_xlfn.XLOOKUP(A306,[1]CALCULO_VR!$D:$D,[1]CALCULO_VR!$P:$P)</f>
        <v>-61.583584999999999</v>
      </c>
    </row>
    <row r="307" spans="1:25" hidden="1" x14ac:dyDescent="0.25">
      <c r="A307">
        <v>2595140</v>
      </c>
      <c r="B307" t="s">
        <v>339</v>
      </c>
      <c r="C307" t="s">
        <v>32</v>
      </c>
      <c r="D307">
        <v>45502</v>
      </c>
      <c r="E307">
        <v>45502</v>
      </c>
      <c r="F307">
        <v>34042.861052798398</v>
      </c>
      <c r="G307">
        <v>1</v>
      </c>
      <c r="H307">
        <v>1</v>
      </c>
      <c r="J307">
        <v>0</v>
      </c>
      <c r="Q307">
        <v>150.6667284618002</v>
      </c>
      <c r="R307">
        <v>3</v>
      </c>
      <c r="S307">
        <v>3</v>
      </c>
      <c r="T307">
        <v>187</v>
      </c>
      <c r="U307">
        <v>9</v>
      </c>
      <c r="V307" t="s">
        <v>26</v>
      </c>
      <c r="W307">
        <f>_xlfn.XLOOKUP(A307,[1]CALCULO_VR!$D:$D,[1]CALCULO_VR!$J:$J)</f>
        <v>80</v>
      </c>
      <c r="X307">
        <f>_xlfn.XLOOKUP(A307,[1]CALCULO_VR!$D:$D,[1]CALCULO_VR!$O:$O)</f>
        <v>-11.418715000000001</v>
      </c>
      <c r="Y307">
        <f>_xlfn.XLOOKUP(A307,[1]CALCULO_VR!$D:$D,[1]CALCULO_VR!$P:$P)</f>
        <v>-60.439431999999996</v>
      </c>
    </row>
    <row r="308" spans="1:25" hidden="1" x14ac:dyDescent="0.25">
      <c r="A308">
        <v>2595143</v>
      </c>
      <c r="B308" t="s">
        <v>340</v>
      </c>
      <c r="C308" t="s">
        <v>32</v>
      </c>
      <c r="D308">
        <v>45502</v>
      </c>
      <c r="E308">
        <v>45502</v>
      </c>
      <c r="F308">
        <v>34042.861052798398</v>
      </c>
      <c r="G308">
        <v>1</v>
      </c>
      <c r="H308">
        <v>1</v>
      </c>
      <c r="J308">
        <v>0</v>
      </c>
      <c r="Q308">
        <v>147.38915554446609</v>
      </c>
      <c r="R308">
        <v>3</v>
      </c>
      <c r="S308">
        <v>3</v>
      </c>
      <c r="T308">
        <v>187</v>
      </c>
      <c r="U308">
        <v>9</v>
      </c>
      <c r="V308" t="s">
        <v>26</v>
      </c>
      <c r="W308">
        <f>_xlfn.XLOOKUP(A308,[1]CALCULO_VR!$D:$D,[1]CALCULO_VR!$J:$J)</f>
        <v>80</v>
      </c>
      <c r="X308">
        <f>_xlfn.XLOOKUP(A308,[1]CALCULO_VR!$D:$D,[1]CALCULO_VR!$O:$O)</f>
        <v>-11.448753</v>
      </c>
      <c r="Y308">
        <f>_xlfn.XLOOKUP(A308,[1]CALCULO_VR!$D:$D,[1]CALCULO_VR!$P:$P)</f>
        <v>-60.438662000000001</v>
      </c>
    </row>
    <row r="309" spans="1:25" hidden="1" x14ac:dyDescent="0.25">
      <c r="A309">
        <v>2595144</v>
      </c>
      <c r="B309" t="s">
        <v>341</v>
      </c>
      <c r="C309" t="s">
        <v>32</v>
      </c>
      <c r="D309">
        <v>45502</v>
      </c>
      <c r="E309">
        <v>45502</v>
      </c>
      <c r="F309">
        <v>34042.861052798398</v>
      </c>
      <c r="G309">
        <v>1</v>
      </c>
      <c r="H309">
        <v>1</v>
      </c>
      <c r="J309">
        <v>0</v>
      </c>
      <c r="Q309">
        <v>146.08404376610179</v>
      </c>
      <c r="R309">
        <v>3</v>
      </c>
      <c r="S309">
        <v>3</v>
      </c>
      <c r="T309">
        <v>187</v>
      </c>
      <c r="U309">
        <v>9</v>
      </c>
      <c r="V309" t="s">
        <v>26</v>
      </c>
      <c r="W309">
        <f>_xlfn.XLOOKUP(A309,[1]CALCULO_VR!$D:$D,[1]CALCULO_VR!$J:$J)</f>
        <v>80</v>
      </c>
      <c r="X309">
        <f>_xlfn.XLOOKUP(A309,[1]CALCULO_VR!$D:$D,[1]CALCULO_VR!$O:$O)</f>
        <v>-11.466435000000001</v>
      </c>
      <c r="Y309">
        <f>_xlfn.XLOOKUP(A309,[1]CALCULO_VR!$D:$D,[1]CALCULO_VR!$P:$P)</f>
        <v>-60.462834999999998</v>
      </c>
    </row>
    <row r="310" spans="1:25" hidden="1" x14ac:dyDescent="0.25">
      <c r="A310">
        <v>2595145</v>
      </c>
      <c r="B310" t="s">
        <v>342</v>
      </c>
      <c r="C310" t="s">
        <v>242</v>
      </c>
      <c r="D310">
        <v>45499</v>
      </c>
      <c r="E310">
        <v>45499</v>
      </c>
      <c r="F310">
        <v>34042.861052798398</v>
      </c>
      <c r="G310">
        <v>1</v>
      </c>
      <c r="H310">
        <v>1</v>
      </c>
      <c r="J310">
        <v>0</v>
      </c>
      <c r="Q310">
        <v>47.033019366131207</v>
      </c>
      <c r="R310">
        <v>1</v>
      </c>
      <c r="S310">
        <v>1</v>
      </c>
      <c r="T310">
        <v>450</v>
      </c>
      <c r="U310">
        <v>27</v>
      </c>
      <c r="V310" t="s">
        <v>26</v>
      </c>
      <c r="W310">
        <f>_xlfn.XLOOKUP(A310,[1]CALCULO_VR!$D:$D,[1]CALCULO_VR!$J:$J)</f>
        <v>80</v>
      </c>
      <c r="X310">
        <f>_xlfn.XLOOKUP(A310,[1]CALCULO_VR!$D:$D,[1]CALCULO_VR!$O:$O)</f>
        <v>-11.415983000000001</v>
      </c>
      <c r="Y310">
        <f>_xlfn.XLOOKUP(A310,[1]CALCULO_VR!$D:$D,[1]CALCULO_VR!$P:$P)</f>
        <v>-60.604137999999999</v>
      </c>
    </row>
    <row r="311" spans="1:25" hidden="1" x14ac:dyDescent="0.25">
      <c r="A311">
        <v>2595146</v>
      </c>
      <c r="B311" t="s">
        <v>35</v>
      </c>
      <c r="C311" t="s">
        <v>34</v>
      </c>
      <c r="D311">
        <v>45502</v>
      </c>
      <c r="E311">
        <v>45502</v>
      </c>
      <c r="F311">
        <v>34042.861052798398</v>
      </c>
      <c r="G311">
        <v>1</v>
      </c>
      <c r="H311">
        <v>1</v>
      </c>
      <c r="J311">
        <v>0</v>
      </c>
      <c r="Q311">
        <v>90.023275165816443</v>
      </c>
      <c r="R311">
        <v>2</v>
      </c>
      <c r="S311">
        <v>2</v>
      </c>
      <c r="T311">
        <v>225</v>
      </c>
      <c r="U311">
        <v>9</v>
      </c>
      <c r="V311" t="s">
        <v>26</v>
      </c>
      <c r="W311">
        <f>_xlfn.XLOOKUP(A311,[1]CALCULO_VR!$D:$D,[1]CALCULO_VR!$J:$J)</f>
        <v>80</v>
      </c>
      <c r="X311">
        <f>_xlfn.XLOOKUP(A311,[1]CALCULO_VR!$D:$D,[1]CALCULO_VR!$O:$O)</f>
        <v>-12.348042</v>
      </c>
      <c r="Y311">
        <f>_xlfn.XLOOKUP(A311,[1]CALCULO_VR!$D:$D,[1]CALCULO_VR!$P:$P)</f>
        <v>-62.795270000000002</v>
      </c>
    </row>
    <row r="312" spans="1:25" hidden="1" x14ac:dyDescent="0.25">
      <c r="A312">
        <v>2595148</v>
      </c>
      <c r="B312" t="s">
        <v>343</v>
      </c>
      <c r="C312" t="s">
        <v>242</v>
      </c>
      <c r="D312">
        <v>45500</v>
      </c>
      <c r="E312">
        <v>45500</v>
      </c>
      <c r="F312">
        <v>34042.861052798398</v>
      </c>
      <c r="G312">
        <v>1</v>
      </c>
      <c r="H312">
        <v>1</v>
      </c>
      <c r="J312">
        <v>0</v>
      </c>
      <c r="Q312">
        <v>48.827484842222312</v>
      </c>
      <c r="R312">
        <v>1</v>
      </c>
      <c r="S312">
        <v>1</v>
      </c>
      <c r="T312">
        <v>450</v>
      </c>
      <c r="U312">
        <v>27</v>
      </c>
      <c r="V312" t="s">
        <v>26</v>
      </c>
      <c r="W312">
        <f>_xlfn.XLOOKUP(A312,[1]CALCULO_VR!$D:$D,[1]CALCULO_VR!$J:$J)</f>
        <v>80</v>
      </c>
      <c r="X312">
        <f>_xlfn.XLOOKUP(A312,[1]CALCULO_VR!$D:$D,[1]CALCULO_VR!$O:$O)</f>
        <v>-11.346527999999999</v>
      </c>
      <c r="Y312">
        <f>_xlfn.XLOOKUP(A312,[1]CALCULO_VR!$D:$D,[1]CALCULO_VR!$P:$P)</f>
        <v>-60.612465</v>
      </c>
    </row>
    <row r="313" spans="1:25" hidden="1" x14ac:dyDescent="0.25">
      <c r="A313">
        <v>2595149</v>
      </c>
      <c r="B313" t="s">
        <v>344</v>
      </c>
      <c r="C313" t="s">
        <v>268</v>
      </c>
      <c r="D313">
        <v>45500</v>
      </c>
      <c r="E313">
        <v>45500</v>
      </c>
      <c r="F313">
        <v>34042.861052798398</v>
      </c>
      <c r="G313">
        <v>1</v>
      </c>
      <c r="H313">
        <v>1</v>
      </c>
      <c r="J313">
        <v>0</v>
      </c>
      <c r="Q313">
        <v>50.365844516247691</v>
      </c>
      <c r="R313">
        <v>1</v>
      </c>
      <c r="S313">
        <v>1</v>
      </c>
      <c r="T313">
        <v>450</v>
      </c>
      <c r="U313">
        <v>27</v>
      </c>
      <c r="V313" t="s">
        <v>26</v>
      </c>
      <c r="W313">
        <f>_xlfn.XLOOKUP(A313,[1]CALCULO_VR!$D:$D,[1]CALCULO_VR!$J:$J)</f>
        <v>80</v>
      </c>
      <c r="X313">
        <f>_xlfn.XLOOKUP(A313,[1]CALCULO_VR!$D:$D,[1]CALCULO_VR!$O:$O)</f>
        <v>-10.762885000000001</v>
      </c>
      <c r="Y313">
        <f>_xlfn.XLOOKUP(A313,[1]CALCULO_VR!$D:$D,[1]CALCULO_VR!$P:$P)</f>
        <v>-61.500186999999997</v>
      </c>
    </row>
    <row r="314" spans="1:25" hidden="1" x14ac:dyDescent="0.25">
      <c r="A314">
        <v>2595150</v>
      </c>
      <c r="B314" t="s">
        <v>36</v>
      </c>
      <c r="C314" t="s">
        <v>34</v>
      </c>
      <c r="D314">
        <v>45502</v>
      </c>
      <c r="E314">
        <v>45502</v>
      </c>
      <c r="F314">
        <v>34042.861052798398</v>
      </c>
      <c r="G314">
        <v>1</v>
      </c>
      <c r="H314">
        <v>1</v>
      </c>
      <c r="J314">
        <v>0</v>
      </c>
      <c r="Q314">
        <v>90.065360104116252</v>
      </c>
      <c r="R314">
        <v>2</v>
      </c>
      <c r="S314">
        <v>2</v>
      </c>
      <c r="T314">
        <v>225</v>
      </c>
      <c r="U314">
        <v>9</v>
      </c>
      <c r="V314" t="s">
        <v>26</v>
      </c>
      <c r="W314">
        <f>_xlfn.XLOOKUP(A314,[1]CALCULO_VR!$D:$D,[1]CALCULO_VR!$J:$J)</f>
        <v>80</v>
      </c>
      <c r="X314">
        <f>_xlfn.XLOOKUP(A314,[1]CALCULO_VR!$D:$D,[1]CALCULO_VR!$O:$O)</f>
        <v>-12.348190000000001</v>
      </c>
      <c r="Y314">
        <f>_xlfn.XLOOKUP(A314,[1]CALCULO_VR!$D:$D,[1]CALCULO_VR!$P:$P)</f>
        <v>-62.794913000000001</v>
      </c>
    </row>
    <row r="315" spans="1:25" hidden="1" x14ac:dyDescent="0.25">
      <c r="A315">
        <v>2595151</v>
      </c>
      <c r="B315" t="s">
        <v>35</v>
      </c>
      <c r="C315" t="s">
        <v>34</v>
      </c>
      <c r="D315">
        <v>45502</v>
      </c>
      <c r="E315">
        <v>45502</v>
      </c>
      <c r="F315">
        <v>34042.861052798398</v>
      </c>
      <c r="G315">
        <v>1</v>
      </c>
      <c r="H315">
        <v>1</v>
      </c>
      <c r="J315">
        <v>0</v>
      </c>
      <c r="Q315">
        <v>90.015419397568849</v>
      </c>
      <c r="R315">
        <v>2</v>
      </c>
      <c r="S315">
        <v>2</v>
      </c>
      <c r="T315">
        <v>225</v>
      </c>
      <c r="U315">
        <v>9</v>
      </c>
      <c r="V315" t="s">
        <v>26</v>
      </c>
      <c r="W315">
        <f>_xlfn.XLOOKUP(A315,[1]CALCULO_VR!$D:$D,[1]CALCULO_VR!$J:$J)</f>
        <v>80</v>
      </c>
      <c r="X315">
        <f>_xlfn.XLOOKUP(A315,[1]CALCULO_VR!$D:$D,[1]CALCULO_VR!$O:$O)</f>
        <v>-12.347996999999999</v>
      </c>
      <c r="Y315">
        <f>_xlfn.XLOOKUP(A315,[1]CALCULO_VR!$D:$D,[1]CALCULO_VR!$P:$P)</f>
        <v>-62.79533</v>
      </c>
    </row>
    <row r="316" spans="1:25" hidden="1" x14ac:dyDescent="0.25">
      <c r="A316">
        <v>2595152</v>
      </c>
      <c r="B316" t="s">
        <v>345</v>
      </c>
      <c r="C316" t="s">
        <v>268</v>
      </c>
      <c r="D316">
        <v>45500</v>
      </c>
      <c r="E316">
        <v>45500</v>
      </c>
      <c r="F316">
        <v>34042.861052798398</v>
      </c>
      <c r="G316">
        <v>1</v>
      </c>
      <c r="H316">
        <v>1</v>
      </c>
      <c r="J316">
        <v>0</v>
      </c>
      <c r="Q316">
        <v>49.585274110265431</v>
      </c>
      <c r="R316">
        <v>1</v>
      </c>
      <c r="S316">
        <v>1</v>
      </c>
      <c r="T316">
        <v>450</v>
      </c>
      <c r="U316">
        <v>27</v>
      </c>
      <c r="V316" t="s">
        <v>26</v>
      </c>
      <c r="W316">
        <f>_xlfn.XLOOKUP(A316,[1]CALCULO_VR!$D:$D,[1]CALCULO_VR!$J:$J)</f>
        <v>80</v>
      </c>
      <c r="X316">
        <f>_xlfn.XLOOKUP(A316,[1]CALCULO_VR!$D:$D,[1]CALCULO_VR!$O:$O)</f>
        <v>-10.763983</v>
      </c>
      <c r="Y316">
        <f>_xlfn.XLOOKUP(A316,[1]CALCULO_VR!$D:$D,[1]CALCULO_VR!$P:$P)</f>
        <v>-61.507289999999998</v>
      </c>
    </row>
    <row r="317" spans="1:25" hidden="1" x14ac:dyDescent="0.25">
      <c r="A317">
        <v>2595153</v>
      </c>
      <c r="B317" t="s">
        <v>346</v>
      </c>
      <c r="C317" t="s">
        <v>268</v>
      </c>
      <c r="D317">
        <v>45500</v>
      </c>
      <c r="E317">
        <v>45500</v>
      </c>
      <c r="F317">
        <v>34042.861052798398</v>
      </c>
      <c r="G317">
        <v>1</v>
      </c>
      <c r="H317">
        <v>1</v>
      </c>
      <c r="J317">
        <v>0</v>
      </c>
      <c r="Q317">
        <v>48.854896200894302</v>
      </c>
      <c r="R317">
        <v>1</v>
      </c>
      <c r="S317">
        <v>1</v>
      </c>
      <c r="T317">
        <v>450</v>
      </c>
      <c r="U317">
        <v>27</v>
      </c>
      <c r="V317" t="s">
        <v>26</v>
      </c>
      <c r="W317">
        <f>_xlfn.XLOOKUP(A317,[1]CALCULO_VR!$D:$D,[1]CALCULO_VR!$J:$J)</f>
        <v>80</v>
      </c>
      <c r="X317">
        <f>_xlfn.XLOOKUP(A317,[1]CALCULO_VR!$D:$D,[1]CALCULO_VR!$O:$O)</f>
        <v>-10.766482999999999</v>
      </c>
      <c r="Y317">
        <f>_xlfn.XLOOKUP(A317,[1]CALCULO_VR!$D:$D,[1]CALCULO_VR!$P:$P)</f>
        <v>-61.513525000000001</v>
      </c>
    </row>
    <row r="318" spans="1:25" hidden="1" x14ac:dyDescent="0.25">
      <c r="A318">
        <v>2595154</v>
      </c>
      <c r="B318" t="s">
        <v>347</v>
      </c>
      <c r="C318" t="s">
        <v>268</v>
      </c>
      <c r="D318">
        <v>45502</v>
      </c>
      <c r="E318">
        <v>45502</v>
      </c>
      <c r="F318">
        <v>34042.861052798398</v>
      </c>
      <c r="G318">
        <v>1</v>
      </c>
      <c r="H318">
        <v>1</v>
      </c>
      <c r="J318">
        <v>0</v>
      </c>
      <c r="Q318">
        <v>47.724145478485369</v>
      </c>
      <c r="R318">
        <v>1</v>
      </c>
      <c r="S318">
        <v>1</v>
      </c>
      <c r="T318">
        <v>450</v>
      </c>
      <c r="U318">
        <v>27</v>
      </c>
      <c r="V318" t="s">
        <v>26</v>
      </c>
      <c r="W318">
        <f>_xlfn.XLOOKUP(A318,[1]CALCULO_VR!$D:$D,[1]CALCULO_VR!$J:$J)</f>
        <v>80</v>
      </c>
      <c r="X318">
        <f>_xlfn.XLOOKUP(A318,[1]CALCULO_VR!$D:$D,[1]CALCULO_VR!$O:$O)</f>
        <v>-10.774295</v>
      </c>
      <c r="Y318">
        <f>_xlfn.XLOOKUP(A318,[1]CALCULO_VR!$D:$D,[1]CALCULO_VR!$P:$P)</f>
        <v>-61.522117000000001</v>
      </c>
    </row>
    <row r="319" spans="1:25" hidden="1" x14ac:dyDescent="0.25">
      <c r="A319">
        <v>2595155</v>
      </c>
      <c r="B319" t="s">
        <v>348</v>
      </c>
      <c r="C319" t="s">
        <v>34</v>
      </c>
      <c r="D319">
        <v>45499</v>
      </c>
      <c r="E319">
        <v>45499</v>
      </c>
      <c r="F319">
        <v>34042.861052798398</v>
      </c>
      <c r="G319">
        <v>1</v>
      </c>
      <c r="H319">
        <v>1</v>
      </c>
      <c r="J319">
        <v>0</v>
      </c>
      <c r="Q319">
        <v>94.719485081058622</v>
      </c>
      <c r="R319">
        <v>2</v>
      </c>
      <c r="S319">
        <v>2</v>
      </c>
      <c r="T319">
        <v>225</v>
      </c>
      <c r="U319">
        <v>9</v>
      </c>
      <c r="V319" t="s">
        <v>26</v>
      </c>
      <c r="W319">
        <f>_xlfn.XLOOKUP(A319,[1]CALCULO_VR!$D:$D,[1]CALCULO_VR!$J:$J)</f>
        <v>80</v>
      </c>
      <c r="X319">
        <f>_xlfn.XLOOKUP(A319,[1]CALCULO_VR!$D:$D,[1]CALCULO_VR!$O:$O)</f>
        <v>-12.343342</v>
      </c>
      <c r="Y319">
        <f>_xlfn.XLOOKUP(A319,[1]CALCULO_VR!$D:$D,[1]CALCULO_VR!$P:$P)</f>
        <v>-62.747602000000001</v>
      </c>
    </row>
    <row r="320" spans="1:25" hidden="1" x14ac:dyDescent="0.25">
      <c r="A320">
        <v>2595156</v>
      </c>
      <c r="B320" t="s">
        <v>349</v>
      </c>
      <c r="C320" t="s">
        <v>34</v>
      </c>
      <c r="D320">
        <v>45499</v>
      </c>
      <c r="E320">
        <v>45499</v>
      </c>
      <c r="F320">
        <v>34042.861052798398</v>
      </c>
      <c r="G320">
        <v>1</v>
      </c>
      <c r="H320">
        <v>1</v>
      </c>
      <c r="J320">
        <v>0</v>
      </c>
      <c r="Q320">
        <v>94.111599671145882</v>
      </c>
      <c r="R320">
        <v>2</v>
      </c>
      <c r="S320">
        <v>2</v>
      </c>
      <c r="T320">
        <v>225</v>
      </c>
      <c r="U320">
        <v>9</v>
      </c>
      <c r="V320" t="s">
        <v>26</v>
      </c>
      <c r="W320">
        <f>_xlfn.XLOOKUP(A320,[1]CALCULO_VR!$D:$D,[1]CALCULO_VR!$J:$J)</f>
        <v>80</v>
      </c>
      <c r="X320">
        <f>_xlfn.XLOOKUP(A320,[1]CALCULO_VR!$D:$D,[1]CALCULO_VR!$O:$O)</f>
        <v>-12.346690000000001</v>
      </c>
      <c r="Y320">
        <f>_xlfn.XLOOKUP(A320,[1]CALCULO_VR!$D:$D,[1]CALCULO_VR!$P:$P)</f>
        <v>-62.754727000000003</v>
      </c>
    </row>
    <row r="321" spans="1:25" hidden="1" x14ac:dyDescent="0.25">
      <c r="A321">
        <v>2595157</v>
      </c>
      <c r="B321" t="s">
        <v>350</v>
      </c>
      <c r="C321" t="s">
        <v>34</v>
      </c>
      <c r="D321">
        <v>45499</v>
      </c>
      <c r="E321">
        <v>45499</v>
      </c>
      <c r="F321">
        <v>34042.861052798398</v>
      </c>
      <c r="G321">
        <v>1</v>
      </c>
      <c r="H321">
        <v>1</v>
      </c>
      <c r="J321">
        <v>0</v>
      </c>
      <c r="Q321">
        <v>94.084016238607859</v>
      </c>
      <c r="R321">
        <v>2</v>
      </c>
      <c r="S321">
        <v>2</v>
      </c>
      <c r="T321">
        <v>225</v>
      </c>
      <c r="U321">
        <v>9</v>
      </c>
      <c r="V321" t="s">
        <v>26</v>
      </c>
      <c r="W321">
        <f>_xlfn.XLOOKUP(A321,[1]CALCULO_VR!$D:$D,[1]CALCULO_VR!$J:$J)</f>
        <v>80</v>
      </c>
      <c r="X321">
        <f>_xlfn.XLOOKUP(A321,[1]CALCULO_VR!$D:$D,[1]CALCULO_VR!$O:$O)</f>
        <v>-12.346332</v>
      </c>
      <c r="Y321">
        <f>_xlfn.XLOOKUP(A321,[1]CALCULO_VR!$D:$D,[1]CALCULO_VR!$P:$P)</f>
        <v>-62.754866999999997</v>
      </c>
    </row>
    <row r="322" spans="1:25" hidden="1" x14ac:dyDescent="0.25">
      <c r="A322">
        <v>2595158</v>
      </c>
      <c r="B322" t="s">
        <v>351</v>
      </c>
      <c r="C322" t="s">
        <v>34</v>
      </c>
      <c r="D322">
        <v>45499</v>
      </c>
      <c r="E322">
        <v>45499</v>
      </c>
      <c r="F322">
        <v>34042.861052798398</v>
      </c>
      <c r="G322">
        <v>1</v>
      </c>
      <c r="H322">
        <v>1</v>
      </c>
      <c r="J322">
        <v>0</v>
      </c>
      <c r="Q322">
        <v>94.119991075461343</v>
      </c>
      <c r="R322">
        <v>2</v>
      </c>
      <c r="S322">
        <v>2</v>
      </c>
      <c r="T322">
        <v>225</v>
      </c>
      <c r="U322">
        <v>9</v>
      </c>
      <c r="V322" t="s">
        <v>26</v>
      </c>
      <c r="W322">
        <f>_xlfn.XLOOKUP(A322,[1]CALCULO_VR!$D:$D,[1]CALCULO_VR!$J:$J)</f>
        <v>80</v>
      </c>
      <c r="X322">
        <f>_xlfn.XLOOKUP(A322,[1]CALCULO_VR!$D:$D,[1]CALCULO_VR!$O:$O)</f>
        <v>-12.346723000000001</v>
      </c>
      <c r="Y322">
        <f>_xlfn.XLOOKUP(A322,[1]CALCULO_VR!$D:$D,[1]CALCULO_VR!$P:$P)</f>
        <v>-62.754657000000002</v>
      </c>
    </row>
    <row r="323" spans="1:25" hidden="1" x14ac:dyDescent="0.25">
      <c r="A323">
        <v>2595159</v>
      </c>
      <c r="B323" t="s">
        <v>352</v>
      </c>
      <c r="C323" t="s">
        <v>34</v>
      </c>
      <c r="D323">
        <v>45498</v>
      </c>
      <c r="E323">
        <v>45498</v>
      </c>
      <c r="F323">
        <v>34042.861052798398</v>
      </c>
      <c r="G323">
        <v>1</v>
      </c>
      <c r="H323">
        <v>1</v>
      </c>
      <c r="J323">
        <v>0</v>
      </c>
      <c r="Q323">
        <v>87.519973737751243</v>
      </c>
      <c r="R323">
        <v>2</v>
      </c>
      <c r="S323">
        <v>2</v>
      </c>
      <c r="T323">
        <v>225</v>
      </c>
      <c r="U323">
        <v>9</v>
      </c>
      <c r="V323" t="s">
        <v>26</v>
      </c>
      <c r="W323">
        <f>_xlfn.XLOOKUP(A323,[1]CALCULO_VR!$D:$D,[1]CALCULO_VR!$J:$J)</f>
        <v>80</v>
      </c>
      <c r="X323">
        <f>_xlfn.XLOOKUP(A323,[1]CALCULO_VR!$D:$D,[1]CALCULO_VR!$O:$O)</f>
        <v>-12.336012</v>
      </c>
      <c r="Y323">
        <f>_xlfn.XLOOKUP(A323,[1]CALCULO_VR!$D:$D,[1]CALCULO_VR!$P:$P)</f>
        <v>-62.815285000000003</v>
      </c>
    </row>
    <row r="324" spans="1:25" hidden="1" x14ac:dyDescent="0.25">
      <c r="A324">
        <v>2595161</v>
      </c>
      <c r="B324" t="s">
        <v>353</v>
      </c>
      <c r="C324" t="s">
        <v>34</v>
      </c>
      <c r="D324">
        <v>45498</v>
      </c>
      <c r="E324">
        <v>45498</v>
      </c>
      <c r="F324">
        <v>34042.861052798398</v>
      </c>
      <c r="G324">
        <v>1</v>
      </c>
      <c r="H324">
        <v>1</v>
      </c>
      <c r="J324">
        <v>0</v>
      </c>
      <c r="Q324">
        <v>87.539998327858697</v>
      </c>
      <c r="R324">
        <v>2</v>
      </c>
      <c r="S324">
        <v>2</v>
      </c>
      <c r="T324">
        <v>225</v>
      </c>
      <c r="U324">
        <v>9</v>
      </c>
      <c r="V324" t="s">
        <v>26</v>
      </c>
      <c r="W324">
        <f>_xlfn.XLOOKUP(A324,[1]CALCULO_VR!$D:$D,[1]CALCULO_VR!$J:$J)</f>
        <v>80</v>
      </c>
      <c r="X324">
        <f>_xlfn.XLOOKUP(A324,[1]CALCULO_VR!$D:$D,[1]CALCULO_VR!$O:$O)</f>
        <v>-12.336302999999999</v>
      </c>
      <c r="Y324">
        <f>_xlfn.XLOOKUP(A324,[1]CALCULO_VR!$D:$D,[1]CALCULO_VR!$P:$P)</f>
        <v>-62.815198000000002</v>
      </c>
    </row>
    <row r="325" spans="1:25" hidden="1" x14ac:dyDescent="0.25">
      <c r="A325">
        <v>2595163</v>
      </c>
      <c r="B325" t="s">
        <v>354</v>
      </c>
      <c r="C325" t="s">
        <v>34</v>
      </c>
      <c r="D325">
        <v>45501</v>
      </c>
      <c r="E325">
        <v>45501</v>
      </c>
      <c r="F325">
        <v>34042.861052798398</v>
      </c>
      <c r="G325">
        <v>1</v>
      </c>
      <c r="H325">
        <v>1</v>
      </c>
      <c r="J325">
        <v>0</v>
      </c>
      <c r="Q325">
        <v>86.289845278097005</v>
      </c>
      <c r="R325">
        <v>2</v>
      </c>
      <c r="S325">
        <v>2</v>
      </c>
      <c r="T325">
        <v>225</v>
      </c>
      <c r="U325">
        <v>9</v>
      </c>
      <c r="V325" t="s">
        <v>26</v>
      </c>
      <c r="W325">
        <f>_xlfn.XLOOKUP(A325,[1]CALCULO_VR!$D:$D,[1]CALCULO_VR!$J:$J)</f>
        <v>80</v>
      </c>
      <c r="X325">
        <f>_xlfn.XLOOKUP(A325,[1]CALCULO_VR!$D:$D,[1]CALCULO_VR!$O:$O)</f>
        <v>-12.33662</v>
      </c>
      <c r="Y325">
        <f>_xlfn.XLOOKUP(A325,[1]CALCULO_VR!$D:$D,[1]CALCULO_VR!$P:$P)</f>
        <v>-62.827592000000003</v>
      </c>
    </row>
    <row r="326" spans="1:25" hidden="1" x14ac:dyDescent="0.25">
      <c r="A326">
        <v>2595165</v>
      </c>
      <c r="B326" t="s">
        <v>355</v>
      </c>
      <c r="C326" t="s">
        <v>34</v>
      </c>
      <c r="D326">
        <v>45500</v>
      </c>
      <c r="E326">
        <v>45500</v>
      </c>
      <c r="F326">
        <v>34042.861052798398</v>
      </c>
      <c r="G326">
        <v>1</v>
      </c>
      <c r="H326">
        <v>1</v>
      </c>
      <c r="J326">
        <v>0</v>
      </c>
      <c r="Q326">
        <v>86.531824811506496</v>
      </c>
      <c r="R326">
        <v>2</v>
      </c>
      <c r="S326">
        <v>2</v>
      </c>
      <c r="T326">
        <v>225</v>
      </c>
      <c r="U326">
        <v>9</v>
      </c>
      <c r="V326" t="s">
        <v>26</v>
      </c>
      <c r="W326">
        <f>_xlfn.XLOOKUP(A326,[1]CALCULO_VR!$D:$D,[1]CALCULO_VR!$J:$J)</f>
        <v>80</v>
      </c>
      <c r="X326">
        <f>_xlfn.XLOOKUP(A326,[1]CALCULO_VR!$D:$D,[1]CALCULO_VR!$O:$O)</f>
        <v>-12.336905</v>
      </c>
      <c r="Y326">
        <f>_xlfn.XLOOKUP(A326,[1]CALCULO_VR!$D:$D,[1]CALCULO_VR!$P:$P)</f>
        <v>-62.825322999999997</v>
      </c>
    </row>
    <row r="327" spans="1:25" hidden="1" x14ac:dyDescent="0.25">
      <c r="A327">
        <v>2595166</v>
      </c>
      <c r="B327" t="s">
        <v>356</v>
      </c>
      <c r="C327" t="s">
        <v>34</v>
      </c>
      <c r="D327">
        <v>45500</v>
      </c>
      <c r="E327">
        <v>45500</v>
      </c>
      <c r="F327">
        <v>34042.861052798398</v>
      </c>
      <c r="G327">
        <v>1</v>
      </c>
      <c r="H327">
        <v>1</v>
      </c>
      <c r="J327">
        <v>0</v>
      </c>
      <c r="Q327">
        <v>86.416870144074423</v>
      </c>
      <c r="R327">
        <v>2</v>
      </c>
      <c r="S327">
        <v>2</v>
      </c>
      <c r="T327">
        <v>225</v>
      </c>
      <c r="U327">
        <v>9</v>
      </c>
      <c r="V327" t="s">
        <v>26</v>
      </c>
      <c r="W327">
        <f>_xlfn.XLOOKUP(A327,[1]CALCULO_VR!$D:$D,[1]CALCULO_VR!$J:$J)</f>
        <v>80</v>
      </c>
      <c r="X327">
        <f>_xlfn.XLOOKUP(A327,[1]CALCULO_VR!$D:$D,[1]CALCULO_VR!$O:$O)</f>
        <v>-12.33638</v>
      </c>
      <c r="Y327">
        <f>_xlfn.XLOOKUP(A327,[1]CALCULO_VR!$D:$D,[1]CALCULO_VR!$P:$P)</f>
        <v>-62.826251999999997</v>
      </c>
    </row>
    <row r="328" spans="1:25" hidden="1" x14ac:dyDescent="0.25">
      <c r="A328">
        <v>2595167</v>
      </c>
      <c r="B328" t="s">
        <v>357</v>
      </c>
      <c r="C328" t="s">
        <v>34</v>
      </c>
      <c r="D328">
        <v>45500</v>
      </c>
      <c r="E328">
        <v>45500</v>
      </c>
      <c r="F328">
        <v>34042.861052798398</v>
      </c>
      <c r="G328">
        <v>1</v>
      </c>
      <c r="H328">
        <v>1</v>
      </c>
      <c r="J328">
        <v>0</v>
      </c>
      <c r="Q328">
        <v>86.529487620123106</v>
      </c>
      <c r="R328">
        <v>2</v>
      </c>
      <c r="S328">
        <v>2</v>
      </c>
      <c r="T328">
        <v>225</v>
      </c>
      <c r="U328">
        <v>9</v>
      </c>
      <c r="V328" t="s">
        <v>26</v>
      </c>
      <c r="W328">
        <f>_xlfn.XLOOKUP(A328,[1]CALCULO_VR!$D:$D,[1]CALCULO_VR!$J:$J)</f>
        <v>80</v>
      </c>
      <c r="X328">
        <f>_xlfn.XLOOKUP(A328,[1]CALCULO_VR!$D:$D,[1]CALCULO_VR!$O:$O)</f>
        <v>-12.337014999999999</v>
      </c>
      <c r="Y328">
        <f>_xlfn.XLOOKUP(A328,[1]CALCULO_VR!$D:$D,[1]CALCULO_VR!$P:$P)</f>
        <v>-62.825387999999997</v>
      </c>
    </row>
    <row r="329" spans="1:25" hidden="1" x14ac:dyDescent="0.25">
      <c r="A329">
        <v>2595168</v>
      </c>
      <c r="B329" t="s">
        <v>358</v>
      </c>
      <c r="C329" t="s">
        <v>34</v>
      </c>
      <c r="D329">
        <v>45500</v>
      </c>
      <c r="E329">
        <v>45500</v>
      </c>
      <c r="F329">
        <v>34042.861052798398</v>
      </c>
      <c r="G329">
        <v>1</v>
      </c>
      <c r="H329">
        <v>1</v>
      </c>
      <c r="J329">
        <v>0</v>
      </c>
      <c r="Q329">
        <v>86.441513260797251</v>
      </c>
      <c r="R329">
        <v>2</v>
      </c>
      <c r="S329">
        <v>2</v>
      </c>
      <c r="T329">
        <v>225</v>
      </c>
      <c r="U329">
        <v>9</v>
      </c>
      <c r="V329" t="s">
        <v>26</v>
      </c>
      <c r="W329">
        <f>_xlfn.XLOOKUP(A329,[1]CALCULO_VR!$D:$D,[1]CALCULO_VR!$J:$J)</f>
        <v>80</v>
      </c>
      <c r="X329">
        <f>_xlfn.XLOOKUP(A329,[1]CALCULO_VR!$D:$D,[1]CALCULO_VR!$O:$O)</f>
        <v>-12.336472000000001</v>
      </c>
      <c r="Y329">
        <f>_xlfn.XLOOKUP(A329,[1]CALCULO_VR!$D:$D,[1]CALCULO_VR!$P:$P)</f>
        <v>-62.826045000000001</v>
      </c>
    </row>
    <row r="330" spans="1:25" hidden="1" x14ac:dyDescent="0.25">
      <c r="A330">
        <v>2595169</v>
      </c>
      <c r="B330" t="s">
        <v>359</v>
      </c>
      <c r="C330" t="s">
        <v>268</v>
      </c>
      <c r="D330">
        <v>45500</v>
      </c>
      <c r="E330">
        <v>45500</v>
      </c>
      <c r="F330">
        <v>34042.861052798398</v>
      </c>
      <c r="G330">
        <v>1</v>
      </c>
      <c r="H330">
        <v>1</v>
      </c>
      <c r="J330">
        <v>0</v>
      </c>
      <c r="Q330">
        <v>48.87020589430756</v>
      </c>
      <c r="R330">
        <v>1</v>
      </c>
      <c r="S330">
        <v>1</v>
      </c>
      <c r="T330">
        <v>450</v>
      </c>
      <c r="U330">
        <v>27</v>
      </c>
      <c r="V330" t="s">
        <v>26</v>
      </c>
      <c r="W330">
        <f>_xlfn.XLOOKUP(A330,[1]CALCULO_VR!$D:$D,[1]CALCULO_VR!$J:$J)</f>
        <v>80</v>
      </c>
      <c r="X330">
        <f>_xlfn.XLOOKUP(A330,[1]CALCULO_VR!$D:$D,[1]CALCULO_VR!$O:$O)</f>
        <v>-10.767474999999999</v>
      </c>
      <c r="Y330">
        <f>_xlfn.XLOOKUP(A330,[1]CALCULO_VR!$D:$D,[1]CALCULO_VR!$P:$P)</f>
        <v>-61.513105000000003</v>
      </c>
    </row>
    <row r="331" spans="1:25" hidden="1" x14ac:dyDescent="0.25">
      <c r="A331">
        <v>2595170</v>
      </c>
      <c r="B331" t="s">
        <v>360</v>
      </c>
      <c r="C331" t="s">
        <v>268</v>
      </c>
      <c r="D331">
        <v>45500</v>
      </c>
      <c r="E331">
        <v>45500</v>
      </c>
      <c r="F331">
        <v>34042.861052798398</v>
      </c>
      <c r="G331">
        <v>1</v>
      </c>
      <c r="H331">
        <v>1</v>
      </c>
      <c r="J331">
        <v>0</v>
      </c>
      <c r="Q331">
        <v>48.841875852245877</v>
      </c>
      <c r="R331">
        <v>1</v>
      </c>
      <c r="S331">
        <v>1</v>
      </c>
      <c r="T331">
        <v>450</v>
      </c>
      <c r="U331">
        <v>27</v>
      </c>
      <c r="V331" t="s">
        <v>26</v>
      </c>
      <c r="W331">
        <f>_xlfn.XLOOKUP(A331,[1]CALCULO_VR!$D:$D,[1]CALCULO_VR!$J:$J)</f>
        <v>80</v>
      </c>
      <c r="X331">
        <f>_xlfn.XLOOKUP(A331,[1]CALCULO_VR!$D:$D,[1]CALCULO_VR!$O:$O)</f>
        <v>-10.767688</v>
      </c>
      <c r="Y331">
        <f>_xlfn.XLOOKUP(A331,[1]CALCULO_VR!$D:$D,[1]CALCULO_VR!$P:$P)</f>
        <v>-61.513314999999999</v>
      </c>
    </row>
    <row r="332" spans="1:25" hidden="1" x14ac:dyDescent="0.25">
      <c r="A332">
        <v>2595171</v>
      </c>
      <c r="B332" t="s">
        <v>361</v>
      </c>
      <c r="C332" t="s">
        <v>34</v>
      </c>
      <c r="D332">
        <v>45499</v>
      </c>
      <c r="E332">
        <v>45499</v>
      </c>
      <c r="F332">
        <v>34042.861052798398</v>
      </c>
      <c r="G332">
        <v>1</v>
      </c>
      <c r="H332">
        <v>1</v>
      </c>
      <c r="J332">
        <v>0</v>
      </c>
      <c r="Q332">
        <v>94.113920657799738</v>
      </c>
      <c r="R332">
        <v>2</v>
      </c>
      <c r="S332">
        <v>2</v>
      </c>
      <c r="T332">
        <v>225</v>
      </c>
      <c r="U332">
        <v>9</v>
      </c>
      <c r="V332" t="s">
        <v>26</v>
      </c>
      <c r="W332">
        <f>_xlfn.XLOOKUP(A332,[1]CALCULO_VR!$D:$D,[1]CALCULO_VR!$J:$J)</f>
        <v>80</v>
      </c>
      <c r="X332">
        <f>_xlfn.XLOOKUP(A332,[1]CALCULO_VR!$D:$D,[1]CALCULO_VR!$O:$O)</f>
        <v>-12.346365</v>
      </c>
      <c r="Y332">
        <f>_xlfn.XLOOKUP(A332,[1]CALCULO_VR!$D:$D,[1]CALCULO_VR!$P:$P)</f>
        <v>-62.754587000000001</v>
      </c>
    </row>
    <row r="333" spans="1:25" hidden="1" x14ac:dyDescent="0.25">
      <c r="A333">
        <v>2595172</v>
      </c>
      <c r="B333" t="s">
        <v>362</v>
      </c>
      <c r="C333" t="s">
        <v>34</v>
      </c>
      <c r="D333">
        <v>45496</v>
      </c>
      <c r="E333">
        <v>45496</v>
      </c>
      <c r="F333">
        <v>34042.861052798398</v>
      </c>
      <c r="G333">
        <v>1</v>
      </c>
      <c r="H333">
        <v>1</v>
      </c>
      <c r="J333">
        <v>0</v>
      </c>
      <c r="Q333">
        <v>90.028379776165849</v>
      </c>
      <c r="R333">
        <v>2</v>
      </c>
      <c r="S333">
        <v>2</v>
      </c>
      <c r="T333">
        <v>225</v>
      </c>
      <c r="U333">
        <v>9</v>
      </c>
      <c r="V333" t="s">
        <v>26</v>
      </c>
      <c r="W333">
        <f>_xlfn.XLOOKUP(A333,[1]CALCULO_VR!$D:$D,[1]CALCULO_VR!$J:$J)</f>
        <v>80</v>
      </c>
      <c r="X333">
        <f>_xlfn.XLOOKUP(A333,[1]CALCULO_VR!$D:$D,[1]CALCULO_VR!$O:$O)</f>
        <v>-12.348167999999999</v>
      </c>
      <c r="Y333">
        <f>_xlfn.XLOOKUP(A333,[1]CALCULO_VR!$D:$D,[1]CALCULO_VR!$P:$P)</f>
        <v>-62.795268</v>
      </c>
    </row>
    <row r="334" spans="1:25" hidden="1" x14ac:dyDescent="0.25">
      <c r="A334">
        <v>2595173</v>
      </c>
      <c r="B334" t="s">
        <v>363</v>
      </c>
      <c r="C334" t="s">
        <v>34</v>
      </c>
      <c r="D334">
        <v>45499</v>
      </c>
      <c r="E334">
        <v>45499</v>
      </c>
      <c r="F334">
        <v>34042.861052798398</v>
      </c>
      <c r="G334">
        <v>1</v>
      </c>
      <c r="H334">
        <v>1</v>
      </c>
      <c r="J334">
        <v>0</v>
      </c>
      <c r="Q334">
        <v>93.855689011943568</v>
      </c>
      <c r="R334">
        <v>2</v>
      </c>
      <c r="S334">
        <v>2</v>
      </c>
      <c r="T334">
        <v>225</v>
      </c>
      <c r="U334">
        <v>9</v>
      </c>
      <c r="V334" t="s">
        <v>26</v>
      </c>
      <c r="W334">
        <f>_xlfn.XLOOKUP(A334,[1]CALCULO_VR!$D:$D,[1]CALCULO_VR!$J:$J)</f>
        <v>80</v>
      </c>
      <c r="X334">
        <f>_xlfn.XLOOKUP(A334,[1]CALCULO_VR!$D:$D,[1]CALCULO_VR!$O:$O)</f>
        <v>-12.347217000000001</v>
      </c>
      <c r="Y334">
        <f>_xlfn.XLOOKUP(A334,[1]CALCULO_VR!$D:$D,[1]CALCULO_VR!$P:$P)</f>
        <v>-62.757416999999997</v>
      </c>
    </row>
    <row r="335" spans="1:25" hidden="1" x14ac:dyDescent="0.25">
      <c r="A335">
        <v>2595174</v>
      </c>
      <c r="B335" t="s">
        <v>364</v>
      </c>
      <c r="C335" t="s">
        <v>34</v>
      </c>
      <c r="D335">
        <v>45501</v>
      </c>
      <c r="E335">
        <v>45501</v>
      </c>
      <c r="F335">
        <v>34042.861052798398</v>
      </c>
      <c r="G335">
        <v>1</v>
      </c>
      <c r="H335">
        <v>1</v>
      </c>
      <c r="J335">
        <v>0</v>
      </c>
      <c r="Q335">
        <v>86.263679902757275</v>
      </c>
      <c r="R335">
        <v>2</v>
      </c>
      <c r="S335">
        <v>2</v>
      </c>
      <c r="T335">
        <v>225</v>
      </c>
      <c r="U335">
        <v>9</v>
      </c>
      <c r="V335" t="s">
        <v>26</v>
      </c>
      <c r="W335">
        <f>_xlfn.XLOOKUP(A335,[1]CALCULO_VR!$D:$D,[1]CALCULO_VR!$J:$J)</f>
        <v>80</v>
      </c>
      <c r="X335">
        <f>_xlfn.XLOOKUP(A335,[1]CALCULO_VR!$D:$D,[1]CALCULO_VR!$O:$O)</f>
        <v>-12.33663</v>
      </c>
      <c r="Y335">
        <f>_xlfn.XLOOKUP(A335,[1]CALCULO_VR!$D:$D,[1]CALCULO_VR!$P:$P)</f>
        <v>-62.827852999999998</v>
      </c>
    </row>
    <row r="336" spans="1:25" hidden="1" x14ac:dyDescent="0.25">
      <c r="A336">
        <v>2595175</v>
      </c>
      <c r="B336" t="s">
        <v>365</v>
      </c>
      <c r="C336" t="s">
        <v>34</v>
      </c>
      <c r="D336">
        <v>45501</v>
      </c>
      <c r="E336">
        <v>45501</v>
      </c>
      <c r="F336">
        <v>34042.861052798398</v>
      </c>
      <c r="G336">
        <v>1</v>
      </c>
      <c r="H336">
        <v>1</v>
      </c>
      <c r="J336">
        <v>0</v>
      </c>
      <c r="Q336">
        <v>86.075141129829476</v>
      </c>
      <c r="R336">
        <v>2</v>
      </c>
      <c r="S336">
        <v>2</v>
      </c>
      <c r="T336">
        <v>225</v>
      </c>
      <c r="U336">
        <v>9</v>
      </c>
      <c r="V336" t="s">
        <v>26</v>
      </c>
      <c r="W336">
        <f>_xlfn.XLOOKUP(A336,[1]CALCULO_VR!$D:$D,[1]CALCULO_VR!$J:$J)</f>
        <v>80</v>
      </c>
      <c r="X336">
        <f>_xlfn.XLOOKUP(A336,[1]CALCULO_VR!$D:$D,[1]CALCULO_VR!$O:$O)</f>
        <v>-12.336482999999999</v>
      </c>
      <c r="Y336">
        <f>_xlfn.XLOOKUP(A336,[1]CALCULO_VR!$D:$D,[1]CALCULO_VR!$P:$P)</f>
        <v>-62.829650000000001</v>
      </c>
    </row>
    <row r="337" spans="1:25" hidden="1" x14ac:dyDescent="0.25">
      <c r="A337">
        <v>2595176</v>
      </c>
      <c r="B337" t="s">
        <v>366</v>
      </c>
      <c r="C337" t="s">
        <v>34</v>
      </c>
      <c r="D337">
        <v>45499</v>
      </c>
      <c r="E337">
        <v>45499</v>
      </c>
      <c r="F337">
        <v>34042.861052798398</v>
      </c>
      <c r="G337">
        <v>1</v>
      </c>
      <c r="H337">
        <v>1</v>
      </c>
      <c r="J337">
        <v>0</v>
      </c>
      <c r="Q337">
        <v>87.516624573701662</v>
      </c>
      <c r="R337">
        <v>2</v>
      </c>
      <c r="S337">
        <v>2</v>
      </c>
      <c r="T337">
        <v>225</v>
      </c>
      <c r="U337">
        <v>9</v>
      </c>
      <c r="V337" t="s">
        <v>26</v>
      </c>
      <c r="W337">
        <f>_xlfn.XLOOKUP(A337,[1]CALCULO_VR!$D:$D,[1]CALCULO_VR!$J:$J)</f>
        <v>80</v>
      </c>
      <c r="X337">
        <f>_xlfn.XLOOKUP(A337,[1]CALCULO_VR!$D:$D,[1]CALCULO_VR!$O:$O)</f>
        <v>-12.336729999999999</v>
      </c>
      <c r="Y337">
        <f>_xlfn.XLOOKUP(A337,[1]CALCULO_VR!$D:$D,[1]CALCULO_VR!$P:$P)</f>
        <v>-62.815587999999998</v>
      </c>
    </row>
    <row r="338" spans="1:25" hidden="1" x14ac:dyDescent="0.25">
      <c r="A338">
        <v>2595179</v>
      </c>
      <c r="B338" t="s">
        <v>367</v>
      </c>
      <c r="C338" t="s">
        <v>34</v>
      </c>
      <c r="D338">
        <v>45504</v>
      </c>
      <c r="E338">
        <v>45504</v>
      </c>
      <c r="F338">
        <v>34042.861052798398</v>
      </c>
      <c r="G338">
        <v>1</v>
      </c>
      <c r="H338">
        <v>1</v>
      </c>
      <c r="J338">
        <v>0</v>
      </c>
      <c r="Q338">
        <v>70.911404949844979</v>
      </c>
      <c r="R338">
        <v>2</v>
      </c>
      <c r="S338">
        <v>2</v>
      </c>
      <c r="T338">
        <v>225</v>
      </c>
      <c r="U338">
        <v>9</v>
      </c>
      <c r="V338" t="s">
        <v>26</v>
      </c>
      <c r="W338">
        <f>_xlfn.XLOOKUP(A338,[1]CALCULO_VR!$D:$D,[1]CALCULO_VR!$J:$J)</f>
        <v>80</v>
      </c>
      <c r="X338">
        <f>_xlfn.XLOOKUP(A338,[1]CALCULO_VR!$D:$D,[1]CALCULO_VR!$O:$O)</f>
        <v>-12.407875000000001</v>
      </c>
      <c r="Y338">
        <f>_xlfn.XLOOKUP(A338,[1]CALCULO_VR!$D:$D,[1]CALCULO_VR!$P:$P)</f>
        <v>-63.021447000000002</v>
      </c>
    </row>
    <row r="339" spans="1:25" hidden="1" x14ac:dyDescent="0.25">
      <c r="A339">
        <v>2595180</v>
      </c>
      <c r="B339" t="s">
        <v>368</v>
      </c>
      <c r="C339" t="s">
        <v>34</v>
      </c>
      <c r="D339">
        <v>45499</v>
      </c>
      <c r="E339">
        <v>45499</v>
      </c>
      <c r="F339">
        <v>34042.861052798398</v>
      </c>
      <c r="G339">
        <v>1</v>
      </c>
      <c r="H339">
        <v>1</v>
      </c>
      <c r="J339">
        <v>0</v>
      </c>
      <c r="Q339">
        <v>87.447474635481768</v>
      </c>
      <c r="R339">
        <v>2</v>
      </c>
      <c r="S339">
        <v>2</v>
      </c>
      <c r="T339">
        <v>225</v>
      </c>
      <c r="U339">
        <v>9</v>
      </c>
      <c r="V339" t="s">
        <v>26</v>
      </c>
      <c r="W339">
        <f>_xlfn.XLOOKUP(A339,[1]CALCULO_VR!$D:$D,[1]CALCULO_VR!$J:$J)</f>
        <v>80</v>
      </c>
      <c r="X339">
        <f>_xlfn.XLOOKUP(A339,[1]CALCULO_VR!$D:$D,[1]CALCULO_VR!$O:$O)</f>
        <v>-12.336399999999999</v>
      </c>
      <c r="Y339">
        <f>_xlfn.XLOOKUP(A339,[1]CALCULO_VR!$D:$D,[1]CALCULO_VR!$P:$P)</f>
        <v>-62.816141999999999</v>
      </c>
    </row>
    <row r="340" spans="1:25" hidden="1" x14ac:dyDescent="0.25">
      <c r="A340">
        <v>2595181</v>
      </c>
      <c r="B340" t="s">
        <v>369</v>
      </c>
      <c r="C340" t="s">
        <v>242</v>
      </c>
      <c r="D340">
        <v>45499</v>
      </c>
      <c r="E340">
        <v>45499</v>
      </c>
      <c r="F340">
        <v>34042.861052798398</v>
      </c>
      <c r="G340">
        <v>1</v>
      </c>
      <c r="H340">
        <v>1</v>
      </c>
      <c r="J340">
        <v>0</v>
      </c>
      <c r="Q340">
        <v>47.019846334480313</v>
      </c>
      <c r="R340">
        <v>1</v>
      </c>
      <c r="S340">
        <v>1</v>
      </c>
      <c r="T340">
        <v>450</v>
      </c>
      <c r="U340">
        <v>27</v>
      </c>
      <c r="V340" t="s">
        <v>26</v>
      </c>
      <c r="W340">
        <f>_xlfn.XLOOKUP(A340,[1]CALCULO_VR!$D:$D,[1]CALCULO_VR!$J:$J)</f>
        <v>80</v>
      </c>
      <c r="X340">
        <f>_xlfn.XLOOKUP(A340,[1]CALCULO_VR!$D:$D,[1]CALCULO_VR!$O:$O)</f>
        <v>-11.415616999999999</v>
      </c>
      <c r="Y340">
        <f>_xlfn.XLOOKUP(A340,[1]CALCULO_VR!$D:$D,[1]CALCULO_VR!$P:$P)</f>
        <v>-60.604367000000003</v>
      </c>
    </row>
    <row r="341" spans="1:25" hidden="1" x14ac:dyDescent="0.25">
      <c r="A341">
        <v>2595182</v>
      </c>
      <c r="B341" t="s">
        <v>370</v>
      </c>
      <c r="C341" t="s">
        <v>268</v>
      </c>
      <c r="D341">
        <v>45499</v>
      </c>
      <c r="E341">
        <v>45499</v>
      </c>
      <c r="F341">
        <v>34042.861052798398</v>
      </c>
      <c r="G341">
        <v>1</v>
      </c>
      <c r="H341">
        <v>1</v>
      </c>
      <c r="J341">
        <v>0</v>
      </c>
      <c r="Q341">
        <v>42.769107899263368</v>
      </c>
      <c r="R341">
        <v>1</v>
      </c>
      <c r="S341">
        <v>1</v>
      </c>
      <c r="T341">
        <v>450</v>
      </c>
      <c r="U341">
        <v>27</v>
      </c>
      <c r="V341" t="s">
        <v>26</v>
      </c>
      <c r="W341">
        <f>_xlfn.XLOOKUP(A341,[1]CALCULO_VR!$D:$D,[1]CALCULO_VR!$J:$J)</f>
        <v>80</v>
      </c>
      <c r="X341">
        <f>_xlfn.XLOOKUP(A341,[1]CALCULO_VR!$D:$D,[1]CALCULO_VR!$O:$O)</f>
        <v>-10.741218</v>
      </c>
      <c r="Y341">
        <f>_xlfn.XLOOKUP(A341,[1]CALCULO_VR!$D:$D,[1]CALCULO_VR!$P:$P)</f>
        <v>-61.580705000000002</v>
      </c>
    </row>
    <row r="342" spans="1:25" hidden="1" x14ac:dyDescent="0.25">
      <c r="A342">
        <v>2595183</v>
      </c>
      <c r="B342" t="s">
        <v>371</v>
      </c>
      <c r="C342" t="s">
        <v>34</v>
      </c>
      <c r="D342">
        <v>45498</v>
      </c>
      <c r="E342">
        <v>45498</v>
      </c>
      <c r="F342">
        <v>34042.861052798398</v>
      </c>
      <c r="G342">
        <v>1</v>
      </c>
      <c r="H342">
        <v>1</v>
      </c>
      <c r="J342">
        <v>0</v>
      </c>
      <c r="Q342">
        <v>94.54241090784852</v>
      </c>
      <c r="R342">
        <v>2</v>
      </c>
      <c r="S342">
        <v>2</v>
      </c>
      <c r="T342">
        <v>225</v>
      </c>
      <c r="U342">
        <v>9</v>
      </c>
      <c r="V342" t="s">
        <v>26</v>
      </c>
      <c r="W342">
        <f>_xlfn.XLOOKUP(A342,[1]CALCULO_VR!$D:$D,[1]CALCULO_VR!$J:$J)</f>
        <v>80</v>
      </c>
      <c r="X342">
        <f>_xlfn.XLOOKUP(A342,[1]CALCULO_VR!$D:$D,[1]CALCULO_VR!$O:$O)</f>
        <v>-12.34388</v>
      </c>
      <c r="Y342">
        <f>_xlfn.XLOOKUP(A342,[1]CALCULO_VR!$D:$D,[1]CALCULO_VR!$P:$P)</f>
        <v>-62.749518000000002</v>
      </c>
    </row>
    <row r="343" spans="1:25" hidden="1" x14ac:dyDescent="0.25">
      <c r="A343">
        <v>2595184</v>
      </c>
      <c r="B343" t="s">
        <v>372</v>
      </c>
      <c r="C343" t="s">
        <v>34</v>
      </c>
      <c r="D343">
        <v>45498</v>
      </c>
      <c r="E343">
        <v>45498</v>
      </c>
      <c r="F343">
        <v>34042.861052798398</v>
      </c>
      <c r="G343">
        <v>1</v>
      </c>
      <c r="H343">
        <v>1</v>
      </c>
      <c r="J343">
        <v>0</v>
      </c>
      <c r="Q343">
        <v>87.472747434284216</v>
      </c>
      <c r="R343">
        <v>2</v>
      </c>
      <c r="S343">
        <v>2</v>
      </c>
      <c r="T343">
        <v>225</v>
      </c>
      <c r="U343">
        <v>9</v>
      </c>
      <c r="V343" t="s">
        <v>26</v>
      </c>
      <c r="W343">
        <f>_xlfn.XLOOKUP(A343,[1]CALCULO_VR!$D:$D,[1]CALCULO_VR!$J:$J)</f>
        <v>80</v>
      </c>
      <c r="X343">
        <f>_xlfn.XLOOKUP(A343,[1]CALCULO_VR!$D:$D,[1]CALCULO_VR!$O:$O)</f>
        <v>-12.335851999999999</v>
      </c>
      <c r="Y343">
        <f>_xlfn.XLOOKUP(A343,[1]CALCULO_VR!$D:$D,[1]CALCULO_VR!$P:$P)</f>
        <v>-62.815688000000002</v>
      </c>
    </row>
    <row r="344" spans="1:25" x14ac:dyDescent="0.25">
      <c r="A344">
        <v>2595185</v>
      </c>
      <c r="B344" t="s">
        <v>373</v>
      </c>
      <c r="C344" t="s">
        <v>34</v>
      </c>
      <c r="D344">
        <v>45498</v>
      </c>
      <c r="E344">
        <v>45498</v>
      </c>
      <c r="F344">
        <v>34042.861052798398</v>
      </c>
      <c r="G344">
        <v>1</v>
      </c>
      <c r="H344">
        <v>1</v>
      </c>
      <c r="J344">
        <v>0</v>
      </c>
      <c r="Q344">
        <v>92.96021862541474</v>
      </c>
      <c r="R344">
        <v>2</v>
      </c>
      <c r="S344">
        <v>2</v>
      </c>
      <c r="T344">
        <v>225</v>
      </c>
      <c r="U344">
        <v>9</v>
      </c>
      <c r="V344" t="s">
        <v>17</v>
      </c>
      <c r="W344">
        <f>_xlfn.XLOOKUP(A344,[1]CALCULO_VR!$D:$D,[1]CALCULO_VR!$J:$J)</f>
        <v>80</v>
      </c>
      <c r="X344">
        <f>_xlfn.XLOOKUP(A344,[1]CALCULO_VR!$D:$D,[1]CALCULO_VR!$O:$O)</f>
        <v>-12.34571</v>
      </c>
      <c r="Y344">
        <f>_xlfn.XLOOKUP(A344,[1]CALCULO_VR!$D:$D,[1]CALCULO_VR!$P:$P)</f>
        <v>-62.765618000000003</v>
      </c>
    </row>
    <row r="345" spans="1:25" hidden="1" x14ac:dyDescent="0.25">
      <c r="A345">
        <v>2595187</v>
      </c>
      <c r="B345" t="s">
        <v>374</v>
      </c>
      <c r="C345" t="s">
        <v>34</v>
      </c>
      <c r="D345">
        <v>45498</v>
      </c>
      <c r="E345">
        <v>45498</v>
      </c>
      <c r="F345">
        <v>34042.861052798398</v>
      </c>
      <c r="G345">
        <v>1</v>
      </c>
      <c r="H345">
        <v>1</v>
      </c>
      <c r="J345">
        <v>0</v>
      </c>
      <c r="Q345">
        <v>94.548516655046456</v>
      </c>
      <c r="R345">
        <v>2</v>
      </c>
      <c r="S345">
        <v>2</v>
      </c>
      <c r="T345">
        <v>225</v>
      </c>
      <c r="U345">
        <v>9</v>
      </c>
      <c r="V345" t="s">
        <v>26</v>
      </c>
      <c r="W345">
        <f>_xlfn.XLOOKUP(A345,[1]CALCULO_VR!$D:$D,[1]CALCULO_VR!$J:$J)</f>
        <v>80</v>
      </c>
      <c r="X345">
        <f>_xlfn.XLOOKUP(A345,[1]CALCULO_VR!$D:$D,[1]CALCULO_VR!$O:$O)</f>
        <v>-12.344053000000001</v>
      </c>
      <c r="Y345">
        <f>_xlfn.XLOOKUP(A345,[1]CALCULO_VR!$D:$D,[1]CALCULO_VR!$P:$P)</f>
        <v>-62.749519999999997</v>
      </c>
    </row>
    <row r="346" spans="1:25" hidden="1" x14ac:dyDescent="0.25">
      <c r="A346">
        <v>2595188</v>
      </c>
      <c r="B346" t="s">
        <v>375</v>
      </c>
      <c r="C346" t="s">
        <v>34</v>
      </c>
      <c r="D346">
        <v>45498</v>
      </c>
      <c r="E346">
        <v>45498</v>
      </c>
      <c r="F346">
        <v>34042.861052798398</v>
      </c>
      <c r="G346">
        <v>1</v>
      </c>
      <c r="H346">
        <v>1</v>
      </c>
      <c r="J346">
        <v>0</v>
      </c>
      <c r="Q346">
        <v>94.520097533029002</v>
      </c>
      <c r="R346">
        <v>2</v>
      </c>
      <c r="S346">
        <v>2</v>
      </c>
      <c r="T346">
        <v>225</v>
      </c>
      <c r="U346">
        <v>9</v>
      </c>
      <c r="V346" t="s">
        <v>26</v>
      </c>
      <c r="W346">
        <f>_xlfn.XLOOKUP(A346,[1]CALCULO_VR!$D:$D,[1]CALCULO_VR!$J:$J)</f>
        <v>80</v>
      </c>
      <c r="X346">
        <f>_xlfn.XLOOKUP(A346,[1]CALCULO_VR!$D:$D,[1]CALCULO_VR!$O:$O)</f>
        <v>-12.345077</v>
      </c>
      <c r="Y346">
        <f>_xlfn.XLOOKUP(A346,[1]CALCULO_VR!$D:$D,[1]CALCULO_VR!$P:$P)</f>
        <v>-62.750162000000003</v>
      </c>
    </row>
    <row r="347" spans="1:25" hidden="1" x14ac:dyDescent="0.25">
      <c r="A347">
        <v>2595189</v>
      </c>
      <c r="B347" t="s">
        <v>376</v>
      </c>
      <c r="C347" t="s">
        <v>34</v>
      </c>
      <c r="D347">
        <v>45496</v>
      </c>
      <c r="E347">
        <v>45496</v>
      </c>
      <c r="F347">
        <v>34042.861052798398</v>
      </c>
      <c r="G347">
        <v>1</v>
      </c>
      <c r="H347">
        <v>1</v>
      </c>
      <c r="J347">
        <v>0</v>
      </c>
      <c r="Q347">
        <v>90.081439676327662</v>
      </c>
      <c r="R347">
        <v>2</v>
      </c>
      <c r="S347">
        <v>2</v>
      </c>
      <c r="T347">
        <v>225</v>
      </c>
      <c r="U347">
        <v>9</v>
      </c>
      <c r="V347" t="s">
        <v>26</v>
      </c>
      <c r="W347">
        <f>_xlfn.XLOOKUP(A347,[1]CALCULO_VR!$D:$D,[1]CALCULO_VR!$J:$J)</f>
        <v>80</v>
      </c>
      <c r="X347">
        <f>_xlfn.XLOOKUP(A347,[1]CALCULO_VR!$D:$D,[1]CALCULO_VR!$O:$O)</f>
        <v>-12.348347</v>
      </c>
      <c r="Y347">
        <f>_xlfn.XLOOKUP(A347,[1]CALCULO_VR!$D:$D,[1]CALCULO_VR!$P:$P)</f>
        <v>-62.794815</v>
      </c>
    </row>
    <row r="348" spans="1:25" hidden="1" x14ac:dyDescent="0.25">
      <c r="A348">
        <v>2595190</v>
      </c>
      <c r="B348" t="s">
        <v>377</v>
      </c>
      <c r="C348" t="s">
        <v>242</v>
      </c>
      <c r="D348">
        <v>45492</v>
      </c>
      <c r="E348">
        <v>45492</v>
      </c>
      <c r="F348">
        <v>34042.861052798398</v>
      </c>
      <c r="G348">
        <v>1</v>
      </c>
      <c r="H348">
        <v>1</v>
      </c>
      <c r="J348">
        <v>0</v>
      </c>
      <c r="Q348">
        <v>76.422465401834742</v>
      </c>
      <c r="R348">
        <v>2</v>
      </c>
      <c r="S348">
        <v>2</v>
      </c>
      <c r="T348">
        <v>225</v>
      </c>
      <c r="U348">
        <v>9</v>
      </c>
      <c r="V348" t="s">
        <v>26</v>
      </c>
      <c r="W348">
        <f>_xlfn.XLOOKUP(A348,[1]CALCULO_VR!$D:$D,[1]CALCULO_VR!$J:$J)</f>
        <v>80</v>
      </c>
      <c r="X348">
        <f>_xlfn.XLOOKUP(A348,[1]CALCULO_VR!$D:$D,[1]CALCULO_VR!$O:$O)</f>
        <v>-11.698980000000001</v>
      </c>
      <c r="Y348">
        <f>_xlfn.XLOOKUP(A348,[1]CALCULO_VR!$D:$D,[1]CALCULO_VR!$P:$P)</f>
        <v>-60.340437999999999</v>
      </c>
    </row>
    <row r="349" spans="1:25" hidden="1" x14ac:dyDescent="0.25">
      <c r="A349">
        <v>2595191</v>
      </c>
      <c r="B349" t="s">
        <v>378</v>
      </c>
      <c r="C349" t="s">
        <v>242</v>
      </c>
      <c r="D349">
        <v>45499</v>
      </c>
      <c r="E349">
        <v>45499</v>
      </c>
      <c r="F349">
        <v>34042.861052798398</v>
      </c>
      <c r="G349">
        <v>1</v>
      </c>
      <c r="H349">
        <v>1</v>
      </c>
      <c r="J349">
        <v>0</v>
      </c>
      <c r="Q349">
        <v>46.977612196239207</v>
      </c>
      <c r="R349">
        <v>1</v>
      </c>
      <c r="S349">
        <v>1</v>
      </c>
      <c r="T349">
        <v>450</v>
      </c>
      <c r="U349">
        <v>27</v>
      </c>
      <c r="V349" t="s">
        <v>26</v>
      </c>
      <c r="W349">
        <f>_xlfn.XLOOKUP(A349,[1]CALCULO_VR!$D:$D,[1]CALCULO_VR!$J:$J)</f>
        <v>80</v>
      </c>
      <c r="X349">
        <f>_xlfn.XLOOKUP(A349,[1]CALCULO_VR!$D:$D,[1]CALCULO_VR!$O:$O)</f>
        <v>-11.41596</v>
      </c>
      <c r="Y349">
        <f>_xlfn.XLOOKUP(A349,[1]CALCULO_VR!$D:$D,[1]CALCULO_VR!$P:$P)</f>
        <v>-60.604672000000001</v>
      </c>
    </row>
    <row r="350" spans="1:25" hidden="1" x14ac:dyDescent="0.25">
      <c r="A350">
        <v>2595193</v>
      </c>
      <c r="B350" t="s">
        <v>379</v>
      </c>
      <c r="C350" t="s">
        <v>34</v>
      </c>
      <c r="D350">
        <v>45500</v>
      </c>
      <c r="E350">
        <v>45500</v>
      </c>
      <c r="F350">
        <v>34042.861052798398</v>
      </c>
      <c r="G350">
        <v>1</v>
      </c>
      <c r="H350">
        <v>1</v>
      </c>
      <c r="J350">
        <v>0</v>
      </c>
      <c r="Q350">
        <v>86.462932827805446</v>
      </c>
      <c r="R350">
        <v>2</v>
      </c>
      <c r="S350">
        <v>2</v>
      </c>
      <c r="T350">
        <v>225</v>
      </c>
      <c r="U350">
        <v>9</v>
      </c>
      <c r="V350" t="s">
        <v>26</v>
      </c>
      <c r="W350">
        <f>_xlfn.XLOOKUP(A350,[1]CALCULO_VR!$D:$D,[1]CALCULO_VR!$J:$J)</f>
        <v>80</v>
      </c>
      <c r="X350">
        <f>_xlfn.XLOOKUP(A350,[1]CALCULO_VR!$D:$D,[1]CALCULO_VR!$O:$O)</f>
        <v>-12.336557000000001</v>
      </c>
      <c r="Y350">
        <f>_xlfn.XLOOKUP(A350,[1]CALCULO_VR!$D:$D,[1]CALCULO_VR!$P:$P)</f>
        <v>-62.825867000000002</v>
      </c>
    </row>
    <row r="351" spans="1:25" hidden="1" x14ac:dyDescent="0.25">
      <c r="A351">
        <v>2595194</v>
      </c>
      <c r="B351" t="s">
        <v>380</v>
      </c>
      <c r="C351" t="s">
        <v>242</v>
      </c>
      <c r="D351">
        <v>45499</v>
      </c>
      <c r="E351">
        <v>45499</v>
      </c>
      <c r="F351">
        <v>34042.861052798398</v>
      </c>
      <c r="G351">
        <v>1</v>
      </c>
      <c r="H351">
        <v>1</v>
      </c>
      <c r="J351">
        <v>0</v>
      </c>
      <c r="Q351">
        <v>47.773025903776933</v>
      </c>
      <c r="R351">
        <v>1</v>
      </c>
      <c r="S351">
        <v>1</v>
      </c>
      <c r="T351">
        <v>450</v>
      </c>
      <c r="U351">
        <v>27</v>
      </c>
      <c r="V351" t="s">
        <v>26</v>
      </c>
      <c r="W351">
        <f>_xlfn.XLOOKUP(A351,[1]CALCULO_VR!$D:$D,[1]CALCULO_VR!$J:$J)</f>
        <v>80</v>
      </c>
      <c r="X351">
        <f>_xlfn.XLOOKUP(A351,[1]CALCULO_VR!$D:$D,[1]CALCULO_VR!$O:$O)</f>
        <v>-11.412217999999999</v>
      </c>
      <c r="Y351">
        <f>_xlfn.XLOOKUP(A351,[1]CALCULO_VR!$D:$D,[1]CALCULO_VR!$P:$P)</f>
        <v>-60.598162000000002</v>
      </c>
    </row>
    <row r="352" spans="1:25" x14ac:dyDescent="0.25">
      <c r="A352">
        <v>2595195</v>
      </c>
      <c r="B352" t="s">
        <v>381</v>
      </c>
      <c r="C352" t="s">
        <v>268</v>
      </c>
      <c r="D352">
        <v>45499</v>
      </c>
      <c r="E352">
        <v>45499</v>
      </c>
      <c r="F352">
        <v>34042.861052798398</v>
      </c>
      <c r="G352">
        <v>1</v>
      </c>
      <c r="H352">
        <v>1</v>
      </c>
      <c r="J352">
        <v>0</v>
      </c>
      <c r="Q352">
        <v>42.824839123810499</v>
      </c>
      <c r="R352">
        <v>1</v>
      </c>
      <c r="S352">
        <v>1</v>
      </c>
      <c r="T352">
        <v>450</v>
      </c>
      <c r="U352">
        <v>27</v>
      </c>
      <c r="V352" t="s">
        <v>17</v>
      </c>
      <c r="W352">
        <f>_xlfn.XLOOKUP(A352,[1]CALCULO_VR!$D:$D,[1]CALCULO_VR!$J:$J)</f>
        <v>80</v>
      </c>
      <c r="X352">
        <f>_xlfn.XLOOKUP(A352,[1]CALCULO_VR!$D:$D,[1]CALCULO_VR!$O:$O)</f>
        <v>-10.740641999999999</v>
      </c>
      <c r="Y352">
        <f>_xlfn.XLOOKUP(A352,[1]CALCULO_VR!$D:$D,[1]CALCULO_VR!$P:$P)</f>
        <v>-61.580387999999999</v>
      </c>
    </row>
    <row r="353" spans="1:25" hidden="1" x14ac:dyDescent="0.25">
      <c r="A353">
        <v>2595196</v>
      </c>
      <c r="B353" t="s">
        <v>382</v>
      </c>
      <c r="C353" t="s">
        <v>268</v>
      </c>
      <c r="D353">
        <v>45499</v>
      </c>
      <c r="E353">
        <v>45499</v>
      </c>
      <c r="F353">
        <v>34042.861052798398</v>
      </c>
      <c r="G353">
        <v>1</v>
      </c>
      <c r="H353">
        <v>1</v>
      </c>
      <c r="J353">
        <v>0</v>
      </c>
      <c r="Q353">
        <v>42.809763000297757</v>
      </c>
      <c r="R353">
        <v>1</v>
      </c>
      <c r="S353">
        <v>1</v>
      </c>
      <c r="T353">
        <v>450</v>
      </c>
      <c r="U353">
        <v>27</v>
      </c>
      <c r="V353" t="s">
        <v>26</v>
      </c>
      <c r="W353">
        <f>_xlfn.XLOOKUP(A353,[1]CALCULO_VR!$D:$D,[1]CALCULO_VR!$J:$J)</f>
        <v>80</v>
      </c>
      <c r="X353">
        <f>_xlfn.XLOOKUP(A353,[1]CALCULO_VR!$D:$D,[1]CALCULO_VR!$O:$O)</f>
        <v>-10.740812</v>
      </c>
      <c r="Y353">
        <f>_xlfn.XLOOKUP(A353,[1]CALCULO_VR!$D:$D,[1]CALCULO_VR!$P:$P)</f>
        <v>-61.580468000000003</v>
      </c>
    </row>
    <row r="354" spans="1:25" hidden="1" x14ac:dyDescent="0.25">
      <c r="A354">
        <v>2595197</v>
      </c>
      <c r="B354" t="s">
        <v>383</v>
      </c>
      <c r="C354" t="s">
        <v>274</v>
      </c>
      <c r="D354">
        <v>45503</v>
      </c>
      <c r="E354">
        <v>45503</v>
      </c>
      <c r="F354">
        <v>34042.861052798398</v>
      </c>
      <c r="G354">
        <v>1</v>
      </c>
      <c r="H354">
        <v>1</v>
      </c>
      <c r="J354">
        <v>0</v>
      </c>
      <c r="Q354">
        <v>83.15024782549655</v>
      </c>
      <c r="R354">
        <v>2</v>
      </c>
      <c r="S354">
        <v>2</v>
      </c>
      <c r="T354">
        <v>225</v>
      </c>
      <c r="U354">
        <v>9</v>
      </c>
      <c r="V354" t="s">
        <v>26</v>
      </c>
      <c r="W354">
        <f>_xlfn.XLOOKUP(A354,[1]CALCULO_VR!$D:$D,[1]CALCULO_VR!$J:$J)</f>
        <v>80</v>
      </c>
      <c r="X354">
        <f>_xlfn.XLOOKUP(A354,[1]CALCULO_VR!$D:$D,[1]CALCULO_VR!$O:$O)</f>
        <v>-11.503197999999999</v>
      </c>
      <c r="Y354">
        <f>_xlfn.XLOOKUP(A354,[1]CALCULO_VR!$D:$D,[1]CALCULO_VR!$P:$P)</f>
        <v>-60.441347</v>
      </c>
    </row>
    <row r="355" spans="1:25" hidden="1" x14ac:dyDescent="0.25">
      <c r="A355">
        <v>2595198</v>
      </c>
      <c r="B355" t="s">
        <v>384</v>
      </c>
      <c r="C355" t="s">
        <v>274</v>
      </c>
      <c r="D355">
        <v>45503</v>
      </c>
      <c r="E355">
        <v>45503</v>
      </c>
      <c r="F355">
        <v>34042.861052798398</v>
      </c>
      <c r="G355">
        <v>1</v>
      </c>
      <c r="H355">
        <v>1</v>
      </c>
      <c r="J355">
        <v>0</v>
      </c>
      <c r="Q355">
        <v>79.990900240002532</v>
      </c>
      <c r="R355">
        <v>2</v>
      </c>
      <c r="S355">
        <v>2</v>
      </c>
      <c r="T355">
        <v>225</v>
      </c>
      <c r="U355">
        <v>9</v>
      </c>
      <c r="V355" t="s">
        <v>26</v>
      </c>
      <c r="W355">
        <f>_xlfn.XLOOKUP(A355,[1]CALCULO_VR!$D:$D,[1]CALCULO_VR!$J:$J)</f>
        <v>80</v>
      </c>
      <c r="X355">
        <f>_xlfn.XLOOKUP(A355,[1]CALCULO_VR!$D:$D,[1]CALCULO_VR!$O:$O)</f>
        <v>-11.471662</v>
      </c>
      <c r="Y355">
        <f>_xlfn.XLOOKUP(A355,[1]CALCULO_VR!$D:$D,[1]CALCULO_VR!$P:$P)</f>
        <v>-60.480069999999998</v>
      </c>
    </row>
    <row r="356" spans="1:25" hidden="1" x14ac:dyDescent="0.25">
      <c r="A356">
        <v>2595199</v>
      </c>
      <c r="B356" t="s">
        <v>385</v>
      </c>
      <c r="C356" t="s">
        <v>32</v>
      </c>
      <c r="D356">
        <v>45503</v>
      </c>
      <c r="E356">
        <v>45503</v>
      </c>
      <c r="F356">
        <v>34042.861052798398</v>
      </c>
      <c r="G356">
        <v>1</v>
      </c>
      <c r="H356">
        <v>1</v>
      </c>
      <c r="J356">
        <v>0</v>
      </c>
      <c r="Q356">
        <v>141.51266680103211</v>
      </c>
      <c r="R356">
        <v>3</v>
      </c>
      <c r="S356">
        <v>3</v>
      </c>
      <c r="T356">
        <v>187</v>
      </c>
      <c r="U356">
        <v>9</v>
      </c>
      <c r="V356" t="s">
        <v>26</v>
      </c>
      <c r="W356">
        <f>_xlfn.XLOOKUP(A356,[1]CALCULO_VR!$D:$D,[1]CALCULO_VR!$J:$J)</f>
        <v>80</v>
      </c>
      <c r="X356">
        <f>_xlfn.XLOOKUP(A356,[1]CALCULO_VR!$D:$D,[1]CALCULO_VR!$O:$O)</f>
        <v>-11.502262</v>
      </c>
      <c r="Y356">
        <f>_xlfn.XLOOKUP(A356,[1]CALCULO_VR!$D:$D,[1]CALCULO_VR!$P:$P)</f>
        <v>-60.435470000000002</v>
      </c>
    </row>
    <row r="357" spans="1:25" hidden="1" x14ac:dyDescent="0.25">
      <c r="A357">
        <v>2595200</v>
      </c>
      <c r="B357" t="s">
        <v>377</v>
      </c>
      <c r="C357" t="s">
        <v>32</v>
      </c>
      <c r="D357">
        <v>45501</v>
      </c>
      <c r="E357">
        <v>45501</v>
      </c>
      <c r="F357">
        <v>34042.861052798398</v>
      </c>
      <c r="G357">
        <v>1</v>
      </c>
      <c r="H357">
        <v>1</v>
      </c>
      <c r="J357">
        <v>0</v>
      </c>
      <c r="Q357">
        <v>147.49584389566931</v>
      </c>
      <c r="R357">
        <v>3</v>
      </c>
      <c r="S357">
        <v>3</v>
      </c>
      <c r="T357">
        <v>187</v>
      </c>
      <c r="U357">
        <v>9</v>
      </c>
      <c r="V357" t="s">
        <v>26</v>
      </c>
      <c r="W357">
        <f>_xlfn.XLOOKUP(A357,[1]CALCULO_VR!$D:$D,[1]CALCULO_VR!$J:$J)</f>
        <v>80</v>
      </c>
      <c r="X357">
        <f>_xlfn.XLOOKUP(A357,[1]CALCULO_VR!$D:$D,[1]CALCULO_VR!$O:$O)</f>
        <v>-11.447570000000001</v>
      </c>
      <c r="Y357">
        <f>_xlfn.XLOOKUP(A357,[1]CALCULO_VR!$D:$D,[1]CALCULO_VR!$P:$P)</f>
        <v>-60.437761999999999</v>
      </c>
    </row>
    <row r="358" spans="1:25" hidden="1" x14ac:dyDescent="0.25">
      <c r="A358">
        <v>2595201</v>
      </c>
      <c r="B358" t="s">
        <v>241</v>
      </c>
      <c r="C358" t="s">
        <v>32</v>
      </c>
      <c r="D358">
        <v>45501</v>
      </c>
      <c r="E358">
        <v>45501</v>
      </c>
      <c r="F358">
        <v>34042.861052798398</v>
      </c>
      <c r="G358">
        <v>1</v>
      </c>
      <c r="H358">
        <v>1</v>
      </c>
      <c r="J358">
        <v>0</v>
      </c>
      <c r="Q358">
        <v>147.497226623252</v>
      </c>
      <c r="R358">
        <v>3</v>
      </c>
      <c r="S358">
        <v>3</v>
      </c>
      <c r="T358">
        <v>187</v>
      </c>
      <c r="U358">
        <v>9</v>
      </c>
      <c r="V358" t="s">
        <v>26</v>
      </c>
      <c r="W358">
        <f>_xlfn.XLOOKUP(A358,[1]CALCULO_VR!$D:$D,[1]CALCULO_VR!$J:$J)</f>
        <v>80</v>
      </c>
      <c r="X358">
        <f>_xlfn.XLOOKUP(A358,[1]CALCULO_VR!$D:$D,[1]CALCULO_VR!$O:$O)</f>
        <v>-11.447563000000001</v>
      </c>
      <c r="Y358">
        <f>_xlfn.XLOOKUP(A358,[1]CALCULO_VR!$D:$D,[1]CALCULO_VR!$P:$P)</f>
        <v>-60.437787999999998</v>
      </c>
    </row>
    <row r="359" spans="1:25" hidden="1" x14ac:dyDescent="0.25">
      <c r="A359">
        <v>2595223</v>
      </c>
      <c r="B359" t="s">
        <v>386</v>
      </c>
      <c r="C359" t="s">
        <v>32</v>
      </c>
      <c r="D359">
        <v>45501</v>
      </c>
      <c r="E359">
        <v>45501</v>
      </c>
      <c r="F359">
        <v>34042.861052798398</v>
      </c>
      <c r="G359">
        <v>1</v>
      </c>
      <c r="H359">
        <v>1</v>
      </c>
      <c r="J359">
        <v>0</v>
      </c>
      <c r="Q359">
        <v>145.29082530693029</v>
      </c>
      <c r="R359">
        <v>3</v>
      </c>
      <c r="S359">
        <v>3</v>
      </c>
      <c r="T359">
        <v>187</v>
      </c>
      <c r="U359">
        <v>9</v>
      </c>
      <c r="V359" t="s">
        <v>26</v>
      </c>
      <c r="W359">
        <f>_xlfn.XLOOKUP(A359,[1]CALCULO_VR!$D:$D,[1]CALCULO_VR!$J:$J)</f>
        <v>80</v>
      </c>
      <c r="X359">
        <f>_xlfn.XLOOKUP(A359,[1]CALCULO_VR!$D:$D,[1]CALCULO_VR!$O:$O)</f>
        <v>-11.474252</v>
      </c>
      <c r="Y359">
        <f>_xlfn.XLOOKUP(A359,[1]CALCULO_VR!$D:$D,[1]CALCULO_VR!$P:$P)</f>
        <v>-60.464734999999997</v>
      </c>
    </row>
    <row r="360" spans="1:25" hidden="1" x14ac:dyDescent="0.25">
      <c r="A360">
        <v>2595224</v>
      </c>
      <c r="B360" t="s">
        <v>387</v>
      </c>
      <c r="C360" t="s">
        <v>268</v>
      </c>
      <c r="D360">
        <v>45501</v>
      </c>
      <c r="E360">
        <v>45501</v>
      </c>
      <c r="F360">
        <v>34042.861052798398</v>
      </c>
      <c r="G360">
        <v>1</v>
      </c>
      <c r="H360">
        <v>1</v>
      </c>
      <c r="J360">
        <v>0</v>
      </c>
      <c r="Q360">
        <v>50.58016758651101</v>
      </c>
      <c r="R360">
        <v>1</v>
      </c>
      <c r="S360">
        <v>1</v>
      </c>
      <c r="T360">
        <v>450</v>
      </c>
      <c r="U360">
        <v>27</v>
      </c>
      <c r="V360" t="s">
        <v>26</v>
      </c>
      <c r="W360">
        <f>_xlfn.XLOOKUP(A360,[1]CALCULO_VR!$D:$D,[1]CALCULO_VR!$J:$J)</f>
        <v>80</v>
      </c>
      <c r="X360">
        <f>_xlfn.XLOOKUP(A360,[1]CALCULO_VR!$D:$D,[1]CALCULO_VR!$O:$O)</f>
        <v>-10.767015000000001</v>
      </c>
      <c r="Y360">
        <f>_xlfn.XLOOKUP(A360,[1]CALCULO_VR!$D:$D,[1]CALCULO_VR!$P:$P)</f>
        <v>-61.497030000000002</v>
      </c>
    </row>
    <row r="361" spans="1:25" hidden="1" x14ac:dyDescent="0.25">
      <c r="A361">
        <v>2595226</v>
      </c>
      <c r="B361" t="s">
        <v>388</v>
      </c>
      <c r="C361" t="s">
        <v>32</v>
      </c>
      <c r="D361">
        <v>45501</v>
      </c>
      <c r="E361">
        <v>45501</v>
      </c>
      <c r="F361">
        <v>34042.861052798398</v>
      </c>
      <c r="G361">
        <v>1</v>
      </c>
      <c r="H361">
        <v>1</v>
      </c>
      <c r="J361">
        <v>0</v>
      </c>
      <c r="Q361">
        <v>145.30253905743331</v>
      </c>
      <c r="R361">
        <v>3</v>
      </c>
      <c r="S361">
        <v>3</v>
      </c>
      <c r="T361">
        <v>187</v>
      </c>
      <c r="U361">
        <v>9</v>
      </c>
      <c r="V361" t="s">
        <v>26</v>
      </c>
      <c r="W361">
        <f>_xlfn.XLOOKUP(A361,[1]CALCULO_VR!$D:$D,[1]CALCULO_VR!$J:$J)</f>
        <v>80</v>
      </c>
      <c r="X361">
        <f>_xlfn.XLOOKUP(A361,[1]CALCULO_VR!$D:$D,[1]CALCULO_VR!$O:$O)</f>
        <v>-11.474232000000001</v>
      </c>
      <c r="Y361">
        <f>_xlfn.XLOOKUP(A361,[1]CALCULO_VR!$D:$D,[1]CALCULO_VR!$P:$P)</f>
        <v>-60.465094999999998</v>
      </c>
    </row>
    <row r="362" spans="1:25" hidden="1" x14ac:dyDescent="0.25">
      <c r="A362">
        <v>2595227</v>
      </c>
      <c r="B362" t="s">
        <v>389</v>
      </c>
      <c r="C362" t="s">
        <v>268</v>
      </c>
      <c r="D362">
        <v>45501</v>
      </c>
      <c r="E362">
        <v>45501</v>
      </c>
      <c r="F362">
        <v>34042.861052798398</v>
      </c>
      <c r="G362">
        <v>1</v>
      </c>
      <c r="H362">
        <v>1</v>
      </c>
      <c r="J362">
        <v>0</v>
      </c>
      <c r="Q362">
        <v>50.668523231004677</v>
      </c>
      <c r="R362">
        <v>1</v>
      </c>
      <c r="S362">
        <v>1</v>
      </c>
      <c r="T362">
        <v>450</v>
      </c>
      <c r="U362">
        <v>27</v>
      </c>
      <c r="V362" t="s">
        <v>26</v>
      </c>
      <c r="W362">
        <f>_xlfn.XLOOKUP(A362,[1]CALCULO_VR!$D:$D,[1]CALCULO_VR!$J:$J)</f>
        <v>80</v>
      </c>
      <c r="X362">
        <f>_xlfn.XLOOKUP(A362,[1]CALCULO_VR!$D:$D,[1]CALCULO_VR!$O:$O)</f>
        <v>-10.763719999999999</v>
      </c>
      <c r="Y362">
        <f>_xlfn.XLOOKUP(A362,[1]CALCULO_VR!$D:$D,[1]CALCULO_VR!$P:$P)</f>
        <v>-61.497084999999998</v>
      </c>
    </row>
    <row r="363" spans="1:25" hidden="1" x14ac:dyDescent="0.25">
      <c r="A363">
        <v>2595228</v>
      </c>
      <c r="B363" t="s">
        <v>390</v>
      </c>
      <c r="C363" t="s">
        <v>268</v>
      </c>
      <c r="D363">
        <v>45501</v>
      </c>
      <c r="E363">
        <v>45501</v>
      </c>
      <c r="F363">
        <v>34042.861052798398</v>
      </c>
      <c r="G363">
        <v>1</v>
      </c>
      <c r="H363">
        <v>1</v>
      </c>
      <c r="J363">
        <v>0</v>
      </c>
      <c r="Q363">
        <v>54.676478897231448</v>
      </c>
      <c r="R363">
        <v>1</v>
      </c>
      <c r="S363">
        <v>1</v>
      </c>
      <c r="T363">
        <v>450</v>
      </c>
      <c r="U363">
        <v>27</v>
      </c>
      <c r="V363" t="s">
        <v>26</v>
      </c>
      <c r="W363">
        <f>_xlfn.XLOOKUP(A363,[1]CALCULO_VR!$D:$D,[1]CALCULO_VR!$J:$J)</f>
        <v>80</v>
      </c>
      <c r="X363">
        <f>_xlfn.XLOOKUP(A363,[1]CALCULO_VR!$D:$D,[1]CALCULO_VR!$O:$O)</f>
        <v>-10.665050000000001</v>
      </c>
      <c r="Y363">
        <f>_xlfn.XLOOKUP(A363,[1]CALCULO_VR!$D:$D,[1]CALCULO_VR!$P:$P)</f>
        <v>-61.495933000000001</v>
      </c>
    </row>
    <row r="364" spans="1:25" hidden="1" x14ac:dyDescent="0.25">
      <c r="A364">
        <v>2595229</v>
      </c>
      <c r="B364" t="s">
        <v>391</v>
      </c>
      <c r="C364" t="s">
        <v>268</v>
      </c>
      <c r="D364">
        <v>45501</v>
      </c>
      <c r="E364">
        <v>45501</v>
      </c>
      <c r="F364">
        <v>34042.861052798398</v>
      </c>
      <c r="G364">
        <v>1</v>
      </c>
      <c r="H364">
        <v>1</v>
      </c>
      <c r="J364">
        <v>0</v>
      </c>
      <c r="Q364">
        <v>50.653639561692977</v>
      </c>
      <c r="R364">
        <v>1</v>
      </c>
      <c r="S364">
        <v>1</v>
      </c>
      <c r="T364">
        <v>450</v>
      </c>
      <c r="U364">
        <v>27</v>
      </c>
      <c r="V364" t="s">
        <v>26</v>
      </c>
      <c r="W364">
        <f>_xlfn.XLOOKUP(A364,[1]CALCULO_VR!$D:$D,[1]CALCULO_VR!$J:$J)</f>
        <v>80</v>
      </c>
      <c r="X364">
        <f>_xlfn.XLOOKUP(A364,[1]CALCULO_VR!$D:$D,[1]CALCULO_VR!$O:$O)</f>
        <v>-10.763735</v>
      </c>
      <c r="Y364">
        <f>_xlfn.XLOOKUP(A364,[1]CALCULO_VR!$D:$D,[1]CALCULO_VR!$P:$P)</f>
        <v>-61.497222000000001</v>
      </c>
    </row>
    <row r="365" spans="1:25" hidden="1" x14ac:dyDescent="0.25">
      <c r="A365">
        <v>2595230</v>
      </c>
      <c r="B365" t="s">
        <v>392</v>
      </c>
      <c r="C365" t="s">
        <v>268</v>
      </c>
      <c r="D365">
        <v>45501</v>
      </c>
      <c r="E365">
        <v>45501</v>
      </c>
      <c r="F365">
        <v>34042.861052798398</v>
      </c>
      <c r="G365">
        <v>1</v>
      </c>
      <c r="H365">
        <v>1</v>
      </c>
      <c r="J365">
        <v>0</v>
      </c>
      <c r="Q365">
        <v>50.656667103084899</v>
      </c>
      <c r="R365">
        <v>1</v>
      </c>
      <c r="S365">
        <v>1</v>
      </c>
      <c r="T365">
        <v>450</v>
      </c>
      <c r="U365">
        <v>27</v>
      </c>
      <c r="V365" t="s">
        <v>26</v>
      </c>
      <c r="W365">
        <f>_xlfn.XLOOKUP(A365,[1]CALCULO_VR!$D:$D,[1]CALCULO_VR!$J:$J)</f>
        <v>80</v>
      </c>
      <c r="X365">
        <f>_xlfn.XLOOKUP(A365,[1]CALCULO_VR!$D:$D,[1]CALCULO_VR!$O:$O)</f>
        <v>-10.763747</v>
      </c>
      <c r="Y365">
        <f>_xlfn.XLOOKUP(A365,[1]CALCULO_VR!$D:$D,[1]CALCULO_VR!$P:$P)</f>
        <v>-61.497190000000003</v>
      </c>
    </row>
    <row r="366" spans="1:25" hidden="1" x14ac:dyDescent="0.25">
      <c r="A366">
        <v>2595231</v>
      </c>
      <c r="B366" t="s">
        <v>393</v>
      </c>
      <c r="C366" t="s">
        <v>242</v>
      </c>
      <c r="D366">
        <v>45490</v>
      </c>
      <c r="E366">
        <v>45490</v>
      </c>
      <c r="F366">
        <v>34042.861052798398</v>
      </c>
      <c r="G366">
        <v>1</v>
      </c>
      <c r="H366">
        <v>1</v>
      </c>
      <c r="J366">
        <v>0</v>
      </c>
      <c r="Q366">
        <v>58.065177522631728</v>
      </c>
      <c r="R366">
        <v>1</v>
      </c>
      <c r="S366">
        <v>1</v>
      </c>
      <c r="T366">
        <v>450</v>
      </c>
      <c r="U366">
        <v>27</v>
      </c>
      <c r="V366" t="s">
        <v>26</v>
      </c>
      <c r="W366">
        <f>_xlfn.XLOOKUP(A366,[1]CALCULO_VR!$D:$D,[1]CALCULO_VR!$J:$J)</f>
        <v>80</v>
      </c>
      <c r="X366">
        <f>_xlfn.XLOOKUP(A366,[1]CALCULO_VR!$D:$D,[1]CALCULO_VR!$O:$O)</f>
        <v>-11.08137</v>
      </c>
      <c r="Y366">
        <f>_xlfn.XLOOKUP(A366,[1]CALCULO_VR!$D:$D,[1]CALCULO_VR!$P:$P)</f>
        <v>-60.745187000000001</v>
      </c>
    </row>
    <row r="367" spans="1:25" hidden="1" x14ac:dyDescent="0.25">
      <c r="A367">
        <v>2595232</v>
      </c>
      <c r="B367" t="s">
        <v>394</v>
      </c>
      <c r="C367" t="s">
        <v>34</v>
      </c>
      <c r="D367">
        <v>45506</v>
      </c>
      <c r="E367">
        <v>45506</v>
      </c>
      <c r="F367">
        <v>34042.861052798398</v>
      </c>
      <c r="G367">
        <v>1</v>
      </c>
      <c r="H367">
        <v>1</v>
      </c>
      <c r="J367">
        <v>0</v>
      </c>
      <c r="Q367">
        <v>70.993629021900503</v>
      </c>
      <c r="R367">
        <v>2</v>
      </c>
      <c r="S367">
        <v>2</v>
      </c>
      <c r="T367">
        <v>225</v>
      </c>
      <c r="U367">
        <v>9</v>
      </c>
      <c r="V367" t="s">
        <v>26</v>
      </c>
      <c r="W367">
        <f>_xlfn.XLOOKUP(A367,[1]CALCULO_VR!$D:$D,[1]CALCULO_VR!$J:$J)</f>
        <v>80</v>
      </c>
      <c r="X367">
        <f>_xlfn.XLOOKUP(A367,[1]CALCULO_VR!$D:$D,[1]CALCULO_VR!$O:$O)</f>
        <v>-12.413947</v>
      </c>
      <c r="Y367">
        <f>_xlfn.XLOOKUP(A367,[1]CALCULO_VR!$D:$D,[1]CALCULO_VR!$P:$P)</f>
        <v>-63.024566999999998</v>
      </c>
    </row>
    <row r="368" spans="1:25" hidden="1" x14ac:dyDescent="0.25">
      <c r="A368">
        <v>2595233</v>
      </c>
      <c r="B368" t="s">
        <v>395</v>
      </c>
      <c r="C368" t="s">
        <v>32</v>
      </c>
      <c r="D368">
        <v>45491</v>
      </c>
      <c r="E368">
        <v>45491</v>
      </c>
      <c r="F368">
        <v>34042.861052798398</v>
      </c>
      <c r="G368">
        <v>1</v>
      </c>
      <c r="H368">
        <v>1</v>
      </c>
      <c r="J368">
        <v>0</v>
      </c>
      <c r="Q368">
        <v>127.016848123598</v>
      </c>
      <c r="R368">
        <v>3</v>
      </c>
      <c r="S368">
        <v>3</v>
      </c>
      <c r="T368">
        <v>187</v>
      </c>
      <c r="U368">
        <v>9</v>
      </c>
      <c r="V368" t="s">
        <v>26</v>
      </c>
      <c r="W368">
        <f>_xlfn.XLOOKUP(A368,[1]CALCULO_VR!$D:$D,[1]CALCULO_VR!$J:$J)</f>
        <v>80</v>
      </c>
      <c r="X368">
        <f>_xlfn.XLOOKUP(A368,[1]CALCULO_VR!$D:$D,[1]CALCULO_VR!$O:$O)</f>
        <v>-11.637103</v>
      </c>
      <c r="Y368">
        <f>_xlfn.XLOOKUP(A368,[1]CALCULO_VR!$D:$D,[1]CALCULO_VR!$P:$P)</f>
        <v>-60.437584999999999</v>
      </c>
    </row>
    <row r="369" spans="1:25" hidden="1" x14ac:dyDescent="0.25">
      <c r="A369">
        <v>2595234</v>
      </c>
      <c r="B369" t="s">
        <v>396</v>
      </c>
      <c r="C369" t="s">
        <v>32</v>
      </c>
      <c r="D369">
        <v>45490</v>
      </c>
      <c r="E369">
        <v>45490</v>
      </c>
      <c r="F369">
        <v>34042.861052798398</v>
      </c>
      <c r="G369">
        <v>1</v>
      </c>
      <c r="H369">
        <v>1</v>
      </c>
      <c r="J369">
        <v>0</v>
      </c>
      <c r="Q369">
        <v>128.55235279851661</v>
      </c>
      <c r="R369">
        <v>3</v>
      </c>
      <c r="S369">
        <v>3</v>
      </c>
      <c r="T369">
        <v>187</v>
      </c>
      <c r="U369">
        <v>9</v>
      </c>
      <c r="V369" t="s">
        <v>26</v>
      </c>
      <c r="W369">
        <f>_xlfn.XLOOKUP(A369,[1]CALCULO_VR!$D:$D,[1]CALCULO_VR!$J:$J)</f>
        <v>80</v>
      </c>
      <c r="X369">
        <f>_xlfn.XLOOKUP(A369,[1]CALCULO_VR!$D:$D,[1]CALCULO_VR!$O:$O)</f>
        <v>-11.61656</v>
      </c>
      <c r="Y369">
        <f>_xlfn.XLOOKUP(A369,[1]CALCULO_VR!$D:$D,[1]CALCULO_VR!$P:$P)</f>
        <v>-60.411872000000002</v>
      </c>
    </row>
    <row r="370" spans="1:25" hidden="1" x14ac:dyDescent="0.25">
      <c r="A370">
        <v>2595235</v>
      </c>
      <c r="B370" t="s">
        <v>397</v>
      </c>
      <c r="C370" t="s">
        <v>34</v>
      </c>
      <c r="D370">
        <v>45505</v>
      </c>
      <c r="E370">
        <v>45505</v>
      </c>
      <c r="F370">
        <v>34042.861052798398</v>
      </c>
      <c r="G370">
        <v>1</v>
      </c>
      <c r="H370">
        <v>1</v>
      </c>
      <c r="J370">
        <v>0</v>
      </c>
      <c r="Q370">
        <v>70.933850072903866</v>
      </c>
      <c r="R370">
        <v>2</v>
      </c>
      <c r="S370">
        <v>2</v>
      </c>
      <c r="T370">
        <v>225</v>
      </c>
      <c r="U370">
        <v>9</v>
      </c>
      <c r="V370" t="s">
        <v>26</v>
      </c>
      <c r="W370">
        <f>_xlfn.XLOOKUP(A370,[1]CALCULO_VR!$D:$D,[1]CALCULO_VR!$J:$J)</f>
        <v>80</v>
      </c>
      <c r="X370">
        <f>_xlfn.XLOOKUP(A370,[1]CALCULO_VR!$D:$D,[1]CALCULO_VR!$O:$O)</f>
        <v>-12.408989999999999</v>
      </c>
      <c r="Y370">
        <f>_xlfn.XLOOKUP(A370,[1]CALCULO_VR!$D:$D,[1]CALCULO_VR!$P:$P)</f>
        <v>-63.021932999999997</v>
      </c>
    </row>
    <row r="371" spans="1:25" hidden="1" x14ac:dyDescent="0.25">
      <c r="A371">
        <v>2595238</v>
      </c>
      <c r="B371" t="s">
        <v>398</v>
      </c>
      <c r="C371" t="s">
        <v>34</v>
      </c>
      <c r="D371">
        <v>45505</v>
      </c>
      <c r="E371">
        <v>45505</v>
      </c>
      <c r="F371">
        <v>34042.861052798398</v>
      </c>
      <c r="G371">
        <v>1</v>
      </c>
      <c r="H371">
        <v>1</v>
      </c>
      <c r="J371">
        <v>0</v>
      </c>
      <c r="Q371">
        <v>70.929905360145597</v>
      </c>
      <c r="R371">
        <v>2</v>
      </c>
      <c r="S371">
        <v>2</v>
      </c>
      <c r="T371">
        <v>225</v>
      </c>
      <c r="U371">
        <v>9</v>
      </c>
      <c r="V371" t="s">
        <v>26</v>
      </c>
      <c r="W371">
        <f>_xlfn.XLOOKUP(A371,[1]CALCULO_VR!$D:$D,[1]CALCULO_VR!$J:$J)</f>
        <v>80</v>
      </c>
      <c r="X371">
        <f>_xlfn.XLOOKUP(A371,[1]CALCULO_VR!$D:$D,[1]CALCULO_VR!$O:$O)</f>
        <v>-12.407297</v>
      </c>
      <c r="Y371">
        <f>_xlfn.XLOOKUP(A371,[1]CALCULO_VR!$D:$D,[1]CALCULO_VR!$P:$P)</f>
        <v>-63.020867000000003</v>
      </c>
    </row>
    <row r="372" spans="1:25" hidden="1" x14ac:dyDescent="0.25">
      <c r="A372">
        <v>2595239</v>
      </c>
      <c r="B372" t="s">
        <v>399</v>
      </c>
      <c r="C372" t="s">
        <v>242</v>
      </c>
      <c r="D372">
        <v>45505</v>
      </c>
      <c r="E372">
        <v>45505</v>
      </c>
      <c r="F372">
        <v>34042.861052798398</v>
      </c>
      <c r="G372">
        <v>1</v>
      </c>
      <c r="H372">
        <v>1</v>
      </c>
      <c r="J372">
        <v>0</v>
      </c>
      <c r="Q372">
        <v>54.079122503827989</v>
      </c>
      <c r="R372">
        <v>1</v>
      </c>
      <c r="S372">
        <v>1</v>
      </c>
      <c r="T372">
        <v>450</v>
      </c>
      <c r="U372">
        <v>27</v>
      </c>
      <c r="V372" t="s">
        <v>26</v>
      </c>
      <c r="W372">
        <f>_xlfn.XLOOKUP(A372,[1]CALCULO_VR!$D:$D,[1]CALCULO_VR!$J:$J)</f>
        <v>80</v>
      </c>
      <c r="X372">
        <f>_xlfn.XLOOKUP(A372,[1]CALCULO_VR!$D:$D,[1]CALCULO_VR!$O:$O)</f>
        <v>-11.356458</v>
      </c>
      <c r="Y372">
        <f>_xlfn.XLOOKUP(A372,[1]CALCULO_VR!$D:$D,[1]CALCULO_VR!$P:$P)</f>
        <v>-60.556069999999998</v>
      </c>
    </row>
    <row r="373" spans="1:25" hidden="1" x14ac:dyDescent="0.25">
      <c r="A373">
        <v>2595240</v>
      </c>
      <c r="B373" t="s">
        <v>400</v>
      </c>
      <c r="C373" t="s">
        <v>274</v>
      </c>
      <c r="D373">
        <v>45505</v>
      </c>
      <c r="E373">
        <v>45505</v>
      </c>
      <c r="F373">
        <v>34042.861052798398</v>
      </c>
      <c r="G373">
        <v>1</v>
      </c>
      <c r="H373">
        <v>1</v>
      </c>
      <c r="J373">
        <v>0</v>
      </c>
      <c r="Q373">
        <v>106.11785945274811</v>
      </c>
      <c r="R373">
        <v>2</v>
      </c>
      <c r="S373">
        <v>2</v>
      </c>
      <c r="T373">
        <v>225</v>
      </c>
      <c r="U373">
        <v>9</v>
      </c>
      <c r="V373" t="s">
        <v>26</v>
      </c>
      <c r="W373">
        <f>_xlfn.XLOOKUP(A373,[1]CALCULO_VR!$D:$D,[1]CALCULO_VR!$J:$J)</f>
        <v>80</v>
      </c>
      <c r="X373">
        <f>_xlfn.XLOOKUP(A373,[1]CALCULO_VR!$D:$D,[1]CALCULO_VR!$O:$O)</f>
        <v>-12.240053</v>
      </c>
      <c r="Y373">
        <f>_xlfn.XLOOKUP(A373,[1]CALCULO_VR!$D:$D,[1]CALCULO_VR!$P:$P)</f>
        <v>-60.395623000000001</v>
      </c>
    </row>
    <row r="374" spans="1:25" hidden="1" x14ac:dyDescent="0.25">
      <c r="A374">
        <v>2595241</v>
      </c>
      <c r="B374" t="s">
        <v>401</v>
      </c>
      <c r="C374" t="s">
        <v>274</v>
      </c>
      <c r="D374">
        <v>45505</v>
      </c>
      <c r="E374">
        <v>45505</v>
      </c>
      <c r="F374">
        <v>34042.861052798398</v>
      </c>
      <c r="G374">
        <v>1</v>
      </c>
      <c r="H374">
        <v>1</v>
      </c>
      <c r="J374">
        <v>0</v>
      </c>
      <c r="Q374">
        <v>106.23226675571379</v>
      </c>
      <c r="R374">
        <v>2</v>
      </c>
      <c r="S374">
        <v>2</v>
      </c>
      <c r="T374">
        <v>225</v>
      </c>
      <c r="U374">
        <v>9</v>
      </c>
      <c r="V374" t="s">
        <v>26</v>
      </c>
      <c r="W374">
        <f>_xlfn.XLOOKUP(A374,[1]CALCULO_VR!$D:$D,[1]CALCULO_VR!$J:$J)</f>
        <v>80</v>
      </c>
      <c r="X374">
        <f>_xlfn.XLOOKUP(A374,[1]CALCULO_VR!$D:$D,[1]CALCULO_VR!$O:$O)</f>
        <v>-12.239903</v>
      </c>
      <c r="Y374">
        <f>_xlfn.XLOOKUP(A374,[1]CALCULO_VR!$D:$D,[1]CALCULO_VR!$P:$P)</f>
        <v>-60.394210000000001</v>
      </c>
    </row>
    <row r="375" spans="1:25" hidden="1" x14ac:dyDescent="0.25">
      <c r="A375">
        <v>2595242</v>
      </c>
      <c r="B375" t="s">
        <v>402</v>
      </c>
      <c r="C375" t="s">
        <v>268</v>
      </c>
      <c r="D375">
        <v>45505</v>
      </c>
      <c r="E375">
        <v>45505</v>
      </c>
      <c r="F375">
        <v>34042.861052798398</v>
      </c>
      <c r="G375">
        <v>1</v>
      </c>
      <c r="H375">
        <v>1</v>
      </c>
      <c r="J375">
        <v>0</v>
      </c>
      <c r="Q375">
        <v>42.766938026908022</v>
      </c>
      <c r="R375">
        <v>1</v>
      </c>
      <c r="S375">
        <v>1</v>
      </c>
      <c r="T375">
        <v>450</v>
      </c>
      <c r="U375">
        <v>27</v>
      </c>
      <c r="V375" t="s">
        <v>26</v>
      </c>
      <c r="W375">
        <f>_xlfn.XLOOKUP(A375,[1]CALCULO_VR!$D:$D,[1]CALCULO_VR!$J:$J)</f>
        <v>80</v>
      </c>
      <c r="X375">
        <f>_xlfn.XLOOKUP(A375,[1]CALCULO_VR!$D:$D,[1]CALCULO_VR!$O:$O)</f>
        <v>-10.631932000000001</v>
      </c>
      <c r="Y375">
        <f>_xlfn.XLOOKUP(A375,[1]CALCULO_VR!$D:$D,[1]CALCULO_VR!$P:$P)</f>
        <v>-61.647691999999999</v>
      </c>
    </row>
    <row r="376" spans="1:25" hidden="1" x14ac:dyDescent="0.25">
      <c r="A376">
        <v>2595243</v>
      </c>
      <c r="B376" t="s">
        <v>403</v>
      </c>
      <c r="C376" t="s">
        <v>268</v>
      </c>
      <c r="D376">
        <v>45505</v>
      </c>
      <c r="E376">
        <v>45505</v>
      </c>
      <c r="F376">
        <v>34042.861052798398</v>
      </c>
      <c r="G376">
        <v>1</v>
      </c>
      <c r="H376">
        <v>1</v>
      </c>
      <c r="J376">
        <v>0</v>
      </c>
      <c r="Q376">
        <v>42.752762514473503</v>
      </c>
      <c r="R376">
        <v>1</v>
      </c>
      <c r="S376">
        <v>1</v>
      </c>
      <c r="T376">
        <v>450</v>
      </c>
      <c r="U376">
        <v>27</v>
      </c>
      <c r="V376" t="s">
        <v>26</v>
      </c>
      <c r="W376">
        <f>_xlfn.XLOOKUP(A376,[1]CALCULO_VR!$D:$D,[1]CALCULO_VR!$J:$J)</f>
        <v>80</v>
      </c>
      <c r="X376">
        <f>_xlfn.XLOOKUP(A376,[1]CALCULO_VR!$D:$D,[1]CALCULO_VR!$O:$O)</f>
        <v>-10.632167000000001</v>
      </c>
      <c r="Y376">
        <f>_xlfn.XLOOKUP(A376,[1]CALCULO_VR!$D:$D,[1]CALCULO_VR!$P:$P)</f>
        <v>-61.647658</v>
      </c>
    </row>
    <row r="377" spans="1:25" hidden="1" x14ac:dyDescent="0.25">
      <c r="A377">
        <v>2595244</v>
      </c>
      <c r="B377" t="s">
        <v>404</v>
      </c>
      <c r="C377" t="s">
        <v>268</v>
      </c>
      <c r="D377">
        <v>45505</v>
      </c>
      <c r="E377">
        <v>45505</v>
      </c>
      <c r="F377">
        <v>34042.861052798398</v>
      </c>
      <c r="G377">
        <v>1</v>
      </c>
      <c r="H377">
        <v>1</v>
      </c>
      <c r="J377">
        <v>0</v>
      </c>
      <c r="Q377">
        <v>42.780158796865067</v>
      </c>
      <c r="R377">
        <v>1</v>
      </c>
      <c r="S377">
        <v>1</v>
      </c>
      <c r="T377">
        <v>450</v>
      </c>
      <c r="U377">
        <v>27</v>
      </c>
      <c r="V377" t="s">
        <v>26</v>
      </c>
      <c r="W377">
        <f>_xlfn.XLOOKUP(A377,[1]CALCULO_VR!$D:$D,[1]CALCULO_VR!$J:$J)</f>
        <v>80</v>
      </c>
      <c r="X377">
        <f>_xlfn.XLOOKUP(A377,[1]CALCULO_VR!$D:$D,[1]CALCULO_VR!$O:$O)</f>
        <v>-10.631872</v>
      </c>
      <c r="Y377">
        <f>_xlfn.XLOOKUP(A377,[1]CALCULO_VR!$D:$D,[1]CALCULO_VR!$P:$P)</f>
        <v>-61.647584999999999</v>
      </c>
    </row>
    <row r="378" spans="1:25" hidden="1" x14ac:dyDescent="0.25">
      <c r="A378">
        <v>2595245</v>
      </c>
      <c r="B378" t="s">
        <v>405</v>
      </c>
      <c r="C378" t="s">
        <v>268</v>
      </c>
      <c r="D378">
        <v>45505</v>
      </c>
      <c r="E378">
        <v>45505</v>
      </c>
      <c r="F378">
        <v>34042.861052798398</v>
      </c>
      <c r="G378">
        <v>1</v>
      </c>
      <c r="H378">
        <v>1</v>
      </c>
      <c r="J378">
        <v>0</v>
      </c>
      <c r="Q378">
        <v>42.805785857709523</v>
      </c>
      <c r="R378">
        <v>1</v>
      </c>
      <c r="S378">
        <v>1</v>
      </c>
      <c r="T378">
        <v>450</v>
      </c>
      <c r="U378">
        <v>27</v>
      </c>
      <c r="V378" t="s">
        <v>26</v>
      </c>
      <c r="W378">
        <f>_xlfn.XLOOKUP(A378,[1]CALCULO_VR!$D:$D,[1]CALCULO_VR!$J:$J)</f>
        <v>80</v>
      </c>
      <c r="X378">
        <f>_xlfn.XLOOKUP(A378,[1]CALCULO_VR!$D:$D,[1]CALCULO_VR!$O:$O)</f>
        <v>-10.631550000000001</v>
      </c>
      <c r="Y378">
        <f>_xlfn.XLOOKUP(A378,[1]CALCULO_VR!$D:$D,[1]CALCULO_VR!$P:$P)</f>
        <v>-61.647556999999999</v>
      </c>
    </row>
    <row r="379" spans="1:25" hidden="1" x14ac:dyDescent="0.25">
      <c r="A379">
        <v>2595246</v>
      </c>
      <c r="B379" t="s">
        <v>406</v>
      </c>
      <c r="C379" t="s">
        <v>268</v>
      </c>
      <c r="D379">
        <v>45505</v>
      </c>
      <c r="E379">
        <v>45505</v>
      </c>
      <c r="F379">
        <v>34042.861052798398</v>
      </c>
      <c r="G379">
        <v>1</v>
      </c>
      <c r="H379">
        <v>1</v>
      </c>
      <c r="J379">
        <v>0</v>
      </c>
      <c r="Q379">
        <v>42.862726741126266</v>
      </c>
      <c r="R379">
        <v>1</v>
      </c>
      <c r="S379">
        <v>1</v>
      </c>
      <c r="T379">
        <v>450</v>
      </c>
      <c r="U379">
        <v>27</v>
      </c>
      <c r="V379" t="s">
        <v>26</v>
      </c>
      <c r="W379">
        <f>_xlfn.XLOOKUP(A379,[1]CALCULO_VR!$D:$D,[1]CALCULO_VR!$J:$J)</f>
        <v>80</v>
      </c>
      <c r="X379">
        <f>_xlfn.XLOOKUP(A379,[1]CALCULO_VR!$D:$D,[1]CALCULO_VR!$O:$O)</f>
        <v>-10.63025</v>
      </c>
      <c r="Y379">
        <f>_xlfn.XLOOKUP(A379,[1]CALCULO_VR!$D:$D,[1]CALCULO_VR!$P:$P)</f>
        <v>-61.648007999999997</v>
      </c>
    </row>
    <row r="380" spans="1:25" hidden="1" x14ac:dyDescent="0.25">
      <c r="A380">
        <v>2595247</v>
      </c>
      <c r="B380" t="s">
        <v>407</v>
      </c>
      <c r="C380" t="s">
        <v>34</v>
      </c>
      <c r="D380">
        <v>45501</v>
      </c>
      <c r="E380">
        <v>45501</v>
      </c>
      <c r="F380">
        <v>34042.861052798398</v>
      </c>
      <c r="G380">
        <v>1</v>
      </c>
      <c r="H380">
        <v>1</v>
      </c>
      <c r="J380">
        <v>0</v>
      </c>
      <c r="Q380">
        <v>85.382586537183769</v>
      </c>
      <c r="R380">
        <v>2</v>
      </c>
      <c r="S380">
        <v>2</v>
      </c>
      <c r="T380">
        <v>225</v>
      </c>
      <c r="U380">
        <v>9</v>
      </c>
      <c r="V380" t="s">
        <v>26</v>
      </c>
      <c r="W380">
        <f>_xlfn.XLOOKUP(A380,[1]CALCULO_VR!$D:$D,[1]CALCULO_VR!$J:$J)</f>
        <v>80</v>
      </c>
      <c r="X380">
        <f>_xlfn.XLOOKUP(A380,[1]CALCULO_VR!$D:$D,[1]CALCULO_VR!$O:$O)</f>
        <v>-12.333637</v>
      </c>
      <c r="Y380">
        <f>_xlfn.XLOOKUP(A380,[1]CALCULO_VR!$D:$D,[1]CALCULO_VR!$P:$P)</f>
        <v>-62.835366999999998</v>
      </c>
    </row>
    <row r="381" spans="1:25" hidden="1" x14ac:dyDescent="0.25">
      <c r="A381">
        <v>2595248</v>
      </c>
      <c r="B381" t="s">
        <v>408</v>
      </c>
      <c r="C381" t="s">
        <v>34</v>
      </c>
      <c r="D381">
        <v>45501</v>
      </c>
      <c r="E381">
        <v>45501</v>
      </c>
      <c r="F381">
        <v>34042.861052798398</v>
      </c>
      <c r="G381">
        <v>1</v>
      </c>
      <c r="H381">
        <v>1</v>
      </c>
      <c r="J381">
        <v>0</v>
      </c>
      <c r="Q381">
        <v>85.336375469223327</v>
      </c>
      <c r="R381">
        <v>2</v>
      </c>
      <c r="S381">
        <v>2</v>
      </c>
      <c r="T381">
        <v>225</v>
      </c>
      <c r="U381">
        <v>9</v>
      </c>
      <c r="V381" t="s">
        <v>26</v>
      </c>
      <c r="W381">
        <f>_xlfn.XLOOKUP(A381,[1]CALCULO_VR!$D:$D,[1]CALCULO_VR!$J:$J)</f>
        <v>80</v>
      </c>
      <c r="X381">
        <f>_xlfn.XLOOKUP(A381,[1]CALCULO_VR!$D:$D,[1]CALCULO_VR!$O:$O)</f>
        <v>-12.333302</v>
      </c>
      <c r="Y381">
        <f>_xlfn.XLOOKUP(A381,[1]CALCULO_VR!$D:$D,[1]CALCULO_VR!$P:$P)</f>
        <v>-62.835692999999999</v>
      </c>
    </row>
    <row r="382" spans="1:25" hidden="1" x14ac:dyDescent="0.25">
      <c r="A382">
        <v>2595251</v>
      </c>
      <c r="B382" t="s">
        <v>409</v>
      </c>
      <c r="C382" t="s">
        <v>268</v>
      </c>
      <c r="D382">
        <v>45499</v>
      </c>
      <c r="E382">
        <v>45499</v>
      </c>
      <c r="F382">
        <v>34042.861052798398</v>
      </c>
      <c r="G382">
        <v>1</v>
      </c>
      <c r="H382">
        <v>1</v>
      </c>
      <c r="J382">
        <v>0</v>
      </c>
      <c r="Q382">
        <v>45.29750097516375</v>
      </c>
      <c r="R382">
        <v>1</v>
      </c>
      <c r="S382">
        <v>1</v>
      </c>
      <c r="T382">
        <v>450</v>
      </c>
      <c r="U382">
        <v>27</v>
      </c>
      <c r="V382" t="s">
        <v>26</v>
      </c>
      <c r="W382">
        <f>_xlfn.XLOOKUP(A382,[1]CALCULO_VR!$D:$D,[1]CALCULO_VR!$J:$J)</f>
        <v>80</v>
      </c>
      <c r="X382">
        <f>_xlfn.XLOOKUP(A382,[1]CALCULO_VR!$D:$D,[1]CALCULO_VR!$O:$O)</f>
        <v>-10.752395</v>
      </c>
      <c r="Y382">
        <f>_xlfn.XLOOKUP(A382,[1]CALCULO_VR!$D:$D,[1]CALCULO_VR!$P:$P)</f>
        <v>-61.551921999999998</v>
      </c>
    </row>
    <row r="383" spans="1:25" hidden="1" x14ac:dyDescent="0.25">
      <c r="A383">
        <v>2595252</v>
      </c>
      <c r="B383" t="s">
        <v>318</v>
      </c>
      <c r="C383" t="s">
        <v>242</v>
      </c>
      <c r="D383">
        <v>45491</v>
      </c>
      <c r="E383">
        <v>45491</v>
      </c>
      <c r="F383">
        <v>34042.861052798398</v>
      </c>
      <c r="G383">
        <v>1</v>
      </c>
      <c r="H383">
        <v>1</v>
      </c>
      <c r="J383">
        <v>0</v>
      </c>
      <c r="Q383">
        <v>61.276949535581558</v>
      </c>
      <c r="R383">
        <v>1</v>
      </c>
      <c r="S383">
        <v>1</v>
      </c>
      <c r="T383">
        <v>450</v>
      </c>
      <c r="U383">
        <v>27</v>
      </c>
      <c r="V383" t="s">
        <v>26</v>
      </c>
      <c r="W383">
        <f>_xlfn.XLOOKUP(A383,[1]CALCULO_VR!$D:$D,[1]CALCULO_VR!$J:$J)</f>
        <v>80</v>
      </c>
      <c r="X383">
        <f>_xlfn.XLOOKUP(A383,[1]CALCULO_VR!$D:$D,[1]CALCULO_VR!$O:$O)</f>
        <v>-11.074922000000001</v>
      </c>
      <c r="Y383">
        <f>_xlfn.XLOOKUP(A383,[1]CALCULO_VR!$D:$D,[1]CALCULO_VR!$P:$P)</f>
        <v>-60.701090000000001</v>
      </c>
    </row>
    <row r="384" spans="1:25" hidden="1" x14ac:dyDescent="0.25">
      <c r="A384">
        <v>2595253</v>
      </c>
      <c r="B384" t="s">
        <v>410</v>
      </c>
      <c r="C384" t="s">
        <v>41</v>
      </c>
      <c r="D384">
        <v>45477</v>
      </c>
      <c r="E384">
        <v>45477</v>
      </c>
      <c r="F384">
        <v>34042.861052798398</v>
      </c>
      <c r="G384">
        <v>1</v>
      </c>
      <c r="H384">
        <v>1</v>
      </c>
      <c r="J384">
        <v>0</v>
      </c>
      <c r="Q384">
        <v>152.03053275033639</v>
      </c>
      <c r="R384">
        <v>3</v>
      </c>
      <c r="S384">
        <v>3</v>
      </c>
      <c r="T384">
        <v>187</v>
      </c>
      <c r="U384">
        <v>9</v>
      </c>
      <c r="V384" t="s">
        <v>26</v>
      </c>
      <c r="W384">
        <f>_xlfn.XLOOKUP(A384,[1]CALCULO_VR!$D:$D,[1]CALCULO_VR!$J:$J)</f>
        <v>80</v>
      </c>
      <c r="X384">
        <f>_xlfn.XLOOKUP(A384,[1]CALCULO_VR!$D:$D,[1]CALCULO_VR!$O:$O)</f>
        <v>-12.036002</v>
      </c>
      <c r="Y384">
        <f>_xlfn.XLOOKUP(A384,[1]CALCULO_VR!$D:$D,[1]CALCULO_VR!$P:$P)</f>
        <v>-64.787599999999998</v>
      </c>
    </row>
    <row r="385" spans="1:25" hidden="1" x14ac:dyDescent="0.25">
      <c r="A385">
        <v>2595254</v>
      </c>
      <c r="B385" t="s">
        <v>411</v>
      </c>
      <c r="C385" t="s">
        <v>242</v>
      </c>
      <c r="D385">
        <v>45490</v>
      </c>
      <c r="E385">
        <v>45490</v>
      </c>
      <c r="F385">
        <v>34042.861052798398</v>
      </c>
      <c r="G385">
        <v>1</v>
      </c>
      <c r="H385">
        <v>1</v>
      </c>
      <c r="J385">
        <v>0</v>
      </c>
      <c r="Q385">
        <v>57.995622116898872</v>
      </c>
      <c r="R385">
        <v>1</v>
      </c>
      <c r="S385">
        <v>1</v>
      </c>
      <c r="T385">
        <v>450</v>
      </c>
      <c r="U385">
        <v>27</v>
      </c>
      <c r="V385" t="s">
        <v>26</v>
      </c>
      <c r="W385">
        <f>_xlfn.XLOOKUP(A385,[1]CALCULO_VR!$D:$D,[1]CALCULO_VR!$J:$J)</f>
        <v>80</v>
      </c>
      <c r="X385">
        <f>_xlfn.XLOOKUP(A385,[1]CALCULO_VR!$D:$D,[1]CALCULO_VR!$O:$O)</f>
        <v>-11.081985</v>
      </c>
      <c r="Y385">
        <f>_xlfn.XLOOKUP(A385,[1]CALCULO_VR!$D:$D,[1]CALCULO_VR!$P:$P)</f>
        <v>-60.745381999999999</v>
      </c>
    </row>
    <row r="386" spans="1:25" hidden="1" x14ac:dyDescent="0.25">
      <c r="A386">
        <v>2595255</v>
      </c>
      <c r="B386" t="s">
        <v>412</v>
      </c>
      <c r="C386" t="s">
        <v>34</v>
      </c>
      <c r="D386">
        <v>45501</v>
      </c>
      <c r="E386">
        <v>45501</v>
      </c>
      <c r="F386">
        <v>34042.861052798398</v>
      </c>
      <c r="G386">
        <v>1</v>
      </c>
      <c r="H386">
        <v>1</v>
      </c>
      <c r="J386">
        <v>0</v>
      </c>
      <c r="Q386">
        <v>86.014795503612532</v>
      </c>
      <c r="R386">
        <v>2</v>
      </c>
      <c r="S386">
        <v>2</v>
      </c>
      <c r="T386">
        <v>225</v>
      </c>
      <c r="U386">
        <v>9</v>
      </c>
      <c r="V386" t="s">
        <v>26</v>
      </c>
      <c r="W386">
        <f>_xlfn.XLOOKUP(A386,[1]CALCULO_VR!$D:$D,[1]CALCULO_VR!$J:$J)</f>
        <v>80</v>
      </c>
      <c r="X386">
        <f>_xlfn.XLOOKUP(A386,[1]CALCULO_VR!$D:$D,[1]CALCULO_VR!$O:$O)</f>
        <v>-12.336365000000001</v>
      </c>
      <c r="Y386">
        <f>_xlfn.XLOOKUP(A386,[1]CALCULO_VR!$D:$D,[1]CALCULO_VR!$P:$P)</f>
        <v>-62.830198000000003</v>
      </c>
    </row>
    <row r="387" spans="1:25" hidden="1" x14ac:dyDescent="0.25">
      <c r="A387">
        <v>2595535</v>
      </c>
      <c r="B387" t="s">
        <v>413</v>
      </c>
      <c r="C387" t="s">
        <v>34</v>
      </c>
      <c r="D387">
        <v>45501</v>
      </c>
      <c r="E387">
        <v>45501</v>
      </c>
      <c r="F387">
        <v>34042.861052798398</v>
      </c>
      <c r="G387">
        <v>1</v>
      </c>
      <c r="H387">
        <v>1</v>
      </c>
      <c r="J387">
        <v>0</v>
      </c>
      <c r="Q387">
        <v>86.040041990356812</v>
      </c>
      <c r="R387">
        <v>2</v>
      </c>
      <c r="S387">
        <v>2</v>
      </c>
      <c r="T387">
        <v>225</v>
      </c>
      <c r="U387">
        <v>9</v>
      </c>
      <c r="V387" t="s">
        <v>26</v>
      </c>
      <c r="W387">
        <f>_xlfn.XLOOKUP(A387,[1]CALCULO_VR!$D:$D,[1]CALCULO_VR!$J:$J)</f>
        <v>80</v>
      </c>
      <c r="X387">
        <f>_xlfn.XLOOKUP(A387,[1]CALCULO_VR!$D:$D,[1]CALCULO_VR!$O:$O)</f>
        <v>-12.336600000000001</v>
      </c>
      <c r="Y387">
        <f>_xlfn.XLOOKUP(A387,[1]CALCULO_VR!$D:$D,[1]CALCULO_VR!$P:$P)</f>
        <v>-62.830039999999997</v>
      </c>
    </row>
    <row r="388" spans="1:25" hidden="1" x14ac:dyDescent="0.25">
      <c r="A388">
        <v>2595257</v>
      </c>
      <c r="B388" t="s">
        <v>414</v>
      </c>
      <c r="C388" t="s">
        <v>274</v>
      </c>
      <c r="D388">
        <v>45505</v>
      </c>
      <c r="E388">
        <v>45505</v>
      </c>
      <c r="F388">
        <v>34042.861052798398</v>
      </c>
      <c r="G388">
        <v>1</v>
      </c>
      <c r="H388">
        <v>1</v>
      </c>
      <c r="J388">
        <v>0</v>
      </c>
      <c r="Q388">
        <v>106.262692769412</v>
      </c>
      <c r="R388">
        <v>2</v>
      </c>
      <c r="S388">
        <v>2</v>
      </c>
      <c r="T388">
        <v>225</v>
      </c>
      <c r="U388">
        <v>9</v>
      </c>
      <c r="V388" t="s">
        <v>26</v>
      </c>
      <c r="W388">
        <f>_xlfn.XLOOKUP(A388,[1]CALCULO_VR!$D:$D,[1]CALCULO_VR!$J:$J)</f>
        <v>80</v>
      </c>
      <c r="X388">
        <f>_xlfn.XLOOKUP(A388,[1]CALCULO_VR!$D:$D,[1]CALCULO_VR!$O:$O)</f>
        <v>-12.242877999999999</v>
      </c>
      <c r="Y388">
        <f>_xlfn.XLOOKUP(A388,[1]CALCULO_VR!$D:$D,[1]CALCULO_VR!$P:$P)</f>
        <v>-60.396082</v>
      </c>
    </row>
    <row r="389" spans="1:25" hidden="1" x14ac:dyDescent="0.25">
      <c r="A389">
        <v>2595258</v>
      </c>
      <c r="B389" t="s">
        <v>415</v>
      </c>
      <c r="C389" t="s">
        <v>268</v>
      </c>
      <c r="D389">
        <v>45505</v>
      </c>
      <c r="E389">
        <v>45505</v>
      </c>
      <c r="F389">
        <v>34042.861052798398</v>
      </c>
      <c r="G389">
        <v>1</v>
      </c>
      <c r="H389">
        <v>1</v>
      </c>
      <c r="J389">
        <v>0</v>
      </c>
      <c r="Q389">
        <v>42.713310501871398</v>
      </c>
      <c r="R389">
        <v>1</v>
      </c>
      <c r="S389">
        <v>1</v>
      </c>
      <c r="T389">
        <v>450</v>
      </c>
      <c r="U389">
        <v>27</v>
      </c>
      <c r="V389" t="s">
        <v>26</v>
      </c>
      <c r="W389">
        <f>_xlfn.XLOOKUP(A389,[1]CALCULO_VR!$D:$D,[1]CALCULO_VR!$J:$J)</f>
        <v>80</v>
      </c>
      <c r="X389">
        <f>_xlfn.XLOOKUP(A389,[1]CALCULO_VR!$D:$D,[1]CALCULO_VR!$O:$O)</f>
        <v>-10.632296999999999</v>
      </c>
      <c r="Y389">
        <f>_xlfn.XLOOKUP(A389,[1]CALCULO_VR!$D:$D,[1]CALCULO_VR!$P:$P)</f>
        <v>-61.648020000000002</v>
      </c>
    </row>
    <row r="390" spans="1:25" hidden="1" x14ac:dyDescent="0.25">
      <c r="A390">
        <v>2595259</v>
      </c>
      <c r="B390" t="s">
        <v>416</v>
      </c>
      <c r="C390" t="s">
        <v>268</v>
      </c>
      <c r="D390">
        <v>45505</v>
      </c>
      <c r="E390">
        <v>45505</v>
      </c>
      <c r="F390">
        <v>34042.861052798398</v>
      </c>
      <c r="G390">
        <v>1</v>
      </c>
      <c r="H390">
        <v>1</v>
      </c>
      <c r="J390">
        <v>0</v>
      </c>
      <c r="Q390">
        <v>42.762164546109673</v>
      </c>
      <c r="R390">
        <v>1</v>
      </c>
      <c r="S390">
        <v>1</v>
      </c>
      <c r="T390">
        <v>450</v>
      </c>
      <c r="U390">
        <v>27</v>
      </c>
      <c r="V390" t="s">
        <v>26</v>
      </c>
      <c r="W390">
        <f>_xlfn.XLOOKUP(A390,[1]CALCULO_VR!$D:$D,[1]CALCULO_VR!$J:$J)</f>
        <v>80</v>
      </c>
      <c r="X390">
        <f>_xlfn.XLOOKUP(A390,[1]CALCULO_VR!$D:$D,[1]CALCULO_VR!$O:$O)</f>
        <v>-10.631605</v>
      </c>
      <c r="Y390">
        <f>_xlfn.XLOOKUP(A390,[1]CALCULO_VR!$D:$D,[1]CALCULO_VR!$P:$P)</f>
        <v>-61.648035</v>
      </c>
    </row>
    <row r="391" spans="1:25" hidden="1" x14ac:dyDescent="0.25">
      <c r="A391">
        <v>2595260</v>
      </c>
      <c r="B391" t="s">
        <v>417</v>
      </c>
      <c r="C391" t="s">
        <v>274</v>
      </c>
      <c r="D391">
        <v>45506</v>
      </c>
      <c r="E391">
        <v>45506</v>
      </c>
      <c r="F391">
        <v>34042.861052798398</v>
      </c>
      <c r="G391">
        <v>1</v>
      </c>
      <c r="H391">
        <v>1</v>
      </c>
      <c r="J391">
        <v>0</v>
      </c>
      <c r="Q391">
        <v>106.58438003258139</v>
      </c>
      <c r="R391">
        <v>2</v>
      </c>
      <c r="S391">
        <v>2</v>
      </c>
      <c r="T391">
        <v>225</v>
      </c>
      <c r="U391">
        <v>9</v>
      </c>
      <c r="V391" t="s">
        <v>26</v>
      </c>
      <c r="W391">
        <f>_xlfn.XLOOKUP(A391,[1]CALCULO_VR!$D:$D,[1]CALCULO_VR!$J:$J)</f>
        <v>80</v>
      </c>
      <c r="X391">
        <f>_xlfn.XLOOKUP(A391,[1]CALCULO_VR!$D:$D,[1]CALCULO_VR!$O:$O)</f>
        <v>-12.239007000000001</v>
      </c>
      <c r="Y391">
        <f>_xlfn.XLOOKUP(A391,[1]CALCULO_VR!$D:$D,[1]CALCULO_VR!$P:$P)</f>
        <v>-60.389547999999998</v>
      </c>
    </row>
    <row r="392" spans="1:25" hidden="1" x14ac:dyDescent="0.25">
      <c r="A392">
        <v>2595261</v>
      </c>
      <c r="B392" t="s">
        <v>418</v>
      </c>
      <c r="C392" t="s">
        <v>274</v>
      </c>
      <c r="D392">
        <v>45506</v>
      </c>
      <c r="E392">
        <v>45506</v>
      </c>
      <c r="F392">
        <v>34042.861052798398</v>
      </c>
      <c r="G392">
        <v>1</v>
      </c>
      <c r="H392">
        <v>1</v>
      </c>
      <c r="J392">
        <v>0</v>
      </c>
      <c r="Q392">
        <v>106.5536353622674</v>
      </c>
      <c r="R392">
        <v>2</v>
      </c>
      <c r="S392">
        <v>2</v>
      </c>
      <c r="T392">
        <v>225</v>
      </c>
      <c r="U392">
        <v>9</v>
      </c>
      <c r="V392" t="s">
        <v>26</v>
      </c>
      <c r="W392">
        <f>_xlfn.XLOOKUP(A392,[1]CALCULO_VR!$D:$D,[1]CALCULO_VR!$J:$J)</f>
        <v>80</v>
      </c>
      <c r="X392">
        <f>_xlfn.XLOOKUP(A392,[1]CALCULO_VR!$D:$D,[1]CALCULO_VR!$O:$O)</f>
        <v>-12.241908</v>
      </c>
      <c r="Y392">
        <f>_xlfn.XLOOKUP(A392,[1]CALCULO_VR!$D:$D,[1]CALCULO_VR!$P:$P)</f>
        <v>-60.392045000000003</v>
      </c>
    </row>
    <row r="393" spans="1:25" x14ac:dyDescent="0.25">
      <c r="A393">
        <v>2595262</v>
      </c>
      <c r="B393" t="s">
        <v>419</v>
      </c>
      <c r="C393" t="s">
        <v>274</v>
      </c>
      <c r="D393">
        <v>45506</v>
      </c>
      <c r="E393">
        <v>45506</v>
      </c>
      <c r="F393">
        <v>34042.861052798398</v>
      </c>
      <c r="G393">
        <v>1</v>
      </c>
      <c r="H393">
        <v>1</v>
      </c>
      <c r="J393">
        <v>0</v>
      </c>
      <c r="Q393">
        <v>106.5297333535149</v>
      </c>
      <c r="R393">
        <v>2</v>
      </c>
      <c r="S393">
        <v>2</v>
      </c>
      <c r="T393">
        <v>225</v>
      </c>
      <c r="U393">
        <v>9</v>
      </c>
      <c r="V393" t="s">
        <v>17</v>
      </c>
      <c r="W393">
        <f>_xlfn.XLOOKUP(A393,[1]CALCULO_VR!$D:$D,[1]CALCULO_VR!$J:$J)</f>
        <v>80</v>
      </c>
      <c r="X393">
        <f>_xlfn.XLOOKUP(A393,[1]CALCULO_VR!$D:$D,[1]CALCULO_VR!$O:$O)</f>
        <v>-12.241892</v>
      </c>
      <c r="Y393">
        <f>_xlfn.XLOOKUP(A393,[1]CALCULO_VR!$D:$D,[1]CALCULO_VR!$P:$P)</f>
        <v>-60.392305</v>
      </c>
    </row>
    <row r="394" spans="1:25" hidden="1" x14ac:dyDescent="0.25">
      <c r="A394">
        <v>2595263</v>
      </c>
      <c r="B394" t="s">
        <v>420</v>
      </c>
      <c r="C394" t="s">
        <v>274</v>
      </c>
      <c r="D394">
        <v>45506</v>
      </c>
      <c r="E394">
        <v>45506</v>
      </c>
      <c r="F394">
        <v>34042.861052798398</v>
      </c>
      <c r="G394">
        <v>1</v>
      </c>
      <c r="H394">
        <v>1</v>
      </c>
      <c r="J394">
        <v>0</v>
      </c>
      <c r="Q394">
        <v>105.90741983398181</v>
      </c>
      <c r="R394">
        <v>2</v>
      </c>
      <c r="S394">
        <v>2</v>
      </c>
      <c r="T394">
        <v>225</v>
      </c>
      <c r="U394">
        <v>9</v>
      </c>
      <c r="V394" t="s">
        <v>26</v>
      </c>
      <c r="W394">
        <f>_xlfn.XLOOKUP(A394,[1]CALCULO_VR!$D:$D,[1]CALCULO_VR!$J:$J)</f>
        <v>80</v>
      </c>
      <c r="X394">
        <f>_xlfn.XLOOKUP(A394,[1]CALCULO_VR!$D:$D,[1]CALCULO_VR!$O:$O)</f>
        <v>-12.24236</v>
      </c>
      <c r="Y394">
        <f>_xlfn.XLOOKUP(A394,[1]CALCULO_VR!$D:$D,[1]CALCULO_VR!$P:$P)</f>
        <v>-60.399746999999998</v>
      </c>
    </row>
    <row r="395" spans="1:25" hidden="1" x14ac:dyDescent="0.25">
      <c r="A395">
        <v>2595264</v>
      </c>
      <c r="B395" t="s">
        <v>421</v>
      </c>
      <c r="C395" t="s">
        <v>274</v>
      </c>
      <c r="D395">
        <v>45506</v>
      </c>
      <c r="E395">
        <v>45506</v>
      </c>
      <c r="F395">
        <v>34042.861052798398</v>
      </c>
      <c r="G395">
        <v>1</v>
      </c>
      <c r="H395">
        <v>1</v>
      </c>
      <c r="J395">
        <v>0</v>
      </c>
      <c r="Q395">
        <v>105.083601702111</v>
      </c>
      <c r="R395">
        <v>2</v>
      </c>
      <c r="S395">
        <v>2</v>
      </c>
      <c r="T395">
        <v>225</v>
      </c>
      <c r="U395">
        <v>9</v>
      </c>
      <c r="V395" t="s">
        <v>26</v>
      </c>
      <c r="W395">
        <f>_xlfn.XLOOKUP(A395,[1]CALCULO_VR!$D:$D,[1]CALCULO_VR!$J:$J)</f>
        <v>80</v>
      </c>
      <c r="X395">
        <f>_xlfn.XLOOKUP(A395,[1]CALCULO_VR!$D:$D,[1]CALCULO_VR!$O:$O)</f>
        <v>-12.230957</v>
      </c>
      <c r="Y395">
        <f>_xlfn.XLOOKUP(A395,[1]CALCULO_VR!$D:$D,[1]CALCULO_VR!$P:$P)</f>
        <v>-60.400635000000001</v>
      </c>
    </row>
    <row r="396" spans="1:25" hidden="1" x14ac:dyDescent="0.25">
      <c r="A396">
        <v>2595266</v>
      </c>
      <c r="B396" t="s">
        <v>422</v>
      </c>
      <c r="C396" t="s">
        <v>34</v>
      </c>
      <c r="D396">
        <v>45503</v>
      </c>
      <c r="E396">
        <v>45503</v>
      </c>
      <c r="F396">
        <v>34042.861052798398</v>
      </c>
      <c r="G396">
        <v>1</v>
      </c>
      <c r="H396">
        <v>1</v>
      </c>
      <c r="J396">
        <v>0</v>
      </c>
      <c r="Q396">
        <v>87.578190366236811</v>
      </c>
      <c r="R396">
        <v>2</v>
      </c>
      <c r="S396">
        <v>2</v>
      </c>
      <c r="T396">
        <v>225</v>
      </c>
      <c r="U396">
        <v>9</v>
      </c>
      <c r="V396" t="s">
        <v>26</v>
      </c>
      <c r="W396">
        <f>_xlfn.XLOOKUP(A396,[1]CALCULO_VR!$D:$D,[1]CALCULO_VR!$J:$J)</f>
        <v>80</v>
      </c>
      <c r="X396">
        <f>_xlfn.XLOOKUP(A396,[1]CALCULO_VR!$D:$D,[1]CALCULO_VR!$O:$O)</f>
        <v>-12.336905</v>
      </c>
      <c r="Y396">
        <f>_xlfn.XLOOKUP(A396,[1]CALCULO_VR!$D:$D,[1]CALCULO_VR!$P:$P)</f>
        <v>-62.815049999999999</v>
      </c>
    </row>
    <row r="397" spans="1:25" hidden="1" x14ac:dyDescent="0.25">
      <c r="A397">
        <v>2595267</v>
      </c>
      <c r="B397" t="s">
        <v>423</v>
      </c>
      <c r="C397" t="s">
        <v>268</v>
      </c>
      <c r="D397">
        <v>45506</v>
      </c>
      <c r="E397">
        <v>45506</v>
      </c>
      <c r="F397">
        <v>34042.861052798398</v>
      </c>
      <c r="G397">
        <v>1</v>
      </c>
      <c r="H397">
        <v>1</v>
      </c>
      <c r="J397">
        <v>0</v>
      </c>
      <c r="Q397">
        <v>41.008260127110809</v>
      </c>
      <c r="R397">
        <v>1</v>
      </c>
      <c r="S397">
        <v>1</v>
      </c>
      <c r="T397">
        <v>450</v>
      </c>
      <c r="U397">
        <v>27</v>
      </c>
      <c r="V397" t="s">
        <v>26</v>
      </c>
      <c r="W397">
        <f>_xlfn.XLOOKUP(A397,[1]CALCULO_VR!$D:$D,[1]CALCULO_VR!$J:$J)</f>
        <v>80</v>
      </c>
      <c r="X397">
        <f>_xlfn.XLOOKUP(A397,[1]CALCULO_VR!$D:$D,[1]CALCULO_VR!$O:$O)</f>
        <v>-10.64612</v>
      </c>
      <c r="Y397">
        <f>_xlfn.XLOOKUP(A397,[1]CALCULO_VR!$D:$D,[1]CALCULO_VR!$P:$P)</f>
        <v>-61.656562000000001</v>
      </c>
    </row>
    <row r="398" spans="1:25" hidden="1" x14ac:dyDescent="0.25">
      <c r="A398">
        <v>2595268</v>
      </c>
      <c r="B398" t="s">
        <v>424</v>
      </c>
      <c r="C398" t="s">
        <v>34</v>
      </c>
      <c r="D398">
        <v>45506</v>
      </c>
      <c r="E398">
        <v>45506</v>
      </c>
      <c r="F398">
        <v>34042.861052798398</v>
      </c>
      <c r="G398">
        <v>1</v>
      </c>
      <c r="H398">
        <v>1</v>
      </c>
      <c r="J398">
        <v>0</v>
      </c>
      <c r="Q398">
        <v>70.984836318849048</v>
      </c>
      <c r="R398">
        <v>2</v>
      </c>
      <c r="S398">
        <v>2</v>
      </c>
      <c r="T398">
        <v>225</v>
      </c>
      <c r="U398">
        <v>9</v>
      </c>
      <c r="V398" t="s">
        <v>26</v>
      </c>
      <c r="W398">
        <f>_xlfn.XLOOKUP(A398,[1]CALCULO_VR!$D:$D,[1]CALCULO_VR!$J:$J)</f>
        <v>80</v>
      </c>
      <c r="X398">
        <f>_xlfn.XLOOKUP(A398,[1]CALCULO_VR!$D:$D,[1]CALCULO_VR!$O:$O)</f>
        <v>-12.413707</v>
      </c>
      <c r="Y398">
        <f>_xlfn.XLOOKUP(A398,[1]CALCULO_VR!$D:$D,[1]CALCULO_VR!$P:$P)</f>
        <v>-63.024503000000003</v>
      </c>
    </row>
    <row r="399" spans="1:25" hidden="1" x14ac:dyDescent="0.25">
      <c r="A399">
        <v>2595270</v>
      </c>
      <c r="B399" t="s">
        <v>425</v>
      </c>
      <c r="C399" t="s">
        <v>242</v>
      </c>
      <c r="D399">
        <v>45506</v>
      </c>
      <c r="E399">
        <v>45506</v>
      </c>
      <c r="F399">
        <v>34042.861052798398</v>
      </c>
      <c r="G399">
        <v>1</v>
      </c>
      <c r="H399">
        <v>1</v>
      </c>
      <c r="J399">
        <v>0</v>
      </c>
      <c r="Q399">
        <v>44.276510155411259</v>
      </c>
      <c r="R399">
        <v>1</v>
      </c>
      <c r="S399">
        <v>1</v>
      </c>
      <c r="T399">
        <v>450</v>
      </c>
      <c r="U399">
        <v>27</v>
      </c>
      <c r="V399" t="s">
        <v>26</v>
      </c>
      <c r="W399">
        <f>_xlfn.XLOOKUP(A399,[1]CALCULO_VR!$D:$D,[1]CALCULO_VR!$J:$J)</f>
        <v>80</v>
      </c>
      <c r="X399">
        <f>_xlfn.XLOOKUP(A399,[1]CALCULO_VR!$D:$D,[1]CALCULO_VR!$O:$O)</f>
        <v>-11.348132</v>
      </c>
      <c r="Y399">
        <f>_xlfn.XLOOKUP(A399,[1]CALCULO_VR!$D:$D,[1]CALCULO_VR!$P:$P)</f>
        <v>-60.658012999999997</v>
      </c>
    </row>
    <row r="400" spans="1:25" hidden="1" x14ac:dyDescent="0.25">
      <c r="A400">
        <v>2595271</v>
      </c>
      <c r="B400" t="s">
        <v>426</v>
      </c>
      <c r="C400" t="s">
        <v>242</v>
      </c>
      <c r="D400">
        <v>45506</v>
      </c>
      <c r="E400">
        <v>45506</v>
      </c>
      <c r="F400">
        <v>34042.861052798398</v>
      </c>
      <c r="G400">
        <v>1</v>
      </c>
      <c r="H400">
        <v>1</v>
      </c>
      <c r="J400">
        <v>0</v>
      </c>
      <c r="Q400">
        <v>48.227422021847481</v>
      </c>
      <c r="R400">
        <v>1</v>
      </c>
      <c r="S400">
        <v>1</v>
      </c>
      <c r="T400">
        <v>450</v>
      </c>
      <c r="U400">
        <v>27</v>
      </c>
      <c r="V400" t="s">
        <v>26</v>
      </c>
      <c r="W400">
        <f>_xlfn.XLOOKUP(A400,[1]CALCULO_VR!$D:$D,[1]CALCULO_VR!$J:$J)</f>
        <v>80</v>
      </c>
      <c r="X400">
        <f>_xlfn.XLOOKUP(A400,[1]CALCULO_VR!$D:$D,[1]CALCULO_VR!$O:$O)</f>
        <v>-11.331922</v>
      </c>
      <c r="Y400">
        <f>_xlfn.XLOOKUP(A400,[1]CALCULO_VR!$D:$D,[1]CALCULO_VR!$P:$P)</f>
        <v>-60.625765000000001</v>
      </c>
    </row>
    <row r="401" spans="1:25" hidden="1" x14ac:dyDescent="0.25">
      <c r="A401">
        <v>2595273</v>
      </c>
      <c r="B401" t="s">
        <v>427</v>
      </c>
      <c r="C401" t="s">
        <v>274</v>
      </c>
      <c r="D401">
        <v>45506</v>
      </c>
      <c r="E401">
        <v>45506</v>
      </c>
      <c r="F401">
        <v>34042.861052798398</v>
      </c>
      <c r="G401">
        <v>1</v>
      </c>
      <c r="H401">
        <v>1</v>
      </c>
      <c r="J401">
        <v>0</v>
      </c>
      <c r="Q401">
        <v>106.57712573291801</v>
      </c>
      <c r="R401">
        <v>2</v>
      </c>
      <c r="S401">
        <v>2</v>
      </c>
      <c r="T401">
        <v>225</v>
      </c>
      <c r="U401">
        <v>9</v>
      </c>
      <c r="V401" t="s">
        <v>26</v>
      </c>
      <c r="W401">
        <f>_xlfn.XLOOKUP(A401,[1]CALCULO_VR!$D:$D,[1]CALCULO_VR!$J:$J)</f>
        <v>80</v>
      </c>
      <c r="X401">
        <f>_xlfn.XLOOKUP(A401,[1]CALCULO_VR!$D:$D,[1]CALCULO_VR!$O:$O)</f>
        <v>-12.244683</v>
      </c>
      <c r="Y401">
        <f>_xlfn.XLOOKUP(A401,[1]CALCULO_VR!$D:$D,[1]CALCULO_VR!$P:$P)</f>
        <v>-60.393847999999998</v>
      </c>
    </row>
    <row r="402" spans="1:25" hidden="1" x14ac:dyDescent="0.25">
      <c r="A402">
        <v>2595274</v>
      </c>
      <c r="B402" t="s">
        <v>428</v>
      </c>
      <c r="C402" t="s">
        <v>34</v>
      </c>
      <c r="D402">
        <v>45507</v>
      </c>
      <c r="E402">
        <v>45507</v>
      </c>
      <c r="F402">
        <v>34042.861052798398</v>
      </c>
      <c r="G402">
        <v>1</v>
      </c>
      <c r="H402">
        <v>1</v>
      </c>
      <c r="J402">
        <v>0</v>
      </c>
      <c r="Q402">
        <v>101.9683999841435</v>
      </c>
      <c r="R402">
        <v>2</v>
      </c>
      <c r="S402">
        <v>2</v>
      </c>
      <c r="T402">
        <v>225</v>
      </c>
      <c r="U402">
        <v>9</v>
      </c>
      <c r="V402" t="s">
        <v>26</v>
      </c>
      <c r="W402">
        <f>_xlfn.XLOOKUP(A402,[1]CALCULO_VR!$D:$D,[1]CALCULO_VR!$J:$J)</f>
        <v>80</v>
      </c>
      <c r="X402">
        <f>_xlfn.XLOOKUP(A402,[1]CALCULO_VR!$D:$D,[1]CALCULO_VR!$O:$O)</f>
        <v>-12.236862</v>
      </c>
      <c r="Y402">
        <f>_xlfn.XLOOKUP(A402,[1]CALCULO_VR!$D:$D,[1]CALCULO_VR!$P:$P)</f>
        <v>-62.649683000000003</v>
      </c>
    </row>
    <row r="403" spans="1:25" hidden="1" x14ac:dyDescent="0.25">
      <c r="A403">
        <v>2595275</v>
      </c>
      <c r="B403" t="s">
        <v>429</v>
      </c>
      <c r="C403" t="s">
        <v>268</v>
      </c>
      <c r="D403">
        <v>45507</v>
      </c>
      <c r="E403">
        <v>45507</v>
      </c>
      <c r="F403">
        <v>34042.861052798398</v>
      </c>
      <c r="G403">
        <v>1</v>
      </c>
      <c r="H403">
        <v>1</v>
      </c>
      <c r="J403">
        <v>0</v>
      </c>
      <c r="Q403">
        <v>40.904716336872418</v>
      </c>
      <c r="R403">
        <v>1</v>
      </c>
      <c r="S403">
        <v>1</v>
      </c>
      <c r="T403">
        <v>450</v>
      </c>
      <c r="U403">
        <v>27</v>
      </c>
      <c r="V403" t="s">
        <v>26</v>
      </c>
      <c r="W403">
        <f>_xlfn.XLOOKUP(A403,[1]CALCULO_VR!$D:$D,[1]CALCULO_VR!$J:$J)</f>
        <v>80</v>
      </c>
      <c r="X403">
        <f>_xlfn.XLOOKUP(A403,[1]CALCULO_VR!$D:$D,[1]CALCULO_VR!$O:$O)</f>
        <v>-10.654007999999999</v>
      </c>
      <c r="Y403">
        <f>_xlfn.XLOOKUP(A403,[1]CALCULO_VR!$D:$D,[1]CALCULO_VR!$P:$P)</f>
        <v>-61.651266999999997</v>
      </c>
    </row>
    <row r="404" spans="1:25" hidden="1" x14ac:dyDescent="0.25">
      <c r="A404">
        <v>2595276</v>
      </c>
      <c r="B404" t="s">
        <v>430</v>
      </c>
      <c r="C404" t="s">
        <v>274</v>
      </c>
      <c r="D404">
        <v>45507</v>
      </c>
      <c r="E404">
        <v>45507</v>
      </c>
      <c r="F404">
        <v>34042.861052798398</v>
      </c>
      <c r="G404">
        <v>1</v>
      </c>
      <c r="H404">
        <v>1</v>
      </c>
      <c r="J404">
        <v>0</v>
      </c>
      <c r="Q404">
        <v>106.3721368043017</v>
      </c>
      <c r="R404">
        <v>2</v>
      </c>
      <c r="S404">
        <v>2</v>
      </c>
      <c r="T404">
        <v>225</v>
      </c>
      <c r="U404">
        <v>9</v>
      </c>
      <c r="V404" t="s">
        <v>26</v>
      </c>
      <c r="W404">
        <f>_xlfn.XLOOKUP(A404,[1]CALCULO_VR!$D:$D,[1]CALCULO_VR!$J:$J)</f>
        <v>80</v>
      </c>
      <c r="X404">
        <f>_xlfn.XLOOKUP(A404,[1]CALCULO_VR!$D:$D,[1]CALCULO_VR!$O:$O)</f>
        <v>-12.236413000000001</v>
      </c>
      <c r="Y404">
        <f>_xlfn.XLOOKUP(A404,[1]CALCULO_VR!$D:$D,[1]CALCULO_VR!$P:$P)</f>
        <v>-60.390045000000001</v>
      </c>
    </row>
    <row r="405" spans="1:25" hidden="1" x14ac:dyDescent="0.25">
      <c r="A405">
        <v>2595277</v>
      </c>
      <c r="B405" t="s">
        <v>431</v>
      </c>
      <c r="C405" t="s">
        <v>274</v>
      </c>
      <c r="D405">
        <v>45507</v>
      </c>
      <c r="E405">
        <v>45507</v>
      </c>
      <c r="F405">
        <v>34042.861052798398</v>
      </c>
      <c r="G405">
        <v>1</v>
      </c>
      <c r="H405">
        <v>1</v>
      </c>
      <c r="J405">
        <v>0</v>
      </c>
      <c r="Q405">
        <v>108.77434777000749</v>
      </c>
      <c r="R405">
        <v>2</v>
      </c>
      <c r="S405">
        <v>2</v>
      </c>
      <c r="T405">
        <v>225</v>
      </c>
      <c r="U405">
        <v>9</v>
      </c>
      <c r="V405" t="s">
        <v>26</v>
      </c>
      <c r="W405">
        <f>_xlfn.XLOOKUP(A405,[1]CALCULO_VR!$D:$D,[1]CALCULO_VR!$J:$J)</f>
        <v>80</v>
      </c>
      <c r="X405">
        <f>_xlfn.XLOOKUP(A405,[1]CALCULO_VR!$D:$D,[1]CALCULO_VR!$O:$O)</f>
        <v>-12.254937999999999</v>
      </c>
      <c r="Y405">
        <f>_xlfn.XLOOKUP(A405,[1]CALCULO_VR!$D:$D,[1]CALCULO_VR!$P:$P)</f>
        <v>-60.376472999999997</v>
      </c>
    </row>
    <row r="406" spans="1:25" hidden="1" x14ac:dyDescent="0.25">
      <c r="A406">
        <v>2595279</v>
      </c>
      <c r="B406" t="s">
        <v>432</v>
      </c>
      <c r="C406" t="s">
        <v>34</v>
      </c>
      <c r="D406">
        <v>45507</v>
      </c>
      <c r="E406">
        <v>45507</v>
      </c>
      <c r="F406">
        <v>34042.861052798398</v>
      </c>
      <c r="G406">
        <v>1</v>
      </c>
      <c r="H406">
        <v>1</v>
      </c>
      <c r="J406">
        <v>0</v>
      </c>
      <c r="Q406">
        <v>90.028555898378613</v>
      </c>
      <c r="R406">
        <v>2</v>
      </c>
      <c r="S406">
        <v>2</v>
      </c>
      <c r="T406">
        <v>225</v>
      </c>
      <c r="U406">
        <v>9</v>
      </c>
      <c r="V406" t="s">
        <v>26</v>
      </c>
      <c r="W406">
        <f>_xlfn.XLOOKUP(A406,[1]CALCULO_VR!$D:$D,[1]CALCULO_VR!$J:$J)</f>
        <v>80</v>
      </c>
      <c r="X406">
        <f>_xlfn.XLOOKUP(A406,[1]CALCULO_VR!$D:$D,[1]CALCULO_VR!$O:$O)</f>
        <v>-12.348447</v>
      </c>
      <c r="Y406">
        <f>_xlfn.XLOOKUP(A406,[1]CALCULO_VR!$D:$D,[1]CALCULO_VR!$P:$P)</f>
        <v>-62.795372999999998</v>
      </c>
    </row>
    <row r="407" spans="1:25" hidden="1" x14ac:dyDescent="0.25">
      <c r="A407">
        <v>2595280</v>
      </c>
      <c r="B407" t="s">
        <v>433</v>
      </c>
      <c r="C407" t="s">
        <v>34</v>
      </c>
      <c r="D407">
        <v>45507</v>
      </c>
      <c r="E407">
        <v>45507</v>
      </c>
      <c r="F407">
        <v>34042.861052798398</v>
      </c>
      <c r="G407">
        <v>1</v>
      </c>
      <c r="H407">
        <v>1</v>
      </c>
      <c r="J407">
        <v>0</v>
      </c>
      <c r="Q407">
        <v>89.718432543015069</v>
      </c>
      <c r="R407">
        <v>2</v>
      </c>
      <c r="S407">
        <v>2</v>
      </c>
      <c r="T407">
        <v>225</v>
      </c>
      <c r="U407">
        <v>9</v>
      </c>
      <c r="V407" t="s">
        <v>26</v>
      </c>
      <c r="W407">
        <f>_xlfn.XLOOKUP(A407,[1]CALCULO_VR!$D:$D,[1]CALCULO_VR!$J:$J)</f>
        <v>80</v>
      </c>
      <c r="X407">
        <f>_xlfn.XLOOKUP(A407,[1]CALCULO_VR!$D:$D,[1]CALCULO_VR!$O:$O)</f>
        <v>-12.347203</v>
      </c>
      <c r="Y407">
        <f>_xlfn.XLOOKUP(A407,[1]CALCULO_VR!$D:$D,[1]CALCULO_VR!$P:$P)</f>
        <v>-62.797944999999999</v>
      </c>
    </row>
    <row r="408" spans="1:25" hidden="1" x14ac:dyDescent="0.25">
      <c r="A408">
        <v>2595281</v>
      </c>
      <c r="B408" t="s">
        <v>434</v>
      </c>
      <c r="C408" t="s">
        <v>274</v>
      </c>
      <c r="D408">
        <v>45507</v>
      </c>
      <c r="E408">
        <v>45507</v>
      </c>
      <c r="F408">
        <v>34042.861052798398</v>
      </c>
      <c r="G408">
        <v>1</v>
      </c>
      <c r="H408">
        <v>1</v>
      </c>
      <c r="J408">
        <v>0</v>
      </c>
      <c r="Q408">
        <v>106.5898672648628</v>
      </c>
      <c r="R408">
        <v>2</v>
      </c>
      <c r="S408">
        <v>2</v>
      </c>
      <c r="T408">
        <v>225</v>
      </c>
      <c r="U408">
        <v>9</v>
      </c>
      <c r="V408" t="s">
        <v>26</v>
      </c>
      <c r="W408">
        <f>_xlfn.XLOOKUP(A408,[1]CALCULO_VR!$D:$D,[1]CALCULO_VR!$J:$J)</f>
        <v>80</v>
      </c>
      <c r="X408">
        <f>_xlfn.XLOOKUP(A408,[1]CALCULO_VR!$D:$D,[1]CALCULO_VR!$O:$O)</f>
        <v>-12.239067</v>
      </c>
      <c r="Y408">
        <f>_xlfn.XLOOKUP(A408,[1]CALCULO_VR!$D:$D,[1]CALCULO_VR!$P:$P)</f>
        <v>-60.389530000000001</v>
      </c>
    </row>
    <row r="409" spans="1:25" x14ac:dyDescent="0.25">
      <c r="A409">
        <v>2595282</v>
      </c>
      <c r="B409" t="s">
        <v>435</v>
      </c>
      <c r="C409" t="s">
        <v>34</v>
      </c>
      <c r="D409">
        <v>45506</v>
      </c>
      <c r="E409">
        <v>45506</v>
      </c>
      <c r="F409">
        <v>34042.861052798398</v>
      </c>
      <c r="G409">
        <v>1</v>
      </c>
      <c r="H409">
        <v>1</v>
      </c>
      <c r="J409">
        <v>0</v>
      </c>
      <c r="Q409">
        <v>70.931196026516091</v>
      </c>
      <c r="R409">
        <v>2</v>
      </c>
      <c r="S409">
        <v>2</v>
      </c>
      <c r="T409">
        <v>225</v>
      </c>
      <c r="U409">
        <v>9</v>
      </c>
      <c r="V409" t="s">
        <v>17</v>
      </c>
      <c r="W409">
        <f>_xlfn.XLOOKUP(A409,[1]CALCULO_VR!$D:$D,[1]CALCULO_VR!$J:$J)</f>
        <v>80</v>
      </c>
      <c r="X409">
        <f>_xlfn.XLOOKUP(A409,[1]CALCULO_VR!$D:$D,[1]CALCULO_VR!$O:$O)</f>
        <v>-12.409179999999999</v>
      </c>
      <c r="Y409">
        <f>_xlfn.XLOOKUP(A409,[1]CALCULO_VR!$D:$D,[1]CALCULO_VR!$P:$P)</f>
        <v>-63.022086999999999</v>
      </c>
    </row>
    <row r="410" spans="1:25" hidden="1" x14ac:dyDescent="0.25">
      <c r="A410">
        <v>2595283</v>
      </c>
      <c r="B410" t="s">
        <v>436</v>
      </c>
      <c r="C410" t="s">
        <v>274</v>
      </c>
      <c r="D410">
        <v>45505</v>
      </c>
      <c r="E410">
        <v>45505</v>
      </c>
      <c r="F410">
        <v>34042.861052798398</v>
      </c>
      <c r="G410">
        <v>1</v>
      </c>
      <c r="H410">
        <v>1</v>
      </c>
      <c r="J410">
        <v>0</v>
      </c>
      <c r="Q410">
        <v>105.7778438154169</v>
      </c>
      <c r="R410">
        <v>2</v>
      </c>
      <c r="S410">
        <v>2</v>
      </c>
      <c r="T410">
        <v>225</v>
      </c>
      <c r="U410">
        <v>9</v>
      </c>
      <c r="V410" t="s">
        <v>26</v>
      </c>
      <c r="W410">
        <f>_xlfn.XLOOKUP(A410,[1]CALCULO_VR!$D:$D,[1]CALCULO_VR!$J:$J)</f>
        <v>80</v>
      </c>
      <c r="X410">
        <f>_xlfn.XLOOKUP(A410,[1]CALCULO_VR!$D:$D,[1]CALCULO_VR!$O:$O)</f>
        <v>-12.242407999999999</v>
      </c>
      <c r="Y410">
        <f>_xlfn.XLOOKUP(A410,[1]CALCULO_VR!$D:$D,[1]CALCULO_VR!$P:$P)</f>
        <v>-60.401263</v>
      </c>
    </row>
    <row r="411" spans="1:25" hidden="1" x14ac:dyDescent="0.25">
      <c r="A411">
        <v>2595284</v>
      </c>
      <c r="B411" t="s">
        <v>437</v>
      </c>
      <c r="C411" t="s">
        <v>268</v>
      </c>
      <c r="D411">
        <v>45507</v>
      </c>
      <c r="E411">
        <v>45507</v>
      </c>
      <c r="F411">
        <v>34042.861052798398</v>
      </c>
      <c r="G411">
        <v>1</v>
      </c>
      <c r="H411">
        <v>1</v>
      </c>
      <c r="J411">
        <v>0</v>
      </c>
      <c r="Q411">
        <v>42.46988135535819</v>
      </c>
      <c r="R411">
        <v>1</v>
      </c>
      <c r="S411">
        <v>1</v>
      </c>
      <c r="T411">
        <v>450</v>
      </c>
      <c r="U411">
        <v>27</v>
      </c>
      <c r="V411" t="s">
        <v>26</v>
      </c>
      <c r="W411">
        <f>_xlfn.XLOOKUP(A411,[1]CALCULO_VR!$D:$D,[1]CALCULO_VR!$J:$J)</f>
        <v>80</v>
      </c>
      <c r="X411">
        <f>_xlfn.XLOOKUP(A411,[1]CALCULO_VR!$D:$D,[1]CALCULO_VR!$O:$O)</f>
        <v>-10.635313</v>
      </c>
      <c r="Y411">
        <f>_xlfn.XLOOKUP(A411,[1]CALCULO_VR!$D:$D,[1]CALCULO_VR!$P:$P)</f>
        <v>-61.648332000000003</v>
      </c>
    </row>
    <row r="412" spans="1:25" hidden="1" x14ac:dyDescent="0.25">
      <c r="A412">
        <v>2595285</v>
      </c>
      <c r="B412" t="s">
        <v>438</v>
      </c>
      <c r="C412" t="s">
        <v>274</v>
      </c>
      <c r="D412">
        <v>45507</v>
      </c>
      <c r="E412">
        <v>45507</v>
      </c>
      <c r="F412">
        <v>34042.861052798398</v>
      </c>
      <c r="G412">
        <v>1</v>
      </c>
      <c r="H412">
        <v>1</v>
      </c>
      <c r="J412">
        <v>0</v>
      </c>
      <c r="Q412">
        <v>107.6275627692158</v>
      </c>
      <c r="R412">
        <v>2</v>
      </c>
      <c r="S412">
        <v>2</v>
      </c>
      <c r="T412">
        <v>225</v>
      </c>
      <c r="U412">
        <v>9</v>
      </c>
      <c r="V412" t="s">
        <v>26</v>
      </c>
      <c r="W412">
        <f>_xlfn.XLOOKUP(A412,[1]CALCULO_VR!$D:$D,[1]CALCULO_VR!$J:$J)</f>
        <v>80</v>
      </c>
      <c r="X412">
        <f>_xlfn.XLOOKUP(A412,[1]CALCULO_VR!$D:$D,[1]CALCULO_VR!$O:$O)</f>
        <v>-12.237053</v>
      </c>
      <c r="Y412">
        <f>_xlfn.XLOOKUP(A412,[1]CALCULO_VR!$D:$D,[1]CALCULO_VR!$P:$P)</f>
        <v>-60.376330000000003</v>
      </c>
    </row>
    <row r="413" spans="1:25" hidden="1" x14ac:dyDescent="0.25">
      <c r="A413">
        <v>2595286</v>
      </c>
      <c r="B413" t="s">
        <v>439</v>
      </c>
      <c r="C413" t="s">
        <v>274</v>
      </c>
      <c r="D413">
        <v>45504</v>
      </c>
      <c r="E413">
        <v>45504</v>
      </c>
      <c r="F413">
        <v>34042.861052798398</v>
      </c>
      <c r="G413">
        <v>1</v>
      </c>
      <c r="H413">
        <v>1</v>
      </c>
      <c r="J413">
        <v>0</v>
      </c>
      <c r="Q413">
        <v>105.07334785168069</v>
      </c>
      <c r="R413">
        <v>2</v>
      </c>
      <c r="S413">
        <v>2</v>
      </c>
      <c r="T413">
        <v>225</v>
      </c>
      <c r="U413">
        <v>9</v>
      </c>
      <c r="V413" t="s">
        <v>26</v>
      </c>
      <c r="W413">
        <f>_xlfn.XLOOKUP(A413,[1]CALCULO_VR!$D:$D,[1]CALCULO_VR!$J:$J)</f>
        <v>80</v>
      </c>
      <c r="X413">
        <f>_xlfn.XLOOKUP(A413,[1]CALCULO_VR!$D:$D,[1]CALCULO_VR!$O:$O)</f>
        <v>-12.231422999999999</v>
      </c>
      <c r="Y413">
        <f>_xlfn.XLOOKUP(A413,[1]CALCULO_VR!$D:$D,[1]CALCULO_VR!$P:$P)</f>
        <v>-60.401094999999998</v>
      </c>
    </row>
    <row r="414" spans="1:25" hidden="1" x14ac:dyDescent="0.25">
      <c r="A414">
        <v>2595287</v>
      </c>
      <c r="B414" t="s">
        <v>440</v>
      </c>
      <c r="C414" t="s">
        <v>274</v>
      </c>
      <c r="D414">
        <v>45505</v>
      </c>
      <c r="E414">
        <v>45505</v>
      </c>
      <c r="F414">
        <v>34042.861052798398</v>
      </c>
      <c r="G414">
        <v>1</v>
      </c>
      <c r="H414">
        <v>1</v>
      </c>
      <c r="J414">
        <v>0</v>
      </c>
      <c r="Q414">
        <v>106.2751834123294</v>
      </c>
      <c r="R414">
        <v>2</v>
      </c>
      <c r="S414">
        <v>2</v>
      </c>
      <c r="T414">
        <v>225</v>
      </c>
      <c r="U414">
        <v>9</v>
      </c>
      <c r="V414" t="s">
        <v>26</v>
      </c>
      <c r="W414">
        <f>_xlfn.XLOOKUP(A414,[1]CALCULO_VR!$D:$D,[1]CALCULO_VR!$J:$J)</f>
        <v>80</v>
      </c>
      <c r="X414">
        <f>_xlfn.XLOOKUP(A414,[1]CALCULO_VR!$D:$D,[1]CALCULO_VR!$O:$O)</f>
        <v>-12.243135000000001</v>
      </c>
      <c r="Y414">
        <f>_xlfn.XLOOKUP(A414,[1]CALCULO_VR!$D:$D,[1]CALCULO_VR!$P:$P)</f>
        <v>-60.396132000000001</v>
      </c>
    </row>
    <row r="415" spans="1:25" hidden="1" x14ac:dyDescent="0.25">
      <c r="A415">
        <v>2595288</v>
      </c>
      <c r="B415" t="s">
        <v>441</v>
      </c>
      <c r="C415" t="s">
        <v>34</v>
      </c>
      <c r="D415">
        <v>45504</v>
      </c>
      <c r="E415">
        <v>45504</v>
      </c>
      <c r="F415">
        <v>34042.861052798398</v>
      </c>
      <c r="G415">
        <v>1</v>
      </c>
      <c r="H415">
        <v>1</v>
      </c>
      <c r="J415">
        <v>0</v>
      </c>
      <c r="Q415">
        <v>70.902663638487113</v>
      </c>
      <c r="R415">
        <v>2</v>
      </c>
      <c r="S415">
        <v>2</v>
      </c>
      <c r="T415">
        <v>225</v>
      </c>
      <c r="U415">
        <v>9</v>
      </c>
      <c r="V415" t="s">
        <v>26</v>
      </c>
      <c r="W415">
        <f>_xlfn.XLOOKUP(A415,[1]CALCULO_VR!$D:$D,[1]CALCULO_VR!$J:$J)</f>
        <v>80</v>
      </c>
      <c r="X415">
        <f>_xlfn.XLOOKUP(A415,[1]CALCULO_VR!$D:$D,[1]CALCULO_VR!$O:$O)</f>
        <v>-12.407463</v>
      </c>
      <c r="Y415">
        <f>_xlfn.XLOOKUP(A415,[1]CALCULO_VR!$D:$D,[1]CALCULO_VR!$P:$P)</f>
        <v>-63.021273000000001</v>
      </c>
    </row>
    <row r="416" spans="1:25" hidden="1" x14ac:dyDescent="0.25">
      <c r="A416">
        <v>2595289</v>
      </c>
      <c r="B416" t="s">
        <v>442</v>
      </c>
      <c r="C416" t="s">
        <v>34</v>
      </c>
      <c r="D416">
        <v>45496</v>
      </c>
      <c r="E416">
        <v>45496</v>
      </c>
      <c r="F416">
        <v>34042.861052798398</v>
      </c>
      <c r="G416">
        <v>1</v>
      </c>
      <c r="H416">
        <v>1</v>
      </c>
      <c r="J416">
        <v>0</v>
      </c>
      <c r="Q416">
        <v>101.8388197335117</v>
      </c>
      <c r="R416">
        <v>2</v>
      </c>
      <c r="S416">
        <v>2</v>
      </c>
      <c r="T416">
        <v>225</v>
      </c>
      <c r="U416">
        <v>9</v>
      </c>
      <c r="V416" t="s">
        <v>26</v>
      </c>
      <c r="W416">
        <f>_xlfn.XLOOKUP(A416,[1]CALCULO_VR!$D:$D,[1]CALCULO_VR!$J:$J)</f>
        <v>80</v>
      </c>
      <c r="X416">
        <f>_xlfn.XLOOKUP(A416,[1]CALCULO_VR!$D:$D,[1]CALCULO_VR!$O:$O)</f>
        <v>-12.237501999999999</v>
      </c>
      <c r="Y416">
        <f>_xlfn.XLOOKUP(A416,[1]CALCULO_VR!$D:$D,[1]CALCULO_VR!$P:$P)</f>
        <v>-62.651021999999998</v>
      </c>
    </row>
    <row r="417" spans="1:25" hidden="1" x14ac:dyDescent="0.25">
      <c r="A417">
        <v>2595536</v>
      </c>
      <c r="B417" t="s">
        <v>443</v>
      </c>
      <c r="C417" t="s">
        <v>34</v>
      </c>
      <c r="D417">
        <v>45495</v>
      </c>
      <c r="E417">
        <v>45495</v>
      </c>
      <c r="F417">
        <v>34042.861052798398</v>
      </c>
      <c r="G417">
        <v>1</v>
      </c>
      <c r="H417">
        <v>1</v>
      </c>
      <c r="J417">
        <v>0</v>
      </c>
      <c r="Q417">
        <v>101.8832611697654</v>
      </c>
      <c r="R417">
        <v>2</v>
      </c>
      <c r="S417">
        <v>2</v>
      </c>
      <c r="T417">
        <v>225</v>
      </c>
      <c r="U417">
        <v>9</v>
      </c>
      <c r="V417" t="s">
        <v>26</v>
      </c>
      <c r="W417">
        <f>_xlfn.XLOOKUP(A417,[1]CALCULO_VR!$D:$D,[1]CALCULO_VR!$J:$J)</f>
        <v>80</v>
      </c>
      <c r="X417">
        <f>_xlfn.XLOOKUP(A417,[1]CALCULO_VR!$D:$D,[1]CALCULO_VR!$O:$O)</f>
        <v>-12.237412000000001</v>
      </c>
      <c r="Y417">
        <f>_xlfn.XLOOKUP(A417,[1]CALCULO_VR!$D:$D,[1]CALCULO_VR!$P:$P)</f>
        <v>-62.650587999999999</v>
      </c>
    </row>
    <row r="418" spans="1:25" hidden="1" x14ac:dyDescent="0.25">
      <c r="A418">
        <v>2595537</v>
      </c>
      <c r="B418" t="s">
        <v>444</v>
      </c>
      <c r="C418" t="s">
        <v>268</v>
      </c>
      <c r="D418">
        <v>45508</v>
      </c>
      <c r="E418">
        <v>45508</v>
      </c>
      <c r="F418">
        <v>34042.861052798398</v>
      </c>
      <c r="G418">
        <v>1</v>
      </c>
      <c r="H418">
        <v>1</v>
      </c>
      <c r="J418">
        <v>0</v>
      </c>
      <c r="Q418">
        <v>31.32859834946181</v>
      </c>
      <c r="R418">
        <v>1</v>
      </c>
      <c r="S418">
        <v>1</v>
      </c>
      <c r="T418">
        <v>450</v>
      </c>
      <c r="U418">
        <v>27</v>
      </c>
      <c r="V418" t="s">
        <v>26</v>
      </c>
      <c r="W418">
        <f>_xlfn.XLOOKUP(A418,[1]CALCULO_VR!$D:$D,[1]CALCULO_VR!$J:$J)</f>
        <v>80</v>
      </c>
      <c r="X418">
        <f>_xlfn.XLOOKUP(A418,[1]CALCULO_VR!$D:$D,[1]CALCULO_VR!$O:$O)</f>
        <v>-10.637168000000001</v>
      </c>
      <c r="Y418">
        <f>_xlfn.XLOOKUP(A418,[1]CALCULO_VR!$D:$D,[1]CALCULO_VR!$P:$P)</f>
        <v>-61.803272999999997</v>
      </c>
    </row>
    <row r="419" spans="1:25" hidden="1" x14ac:dyDescent="0.25">
      <c r="A419">
        <v>2595539</v>
      </c>
      <c r="B419" t="s">
        <v>445</v>
      </c>
      <c r="C419" t="s">
        <v>34</v>
      </c>
      <c r="D419">
        <v>45508</v>
      </c>
      <c r="E419">
        <v>45508</v>
      </c>
      <c r="F419">
        <v>52970.941291957999</v>
      </c>
      <c r="G419">
        <v>1</v>
      </c>
      <c r="H419">
        <v>1</v>
      </c>
      <c r="J419">
        <v>0</v>
      </c>
      <c r="Q419">
        <v>101.88865287925761</v>
      </c>
      <c r="R419">
        <v>2</v>
      </c>
      <c r="S419">
        <v>2</v>
      </c>
      <c r="T419">
        <v>225</v>
      </c>
      <c r="U419">
        <v>9</v>
      </c>
      <c r="V419" t="s">
        <v>26</v>
      </c>
      <c r="W419">
        <f>_xlfn.XLOOKUP(A419,[1]CALCULO_VR!$D:$D,[1]CALCULO_VR!$J:$J)</f>
        <v>160</v>
      </c>
      <c r="X419">
        <f>_xlfn.XLOOKUP(A419,[1]CALCULO_VR!$D:$D,[1]CALCULO_VR!$O:$O)</f>
        <v>-12.236912999999999</v>
      </c>
      <c r="Y419">
        <f>_xlfn.XLOOKUP(A419,[1]CALCULO_VR!$D:$D,[1]CALCULO_VR!$P:$P)</f>
        <v>-62.650440000000003</v>
      </c>
    </row>
    <row r="420" spans="1:25" hidden="1" x14ac:dyDescent="0.25">
      <c r="A420">
        <v>2595540</v>
      </c>
      <c r="B420" t="s">
        <v>446</v>
      </c>
      <c r="C420" t="s">
        <v>34</v>
      </c>
      <c r="D420">
        <v>45501</v>
      </c>
      <c r="E420">
        <v>45501</v>
      </c>
      <c r="F420">
        <v>52970.941291957999</v>
      </c>
      <c r="G420">
        <v>1</v>
      </c>
      <c r="H420">
        <v>1</v>
      </c>
      <c r="J420">
        <v>0</v>
      </c>
      <c r="Q420">
        <v>89.884632988277019</v>
      </c>
      <c r="R420">
        <v>2</v>
      </c>
      <c r="S420">
        <v>2</v>
      </c>
      <c r="T420">
        <v>225</v>
      </c>
      <c r="U420">
        <v>9</v>
      </c>
      <c r="V420" t="s">
        <v>26</v>
      </c>
      <c r="W420">
        <f>_xlfn.XLOOKUP(A420,[1]CALCULO_VR!$D:$D,[1]CALCULO_VR!$J:$J)</f>
        <v>160</v>
      </c>
      <c r="X420">
        <f>_xlfn.XLOOKUP(A420,[1]CALCULO_VR!$D:$D,[1]CALCULO_VR!$O:$O)</f>
        <v>-12.34735</v>
      </c>
      <c r="Y420">
        <f>_xlfn.XLOOKUP(A420,[1]CALCULO_VR!$D:$D,[1]CALCULO_VR!$P:$P)</f>
        <v>-62.796368000000001</v>
      </c>
    </row>
    <row r="421" spans="1:25" hidden="1" x14ac:dyDescent="0.25">
      <c r="A421">
        <v>2595541</v>
      </c>
      <c r="B421" t="s">
        <v>447</v>
      </c>
      <c r="C421" t="s">
        <v>448</v>
      </c>
      <c r="D421">
        <v>45494</v>
      </c>
      <c r="E421">
        <v>45494</v>
      </c>
      <c r="F421">
        <v>34042.861052798398</v>
      </c>
      <c r="G421">
        <v>1</v>
      </c>
      <c r="H421">
        <v>1</v>
      </c>
      <c r="J421">
        <v>0</v>
      </c>
      <c r="Q421">
        <v>75.893442700303652</v>
      </c>
      <c r="R421">
        <v>2</v>
      </c>
      <c r="S421">
        <v>2</v>
      </c>
      <c r="T421">
        <v>225</v>
      </c>
      <c r="U421">
        <v>9</v>
      </c>
      <c r="V421" t="s">
        <v>26</v>
      </c>
      <c r="W421">
        <f>_xlfn.XLOOKUP(A421,[1]CALCULO_VR!$D:$D,[1]CALCULO_VR!$J:$J)</f>
        <v>80</v>
      </c>
      <c r="X421">
        <f>_xlfn.XLOOKUP(A421,[1]CALCULO_VR!$D:$D,[1]CALCULO_VR!$O:$O)</f>
        <v>-12.233317</v>
      </c>
      <c r="Y421">
        <f>_xlfn.XLOOKUP(A421,[1]CALCULO_VR!$D:$D,[1]CALCULO_VR!$P:$P)</f>
        <v>-62.627884999999999</v>
      </c>
    </row>
    <row r="422" spans="1:25" hidden="1" x14ac:dyDescent="0.25">
      <c r="A422">
        <v>2595582</v>
      </c>
      <c r="B422" t="s">
        <v>449</v>
      </c>
      <c r="C422" t="s">
        <v>448</v>
      </c>
      <c r="D422">
        <v>45495</v>
      </c>
      <c r="E422">
        <v>45495</v>
      </c>
      <c r="F422">
        <v>34042.861052798398</v>
      </c>
      <c r="G422">
        <v>1</v>
      </c>
      <c r="H422">
        <v>1</v>
      </c>
      <c r="J422">
        <v>0</v>
      </c>
      <c r="Q422">
        <v>76.706380586812799</v>
      </c>
      <c r="R422">
        <v>2</v>
      </c>
      <c r="S422">
        <v>2</v>
      </c>
      <c r="T422">
        <v>225</v>
      </c>
      <c r="U422">
        <v>9</v>
      </c>
      <c r="V422" t="s">
        <v>26</v>
      </c>
      <c r="W422">
        <f>_xlfn.XLOOKUP(A422,[1]CALCULO_VR!$D:$D,[1]CALCULO_VR!$J:$J)</f>
        <v>80</v>
      </c>
      <c r="X422">
        <f>_xlfn.XLOOKUP(A422,[1]CALCULO_VR!$D:$D,[1]CALCULO_VR!$O:$O)</f>
        <v>-12.241842</v>
      </c>
      <c r="Y422">
        <f>_xlfn.XLOOKUP(A422,[1]CALCULO_VR!$D:$D,[1]CALCULO_VR!$P:$P)</f>
        <v>-62.631948000000001</v>
      </c>
    </row>
    <row r="423" spans="1:25" hidden="1" x14ac:dyDescent="0.25">
      <c r="A423">
        <v>2595583</v>
      </c>
      <c r="B423" t="s">
        <v>450</v>
      </c>
      <c r="C423" t="s">
        <v>242</v>
      </c>
      <c r="D423">
        <v>45499</v>
      </c>
      <c r="E423">
        <v>45499</v>
      </c>
      <c r="F423">
        <v>34042.861052798398</v>
      </c>
      <c r="G423">
        <v>1</v>
      </c>
      <c r="H423">
        <v>1</v>
      </c>
      <c r="J423">
        <v>0</v>
      </c>
      <c r="Q423">
        <v>46.99652236828058</v>
      </c>
      <c r="R423">
        <v>1</v>
      </c>
      <c r="S423">
        <v>1</v>
      </c>
      <c r="T423">
        <v>450</v>
      </c>
      <c r="U423">
        <v>27</v>
      </c>
      <c r="V423" t="s">
        <v>26</v>
      </c>
      <c r="W423">
        <f>_xlfn.XLOOKUP(A423,[1]CALCULO_VR!$D:$D,[1]CALCULO_VR!$J:$J)</f>
        <v>80</v>
      </c>
      <c r="X423">
        <f>_xlfn.XLOOKUP(A423,[1]CALCULO_VR!$D:$D,[1]CALCULO_VR!$O:$O)</f>
        <v>-11.415762000000001</v>
      </c>
      <c r="Y423">
        <f>_xlfn.XLOOKUP(A423,[1]CALCULO_VR!$D:$D,[1]CALCULO_VR!$P:$P)</f>
        <v>-60.604548000000001</v>
      </c>
    </row>
    <row r="424" spans="1:25" hidden="1" x14ac:dyDescent="0.25">
      <c r="A424">
        <v>2595585</v>
      </c>
      <c r="B424" t="s">
        <v>451</v>
      </c>
      <c r="C424" t="s">
        <v>242</v>
      </c>
      <c r="D424">
        <v>45505</v>
      </c>
      <c r="E424">
        <v>45505</v>
      </c>
      <c r="F424">
        <v>34042.861052798398</v>
      </c>
      <c r="G424">
        <v>1</v>
      </c>
      <c r="H424">
        <v>1</v>
      </c>
      <c r="J424">
        <v>0</v>
      </c>
      <c r="Q424">
        <v>54.060171313349713</v>
      </c>
      <c r="R424">
        <v>1</v>
      </c>
      <c r="S424">
        <v>1</v>
      </c>
      <c r="T424">
        <v>450</v>
      </c>
      <c r="U424">
        <v>27</v>
      </c>
      <c r="V424" t="s">
        <v>26</v>
      </c>
      <c r="W424">
        <f>_xlfn.XLOOKUP(A424,[1]CALCULO_VR!$D:$D,[1]CALCULO_VR!$J:$J)</f>
        <v>80</v>
      </c>
      <c r="X424">
        <f>_xlfn.XLOOKUP(A424,[1]CALCULO_VR!$D:$D,[1]CALCULO_VR!$O:$O)</f>
        <v>-11.357113</v>
      </c>
      <c r="Y424">
        <f>_xlfn.XLOOKUP(A424,[1]CALCULO_VR!$D:$D,[1]CALCULO_VR!$P:$P)</f>
        <v>-60.556002999999997</v>
      </c>
    </row>
    <row r="425" spans="1:25" hidden="1" x14ac:dyDescent="0.25">
      <c r="A425">
        <v>2595586</v>
      </c>
      <c r="B425" t="s">
        <v>452</v>
      </c>
      <c r="C425" t="s">
        <v>274</v>
      </c>
      <c r="D425">
        <v>45507</v>
      </c>
      <c r="E425">
        <v>45507</v>
      </c>
      <c r="F425">
        <v>34042.861052798398</v>
      </c>
      <c r="G425">
        <v>1</v>
      </c>
      <c r="H425">
        <v>1</v>
      </c>
      <c r="J425">
        <v>0</v>
      </c>
      <c r="Q425">
        <v>107.5733155606505</v>
      </c>
      <c r="R425">
        <v>2</v>
      </c>
      <c r="S425">
        <v>2</v>
      </c>
      <c r="T425">
        <v>225</v>
      </c>
      <c r="U425">
        <v>9</v>
      </c>
      <c r="V425" t="s">
        <v>26</v>
      </c>
      <c r="W425">
        <f>_xlfn.XLOOKUP(A425,[1]CALCULO_VR!$D:$D,[1]CALCULO_VR!$J:$J)</f>
        <v>80</v>
      </c>
      <c r="X425">
        <f>_xlfn.XLOOKUP(A425,[1]CALCULO_VR!$D:$D,[1]CALCULO_VR!$O:$O)</f>
        <v>-12.234143</v>
      </c>
      <c r="Y425">
        <f>_xlfn.XLOOKUP(A425,[1]CALCULO_VR!$D:$D,[1]CALCULO_VR!$P:$P)</f>
        <v>-60.374845000000001</v>
      </c>
    </row>
    <row r="426" spans="1:25" hidden="1" x14ac:dyDescent="0.25">
      <c r="A426">
        <v>2595587</v>
      </c>
      <c r="B426" t="s">
        <v>453</v>
      </c>
      <c r="C426" t="s">
        <v>448</v>
      </c>
      <c r="D426">
        <v>45494</v>
      </c>
      <c r="E426">
        <v>45494</v>
      </c>
      <c r="F426">
        <v>34042.861052798398</v>
      </c>
      <c r="G426">
        <v>1</v>
      </c>
      <c r="H426">
        <v>1</v>
      </c>
      <c r="J426">
        <v>0</v>
      </c>
      <c r="Q426">
        <v>76.641896572364033</v>
      </c>
      <c r="R426">
        <v>2</v>
      </c>
      <c r="S426">
        <v>2</v>
      </c>
      <c r="T426">
        <v>225</v>
      </c>
      <c r="U426">
        <v>9</v>
      </c>
      <c r="V426" t="s">
        <v>26</v>
      </c>
      <c r="W426">
        <f>_xlfn.XLOOKUP(A426,[1]CALCULO_VR!$D:$D,[1]CALCULO_VR!$J:$J)</f>
        <v>80</v>
      </c>
      <c r="X426">
        <f>_xlfn.XLOOKUP(A426,[1]CALCULO_VR!$D:$D,[1]CALCULO_VR!$O:$O)</f>
        <v>-12.241502000000001</v>
      </c>
      <c r="Y426">
        <f>_xlfn.XLOOKUP(A426,[1]CALCULO_VR!$D:$D,[1]CALCULO_VR!$P:$P)</f>
        <v>-62.631458000000002</v>
      </c>
    </row>
    <row r="427" spans="1:25" hidden="1" x14ac:dyDescent="0.25">
      <c r="A427">
        <v>2595588</v>
      </c>
      <c r="B427" t="s">
        <v>454</v>
      </c>
      <c r="C427" t="s">
        <v>448</v>
      </c>
      <c r="D427">
        <v>45494</v>
      </c>
      <c r="E427">
        <v>45494</v>
      </c>
      <c r="F427">
        <v>34042.861052798398</v>
      </c>
      <c r="G427">
        <v>1</v>
      </c>
      <c r="H427">
        <v>1</v>
      </c>
      <c r="J427">
        <v>0</v>
      </c>
      <c r="Q427">
        <v>76.316862295231815</v>
      </c>
      <c r="R427">
        <v>2</v>
      </c>
      <c r="S427">
        <v>2</v>
      </c>
      <c r="T427">
        <v>225</v>
      </c>
      <c r="U427">
        <v>9</v>
      </c>
      <c r="V427" t="s">
        <v>26</v>
      </c>
      <c r="W427">
        <f>_xlfn.XLOOKUP(A427,[1]CALCULO_VR!$D:$D,[1]CALCULO_VR!$J:$J)</f>
        <v>80</v>
      </c>
      <c r="X427">
        <f>_xlfn.XLOOKUP(A427,[1]CALCULO_VR!$D:$D,[1]CALCULO_VR!$O:$O)</f>
        <v>-12.235137999999999</v>
      </c>
      <c r="Y427">
        <f>_xlfn.XLOOKUP(A427,[1]CALCULO_VR!$D:$D,[1]CALCULO_VR!$P:$P)</f>
        <v>-62.631312000000001</v>
      </c>
    </row>
    <row r="428" spans="1:25" hidden="1" x14ac:dyDescent="0.25">
      <c r="A428">
        <v>2595589</v>
      </c>
      <c r="B428" t="s">
        <v>455</v>
      </c>
      <c r="C428" t="s">
        <v>34</v>
      </c>
      <c r="D428">
        <v>45496</v>
      </c>
      <c r="E428">
        <v>45496</v>
      </c>
      <c r="F428">
        <v>34042.861052798398</v>
      </c>
      <c r="G428">
        <v>1</v>
      </c>
      <c r="H428">
        <v>1</v>
      </c>
      <c r="J428">
        <v>0</v>
      </c>
      <c r="Q428">
        <v>101.77754407484819</v>
      </c>
      <c r="R428">
        <v>2</v>
      </c>
      <c r="S428">
        <v>2</v>
      </c>
      <c r="T428">
        <v>225</v>
      </c>
      <c r="U428">
        <v>9</v>
      </c>
      <c r="V428" t="s">
        <v>26</v>
      </c>
      <c r="W428">
        <f>_xlfn.XLOOKUP(A428,[1]CALCULO_VR!$D:$D,[1]CALCULO_VR!$J:$J)</f>
        <v>80</v>
      </c>
      <c r="X428">
        <f>_xlfn.XLOOKUP(A428,[1]CALCULO_VR!$D:$D,[1]CALCULO_VR!$O:$O)</f>
        <v>-12.236765</v>
      </c>
      <c r="Y428">
        <f>_xlfn.XLOOKUP(A428,[1]CALCULO_VR!$D:$D,[1]CALCULO_VR!$P:$P)</f>
        <v>-62.651451999999999</v>
      </c>
    </row>
    <row r="429" spans="1:25" hidden="1" x14ac:dyDescent="0.25">
      <c r="A429">
        <v>2614567</v>
      </c>
      <c r="B429" t="s">
        <v>456</v>
      </c>
      <c r="C429" t="s">
        <v>268</v>
      </c>
      <c r="D429">
        <v>45509</v>
      </c>
      <c r="E429">
        <v>45509</v>
      </c>
      <c r="F429">
        <v>34042.861052798398</v>
      </c>
      <c r="G429">
        <v>1</v>
      </c>
      <c r="H429">
        <v>1</v>
      </c>
      <c r="J429">
        <v>0</v>
      </c>
      <c r="Q429">
        <v>32.729079400710219</v>
      </c>
      <c r="R429">
        <v>1</v>
      </c>
      <c r="S429">
        <v>1</v>
      </c>
      <c r="T429">
        <v>450</v>
      </c>
      <c r="U429">
        <v>27</v>
      </c>
      <c r="V429" t="s">
        <v>26</v>
      </c>
      <c r="W429">
        <f>_xlfn.XLOOKUP(A429,[1]CALCULO_VR!$D:$D,[1]CALCULO_VR!$J:$J)</f>
        <v>80</v>
      </c>
      <c r="X429">
        <f>_xlfn.XLOOKUP(A429,[1]CALCULO_VR!$D:$D,[1]CALCULO_VR!$O:$O)</f>
        <v>-10.630827</v>
      </c>
      <c r="Y429">
        <f>_xlfn.XLOOKUP(A429,[1]CALCULO_VR!$D:$D,[1]CALCULO_VR!$P:$P)</f>
        <v>-61.788981999999997</v>
      </c>
    </row>
    <row r="430" spans="1:25" hidden="1" x14ac:dyDescent="0.25">
      <c r="A430">
        <v>2614568</v>
      </c>
      <c r="B430" t="s">
        <v>457</v>
      </c>
      <c r="C430" t="s">
        <v>268</v>
      </c>
      <c r="D430">
        <v>45509</v>
      </c>
      <c r="E430">
        <v>45509</v>
      </c>
      <c r="F430">
        <v>34042.861052798398</v>
      </c>
      <c r="G430">
        <v>1</v>
      </c>
      <c r="H430">
        <v>1</v>
      </c>
      <c r="J430">
        <v>0</v>
      </c>
      <c r="Q430">
        <v>31.452139380236641</v>
      </c>
      <c r="R430">
        <v>1</v>
      </c>
      <c r="S430">
        <v>1</v>
      </c>
      <c r="T430">
        <v>450</v>
      </c>
      <c r="U430">
        <v>27</v>
      </c>
      <c r="V430" t="s">
        <v>26</v>
      </c>
      <c r="W430">
        <f>_xlfn.XLOOKUP(A430,[1]CALCULO_VR!$D:$D,[1]CALCULO_VR!$J:$J)</f>
        <v>80</v>
      </c>
      <c r="X430">
        <f>_xlfn.XLOOKUP(A430,[1]CALCULO_VR!$D:$D,[1]CALCULO_VR!$O:$O)</f>
        <v>-10.63677</v>
      </c>
      <c r="Y430">
        <f>_xlfn.XLOOKUP(A430,[1]CALCULO_VR!$D:$D,[1]CALCULO_VR!$P:$P)</f>
        <v>-61.801703000000003</v>
      </c>
    </row>
    <row r="431" spans="1:25" hidden="1" x14ac:dyDescent="0.25">
      <c r="A431">
        <v>2614569</v>
      </c>
      <c r="B431" t="s">
        <v>458</v>
      </c>
      <c r="C431" t="s">
        <v>268</v>
      </c>
      <c r="D431">
        <v>45508</v>
      </c>
      <c r="E431">
        <v>45508</v>
      </c>
      <c r="F431">
        <v>34042.861052798398</v>
      </c>
      <c r="G431">
        <v>1</v>
      </c>
      <c r="H431">
        <v>1</v>
      </c>
      <c r="J431">
        <v>0</v>
      </c>
      <c r="Q431">
        <v>31.315553999684429</v>
      </c>
      <c r="R431">
        <v>1</v>
      </c>
      <c r="S431">
        <v>1</v>
      </c>
      <c r="T431">
        <v>450</v>
      </c>
      <c r="U431">
        <v>27</v>
      </c>
      <c r="V431" t="s">
        <v>26</v>
      </c>
      <c r="W431">
        <f>_xlfn.XLOOKUP(A431,[1]CALCULO_VR!$D:$D,[1]CALCULO_VR!$J:$J)</f>
        <v>80</v>
      </c>
      <c r="X431">
        <f>_xlfn.XLOOKUP(A431,[1]CALCULO_VR!$D:$D,[1]CALCULO_VR!$O:$O)</f>
        <v>-10.637165</v>
      </c>
      <c r="Y431">
        <f>_xlfn.XLOOKUP(A431,[1]CALCULO_VR!$D:$D,[1]CALCULO_VR!$P:$P)</f>
        <v>-61.803519999999999</v>
      </c>
    </row>
    <row r="432" spans="1:25" hidden="1" x14ac:dyDescent="0.25">
      <c r="A432">
        <v>2614570</v>
      </c>
      <c r="B432" t="s">
        <v>459</v>
      </c>
      <c r="C432" t="s">
        <v>268</v>
      </c>
      <c r="D432">
        <v>45509</v>
      </c>
      <c r="E432">
        <v>45509</v>
      </c>
      <c r="F432">
        <v>34042.861052798398</v>
      </c>
      <c r="G432">
        <v>1</v>
      </c>
      <c r="H432">
        <v>1</v>
      </c>
      <c r="J432">
        <v>0</v>
      </c>
      <c r="Q432">
        <v>31.320811370914001</v>
      </c>
      <c r="R432">
        <v>1</v>
      </c>
      <c r="S432">
        <v>1</v>
      </c>
      <c r="T432">
        <v>450</v>
      </c>
      <c r="U432">
        <v>27</v>
      </c>
      <c r="V432" t="s">
        <v>26</v>
      </c>
      <c r="W432">
        <f>_xlfn.XLOOKUP(A432,[1]CALCULO_VR!$D:$D,[1]CALCULO_VR!$J:$J)</f>
        <v>80</v>
      </c>
      <c r="X432">
        <f>_xlfn.XLOOKUP(A432,[1]CALCULO_VR!$D:$D,[1]CALCULO_VR!$O:$O)</f>
        <v>-10.637090000000001</v>
      </c>
      <c r="Y432">
        <f>_xlfn.XLOOKUP(A432,[1]CALCULO_VR!$D:$D,[1]CALCULO_VR!$P:$P)</f>
        <v>-61.803556999999998</v>
      </c>
    </row>
    <row r="433" spans="1:25" x14ac:dyDescent="0.25">
      <c r="A433">
        <v>2614571</v>
      </c>
      <c r="B433" t="s">
        <v>460</v>
      </c>
      <c r="C433" t="s">
        <v>268</v>
      </c>
      <c r="D433">
        <v>45509</v>
      </c>
      <c r="E433">
        <v>45509</v>
      </c>
      <c r="F433">
        <v>34042.861052798398</v>
      </c>
      <c r="G433">
        <v>1</v>
      </c>
      <c r="H433">
        <v>1</v>
      </c>
      <c r="J433">
        <v>0</v>
      </c>
      <c r="Q433">
        <v>31.447051205324339</v>
      </c>
      <c r="R433">
        <v>1</v>
      </c>
      <c r="S433">
        <v>1</v>
      </c>
      <c r="T433">
        <v>450</v>
      </c>
      <c r="U433">
        <v>27</v>
      </c>
      <c r="V433" t="s">
        <v>17</v>
      </c>
      <c r="W433">
        <f>_xlfn.XLOOKUP(A433,[1]CALCULO_VR!$D:$D,[1]CALCULO_VR!$J:$J)</f>
        <v>80</v>
      </c>
      <c r="X433">
        <f>_xlfn.XLOOKUP(A433,[1]CALCULO_VR!$D:$D,[1]CALCULO_VR!$O:$O)</f>
        <v>-10.636772000000001</v>
      </c>
      <c r="Y433">
        <f>_xlfn.XLOOKUP(A433,[1]CALCULO_VR!$D:$D,[1]CALCULO_VR!$P:$P)</f>
        <v>-61.801793000000004</v>
      </c>
    </row>
    <row r="434" spans="1:25" hidden="1" x14ac:dyDescent="0.25">
      <c r="A434">
        <v>2614572</v>
      </c>
      <c r="B434" t="s">
        <v>461</v>
      </c>
      <c r="C434" t="s">
        <v>274</v>
      </c>
      <c r="D434">
        <v>45504</v>
      </c>
      <c r="E434">
        <v>45504</v>
      </c>
      <c r="F434">
        <v>34042.861052798398</v>
      </c>
      <c r="G434">
        <v>1</v>
      </c>
      <c r="H434">
        <v>1</v>
      </c>
      <c r="J434">
        <v>0</v>
      </c>
      <c r="Q434">
        <v>103.4182783442044</v>
      </c>
      <c r="R434">
        <v>2</v>
      </c>
      <c r="S434">
        <v>2</v>
      </c>
      <c r="T434">
        <v>225</v>
      </c>
      <c r="U434">
        <v>9</v>
      </c>
      <c r="V434" t="s">
        <v>26</v>
      </c>
      <c r="W434">
        <f>_xlfn.XLOOKUP(A434,[1]CALCULO_VR!$D:$D,[1]CALCULO_VR!$J:$J)</f>
        <v>80</v>
      </c>
      <c r="X434">
        <f>_xlfn.XLOOKUP(A434,[1]CALCULO_VR!$D:$D,[1]CALCULO_VR!$O:$O)</f>
        <v>-12.219467</v>
      </c>
      <c r="Y434">
        <f>_xlfn.XLOOKUP(A434,[1]CALCULO_VR!$D:$D,[1]CALCULO_VR!$P:$P)</f>
        <v>-60.411059999999999</v>
      </c>
    </row>
    <row r="435" spans="1:25" hidden="1" x14ac:dyDescent="0.25">
      <c r="A435">
        <v>2614573</v>
      </c>
      <c r="B435" t="s">
        <v>462</v>
      </c>
      <c r="C435" t="s">
        <v>274</v>
      </c>
      <c r="D435">
        <v>45508</v>
      </c>
      <c r="E435">
        <v>45508</v>
      </c>
      <c r="F435">
        <v>34042.861052798398</v>
      </c>
      <c r="G435">
        <v>1</v>
      </c>
      <c r="H435">
        <v>1</v>
      </c>
      <c r="J435">
        <v>0</v>
      </c>
      <c r="Q435">
        <v>105.4007696449099</v>
      </c>
      <c r="R435">
        <v>2</v>
      </c>
      <c r="S435">
        <v>2</v>
      </c>
      <c r="T435">
        <v>225</v>
      </c>
      <c r="U435">
        <v>9</v>
      </c>
      <c r="V435" t="s">
        <v>26</v>
      </c>
      <c r="W435">
        <f>_xlfn.XLOOKUP(A435,[1]CALCULO_VR!$D:$D,[1]CALCULO_VR!$J:$J)</f>
        <v>80</v>
      </c>
      <c r="X435">
        <f>_xlfn.XLOOKUP(A435,[1]CALCULO_VR!$D:$D,[1]CALCULO_VR!$O:$O)</f>
        <v>-12.211928</v>
      </c>
      <c r="Y435">
        <f>_xlfn.XLOOKUP(A435,[1]CALCULO_VR!$D:$D,[1]CALCULO_VR!$P:$P)</f>
        <v>-60.38344</v>
      </c>
    </row>
    <row r="436" spans="1:25" hidden="1" x14ac:dyDescent="0.25">
      <c r="A436">
        <v>2614574</v>
      </c>
      <c r="B436" t="s">
        <v>241</v>
      </c>
      <c r="C436" t="s">
        <v>32</v>
      </c>
      <c r="D436">
        <v>45504</v>
      </c>
      <c r="E436">
        <v>45504</v>
      </c>
      <c r="F436">
        <v>34042.861052798398</v>
      </c>
      <c r="G436">
        <v>1</v>
      </c>
      <c r="H436">
        <v>1</v>
      </c>
      <c r="J436">
        <v>0</v>
      </c>
      <c r="Q436">
        <v>146.27660997266429</v>
      </c>
      <c r="R436">
        <v>3</v>
      </c>
      <c r="S436">
        <v>3</v>
      </c>
      <c r="T436">
        <v>187</v>
      </c>
      <c r="U436">
        <v>9</v>
      </c>
      <c r="V436" t="s">
        <v>26</v>
      </c>
      <c r="W436">
        <f>_xlfn.XLOOKUP(A436,[1]CALCULO_VR!$D:$D,[1]CALCULO_VR!$J:$J)</f>
        <v>80</v>
      </c>
      <c r="X436">
        <f>_xlfn.XLOOKUP(A436,[1]CALCULO_VR!$D:$D,[1]CALCULO_VR!$O:$O)</f>
        <v>-11.456522</v>
      </c>
      <c r="Y436">
        <f>_xlfn.XLOOKUP(A436,[1]CALCULO_VR!$D:$D,[1]CALCULO_VR!$P:$P)</f>
        <v>-60.427297000000003</v>
      </c>
    </row>
    <row r="437" spans="1:25" hidden="1" x14ac:dyDescent="0.25">
      <c r="A437">
        <v>2614575</v>
      </c>
      <c r="B437" t="s">
        <v>463</v>
      </c>
      <c r="C437" t="s">
        <v>268</v>
      </c>
      <c r="D437">
        <v>45524</v>
      </c>
      <c r="E437">
        <v>45524</v>
      </c>
      <c r="F437">
        <v>34042.861052798398</v>
      </c>
      <c r="G437">
        <v>1</v>
      </c>
      <c r="H437">
        <v>1</v>
      </c>
      <c r="J437">
        <v>0</v>
      </c>
      <c r="Q437">
        <v>59.206814381071098</v>
      </c>
      <c r="R437">
        <v>1</v>
      </c>
      <c r="S437">
        <v>1</v>
      </c>
      <c r="T437">
        <v>450</v>
      </c>
      <c r="U437">
        <v>27</v>
      </c>
      <c r="V437" t="s">
        <v>26</v>
      </c>
      <c r="W437">
        <f>_xlfn.XLOOKUP(A437,[1]CALCULO_VR!$D:$D,[1]CALCULO_VR!$J:$J)</f>
        <v>80</v>
      </c>
      <c r="X437">
        <f>_xlfn.XLOOKUP(A437,[1]CALCULO_VR!$D:$D,[1]CALCULO_VR!$O:$O)</f>
        <v>-10.434112000000001</v>
      </c>
      <c r="Y437">
        <f>_xlfn.XLOOKUP(A437,[1]CALCULO_VR!$D:$D,[1]CALCULO_VR!$P:$P)</f>
        <v>-61.652180000000001</v>
      </c>
    </row>
    <row r="438" spans="1:25" hidden="1" x14ac:dyDescent="0.25">
      <c r="A438">
        <v>2614576</v>
      </c>
      <c r="B438" t="s">
        <v>464</v>
      </c>
      <c r="C438" t="s">
        <v>268</v>
      </c>
      <c r="D438">
        <v>45524</v>
      </c>
      <c r="E438">
        <v>45524</v>
      </c>
      <c r="F438">
        <v>34042.861052798398</v>
      </c>
      <c r="G438">
        <v>1</v>
      </c>
      <c r="H438">
        <v>1</v>
      </c>
      <c r="J438">
        <v>0</v>
      </c>
      <c r="Q438">
        <v>59.190710011482977</v>
      </c>
      <c r="R438">
        <v>1</v>
      </c>
      <c r="S438">
        <v>1</v>
      </c>
      <c r="T438">
        <v>450</v>
      </c>
      <c r="U438">
        <v>27</v>
      </c>
      <c r="V438" t="s">
        <v>26</v>
      </c>
      <c r="W438">
        <f>_xlfn.XLOOKUP(A438,[1]CALCULO_VR!$D:$D,[1]CALCULO_VR!$J:$J)</f>
        <v>80</v>
      </c>
      <c r="X438">
        <f>_xlfn.XLOOKUP(A438,[1]CALCULO_VR!$D:$D,[1]CALCULO_VR!$O:$O)</f>
        <v>-10.434817000000001</v>
      </c>
      <c r="Y438">
        <f>_xlfn.XLOOKUP(A438,[1]CALCULO_VR!$D:$D,[1]CALCULO_VR!$P:$P)</f>
        <v>-61.651338000000003</v>
      </c>
    </row>
    <row r="439" spans="1:25" hidden="1" x14ac:dyDescent="0.25">
      <c r="A439">
        <v>2614577</v>
      </c>
      <c r="B439" t="s">
        <v>465</v>
      </c>
      <c r="C439" t="s">
        <v>268</v>
      </c>
      <c r="D439">
        <v>45524</v>
      </c>
      <c r="E439">
        <v>45524</v>
      </c>
      <c r="F439">
        <v>34042.861052798398</v>
      </c>
      <c r="G439">
        <v>1</v>
      </c>
      <c r="H439">
        <v>1</v>
      </c>
      <c r="J439">
        <v>0</v>
      </c>
      <c r="Q439">
        <v>59.153483722550973</v>
      </c>
      <c r="R439">
        <v>1</v>
      </c>
      <c r="S439">
        <v>1</v>
      </c>
      <c r="T439">
        <v>450</v>
      </c>
      <c r="U439">
        <v>27</v>
      </c>
      <c r="V439" t="s">
        <v>26</v>
      </c>
      <c r="W439">
        <f>_xlfn.XLOOKUP(A439,[1]CALCULO_VR!$D:$D,[1]CALCULO_VR!$J:$J)</f>
        <v>80</v>
      </c>
      <c r="X439">
        <f>_xlfn.XLOOKUP(A439,[1]CALCULO_VR!$D:$D,[1]CALCULO_VR!$O:$O)</f>
        <v>-10.435793</v>
      </c>
      <c r="Y439">
        <f>_xlfn.XLOOKUP(A439,[1]CALCULO_VR!$D:$D,[1]CALCULO_VR!$P:$P)</f>
        <v>-61.65043</v>
      </c>
    </row>
    <row r="440" spans="1:25" hidden="1" x14ac:dyDescent="0.25">
      <c r="A440">
        <v>2614578</v>
      </c>
      <c r="B440" t="s">
        <v>466</v>
      </c>
      <c r="C440" t="s">
        <v>268</v>
      </c>
      <c r="D440">
        <v>45523</v>
      </c>
      <c r="E440">
        <v>45523</v>
      </c>
      <c r="F440">
        <v>34042.861052798398</v>
      </c>
      <c r="G440">
        <v>1</v>
      </c>
      <c r="H440">
        <v>1</v>
      </c>
      <c r="J440">
        <v>0</v>
      </c>
      <c r="Q440">
        <v>59.49027701285582</v>
      </c>
      <c r="R440">
        <v>1</v>
      </c>
      <c r="S440">
        <v>1</v>
      </c>
      <c r="T440">
        <v>450</v>
      </c>
      <c r="U440">
        <v>27</v>
      </c>
      <c r="V440" t="s">
        <v>26</v>
      </c>
      <c r="W440">
        <f>_xlfn.XLOOKUP(A440,[1]CALCULO_VR!$D:$D,[1]CALCULO_VR!$J:$J)</f>
        <v>80</v>
      </c>
      <c r="X440">
        <f>_xlfn.XLOOKUP(A440,[1]CALCULO_VR!$D:$D,[1]CALCULO_VR!$O:$O)</f>
        <v>-10.433192</v>
      </c>
      <c r="Y440">
        <f>_xlfn.XLOOKUP(A440,[1]CALCULO_VR!$D:$D,[1]CALCULO_VR!$P:$P)</f>
        <v>-61.648848000000001</v>
      </c>
    </row>
    <row r="441" spans="1:25" hidden="1" x14ac:dyDescent="0.25">
      <c r="A441">
        <v>2614579</v>
      </c>
      <c r="B441" t="s">
        <v>370</v>
      </c>
      <c r="C441" t="s">
        <v>268</v>
      </c>
      <c r="D441">
        <v>45525</v>
      </c>
      <c r="E441">
        <v>45525</v>
      </c>
      <c r="F441">
        <v>34042.861052798398</v>
      </c>
      <c r="G441">
        <v>1</v>
      </c>
      <c r="H441">
        <v>1</v>
      </c>
      <c r="J441">
        <v>0</v>
      </c>
      <c r="Q441">
        <v>68.377260758369232</v>
      </c>
      <c r="R441">
        <v>2</v>
      </c>
      <c r="S441">
        <v>2</v>
      </c>
      <c r="T441">
        <v>225</v>
      </c>
      <c r="U441">
        <v>9</v>
      </c>
      <c r="V441" t="s">
        <v>26</v>
      </c>
      <c r="W441">
        <f>_xlfn.XLOOKUP(A441,[1]CALCULO_VR!$D:$D,[1]CALCULO_VR!$J:$J)</f>
        <v>80</v>
      </c>
      <c r="X441">
        <f>_xlfn.XLOOKUP(A441,[1]CALCULO_VR!$D:$D,[1]CALCULO_VR!$O:$O)</f>
        <v>-10.456379999999999</v>
      </c>
      <c r="Y441">
        <f>_xlfn.XLOOKUP(A441,[1]CALCULO_VR!$D:$D,[1]CALCULO_VR!$P:$P)</f>
        <v>-61.493501999999999</v>
      </c>
    </row>
    <row r="442" spans="1:25" hidden="1" x14ac:dyDescent="0.25">
      <c r="A442">
        <v>2614580</v>
      </c>
      <c r="B442" t="s">
        <v>467</v>
      </c>
      <c r="C442" t="s">
        <v>268</v>
      </c>
      <c r="D442">
        <v>45524</v>
      </c>
      <c r="E442">
        <v>45524</v>
      </c>
      <c r="F442">
        <v>34042.861052798398</v>
      </c>
      <c r="G442">
        <v>1</v>
      </c>
      <c r="H442">
        <v>1</v>
      </c>
      <c r="J442">
        <v>0</v>
      </c>
      <c r="Q442">
        <v>59.201513934121458</v>
      </c>
      <c r="R442">
        <v>1</v>
      </c>
      <c r="S442">
        <v>1</v>
      </c>
      <c r="T442">
        <v>450</v>
      </c>
      <c r="U442">
        <v>27</v>
      </c>
      <c r="V442" t="s">
        <v>26</v>
      </c>
      <c r="W442">
        <f>_xlfn.XLOOKUP(A442,[1]CALCULO_VR!$D:$D,[1]CALCULO_VR!$J:$J)</f>
        <v>80</v>
      </c>
      <c r="X442">
        <f>_xlfn.XLOOKUP(A442,[1]CALCULO_VR!$D:$D,[1]CALCULO_VR!$O:$O)</f>
        <v>-10.434735</v>
      </c>
      <c r="Y442">
        <f>_xlfn.XLOOKUP(A442,[1]CALCULO_VR!$D:$D,[1]CALCULO_VR!$P:$P)</f>
        <v>-61.651285000000001</v>
      </c>
    </row>
    <row r="443" spans="1:25" hidden="1" x14ac:dyDescent="0.25">
      <c r="A443">
        <v>2629547</v>
      </c>
      <c r="B443" t="s">
        <v>468</v>
      </c>
      <c r="C443" t="s">
        <v>469</v>
      </c>
      <c r="D443">
        <v>45523</v>
      </c>
      <c r="E443">
        <v>45523</v>
      </c>
      <c r="F443">
        <v>34042.861052798398</v>
      </c>
      <c r="G443">
        <v>1</v>
      </c>
      <c r="H443">
        <v>1</v>
      </c>
      <c r="J443">
        <v>0</v>
      </c>
      <c r="Q443">
        <v>55.286417706291317</v>
      </c>
      <c r="R443">
        <v>1</v>
      </c>
      <c r="S443">
        <v>1</v>
      </c>
      <c r="T443">
        <v>450</v>
      </c>
      <c r="U443">
        <v>27</v>
      </c>
      <c r="V443" t="s">
        <v>26</v>
      </c>
      <c r="W443">
        <f>_xlfn.XLOOKUP(A443,[1]CALCULO_VR!$D:$D,[1]CALCULO_VR!$J:$J)</f>
        <v>80</v>
      </c>
      <c r="X443">
        <f>_xlfn.XLOOKUP(A443,[1]CALCULO_VR!$D:$D,[1]CALCULO_VR!$O:$O)</f>
        <v>-8.9448519999999991</v>
      </c>
      <c r="Y443">
        <f>_xlfn.XLOOKUP(A443,[1]CALCULO_VR!$D:$D,[1]CALCULO_VR!$P:$P)</f>
        <v>-62.340249999999997</v>
      </c>
    </row>
    <row r="444" spans="1:25" hidden="1" x14ac:dyDescent="0.25">
      <c r="A444">
        <v>2614581</v>
      </c>
      <c r="B444" t="s">
        <v>470</v>
      </c>
      <c r="C444" t="s">
        <v>268</v>
      </c>
      <c r="D444">
        <v>45524</v>
      </c>
      <c r="E444">
        <v>45524</v>
      </c>
      <c r="F444">
        <v>34042.861052798398</v>
      </c>
      <c r="G444">
        <v>1</v>
      </c>
      <c r="H444">
        <v>1</v>
      </c>
      <c r="J444">
        <v>0</v>
      </c>
      <c r="Q444">
        <v>59.261963012771147</v>
      </c>
      <c r="R444">
        <v>1</v>
      </c>
      <c r="S444">
        <v>1</v>
      </c>
      <c r="T444">
        <v>450</v>
      </c>
      <c r="U444">
        <v>27</v>
      </c>
      <c r="V444" t="s">
        <v>26</v>
      </c>
      <c r="W444">
        <f>_xlfn.XLOOKUP(A444,[1]CALCULO_VR!$D:$D,[1]CALCULO_VR!$J:$J)</f>
        <v>80</v>
      </c>
      <c r="X444">
        <f>_xlfn.XLOOKUP(A444,[1]CALCULO_VR!$D:$D,[1]CALCULO_VR!$O:$O)</f>
        <v>-10.433403</v>
      </c>
      <c r="Y444">
        <f>_xlfn.XLOOKUP(A444,[1]CALCULO_VR!$D:$D,[1]CALCULO_VR!$P:$P)</f>
        <v>-61.652369999999998</v>
      </c>
    </row>
    <row r="445" spans="1:25" hidden="1" x14ac:dyDescent="0.25">
      <c r="A445">
        <v>2614622</v>
      </c>
      <c r="B445" t="s">
        <v>471</v>
      </c>
      <c r="C445" t="s">
        <v>268</v>
      </c>
      <c r="D445">
        <v>45521</v>
      </c>
      <c r="E445">
        <v>45521</v>
      </c>
      <c r="F445">
        <v>34042.861052798398</v>
      </c>
      <c r="G445">
        <v>1</v>
      </c>
      <c r="H445">
        <v>1</v>
      </c>
      <c r="J445">
        <v>0</v>
      </c>
      <c r="Q445">
        <v>59.481032426304537</v>
      </c>
      <c r="R445">
        <v>1</v>
      </c>
      <c r="S445">
        <v>1</v>
      </c>
      <c r="T445">
        <v>450</v>
      </c>
      <c r="U445">
        <v>27</v>
      </c>
      <c r="V445" t="s">
        <v>26</v>
      </c>
      <c r="W445">
        <f>_xlfn.XLOOKUP(A445,[1]CALCULO_VR!$D:$D,[1]CALCULO_VR!$J:$J)</f>
        <v>80</v>
      </c>
      <c r="X445">
        <f>_xlfn.XLOOKUP(A445,[1]CALCULO_VR!$D:$D,[1]CALCULO_VR!$O:$O)</f>
        <v>-10.433242</v>
      </c>
      <c r="Y445">
        <f>_xlfn.XLOOKUP(A445,[1]CALCULO_VR!$D:$D,[1]CALCULO_VR!$P:$P)</f>
        <v>-61.648924999999998</v>
      </c>
    </row>
    <row r="446" spans="1:25" hidden="1" x14ac:dyDescent="0.25">
      <c r="A446">
        <v>2614623</v>
      </c>
      <c r="B446" t="s">
        <v>472</v>
      </c>
      <c r="C446" t="s">
        <v>268</v>
      </c>
      <c r="D446">
        <v>45524</v>
      </c>
      <c r="E446">
        <v>45524</v>
      </c>
      <c r="F446">
        <v>34042.861052798398</v>
      </c>
      <c r="G446">
        <v>1</v>
      </c>
      <c r="H446">
        <v>1</v>
      </c>
      <c r="J446">
        <v>0</v>
      </c>
      <c r="Q446">
        <v>59.368791476006479</v>
      </c>
      <c r="R446">
        <v>1</v>
      </c>
      <c r="S446">
        <v>1</v>
      </c>
      <c r="T446">
        <v>450</v>
      </c>
      <c r="U446">
        <v>27</v>
      </c>
      <c r="V446" t="s">
        <v>26</v>
      </c>
      <c r="W446">
        <f>_xlfn.XLOOKUP(A446,[1]CALCULO_VR!$D:$D,[1]CALCULO_VR!$J:$J)</f>
        <v>80</v>
      </c>
      <c r="X446">
        <f>_xlfn.XLOOKUP(A446,[1]CALCULO_VR!$D:$D,[1]CALCULO_VR!$O:$O)</f>
        <v>-10.434072</v>
      </c>
      <c r="Y446">
        <f>_xlfn.XLOOKUP(A446,[1]CALCULO_VR!$D:$D,[1]CALCULO_VR!$P:$P)</f>
        <v>-61.649509999999999</v>
      </c>
    </row>
    <row r="447" spans="1:25" hidden="1" x14ac:dyDescent="0.25">
      <c r="A447">
        <v>2614624</v>
      </c>
      <c r="B447" t="s">
        <v>473</v>
      </c>
      <c r="C447" t="s">
        <v>268</v>
      </c>
      <c r="D447">
        <v>45521</v>
      </c>
      <c r="E447">
        <v>45521</v>
      </c>
      <c r="F447">
        <v>34042.861052798398</v>
      </c>
      <c r="G447">
        <v>1</v>
      </c>
      <c r="H447">
        <v>1</v>
      </c>
      <c r="J447">
        <v>0</v>
      </c>
      <c r="Q447">
        <v>59.464484171272417</v>
      </c>
      <c r="R447">
        <v>1</v>
      </c>
      <c r="S447">
        <v>1</v>
      </c>
      <c r="T447">
        <v>450</v>
      </c>
      <c r="U447">
        <v>27</v>
      </c>
      <c r="V447" t="s">
        <v>26</v>
      </c>
      <c r="W447">
        <f>_xlfn.XLOOKUP(A447,[1]CALCULO_VR!$D:$D,[1]CALCULO_VR!$J:$J)</f>
        <v>80</v>
      </c>
      <c r="X447">
        <f>_xlfn.XLOOKUP(A447,[1]CALCULO_VR!$D:$D,[1]CALCULO_VR!$O:$O)</f>
        <v>-10.433484999999999</v>
      </c>
      <c r="Y447">
        <f>_xlfn.XLOOKUP(A447,[1]CALCULO_VR!$D:$D,[1]CALCULO_VR!$P:$P)</f>
        <v>-61.648822000000003</v>
      </c>
    </row>
    <row r="448" spans="1:25" hidden="1" x14ac:dyDescent="0.25">
      <c r="A448">
        <v>2614625</v>
      </c>
      <c r="B448" t="s">
        <v>474</v>
      </c>
      <c r="C448" t="s">
        <v>268</v>
      </c>
      <c r="D448">
        <v>45521</v>
      </c>
      <c r="E448">
        <v>45521</v>
      </c>
      <c r="F448">
        <v>34042.861052798398</v>
      </c>
      <c r="G448">
        <v>1</v>
      </c>
      <c r="H448">
        <v>1</v>
      </c>
      <c r="J448">
        <v>0</v>
      </c>
      <c r="Q448">
        <v>59.465867333353849</v>
      </c>
      <c r="R448">
        <v>1</v>
      </c>
      <c r="S448">
        <v>1</v>
      </c>
      <c r="T448">
        <v>450</v>
      </c>
      <c r="U448">
        <v>27</v>
      </c>
      <c r="V448" t="s">
        <v>26</v>
      </c>
      <c r="W448">
        <f>_xlfn.XLOOKUP(A448,[1]CALCULO_VR!$D:$D,[1]CALCULO_VR!$J:$J)</f>
        <v>80</v>
      </c>
      <c r="X448">
        <f>_xlfn.XLOOKUP(A448,[1]CALCULO_VR!$D:$D,[1]CALCULO_VR!$O:$O)</f>
        <v>-10.433365</v>
      </c>
      <c r="Y448">
        <f>_xlfn.XLOOKUP(A448,[1]CALCULO_VR!$D:$D,[1]CALCULO_VR!$P:$P)</f>
        <v>-61.648986999999998</v>
      </c>
    </row>
    <row r="449" spans="1:25" x14ac:dyDescent="0.25">
      <c r="A449">
        <v>2629551</v>
      </c>
      <c r="B449" t="s">
        <v>475</v>
      </c>
      <c r="C449" t="s">
        <v>469</v>
      </c>
      <c r="D449">
        <v>45523</v>
      </c>
      <c r="E449">
        <v>45523</v>
      </c>
      <c r="F449">
        <v>34042.861052798398</v>
      </c>
      <c r="G449">
        <v>1</v>
      </c>
      <c r="H449">
        <v>1</v>
      </c>
      <c r="J449">
        <v>0</v>
      </c>
      <c r="Q449">
        <v>55.181023927787621</v>
      </c>
      <c r="R449">
        <v>1</v>
      </c>
      <c r="S449">
        <v>1</v>
      </c>
      <c r="T449">
        <v>450</v>
      </c>
      <c r="U449">
        <v>27</v>
      </c>
      <c r="V449" t="s">
        <v>17</v>
      </c>
      <c r="W449">
        <f>_xlfn.XLOOKUP(A449,[1]CALCULO_VR!$D:$D,[1]CALCULO_VR!$J:$J)</f>
        <v>80</v>
      </c>
      <c r="X449">
        <f>_xlfn.XLOOKUP(A449,[1]CALCULO_VR!$D:$D,[1]CALCULO_VR!$O:$O)</f>
        <v>-8.9457950000000004</v>
      </c>
      <c r="Y449">
        <f>_xlfn.XLOOKUP(A449,[1]CALCULO_VR!$D:$D,[1]CALCULO_VR!$P:$P)</f>
        <v>-62.340510000000002</v>
      </c>
    </row>
    <row r="450" spans="1:25" hidden="1" x14ac:dyDescent="0.25">
      <c r="A450">
        <v>2629552</v>
      </c>
      <c r="B450" t="s">
        <v>476</v>
      </c>
      <c r="C450" t="s">
        <v>469</v>
      </c>
      <c r="D450">
        <v>45523</v>
      </c>
      <c r="E450">
        <v>45523</v>
      </c>
      <c r="F450">
        <v>34042.861052798398</v>
      </c>
      <c r="G450">
        <v>1</v>
      </c>
      <c r="H450">
        <v>1</v>
      </c>
      <c r="J450">
        <v>0</v>
      </c>
      <c r="Q450">
        <v>55.631309735615623</v>
      </c>
      <c r="R450">
        <v>1</v>
      </c>
      <c r="S450">
        <v>1</v>
      </c>
      <c r="T450">
        <v>450</v>
      </c>
      <c r="U450">
        <v>27</v>
      </c>
      <c r="V450" t="s">
        <v>26</v>
      </c>
      <c r="W450">
        <f>_xlfn.XLOOKUP(A450,[1]CALCULO_VR!$D:$D,[1]CALCULO_VR!$J:$J)</f>
        <v>80</v>
      </c>
      <c r="X450">
        <f>_xlfn.XLOOKUP(A450,[1]CALCULO_VR!$D:$D,[1]CALCULO_VR!$O:$O)</f>
        <v>-8.9399470000000001</v>
      </c>
      <c r="Y450">
        <f>_xlfn.XLOOKUP(A450,[1]CALCULO_VR!$D:$D,[1]CALCULO_VR!$P:$P)</f>
        <v>-62.342717999999998</v>
      </c>
    </row>
    <row r="451" spans="1:25" hidden="1" x14ac:dyDescent="0.25">
      <c r="A451">
        <v>2629553</v>
      </c>
      <c r="B451" t="s">
        <v>477</v>
      </c>
      <c r="C451" t="s">
        <v>469</v>
      </c>
      <c r="D451">
        <v>45524</v>
      </c>
      <c r="E451">
        <v>45524</v>
      </c>
      <c r="F451">
        <v>34042.861052798398</v>
      </c>
      <c r="G451">
        <v>1</v>
      </c>
      <c r="H451">
        <v>1</v>
      </c>
      <c r="J451">
        <v>0</v>
      </c>
      <c r="Q451">
        <v>57.047687373534167</v>
      </c>
      <c r="R451">
        <v>1</v>
      </c>
      <c r="S451">
        <v>1</v>
      </c>
      <c r="T451">
        <v>450</v>
      </c>
      <c r="U451">
        <v>27</v>
      </c>
      <c r="V451" t="s">
        <v>26</v>
      </c>
      <c r="W451">
        <f>_xlfn.XLOOKUP(A451,[1]CALCULO_VR!$D:$D,[1]CALCULO_VR!$J:$J)</f>
        <v>80</v>
      </c>
      <c r="X451">
        <f>_xlfn.XLOOKUP(A451,[1]CALCULO_VR!$D:$D,[1]CALCULO_VR!$O:$O)</f>
        <v>-8.9134049999999991</v>
      </c>
      <c r="Y451">
        <f>_xlfn.XLOOKUP(A451,[1]CALCULO_VR!$D:$D,[1]CALCULO_VR!$P:$P)</f>
        <v>-62.367158000000003</v>
      </c>
    </row>
    <row r="452" spans="1:25" hidden="1" x14ac:dyDescent="0.25">
      <c r="A452">
        <v>2614626</v>
      </c>
      <c r="B452" t="s">
        <v>478</v>
      </c>
      <c r="C452" t="s">
        <v>268</v>
      </c>
      <c r="D452">
        <v>45523</v>
      </c>
      <c r="E452">
        <v>45523</v>
      </c>
      <c r="F452">
        <v>34042.861052798398</v>
      </c>
      <c r="G452">
        <v>1</v>
      </c>
      <c r="H452">
        <v>1</v>
      </c>
      <c r="J452">
        <v>0</v>
      </c>
      <c r="Q452">
        <v>45.538953735468823</v>
      </c>
      <c r="R452">
        <v>1</v>
      </c>
      <c r="S452">
        <v>1</v>
      </c>
      <c r="T452">
        <v>450</v>
      </c>
      <c r="U452">
        <v>27</v>
      </c>
      <c r="V452" t="s">
        <v>26</v>
      </c>
      <c r="W452">
        <f>_xlfn.XLOOKUP(A452,[1]CALCULO_VR!$D:$D,[1]CALCULO_VR!$J:$J)</f>
        <v>80</v>
      </c>
      <c r="X452">
        <f>_xlfn.XLOOKUP(A452,[1]CALCULO_VR!$D:$D,[1]CALCULO_VR!$O:$O)</f>
        <v>-10.785328</v>
      </c>
      <c r="Y452">
        <f>_xlfn.XLOOKUP(A452,[1]CALCULO_VR!$D:$D,[1]CALCULO_VR!$P:$P)</f>
        <v>-61.539917000000003</v>
      </c>
    </row>
    <row r="453" spans="1:25" hidden="1" x14ac:dyDescent="0.25">
      <c r="A453">
        <v>2629554</v>
      </c>
      <c r="B453" t="s">
        <v>479</v>
      </c>
      <c r="C453" t="s">
        <v>469</v>
      </c>
      <c r="D453">
        <v>45523</v>
      </c>
      <c r="E453">
        <v>45523</v>
      </c>
      <c r="F453">
        <v>34042.861052798398</v>
      </c>
      <c r="G453">
        <v>1</v>
      </c>
      <c r="H453">
        <v>1</v>
      </c>
      <c r="J453">
        <v>0</v>
      </c>
      <c r="Q453">
        <v>55.181581049555383</v>
      </c>
      <c r="R453">
        <v>1</v>
      </c>
      <c r="S453">
        <v>1</v>
      </c>
      <c r="T453">
        <v>450</v>
      </c>
      <c r="U453">
        <v>27</v>
      </c>
      <c r="V453" t="s">
        <v>26</v>
      </c>
      <c r="W453">
        <f>_xlfn.XLOOKUP(A453,[1]CALCULO_VR!$D:$D,[1]CALCULO_VR!$J:$J)</f>
        <v>80</v>
      </c>
      <c r="X453">
        <f>_xlfn.XLOOKUP(A453,[1]CALCULO_VR!$D:$D,[1]CALCULO_VR!$O:$O)</f>
        <v>-8.9372969999999992</v>
      </c>
      <c r="Y453">
        <f>_xlfn.XLOOKUP(A453,[1]CALCULO_VR!$D:$D,[1]CALCULO_VR!$P:$P)</f>
        <v>-62.356451999999997</v>
      </c>
    </row>
    <row r="454" spans="1:25" hidden="1" x14ac:dyDescent="0.25">
      <c r="A454">
        <v>2614627</v>
      </c>
      <c r="B454" t="s">
        <v>480</v>
      </c>
      <c r="C454" t="s">
        <v>268</v>
      </c>
      <c r="D454">
        <v>45525</v>
      </c>
      <c r="E454">
        <v>45525</v>
      </c>
      <c r="F454">
        <v>34042.861052798398</v>
      </c>
      <c r="G454">
        <v>1</v>
      </c>
      <c r="H454">
        <v>1</v>
      </c>
      <c r="J454">
        <v>0</v>
      </c>
      <c r="Q454">
        <v>69.015685612826289</v>
      </c>
      <c r="R454">
        <v>2</v>
      </c>
      <c r="S454">
        <v>2</v>
      </c>
      <c r="T454">
        <v>225</v>
      </c>
      <c r="U454">
        <v>9</v>
      </c>
      <c r="V454" t="s">
        <v>26</v>
      </c>
      <c r="W454">
        <f>_xlfn.XLOOKUP(A454,[1]CALCULO_VR!$D:$D,[1]CALCULO_VR!$J:$J)</f>
        <v>80</v>
      </c>
      <c r="X454">
        <f>_xlfn.XLOOKUP(A454,[1]CALCULO_VR!$D:$D,[1]CALCULO_VR!$O:$O)</f>
        <v>-10.45051</v>
      </c>
      <c r="Y454">
        <f>_xlfn.XLOOKUP(A454,[1]CALCULO_VR!$D:$D,[1]CALCULO_VR!$P:$P)</f>
        <v>-61.491148000000003</v>
      </c>
    </row>
    <row r="455" spans="1:25" hidden="1" x14ac:dyDescent="0.25">
      <c r="A455">
        <v>2629555</v>
      </c>
      <c r="B455" t="s">
        <v>481</v>
      </c>
      <c r="C455" t="s">
        <v>469</v>
      </c>
      <c r="D455">
        <v>45523</v>
      </c>
      <c r="E455">
        <v>45523</v>
      </c>
      <c r="F455">
        <v>34042.861052798398</v>
      </c>
      <c r="G455">
        <v>1</v>
      </c>
      <c r="H455">
        <v>1</v>
      </c>
      <c r="J455">
        <v>0</v>
      </c>
      <c r="Q455">
        <v>55.188569501135532</v>
      </c>
      <c r="R455">
        <v>1</v>
      </c>
      <c r="S455">
        <v>1</v>
      </c>
      <c r="T455">
        <v>450</v>
      </c>
      <c r="U455">
        <v>27</v>
      </c>
      <c r="V455" t="s">
        <v>26</v>
      </c>
      <c r="W455">
        <f>_xlfn.XLOOKUP(A455,[1]CALCULO_VR!$D:$D,[1]CALCULO_VR!$J:$J)</f>
        <v>80</v>
      </c>
      <c r="X455">
        <f>_xlfn.XLOOKUP(A455,[1]CALCULO_VR!$D:$D,[1]CALCULO_VR!$O:$O)</f>
        <v>-8.9371050000000007</v>
      </c>
      <c r="Y455">
        <f>_xlfn.XLOOKUP(A455,[1]CALCULO_VR!$D:$D,[1]CALCULO_VR!$P:$P)</f>
        <v>-62.35669</v>
      </c>
    </row>
    <row r="456" spans="1:25" x14ac:dyDescent="0.25">
      <c r="A456">
        <v>2629556</v>
      </c>
      <c r="B456" t="s">
        <v>482</v>
      </c>
      <c r="C456" t="s">
        <v>469</v>
      </c>
      <c r="D456">
        <v>45524</v>
      </c>
      <c r="E456">
        <v>45524</v>
      </c>
      <c r="F456">
        <v>34042.861052798398</v>
      </c>
      <c r="G456">
        <v>1</v>
      </c>
      <c r="H456">
        <v>1</v>
      </c>
      <c r="J456">
        <v>0</v>
      </c>
      <c r="Q456">
        <v>59.172182033861958</v>
      </c>
      <c r="R456">
        <v>1</v>
      </c>
      <c r="S456">
        <v>1</v>
      </c>
      <c r="T456">
        <v>450</v>
      </c>
      <c r="U456">
        <v>27</v>
      </c>
      <c r="V456" t="s">
        <v>17</v>
      </c>
      <c r="W456">
        <f>_xlfn.XLOOKUP(A456,[1]CALCULO_VR!$D:$D,[1]CALCULO_VR!$J:$J)</f>
        <v>80</v>
      </c>
      <c r="X456">
        <f>_xlfn.XLOOKUP(A456,[1]CALCULO_VR!$D:$D,[1]CALCULO_VR!$O:$O)</f>
        <v>-8.9066519999999993</v>
      </c>
      <c r="Y456">
        <f>_xlfn.XLOOKUP(A456,[1]CALCULO_VR!$D:$D,[1]CALCULO_VR!$P:$P)</f>
        <v>-62.337361999999999</v>
      </c>
    </row>
    <row r="457" spans="1:25" hidden="1" x14ac:dyDescent="0.25">
      <c r="A457">
        <v>2614628</v>
      </c>
      <c r="B457" t="s">
        <v>483</v>
      </c>
      <c r="C457" t="s">
        <v>268</v>
      </c>
      <c r="D457">
        <v>45525</v>
      </c>
      <c r="E457">
        <v>45525</v>
      </c>
      <c r="F457">
        <v>34042.861052798398</v>
      </c>
      <c r="G457">
        <v>1</v>
      </c>
      <c r="H457">
        <v>1</v>
      </c>
      <c r="J457">
        <v>0</v>
      </c>
      <c r="Q457">
        <v>68.382760059291499</v>
      </c>
      <c r="R457">
        <v>2</v>
      </c>
      <c r="S457">
        <v>2</v>
      </c>
      <c r="T457">
        <v>225</v>
      </c>
      <c r="U457">
        <v>9</v>
      </c>
      <c r="V457" t="s">
        <v>26</v>
      </c>
      <c r="W457">
        <f>_xlfn.XLOOKUP(A457,[1]CALCULO_VR!$D:$D,[1]CALCULO_VR!$J:$J)</f>
        <v>80</v>
      </c>
      <c r="X457">
        <f>_xlfn.XLOOKUP(A457,[1]CALCULO_VR!$D:$D,[1]CALCULO_VR!$O:$O)</f>
        <v>-10.456282</v>
      </c>
      <c r="Y457">
        <f>_xlfn.XLOOKUP(A457,[1]CALCULO_VR!$D:$D,[1]CALCULO_VR!$P:$P)</f>
        <v>-61.493527999999998</v>
      </c>
    </row>
    <row r="458" spans="1:25" hidden="1" x14ac:dyDescent="0.25">
      <c r="A458">
        <v>2629557</v>
      </c>
      <c r="B458" t="s">
        <v>484</v>
      </c>
      <c r="C458" t="s">
        <v>469</v>
      </c>
      <c r="D458">
        <v>45524</v>
      </c>
      <c r="E458">
        <v>45524</v>
      </c>
      <c r="F458">
        <v>34042.861052798398</v>
      </c>
      <c r="G458">
        <v>1</v>
      </c>
      <c r="H458">
        <v>1</v>
      </c>
      <c r="J458">
        <v>0</v>
      </c>
      <c r="Q458">
        <v>52.513552305709752</v>
      </c>
      <c r="R458">
        <v>1</v>
      </c>
      <c r="S458">
        <v>1</v>
      </c>
      <c r="T458">
        <v>450</v>
      </c>
      <c r="U458">
        <v>27</v>
      </c>
      <c r="V458" t="s">
        <v>26</v>
      </c>
      <c r="W458">
        <f>_xlfn.XLOOKUP(A458,[1]CALCULO_VR!$D:$D,[1]CALCULO_VR!$J:$J)</f>
        <v>80</v>
      </c>
      <c r="X458">
        <f>_xlfn.XLOOKUP(A458,[1]CALCULO_VR!$D:$D,[1]CALCULO_VR!$O:$O)</f>
        <v>-8.9573350000000005</v>
      </c>
      <c r="Y458">
        <f>_xlfn.XLOOKUP(A458,[1]CALCULO_VR!$D:$D,[1]CALCULO_VR!$P:$P)</f>
        <v>-62.370128000000001</v>
      </c>
    </row>
    <row r="459" spans="1:25" hidden="1" x14ac:dyDescent="0.25">
      <c r="A459">
        <v>2629558</v>
      </c>
      <c r="B459" t="s">
        <v>485</v>
      </c>
      <c r="C459" t="s">
        <v>469</v>
      </c>
      <c r="D459">
        <v>45524</v>
      </c>
      <c r="E459">
        <v>45524</v>
      </c>
      <c r="F459">
        <v>34042.861052798398</v>
      </c>
      <c r="G459">
        <v>1</v>
      </c>
      <c r="H459">
        <v>1</v>
      </c>
      <c r="J459">
        <v>0</v>
      </c>
      <c r="Q459">
        <v>56.944465764280338</v>
      </c>
      <c r="R459">
        <v>1</v>
      </c>
      <c r="S459">
        <v>1</v>
      </c>
      <c r="T459">
        <v>450</v>
      </c>
      <c r="U459">
        <v>27</v>
      </c>
      <c r="V459" t="s">
        <v>26</v>
      </c>
      <c r="W459">
        <f>_xlfn.XLOOKUP(A459,[1]CALCULO_VR!$D:$D,[1]CALCULO_VR!$J:$J)</f>
        <v>80</v>
      </c>
      <c r="X459">
        <f>_xlfn.XLOOKUP(A459,[1]CALCULO_VR!$D:$D,[1]CALCULO_VR!$O:$O)</f>
        <v>-8.9148519999999998</v>
      </c>
      <c r="Y459">
        <f>_xlfn.XLOOKUP(A459,[1]CALCULO_VR!$D:$D,[1]CALCULO_VR!$P:$P)</f>
        <v>-62.366247000000001</v>
      </c>
    </row>
    <row r="460" spans="1:25" hidden="1" x14ac:dyDescent="0.25">
      <c r="A460">
        <v>2614629</v>
      </c>
      <c r="B460" t="s">
        <v>486</v>
      </c>
      <c r="C460" t="s">
        <v>274</v>
      </c>
      <c r="D460">
        <v>45525</v>
      </c>
      <c r="E460">
        <v>45525</v>
      </c>
      <c r="F460">
        <v>34042.861052798398</v>
      </c>
      <c r="G460">
        <v>1</v>
      </c>
      <c r="H460">
        <v>1</v>
      </c>
      <c r="J460">
        <v>0</v>
      </c>
      <c r="Q460">
        <v>85.932996910626514</v>
      </c>
      <c r="R460">
        <v>2</v>
      </c>
      <c r="S460">
        <v>2</v>
      </c>
      <c r="T460">
        <v>225</v>
      </c>
      <c r="U460">
        <v>9</v>
      </c>
      <c r="V460" t="s">
        <v>26</v>
      </c>
      <c r="W460">
        <f>_xlfn.XLOOKUP(A460,[1]CALCULO_VR!$D:$D,[1]CALCULO_VR!$J:$J)</f>
        <v>80</v>
      </c>
      <c r="X460">
        <f>_xlfn.XLOOKUP(A460,[1]CALCULO_VR!$D:$D,[1]CALCULO_VR!$O:$O)</f>
        <v>-11.956688</v>
      </c>
      <c r="Y460">
        <f>_xlfn.XLOOKUP(A460,[1]CALCULO_VR!$D:$D,[1]CALCULO_VR!$P:$P)</f>
        <v>-60.447425000000003</v>
      </c>
    </row>
    <row r="461" spans="1:25" hidden="1" x14ac:dyDescent="0.25">
      <c r="A461">
        <v>2614630</v>
      </c>
      <c r="B461" t="s">
        <v>487</v>
      </c>
      <c r="C461" t="s">
        <v>274</v>
      </c>
      <c r="D461">
        <v>45525</v>
      </c>
      <c r="E461">
        <v>45525</v>
      </c>
      <c r="F461">
        <v>34042.861052798398</v>
      </c>
      <c r="G461">
        <v>1</v>
      </c>
      <c r="H461">
        <v>1</v>
      </c>
      <c r="J461">
        <v>0</v>
      </c>
      <c r="Q461">
        <v>85.934762207519341</v>
      </c>
      <c r="R461">
        <v>2</v>
      </c>
      <c r="S461">
        <v>2</v>
      </c>
      <c r="T461">
        <v>225</v>
      </c>
      <c r="U461">
        <v>9</v>
      </c>
      <c r="V461" t="s">
        <v>26</v>
      </c>
      <c r="W461">
        <f>_xlfn.XLOOKUP(A461,[1]CALCULO_VR!$D:$D,[1]CALCULO_VR!$J:$J)</f>
        <v>80</v>
      </c>
      <c r="X461">
        <f>_xlfn.XLOOKUP(A461,[1]CALCULO_VR!$D:$D,[1]CALCULO_VR!$O:$O)</f>
        <v>-11.956128</v>
      </c>
      <c r="Y461">
        <f>_xlfn.XLOOKUP(A461,[1]CALCULO_VR!$D:$D,[1]CALCULO_VR!$P:$P)</f>
        <v>-60.447187</v>
      </c>
    </row>
    <row r="462" spans="1:25" hidden="1" x14ac:dyDescent="0.25">
      <c r="A462">
        <v>2614631</v>
      </c>
      <c r="B462" t="s">
        <v>488</v>
      </c>
      <c r="C462" t="s">
        <v>274</v>
      </c>
      <c r="D462">
        <v>45525</v>
      </c>
      <c r="E462">
        <v>45525</v>
      </c>
      <c r="F462">
        <v>34042.861052798398</v>
      </c>
      <c r="G462">
        <v>1</v>
      </c>
      <c r="H462">
        <v>1</v>
      </c>
      <c r="J462">
        <v>0</v>
      </c>
      <c r="Q462">
        <v>83.811582423809668</v>
      </c>
      <c r="R462">
        <v>2</v>
      </c>
      <c r="S462">
        <v>2</v>
      </c>
      <c r="T462">
        <v>225</v>
      </c>
      <c r="U462">
        <v>9</v>
      </c>
      <c r="V462" t="s">
        <v>26</v>
      </c>
      <c r="W462">
        <f>_xlfn.XLOOKUP(A462,[1]CALCULO_VR!$D:$D,[1]CALCULO_VR!$J:$J)</f>
        <v>80</v>
      </c>
      <c r="X462">
        <f>_xlfn.XLOOKUP(A462,[1]CALCULO_VR!$D:$D,[1]CALCULO_VR!$O:$O)</f>
        <v>-11.964623</v>
      </c>
      <c r="Y462">
        <f>_xlfn.XLOOKUP(A462,[1]CALCULO_VR!$D:$D,[1]CALCULO_VR!$P:$P)</f>
        <v>-60.471643</v>
      </c>
    </row>
    <row r="463" spans="1:25" hidden="1" x14ac:dyDescent="0.25">
      <c r="A463">
        <v>2614632</v>
      </c>
      <c r="B463" t="s">
        <v>489</v>
      </c>
      <c r="C463" t="s">
        <v>274</v>
      </c>
      <c r="D463">
        <v>45525</v>
      </c>
      <c r="E463">
        <v>45525</v>
      </c>
      <c r="F463">
        <v>34042.861052798398</v>
      </c>
      <c r="G463">
        <v>1</v>
      </c>
      <c r="H463">
        <v>1</v>
      </c>
      <c r="J463">
        <v>0</v>
      </c>
      <c r="Q463">
        <v>82.29489704936411</v>
      </c>
      <c r="R463">
        <v>2</v>
      </c>
      <c r="S463">
        <v>2</v>
      </c>
      <c r="T463">
        <v>225</v>
      </c>
      <c r="U463">
        <v>9</v>
      </c>
      <c r="V463" t="s">
        <v>26</v>
      </c>
      <c r="W463">
        <f>_xlfn.XLOOKUP(A463,[1]CALCULO_VR!$D:$D,[1]CALCULO_VR!$J:$J)</f>
        <v>80</v>
      </c>
      <c r="X463">
        <f>_xlfn.XLOOKUP(A463,[1]CALCULO_VR!$D:$D,[1]CALCULO_VR!$O:$O)</f>
        <v>-11.948933</v>
      </c>
      <c r="Y463">
        <f>_xlfn.XLOOKUP(A463,[1]CALCULO_VR!$D:$D,[1]CALCULO_VR!$P:$P)</f>
        <v>-60.480226999999999</v>
      </c>
    </row>
    <row r="464" spans="1:25" hidden="1" x14ac:dyDescent="0.25">
      <c r="A464">
        <v>2629560</v>
      </c>
      <c r="B464" t="s">
        <v>490</v>
      </c>
      <c r="C464" t="s">
        <v>469</v>
      </c>
      <c r="D464">
        <v>45524</v>
      </c>
      <c r="E464">
        <v>45524</v>
      </c>
      <c r="F464">
        <v>34042.861052798398</v>
      </c>
      <c r="G464">
        <v>1</v>
      </c>
      <c r="H464">
        <v>1</v>
      </c>
      <c r="J464">
        <v>0</v>
      </c>
      <c r="Q464">
        <v>56.578116670228589</v>
      </c>
      <c r="R464">
        <v>1</v>
      </c>
      <c r="S464">
        <v>1</v>
      </c>
      <c r="T464">
        <v>450</v>
      </c>
      <c r="U464">
        <v>27</v>
      </c>
      <c r="V464" t="s">
        <v>26</v>
      </c>
      <c r="W464">
        <f>_xlfn.XLOOKUP(A464,[1]CALCULO_VR!$D:$D,[1]CALCULO_VR!$J:$J)</f>
        <v>80</v>
      </c>
      <c r="X464">
        <f>_xlfn.XLOOKUP(A464,[1]CALCULO_VR!$D:$D,[1]CALCULO_VR!$O:$O)</f>
        <v>-8.91934</v>
      </c>
      <c r="Y464">
        <f>_xlfn.XLOOKUP(A464,[1]CALCULO_VR!$D:$D,[1]CALCULO_VR!$P:$P)</f>
        <v>-62.364452999999997</v>
      </c>
    </row>
    <row r="465" spans="1:25" x14ac:dyDescent="0.25">
      <c r="A465">
        <v>2614633</v>
      </c>
      <c r="B465" t="s">
        <v>491</v>
      </c>
      <c r="C465" t="s">
        <v>268</v>
      </c>
      <c r="D465">
        <v>45523</v>
      </c>
      <c r="E465">
        <v>45523</v>
      </c>
      <c r="F465">
        <v>34042.861052798398</v>
      </c>
      <c r="G465">
        <v>1</v>
      </c>
      <c r="H465">
        <v>1</v>
      </c>
      <c r="J465">
        <v>0</v>
      </c>
      <c r="Q465">
        <v>59.442946512183028</v>
      </c>
      <c r="R465">
        <v>1</v>
      </c>
      <c r="S465">
        <v>1</v>
      </c>
      <c r="T465">
        <v>450</v>
      </c>
      <c r="U465">
        <v>27</v>
      </c>
      <c r="V465" t="s">
        <v>17</v>
      </c>
      <c r="W465">
        <f>_xlfn.XLOOKUP(A465,[1]CALCULO_VR!$D:$D,[1]CALCULO_VR!$J:$J)</f>
        <v>80</v>
      </c>
      <c r="X465">
        <f>_xlfn.XLOOKUP(A465,[1]CALCULO_VR!$D:$D,[1]CALCULO_VR!$O:$O)</f>
        <v>-10.433472999999999</v>
      </c>
      <c r="Y465">
        <f>_xlfn.XLOOKUP(A465,[1]CALCULO_VR!$D:$D,[1]CALCULO_VR!$P:$P)</f>
        <v>-61.649203</v>
      </c>
    </row>
    <row r="466" spans="1:25" hidden="1" x14ac:dyDescent="0.25">
      <c r="A466">
        <v>2614634</v>
      </c>
      <c r="B466" t="s">
        <v>492</v>
      </c>
      <c r="C466" t="s">
        <v>274</v>
      </c>
      <c r="D466">
        <v>45526</v>
      </c>
      <c r="E466">
        <v>45526</v>
      </c>
      <c r="F466">
        <v>34042.861052798398</v>
      </c>
      <c r="G466">
        <v>1</v>
      </c>
      <c r="H466">
        <v>1</v>
      </c>
      <c r="J466">
        <v>0</v>
      </c>
      <c r="Q466">
        <v>113.8723633945371</v>
      </c>
      <c r="R466">
        <v>3</v>
      </c>
      <c r="S466">
        <v>3</v>
      </c>
      <c r="T466">
        <v>187</v>
      </c>
      <c r="U466">
        <v>9</v>
      </c>
      <c r="V466" t="s">
        <v>26</v>
      </c>
      <c r="W466">
        <f>_xlfn.XLOOKUP(A466,[1]CALCULO_VR!$D:$D,[1]CALCULO_VR!$J:$J)</f>
        <v>80</v>
      </c>
      <c r="X466">
        <f>_xlfn.XLOOKUP(A466,[1]CALCULO_VR!$D:$D,[1]CALCULO_VR!$O:$O)</f>
        <v>-12.255608000000001</v>
      </c>
      <c r="Y466">
        <f>_xlfn.XLOOKUP(A466,[1]CALCULO_VR!$D:$D,[1]CALCULO_VR!$P:$P)</f>
        <v>-60.319560000000003</v>
      </c>
    </row>
    <row r="467" spans="1:25" hidden="1" x14ac:dyDescent="0.25">
      <c r="A467">
        <v>2614635</v>
      </c>
      <c r="B467" t="s">
        <v>493</v>
      </c>
      <c r="C467" t="s">
        <v>32</v>
      </c>
      <c r="D467">
        <v>45526</v>
      </c>
      <c r="E467">
        <v>45526</v>
      </c>
      <c r="F467">
        <v>34042.861052798398</v>
      </c>
      <c r="G467">
        <v>1</v>
      </c>
      <c r="H467">
        <v>1</v>
      </c>
      <c r="J467">
        <v>0</v>
      </c>
      <c r="Q467">
        <v>60.852571237023767</v>
      </c>
      <c r="R467">
        <v>1</v>
      </c>
      <c r="S467">
        <v>1</v>
      </c>
      <c r="T467">
        <v>450</v>
      </c>
      <c r="U467">
        <v>27</v>
      </c>
      <c r="V467" t="s">
        <v>26</v>
      </c>
      <c r="W467">
        <f>_xlfn.XLOOKUP(A467,[1]CALCULO_VR!$D:$D,[1]CALCULO_VR!$J:$J)</f>
        <v>80</v>
      </c>
      <c r="X467">
        <f>_xlfn.XLOOKUP(A467,[1]CALCULO_VR!$D:$D,[1]CALCULO_VR!$O:$O)</f>
        <v>-12.262597</v>
      </c>
      <c r="Y467">
        <f>_xlfn.XLOOKUP(A467,[1]CALCULO_VR!$D:$D,[1]CALCULO_VR!$P:$P)</f>
        <v>-60.410102000000002</v>
      </c>
    </row>
    <row r="468" spans="1:25" hidden="1" x14ac:dyDescent="0.25">
      <c r="A468">
        <v>2629562</v>
      </c>
      <c r="B468" t="s">
        <v>494</v>
      </c>
      <c r="C468" t="s">
        <v>469</v>
      </c>
      <c r="D468">
        <v>45529</v>
      </c>
      <c r="E468">
        <v>45529</v>
      </c>
      <c r="F468">
        <v>34042.861052798398</v>
      </c>
      <c r="G468">
        <v>1</v>
      </c>
      <c r="H468">
        <v>1</v>
      </c>
      <c r="J468">
        <v>0</v>
      </c>
      <c r="Q468">
        <v>62.315301638540781</v>
      </c>
      <c r="R468">
        <v>1</v>
      </c>
      <c r="S468">
        <v>1</v>
      </c>
      <c r="T468">
        <v>450</v>
      </c>
      <c r="U468">
        <v>27</v>
      </c>
      <c r="V468" t="s">
        <v>26</v>
      </c>
      <c r="W468">
        <f>_xlfn.XLOOKUP(A468,[1]CALCULO_VR!$D:$D,[1]CALCULO_VR!$J:$J)</f>
        <v>80</v>
      </c>
      <c r="X468">
        <f>_xlfn.XLOOKUP(A468,[1]CALCULO_VR!$D:$D,[1]CALCULO_VR!$O:$O)</f>
        <v>-8.8506630000000008</v>
      </c>
      <c r="Y468">
        <f>_xlfn.XLOOKUP(A468,[1]CALCULO_VR!$D:$D,[1]CALCULO_VR!$P:$P)</f>
        <v>-62.395608000000003</v>
      </c>
    </row>
    <row r="469" spans="1:25" hidden="1" x14ac:dyDescent="0.25">
      <c r="A469">
        <v>2614636</v>
      </c>
      <c r="B469" t="s">
        <v>495</v>
      </c>
      <c r="C469" t="s">
        <v>274</v>
      </c>
      <c r="D469">
        <v>45529</v>
      </c>
      <c r="E469">
        <v>45529</v>
      </c>
      <c r="F469">
        <v>34042.861052798398</v>
      </c>
      <c r="G469">
        <v>1</v>
      </c>
      <c r="H469">
        <v>1</v>
      </c>
      <c r="J469">
        <v>0</v>
      </c>
      <c r="Q469">
        <v>111.9556702875104</v>
      </c>
      <c r="R469">
        <v>3</v>
      </c>
      <c r="S469">
        <v>3</v>
      </c>
      <c r="T469">
        <v>187</v>
      </c>
      <c r="U469">
        <v>9</v>
      </c>
      <c r="V469" t="s">
        <v>26</v>
      </c>
      <c r="W469">
        <f>_xlfn.XLOOKUP(A469,[1]CALCULO_VR!$D:$D,[1]CALCULO_VR!$J:$J)</f>
        <v>80</v>
      </c>
      <c r="X469">
        <f>_xlfn.XLOOKUP(A469,[1]CALCULO_VR!$D:$D,[1]CALCULO_VR!$O:$O)</f>
        <v>-12.250035</v>
      </c>
      <c r="Y469">
        <f>_xlfn.XLOOKUP(A469,[1]CALCULO_VR!$D:$D,[1]CALCULO_VR!$P:$P)</f>
        <v>-60.337035</v>
      </c>
    </row>
    <row r="470" spans="1:25" hidden="1" x14ac:dyDescent="0.25">
      <c r="A470">
        <v>2629563</v>
      </c>
      <c r="B470" t="s">
        <v>496</v>
      </c>
      <c r="C470" t="s">
        <v>469</v>
      </c>
      <c r="D470">
        <v>45529</v>
      </c>
      <c r="E470">
        <v>45529</v>
      </c>
      <c r="F470">
        <v>34042.861052798398</v>
      </c>
      <c r="G470">
        <v>1</v>
      </c>
      <c r="H470">
        <v>1</v>
      </c>
      <c r="J470">
        <v>0</v>
      </c>
      <c r="Q470">
        <v>61.512623607879732</v>
      </c>
      <c r="R470">
        <v>1</v>
      </c>
      <c r="S470">
        <v>1</v>
      </c>
      <c r="T470">
        <v>450</v>
      </c>
      <c r="U470">
        <v>27</v>
      </c>
      <c r="V470" t="s">
        <v>26</v>
      </c>
      <c r="W470">
        <f>_xlfn.XLOOKUP(A470,[1]CALCULO_VR!$D:$D,[1]CALCULO_VR!$J:$J)</f>
        <v>80</v>
      </c>
      <c r="X470">
        <f>_xlfn.XLOOKUP(A470,[1]CALCULO_VR!$D:$D,[1]CALCULO_VR!$O:$O)</f>
        <v>-8.8609399999999994</v>
      </c>
      <c r="Y470">
        <f>_xlfn.XLOOKUP(A470,[1]CALCULO_VR!$D:$D,[1]CALCULO_VR!$P:$P)</f>
        <v>-62.388511999999999</v>
      </c>
    </row>
    <row r="471" spans="1:25" hidden="1" x14ac:dyDescent="0.25">
      <c r="A471">
        <v>2629564</v>
      </c>
      <c r="B471" t="s">
        <v>497</v>
      </c>
      <c r="C471" t="s">
        <v>469</v>
      </c>
      <c r="D471">
        <v>45529</v>
      </c>
      <c r="E471">
        <v>45529</v>
      </c>
      <c r="F471">
        <v>34042.861052798398</v>
      </c>
      <c r="G471">
        <v>1</v>
      </c>
      <c r="H471">
        <v>1</v>
      </c>
      <c r="J471">
        <v>0</v>
      </c>
      <c r="Q471">
        <v>62.67639581785361</v>
      </c>
      <c r="R471">
        <v>1</v>
      </c>
      <c r="S471">
        <v>1</v>
      </c>
      <c r="T471">
        <v>450</v>
      </c>
      <c r="U471">
        <v>27</v>
      </c>
      <c r="V471" t="s">
        <v>26</v>
      </c>
      <c r="W471">
        <f>_xlfn.XLOOKUP(A471,[1]CALCULO_VR!$D:$D,[1]CALCULO_VR!$J:$J)</f>
        <v>80</v>
      </c>
      <c r="X471">
        <f>_xlfn.XLOOKUP(A471,[1]CALCULO_VR!$D:$D,[1]CALCULO_VR!$O:$O)</f>
        <v>-8.8452979999999997</v>
      </c>
      <c r="Y471">
        <f>_xlfn.XLOOKUP(A471,[1]CALCULO_VR!$D:$D,[1]CALCULO_VR!$P:$P)</f>
        <v>-62.401147999999999</v>
      </c>
    </row>
    <row r="472" spans="1:25" x14ac:dyDescent="0.25">
      <c r="A472">
        <v>2629565</v>
      </c>
      <c r="B472" t="s">
        <v>498</v>
      </c>
      <c r="C472" t="s">
        <v>469</v>
      </c>
      <c r="D472">
        <v>45528</v>
      </c>
      <c r="E472">
        <v>45528</v>
      </c>
      <c r="F472">
        <v>34042.861052798398</v>
      </c>
      <c r="G472">
        <v>1</v>
      </c>
      <c r="H472">
        <v>1</v>
      </c>
      <c r="J472">
        <v>0</v>
      </c>
      <c r="Q472">
        <v>60.443940616852423</v>
      </c>
      <c r="R472">
        <v>1</v>
      </c>
      <c r="S472">
        <v>1</v>
      </c>
      <c r="T472">
        <v>450</v>
      </c>
      <c r="U472">
        <v>27</v>
      </c>
      <c r="V472" t="s">
        <v>17</v>
      </c>
      <c r="W472">
        <f>_xlfn.XLOOKUP(A472,[1]CALCULO_VR!$D:$D,[1]CALCULO_VR!$J:$J)</f>
        <v>80</v>
      </c>
      <c r="X472">
        <f>_xlfn.XLOOKUP(A472,[1]CALCULO_VR!$D:$D,[1]CALCULO_VR!$O:$O)</f>
        <v>-8.8705879999999997</v>
      </c>
      <c r="Y472">
        <f>_xlfn.XLOOKUP(A472,[1]CALCULO_VR!$D:$D,[1]CALCULO_VR!$P:$P)</f>
        <v>-62.390203</v>
      </c>
    </row>
    <row r="473" spans="1:25" hidden="1" x14ac:dyDescent="0.25">
      <c r="A473">
        <v>2614637</v>
      </c>
      <c r="B473" t="s">
        <v>499</v>
      </c>
      <c r="C473" t="s">
        <v>268</v>
      </c>
      <c r="D473">
        <v>45526</v>
      </c>
      <c r="E473">
        <v>45526</v>
      </c>
      <c r="F473">
        <v>34042.861052798398</v>
      </c>
      <c r="G473">
        <v>1</v>
      </c>
      <c r="H473">
        <v>1</v>
      </c>
      <c r="J473">
        <v>0</v>
      </c>
      <c r="Q473">
        <v>59.087283319268082</v>
      </c>
      <c r="R473">
        <v>1</v>
      </c>
      <c r="S473">
        <v>1</v>
      </c>
      <c r="T473">
        <v>450</v>
      </c>
      <c r="U473">
        <v>27</v>
      </c>
      <c r="V473" t="s">
        <v>26</v>
      </c>
      <c r="W473">
        <f>_xlfn.XLOOKUP(A473,[1]CALCULO_VR!$D:$D,[1]CALCULO_VR!$J:$J)</f>
        <v>80</v>
      </c>
      <c r="X473">
        <f>_xlfn.XLOOKUP(A473,[1]CALCULO_VR!$D:$D,[1]CALCULO_VR!$O:$O)</f>
        <v>-10.434205</v>
      </c>
      <c r="Y473">
        <f>_xlfn.XLOOKUP(A473,[1]CALCULO_VR!$D:$D,[1]CALCULO_VR!$P:$P)</f>
        <v>-61.654060000000001</v>
      </c>
    </row>
    <row r="474" spans="1:25" x14ac:dyDescent="0.25">
      <c r="A474">
        <v>2614638</v>
      </c>
      <c r="B474" t="s">
        <v>500</v>
      </c>
      <c r="C474" t="s">
        <v>268</v>
      </c>
      <c r="D474">
        <v>45526</v>
      </c>
      <c r="E474">
        <v>45526</v>
      </c>
      <c r="F474">
        <v>34042.861052798398</v>
      </c>
      <c r="G474">
        <v>1</v>
      </c>
      <c r="H474">
        <v>1</v>
      </c>
      <c r="J474">
        <v>0</v>
      </c>
      <c r="Q474">
        <v>59.064022085291398</v>
      </c>
      <c r="R474">
        <v>1</v>
      </c>
      <c r="S474">
        <v>1</v>
      </c>
      <c r="T474">
        <v>450</v>
      </c>
      <c r="U474">
        <v>27</v>
      </c>
      <c r="V474" t="s">
        <v>17</v>
      </c>
      <c r="W474">
        <f>_xlfn.XLOOKUP(A474,[1]CALCULO_VR!$D:$D,[1]CALCULO_VR!$J:$J)</f>
        <v>80</v>
      </c>
      <c r="X474">
        <f>_xlfn.XLOOKUP(A474,[1]CALCULO_VR!$D:$D,[1]CALCULO_VR!$O:$O)</f>
        <v>-10.434445</v>
      </c>
      <c r="Y474">
        <f>_xlfn.XLOOKUP(A474,[1]CALCULO_VR!$D:$D,[1]CALCULO_VR!$P:$P)</f>
        <v>-61.654072999999997</v>
      </c>
    </row>
    <row r="475" spans="1:25" hidden="1" x14ac:dyDescent="0.25">
      <c r="A475">
        <v>2614639</v>
      </c>
      <c r="B475" t="s">
        <v>501</v>
      </c>
      <c r="C475" t="s">
        <v>268</v>
      </c>
      <c r="D475">
        <v>45526</v>
      </c>
      <c r="E475">
        <v>45526</v>
      </c>
      <c r="F475">
        <v>34042.861052798398</v>
      </c>
      <c r="G475">
        <v>1</v>
      </c>
      <c r="H475">
        <v>1</v>
      </c>
      <c r="J475">
        <v>0</v>
      </c>
      <c r="Q475">
        <v>59.112778946295258</v>
      </c>
      <c r="R475">
        <v>1</v>
      </c>
      <c r="S475">
        <v>1</v>
      </c>
      <c r="T475">
        <v>450</v>
      </c>
      <c r="U475">
        <v>27</v>
      </c>
      <c r="V475" t="s">
        <v>26</v>
      </c>
      <c r="W475">
        <f>_xlfn.XLOOKUP(A475,[1]CALCULO_VR!$D:$D,[1]CALCULO_VR!$J:$J)</f>
        <v>80</v>
      </c>
      <c r="X475">
        <f>_xlfn.XLOOKUP(A475,[1]CALCULO_VR!$D:$D,[1]CALCULO_VR!$O:$O)</f>
        <v>-10.434137</v>
      </c>
      <c r="Y475">
        <f>_xlfn.XLOOKUP(A475,[1]CALCULO_VR!$D:$D,[1]CALCULO_VR!$P:$P)</f>
        <v>-61.653734999999998</v>
      </c>
    </row>
    <row r="476" spans="1:25" hidden="1" x14ac:dyDescent="0.25">
      <c r="A476">
        <v>2614640</v>
      </c>
      <c r="B476" t="s">
        <v>502</v>
      </c>
      <c r="C476" t="s">
        <v>268</v>
      </c>
      <c r="D476">
        <v>45526</v>
      </c>
      <c r="E476">
        <v>45526</v>
      </c>
      <c r="F476">
        <v>34042.861052798398</v>
      </c>
      <c r="G476">
        <v>1</v>
      </c>
      <c r="H476">
        <v>1</v>
      </c>
      <c r="J476">
        <v>0</v>
      </c>
      <c r="Q476">
        <v>59.122965807386578</v>
      </c>
      <c r="R476">
        <v>1</v>
      </c>
      <c r="S476">
        <v>1</v>
      </c>
      <c r="T476">
        <v>450</v>
      </c>
      <c r="U476">
        <v>27</v>
      </c>
      <c r="V476" t="s">
        <v>26</v>
      </c>
      <c r="W476">
        <f>_xlfn.XLOOKUP(A476,[1]CALCULO_VR!$D:$D,[1]CALCULO_VR!$J:$J)</f>
        <v>80</v>
      </c>
      <c r="X476">
        <f>_xlfn.XLOOKUP(A476,[1]CALCULO_VR!$D:$D,[1]CALCULO_VR!$O:$O)</f>
        <v>-10.433958000000001</v>
      </c>
      <c r="Y476">
        <f>_xlfn.XLOOKUP(A476,[1]CALCULO_VR!$D:$D,[1]CALCULO_VR!$P:$P)</f>
        <v>-61.653846999999999</v>
      </c>
    </row>
    <row r="477" spans="1:25" x14ac:dyDescent="0.25">
      <c r="A477">
        <v>2614641</v>
      </c>
      <c r="B477" t="s">
        <v>503</v>
      </c>
      <c r="C477" t="s">
        <v>32</v>
      </c>
      <c r="D477">
        <v>45528</v>
      </c>
      <c r="E477">
        <v>45528</v>
      </c>
      <c r="F477">
        <v>34042.861052798398</v>
      </c>
      <c r="G477">
        <v>1</v>
      </c>
      <c r="H477">
        <v>1</v>
      </c>
      <c r="J477">
        <v>0</v>
      </c>
      <c r="Q477">
        <v>56.255694773326027</v>
      </c>
      <c r="R477">
        <v>1</v>
      </c>
      <c r="S477">
        <v>1</v>
      </c>
      <c r="T477">
        <v>450</v>
      </c>
      <c r="U477">
        <v>27</v>
      </c>
      <c r="V477" t="s">
        <v>17</v>
      </c>
      <c r="W477">
        <f>_xlfn.XLOOKUP(A477,[1]CALCULO_VR!$D:$D,[1]CALCULO_VR!$J:$J)</f>
        <v>80</v>
      </c>
      <c r="X477">
        <f>_xlfn.XLOOKUP(A477,[1]CALCULO_VR!$D:$D,[1]CALCULO_VR!$O:$O)</f>
        <v>-12.262700000000001</v>
      </c>
      <c r="Y477">
        <f>_xlfn.XLOOKUP(A477,[1]CALCULO_VR!$D:$D,[1]CALCULO_VR!$P:$P)</f>
        <v>-60.306350000000002</v>
      </c>
    </row>
    <row r="478" spans="1:25" hidden="1" x14ac:dyDescent="0.25">
      <c r="A478">
        <v>2614642</v>
      </c>
      <c r="B478" t="s">
        <v>504</v>
      </c>
      <c r="C478" t="s">
        <v>274</v>
      </c>
      <c r="D478">
        <v>45529</v>
      </c>
      <c r="E478">
        <v>45529</v>
      </c>
      <c r="F478">
        <v>34042.861052798398</v>
      </c>
      <c r="G478">
        <v>1</v>
      </c>
      <c r="H478">
        <v>1</v>
      </c>
      <c r="J478">
        <v>0</v>
      </c>
      <c r="Q478">
        <v>111.9366815738634</v>
      </c>
      <c r="R478">
        <v>3</v>
      </c>
      <c r="S478">
        <v>3</v>
      </c>
      <c r="T478">
        <v>187</v>
      </c>
      <c r="U478">
        <v>9</v>
      </c>
      <c r="V478" t="s">
        <v>26</v>
      </c>
      <c r="W478">
        <f>_xlfn.XLOOKUP(A478,[1]CALCULO_VR!$D:$D,[1]CALCULO_VR!$J:$J)</f>
        <v>80</v>
      </c>
      <c r="X478">
        <f>_xlfn.XLOOKUP(A478,[1]CALCULO_VR!$D:$D,[1]CALCULO_VR!$O:$O)</f>
        <v>-12.249872999999999</v>
      </c>
      <c r="Y478">
        <f>_xlfn.XLOOKUP(A478,[1]CALCULO_VR!$D:$D,[1]CALCULO_VR!$P:$P)</f>
        <v>-60.337133000000001</v>
      </c>
    </row>
    <row r="479" spans="1:25" hidden="1" x14ac:dyDescent="0.25">
      <c r="A479">
        <v>2614643</v>
      </c>
      <c r="B479" t="s">
        <v>505</v>
      </c>
      <c r="C479" t="s">
        <v>274</v>
      </c>
      <c r="D479">
        <v>45528</v>
      </c>
      <c r="E479">
        <v>45528</v>
      </c>
      <c r="F479">
        <v>34042.861052798398</v>
      </c>
      <c r="G479">
        <v>1</v>
      </c>
      <c r="H479">
        <v>1</v>
      </c>
      <c r="J479">
        <v>0</v>
      </c>
      <c r="Q479">
        <v>113.30572058557669</v>
      </c>
      <c r="R479">
        <v>3</v>
      </c>
      <c r="S479">
        <v>3</v>
      </c>
      <c r="T479">
        <v>187</v>
      </c>
      <c r="U479">
        <v>9</v>
      </c>
      <c r="V479" t="s">
        <v>26</v>
      </c>
      <c r="W479">
        <f>_xlfn.XLOOKUP(A479,[1]CALCULO_VR!$D:$D,[1]CALCULO_VR!$J:$J)</f>
        <v>80</v>
      </c>
      <c r="X479">
        <f>_xlfn.XLOOKUP(A479,[1]CALCULO_VR!$D:$D,[1]CALCULO_VR!$O:$O)</f>
        <v>-12.249063</v>
      </c>
      <c r="Y479">
        <f>_xlfn.XLOOKUP(A479,[1]CALCULO_VR!$D:$D,[1]CALCULO_VR!$P:$P)</f>
        <v>-60.321317999999998</v>
      </c>
    </row>
    <row r="480" spans="1:25" hidden="1" x14ac:dyDescent="0.25">
      <c r="A480">
        <v>2614644</v>
      </c>
      <c r="B480" t="s">
        <v>506</v>
      </c>
      <c r="C480" t="s">
        <v>274</v>
      </c>
      <c r="D480">
        <v>45528</v>
      </c>
      <c r="E480">
        <v>45528</v>
      </c>
      <c r="F480">
        <v>34042.861052798398</v>
      </c>
      <c r="G480">
        <v>1</v>
      </c>
      <c r="H480">
        <v>1</v>
      </c>
      <c r="J480">
        <v>0</v>
      </c>
      <c r="Q480">
        <v>112.6460602139208</v>
      </c>
      <c r="R480">
        <v>3</v>
      </c>
      <c r="S480">
        <v>3</v>
      </c>
      <c r="T480">
        <v>187</v>
      </c>
      <c r="U480">
        <v>9</v>
      </c>
      <c r="V480" t="s">
        <v>26</v>
      </c>
      <c r="W480">
        <f>_xlfn.XLOOKUP(A480,[1]CALCULO_VR!$D:$D,[1]CALCULO_VR!$J:$J)</f>
        <v>80</v>
      </c>
      <c r="X480">
        <f>_xlfn.XLOOKUP(A480,[1]CALCULO_VR!$D:$D,[1]CALCULO_VR!$O:$O)</f>
        <v>-12.252108</v>
      </c>
      <c r="Y480">
        <f>_xlfn.XLOOKUP(A480,[1]CALCULO_VR!$D:$D,[1]CALCULO_VR!$P:$P)</f>
        <v>-60.330782999999997</v>
      </c>
    </row>
    <row r="481" spans="1:25" hidden="1" x14ac:dyDescent="0.25">
      <c r="A481">
        <v>2614645</v>
      </c>
      <c r="B481" t="s">
        <v>507</v>
      </c>
      <c r="C481" t="s">
        <v>274</v>
      </c>
      <c r="D481">
        <v>45529</v>
      </c>
      <c r="E481">
        <v>45529</v>
      </c>
      <c r="F481">
        <v>34042.861052798398</v>
      </c>
      <c r="G481">
        <v>1</v>
      </c>
      <c r="H481">
        <v>1</v>
      </c>
      <c r="J481">
        <v>0</v>
      </c>
      <c r="Q481">
        <v>112.9462114607884</v>
      </c>
      <c r="R481">
        <v>3</v>
      </c>
      <c r="S481">
        <v>3</v>
      </c>
      <c r="T481">
        <v>187</v>
      </c>
      <c r="U481">
        <v>9</v>
      </c>
      <c r="V481" t="s">
        <v>26</v>
      </c>
      <c r="W481">
        <f>_xlfn.XLOOKUP(A481,[1]CALCULO_VR!$D:$D,[1]CALCULO_VR!$J:$J)</f>
        <v>80</v>
      </c>
      <c r="X481">
        <f>_xlfn.XLOOKUP(A481,[1]CALCULO_VR!$D:$D,[1]CALCULO_VR!$O:$O)</f>
        <v>-12.24958</v>
      </c>
      <c r="Y481">
        <f>_xlfn.XLOOKUP(A481,[1]CALCULO_VR!$D:$D,[1]CALCULO_VR!$P:$P)</f>
        <v>-60.325671999999997</v>
      </c>
    </row>
    <row r="482" spans="1:25" hidden="1" x14ac:dyDescent="0.25">
      <c r="A482">
        <v>2614646</v>
      </c>
      <c r="B482" t="s">
        <v>508</v>
      </c>
      <c r="C482" t="s">
        <v>268</v>
      </c>
      <c r="D482">
        <v>45527</v>
      </c>
      <c r="E482">
        <v>45527</v>
      </c>
      <c r="F482">
        <v>34042.861052798398</v>
      </c>
      <c r="G482">
        <v>1</v>
      </c>
      <c r="H482">
        <v>1</v>
      </c>
      <c r="J482">
        <v>0</v>
      </c>
      <c r="Q482">
        <v>58.99147416109961</v>
      </c>
      <c r="R482">
        <v>1</v>
      </c>
      <c r="S482">
        <v>1</v>
      </c>
      <c r="T482">
        <v>450</v>
      </c>
      <c r="U482">
        <v>27</v>
      </c>
      <c r="V482" t="s">
        <v>26</v>
      </c>
      <c r="W482">
        <f>_xlfn.XLOOKUP(A482,[1]CALCULO_VR!$D:$D,[1]CALCULO_VR!$J:$J)</f>
        <v>80</v>
      </c>
      <c r="X482">
        <f>_xlfn.XLOOKUP(A482,[1]CALCULO_VR!$D:$D,[1]CALCULO_VR!$O:$O)</f>
        <v>-10.435408000000001</v>
      </c>
      <c r="Y482">
        <f>_xlfn.XLOOKUP(A482,[1]CALCULO_VR!$D:$D,[1]CALCULO_VR!$P:$P)</f>
        <v>-61.653773000000001</v>
      </c>
    </row>
    <row r="483" spans="1:25" hidden="1" x14ac:dyDescent="0.25">
      <c r="A483">
        <v>2629566</v>
      </c>
      <c r="B483" t="s">
        <v>509</v>
      </c>
      <c r="C483" t="s">
        <v>469</v>
      </c>
      <c r="D483">
        <v>45525</v>
      </c>
      <c r="E483">
        <v>45525</v>
      </c>
      <c r="F483">
        <v>34042.861052798398</v>
      </c>
      <c r="G483">
        <v>1</v>
      </c>
      <c r="H483">
        <v>1</v>
      </c>
      <c r="J483">
        <v>0</v>
      </c>
      <c r="Q483">
        <v>58.14459199826188</v>
      </c>
      <c r="R483">
        <v>1</v>
      </c>
      <c r="S483">
        <v>1</v>
      </c>
      <c r="T483">
        <v>450</v>
      </c>
      <c r="U483">
        <v>27</v>
      </c>
      <c r="V483" t="s">
        <v>26</v>
      </c>
      <c r="W483">
        <f>_xlfn.XLOOKUP(A483,[1]CALCULO_VR!$D:$D,[1]CALCULO_VR!$J:$J)</f>
        <v>80</v>
      </c>
      <c r="X483">
        <f>_xlfn.XLOOKUP(A483,[1]CALCULO_VR!$D:$D,[1]CALCULO_VR!$O:$O)</f>
        <v>-8.9009599999999995</v>
      </c>
      <c r="Y483">
        <f>_xlfn.XLOOKUP(A483,[1]CALCULO_VR!$D:$D,[1]CALCULO_VR!$P:$P)</f>
        <v>-62.370697</v>
      </c>
    </row>
    <row r="484" spans="1:25" hidden="1" x14ac:dyDescent="0.25">
      <c r="A484">
        <v>2614647</v>
      </c>
      <c r="B484" t="s">
        <v>510</v>
      </c>
      <c r="C484" t="s">
        <v>34</v>
      </c>
      <c r="D484">
        <v>45498</v>
      </c>
      <c r="E484">
        <v>45498</v>
      </c>
      <c r="F484">
        <v>34042.861052798398</v>
      </c>
      <c r="G484">
        <v>1</v>
      </c>
      <c r="H484">
        <v>1</v>
      </c>
      <c r="J484">
        <v>0</v>
      </c>
      <c r="Q484">
        <v>87.482596014646589</v>
      </c>
      <c r="R484">
        <v>2</v>
      </c>
      <c r="S484">
        <v>2</v>
      </c>
      <c r="T484">
        <v>225</v>
      </c>
      <c r="U484">
        <v>9</v>
      </c>
      <c r="V484" t="s">
        <v>26</v>
      </c>
      <c r="W484">
        <f>_xlfn.XLOOKUP(A484,[1]CALCULO_VR!$D:$D,[1]CALCULO_VR!$J:$J)</f>
        <v>80</v>
      </c>
      <c r="X484">
        <f>_xlfn.XLOOKUP(A484,[1]CALCULO_VR!$D:$D,[1]CALCULO_VR!$O:$O)</f>
        <v>-12.33596</v>
      </c>
      <c r="Y484">
        <f>_xlfn.XLOOKUP(A484,[1]CALCULO_VR!$D:$D,[1]CALCULO_VR!$P:$P)</f>
        <v>-62.815632000000001</v>
      </c>
    </row>
    <row r="485" spans="1:25" hidden="1" x14ac:dyDescent="0.25">
      <c r="A485">
        <v>2614648</v>
      </c>
      <c r="B485" t="s">
        <v>511</v>
      </c>
      <c r="C485" t="s">
        <v>268</v>
      </c>
      <c r="D485">
        <v>45527</v>
      </c>
      <c r="E485">
        <v>45527</v>
      </c>
      <c r="F485">
        <v>34042.861052798398</v>
      </c>
      <c r="G485">
        <v>1</v>
      </c>
      <c r="H485">
        <v>1</v>
      </c>
      <c r="J485">
        <v>0</v>
      </c>
      <c r="Q485">
        <v>59.096803506313499</v>
      </c>
      <c r="R485">
        <v>1</v>
      </c>
      <c r="S485">
        <v>1</v>
      </c>
      <c r="T485">
        <v>450</v>
      </c>
      <c r="U485">
        <v>27</v>
      </c>
      <c r="V485" t="s">
        <v>26</v>
      </c>
      <c r="W485">
        <f>_xlfn.XLOOKUP(A485,[1]CALCULO_VR!$D:$D,[1]CALCULO_VR!$J:$J)</f>
        <v>80</v>
      </c>
      <c r="X485">
        <f>_xlfn.XLOOKUP(A485,[1]CALCULO_VR!$D:$D,[1]CALCULO_VR!$O:$O)</f>
        <v>-10.434537000000001</v>
      </c>
      <c r="Y485">
        <f>_xlfn.XLOOKUP(A485,[1]CALCULO_VR!$D:$D,[1]CALCULO_VR!$P:$P)</f>
        <v>-61.653370000000002</v>
      </c>
    </row>
    <row r="486" spans="1:25" hidden="1" x14ac:dyDescent="0.25">
      <c r="A486">
        <v>2614649</v>
      </c>
      <c r="B486" t="s">
        <v>512</v>
      </c>
      <c r="C486" t="s">
        <v>268</v>
      </c>
      <c r="D486">
        <v>45527</v>
      </c>
      <c r="E486">
        <v>45527</v>
      </c>
      <c r="F486">
        <v>34042.861052798398</v>
      </c>
      <c r="G486">
        <v>1</v>
      </c>
      <c r="H486">
        <v>1</v>
      </c>
      <c r="J486">
        <v>0</v>
      </c>
      <c r="Q486">
        <v>59.059961924813237</v>
      </c>
      <c r="R486">
        <v>1</v>
      </c>
      <c r="S486">
        <v>1</v>
      </c>
      <c r="T486">
        <v>450</v>
      </c>
      <c r="U486">
        <v>27</v>
      </c>
      <c r="V486" t="s">
        <v>26</v>
      </c>
      <c r="W486">
        <f>_xlfn.XLOOKUP(A486,[1]CALCULO_VR!$D:$D,[1]CALCULO_VR!$J:$J)</f>
        <v>80</v>
      </c>
      <c r="X486">
        <f>_xlfn.XLOOKUP(A486,[1]CALCULO_VR!$D:$D,[1]CALCULO_VR!$O:$O)</f>
        <v>-10.43469</v>
      </c>
      <c r="Y486">
        <f>_xlfn.XLOOKUP(A486,[1]CALCULO_VR!$D:$D,[1]CALCULO_VR!$P:$P)</f>
        <v>-61.653751999999997</v>
      </c>
    </row>
    <row r="487" spans="1:25" hidden="1" x14ac:dyDescent="0.25">
      <c r="A487">
        <v>2614650</v>
      </c>
      <c r="B487" t="s">
        <v>513</v>
      </c>
      <c r="C487" t="s">
        <v>32</v>
      </c>
      <c r="D487">
        <v>45527</v>
      </c>
      <c r="E487">
        <v>45527</v>
      </c>
      <c r="F487">
        <v>34042.861052798398</v>
      </c>
      <c r="G487">
        <v>1</v>
      </c>
      <c r="H487">
        <v>1</v>
      </c>
      <c r="J487">
        <v>0</v>
      </c>
      <c r="Q487">
        <v>55.934895245689788</v>
      </c>
      <c r="R487">
        <v>1</v>
      </c>
      <c r="S487">
        <v>1</v>
      </c>
      <c r="T487">
        <v>450</v>
      </c>
      <c r="U487">
        <v>27</v>
      </c>
      <c r="V487" t="s">
        <v>26</v>
      </c>
      <c r="W487">
        <f>_xlfn.XLOOKUP(A487,[1]CALCULO_VR!$D:$D,[1]CALCULO_VR!$J:$J)</f>
        <v>80</v>
      </c>
      <c r="X487">
        <f>_xlfn.XLOOKUP(A487,[1]CALCULO_VR!$D:$D,[1]CALCULO_VR!$O:$O)</f>
        <v>-12.263413</v>
      </c>
      <c r="Y487">
        <f>_xlfn.XLOOKUP(A487,[1]CALCULO_VR!$D:$D,[1]CALCULO_VR!$P:$P)</f>
        <v>-60.299230000000001</v>
      </c>
    </row>
    <row r="488" spans="1:25" hidden="1" x14ac:dyDescent="0.25">
      <c r="A488">
        <v>2614651</v>
      </c>
      <c r="B488" t="s">
        <v>514</v>
      </c>
      <c r="C488" t="s">
        <v>32</v>
      </c>
      <c r="D488">
        <v>45527</v>
      </c>
      <c r="E488">
        <v>45527</v>
      </c>
      <c r="F488">
        <v>34042.861052798398</v>
      </c>
      <c r="G488">
        <v>1</v>
      </c>
      <c r="H488">
        <v>1</v>
      </c>
      <c r="J488">
        <v>0</v>
      </c>
      <c r="Q488">
        <v>56.399552388778133</v>
      </c>
      <c r="R488">
        <v>1</v>
      </c>
      <c r="S488">
        <v>1</v>
      </c>
      <c r="T488">
        <v>450</v>
      </c>
      <c r="U488">
        <v>27</v>
      </c>
      <c r="V488" t="s">
        <v>26</v>
      </c>
      <c r="W488">
        <f>_xlfn.XLOOKUP(A488,[1]CALCULO_VR!$D:$D,[1]CALCULO_VR!$J:$J)</f>
        <v>80</v>
      </c>
      <c r="X488">
        <f>_xlfn.XLOOKUP(A488,[1]CALCULO_VR!$D:$D,[1]CALCULO_VR!$O:$O)</f>
        <v>-12.262435</v>
      </c>
      <c r="Y488">
        <f>_xlfn.XLOOKUP(A488,[1]CALCULO_VR!$D:$D,[1]CALCULO_VR!$P:$P)</f>
        <v>-60.309623000000002</v>
      </c>
    </row>
    <row r="489" spans="1:25" hidden="1" x14ac:dyDescent="0.25">
      <c r="A489">
        <v>2614652</v>
      </c>
      <c r="B489" t="s">
        <v>515</v>
      </c>
      <c r="C489" t="s">
        <v>32</v>
      </c>
      <c r="D489">
        <v>45527</v>
      </c>
      <c r="E489">
        <v>45527</v>
      </c>
      <c r="F489">
        <v>34042.861052798398</v>
      </c>
      <c r="G489">
        <v>1</v>
      </c>
      <c r="H489">
        <v>1</v>
      </c>
      <c r="J489">
        <v>0</v>
      </c>
      <c r="Q489">
        <v>56.628758954273877</v>
      </c>
      <c r="R489">
        <v>1</v>
      </c>
      <c r="S489">
        <v>1</v>
      </c>
      <c r="T489">
        <v>450</v>
      </c>
      <c r="U489">
        <v>27</v>
      </c>
      <c r="V489" t="s">
        <v>26</v>
      </c>
      <c r="W489">
        <f>_xlfn.XLOOKUP(A489,[1]CALCULO_VR!$D:$D,[1]CALCULO_VR!$J:$J)</f>
        <v>80</v>
      </c>
      <c r="X489">
        <f>_xlfn.XLOOKUP(A489,[1]CALCULO_VR!$D:$D,[1]CALCULO_VR!$O:$O)</f>
        <v>-12.262695000000001</v>
      </c>
      <c r="Y489">
        <f>_xlfn.XLOOKUP(A489,[1]CALCULO_VR!$D:$D,[1]CALCULO_VR!$P:$P)</f>
        <v>-60.316668</v>
      </c>
    </row>
    <row r="490" spans="1:25" hidden="1" x14ac:dyDescent="0.25">
      <c r="A490">
        <v>2614653</v>
      </c>
      <c r="B490" t="s">
        <v>516</v>
      </c>
      <c r="C490" t="s">
        <v>268</v>
      </c>
      <c r="D490">
        <v>45526</v>
      </c>
      <c r="E490">
        <v>45526</v>
      </c>
      <c r="F490">
        <v>34042.861052798398</v>
      </c>
      <c r="G490">
        <v>1</v>
      </c>
      <c r="H490">
        <v>1</v>
      </c>
      <c r="J490">
        <v>0</v>
      </c>
      <c r="Q490">
        <v>59.118596999944288</v>
      </c>
      <c r="R490">
        <v>1</v>
      </c>
      <c r="S490">
        <v>1</v>
      </c>
      <c r="T490">
        <v>450</v>
      </c>
      <c r="U490">
        <v>27</v>
      </c>
      <c r="V490" t="s">
        <v>26</v>
      </c>
      <c r="W490">
        <f>_xlfn.XLOOKUP(A490,[1]CALCULO_VR!$D:$D,[1]CALCULO_VR!$J:$J)</f>
        <v>80</v>
      </c>
      <c r="X490">
        <f>_xlfn.XLOOKUP(A490,[1]CALCULO_VR!$D:$D,[1]CALCULO_VR!$O:$O)</f>
        <v>-10.434188000000001</v>
      </c>
      <c r="Y490">
        <f>_xlfn.XLOOKUP(A490,[1]CALCULO_VR!$D:$D,[1]CALCULO_VR!$P:$P)</f>
        <v>-61.653554999999997</v>
      </c>
    </row>
    <row r="491" spans="1:25" hidden="1" x14ac:dyDescent="0.25">
      <c r="A491">
        <v>2614654</v>
      </c>
      <c r="B491" t="s">
        <v>517</v>
      </c>
      <c r="C491" t="s">
        <v>32</v>
      </c>
      <c r="D491">
        <v>45526</v>
      </c>
      <c r="E491">
        <v>45526</v>
      </c>
      <c r="F491">
        <v>34042.861052798398</v>
      </c>
      <c r="G491">
        <v>1</v>
      </c>
      <c r="H491">
        <v>1</v>
      </c>
      <c r="J491">
        <v>0</v>
      </c>
      <c r="Q491">
        <v>60.938203457429367</v>
      </c>
      <c r="R491">
        <v>1</v>
      </c>
      <c r="S491">
        <v>1</v>
      </c>
      <c r="T491">
        <v>450</v>
      </c>
      <c r="U491">
        <v>27</v>
      </c>
      <c r="V491" t="s">
        <v>26</v>
      </c>
      <c r="W491">
        <f>_xlfn.XLOOKUP(A491,[1]CALCULO_VR!$D:$D,[1]CALCULO_VR!$J:$J)</f>
        <v>80</v>
      </c>
      <c r="X491">
        <f>_xlfn.XLOOKUP(A491,[1]CALCULO_VR!$D:$D,[1]CALCULO_VR!$O:$O)</f>
        <v>-12.260820000000001</v>
      </c>
      <c r="Y491">
        <f>_xlfn.XLOOKUP(A491,[1]CALCULO_VR!$D:$D,[1]CALCULO_VR!$P:$P)</f>
        <v>-60.408431999999998</v>
      </c>
    </row>
    <row r="492" spans="1:25" hidden="1" x14ac:dyDescent="0.25">
      <c r="A492">
        <v>2629567</v>
      </c>
      <c r="B492" t="s">
        <v>518</v>
      </c>
      <c r="C492" t="s">
        <v>469</v>
      </c>
      <c r="D492">
        <v>45525</v>
      </c>
      <c r="E492">
        <v>45525</v>
      </c>
      <c r="F492">
        <v>34042.861052798398</v>
      </c>
      <c r="G492">
        <v>1</v>
      </c>
      <c r="H492">
        <v>1</v>
      </c>
      <c r="J492">
        <v>0</v>
      </c>
      <c r="Q492">
        <v>58.339162622365421</v>
      </c>
      <c r="R492">
        <v>1</v>
      </c>
      <c r="S492">
        <v>1</v>
      </c>
      <c r="T492">
        <v>450</v>
      </c>
      <c r="U492">
        <v>27</v>
      </c>
      <c r="V492" t="s">
        <v>26</v>
      </c>
      <c r="W492">
        <f>_xlfn.XLOOKUP(A492,[1]CALCULO_VR!$D:$D,[1]CALCULO_VR!$J:$J)</f>
        <v>80</v>
      </c>
      <c r="X492">
        <f>_xlfn.XLOOKUP(A492,[1]CALCULO_VR!$D:$D,[1]CALCULO_VR!$O:$O)</f>
        <v>-8.8986929999999997</v>
      </c>
      <c r="Y492">
        <f>_xlfn.XLOOKUP(A492,[1]CALCULO_VR!$D:$D,[1]CALCULO_VR!$P:$P)</f>
        <v>-62.371495000000003</v>
      </c>
    </row>
    <row r="493" spans="1:25" hidden="1" x14ac:dyDescent="0.25">
      <c r="A493">
        <v>2629568</v>
      </c>
      <c r="B493" t="s">
        <v>519</v>
      </c>
      <c r="C493" t="s">
        <v>469</v>
      </c>
      <c r="D493">
        <v>45523</v>
      </c>
      <c r="E493">
        <v>45523</v>
      </c>
      <c r="F493">
        <v>34042.861052798398</v>
      </c>
      <c r="G493">
        <v>1</v>
      </c>
      <c r="H493">
        <v>1</v>
      </c>
      <c r="J493">
        <v>0</v>
      </c>
      <c r="Q493">
        <v>56.035746883582704</v>
      </c>
      <c r="R493">
        <v>1</v>
      </c>
      <c r="S493">
        <v>1</v>
      </c>
      <c r="T493">
        <v>450</v>
      </c>
      <c r="U493">
        <v>27</v>
      </c>
      <c r="V493" t="s">
        <v>26</v>
      </c>
      <c r="W493">
        <f>_xlfn.XLOOKUP(A493,[1]CALCULO_VR!$D:$D,[1]CALCULO_VR!$J:$J)</f>
        <v>80</v>
      </c>
      <c r="X493">
        <f>_xlfn.XLOOKUP(A493,[1]CALCULO_VR!$D:$D,[1]CALCULO_VR!$O:$O)</f>
        <v>-8.9316230000000001</v>
      </c>
      <c r="Y493">
        <f>_xlfn.XLOOKUP(A493,[1]CALCULO_VR!$D:$D,[1]CALCULO_VR!$P:$P)</f>
        <v>-62.350639999999999</v>
      </c>
    </row>
    <row r="494" spans="1:25" hidden="1" x14ac:dyDescent="0.25">
      <c r="A494">
        <v>2614655</v>
      </c>
      <c r="B494" t="s">
        <v>520</v>
      </c>
      <c r="C494" t="s">
        <v>268</v>
      </c>
      <c r="D494">
        <v>45510</v>
      </c>
      <c r="E494">
        <v>45510</v>
      </c>
      <c r="F494">
        <v>34042.861052798398</v>
      </c>
      <c r="G494">
        <v>1</v>
      </c>
      <c r="H494">
        <v>1</v>
      </c>
      <c r="J494">
        <v>0</v>
      </c>
      <c r="Q494">
        <v>31.29190014987477</v>
      </c>
      <c r="R494">
        <v>1</v>
      </c>
      <c r="S494">
        <v>1</v>
      </c>
      <c r="T494">
        <v>450</v>
      </c>
      <c r="U494">
        <v>27</v>
      </c>
      <c r="V494" t="s">
        <v>26</v>
      </c>
      <c r="W494">
        <f>_xlfn.XLOOKUP(A494,[1]CALCULO_VR!$D:$D,[1]CALCULO_VR!$J:$J)</f>
        <v>80</v>
      </c>
      <c r="X494">
        <f>_xlfn.XLOOKUP(A494,[1]CALCULO_VR!$D:$D,[1]CALCULO_VR!$O:$O)</f>
        <v>-10.662602</v>
      </c>
      <c r="Y494">
        <f>_xlfn.XLOOKUP(A494,[1]CALCULO_VR!$D:$D,[1]CALCULO_VR!$P:$P)</f>
        <v>-61.765763</v>
      </c>
    </row>
    <row r="495" spans="1:25" hidden="1" x14ac:dyDescent="0.25">
      <c r="A495">
        <v>2614656</v>
      </c>
      <c r="B495" t="s">
        <v>521</v>
      </c>
      <c r="C495" t="s">
        <v>268</v>
      </c>
      <c r="D495">
        <v>45510</v>
      </c>
      <c r="E495">
        <v>45510</v>
      </c>
      <c r="F495">
        <v>34042.861052798398</v>
      </c>
      <c r="G495">
        <v>1</v>
      </c>
      <c r="H495">
        <v>1</v>
      </c>
      <c r="J495">
        <v>0</v>
      </c>
      <c r="Q495">
        <v>31.309792940323401</v>
      </c>
      <c r="R495">
        <v>1</v>
      </c>
      <c r="S495">
        <v>1</v>
      </c>
      <c r="T495">
        <v>450</v>
      </c>
      <c r="U495">
        <v>27</v>
      </c>
      <c r="V495" t="s">
        <v>26</v>
      </c>
      <c r="W495">
        <f>_xlfn.XLOOKUP(A495,[1]CALCULO_VR!$D:$D,[1]CALCULO_VR!$J:$J)</f>
        <v>80</v>
      </c>
      <c r="X495">
        <f>_xlfn.XLOOKUP(A495,[1]CALCULO_VR!$D:$D,[1]CALCULO_VR!$O:$O)</f>
        <v>-10.662317</v>
      </c>
      <c r="Y495">
        <f>_xlfn.XLOOKUP(A495,[1]CALCULO_VR!$D:$D,[1]CALCULO_VR!$P:$P)</f>
        <v>-61.765863000000003</v>
      </c>
    </row>
    <row r="496" spans="1:25" hidden="1" x14ac:dyDescent="0.25">
      <c r="A496">
        <v>2614657</v>
      </c>
      <c r="B496" t="s">
        <v>522</v>
      </c>
      <c r="C496" t="s">
        <v>268</v>
      </c>
      <c r="D496">
        <v>45510</v>
      </c>
      <c r="E496">
        <v>45510</v>
      </c>
      <c r="F496">
        <v>34042.861052798398</v>
      </c>
      <c r="G496">
        <v>1</v>
      </c>
      <c r="H496">
        <v>1</v>
      </c>
      <c r="J496">
        <v>0</v>
      </c>
      <c r="Q496">
        <v>31.006835674406101</v>
      </c>
      <c r="R496">
        <v>1</v>
      </c>
      <c r="S496">
        <v>1</v>
      </c>
      <c r="T496">
        <v>450</v>
      </c>
      <c r="U496">
        <v>27</v>
      </c>
      <c r="V496" t="s">
        <v>26</v>
      </c>
      <c r="W496">
        <f>_xlfn.XLOOKUP(A496,[1]CALCULO_VR!$D:$D,[1]CALCULO_VR!$J:$J)</f>
        <v>80</v>
      </c>
      <c r="X496">
        <f>_xlfn.XLOOKUP(A496,[1]CALCULO_VR!$D:$D,[1]CALCULO_VR!$O:$O)</f>
        <v>-10.664277</v>
      </c>
      <c r="Y496">
        <f>_xlfn.XLOOKUP(A496,[1]CALCULO_VR!$D:$D,[1]CALCULO_VR!$P:$P)</f>
        <v>-61.767808000000002</v>
      </c>
    </row>
    <row r="497" spans="1:25" hidden="1" x14ac:dyDescent="0.25">
      <c r="A497">
        <v>2614658</v>
      </c>
      <c r="B497" t="s">
        <v>523</v>
      </c>
      <c r="C497" t="s">
        <v>268</v>
      </c>
      <c r="D497">
        <v>45510</v>
      </c>
      <c r="E497">
        <v>45510</v>
      </c>
      <c r="F497">
        <v>34042.861052798398</v>
      </c>
      <c r="G497">
        <v>1</v>
      </c>
      <c r="H497">
        <v>1</v>
      </c>
      <c r="J497">
        <v>0</v>
      </c>
      <c r="Q497">
        <v>31.01042919611977</v>
      </c>
      <c r="R497">
        <v>1</v>
      </c>
      <c r="S497">
        <v>1</v>
      </c>
      <c r="T497">
        <v>450</v>
      </c>
      <c r="U497">
        <v>27</v>
      </c>
      <c r="V497" t="s">
        <v>26</v>
      </c>
      <c r="W497">
        <f>_xlfn.XLOOKUP(A497,[1]CALCULO_VR!$D:$D,[1]CALCULO_VR!$J:$J)</f>
        <v>80</v>
      </c>
      <c r="X497">
        <f>_xlfn.XLOOKUP(A497,[1]CALCULO_VR!$D:$D,[1]CALCULO_VR!$O:$O)</f>
        <v>-10.664407000000001</v>
      </c>
      <c r="Y497">
        <f>_xlfn.XLOOKUP(A497,[1]CALCULO_VR!$D:$D,[1]CALCULO_VR!$P:$P)</f>
        <v>-61.767589999999998</v>
      </c>
    </row>
    <row r="498" spans="1:25" hidden="1" x14ac:dyDescent="0.25">
      <c r="A498">
        <v>2614659</v>
      </c>
      <c r="B498" t="s">
        <v>524</v>
      </c>
      <c r="C498" t="s">
        <v>268</v>
      </c>
      <c r="D498">
        <v>45510</v>
      </c>
      <c r="E498">
        <v>45510</v>
      </c>
      <c r="F498">
        <v>34042.861052798398</v>
      </c>
      <c r="G498">
        <v>1</v>
      </c>
      <c r="H498">
        <v>1</v>
      </c>
      <c r="J498">
        <v>0</v>
      </c>
      <c r="Q498">
        <v>31.0464351329198</v>
      </c>
      <c r="R498">
        <v>1</v>
      </c>
      <c r="S498">
        <v>1</v>
      </c>
      <c r="T498">
        <v>450</v>
      </c>
      <c r="U498">
        <v>27</v>
      </c>
      <c r="V498" t="s">
        <v>26</v>
      </c>
      <c r="W498">
        <f>_xlfn.XLOOKUP(A498,[1]CALCULO_VR!$D:$D,[1]CALCULO_VR!$J:$J)</f>
        <v>80</v>
      </c>
      <c r="X498">
        <f>_xlfn.XLOOKUP(A498,[1]CALCULO_VR!$D:$D,[1]CALCULO_VR!$O:$O)</f>
        <v>-10.664285</v>
      </c>
      <c r="Y498">
        <f>_xlfn.XLOOKUP(A498,[1]CALCULO_VR!$D:$D,[1]CALCULO_VR!$P:$P)</f>
        <v>-61.767218</v>
      </c>
    </row>
    <row r="499" spans="1:25" hidden="1" x14ac:dyDescent="0.25">
      <c r="A499">
        <v>2614660</v>
      </c>
      <c r="B499" t="s">
        <v>525</v>
      </c>
      <c r="C499" t="s">
        <v>268</v>
      </c>
      <c r="D499">
        <v>45509</v>
      </c>
      <c r="E499">
        <v>45509</v>
      </c>
      <c r="F499">
        <v>34042.861052798398</v>
      </c>
      <c r="G499">
        <v>1</v>
      </c>
      <c r="H499">
        <v>1</v>
      </c>
      <c r="J499">
        <v>0</v>
      </c>
      <c r="Q499">
        <v>32.028756611472701</v>
      </c>
      <c r="R499">
        <v>1</v>
      </c>
      <c r="S499">
        <v>1</v>
      </c>
      <c r="T499">
        <v>450</v>
      </c>
      <c r="U499">
        <v>27</v>
      </c>
      <c r="V499" t="s">
        <v>26</v>
      </c>
      <c r="W499">
        <f>_xlfn.XLOOKUP(A499,[1]CALCULO_VR!$D:$D,[1]CALCULO_VR!$J:$J)</f>
        <v>80</v>
      </c>
      <c r="X499">
        <f>_xlfn.XLOOKUP(A499,[1]CALCULO_VR!$D:$D,[1]CALCULO_VR!$O:$O)</f>
        <v>-10.662072</v>
      </c>
      <c r="Y499">
        <f>_xlfn.XLOOKUP(A499,[1]CALCULO_VR!$D:$D,[1]CALCULO_VR!$P:$P)</f>
        <v>-61.755809999999997</v>
      </c>
    </row>
    <row r="500" spans="1:25" hidden="1" x14ac:dyDescent="0.25">
      <c r="A500">
        <v>2614661</v>
      </c>
      <c r="B500" t="s">
        <v>526</v>
      </c>
      <c r="C500" t="s">
        <v>268</v>
      </c>
      <c r="D500">
        <v>45510</v>
      </c>
      <c r="E500">
        <v>45510</v>
      </c>
      <c r="F500">
        <v>34042.861052798398</v>
      </c>
      <c r="G500">
        <v>1</v>
      </c>
      <c r="H500">
        <v>1</v>
      </c>
      <c r="J500">
        <v>0</v>
      </c>
      <c r="Q500">
        <v>31.982053953889011</v>
      </c>
      <c r="R500">
        <v>1</v>
      </c>
      <c r="S500">
        <v>1</v>
      </c>
      <c r="T500">
        <v>450</v>
      </c>
      <c r="U500">
        <v>27</v>
      </c>
      <c r="V500" t="s">
        <v>26</v>
      </c>
      <c r="W500">
        <f>_xlfn.XLOOKUP(A500,[1]CALCULO_VR!$D:$D,[1]CALCULO_VR!$J:$J)</f>
        <v>80</v>
      </c>
      <c r="X500">
        <f>_xlfn.XLOOKUP(A500,[1]CALCULO_VR!$D:$D,[1]CALCULO_VR!$O:$O)</f>
        <v>-10.662445</v>
      </c>
      <c r="Y500">
        <f>_xlfn.XLOOKUP(A500,[1]CALCULO_VR!$D:$D,[1]CALCULO_VR!$P:$P)</f>
        <v>-61.756022999999999</v>
      </c>
    </row>
    <row r="501" spans="1:25" hidden="1" x14ac:dyDescent="0.25">
      <c r="A501">
        <v>2614662</v>
      </c>
      <c r="B501" t="s">
        <v>527</v>
      </c>
      <c r="C501" t="s">
        <v>274</v>
      </c>
      <c r="D501">
        <v>45508</v>
      </c>
      <c r="E501">
        <v>45508</v>
      </c>
      <c r="F501">
        <v>34042.861052798398</v>
      </c>
      <c r="G501">
        <v>1</v>
      </c>
      <c r="H501">
        <v>1</v>
      </c>
      <c r="J501">
        <v>0</v>
      </c>
      <c r="Q501">
        <v>105.4075359686411</v>
      </c>
      <c r="R501">
        <v>2</v>
      </c>
      <c r="S501">
        <v>2</v>
      </c>
      <c r="T501">
        <v>225</v>
      </c>
      <c r="U501">
        <v>9</v>
      </c>
      <c r="V501" t="s">
        <v>26</v>
      </c>
      <c r="W501">
        <f>_xlfn.XLOOKUP(A501,[1]CALCULO_VR!$D:$D,[1]CALCULO_VR!$J:$J)</f>
        <v>80</v>
      </c>
      <c r="X501">
        <f>_xlfn.XLOOKUP(A501,[1]CALCULO_VR!$D:$D,[1]CALCULO_VR!$O:$O)</f>
        <v>-12.212395000000001</v>
      </c>
      <c r="Y501">
        <f>_xlfn.XLOOKUP(A501,[1]CALCULO_VR!$D:$D,[1]CALCULO_VR!$P:$P)</f>
        <v>-60.383690000000001</v>
      </c>
    </row>
    <row r="502" spans="1:25" hidden="1" x14ac:dyDescent="0.25">
      <c r="A502">
        <v>2614663</v>
      </c>
      <c r="B502" t="s">
        <v>528</v>
      </c>
      <c r="C502" t="s">
        <v>268</v>
      </c>
      <c r="D502">
        <v>45509</v>
      </c>
      <c r="E502">
        <v>45509</v>
      </c>
      <c r="F502">
        <v>34042.861052798398</v>
      </c>
      <c r="G502">
        <v>1</v>
      </c>
      <c r="H502">
        <v>1</v>
      </c>
      <c r="J502">
        <v>0</v>
      </c>
      <c r="Q502">
        <v>32.035646342158877</v>
      </c>
      <c r="R502">
        <v>1</v>
      </c>
      <c r="S502">
        <v>1</v>
      </c>
      <c r="T502">
        <v>450</v>
      </c>
      <c r="U502">
        <v>27</v>
      </c>
      <c r="V502" t="s">
        <v>26</v>
      </c>
      <c r="W502">
        <f>_xlfn.XLOOKUP(A502,[1]CALCULO_VR!$D:$D,[1]CALCULO_VR!$J:$J)</f>
        <v>80</v>
      </c>
      <c r="X502">
        <f>_xlfn.XLOOKUP(A502,[1]CALCULO_VR!$D:$D,[1]CALCULO_VR!$O:$O)</f>
        <v>-10.662167</v>
      </c>
      <c r="Y502">
        <f>_xlfn.XLOOKUP(A502,[1]CALCULO_VR!$D:$D,[1]CALCULO_VR!$P:$P)</f>
        <v>-61.755597999999999</v>
      </c>
    </row>
    <row r="503" spans="1:25" hidden="1" x14ac:dyDescent="0.25">
      <c r="A503">
        <v>2614664</v>
      </c>
      <c r="B503" t="s">
        <v>529</v>
      </c>
      <c r="C503" t="s">
        <v>274</v>
      </c>
      <c r="D503">
        <v>45508</v>
      </c>
      <c r="E503">
        <v>45508</v>
      </c>
      <c r="F503">
        <v>34042.861052798398</v>
      </c>
      <c r="G503">
        <v>1</v>
      </c>
      <c r="H503">
        <v>1</v>
      </c>
      <c r="J503">
        <v>0</v>
      </c>
      <c r="Q503">
        <v>105.3728353692963</v>
      </c>
      <c r="R503">
        <v>2</v>
      </c>
      <c r="S503">
        <v>2</v>
      </c>
      <c r="T503">
        <v>225</v>
      </c>
      <c r="U503">
        <v>9</v>
      </c>
      <c r="V503" t="s">
        <v>26</v>
      </c>
      <c r="W503">
        <f>_xlfn.XLOOKUP(A503,[1]CALCULO_VR!$D:$D,[1]CALCULO_VR!$J:$J)</f>
        <v>80</v>
      </c>
      <c r="X503">
        <f>_xlfn.XLOOKUP(A503,[1]CALCULO_VR!$D:$D,[1]CALCULO_VR!$O:$O)</f>
        <v>-12.212020000000001</v>
      </c>
      <c r="Y503">
        <f>_xlfn.XLOOKUP(A503,[1]CALCULO_VR!$D:$D,[1]CALCULO_VR!$P:$P)</f>
        <v>-60.383814999999998</v>
      </c>
    </row>
    <row r="504" spans="1:25" hidden="1" x14ac:dyDescent="0.25">
      <c r="A504">
        <v>2614665</v>
      </c>
      <c r="B504" t="s">
        <v>530</v>
      </c>
      <c r="C504" t="s">
        <v>268</v>
      </c>
      <c r="D504">
        <v>45507</v>
      </c>
      <c r="E504">
        <v>45507</v>
      </c>
      <c r="F504">
        <v>34042.861052798398</v>
      </c>
      <c r="G504">
        <v>1</v>
      </c>
      <c r="H504">
        <v>1</v>
      </c>
      <c r="J504">
        <v>0</v>
      </c>
      <c r="Q504">
        <v>41.987053149419758</v>
      </c>
      <c r="R504">
        <v>1</v>
      </c>
      <c r="S504">
        <v>1</v>
      </c>
      <c r="T504">
        <v>450</v>
      </c>
      <c r="U504">
        <v>27</v>
      </c>
      <c r="V504" t="s">
        <v>26</v>
      </c>
      <c r="W504">
        <f>_xlfn.XLOOKUP(A504,[1]CALCULO_VR!$D:$D,[1]CALCULO_VR!$J:$J)</f>
        <v>80</v>
      </c>
      <c r="X504">
        <f>_xlfn.XLOOKUP(A504,[1]CALCULO_VR!$D:$D,[1]CALCULO_VR!$O:$O)</f>
        <v>-10.642317</v>
      </c>
      <c r="Y504">
        <f>_xlfn.XLOOKUP(A504,[1]CALCULO_VR!$D:$D,[1]CALCULO_VR!$P:$P)</f>
        <v>-61.648138000000003</v>
      </c>
    </row>
    <row r="505" spans="1:25" hidden="1" x14ac:dyDescent="0.25">
      <c r="A505">
        <v>2614666</v>
      </c>
      <c r="B505" t="s">
        <v>531</v>
      </c>
      <c r="C505" t="s">
        <v>34</v>
      </c>
      <c r="D505">
        <v>45495</v>
      </c>
      <c r="E505">
        <v>45495</v>
      </c>
      <c r="F505">
        <v>34042.861052798398</v>
      </c>
      <c r="G505">
        <v>1</v>
      </c>
      <c r="H505">
        <v>1</v>
      </c>
      <c r="J505">
        <v>0</v>
      </c>
      <c r="Q505">
        <v>101.8762679370829</v>
      </c>
      <c r="R505">
        <v>2</v>
      </c>
      <c r="S505">
        <v>2</v>
      </c>
      <c r="T505">
        <v>225</v>
      </c>
      <c r="U505">
        <v>9</v>
      </c>
      <c r="V505" t="s">
        <v>26</v>
      </c>
      <c r="W505">
        <f>_xlfn.XLOOKUP(A505,[1]CALCULO_VR!$D:$D,[1]CALCULO_VR!$J:$J)</f>
        <v>80</v>
      </c>
      <c r="X505">
        <f>_xlfn.XLOOKUP(A505,[1]CALCULO_VR!$D:$D,[1]CALCULO_VR!$O:$O)</f>
        <v>-12.237</v>
      </c>
      <c r="Y505">
        <f>_xlfn.XLOOKUP(A505,[1]CALCULO_VR!$D:$D,[1]CALCULO_VR!$P:$P)</f>
        <v>-62.650573000000001</v>
      </c>
    </row>
    <row r="506" spans="1:25" hidden="1" x14ac:dyDescent="0.25">
      <c r="A506">
        <v>2614667</v>
      </c>
      <c r="B506" t="s">
        <v>532</v>
      </c>
      <c r="C506" t="s">
        <v>34</v>
      </c>
      <c r="D506">
        <v>45494</v>
      </c>
      <c r="E506">
        <v>45494</v>
      </c>
      <c r="F506">
        <v>34042.861052798398</v>
      </c>
      <c r="G506">
        <v>1</v>
      </c>
      <c r="H506">
        <v>1</v>
      </c>
      <c r="J506">
        <v>0</v>
      </c>
      <c r="Q506">
        <v>89.841322662588993</v>
      </c>
      <c r="R506">
        <v>2</v>
      </c>
      <c r="S506">
        <v>2</v>
      </c>
      <c r="T506">
        <v>225</v>
      </c>
      <c r="U506">
        <v>9</v>
      </c>
      <c r="V506" t="s">
        <v>26</v>
      </c>
      <c r="W506">
        <f>_xlfn.XLOOKUP(A506,[1]CALCULO_VR!$D:$D,[1]CALCULO_VR!$J:$J)</f>
        <v>80</v>
      </c>
      <c r="X506">
        <f>_xlfn.XLOOKUP(A506,[1]CALCULO_VR!$D:$D,[1]CALCULO_VR!$O:$O)</f>
        <v>-12.346848</v>
      </c>
      <c r="Y506">
        <f>_xlfn.XLOOKUP(A506,[1]CALCULO_VR!$D:$D,[1]CALCULO_VR!$P:$P)</f>
        <v>-62.796602</v>
      </c>
    </row>
    <row r="507" spans="1:25" hidden="1" x14ac:dyDescent="0.25">
      <c r="A507">
        <v>2614668</v>
      </c>
      <c r="B507" t="s">
        <v>396</v>
      </c>
      <c r="C507" t="s">
        <v>32</v>
      </c>
      <c r="D507">
        <v>45490</v>
      </c>
      <c r="E507">
        <v>45490</v>
      </c>
      <c r="F507">
        <v>34042.861052798398</v>
      </c>
      <c r="G507">
        <v>1</v>
      </c>
      <c r="H507">
        <v>1</v>
      </c>
      <c r="J507">
        <v>0</v>
      </c>
      <c r="Q507">
        <v>128.53265489647191</v>
      </c>
      <c r="R507">
        <v>3</v>
      </c>
      <c r="S507">
        <v>3</v>
      </c>
      <c r="T507">
        <v>187</v>
      </c>
      <c r="U507">
        <v>9</v>
      </c>
      <c r="V507" t="s">
        <v>26</v>
      </c>
      <c r="W507">
        <f>_xlfn.XLOOKUP(A507,[1]CALCULO_VR!$D:$D,[1]CALCULO_VR!$J:$J)</f>
        <v>80</v>
      </c>
      <c r="X507">
        <f>_xlfn.XLOOKUP(A507,[1]CALCULO_VR!$D:$D,[1]CALCULO_VR!$O:$O)</f>
        <v>-11.616804999999999</v>
      </c>
      <c r="Y507">
        <f>_xlfn.XLOOKUP(A507,[1]CALCULO_VR!$D:$D,[1]CALCULO_VR!$P:$P)</f>
        <v>-60.412143</v>
      </c>
    </row>
    <row r="508" spans="1:25" hidden="1" x14ac:dyDescent="0.25">
      <c r="A508">
        <v>2629569</v>
      </c>
      <c r="B508" t="s">
        <v>533</v>
      </c>
      <c r="C508" t="s">
        <v>469</v>
      </c>
      <c r="D508">
        <v>45525</v>
      </c>
      <c r="E508">
        <v>45525</v>
      </c>
      <c r="F508">
        <v>34042.861052798398</v>
      </c>
      <c r="G508">
        <v>1</v>
      </c>
      <c r="H508">
        <v>1</v>
      </c>
      <c r="J508">
        <v>0</v>
      </c>
      <c r="Q508">
        <v>58.895503632910433</v>
      </c>
      <c r="R508">
        <v>1</v>
      </c>
      <c r="S508">
        <v>1</v>
      </c>
      <c r="T508">
        <v>450</v>
      </c>
      <c r="U508">
        <v>27</v>
      </c>
      <c r="V508" t="s">
        <v>26</v>
      </c>
      <c r="W508">
        <f>_xlfn.XLOOKUP(A508,[1]CALCULO_VR!$D:$D,[1]CALCULO_VR!$J:$J)</f>
        <v>80</v>
      </c>
      <c r="X508">
        <f>_xlfn.XLOOKUP(A508,[1]CALCULO_VR!$D:$D,[1]CALCULO_VR!$O:$O)</f>
        <v>-8.8915520000000008</v>
      </c>
      <c r="Y508">
        <f>_xlfn.XLOOKUP(A508,[1]CALCULO_VR!$D:$D,[1]CALCULO_VR!$P:$P)</f>
        <v>-62.375394999999997</v>
      </c>
    </row>
    <row r="509" spans="1:25" hidden="1" x14ac:dyDescent="0.25">
      <c r="A509">
        <v>2629570</v>
      </c>
      <c r="B509" t="s">
        <v>534</v>
      </c>
      <c r="C509" t="s">
        <v>469</v>
      </c>
      <c r="D509">
        <v>45525</v>
      </c>
      <c r="E509">
        <v>45525</v>
      </c>
      <c r="F509">
        <v>34042.861052798398</v>
      </c>
      <c r="G509">
        <v>1</v>
      </c>
      <c r="H509">
        <v>1</v>
      </c>
      <c r="J509">
        <v>0</v>
      </c>
      <c r="Q509">
        <v>58.847355920457751</v>
      </c>
      <c r="R509">
        <v>1</v>
      </c>
      <c r="S509">
        <v>1</v>
      </c>
      <c r="T509">
        <v>450</v>
      </c>
      <c r="U509">
        <v>27</v>
      </c>
      <c r="V509" t="s">
        <v>26</v>
      </c>
      <c r="W509">
        <f>_xlfn.XLOOKUP(A509,[1]CALCULO_VR!$D:$D,[1]CALCULO_VR!$J:$J)</f>
        <v>80</v>
      </c>
      <c r="X509">
        <f>_xlfn.XLOOKUP(A509,[1]CALCULO_VR!$D:$D,[1]CALCULO_VR!$O:$O)</f>
        <v>-8.8920670000000008</v>
      </c>
      <c r="Y509">
        <f>_xlfn.XLOOKUP(A509,[1]CALCULO_VR!$D:$D,[1]CALCULO_VR!$P:$P)</f>
        <v>-62.375292000000002</v>
      </c>
    </row>
    <row r="510" spans="1:25" hidden="1" x14ac:dyDescent="0.25">
      <c r="A510">
        <v>2629571</v>
      </c>
      <c r="B510" t="s">
        <v>535</v>
      </c>
      <c r="C510" t="s">
        <v>469</v>
      </c>
      <c r="D510">
        <v>45530</v>
      </c>
      <c r="E510">
        <v>45530</v>
      </c>
      <c r="F510">
        <v>34042.861052798398</v>
      </c>
      <c r="G510">
        <v>1</v>
      </c>
      <c r="H510">
        <v>1</v>
      </c>
      <c r="J510">
        <v>0</v>
      </c>
      <c r="Q510">
        <v>61.522120285858229</v>
      </c>
      <c r="R510">
        <v>1</v>
      </c>
      <c r="S510">
        <v>1</v>
      </c>
      <c r="T510">
        <v>450</v>
      </c>
      <c r="U510">
        <v>27</v>
      </c>
      <c r="V510" t="s">
        <v>26</v>
      </c>
      <c r="W510">
        <f>_xlfn.XLOOKUP(A510,[1]CALCULO_VR!$D:$D,[1]CALCULO_VR!$J:$J)</f>
        <v>80</v>
      </c>
      <c r="X510">
        <f>_xlfn.XLOOKUP(A510,[1]CALCULO_VR!$D:$D,[1]CALCULO_VR!$O:$O)</f>
        <v>-8.881138</v>
      </c>
      <c r="Y510">
        <f>_xlfn.XLOOKUP(A510,[1]CALCULO_VR!$D:$D,[1]CALCULO_VR!$P:$P)</f>
        <v>-62.34104</v>
      </c>
    </row>
    <row r="511" spans="1:25" hidden="1" x14ac:dyDescent="0.25">
      <c r="A511">
        <v>2614669</v>
      </c>
      <c r="B511" t="s">
        <v>536</v>
      </c>
      <c r="C511" t="s">
        <v>274</v>
      </c>
      <c r="D511">
        <v>45530</v>
      </c>
      <c r="E511">
        <v>45530</v>
      </c>
      <c r="F511">
        <v>34042.861052798398</v>
      </c>
      <c r="G511">
        <v>1</v>
      </c>
      <c r="H511">
        <v>1</v>
      </c>
      <c r="J511">
        <v>0</v>
      </c>
      <c r="Q511">
        <v>112.52175172263171</v>
      </c>
      <c r="R511">
        <v>3</v>
      </c>
      <c r="S511">
        <v>3</v>
      </c>
      <c r="T511">
        <v>187</v>
      </c>
      <c r="U511">
        <v>9</v>
      </c>
      <c r="V511" t="s">
        <v>26</v>
      </c>
      <c r="W511">
        <f>_xlfn.XLOOKUP(A511,[1]CALCULO_VR!$D:$D,[1]CALCULO_VR!$J:$J)</f>
        <v>80</v>
      </c>
      <c r="X511">
        <f>_xlfn.XLOOKUP(A511,[1]CALCULO_VR!$D:$D,[1]CALCULO_VR!$O:$O)</f>
        <v>-12.248474999999999</v>
      </c>
      <c r="Y511">
        <f>_xlfn.XLOOKUP(A511,[1]CALCULO_VR!$D:$D,[1]CALCULO_VR!$P:$P)</f>
        <v>-60.329627000000002</v>
      </c>
    </row>
    <row r="512" spans="1:25" hidden="1" x14ac:dyDescent="0.25">
      <c r="A512">
        <v>2629572</v>
      </c>
      <c r="B512" t="s">
        <v>537</v>
      </c>
      <c r="C512" t="s">
        <v>469</v>
      </c>
      <c r="D512">
        <v>45530</v>
      </c>
      <c r="E512">
        <v>45530</v>
      </c>
      <c r="F512">
        <v>34042.861052798398</v>
      </c>
      <c r="G512">
        <v>1</v>
      </c>
      <c r="H512">
        <v>1</v>
      </c>
      <c r="J512">
        <v>0</v>
      </c>
      <c r="Q512">
        <v>61.276330107636909</v>
      </c>
      <c r="R512">
        <v>1</v>
      </c>
      <c r="S512">
        <v>1</v>
      </c>
      <c r="T512">
        <v>450</v>
      </c>
      <c r="U512">
        <v>27</v>
      </c>
      <c r="V512" t="s">
        <v>26</v>
      </c>
      <c r="W512">
        <f>_xlfn.XLOOKUP(A512,[1]CALCULO_VR!$D:$D,[1]CALCULO_VR!$J:$J)</f>
        <v>80</v>
      </c>
      <c r="X512">
        <f>_xlfn.XLOOKUP(A512,[1]CALCULO_VR!$D:$D,[1]CALCULO_VR!$O:$O)</f>
        <v>-8.883972</v>
      </c>
      <c r="Y512">
        <f>_xlfn.XLOOKUP(A512,[1]CALCULO_VR!$D:$D,[1]CALCULO_VR!$P:$P)</f>
        <v>-62.340273000000003</v>
      </c>
    </row>
    <row r="513" spans="1:25" hidden="1" x14ac:dyDescent="0.25">
      <c r="A513">
        <v>2614670</v>
      </c>
      <c r="B513" t="s">
        <v>538</v>
      </c>
      <c r="C513" t="s">
        <v>274</v>
      </c>
      <c r="D513">
        <v>45530</v>
      </c>
      <c r="E513">
        <v>45530</v>
      </c>
      <c r="F513">
        <v>34042.861052798398</v>
      </c>
      <c r="G513">
        <v>1</v>
      </c>
      <c r="H513">
        <v>1</v>
      </c>
      <c r="J513">
        <v>0</v>
      </c>
      <c r="Q513">
        <v>112.85749369028839</v>
      </c>
      <c r="R513">
        <v>3</v>
      </c>
      <c r="S513">
        <v>3</v>
      </c>
      <c r="T513">
        <v>187</v>
      </c>
      <c r="U513">
        <v>9</v>
      </c>
      <c r="V513" t="s">
        <v>26</v>
      </c>
      <c r="W513">
        <f>_xlfn.XLOOKUP(A513,[1]CALCULO_VR!$D:$D,[1]CALCULO_VR!$J:$J)</f>
        <v>80</v>
      </c>
      <c r="X513">
        <f>_xlfn.XLOOKUP(A513,[1]CALCULO_VR!$D:$D,[1]CALCULO_VR!$O:$O)</f>
        <v>-12.25018</v>
      </c>
      <c r="Y513">
        <f>_xlfn.XLOOKUP(A513,[1]CALCULO_VR!$D:$D,[1]CALCULO_VR!$P:$P)</f>
        <v>-60.327077000000003</v>
      </c>
    </row>
    <row r="514" spans="1:25" hidden="1" x14ac:dyDescent="0.25">
      <c r="A514">
        <v>2629573</v>
      </c>
      <c r="B514" t="s">
        <v>539</v>
      </c>
      <c r="C514" t="s">
        <v>469</v>
      </c>
      <c r="D514">
        <v>45525</v>
      </c>
      <c r="E514">
        <v>45525</v>
      </c>
      <c r="F514">
        <v>34042.861052798398</v>
      </c>
      <c r="G514">
        <v>1</v>
      </c>
      <c r="H514">
        <v>1</v>
      </c>
      <c r="J514">
        <v>0</v>
      </c>
      <c r="Q514">
        <v>59.52238473882138</v>
      </c>
      <c r="R514">
        <v>1</v>
      </c>
      <c r="S514">
        <v>1</v>
      </c>
      <c r="T514">
        <v>450</v>
      </c>
      <c r="U514">
        <v>27</v>
      </c>
      <c r="V514" t="s">
        <v>26</v>
      </c>
      <c r="W514">
        <f>_xlfn.XLOOKUP(A514,[1]CALCULO_VR!$D:$D,[1]CALCULO_VR!$J:$J)</f>
        <v>80</v>
      </c>
      <c r="X514">
        <f>_xlfn.XLOOKUP(A514,[1]CALCULO_VR!$D:$D,[1]CALCULO_VR!$O:$O)</f>
        <v>-8.8832380000000004</v>
      </c>
      <c r="Y514">
        <f>_xlfn.XLOOKUP(A514,[1]CALCULO_VR!$D:$D,[1]CALCULO_VR!$P:$P)</f>
        <v>-62.380687999999999</v>
      </c>
    </row>
    <row r="515" spans="1:25" hidden="1" x14ac:dyDescent="0.25">
      <c r="A515">
        <v>2614671</v>
      </c>
      <c r="B515" t="s">
        <v>540</v>
      </c>
      <c r="C515" t="s">
        <v>34</v>
      </c>
      <c r="D515">
        <v>45501</v>
      </c>
      <c r="E515">
        <v>45501</v>
      </c>
      <c r="F515">
        <v>34042.861052798398</v>
      </c>
      <c r="G515">
        <v>1</v>
      </c>
      <c r="H515">
        <v>1</v>
      </c>
      <c r="J515">
        <v>0</v>
      </c>
      <c r="Q515">
        <v>85.309405703723883</v>
      </c>
      <c r="R515">
        <v>2</v>
      </c>
      <c r="S515">
        <v>2</v>
      </c>
      <c r="T515">
        <v>225</v>
      </c>
      <c r="U515">
        <v>9</v>
      </c>
      <c r="V515" t="s">
        <v>26</v>
      </c>
      <c r="W515">
        <f>_xlfn.XLOOKUP(A515,[1]CALCULO_VR!$D:$D,[1]CALCULO_VR!$J:$J)</f>
        <v>80</v>
      </c>
      <c r="X515">
        <f>_xlfn.XLOOKUP(A515,[1]CALCULO_VR!$D:$D,[1]CALCULO_VR!$O:$O)</f>
        <v>-12.333247</v>
      </c>
      <c r="Y515">
        <f>_xlfn.XLOOKUP(A515,[1]CALCULO_VR!$D:$D,[1]CALCULO_VR!$P:$P)</f>
        <v>-62.835937000000001</v>
      </c>
    </row>
    <row r="516" spans="1:25" hidden="1" x14ac:dyDescent="0.25">
      <c r="A516">
        <v>2614672</v>
      </c>
      <c r="B516" t="s">
        <v>541</v>
      </c>
      <c r="C516" t="s">
        <v>34</v>
      </c>
      <c r="D516">
        <v>45498</v>
      </c>
      <c r="E516">
        <v>45498</v>
      </c>
      <c r="F516">
        <v>34042.861052798398</v>
      </c>
      <c r="G516">
        <v>1</v>
      </c>
      <c r="H516">
        <v>1</v>
      </c>
      <c r="J516">
        <v>0</v>
      </c>
      <c r="Q516">
        <v>87.488485157992244</v>
      </c>
      <c r="R516">
        <v>2</v>
      </c>
      <c r="S516">
        <v>2</v>
      </c>
      <c r="T516">
        <v>225</v>
      </c>
      <c r="U516">
        <v>9</v>
      </c>
      <c r="V516" t="s">
        <v>26</v>
      </c>
      <c r="W516">
        <f>_xlfn.XLOOKUP(A516,[1]CALCULO_VR!$D:$D,[1]CALCULO_VR!$J:$J)</f>
        <v>80</v>
      </c>
      <c r="X516">
        <f>_xlfn.XLOOKUP(A516,[1]CALCULO_VR!$D:$D,[1]CALCULO_VR!$O:$O)</f>
        <v>-12.335962</v>
      </c>
      <c r="Y516">
        <f>_xlfn.XLOOKUP(A516,[1]CALCULO_VR!$D:$D,[1]CALCULO_VR!$P:$P)</f>
        <v>-62.815575000000003</v>
      </c>
    </row>
    <row r="517" spans="1:25" hidden="1" x14ac:dyDescent="0.25">
      <c r="A517">
        <v>2614673</v>
      </c>
      <c r="B517" t="s">
        <v>542</v>
      </c>
      <c r="C517" t="s">
        <v>34</v>
      </c>
      <c r="D517">
        <v>45501</v>
      </c>
      <c r="E517">
        <v>45501</v>
      </c>
      <c r="F517">
        <v>34042.861052798398</v>
      </c>
      <c r="G517">
        <v>1</v>
      </c>
      <c r="H517">
        <v>1</v>
      </c>
      <c r="J517">
        <v>0</v>
      </c>
      <c r="Q517">
        <v>85.28362139474018</v>
      </c>
      <c r="R517">
        <v>2</v>
      </c>
      <c r="S517">
        <v>2</v>
      </c>
      <c r="T517">
        <v>225</v>
      </c>
      <c r="U517">
        <v>9</v>
      </c>
      <c r="V517" t="s">
        <v>26</v>
      </c>
      <c r="W517">
        <f>_xlfn.XLOOKUP(A517,[1]CALCULO_VR!$D:$D,[1]CALCULO_VR!$J:$J)</f>
        <v>80</v>
      </c>
      <c r="X517">
        <f>_xlfn.XLOOKUP(A517,[1]CALCULO_VR!$D:$D,[1]CALCULO_VR!$O:$O)</f>
        <v>-12.332953</v>
      </c>
      <c r="Y517">
        <f>_xlfn.XLOOKUP(A517,[1]CALCULO_VR!$D:$D,[1]CALCULO_VR!$P:$P)</f>
        <v>-62.836078000000001</v>
      </c>
    </row>
    <row r="518" spans="1:25" hidden="1" x14ac:dyDescent="0.25">
      <c r="A518">
        <v>2629574</v>
      </c>
      <c r="B518" t="s">
        <v>543</v>
      </c>
      <c r="C518" t="s">
        <v>469</v>
      </c>
      <c r="D518">
        <v>45528</v>
      </c>
      <c r="E518">
        <v>45528</v>
      </c>
      <c r="F518">
        <v>34042.861052798398</v>
      </c>
      <c r="G518">
        <v>1</v>
      </c>
      <c r="H518">
        <v>1</v>
      </c>
      <c r="J518">
        <v>0</v>
      </c>
      <c r="Q518">
        <v>60.557115861974182</v>
      </c>
      <c r="R518">
        <v>1</v>
      </c>
      <c r="S518">
        <v>1</v>
      </c>
      <c r="T518">
        <v>450</v>
      </c>
      <c r="U518">
        <v>27</v>
      </c>
      <c r="V518" t="s">
        <v>26</v>
      </c>
      <c r="W518">
        <f>_xlfn.XLOOKUP(A518,[1]CALCULO_VR!$D:$D,[1]CALCULO_VR!$J:$J)</f>
        <v>80</v>
      </c>
      <c r="X518">
        <f>_xlfn.XLOOKUP(A518,[1]CALCULO_VR!$D:$D,[1]CALCULO_VR!$O:$O)</f>
        <v>-8.8736879999999996</v>
      </c>
      <c r="Y518">
        <f>_xlfn.XLOOKUP(A518,[1]CALCULO_VR!$D:$D,[1]CALCULO_VR!$P:$P)</f>
        <v>-62.379441999999997</v>
      </c>
    </row>
    <row r="519" spans="1:25" hidden="1" x14ac:dyDescent="0.25">
      <c r="A519">
        <v>2629575</v>
      </c>
      <c r="B519" t="s">
        <v>544</v>
      </c>
      <c r="C519" t="s">
        <v>469</v>
      </c>
      <c r="D519">
        <v>45528</v>
      </c>
      <c r="E519">
        <v>45528</v>
      </c>
      <c r="F519">
        <v>34042.861052798398</v>
      </c>
      <c r="G519">
        <v>1</v>
      </c>
      <c r="H519">
        <v>1</v>
      </c>
      <c r="J519">
        <v>0</v>
      </c>
      <c r="Q519">
        <v>59.834728842561383</v>
      </c>
      <c r="R519">
        <v>1</v>
      </c>
      <c r="S519">
        <v>1</v>
      </c>
      <c r="T519">
        <v>450</v>
      </c>
      <c r="U519">
        <v>27</v>
      </c>
      <c r="V519" t="s">
        <v>26</v>
      </c>
      <c r="W519">
        <f>_xlfn.XLOOKUP(A519,[1]CALCULO_VR!$D:$D,[1]CALCULO_VR!$J:$J)</f>
        <v>80</v>
      </c>
      <c r="X519">
        <f>_xlfn.XLOOKUP(A519,[1]CALCULO_VR!$D:$D,[1]CALCULO_VR!$O:$O)</f>
        <v>-8.8791770000000003</v>
      </c>
      <c r="Y519">
        <f>_xlfn.XLOOKUP(A519,[1]CALCULO_VR!$D:$D,[1]CALCULO_VR!$P:$P)</f>
        <v>-62.383242000000003</v>
      </c>
    </row>
    <row r="520" spans="1:25" hidden="1" x14ac:dyDescent="0.25">
      <c r="A520">
        <v>2629576</v>
      </c>
      <c r="B520" t="s">
        <v>545</v>
      </c>
      <c r="C520" t="s">
        <v>469</v>
      </c>
      <c r="D520">
        <v>45531</v>
      </c>
      <c r="E520">
        <v>45531</v>
      </c>
      <c r="F520">
        <v>34042.861052798398</v>
      </c>
      <c r="G520">
        <v>1</v>
      </c>
      <c r="H520">
        <v>1</v>
      </c>
      <c r="J520">
        <v>0</v>
      </c>
      <c r="Q520">
        <v>63.853968523886508</v>
      </c>
      <c r="R520">
        <v>1</v>
      </c>
      <c r="S520">
        <v>1</v>
      </c>
      <c r="T520">
        <v>450</v>
      </c>
      <c r="U520">
        <v>27</v>
      </c>
      <c r="V520" t="s">
        <v>26</v>
      </c>
      <c r="W520">
        <f>_xlfn.XLOOKUP(A520,[1]CALCULO_VR!$D:$D,[1]CALCULO_VR!$J:$J)</f>
        <v>80</v>
      </c>
      <c r="X520">
        <f>_xlfn.XLOOKUP(A520,[1]CALCULO_VR!$D:$D,[1]CALCULO_VR!$O:$O)</f>
        <v>-8.8518930000000005</v>
      </c>
      <c r="Y520">
        <f>_xlfn.XLOOKUP(A520,[1]CALCULO_VR!$D:$D,[1]CALCULO_VR!$P:$P)</f>
        <v>-62.354509999999998</v>
      </c>
    </row>
    <row r="521" spans="1:25" hidden="1" x14ac:dyDescent="0.25">
      <c r="A521">
        <v>2614674</v>
      </c>
      <c r="B521" t="s">
        <v>546</v>
      </c>
      <c r="C521" t="s">
        <v>274</v>
      </c>
      <c r="D521">
        <v>45531</v>
      </c>
      <c r="E521">
        <v>45531</v>
      </c>
      <c r="F521">
        <v>34042.861052798398</v>
      </c>
      <c r="G521">
        <v>1</v>
      </c>
      <c r="H521">
        <v>1</v>
      </c>
      <c r="J521">
        <v>0</v>
      </c>
      <c r="Q521">
        <v>112.57625965289969</v>
      </c>
      <c r="R521">
        <v>3</v>
      </c>
      <c r="S521">
        <v>3</v>
      </c>
      <c r="T521">
        <v>187</v>
      </c>
      <c r="U521">
        <v>9</v>
      </c>
      <c r="V521" t="s">
        <v>26</v>
      </c>
      <c r="W521">
        <f>_xlfn.XLOOKUP(A521,[1]CALCULO_VR!$D:$D,[1]CALCULO_VR!$J:$J)</f>
        <v>80</v>
      </c>
      <c r="X521">
        <f>_xlfn.XLOOKUP(A521,[1]CALCULO_VR!$D:$D,[1]CALCULO_VR!$O:$O)</f>
        <v>-12.231087</v>
      </c>
      <c r="Y521">
        <f>_xlfn.XLOOKUP(A521,[1]CALCULO_VR!$D:$D,[1]CALCULO_VR!$P:$P)</f>
        <v>-60.317177999999998</v>
      </c>
    </row>
    <row r="522" spans="1:25" hidden="1" x14ac:dyDescent="0.25">
      <c r="A522">
        <v>2629577</v>
      </c>
      <c r="B522" t="s">
        <v>547</v>
      </c>
      <c r="C522" t="s">
        <v>469</v>
      </c>
      <c r="D522">
        <v>45531</v>
      </c>
      <c r="E522">
        <v>45531</v>
      </c>
      <c r="F522">
        <v>34042.861052798398</v>
      </c>
      <c r="G522">
        <v>1</v>
      </c>
      <c r="H522">
        <v>1</v>
      </c>
      <c r="J522">
        <v>0</v>
      </c>
      <c r="Q522">
        <v>63.980278321359357</v>
      </c>
      <c r="R522">
        <v>1</v>
      </c>
      <c r="S522">
        <v>1</v>
      </c>
      <c r="T522">
        <v>450</v>
      </c>
      <c r="U522">
        <v>27</v>
      </c>
      <c r="V522" t="s">
        <v>26</v>
      </c>
      <c r="W522">
        <f>_xlfn.XLOOKUP(A522,[1]CALCULO_VR!$D:$D,[1]CALCULO_VR!$J:$J)</f>
        <v>80</v>
      </c>
      <c r="X522">
        <f>_xlfn.XLOOKUP(A522,[1]CALCULO_VR!$D:$D,[1]CALCULO_VR!$O:$O)</f>
        <v>-8.8517770000000002</v>
      </c>
      <c r="Y522">
        <f>_xlfn.XLOOKUP(A522,[1]CALCULO_VR!$D:$D,[1]CALCULO_VR!$P:$P)</f>
        <v>-62.351914999999998</v>
      </c>
    </row>
    <row r="523" spans="1:25" hidden="1" x14ac:dyDescent="0.25">
      <c r="A523">
        <v>2629578</v>
      </c>
      <c r="B523" t="s">
        <v>548</v>
      </c>
      <c r="C523" t="s">
        <v>469</v>
      </c>
      <c r="D523">
        <v>45531</v>
      </c>
      <c r="E523">
        <v>45531</v>
      </c>
      <c r="F523">
        <v>34042.861052798398</v>
      </c>
      <c r="G523">
        <v>1</v>
      </c>
      <c r="H523">
        <v>1</v>
      </c>
      <c r="J523">
        <v>0</v>
      </c>
      <c r="Q523">
        <v>64.26675741316123</v>
      </c>
      <c r="R523">
        <v>1</v>
      </c>
      <c r="S523">
        <v>1</v>
      </c>
      <c r="T523">
        <v>450</v>
      </c>
      <c r="U523">
        <v>27</v>
      </c>
      <c r="V523" t="s">
        <v>26</v>
      </c>
      <c r="W523">
        <f>_xlfn.XLOOKUP(A523,[1]CALCULO_VR!$D:$D,[1]CALCULO_VR!$J:$J)</f>
        <v>80</v>
      </c>
      <c r="X523">
        <f>_xlfn.XLOOKUP(A523,[1]CALCULO_VR!$D:$D,[1]CALCULO_VR!$O:$O)</f>
        <v>-8.8467599999999997</v>
      </c>
      <c r="Y523">
        <f>_xlfn.XLOOKUP(A523,[1]CALCULO_VR!$D:$D,[1]CALCULO_VR!$P:$P)</f>
        <v>-62.357064999999999</v>
      </c>
    </row>
    <row r="524" spans="1:25" hidden="1" x14ac:dyDescent="0.25">
      <c r="A524">
        <v>2614675</v>
      </c>
      <c r="B524" t="s">
        <v>549</v>
      </c>
      <c r="C524" t="s">
        <v>274</v>
      </c>
      <c r="D524">
        <v>45531</v>
      </c>
      <c r="E524">
        <v>45531</v>
      </c>
      <c r="F524">
        <v>34042.861052798398</v>
      </c>
      <c r="G524">
        <v>1</v>
      </c>
      <c r="H524">
        <v>1</v>
      </c>
      <c r="J524">
        <v>0</v>
      </c>
      <c r="Q524">
        <v>112.99678310522231</v>
      </c>
      <c r="R524">
        <v>3</v>
      </c>
      <c r="S524">
        <v>3</v>
      </c>
      <c r="T524">
        <v>187</v>
      </c>
      <c r="U524">
        <v>9</v>
      </c>
      <c r="V524" t="s">
        <v>26</v>
      </c>
      <c r="W524">
        <f>_xlfn.XLOOKUP(A524,[1]CALCULO_VR!$D:$D,[1]CALCULO_VR!$J:$J)</f>
        <v>80</v>
      </c>
      <c r="X524">
        <f>_xlfn.XLOOKUP(A524,[1]CALCULO_VR!$D:$D,[1]CALCULO_VR!$O:$O)</f>
        <v>-12.231522</v>
      </c>
      <c r="Y524">
        <f>_xlfn.XLOOKUP(A524,[1]CALCULO_VR!$D:$D,[1]CALCULO_VR!$P:$P)</f>
        <v>-60.312852999999997</v>
      </c>
    </row>
    <row r="525" spans="1:25" hidden="1" x14ac:dyDescent="0.25">
      <c r="A525">
        <v>2614676</v>
      </c>
      <c r="B525" t="s">
        <v>550</v>
      </c>
      <c r="C525" t="s">
        <v>274</v>
      </c>
      <c r="D525">
        <v>45531</v>
      </c>
      <c r="E525">
        <v>45531</v>
      </c>
      <c r="F525">
        <v>34042.861052798398</v>
      </c>
      <c r="G525">
        <v>1</v>
      </c>
      <c r="H525">
        <v>1</v>
      </c>
      <c r="J525">
        <v>0</v>
      </c>
      <c r="Q525">
        <v>112.9160358036717</v>
      </c>
      <c r="R525">
        <v>3</v>
      </c>
      <c r="S525">
        <v>3</v>
      </c>
      <c r="T525">
        <v>187</v>
      </c>
      <c r="U525">
        <v>9</v>
      </c>
      <c r="V525" t="s">
        <v>26</v>
      </c>
      <c r="W525">
        <f>_xlfn.XLOOKUP(A525,[1]CALCULO_VR!$D:$D,[1]CALCULO_VR!$J:$J)</f>
        <v>80</v>
      </c>
      <c r="X525">
        <f>_xlfn.XLOOKUP(A525,[1]CALCULO_VR!$D:$D,[1]CALCULO_VR!$O:$O)</f>
        <v>-12.229761999999999</v>
      </c>
      <c r="Y525">
        <f>_xlfn.XLOOKUP(A525,[1]CALCULO_VR!$D:$D,[1]CALCULO_VR!$P:$P)</f>
        <v>-60.312573</v>
      </c>
    </row>
    <row r="526" spans="1:25" hidden="1" x14ac:dyDescent="0.25">
      <c r="A526">
        <v>2614677</v>
      </c>
      <c r="B526" t="s">
        <v>551</v>
      </c>
      <c r="C526" t="s">
        <v>274</v>
      </c>
      <c r="D526">
        <v>45532</v>
      </c>
      <c r="E526">
        <v>45532</v>
      </c>
      <c r="F526">
        <v>34042.861052798398</v>
      </c>
      <c r="G526">
        <v>1</v>
      </c>
      <c r="H526">
        <v>1</v>
      </c>
      <c r="J526">
        <v>0</v>
      </c>
      <c r="Q526">
        <v>112.8097733995058</v>
      </c>
      <c r="R526">
        <v>3</v>
      </c>
      <c r="S526">
        <v>3</v>
      </c>
      <c r="T526">
        <v>187</v>
      </c>
      <c r="U526">
        <v>9</v>
      </c>
      <c r="V526" t="s">
        <v>26</v>
      </c>
      <c r="W526">
        <f>_xlfn.XLOOKUP(A526,[1]CALCULO_VR!$D:$D,[1]CALCULO_VR!$J:$J)</f>
        <v>80</v>
      </c>
      <c r="X526">
        <f>_xlfn.XLOOKUP(A526,[1]CALCULO_VR!$D:$D,[1]CALCULO_VR!$O:$O)</f>
        <v>-12.240363</v>
      </c>
      <c r="Y526">
        <f>_xlfn.XLOOKUP(A526,[1]CALCULO_VR!$D:$D,[1]CALCULO_VR!$P:$P)</f>
        <v>-60.320847999999998</v>
      </c>
    </row>
    <row r="527" spans="1:25" hidden="1" x14ac:dyDescent="0.25">
      <c r="A527">
        <v>2614678</v>
      </c>
      <c r="B527" t="s">
        <v>552</v>
      </c>
      <c r="C527" t="s">
        <v>274</v>
      </c>
      <c r="D527">
        <v>45532</v>
      </c>
      <c r="E527">
        <v>45532</v>
      </c>
      <c r="F527">
        <v>34042.861052798398</v>
      </c>
      <c r="G527">
        <v>1</v>
      </c>
      <c r="H527">
        <v>1</v>
      </c>
      <c r="J527">
        <v>0</v>
      </c>
      <c r="Q527">
        <v>113.54743751488191</v>
      </c>
      <c r="R527">
        <v>3</v>
      </c>
      <c r="S527">
        <v>3</v>
      </c>
      <c r="T527">
        <v>187</v>
      </c>
      <c r="U527">
        <v>9</v>
      </c>
      <c r="V527" t="s">
        <v>26</v>
      </c>
      <c r="W527">
        <f>_xlfn.XLOOKUP(A527,[1]CALCULO_VR!$D:$D,[1]CALCULO_VR!$J:$J)</f>
        <v>80</v>
      </c>
      <c r="X527">
        <f>_xlfn.XLOOKUP(A527,[1]CALCULO_VR!$D:$D,[1]CALCULO_VR!$O:$O)</f>
        <v>-12.241390000000001</v>
      </c>
      <c r="Y527">
        <f>_xlfn.XLOOKUP(A527,[1]CALCULO_VR!$D:$D,[1]CALCULO_VR!$P:$P)</f>
        <v>-60.313402000000004</v>
      </c>
    </row>
    <row r="528" spans="1:25" hidden="1" x14ac:dyDescent="0.25">
      <c r="A528">
        <v>2614679</v>
      </c>
      <c r="B528" t="s">
        <v>553</v>
      </c>
      <c r="C528" t="s">
        <v>274</v>
      </c>
      <c r="D528">
        <v>45532</v>
      </c>
      <c r="E528">
        <v>45532</v>
      </c>
      <c r="F528">
        <v>34042.861052798398</v>
      </c>
      <c r="G528">
        <v>1</v>
      </c>
      <c r="H528">
        <v>1</v>
      </c>
      <c r="J528">
        <v>0</v>
      </c>
      <c r="Q528">
        <v>113.277623779644</v>
      </c>
      <c r="R528">
        <v>3</v>
      </c>
      <c r="S528">
        <v>3</v>
      </c>
      <c r="T528">
        <v>187</v>
      </c>
      <c r="U528">
        <v>9</v>
      </c>
      <c r="V528" t="s">
        <v>26</v>
      </c>
      <c r="W528">
        <f>_xlfn.XLOOKUP(A528,[1]CALCULO_VR!$D:$D,[1]CALCULO_VR!$J:$J)</f>
        <v>80</v>
      </c>
      <c r="X528">
        <f>_xlfn.XLOOKUP(A528,[1]CALCULO_VR!$D:$D,[1]CALCULO_VR!$O:$O)</f>
        <v>-12.233055</v>
      </c>
      <c r="Y528">
        <f>_xlfn.XLOOKUP(A528,[1]CALCULO_VR!$D:$D,[1]CALCULO_VR!$P:$P)</f>
        <v>-60.310789999999997</v>
      </c>
    </row>
    <row r="529" spans="1:25" hidden="1" x14ac:dyDescent="0.25">
      <c r="A529">
        <v>2629579</v>
      </c>
      <c r="B529" t="s">
        <v>554</v>
      </c>
      <c r="C529" t="s">
        <v>469</v>
      </c>
      <c r="D529">
        <v>45532</v>
      </c>
      <c r="E529">
        <v>45532</v>
      </c>
      <c r="F529">
        <v>34042.861052798398</v>
      </c>
      <c r="G529">
        <v>1</v>
      </c>
      <c r="H529">
        <v>1</v>
      </c>
      <c r="J529">
        <v>0</v>
      </c>
      <c r="Q529">
        <v>65.882211849334553</v>
      </c>
      <c r="R529">
        <v>1</v>
      </c>
      <c r="S529">
        <v>1</v>
      </c>
      <c r="T529">
        <v>450</v>
      </c>
      <c r="U529">
        <v>27</v>
      </c>
      <c r="V529" t="s">
        <v>26</v>
      </c>
      <c r="W529">
        <f>_xlfn.XLOOKUP(A529,[1]CALCULO_VR!$D:$D,[1]CALCULO_VR!$J:$J)</f>
        <v>80</v>
      </c>
      <c r="X529">
        <f>_xlfn.XLOOKUP(A529,[1]CALCULO_VR!$D:$D,[1]CALCULO_VR!$O:$O)</f>
        <v>-8.8280370000000001</v>
      </c>
      <c r="Y529">
        <f>_xlfn.XLOOKUP(A529,[1]CALCULO_VR!$D:$D,[1]CALCULO_VR!$P:$P)</f>
        <v>-62.364423000000002</v>
      </c>
    </row>
    <row r="530" spans="1:25" hidden="1" x14ac:dyDescent="0.25">
      <c r="A530">
        <v>2614680</v>
      </c>
      <c r="B530" t="s">
        <v>555</v>
      </c>
      <c r="C530" t="s">
        <v>274</v>
      </c>
      <c r="D530">
        <v>45532</v>
      </c>
      <c r="E530">
        <v>45532</v>
      </c>
      <c r="F530">
        <v>34042.861052798398</v>
      </c>
      <c r="G530">
        <v>1</v>
      </c>
      <c r="H530">
        <v>1</v>
      </c>
      <c r="J530">
        <v>0</v>
      </c>
      <c r="Q530">
        <v>113.6117855042127</v>
      </c>
      <c r="R530">
        <v>3</v>
      </c>
      <c r="S530">
        <v>3</v>
      </c>
      <c r="T530">
        <v>187</v>
      </c>
      <c r="U530">
        <v>9</v>
      </c>
      <c r="V530" t="s">
        <v>26</v>
      </c>
      <c r="W530">
        <f>_xlfn.XLOOKUP(A530,[1]CALCULO_VR!$D:$D,[1]CALCULO_VR!$J:$J)</f>
        <v>80</v>
      </c>
      <c r="X530">
        <f>_xlfn.XLOOKUP(A530,[1]CALCULO_VR!$D:$D,[1]CALCULO_VR!$O:$O)</f>
        <v>-12.248722000000001</v>
      </c>
      <c r="Y530">
        <f>_xlfn.XLOOKUP(A530,[1]CALCULO_VR!$D:$D,[1]CALCULO_VR!$P:$P)</f>
        <v>-60.317686999999999</v>
      </c>
    </row>
    <row r="531" spans="1:25" x14ac:dyDescent="0.25">
      <c r="A531">
        <v>2629580</v>
      </c>
      <c r="B531" t="s">
        <v>556</v>
      </c>
      <c r="C531" t="s">
        <v>469</v>
      </c>
      <c r="D531">
        <v>45532</v>
      </c>
      <c r="E531">
        <v>45532</v>
      </c>
      <c r="F531">
        <v>34042.861052798398</v>
      </c>
      <c r="G531">
        <v>1</v>
      </c>
      <c r="H531">
        <v>1</v>
      </c>
      <c r="J531">
        <v>0</v>
      </c>
      <c r="Q531">
        <v>63.212260009222987</v>
      </c>
      <c r="R531">
        <v>1</v>
      </c>
      <c r="S531">
        <v>1</v>
      </c>
      <c r="T531">
        <v>450</v>
      </c>
      <c r="U531">
        <v>27</v>
      </c>
      <c r="V531" t="s">
        <v>17</v>
      </c>
      <c r="W531">
        <f>_xlfn.XLOOKUP(A531,[1]CALCULO_VR!$D:$D,[1]CALCULO_VR!$J:$J)</f>
        <v>80</v>
      </c>
      <c r="X531">
        <f>_xlfn.XLOOKUP(A531,[1]CALCULO_VR!$D:$D,[1]CALCULO_VR!$O:$O)</f>
        <v>-8.8605350000000005</v>
      </c>
      <c r="Y531">
        <f>_xlfn.XLOOKUP(A531,[1]CALCULO_VR!$D:$D,[1]CALCULO_VR!$P:$P)</f>
        <v>-62.349217000000003</v>
      </c>
    </row>
    <row r="532" spans="1:25" hidden="1" x14ac:dyDescent="0.25">
      <c r="A532">
        <v>2629581</v>
      </c>
      <c r="B532" t="s">
        <v>557</v>
      </c>
      <c r="C532" t="s">
        <v>469</v>
      </c>
      <c r="D532">
        <v>45532</v>
      </c>
      <c r="E532">
        <v>45532</v>
      </c>
      <c r="F532">
        <v>34042.861052798398</v>
      </c>
      <c r="G532">
        <v>1</v>
      </c>
      <c r="H532">
        <v>1</v>
      </c>
      <c r="J532">
        <v>0</v>
      </c>
      <c r="Q532">
        <v>65.916518310498958</v>
      </c>
      <c r="R532">
        <v>1</v>
      </c>
      <c r="S532">
        <v>1</v>
      </c>
      <c r="T532">
        <v>450</v>
      </c>
      <c r="U532">
        <v>27</v>
      </c>
      <c r="V532" t="s">
        <v>26</v>
      </c>
      <c r="W532">
        <f>_xlfn.XLOOKUP(A532,[1]CALCULO_VR!$D:$D,[1]CALCULO_VR!$J:$J)</f>
        <v>80</v>
      </c>
      <c r="X532">
        <f>_xlfn.XLOOKUP(A532,[1]CALCULO_VR!$D:$D,[1]CALCULO_VR!$O:$O)</f>
        <v>-8.8275699999999997</v>
      </c>
      <c r="Y532">
        <f>_xlfn.XLOOKUP(A532,[1]CALCULO_VR!$D:$D,[1]CALCULO_VR!$P:$P)</f>
        <v>-62.364764999999998</v>
      </c>
    </row>
    <row r="533" spans="1:25" hidden="1" x14ac:dyDescent="0.25">
      <c r="A533">
        <v>2629582</v>
      </c>
      <c r="B533" t="s">
        <v>558</v>
      </c>
      <c r="C533" t="s">
        <v>469</v>
      </c>
      <c r="D533">
        <v>45530</v>
      </c>
      <c r="E533">
        <v>45530</v>
      </c>
      <c r="F533">
        <v>34042.861052798398</v>
      </c>
      <c r="G533">
        <v>1</v>
      </c>
      <c r="H533">
        <v>1</v>
      </c>
      <c r="J533">
        <v>0</v>
      </c>
      <c r="Q533">
        <v>60.252054038600242</v>
      </c>
      <c r="R533">
        <v>1</v>
      </c>
      <c r="S533">
        <v>1</v>
      </c>
      <c r="T533">
        <v>450</v>
      </c>
      <c r="U533">
        <v>27</v>
      </c>
      <c r="V533" t="s">
        <v>26</v>
      </c>
      <c r="W533">
        <f>_xlfn.XLOOKUP(A533,[1]CALCULO_VR!$D:$D,[1]CALCULO_VR!$J:$J)</f>
        <v>80</v>
      </c>
      <c r="X533">
        <f>_xlfn.XLOOKUP(A533,[1]CALCULO_VR!$D:$D,[1]CALCULO_VR!$O:$O)</f>
        <v>-8.8971049999999998</v>
      </c>
      <c r="Y533">
        <f>_xlfn.XLOOKUP(A533,[1]CALCULO_VR!$D:$D,[1]CALCULO_VR!$P:$P)</f>
        <v>-62.334637999999998</v>
      </c>
    </row>
    <row r="534" spans="1:25" hidden="1" x14ac:dyDescent="0.25">
      <c r="A534">
        <v>2629583</v>
      </c>
      <c r="B534" t="s">
        <v>559</v>
      </c>
      <c r="C534" t="s">
        <v>469</v>
      </c>
      <c r="D534">
        <v>45529</v>
      </c>
      <c r="E534">
        <v>45529</v>
      </c>
      <c r="F534">
        <v>34042.861052798398</v>
      </c>
      <c r="G534">
        <v>1</v>
      </c>
      <c r="H534">
        <v>1</v>
      </c>
      <c r="J534">
        <v>0</v>
      </c>
      <c r="Q534">
        <v>59.346731194131323</v>
      </c>
      <c r="R534">
        <v>1</v>
      </c>
      <c r="S534">
        <v>1</v>
      </c>
      <c r="T534">
        <v>450</v>
      </c>
      <c r="U534">
        <v>27</v>
      </c>
      <c r="V534" t="s">
        <v>26</v>
      </c>
      <c r="W534">
        <f>_xlfn.XLOOKUP(A534,[1]CALCULO_VR!$D:$D,[1]CALCULO_VR!$J:$J)</f>
        <v>80</v>
      </c>
      <c r="X534">
        <f>_xlfn.XLOOKUP(A534,[1]CALCULO_VR!$D:$D,[1]CALCULO_VR!$O:$O)</f>
        <v>-8.8853050000000007</v>
      </c>
      <c r="Y534">
        <f>_xlfn.XLOOKUP(A534,[1]CALCULO_VR!$D:$D,[1]CALCULO_VR!$P:$P)</f>
        <v>-62.379812000000001</v>
      </c>
    </row>
    <row r="535" spans="1:25" hidden="1" x14ac:dyDescent="0.25">
      <c r="A535">
        <v>2629584</v>
      </c>
      <c r="B535" t="s">
        <v>560</v>
      </c>
      <c r="C535" t="s">
        <v>469</v>
      </c>
      <c r="D535">
        <v>45530</v>
      </c>
      <c r="E535">
        <v>45530</v>
      </c>
      <c r="F535">
        <v>34042.861052798398</v>
      </c>
      <c r="G535">
        <v>1</v>
      </c>
      <c r="H535">
        <v>1</v>
      </c>
      <c r="J535">
        <v>0</v>
      </c>
      <c r="Q535">
        <v>58.966416985617137</v>
      </c>
      <c r="R535">
        <v>1</v>
      </c>
      <c r="S535">
        <v>1</v>
      </c>
      <c r="T535">
        <v>450</v>
      </c>
      <c r="U535">
        <v>27</v>
      </c>
      <c r="V535" t="s">
        <v>26</v>
      </c>
      <c r="W535">
        <f>_xlfn.XLOOKUP(A535,[1]CALCULO_VR!$D:$D,[1]CALCULO_VR!$J:$J)</f>
        <v>80</v>
      </c>
      <c r="X535">
        <f>_xlfn.XLOOKUP(A535,[1]CALCULO_VR!$D:$D,[1]CALCULO_VR!$O:$O)</f>
        <v>-8.8895929999999996</v>
      </c>
      <c r="Y535">
        <f>_xlfn.XLOOKUP(A535,[1]CALCULO_VR!$D:$D,[1]CALCULO_VR!$P:$P)</f>
        <v>-62.378407000000003</v>
      </c>
    </row>
    <row r="536" spans="1:25" x14ac:dyDescent="0.25">
      <c r="A536">
        <v>2629585</v>
      </c>
      <c r="B536" t="s">
        <v>561</v>
      </c>
      <c r="C536" t="s">
        <v>469</v>
      </c>
      <c r="D536">
        <v>45529</v>
      </c>
      <c r="E536">
        <v>45529</v>
      </c>
      <c r="F536">
        <v>34042.861052798398</v>
      </c>
      <c r="G536">
        <v>1</v>
      </c>
      <c r="H536">
        <v>1</v>
      </c>
      <c r="J536">
        <v>0</v>
      </c>
      <c r="Q536">
        <v>62.292648761145422</v>
      </c>
      <c r="R536">
        <v>1</v>
      </c>
      <c r="S536">
        <v>1</v>
      </c>
      <c r="T536">
        <v>450</v>
      </c>
      <c r="U536">
        <v>27</v>
      </c>
      <c r="V536" t="s">
        <v>17</v>
      </c>
      <c r="W536">
        <f>_xlfn.XLOOKUP(A536,[1]CALCULO_VR!$D:$D,[1]CALCULO_VR!$J:$J)</f>
        <v>80</v>
      </c>
      <c r="X536">
        <f>_xlfn.XLOOKUP(A536,[1]CALCULO_VR!$D:$D,[1]CALCULO_VR!$O:$O)</f>
        <v>-8.8518270000000001</v>
      </c>
      <c r="Y536">
        <f>_xlfn.XLOOKUP(A536,[1]CALCULO_VR!$D:$D,[1]CALCULO_VR!$P:$P)</f>
        <v>-62.392952999999999</v>
      </c>
    </row>
    <row r="537" spans="1:25" hidden="1" x14ac:dyDescent="0.25">
      <c r="A537">
        <v>2629586</v>
      </c>
      <c r="B537" t="s">
        <v>562</v>
      </c>
      <c r="C537" t="s">
        <v>469</v>
      </c>
      <c r="D537">
        <v>45530</v>
      </c>
      <c r="E537">
        <v>45530</v>
      </c>
      <c r="F537">
        <v>34042.861052798398</v>
      </c>
      <c r="G537">
        <v>1</v>
      </c>
      <c r="H537">
        <v>1</v>
      </c>
      <c r="J537">
        <v>0</v>
      </c>
      <c r="Q537">
        <v>60.963920918152468</v>
      </c>
      <c r="R537">
        <v>1</v>
      </c>
      <c r="S537">
        <v>1</v>
      </c>
      <c r="T537">
        <v>450</v>
      </c>
      <c r="U537">
        <v>27</v>
      </c>
      <c r="V537" t="s">
        <v>26</v>
      </c>
      <c r="W537">
        <f>_xlfn.XLOOKUP(A537,[1]CALCULO_VR!$D:$D,[1]CALCULO_VR!$J:$J)</f>
        <v>80</v>
      </c>
      <c r="X537">
        <f>_xlfn.XLOOKUP(A537,[1]CALCULO_VR!$D:$D,[1]CALCULO_VR!$O:$O)</f>
        <v>-8.8885629999999995</v>
      </c>
      <c r="Y537">
        <f>_xlfn.XLOOKUP(A537,[1]CALCULO_VR!$D:$D,[1]CALCULO_VR!$P:$P)</f>
        <v>-62.337322</v>
      </c>
    </row>
    <row r="538" spans="1:25" hidden="1" x14ac:dyDescent="0.25">
      <c r="A538">
        <v>2629587</v>
      </c>
      <c r="B538" t="s">
        <v>563</v>
      </c>
      <c r="C538" t="s">
        <v>469</v>
      </c>
      <c r="D538">
        <v>45530</v>
      </c>
      <c r="E538">
        <v>45530</v>
      </c>
      <c r="F538">
        <v>34042.861052798398</v>
      </c>
      <c r="G538">
        <v>1</v>
      </c>
      <c r="H538">
        <v>1</v>
      </c>
      <c r="J538">
        <v>0</v>
      </c>
      <c r="Q538">
        <v>60.468675813834302</v>
      </c>
      <c r="R538">
        <v>1</v>
      </c>
      <c r="S538">
        <v>1</v>
      </c>
      <c r="T538">
        <v>450</v>
      </c>
      <c r="U538">
        <v>27</v>
      </c>
      <c r="V538" t="s">
        <v>26</v>
      </c>
      <c r="W538">
        <f>_xlfn.XLOOKUP(A538,[1]CALCULO_VR!$D:$D,[1]CALCULO_VR!$J:$J)</f>
        <v>80</v>
      </c>
      <c r="X538">
        <f>_xlfn.XLOOKUP(A538,[1]CALCULO_VR!$D:$D,[1]CALCULO_VR!$O:$O)</f>
        <v>-8.8963249999999992</v>
      </c>
      <c r="Y538">
        <f>_xlfn.XLOOKUP(A538,[1]CALCULO_VR!$D:$D,[1]CALCULO_VR!$P:$P)</f>
        <v>-62.331882999999998</v>
      </c>
    </row>
    <row r="539" spans="1:25" hidden="1" x14ac:dyDescent="0.25">
      <c r="A539">
        <v>2614681</v>
      </c>
      <c r="B539" t="s">
        <v>564</v>
      </c>
      <c r="C539" t="s">
        <v>268</v>
      </c>
      <c r="D539">
        <v>45529</v>
      </c>
      <c r="E539">
        <v>45529</v>
      </c>
      <c r="F539">
        <v>34042.861052798398</v>
      </c>
      <c r="G539">
        <v>1</v>
      </c>
      <c r="H539">
        <v>1</v>
      </c>
      <c r="J539">
        <v>0</v>
      </c>
      <c r="Q539">
        <v>58.963291591813658</v>
      </c>
      <c r="R539">
        <v>1</v>
      </c>
      <c r="S539">
        <v>1</v>
      </c>
      <c r="T539">
        <v>450</v>
      </c>
      <c r="U539">
        <v>27</v>
      </c>
      <c r="V539" t="s">
        <v>26</v>
      </c>
      <c r="W539">
        <f>_xlfn.XLOOKUP(A539,[1]CALCULO_VR!$D:$D,[1]CALCULO_VR!$J:$J)</f>
        <v>80</v>
      </c>
      <c r="X539">
        <f>_xlfn.XLOOKUP(A539,[1]CALCULO_VR!$D:$D,[1]CALCULO_VR!$O:$O)</f>
        <v>-10.436921999999999</v>
      </c>
      <c r="Y539">
        <f>_xlfn.XLOOKUP(A539,[1]CALCULO_VR!$D:$D,[1]CALCULO_VR!$P:$P)</f>
        <v>-61.651857</v>
      </c>
    </row>
    <row r="540" spans="1:25" hidden="1" x14ac:dyDescent="0.25">
      <c r="A540">
        <v>2614682</v>
      </c>
      <c r="B540" t="s">
        <v>565</v>
      </c>
      <c r="C540" t="s">
        <v>268</v>
      </c>
      <c r="D540">
        <v>45529</v>
      </c>
      <c r="E540">
        <v>45529</v>
      </c>
      <c r="F540">
        <v>34042.861052798398</v>
      </c>
      <c r="G540">
        <v>1</v>
      </c>
      <c r="H540">
        <v>1</v>
      </c>
      <c r="J540">
        <v>0</v>
      </c>
      <c r="Q540">
        <v>58.970892307325492</v>
      </c>
      <c r="R540">
        <v>1</v>
      </c>
      <c r="S540">
        <v>1</v>
      </c>
      <c r="T540">
        <v>450</v>
      </c>
      <c r="U540">
        <v>27</v>
      </c>
      <c r="V540" t="s">
        <v>26</v>
      </c>
      <c r="W540">
        <f>_xlfn.XLOOKUP(A540,[1]CALCULO_VR!$D:$D,[1]CALCULO_VR!$J:$J)</f>
        <v>80</v>
      </c>
      <c r="X540">
        <f>_xlfn.XLOOKUP(A540,[1]CALCULO_VR!$D:$D,[1]CALCULO_VR!$O:$O)</f>
        <v>-10.437487000000001</v>
      </c>
      <c r="Y540">
        <f>_xlfn.XLOOKUP(A540,[1]CALCULO_VR!$D:$D,[1]CALCULO_VR!$P:$P)</f>
        <v>-61.650843000000002</v>
      </c>
    </row>
    <row r="541" spans="1:25" hidden="1" x14ac:dyDescent="0.25">
      <c r="A541">
        <v>2614683</v>
      </c>
      <c r="B541" t="s">
        <v>566</v>
      </c>
      <c r="C541" t="s">
        <v>268</v>
      </c>
      <c r="D541">
        <v>45529</v>
      </c>
      <c r="E541">
        <v>45529</v>
      </c>
      <c r="F541">
        <v>34042.861052798398</v>
      </c>
      <c r="G541">
        <v>1</v>
      </c>
      <c r="H541">
        <v>1</v>
      </c>
      <c r="J541">
        <v>0</v>
      </c>
      <c r="Q541">
        <v>59.092138497859473</v>
      </c>
      <c r="R541">
        <v>1</v>
      </c>
      <c r="S541">
        <v>1</v>
      </c>
      <c r="T541">
        <v>450</v>
      </c>
      <c r="U541">
        <v>27</v>
      </c>
      <c r="V541" t="s">
        <v>26</v>
      </c>
      <c r="W541">
        <f>_xlfn.XLOOKUP(A541,[1]CALCULO_VR!$D:$D,[1]CALCULO_VR!$J:$J)</f>
        <v>80</v>
      </c>
      <c r="X541">
        <f>_xlfn.XLOOKUP(A541,[1]CALCULO_VR!$D:$D,[1]CALCULO_VR!$O:$O)</f>
        <v>-10.436070000000001</v>
      </c>
      <c r="Y541">
        <f>_xlfn.XLOOKUP(A541,[1]CALCULO_VR!$D:$D,[1]CALCULO_VR!$P:$P)</f>
        <v>-61.651026999999999</v>
      </c>
    </row>
    <row r="542" spans="1:25" hidden="1" x14ac:dyDescent="0.25">
      <c r="A542">
        <v>2614684</v>
      </c>
      <c r="B542" t="s">
        <v>567</v>
      </c>
      <c r="C542" t="s">
        <v>268</v>
      </c>
      <c r="D542">
        <v>45529</v>
      </c>
      <c r="E542">
        <v>45529</v>
      </c>
      <c r="F542">
        <v>34042.861052798398</v>
      </c>
      <c r="G542">
        <v>1</v>
      </c>
      <c r="H542">
        <v>1</v>
      </c>
      <c r="J542">
        <v>0</v>
      </c>
      <c r="Q542">
        <v>58.966965301858927</v>
      </c>
      <c r="R542">
        <v>1</v>
      </c>
      <c r="S542">
        <v>1</v>
      </c>
      <c r="T542">
        <v>450</v>
      </c>
      <c r="U542">
        <v>27</v>
      </c>
      <c r="V542" t="s">
        <v>26</v>
      </c>
      <c r="W542">
        <f>_xlfn.XLOOKUP(A542,[1]CALCULO_VR!$D:$D,[1]CALCULO_VR!$J:$J)</f>
        <v>80</v>
      </c>
      <c r="X542">
        <f>_xlfn.XLOOKUP(A542,[1]CALCULO_VR!$D:$D,[1]CALCULO_VR!$O:$O)</f>
        <v>-10.435700000000001</v>
      </c>
      <c r="Y542">
        <f>_xlfn.XLOOKUP(A542,[1]CALCULO_VR!$D:$D,[1]CALCULO_VR!$P:$P)</f>
        <v>-61.653725000000001</v>
      </c>
    </row>
    <row r="543" spans="1:25" hidden="1" x14ac:dyDescent="0.25">
      <c r="A543">
        <v>2614685</v>
      </c>
      <c r="B543" t="s">
        <v>568</v>
      </c>
      <c r="C543" t="s">
        <v>268</v>
      </c>
      <c r="D543">
        <v>45529</v>
      </c>
      <c r="E543">
        <v>45529</v>
      </c>
      <c r="F543">
        <v>34042.861052798398</v>
      </c>
      <c r="G543">
        <v>1</v>
      </c>
      <c r="H543">
        <v>1</v>
      </c>
      <c r="J543">
        <v>0</v>
      </c>
      <c r="Q543">
        <v>59.17175991417254</v>
      </c>
      <c r="R543">
        <v>1</v>
      </c>
      <c r="S543">
        <v>1</v>
      </c>
      <c r="T543">
        <v>450</v>
      </c>
      <c r="U543">
        <v>27</v>
      </c>
      <c r="V543" t="s">
        <v>26</v>
      </c>
      <c r="W543">
        <f>_xlfn.XLOOKUP(A543,[1]CALCULO_VR!$D:$D,[1]CALCULO_VR!$J:$J)</f>
        <v>80</v>
      </c>
      <c r="X543">
        <f>_xlfn.XLOOKUP(A543,[1]CALCULO_VR!$D:$D,[1]CALCULO_VR!$O:$O)</f>
        <v>-10.434172999999999</v>
      </c>
      <c r="Y543">
        <f>_xlfn.XLOOKUP(A543,[1]CALCULO_VR!$D:$D,[1]CALCULO_VR!$P:$P)</f>
        <v>-61.652676999999997</v>
      </c>
    </row>
    <row r="544" spans="1:25" hidden="1" x14ac:dyDescent="0.25">
      <c r="A544">
        <v>2614686</v>
      </c>
      <c r="B544" t="s">
        <v>569</v>
      </c>
      <c r="C544" t="s">
        <v>268</v>
      </c>
      <c r="D544">
        <v>45529</v>
      </c>
      <c r="E544">
        <v>45529</v>
      </c>
      <c r="F544">
        <v>34042.861052798398</v>
      </c>
      <c r="G544">
        <v>1</v>
      </c>
      <c r="H544">
        <v>1</v>
      </c>
      <c r="J544">
        <v>0</v>
      </c>
      <c r="Q544">
        <v>59.200405653826017</v>
      </c>
      <c r="R544">
        <v>1</v>
      </c>
      <c r="S544">
        <v>1</v>
      </c>
      <c r="T544">
        <v>450</v>
      </c>
      <c r="U544">
        <v>27</v>
      </c>
      <c r="V544" t="s">
        <v>26</v>
      </c>
      <c r="W544">
        <f>_xlfn.XLOOKUP(A544,[1]CALCULO_VR!$D:$D,[1]CALCULO_VR!$J:$J)</f>
        <v>80</v>
      </c>
      <c r="X544">
        <f>_xlfn.XLOOKUP(A544,[1]CALCULO_VR!$D:$D,[1]CALCULO_VR!$O:$O)</f>
        <v>-10.434053</v>
      </c>
      <c r="Y544">
        <f>_xlfn.XLOOKUP(A544,[1]CALCULO_VR!$D:$D,[1]CALCULO_VR!$P:$P)</f>
        <v>-61.652382000000003</v>
      </c>
    </row>
    <row r="545" spans="1:25" hidden="1" x14ac:dyDescent="0.25">
      <c r="A545">
        <v>2614687</v>
      </c>
      <c r="B545" t="s">
        <v>570</v>
      </c>
      <c r="C545" t="s">
        <v>268</v>
      </c>
      <c r="D545">
        <v>45529</v>
      </c>
      <c r="E545">
        <v>45529</v>
      </c>
      <c r="F545">
        <v>34042.861052798398</v>
      </c>
      <c r="G545">
        <v>1</v>
      </c>
      <c r="H545">
        <v>1</v>
      </c>
      <c r="J545">
        <v>0</v>
      </c>
      <c r="Q545">
        <v>59.232989780644573</v>
      </c>
      <c r="R545">
        <v>1</v>
      </c>
      <c r="S545">
        <v>1</v>
      </c>
      <c r="T545">
        <v>450</v>
      </c>
      <c r="U545">
        <v>27</v>
      </c>
      <c r="V545" t="s">
        <v>26</v>
      </c>
      <c r="W545">
        <f>_xlfn.XLOOKUP(A545,[1]CALCULO_VR!$D:$D,[1]CALCULO_VR!$J:$J)</f>
        <v>80</v>
      </c>
      <c r="X545">
        <f>_xlfn.XLOOKUP(A545,[1]CALCULO_VR!$D:$D,[1]CALCULO_VR!$O:$O)</f>
        <v>-10.43356</v>
      </c>
      <c r="Y545">
        <f>_xlfn.XLOOKUP(A545,[1]CALCULO_VR!$D:$D,[1]CALCULO_VR!$P:$P)</f>
        <v>-61.652611999999998</v>
      </c>
    </row>
    <row r="546" spans="1:25" hidden="1" x14ac:dyDescent="0.25">
      <c r="A546">
        <v>2614688</v>
      </c>
      <c r="B546" t="s">
        <v>571</v>
      </c>
      <c r="C546" t="s">
        <v>242</v>
      </c>
      <c r="D546">
        <v>45504</v>
      </c>
      <c r="E546">
        <v>45504</v>
      </c>
      <c r="F546">
        <v>34042.861052798398</v>
      </c>
      <c r="G546">
        <v>1</v>
      </c>
      <c r="H546">
        <v>1</v>
      </c>
      <c r="J546">
        <v>0</v>
      </c>
      <c r="Q546">
        <v>55.368954958701671</v>
      </c>
      <c r="R546">
        <v>1</v>
      </c>
      <c r="S546">
        <v>1</v>
      </c>
      <c r="T546">
        <v>450</v>
      </c>
      <c r="U546">
        <v>27</v>
      </c>
      <c r="V546" t="s">
        <v>26</v>
      </c>
      <c r="W546">
        <f>_xlfn.XLOOKUP(A546,[1]CALCULO_VR!$D:$D,[1]CALCULO_VR!$J:$J)</f>
        <v>80</v>
      </c>
      <c r="X546">
        <f>_xlfn.XLOOKUP(A546,[1]CALCULO_VR!$D:$D,[1]CALCULO_VR!$O:$O)</f>
        <v>-11.520737</v>
      </c>
      <c r="Y546">
        <f>_xlfn.XLOOKUP(A546,[1]CALCULO_VR!$D:$D,[1]CALCULO_VR!$P:$P)</f>
        <v>-60.512045000000001</v>
      </c>
    </row>
    <row r="547" spans="1:25" hidden="1" x14ac:dyDescent="0.25">
      <c r="A547">
        <v>2629588</v>
      </c>
      <c r="B547" t="s">
        <v>572</v>
      </c>
      <c r="C547" t="s">
        <v>469</v>
      </c>
      <c r="D547">
        <v>45533</v>
      </c>
      <c r="E547">
        <v>45533</v>
      </c>
      <c r="F547">
        <v>34042.861052798398</v>
      </c>
      <c r="G547">
        <v>1</v>
      </c>
      <c r="H547">
        <v>1</v>
      </c>
      <c r="J547">
        <v>0</v>
      </c>
      <c r="Q547">
        <v>55.490324437636232</v>
      </c>
      <c r="R547">
        <v>1</v>
      </c>
      <c r="S547">
        <v>1</v>
      </c>
      <c r="T547">
        <v>450</v>
      </c>
      <c r="U547">
        <v>27</v>
      </c>
      <c r="V547" t="s">
        <v>26</v>
      </c>
      <c r="W547">
        <f>_xlfn.XLOOKUP(A547,[1]CALCULO_VR!$D:$D,[1]CALCULO_VR!$J:$J)</f>
        <v>80</v>
      </c>
      <c r="X547">
        <f>_xlfn.XLOOKUP(A547,[1]CALCULO_VR!$D:$D,[1]CALCULO_VR!$O:$O)</f>
        <v>-8.9107479999999999</v>
      </c>
      <c r="Y547">
        <f>_xlfn.XLOOKUP(A547,[1]CALCULO_VR!$D:$D,[1]CALCULO_VR!$P:$P)</f>
        <v>-62.41019</v>
      </c>
    </row>
    <row r="548" spans="1:25" hidden="1" x14ac:dyDescent="0.25">
      <c r="A548">
        <v>2629589</v>
      </c>
      <c r="B548" t="s">
        <v>573</v>
      </c>
      <c r="C548" t="s">
        <v>469</v>
      </c>
      <c r="D548">
        <v>45533</v>
      </c>
      <c r="E548">
        <v>45533</v>
      </c>
      <c r="F548">
        <v>34042.861052798398</v>
      </c>
      <c r="G548">
        <v>1</v>
      </c>
      <c r="H548">
        <v>1</v>
      </c>
      <c r="J548">
        <v>0</v>
      </c>
      <c r="Q548">
        <v>57.987336260814473</v>
      </c>
      <c r="R548">
        <v>1</v>
      </c>
      <c r="S548">
        <v>1</v>
      </c>
      <c r="T548">
        <v>450</v>
      </c>
      <c r="U548">
        <v>27</v>
      </c>
      <c r="V548" t="s">
        <v>26</v>
      </c>
      <c r="W548">
        <f>_xlfn.XLOOKUP(A548,[1]CALCULO_VR!$D:$D,[1]CALCULO_VR!$J:$J)</f>
        <v>80</v>
      </c>
      <c r="X548">
        <f>_xlfn.XLOOKUP(A548,[1]CALCULO_VR!$D:$D,[1]CALCULO_VR!$O:$O)</f>
        <v>-8.8824249999999996</v>
      </c>
      <c r="Y548">
        <f>_xlfn.XLOOKUP(A548,[1]CALCULO_VR!$D:$D,[1]CALCULO_VR!$P:$P)</f>
        <v>-62.423332000000002</v>
      </c>
    </row>
    <row r="549" spans="1:25" hidden="1" x14ac:dyDescent="0.25">
      <c r="A549">
        <v>2629590</v>
      </c>
      <c r="B549" t="s">
        <v>574</v>
      </c>
      <c r="C549" t="s">
        <v>469</v>
      </c>
      <c r="D549">
        <v>45531</v>
      </c>
      <c r="E549">
        <v>45531</v>
      </c>
      <c r="F549">
        <v>34042.861052798398</v>
      </c>
      <c r="G549">
        <v>1</v>
      </c>
      <c r="H549">
        <v>1</v>
      </c>
      <c r="J549">
        <v>0</v>
      </c>
      <c r="Q549">
        <v>64.375951634414903</v>
      </c>
      <c r="R549">
        <v>1</v>
      </c>
      <c r="S549">
        <v>1</v>
      </c>
      <c r="T549">
        <v>450</v>
      </c>
      <c r="U549">
        <v>27</v>
      </c>
      <c r="V549" t="s">
        <v>26</v>
      </c>
      <c r="W549">
        <f>_xlfn.XLOOKUP(A549,[1]CALCULO_VR!$D:$D,[1]CALCULO_VR!$J:$J)</f>
        <v>80</v>
      </c>
      <c r="X549">
        <f>_xlfn.XLOOKUP(A549,[1]CALCULO_VR!$D:$D,[1]CALCULO_VR!$O:$O)</f>
        <v>-8.8456299999999999</v>
      </c>
      <c r="Y549">
        <f>_xlfn.XLOOKUP(A549,[1]CALCULO_VR!$D:$D,[1]CALCULO_VR!$P:$P)</f>
        <v>-62.357213000000002</v>
      </c>
    </row>
    <row r="550" spans="1:25" hidden="1" x14ac:dyDescent="0.25">
      <c r="A550">
        <v>2614689</v>
      </c>
      <c r="B550" t="s">
        <v>575</v>
      </c>
      <c r="C550" t="s">
        <v>274</v>
      </c>
      <c r="D550">
        <v>45531</v>
      </c>
      <c r="E550">
        <v>45531</v>
      </c>
      <c r="F550">
        <v>34042.861052798398</v>
      </c>
      <c r="G550">
        <v>1</v>
      </c>
      <c r="H550">
        <v>1</v>
      </c>
      <c r="J550">
        <v>0</v>
      </c>
      <c r="Q550">
        <v>112.39451944153861</v>
      </c>
      <c r="R550">
        <v>3</v>
      </c>
      <c r="S550">
        <v>3</v>
      </c>
      <c r="T550">
        <v>187</v>
      </c>
      <c r="U550">
        <v>9</v>
      </c>
      <c r="V550" t="s">
        <v>26</v>
      </c>
      <c r="W550">
        <f>_xlfn.XLOOKUP(A550,[1]CALCULO_VR!$D:$D,[1]CALCULO_VR!$J:$J)</f>
        <v>80</v>
      </c>
      <c r="X550">
        <f>_xlfn.XLOOKUP(A550,[1]CALCULO_VR!$D:$D,[1]CALCULO_VR!$O:$O)</f>
        <v>-12.244922000000001</v>
      </c>
      <c r="Y550">
        <f>_xlfn.XLOOKUP(A550,[1]CALCULO_VR!$D:$D,[1]CALCULO_VR!$P:$P)</f>
        <v>-60.328575000000001</v>
      </c>
    </row>
    <row r="551" spans="1:25" hidden="1" x14ac:dyDescent="0.25">
      <c r="A551">
        <v>2614690</v>
      </c>
      <c r="B551" t="s">
        <v>576</v>
      </c>
      <c r="C551" t="s">
        <v>577</v>
      </c>
      <c r="D551">
        <v>45532</v>
      </c>
      <c r="E551">
        <v>45532</v>
      </c>
      <c r="F551">
        <v>34042.861052798398</v>
      </c>
      <c r="G551">
        <v>1</v>
      </c>
      <c r="H551">
        <v>1</v>
      </c>
      <c r="J551">
        <v>0</v>
      </c>
      <c r="Q551">
        <v>37.954050489424112</v>
      </c>
      <c r="R551">
        <v>1</v>
      </c>
      <c r="S551">
        <v>1</v>
      </c>
      <c r="T551">
        <v>450</v>
      </c>
      <c r="U551">
        <v>27</v>
      </c>
      <c r="V551" t="s">
        <v>26</v>
      </c>
      <c r="W551">
        <f>_xlfn.XLOOKUP(A551,[1]CALCULO_VR!$D:$D,[1]CALCULO_VR!$J:$J)</f>
        <v>80</v>
      </c>
      <c r="X551">
        <f>_xlfn.XLOOKUP(A551,[1]CALCULO_VR!$D:$D,[1]CALCULO_VR!$O:$O)</f>
        <v>-11.104521999999999</v>
      </c>
      <c r="Y551">
        <f>_xlfn.XLOOKUP(A551,[1]CALCULO_VR!$D:$D,[1]CALCULO_VR!$P:$P)</f>
        <v>-61.351523</v>
      </c>
    </row>
    <row r="552" spans="1:25" hidden="1" x14ac:dyDescent="0.25">
      <c r="A552">
        <v>2614691</v>
      </c>
      <c r="B552" t="s">
        <v>578</v>
      </c>
      <c r="C552" t="s">
        <v>577</v>
      </c>
      <c r="D552">
        <v>45532</v>
      </c>
      <c r="E552">
        <v>45532</v>
      </c>
      <c r="F552">
        <v>34042.861052798398</v>
      </c>
      <c r="G552">
        <v>1</v>
      </c>
      <c r="H552">
        <v>1</v>
      </c>
      <c r="J552">
        <v>0</v>
      </c>
      <c r="Q552">
        <v>38.004839627658527</v>
      </c>
      <c r="R552">
        <v>1</v>
      </c>
      <c r="S552">
        <v>1</v>
      </c>
      <c r="T552">
        <v>450</v>
      </c>
      <c r="U552">
        <v>27</v>
      </c>
      <c r="V552" t="s">
        <v>26</v>
      </c>
      <c r="W552">
        <f>_xlfn.XLOOKUP(A552,[1]CALCULO_VR!$D:$D,[1]CALCULO_VR!$J:$J)</f>
        <v>80</v>
      </c>
      <c r="X552">
        <f>_xlfn.XLOOKUP(A552,[1]CALCULO_VR!$D:$D,[1]CALCULO_VR!$O:$O)</f>
        <v>-11.10407</v>
      </c>
      <c r="Y552">
        <f>_xlfn.XLOOKUP(A552,[1]CALCULO_VR!$D:$D,[1]CALCULO_VR!$P:$P)</f>
        <v>-61.351443000000003</v>
      </c>
    </row>
    <row r="553" spans="1:25" hidden="1" x14ac:dyDescent="0.25">
      <c r="A553">
        <v>2614692</v>
      </c>
      <c r="B553" t="s">
        <v>579</v>
      </c>
      <c r="C553" t="s">
        <v>577</v>
      </c>
      <c r="D553">
        <v>45532</v>
      </c>
      <c r="E553">
        <v>45532</v>
      </c>
      <c r="F553">
        <v>34042.861052798398</v>
      </c>
      <c r="G553">
        <v>1</v>
      </c>
      <c r="H553">
        <v>1</v>
      </c>
      <c r="J553">
        <v>0</v>
      </c>
      <c r="Q553">
        <v>37.924286507064302</v>
      </c>
      <c r="R553">
        <v>1</v>
      </c>
      <c r="S553">
        <v>1</v>
      </c>
      <c r="T553">
        <v>450</v>
      </c>
      <c r="U553">
        <v>27</v>
      </c>
      <c r="V553" t="s">
        <v>26</v>
      </c>
      <c r="W553">
        <f>_xlfn.XLOOKUP(A553,[1]CALCULO_VR!$D:$D,[1]CALCULO_VR!$J:$J)</f>
        <v>80</v>
      </c>
      <c r="X553">
        <f>_xlfn.XLOOKUP(A553,[1]CALCULO_VR!$D:$D,[1]CALCULO_VR!$O:$O)</f>
        <v>-11.104793000000001</v>
      </c>
      <c r="Y553">
        <f>_xlfn.XLOOKUP(A553,[1]CALCULO_VR!$D:$D,[1]CALCULO_VR!$P:$P)</f>
        <v>-61.351546999999997</v>
      </c>
    </row>
    <row r="554" spans="1:25" hidden="1" x14ac:dyDescent="0.25">
      <c r="A554">
        <v>2614693</v>
      </c>
      <c r="B554" t="s">
        <v>580</v>
      </c>
      <c r="C554" t="s">
        <v>268</v>
      </c>
      <c r="D554">
        <v>45529</v>
      </c>
      <c r="E554">
        <v>45529</v>
      </c>
      <c r="F554">
        <v>34042.861052798398</v>
      </c>
      <c r="G554">
        <v>1</v>
      </c>
      <c r="H554">
        <v>1</v>
      </c>
      <c r="J554">
        <v>0</v>
      </c>
      <c r="Q554">
        <v>58.965297704976429</v>
      </c>
      <c r="R554">
        <v>1</v>
      </c>
      <c r="S554">
        <v>1</v>
      </c>
      <c r="T554">
        <v>450</v>
      </c>
      <c r="U554">
        <v>27</v>
      </c>
      <c r="V554" t="s">
        <v>26</v>
      </c>
      <c r="W554">
        <f>_xlfn.XLOOKUP(A554,[1]CALCULO_VR!$D:$D,[1]CALCULO_VR!$J:$J)</f>
        <v>80</v>
      </c>
      <c r="X554">
        <f>_xlfn.XLOOKUP(A554,[1]CALCULO_VR!$D:$D,[1]CALCULO_VR!$O:$O)</f>
        <v>-10.437268</v>
      </c>
      <c r="Y554">
        <f>_xlfn.XLOOKUP(A554,[1]CALCULO_VR!$D:$D,[1]CALCULO_VR!$P:$P)</f>
        <v>-61.65128</v>
      </c>
    </row>
    <row r="555" spans="1:25" hidden="1" x14ac:dyDescent="0.25">
      <c r="A555">
        <v>2629591</v>
      </c>
      <c r="B555" t="s">
        <v>581</v>
      </c>
      <c r="C555" t="s">
        <v>469</v>
      </c>
      <c r="D555">
        <v>45532</v>
      </c>
      <c r="E555">
        <v>45532</v>
      </c>
      <c r="F555">
        <v>34042.861052798398</v>
      </c>
      <c r="G555">
        <v>1</v>
      </c>
      <c r="H555">
        <v>1</v>
      </c>
      <c r="J555">
        <v>0</v>
      </c>
      <c r="Q555">
        <v>67.456040053397885</v>
      </c>
      <c r="R555">
        <v>2</v>
      </c>
      <c r="S555">
        <v>2</v>
      </c>
      <c r="T555">
        <v>225</v>
      </c>
      <c r="U555">
        <v>9</v>
      </c>
      <c r="V555" t="s">
        <v>26</v>
      </c>
      <c r="W555">
        <f>_xlfn.XLOOKUP(A555,[1]CALCULO_VR!$D:$D,[1]CALCULO_VR!$J:$J)</f>
        <v>80</v>
      </c>
      <c r="X555">
        <f>_xlfn.XLOOKUP(A555,[1]CALCULO_VR!$D:$D,[1]CALCULO_VR!$O:$O)</f>
        <v>-8.8179529999999993</v>
      </c>
      <c r="Y555">
        <f>_xlfn.XLOOKUP(A555,[1]CALCULO_VR!$D:$D,[1]CALCULO_VR!$P:$P)</f>
        <v>-62.351505000000003</v>
      </c>
    </row>
    <row r="556" spans="1:25" hidden="1" x14ac:dyDescent="0.25">
      <c r="A556">
        <v>2629592</v>
      </c>
      <c r="B556" t="s">
        <v>582</v>
      </c>
      <c r="C556" t="s">
        <v>469</v>
      </c>
      <c r="D556">
        <v>45533</v>
      </c>
      <c r="E556">
        <v>45533</v>
      </c>
      <c r="F556">
        <v>34042.861052798398</v>
      </c>
      <c r="G556">
        <v>1</v>
      </c>
      <c r="H556">
        <v>1</v>
      </c>
      <c r="J556">
        <v>0</v>
      </c>
      <c r="Q556">
        <v>66.824296953324065</v>
      </c>
      <c r="R556">
        <v>1</v>
      </c>
      <c r="S556">
        <v>1</v>
      </c>
      <c r="T556">
        <v>450</v>
      </c>
      <c r="U556">
        <v>27</v>
      </c>
      <c r="V556" t="s">
        <v>26</v>
      </c>
      <c r="W556">
        <f>_xlfn.XLOOKUP(A556,[1]CALCULO_VR!$D:$D,[1]CALCULO_VR!$J:$J)</f>
        <v>80</v>
      </c>
      <c r="X556">
        <f>_xlfn.XLOOKUP(A556,[1]CALCULO_VR!$D:$D,[1]CALCULO_VR!$O:$O)</f>
        <v>-8.8410770000000003</v>
      </c>
      <c r="Y556">
        <f>_xlfn.XLOOKUP(A556,[1]CALCULO_VR!$D:$D,[1]CALCULO_VR!$P:$P)</f>
        <v>-62.314165000000003</v>
      </c>
    </row>
    <row r="557" spans="1:25" hidden="1" x14ac:dyDescent="0.25">
      <c r="A557">
        <v>2614694</v>
      </c>
      <c r="B557" t="s">
        <v>583</v>
      </c>
      <c r="C557" t="s">
        <v>34</v>
      </c>
      <c r="D557">
        <v>45508</v>
      </c>
      <c r="E557">
        <v>45508</v>
      </c>
      <c r="F557">
        <v>34042.861052798398</v>
      </c>
      <c r="G557">
        <v>1</v>
      </c>
      <c r="H557">
        <v>1</v>
      </c>
      <c r="J557">
        <v>0</v>
      </c>
      <c r="Q557">
        <v>101.84180011587959</v>
      </c>
      <c r="R557">
        <v>2</v>
      </c>
      <c r="S557">
        <v>2</v>
      </c>
      <c r="T557">
        <v>225</v>
      </c>
      <c r="U557">
        <v>9</v>
      </c>
      <c r="V557" t="s">
        <v>26</v>
      </c>
      <c r="W557">
        <f>_xlfn.XLOOKUP(A557,[1]CALCULO_VR!$D:$D,[1]CALCULO_VR!$J:$J)</f>
        <v>80</v>
      </c>
      <c r="X557">
        <f>_xlfn.XLOOKUP(A557,[1]CALCULO_VR!$D:$D,[1]CALCULO_VR!$O:$O)</f>
        <v>-12.237107999999999</v>
      </c>
      <c r="Y557">
        <f>_xlfn.XLOOKUP(A557,[1]CALCULO_VR!$D:$D,[1]CALCULO_VR!$P:$P)</f>
        <v>-62.650917</v>
      </c>
    </row>
    <row r="558" spans="1:25" hidden="1" x14ac:dyDescent="0.25">
      <c r="A558">
        <v>2614695</v>
      </c>
      <c r="B558" t="s">
        <v>584</v>
      </c>
      <c r="C558" t="s">
        <v>34</v>
      </c>
      <c r="D558">
        <v>45508</v>
      </c>
      <c r="E558">
        <v>45508</v>
      </c>
      <c r="F558">
        <v>34042.861052798398</v>
      </c>
      <c r="G558">
        <v>1</v>
      </c>
      <c r="H558">
        <v>1</v>
      </c>
      <c r="J558">
        <v>0</v>
      </c>
      <c r="Q558">
        <v>101.9702051500081</v>
      </c>
      <c r="R558">
        <v>2</v>
      </c>
      <c r="S558">
        <v>2</v>
      </c>
      <c r="T558">
        <v>225</v>
      </c>
      <c r="U558">
        <v>9</v>
      </c>
      <c r="V558" t="s">
        <v>26</v>
      </c>
      <c r="W558">
        <f>_xlfn.XLOOKUP(A558,[1]CALCULO_VR!$D:$D,[1]CALCULO_VR!$J:$J)</f>
        <v>80</v>
      </c>
      <c r="X558">
        <f>_xlfn.XLOOKUP(A558,[1]CALCULO_VR!$D:$D,[1]CALCULO_VR!$O:$O)</f>
        <v>-12.236435</v>
      </c>
      <c r="Y558">
        <f>_xlfn.XLOOKUP(A558,[1]CALCULO_VR!$D:$D,[1]CALCULO_VR!$P:$P)</f>
        <v>-62.649583</v>
      </c>
    </row>
    <row r="559" spans="1:25" hidden="1" x14ac:dyDescent="0.25">
      <c r="A559">
        <v>2614696</v>
      </c>
      <c r="B559" t="s">
        <v>585</v>
      </c>
      <c r="C559" t="s">
        <v>34</v>
      </c>
      <c r="D559">
        <v>45508</v>
      </c>
      <c r="E559">
        <v>45508</v>
      </c>
      <c r="F559">
        <v>34042.861052798398</v>
      </c>
      <c r="G559">
        <v>1</v>
      </c>
      <c r="H559">
        <v>1</v>
      </c>
      <c r="J559">
        <v>0</v>
      </c>
      <c r="Q559">
        <v>101.8429009317011</v>
      </c>
      <c r="R559">
        <v>2</v>
      </c>
      <c r="S559">
        <v>2</v>
      </c>
      <c r="T559">
        <v>225</v>
      </c>
      <c r="U559">
        <v>9</v>
      </c>
      <c r="V559" t="s">
        <v>26</v>
      </c>
      <c r="W559">
        <f>_xlfn.XLOOKUP(A559,[1]CALCULO_VR!$D:$D,[1]CALCULO_VR!$J:$J)</f>
        <v>80</v>
      </c>
      <c r="X559">
        <f>_xlfn.XLOOKUP(A559,[1]CALCULO_VR!$D:$D,[1]CALCULO_VR!$O:$O)</f>
        <v>-12.235443</v>
      </c>
      <c r="Y559">
        <f>_xlfn.XLOOKUP(A559,[1]CALCULO_VR!$D:$D,[1]CALCULO_VR!$P:$P)</f>
        <v>-62.650582999999997</v>
      </c>
    </row>
    <row r="560" spans="1:25" hidden="1" x14ac:dyDescent="0.25">
      <c r="A560">
        <v>2614697</v>
      </c>
      <c r="B560" t="s">
        <v>586</v>
      </c>
      <c r="C560" t="s">
        <v>577</v>
      </c>
      <c r="D560">
        <v>45532</v>
      </c>
      <c r="E560">
        <v>45532</v>
      </c>
      <c r="F560">
        <v>34042.861052798398</v>
      </c>
      <c r="G560">
        <v>1</v>
      </c>
      <c r="H560">
        <v>1</v>
      </c>
      <c r="J560">
        <v>0</v>
      </c>
      <c r="Q560">
        <v>37.911253819191472</v>
      </c>
      <c r="R560">
        <v>1</v>
      </c>
      <c r="S560">
        <v>1</v>
      </c>
      <c r="T560">
        <v>450</v>
      </c>
      <c r="U560">
        <v>27</v>
      </c>
      <c r="V560" t="s">
        <v>26</v>
      </c>
      <c r="W560">
        <f>_xlfn.XLOOKUP(A560,[1]CALCULO_VR!$D:$D,[1]CALCULO_VR!$J:$J)</f>
        <v>80</v>
      </c>
      <c r="X560">
        <f>_xlfn.XLOOKUP(A560,[1]CALCULO_VR!$D:$D,[1]CALCULO_VR!$O:$O)</f>
        <v>-11.104823</v>
      </c>
      <c r="Y560">
        <f>_xlfn.XLOOKUP(A560,[1]CALCULO_VR!$D:$D,[1]CALCULO_VR!$P:$P)</f>
        <v>-61.351889999999997</v>
      </c>
    </row>
    <row r="561" spans="1:25" hidden="1" x14ac:dyDescent="0.25">
      <c r="A561">
        <v>2614698</v>
      </c>
      <c r="B561" t="s">
        <v>587</v>
      </c>
      <c r="C561" t="s">
        <v>588</v>
      </c>
      <c r="D561">
        <v>45535</v>
      </c>
      <c r="E561">
        <v>45535</v>
      </c>
      <c r="F561">
        <v>34042.861052798398</v>
      </c>
      <c r="G561">
        <v>1</v>
      </c>
      <c r="H561">
        <v>1</v>
      </c>
      <c r="J561">
        <v>0</v>
      </c>
      <c r="Q561">
        <v>17.200393826031469</v>
      </c>
      <c r="R561">
        <v>1</v>
      </c>
      <c r="S561">
        <v>1</v>
      </c>
      <c r="T561">
        <v>450</v>
      </c>
      <c r="U561">
        <v>27</v>
      </c>
      <c r="V561" t="s">
        <v>26</v>
      </c>
      <c r="W561">
        <f>_xlfn.XLOOKUP(A561,[1]CALCULO_VR!$D:$D,[1]CALCULO_VR!$J:$J)</f>
        <v>80</v>
      </c>
      <c r="X561">
        <f>_xlfn.XLOOKUP(A561,[1]CALCULO_VR!$D:$D,[1]CALCULO_VR!$O:$O)</f>
        <v>-9.7742950000000004</v>
      </c>
      <c r="Y561">
        <f>_xlfn.XLOOKUP(A561,[1]CALCULO_VR!$D:$D,[1]CALCULO_VR!$P:$P)</f>
        <v>-62.040728000000001</v>
      </c>
    </row>
    <row r="562" spans="1:25" hidden="1" x14ac:dyDescent="0.25">
      <c r="A562">
        <v>2614699</v>
      </c>
      <c r="B562" t="s">
        <v>589</v>
      </c>
      <c r="C562" t="s">
        <v>588</v>
      </c>
      <c r="D562">
        <v>45535</v>
      </c>
      <c r="E562">
        <v>45535</v>
      </c>
      <c r="F562">
        <v>34042.861052798398</v>
      </c>
      <c r="G562">
        <v>1</v>
      </c>
      <c r="H562">
        <v>1</v>
      </c>
      <c r="J562">
        <v>0</v>
      </c>
      <c r="Q562">
        <v>17.86839252015228</v>
      </c>
      <c r="R562">
        <v>1</v>
      </c>
      <c r="S562">
        <v>1</v>
      </c>
      <c r="T562">
        <v>450</v>
      </c>
      <c r="U562">
        <v>27</v>
      </c>
      <c r="V562" t="s">
        <v>26</v>
      </c>
      <c r="W562">
        <f>_xlfn.XLOOKUP(A562,[1]CALCULO_VR!$D:$D,[1]CALCULO_VR!$J:$J)</f>
        <v>80</v>
      </c>
      <c r="X562">
        <f>_xlfn.XLOOKUP(A562,[1]CALCULO_VR!$D:$D,[1]CALCULO_VR!$O:$O)</f>
        <v>-9.7603380000000008</v>
      </c>
      <c r="Y562">
        <f>_xlfn.XLOOKUP(A562,[1]CALCULO_VR!$D:$D,[1]CALCULO_VR!$P:$P)</f>
        <v>-62.042453000000002</v>
      </c>
    </row>
    <row r="563" spans="1:25" hidden="1" x14ac:dyDescent="0.25">
      <c r="A563">
        <v>2614700</v>
      </c>
      <c r="B563" t="s">
        <v>590</v>
      </c>
      <c r="C563" t="s">
        <v>591</v>
      </c>
      <c r="D563">
        <v>45536</v>
      </c>
      <c r="E563">
        <v>45536</v>
      </c>
      <c r="F563">
        <v>34042.861052798398</v>
      </c>
      <c r="G563">
        <v>1</v>
      </c>
      <c r="H563">
        <v>1</v>
      </c>
      <c r="J563">
        <v>0</v>
      </c>
      <c r="Q563">
        <v>15.90867204862295</v>
      </c>
      <c r="R563">
        <v>1</v>
      </c>
      <c r="S563">
        <v>1</v>
      </c>
      <c r="T563">
        <v>450</v>
      </c>
      <c r="U563">
        <v>27</v>
      </c>
      <c r="V563" t="s">
        <v>26</v>
      </c>
      <c r="W563">
        <f>_xlfn.XLOOKUP(A563,[1]CALCULO_VR!$D:$D,[1]CALCULO_VR!$J:$J)</f>
        <v>80</v>
      </c>
      <c r="X563">
        <f>_xlfn.XLOOKUP(A563,[1]CALCULO_VR!$D:$D,[1]CALCULO_VR!$O:$O)</f>
        <v>-9.3645180000000003</v>
      </c>
      <c r="Y563">
        <f>_xlfn.XLOOKUP(A563,[1]CALCULO_VR!$D:$D,[1]CALCULO_VR!$P:$P)</f>
        <v>-61.86844</v>
      </c>
    </row>
    <row r="564" spans="1:25" hidden="1" x14ac:dyDescent="0.25">
      <c r="A564">
        <v>2614701</v>
      </c>
      <c r="B564" t="s">
        <v>592</v>
      </c>
      <c r="C564" t="s">
        <v>591</v>
      </c>
      <c r="D564">
        <v>45536</v>
      </c>
      <c r="E564">
        <v>45536</v>
      </c>
      <c r="F564">
        <v>34042.861052798398</v>
      </c>
      <c r="G564">
        <v>1</v>
      </c>
      <c r="H564">
        <v>1</v>
      </c>
      <c r="J564">
        <v>0</v>
      </c>
      <c r="Q564">
        <v>15.93081334415977</v>
      </c>
      <c r="R564">
        <v>1</v>
      </c>
      <c r="S564">
        <v>1</v>
      </c>
      <c r="T564">
        <v>450</v>
      </c>
      <c r="U564">
        <v>27</v>
      </c>
      <c r="V564" t="s">
        <v>26</v>
      </c>
      <c r="W564">
        <f>_xlfn.XLOOKUP(A564,[1]CALCULO_VR!$D:$D,[1]CALCULO_VR!$J:$J)</f>
        <v>80</v>
      </c>
      <c r="X564">
        <f>_xlfn.XLOOKUP(A564,[1]CALCULO_VR!$D:$D,[1]CALCULO_VR!$O:$O)</f>
        <v>-9.3663019999999992</v>
      </c>
      <c r="Y564">
        <f>_xlfn.XLOOKUP(A564,[1]CALCULO_VR!$D:$D,[1]CALCULO_VR!$P:$P)</f>
        <v>-61.867379999999997</v>
      </c>
    </row>
    <row r="565" spans="1:25" hidden="1" x14ac:dyDescent="0.25">
      <c r="A565">
        <v>2614702</v>
      </c>
      <c r="B565" t="s">
        <v>593</v>
      </c>
      <c r="C565" t="s">
        <v>591</v>
      </c>
      <c r="D565">
        <v>45536</v>
      </c>
      <c r="E565">
        <v>45536</v>
      </c>
      <c r="F565">
        <v>34042.861052798398</v>
      </c>
      <c r="G565">
        <v>1</v>
      </c>
      <c r="H565">
        <v>1</v>
      </c>
      <c r="J565">
        <v>0</v>
      </c>
      <c r="Q565">
        <v>15.300598891608541</v>
      </c>
      <c r="R565">
        <v>1</v>
      </c>
      <c r="S565">
        <v>1</v>
      </c>
      <c r="T565">
        <v>450</v>
      </c>
      <c r="U565">
        <v>27</v>
      </c>
      <c r="V565" t="s">
        <v>26</v>
      </c>
      <c r="W565">
        <f>_xlfn.XLOOKUP(A565,[1]CALCULO_VR!$D:$D,[1]CALCULO_VR!$J:$J)</f>
        <v>80</v>
      </c>
      <c r="X565">
        <f>_xlfn.XLOOKUP(A565,[1]CALCULO_VR!$D:$D,[1]CALCULO_VR!$O:$O)</f>
        <v>-9.3437579999999993</v>
      </c>
      <c r="Y565">
        <f>_xlfn.XLOOKUP(A565,[1]CALCULO_VR!$D:$D,[1]CALCULO_VR!$P:$P)</f>
        <v>-61.887447000000002</v>
      </c>
    </row>
    <row r="566" spans="1:25" hidden="1" x14ac:dyDescent="0.25">
      <c r="A566">
        <v>2614703</v>
      </c>
      <c r="B566" t="s">
        <v>594</v>
      </c>
      <c r="C566" t="s">
        <v>591</v>
      </c>
      <c r="D566">
        <v>45536</v>
      </c>
      <c r="E566">
        <v>45536</v>
      </c>
      <c r="F566">
        <v>34042.861052798398</v>
      </c>
      <c r="G566">
        <v>1</v>
      </c>
      <c r="H566">
        <v>1</v>
      </c>
      <c r="J566">
        <v>0</v>
      </c>
      <c r="Q566">
        <v>15.863268348721739</v>
      </c>
      <c r="R566">
        <v>1</v>
      </c>
      <c r="S566">
        <v>1</v>
      </c>
      <c r="T566">
        <v>450</v>
      </c>
      <c r="U566">
        <v>27</v>
      </c>
      <c r="V566" t="s">
        <v>26</v>
      </c>
      <c r="W566">
        <f>_xlfn.XLOOKUP(A566,[1]CALCULO_VR!$D:$D,[1]CALCULO_VR!$J:$J)</f>
        <v>80</v>
      </c>
      <c r="X566">
        <f>_xlfn.XLOOKUP(A566,[1]CALCULO_VR!$D:$D,[1]CALCULO_VR!$O:$O)</f>
        <v>-9.3328749999999996</v>
      </c>
      <c r="Y566">
        <f>_xlfn.XLOOKUP(A566,[1]CALCULO_VR!$D:$D,[1]CALCULO_VR!$P:$P)</f>
        <v>-61.889673000000002</v>
      </c>
    </row>
    <row r="567" spans="1:25" hidden="1" x14ac:dyDescent="0.25">
      <c r="A567">
        <v>2614704</v>
      </c>
      <c r="B567" t="s">
        <v>595</v>
      </c>
      <c r="C567" t="s">
        <v>588</v>
      </c>
      <c r="D567">
        <v>45535</v>
      </c>
      <c r="E567">
        <v>45535</v>
      </c>
      <c r="F567">
        <v>34042.861052798398</v>
      </c>
      <c r="G567">
        <v>1</v>
      </c>
      <c r="H567">
        <v>1</v>
      </c>
      <c r="J567">
        <v>0</v>
      </c>
      <c r="Q567">
        <v>17.117762417716801</v>
      </c>
      <c r="R567">
        <v>1</v>
      </c>
      <c r="S567">
        <v>1</v>
      </c>
      <c r="T567">
        <v>450</v>
      </c>
      <c r="U567">
        <v>27</v>
      </c>
      <c r="V567" t="s">
        <v>26</v>
      </c>
      <c r="W567">
        <f>_xlfn.XLOOKUP(A567,[1]CALCULO_VR!$D:$D,[1]CALCULO_VR!$J:$J)</f>
        <v>80</v>
      </c>
      <c r="X567">
        <f>_xlfn.XLOOKUP(A567,[1]CALCULO_VR!$D:$D,[1]CALCULO_VR!$O:$O)</f>
        <v>-9.7736830000000001</v>
      </c>
      <c r="Y567">
        <f>_xlfn.XLOOKUP(A567,[1]CALCULO_VR!$D:$D,[1]CALCULO_VR!$P:$P)</f>
        <v>-62.041960000000003</v>
      </c>
    </row>
    <row r="568" spans="1:25" hidden="1" x14ac:dyDescent="0.25">
      <c r="A568">
        <v>2614705</v>
      </c>
      <c r="B568" t="s">
        <v>596</v>
      </c>
      <c r="C568" t="s">
        <v>588</v>
      </c>
      <c r="D568">
        <v>45535</v>
      </c>
      <c r="E568">
        <v>45535</v>
      </c>
      <c r="F568">
        <v>34042.861052798398</v>
      </c>
      <c r="G568">
        <v>1</v>
      </c>
      <c r="H568">
        <v>1</v>
      </c>
      <c r="J568">
        <v>0</v>
      </c>
      <c r="Q568">
        <v>18.988219950509389</v>
      </c>
      <c r="R568">
        <v>1</v>
      </c>
      <c r="S568">
        <v>1</v>
      </c>
      <c r="T568">
        <v>450</v>
      </c>
      <c r="U568">
        <v>27</v>
      </c>
      <c r="V568" t="s">
        <v>26</v>
      </c>
      <c r="W568">
        <f>_xlfn.XLOOKUP(A568,[1]CALCULO_VR!$D:$D,[1]CALCULO_VR!$J:$J)</f>
        <v>80</v>
      </c>
      <c r="X568">
        <f>_xlfn.XLOOKUP(A568,[1]CALCULO_VR!$D:$D,[1]CALCULO_VR!$O:$O)</f>
        <v>-9.7541820000000001</v>
      </c>
      <c r="Y568">
        <f>_xlfn.XLOOKUP(A568,[1]CALCULO_VR!$D:$D,[1]CALCULO_VR!$P:$P)</f>
        <v>-62.034348000000001</v>
      </c>
    </row>
    <row r="569" spans="1:25" hidden="1" x14ac:dyDescent="0.25">
      <c r="A569">
        <v>2614706</v>
      </c>
      <c r="B569" t="s">
        <v>597</v>
      </c>
      <c r="C569" t="s">
        <v>588</v>
      </c>
      <c r="D569">
        <v>45535</v>
      </c>
      <c r="E569">
        <v>45535</v>
      </c>
      <c r="F569">
        <v>34042.861052798398</v>
      </c>
      <c r="G569">
        <v>1</v>
      </c>
      <c r="H569">
        <v>1</v>
      </c>
      <c r="J569">
        <v>0</v>
      </c>
      <c r="Q569">
        <v>16.346526012720531</v>
      </c>
      <c r="R569">
        <v>1</v>
      </c>
      <c r="S569">
        <v>1</v>
      </c>
      <c r="T569">
        <v>450</v>
      </c>
      <c r="U569">
        <v>27</v>
      </c>
      <c r="V569" t="s">
        <v>26</v>
      </c>
      <c r="W569">
        <f>_xlfn.XLOOKUP(A569,[1]CALCULO_VR!$D:$D,[1]CALCULO_VR!$J:$J)</f>
        <v>80</v>
      </c>
      <c r="X569">
        <f>_xlfn.XLOOKUP(A569,[1]CALCULO_VR!$D:$D,[1]CALCULO_VR!$O:$O)</f>
        <v>-9.7561999999999998</v>
      </c>
      <c r="Y569">
        <f>_xlfn.XLOOKUP(A569,[1]CALCULO_VR!$D:$D,[1]CALCULO_VR!$P:$P)</f>
        <v>-62.063138000000002</v>
      </c>
    </row>
    <row r="570" spans="1:25" hidden="1" x14ac:dyDescent="0.25">
      <c r="A570">
        <v>2614707</v>
      </c>
      <c r="B570" t="s">
        <v>598</v>
      </c>
      <c r="C570" t="s">
        <v>274</v>
      </c>
      <c r="D570">
        <v>45530</v>
      </c>
      <c r="E570">
        <v>45530</v>
      </c>
      <c r="F570">
        <v>34042.861052798398</v>
      </c>
      <c r="G570">
        <v>1</v>
      </c>
      <c r="H570">
        <v>1</v>
      </c>
      <c r="J570">
        <v>0</v>
      </c>
      <c r="Q570">
        <v>111.7491166039525</v>
      </c>
      <c r="R570">
        <v>3</v>
      </c>
      <c r="S570">
        <v>3</v>
      </c>
      <c r="T570">
        <v>187</v>
      </c>
      <c r="U570">
        <v>9</v>
      </c>
      <c r="V570" t="s">
        <v>26</v>
      </c>
      <c r="W570">
        <f>_xlfn.XLOOKUP(A570,[1]CALCULO_VR!$D:$D,[1]CALCULO_VR!$J:$J)</f>
        <v>80</v>
      </c>
      <c r="X570">
        <f>_xlfn.XLOOKUP(A570,[1]CALCULO_VR!$D:$D,[1]CALCULO_VR!$O:$O)</f>
        <v>-12.228607</v>
      </c>
      <c r="Y570">
        <f>_xlfn.XLOOKUP(A570,[1]CALCULO_VR!$D:$D,[1]CALCULO_VR!$P:$P)</f>
        <v>-60.32461</v>
      </c>
    </row>
    <row r="571" spans="1:25" hidden="1" x14ac:dyDescent="0.25">
      <c r="A571">
        <v>2614708</v>
      </c>
      <c r="B571" t="s">
        <v>599</v>
      </c>
      <c r="C571" t="s">
        <v>268</v>
      </c>
      <c r="D571">
        <v>45527</v>
      </c>
      <c r="E571">
        <v>45527</v>
      </c>
      <c r="F571">
        <v>34042.861052798398</v>
      </c>
      <c r="G571">
        <v>1</v>
      </c>
      <c r="H571">
        <v>1</v>
      </c>
      <c r="J571">
        <v>0</v>
      </c>
      <c r="Q571">
        <v>59.284850658925912</v>
      </c>
      <c r="R571">
        <v>1</v>
      </c>
      <c r="S571">
        <v>1</v>
      </c>
      <c r="T571">
        <v>450</v>
      </c>
      <c r="U571">
        <v>27</v>
      </c>
      <c r="V571" t="s">
        <v>26</v>
      </c>
      <c r="W571">
        <f>_xlfn.XLOOKUP(A571,[1]CALCULO_VR!$D:$D,[1]CALCULO_VR!$J:$J)</f>
        <v>80</v>
      </c>
      <c r="X571">
        <f>_xlfn.XLOOKUP(A571,[1]CALCULO_VR!$D:$D,[1]CALCULO_VR!$O:$O)</f>
        <v>-10.433277</v>
      </c>
      <c r="Y571">
        <f>_xlfn.XLOOKUP(A571,[1]CALCULO_VR!$D:$D,[1]CALCULO_VR!$P:$P)</f>
        <v>-61.652182000000003</v>
      </c>
    </row>
    <row r="572" spans="1:25" x14ac:dyDescent="0.25">
      <c r="A572">
        <v>2614709</v>
      </c>
      <c r="B572" t="s">
        <v>600</v>
      </c>
      <c r="C572" t="s">
        <v>577</v>
      </c>
      <c r="D572">
        <v>45533</v>
      </c>
      <c r="E572">
        <v>45533</v>
      </c>
      <c r="F572">
        <v>34042.861052798398</v>
      </c>
      <c r="G572">
        <v>1</v>
      </c>
      <c r="H572">
        <v>1</v>
      </c>
      <c r="J572">
        <v>0</v>
      </c>
      <c r="Q572">
        <v>38.003693039268008</v>
      </c>
      <c r="R572">
        <v>1</v>
      </c>
      <c r="S572">
        <v>1</v>
      </c>
      <c r="T572">
        <v>450</v>
      </c>
      <c r="U572">
        <v>27</v>
      </c>
      <c r="V572" t="s">
        <v>17</v>
      </c>
      <c r="W572">
        <f>_xlfn.XLOOKUP(A572,[1]CALCULO_VR!$D:$D,[1]CALCULO_VR!$J:$J)</f>
        <v>80</v>
      </c>
      <c r="X572">
        <f>_xlfn.XLOOKUP(A572,[1]CALCULO_VR!$D:$D,[1]CALCULO_VR!$O:$O)</f>
        <v>-11.104577000000001</v>
      </c>
      <c r="Y572">
        <f>_xlfn.XLOOKUP(A572,[1]CALCULO_VR!$D:$D,[1]CALCULO_VR!$P:$P)</f>
        <v>-61.349603000000002</v>
      </c>
    </row>
    <row r="573" spans="1:25" hidden="1" x14ac:dyDescent="0.25">
      <c r="A573">
        <v>2614710</v>
      </c>
      <c r="B573" t="s">
        <v>601</v>
      </c>
      <c r="C573" t="s">
        <v>577</v>
      </c>
      <c r="D573">
        <v>45534</v>
      </c>
      <c r="E573">
        <v>45534</v>
      </c>
      <c r="F573">
        <v>34042.861052798398</v>
      </c>
      <c r="G573">
        <v>1</v>
      </c>
      <c r="H573">
        <v>1</v>
      </c>
      <c r="J573">
        <v>0</v>
      </c>
      <c r="Q573">
        <v>32.466228364556137</v>
      </c>
      <c r="R573">
        <v>1</v>
      </c>
      <c r="S573">
        <v>1</v>
      </c>
      <c r="T573">
        <v>450</v>
      </c>
      <c r="U573">
        <v>27</v>
      </c>
      <c r="V573" t="s">
        <v>26</v>
      </c>
      <c r="W573">
        <f>_xlfn.XLOOKUP(A573,[1]CALCULO_VR!$D:$D,[1]CALCULO_VR!$J:$J)</f>
        <v>80</v>
      </c>
      <c r="X573">
        <f>_xlfn.XLOOKUP(A573,[1]CALCULO_VR!$D:$D,[1]CALCULO_VR!$O:$O)</f>
        <v>-11.220807000000001</v>
      </c>
      <c r="Y573">
        <f>_xlfn.XLOOKUP(A573,[1]CALCULO_VR!$D:$D,[1]CALCULO_VR!$P:$P)</f>
        <v>-61.239337999999996</v>
      </c>
    </row>
    <row r="574" spans="1:25" hidden="1" x14ac:dyDescent="0.25">
      <c r="A574">
        <v>2614711</v>
      </c>
      <c r="B574" t="s">
        <v>602</v>
      </c>
      <c r="C574" t="s">
        <v>577</v>
      </c>
      <c r="D574">
        <v>45534</v>
      </c>
      <c r="E574">
        <v>45534</v>
      </c>
      <c r="F574">
        <v>34042.861052798398</v>
      </c>
      <c r="G574">
        <v>1</v>
      </c>
      <c r="H574">
        <v>1</v>
      </c>
      <c r="J574">
        <v>0</v>
      </c>
      <c r="Q574">
        <v>32.439676069773171</v>
      </c>
      <c r="R574">
        <v>1</v>
      </c>
      <c r="S574">
        <v>1</v>
      </c>
      <c r="T574">
        <v>450</v>
      </c>
      <c r="U574">
        <v>27</v>
      </c>
      <c r="V574" t="s">
        <v>26</v>
      </c>
      <c r="W574">
        <f>_xlfn.XLOOKUP(A574,[1]CALCULO_VR!$D:$D,[1]CALCULO_VR!$J:$J)</f>
        <v>80</v>
      </c>
      <c r="X574">
        <f>_xlfn.XLOOKUP(A574,[1]CALCULO_VR!$D:$D,[1]CALCULO_VR!$O:$O)</f>
        <v>-11.220933</v>
      </c>
      <c r="Y574">
        <f>_xlfn.XLOOKUP(A574,[1]CALCULO_VR!$D:$D,[1]CALCULO_VR!$P:$P)</f>
        <v>-61.239556999999998</v>
      </c>
    </row>
    <row r="575" spans="1:25" hidden="1" x14ac:dyDescent="0.25">
      <c r="A575">
        <v>2614712</v>
      </c>
      <c r="B575" t="s">
        <v>603</v>
      </c>
      <c r="C575" t="s">
        <v>577</v>
      </c>
      <c r="D575">
        <v>45534</v>
      </c>
      <c r="E575">
        <v>45534</v>
      </c>
      <c r="F575">
        <v>34042.861052798398</v>
      </c>
      <c r="G575">
        <v>1</v>
      </c>
      <c r="H575">
        <v>1</v>
      </c>
      <c r="J575">
        <v>0</v>
      </c>
      <c r="Q575">
        <v>32.384608827385591</v>
      </c>
      <c r="R575">
        <v>1</v>
      </c>
      <c r="S575">
        <v>1</v>
      </c>
      <c r="T575">
        <v>450</v>
      </c>
      <c r="U575">
        <v>27</v>
      </c>
      <c r="V575" t="s">
        <v>26</v>
      </c>
      <c r="W575">
        <f>_xlfn.XLOOKUP(A575,[1]CALCULO_VR!$D:$D,[1]CALCULO_VR!$J:$J)</f>
        <v>80</v>
      </c>
      <c r="X575">
        <f>_xlfn.XLOOKUP(A575,[1]CALCULO_VR!$D:$D,[1]CALCULO_VR!$O:$O)</f>
        <v>-11.220822</v>
      </c>
      <c r="Y575">
        <f>_xlfn.XLOOKUP(A575,[1]CALCULO_VR!$D:$D,[1]CALCULO_VR!$P:$P)</f>
        <v>-61.240417999999998</v>
      </c>
    </row>
    <row r="576" spans="1:25" hidden="1" x14ac:dyDescent="0.25">
      <c r="A576">
        <v>2614713</v>
      </c>
      <c r="B576" t="s">
        <v>428</v>
      </c>
      <c r="C576" t="s">
        <v>34</v>
      </c>
      <c r="D576">
        <v>45508</v>
      </c>
      <c r="E576">
        <v>45508</v>
      </c>
      <c r="F576">
        <v>34042.861052798398</v>
      </c>
      <c r="G576">
        <v>1</v>
      </c>
      <c r="H576">
        <v>1</v>
      </c>
      <c r="J576">
        <v>0</v>
      </c>
      <c r="Q576">
        <v>101.9340139140229</v>
      </c>
      <c r="R576">
        <v>2</v>
      </c>
      <c r="S576">
        <v>2</v>
      </c>
      <c r="T576">
        <v>225</v>
      </c>
      <c r="U576">
        <v>9</v>
      </c>
      <c r="V576" t="s">
        <v>26</v>
      </c>
      <c r="W576">
        <f>_xlfn.XLOOKUP(A576,[1]CALCULO_VR!$D:$D,[1]CALCULO_VR!$J:$J)</f>
        <v>80</v>
      </c>
      <c r="X576">
        <f>_xlfn.XLOOKUP(A576,[1]CALCULO_VR!$D:$D,[1]CALCULO_VR!$O:$O)</f>
        <v>-12.236692</v>
      </c>
      <c r="Y576">
        <f>_xlfn.XLOOKUP(A576,[1]CALCULO_VR!$D:$D,[1]CALCULO_VR!$P:$P)</f>
        <v>-62.649971999999998</v>
      </c>
    </row>
    <row r="577" spans="1:25" hidden="1" x14ac:dyDescent="0.25">
      <c r="A577">
        <v>2614714</v>
      </c>
      <c r="B577" t="s">
        <v>604</v>
      </c>
      <c r="C577" t="s">
        <v>448</v>
      </c>
      <c r="D577">
        <v>45508</v>
      </c>
      <c r="E577">
        <v>45508</v>
      </c>
      <c r="F577">
        <v>34042.861052798398</v>
      </c>
      <c r="G577">
        <v>1</v>
      </c>
      <c r="H577">
        <v>1</v>
      </c>
      <c r="J577">
        <v>0</v>
      </c>
      <c r="Q577">
        <v>70.507342577056221</v>
      </c>
      <c r="R577">
        <v>2</v>
      </c>
      <c r="S577">
        <v>2</v>
      </c>
      <c r="T577">
        <v>225</v>
      </c>
      <c r="U577">
        <v>9</v>
      </c>
      <c r="V577" t="s">
        <v>26</v>
      </c>
      <c r="W577">
        <f>_xlfn.XLOOKUP(A577,[1]CALCULO_VR!$D:$D,[1]CALCULO_VR!$J:$J)</f>
        <v>80</v>
      </c>
      <c r="X577">
        <f>_xlfn.XLOOKUP(A577,[1]CALCULO_VR!$D:$D,[1]CALCULO_VR!$O:$O)</f>
        <v>-12.213837</v>
      </c>
      <c r="Y577">
        <f>_xlfn.XLOOKUP(A577,[1]CALCULO_VR!$D:$D,[1]CALCULO_VR!$P:$P)</f>
        <v>-62.582467999999999</v>
      </c>
    </row>
    <row r="578" spans="1:25" hidden="1" x14ac:dyDescent="0.25">
      <c r="A578">
        <v>2614715</v>
      </c>
      <c r="B578" t="s">
        <v>605</v>
      </c>
      <c r="C578" t="s">
        <v>274</v>
      </c>
      <c r="D578">
        <v>45524</v>
      </c>
      <c r="E578">
        <v>45524</v>
      </c>
      <c r="F578">
        <v>34042.861052798398</v>
      </c>
      <c r="G578">
        <v>1</v>
      </c>
      <c r="H578">
        <v>1</v>
      </c>
      <c r="J578">
        <v>0</v>
      </c>
      <c r="Q578">
        <v>88.373186182554477</v>
      </c>
      <c r="R578">
        <v>2</v>
      </c>
      <c r="S578">
        <v>2</v>
      </c>
      <c r="T578">
        <v>225</v>
      </c>
      <c r="U578">
        <v>9</v>
      </c>
      <c r="V578" t="s">
        <v>26</v>
      </c>
      <c r="W578">
        <f>_xlfn.XLOOKUP(A578,[1]CALCULO_VR!$D:$D,[1]CALCULO_VR!$J:$J)</f>
        <v>80</v>
      </c>
      <c r="X578">
        <f>_xlfn.XLOOKUP(A578,[1]CALCULO_VR!$D:$D,[1]CALCULO_VR!$O:$O)</f>
        <v>-11.935563</v>
      </c>
      <c r="Y578">
        <f>_xlfn.XLOOKUP(A578,[1]CALCULO_VR!$D:$D,[1]CALCULO_VR!$P:$P)</f>
        <v>-60.415709999999997</v>
      </c>
    </row>
    <row r="579" spans="1:25" hidden="1" x14ac:dyDescent="0.25">
      <c r="A579">
        <v>2614716</v>
      </c>
      <c r="B579" t="s">
        <v>606</v>
      </c>
      <c r="C579" t="s">
        <v>274</v>
      </c>
      <c r="D579">
        <v>45523</v>
      </c>
      <c r="E579">
        <v>45523</v>
      </c>
      <c r="F579">
        <v>34042.861052798398</v>
      </c>
      <c r="G579">
        <v>1</v>
      </c>
      <c r="H579">
        <v>1</v>
      </c>
      <c r="J579">
        <v>0</v>
      </c>
      <c r="Q579">
        <v>89.892822065086307</v>
      </c>
      <c r="R579">
        <v>2</v>
      </c>
      <c r="S579">
        <v>2</v>
      </c>
      <c r="T579">
        <v>225</v>
      </c>
      <c r="U579">
        <v>9</v>
      </c>
      <c r="V579" t="s">
        <v>26</v>
      </c>
      <c r="W579">
        <f>_xlfn.XLOOKUP(A579,[1]CALCULO_VR!$D:$D,[1]CALCULO_VR!$J:$J)</f>
        <v>80</v>
      </c>
      <c r="X579">
        <f>_xlfn.XLOOKUP(A579,[1]CALCULO_VR!$D:$D,[1]CALCULO_VR!$O:$O)</f>
        <v>-11.978475</v>
      </c>
      <c r="Y579">
        <f>_xlfn.XLOOKUP(A579,[1]CALCULO_VR!$D:$D,[1]CALCULO_VR!$P:$P)</f>
        <v>-60.417062000000001</v>
      </c>
    </row>
    <row r="580" spans="1:25" hidden="1" x14ac:dyDescent="0.25">
      <c r="A580">
        <v>2614717</v>
      </c>
      <c r="B580" t="s">
        <v>607</v>
      </c>
      <c r="C580" t="s">
        <v>274</v>
      </c>
      <c r="D580">
        <v>45524</v>
      </c>
      <c r="E580">
        <v>45524</v>
      </c>
      <c r="F580">
        <v>34042.861052798398</v>
      </c>
      <c r="G580">
        <v>1</v>
      </c>
      <c r="H580">
        <v>1</v>
      </c>
      <c r="J580">
        <v>0</v>
      </c>
      <c r="Q580">
        <v>89.915364100636125</v>
      </c>
      <c r="R580">
        <v>2</v>
      </c>
      <c r="S580">
        <v>2</v>
      </c>
      <c r="T580">
        <v>225</v>
      </c>
      <c r="U580">
        <v>9</v>
      </c>
      <c r="V580" t="s">
        <v>26</v>
      </c>
      <c r="W580">
        <f>_xlfn.XLOOKUP(A580,[1]CALCULO_VR!$D:$D,[1]CALCULO_VR!$J:$J)</f>
        <v>80</v>
      </c>
      <c r="X580">
        <f>_xlfn.XLOOKUP(A580,[1]CALCULO_VR!$D:$D,[1]CALCULO_VR!$O:$O)</f>
        <v>-11.978637000000001</v>
      </c>
      <c r="Y580">
        <f>_xlfn.XLOOKUP(A580,[1]CALCULO_VR!$D:$D,[1]CALCULO_VR!$P:$P)</f>
        <v>-60.416905</v>
      </c>
    </row>
    <row r="581" spans="1:25" hidden="1" x14ac:dyDescent="0.25">
      <c r="A581">
        <v>2614718</v>
      </c>
      <c r="B581" t="s">
        <v>608</v>
      </c>
      <c r="C581" t="s">
        <v>274</v>
      </c>
      <c r="D581">
        <v>45524</v>
      </c>
      <c r="E581">
        <v>45524</v>
      </c>
      <c r="F581">
        <v>34042.861052798398</v>
      </c>
      <c r="G581">
        <v>1</v>
      </c>
      <c r="H581">
        <v>1</v>
      </c>
      <c r="J581">
        <v>0</v>
      </c>
      <c r="Q581">
        <v>85.93905086012883</v>
      </c>
      <c r="R581">
        <v>2</v>
      </c>
      <c r="S581">
        <v>2</v>
      </c>
      <c r="T581">
        <v>225</v>
      </c>
      <c r="U581">
        <v>9</v>
      </c>
      <c r="V581" t="s">
        <v>26</v>
      </c>
      <c r="W581">
        <f>_xlfn.XLOOKUP(A581,[1]CALCULO_VR!$D:$D,[1]CALCULO_VR!$J:$J)</f>
        <v>80</v>
      </c>
      <c r="X581">
        <f>_xlfn.XLOOKUP(A581,[1]CALCULO_VR!$D:$D,[1]CALCULO_VR!$O:$O)</f>
        <v>-11.95654</v>
      </c>
      <c r="Y581">
        <f>_xlfn.XLOOKUP(A581,[1]CALCULO_VR!$D:$D,[1]CALCULO_VR!$P:$P)</f>
        <v>-60.447307000000002</v>
      </c>
    </row>
    <row r="582" spans="1:25" hidden="1" x14ac:dyDescent="0.25">
      <c r="A582">
        <v>2629593</v>
      </c>
      <c r="B582" t="s">
        <v>609</v>
      </c>
      <c r="C582" t="s">
        <v>469</v>
      </c>
      <c r="D582">
        <v>45533</v>
      </c>
      <c r="E582">
        <v>45533</v>
      </c>
      <c r="F582">
        <v>34042.861052798398</v>
      </c>
      <c r="G582">
        <v>1</v>
      </c>
      <c r="H582">
        <v>1</v>
      </c>
      <c r="J582">
        <v>0</v>
      </c>
      <c r="Q582">
        <v>55.526190592585372</v>
      </c>
      <c r="R582">
        <v>1</v>
      </c>
      <c r="S582">
        <v>1</v>
      </c>
      <c r="T582">
        <v>450</v>
      </c>
      <c r="U582">
        <v>27</v>
      </c>
      <c r="V582" t="s">
        <v>26</v>
      </c>
      <c r="W582">
        <f>_xlfn.XLOOKUP(A582,[1]CALCULO_VR!$D:$D,[1]CALCULO_VR!$J:$J)</f>
        <v>80</v>
      </c>
      <c r="X582">
        <f>_xlfn.XLOOKUP(A582,[1]CALCULO_VR!$D:$D,[1]CALCULO_VR!$O:$O)</f>
        <v>-8.9104379999999992</v>
      </c>
      <c r="Y582">
        <f>_xlfn.XLOOKUP(A582,[1]CALCULO_VR!$D:$D,[1]CALCULO_VR!$P:$P)</f>
        <v>-62.410097</v>
      </c>
    </row>
    <row r="583" spans="1:25" hidden="1" x14ac:dyDescent="0.25">
      <c r="A583">
        <v>2629594</v>
      </c>
      <c r="B583" t="s">
        <v>610</v>
      </c>
      <c r="C583" t="s">
        <v>469</v>
      </c>
      <c r="D583">
        <v>45533</v>
      </c>
      <c r="E583">
        <v>45533</v>
      </c>
      <c r="F583">
        <v>34042.861052798398</v>
      </c>
      <c r="G583">
        <v>1</v>
      </c>
      <c r="H583">
        <v>1</v>
      </c>
      <c r="J583">
        <v>0</v>
      </c>
      <c r="Q583">
        <v>55.547944417559663</v>
      </c>
      <c r="R583">
        <v>1</v>
      </c>
      <c r="S583">
        <v>1</v>
      </c>
      <c r="T583">
        <v>450</v>
      </c>
      <c r="U583">
        <v>27</v>
      </c>
      <c r="V583" t="s">
        <v>26</v>
      </c>
      <c r="W583">
        <f>_xlfn.XLOOKUP(A583,[1]CALCULO_VR!$D:$D,[1]CALCULO_VR!$J:$J)</f>
        <v>80</v>
      </c>
      <c r="X583">
        <f>_xlfn.XLOOKUP(A583,[1]CALCULO_VR!$D:$D,[1]CALCULO_VR!$O:$O)</f>
        <v>-8.9096600000000006</v>
      </c>
      <c r="Y583">
        <f>_xlfn.XLOOKUP(A583,[1]CALCULO_VR!$D:$D,[1]CALCULO_VR!$P:$P)</f>
        <v>-62.411648</v>
      </c>
    </row>
    <row r="584" spans="1:25" hidden="1" x14ac:dyDescent="0.25">
      <c r="A584">
        <v>2629595</v>
      </c>
      <c r="B584" t="s">
        <v>611</v>
      </c>
      <c r="C584" t="s">
        <v>469</v>
      </c>
      <c r="D584">
        <v>45533</v>
      </c>
      <c r="E584">
        <v>45533</v>
      </c>
      <c r="F584">
        <v>34042.861052798398</v>
      </c>
      <c r="G584">
        <v>1</v>
      </c>
      <c r="H584">
        <v>1</v>
      </c>
      <c r="J584">
        <v>0</v>
      </c>
      <c r="Q584">
        <v>68.019742680098389</v>
      </c>
      <c r="R584">
        <v>2</v>
      </c>
      <c r="S584">
        <v>2</v>
      </c>
      <c r="T584">
        <v>225</v>
      </c>
      <c r="U584">
        <v>9</v>
      </c>
      <c r="V584" t="s">
        <v>26</v>
      </c>
      <c r="W584">
        <f>_xlfn.XLOOKUP(A584,[1]CALCULO_VR!$D:$D,[1]CALCULO_VR!$J:$J)</f>
        <v>80</v>
      </c>
      <c r="X584">
        <f>_xlfn.XLOOKUP(A584,[1]CALCULO_VR!$D:$D,[1]CALCULO_VR!$O:$O)</f>
        <v>-8.8256080000000008</v>
      </c>
      <c r="Y584">
        <f>_xlfn.XLOOKUP(A584,[1]CALCULO_VR!$D:$D,[1]CALCULO_VR!$P:$P)</f>
        <v>-62.321441999999998</v>
      </c>
    </row>
    <row r="585" spans="1:25" hidden="1" x14ac:dyDescent="0.25">
      <c r="A585">
        <v>2629597</v>
      </c>
      <c r="B585" t="s">
        <v>612</v>
      </c>
      <c r="C585" t="s">
        <v>469</v>
      </c>
      <c r="D585">
        <v>45533</v>
      </c>
      <c r="E585">
        <v>45533</v>
      </c>
      <c r="F585">
        <v>34042.861052798398</v>
      </c>
      <c r="G585">
        <v>1</v>
      </c>
      <c r="H585">
        <v>1</v>
      </c>
      <c r="J585">
        <v>0</v>
      </c>
      <c r="Q585">
        <v>68.336630938988804</v>
      </c>
      <c r="R585">
        <v>2</v>
      </c>
      <c r="S585">
        <v>2</v>
      </c>
      <c r="T585">
        <v>225</v>
      </c>
      <c r="U585">
        <v>9</v>
      </c>
      <c r="V585" t="s">
        <v>26</v>
      </c>
      <c r="W585">
        <f>_xlfn.XLOOKUP(A585,[1]CALCULO_VR!$D:$D,[1]CALCULO_VR!$J:$J)</f>
        <v>80</v>
      </c>
      <c r="X585">
        <f>_xlfn.XLOOKUP(A585,[1]CALCULO_VR!$D:$D,[1]CALCULO_VR!$O:$O)</f>
        <v>-8.8216979999999996</v>
      </c>
      <c r="Y585">
        <f>_xlfn.XLOOKUP(A585,[1]CALCULO_VR!$D:$D,[1]CALCULO_VR!$P:$P)</f>
        <v>-62.323073000000001</v>
      </c>
    </row>
    <row r="586" spans="1:25" hidden="1" x14ac:dyDescent="0.25">
      <c r="A586">
        <v>2614719</v>
      </c>
      <c r="B586" t="s">
        <v>613</v>
      </c>
      <c r="C586" t="s">
        <v>588</v>
      </c>
      <c r="D586">
        <v>45537</v>
      </c>
      <c r="E586">
        <v>45537</v>
      </c>
      <c r="F586">
        <v>34042.861052798398</v>
      </c>
      <c r="G586">
        <v>1</v>
      </c>
      <c r="H586">
        <v>1</v>
      </c>
      <c r="J586">
        <v>0</v>
      </c>
      <c r="Q586">
        <v>20.022815598642151</v>
      </c>
      <c r="R586">
        <v>1</v>
      </c>
      <c r="S586">
        <v>1</v>
      </c>
      <c r="T586">
        <v>450</v>
      </c>
      <c r="U586">
        <v>27</v>
      </c>
      <c r="V586" t="s">
        <v>26</v>
      </c>
      <c r="W586">
        <f>_xlfn.XLOOKUP(A586,[1]CALCULO_VR!$D:$D,[1]CALCULO_VR!$J:$J)</f>
        <v>80</v>
      </c>
      <c r="X586">
        <f>_xlfn.XLOOKUP(A586,[1]CALCULO_VR!$D:$D,[1]CALCULO_VR!$O:$O)</f>
        <v>-9.7272529999999993</v>
      </c>
      <c r="Y586">
        <f>_xlfn.XLOOKUP(A586,[1]CALCULO_VR!$D:$D,[1]CALCULO_VR!$P:$P)</f>
        <v>-62.044457000000001</v>
      </c>
    </row>
    <row r="587" spans="1:25" hidden="1" x14ac:dyDescent="0.25">
      <c r="A587">
        <v>2614720</v>
      </c>
      <c r="B587" t="s">
        <v>614</v>
      </c>
      <c r="C587" t="s">
        <v>615</v>
      </c>
      <c r="D587">
        <v>45537</v>
      </c>
      <c r="E587">
        <v>45537</v>
      </c>
      <c r="F587">
        <v>34042.861052798398</v>
      </c>
      <c r="G587">
        <v>1</v>
      </c>
      <c r="H587">
        <v>1</v>
      </c>
      <c r="J587">
        <v>0</v>
      </c>
      <c r="Q587">
        <v>33.548129959181068</v>
      </c>
      <c r="R587">
        <v>1</v>
      </c>
      <c r="S587">
        <v>1</v>
      </c>
      <c r="T587">
        <v>450</v>
      </c>
      <c r="U587">
        <v>27</v>
      </c>
      <c r="V587" t="s">
        <v>26</v>
      </c>
      <c r="W587">
        <f>_xlfn.XLOOKUP(A587,[1]CALCULO_VR!$D:$D,[1]CALCULO_VR!$J:$J)</f>
        <v>80</v>
      </c>
      <c r="X587">
        <f>_xlfn.XLOOKUP(A587,[1]CALCULO_VR!$D:$D,[1]CALCULO_VR!$O:$O)</f>
        <v>-12.370367</v>
      </c>
      <c r="Y587">
        <f>_xlfn.XLOOKUP(A587,[1]CALCULO_VR!$D:$D,[1]CALCULO_VR!$P:$P)</f>
        <v>-61.358600000000003</v>
      </c>
    </row>
    <row r="588" spans="1:25" hidden="1" x14ac:dyDescent="0.25">
      <c r="A588">
        <v>2614721</v>
      </c>
      <c r="B588" t="s">
        <v>616</v>
      </c>
      <c r="C588" t="s">
        <v>615</v>
      </c>
      <c r="D588">
        <v>45536</v>
      </c>
      <c r="E588">
        <v>45536</v>
      </c>
      <c r="F588">
        <v>34042.861052798398</v>
      </c>
      <c r="G588">
        <v>1</v>
      </c>
      <c r="H588">
        <v>1</v>
      </c>
      <c r="J588">
        <v>0</v>
      </c>
      <c r="Q588">
        <v>33.442792398132227</v>
      </c>
      <c r="R588">
        <v>1</v>
      </c>
      <c r="S588">
        <v>1</v>
      </c>
      <c r="T588">
        <v>450</v>
      </c>
      <c r="U588">
        <v>27</v>
      </c>
      <c r="V588" t="s">
        <v>26</v>
      </c>
      <c r="W588">
        <f>_xlfn.XLOOKUP(A588,[1]CALCULO_VR!$D:$D,[1]CALCULO_VR!$J:$J)</f>
        <v>80</v>
      </c>
      <c r="X588">
        <f>_xlfn.XLOOKUP(A588,[1]CALCULO_VR!$D:$D,[1]CALCULO_VR!$O:$O)</f>
        <v>-12.370089999999999</v>
      </c>
      <c r="Y588">
        <f>_xlfn.XLOOKUP(A588,[1]CALCULO_VR!$D:$D,[1]CALCULO_VR!$P:$P)</f>
        <v>-61.35962</v>
      </c>
    </row>
    <row r="589" spans="1:25" hidden="1" x14ac:dyDescent="0.25">
      <c r="A589">
        <v>2614722</v>
      </c>
      <c r="B589" t="s">
        <v>617</v>
      </c>
      <c r="C589" t="s">
        <v>591</v>
      </c>
      <c r="D589">
        <v>45536</v>
      </c>
      <c r="E589">
        <v>45536</v>
      </c>
      <c r="F589">
        <v>34042.861052798398</v>
      </c>
      <c r="G589">
        <v>1</v>
      </c>
      <c r="H589">
        <v>1</v>
      </c>
      <c r="J589">
        <v>0</v>
      </c>
      <c r="Q589">
        <v>16.906632812957341</v>
      </c>
      <c r="R589">
        <v>1</v>
      </c>
      <c r="S589">
        <v>1</v>
      </c>
      <c r="T589">
        <v>450</v>
      </c>
      <c r="U589">
        <v>27</v>
      </c>
      <c r="V589" t="s">
        <v>26</v>
      </c>
      <c r="W589">
        <f>_xlfn.XLOOKUP(A589,[1]CALCULO_VR!$D:$D,[1]CALCULO_VR!$J:$J)</f>
        <v>80</v>
      </c>
      <c r="X589">
        <f>_xlfn.XLOOKUP(A589,[1]CALCULO_VR!$D:$D,[1]CALCULO_VR!$O:$O)</f>
        <v>-9.3511729999999993</v>
      </c>
      <c r="Y589">
        <f>_xlfn.XLOOKUP(A589,[1]CALCULO_VR!$D:$D,[1]CALCULO_VR!$P:$P)</f>
        <v>-61.865188000000003</v>
      </c>
    </row>
    <row r="590" spans="1:25" hidden="1" x14ac:dyDescent="0.25">
      <c r="A590">
        <v>2614723</v>
      </c>
      <c r="B590" t="s">
        <v>618</v>
      </c>
      <c r="C590" t="s">
        <v>577</v>
      </c>
      <c r="D590">
        <v>45535</v>
      </c>
      <c r="E590">
        <v>45535</v>
      </c>
      <c r="F590">
        <v>34042.861052798398</v>
      </c>
      <c r="G590">
        <v>1</v>
      </c>
      <c r="H590">
        <v>1</v>
      </c>
      <c r="J590">
        <v>0</v>
      </c>
      <c r="Q590">
        <v>37.986923816344451</v>
      </c>
      <c r="R590">
        <v>1</v>
      </c>
      <c r="S590">
        <v>1</v>
      </c>
      <c r="T590">
        <v>450</v>
      </c>
      <c r="U590">
        <v>27</v>
      </c>
      <c r="V590" t="s">
        <v>26</v>
      </c>
      <c r="W590">
        <f>_xlfn.XLOOKUP(A590,[1]CALCULO_VR!$D:$D,[1]CALCULO_VR!$J:$J)</f>
        <v>80</v>
      </c>
      <c r="X590">
        <f>_xlfn.XLOOKUP(A590,[1]CALCULO_VR!$D:$D,[1]CALCULO_VR!$O:$O)</f>
        <v>-11.104763</v>
      </c>
      <c r="Y590">
        <f>_xlfn.XLOOKUP(A590,[1]CALCULO_VR!$D:$D,[1]CALCULO_VR!$P:$P)</f>
        <v>-61.349494999999997</v>
      </c>
    </row>
    <row r="591" spans="1:25" hidden="1" x14ac:dyDescent="0.25">
      <c r="A591">
        <v>2614724</v>
      </c>
      <c r="B591" t="s">
        <v>619</v>
      </c>
      <c r="C591" t="s">
        <v>591</v>
      </c>
      <c r="D591">
        <v>45537</v>
      </c>
      <c r="E591">
        <v>45537</v>
      </c>
      <c r="F591">
        <v>34042.861052798398</v>
      </c>
      <c r="G591">
        <v>1</v>
      </c>
      <c r="H591">
        <v>1</v>
      </c>
      <c r="J591">
        <v>0</v>
      </c>
      <c r="Q591">
        <v>14.267581288584051</v>
      </c>
      <c r="R591">
        <v>1</v>
      </c>
      <c r="S591">
        <v>1</v>
      </c>
      <c r="T591">
        <v>450</v>
      </c>
      <c r="U591">
        <v>27</v>
      </c>
      <c r="V591" t="s">
        <v>26</v>
      </c>
      <c r="W591">
        <f>_xlfn.XLOOKUP(A591,[1]CALCULO_VR!$D:$D,[1]CALCULO_VR!$J:$J)</f>
        <v>80</v>
      </c>
      <c r="X591">
        <f>_xlfn.XLOOKUP(A591,[1]CALCULO_VR!$D:$D,[1]CALCULO_VR!$O:$O)</f>
        <v>-9.3419399999999992</v>
      </c>
      <c r="Y591">
        <f>_xlfn.XLOOKUP(A591,[1]CALCULO_VR!$D:$D,[1]CALCULO_VR!$P:$P)</f>
        <v>-61.900953000000001</v>
      </c>
    </row>
    <row r="592" spans="1:25" hidden="1" x14ac:dyDescent="0.25">
      <c r="A592">
        <v>2614725</v>
      </c>
      <c r="B592" t="s">
        <v>620</v>
      </c>
      <c r="C592" t="s">
        <v>588</v>
      </c>
      <c r="D592">
        <v>45537</v>
      </c>
      <c r="E592">
        <v>45537</v>
      </c>
      <c r="F592">
        <v>34042.861052798398</v>
      </c>
      <c r="G592">
        <v>1</v>
      </c>
      <c r="H592">
        <v>1</v>
      </c>
      <c r="J592">
        <v>0</v>
      </c>
      <c r="Q592">
        <v>12.649532469394639</v>
      </c>
      <c r="R592">
        <v>1</v>
      </c>
      <c r="S592">
        <v>1</v>
      </c>
      <c r="T592">
        <v>450</v>
      </c>
      <c r="U592">
        <v>27</v>
      </c>
      <c r="V592" t="s">
        <v>26</v>
      </c>
      <c r="W592">
        <f>_xlfn.XLOOKUP(A592,[1]CALCULO_VR!$D:$D,[1]CALCULO_VR!$J:$J)</f>
        <v>80</v>
      </c>
      <c r="X592">
        <f>_xlfn.XLOOKUP(A592,[1]CALCULO_VR!$D:$D,[1]CALCULO_VR!$O:$O)</f>
        <v>-9.7599680000000006</v>
      </c>
      <c r="Y592">
        <f>_xlfn.XLOOKUP(A592,[1]CALCULO_VR!$D:$D,[1]CALCULO_VR!$P:$P)</f>
        <v>-62.108122999999999</v>
      </c>
    </row>
    <row r="593" spans="1:25" hidden="1" x14ac:dyDescent="0.25">
      <c r="A593">
        <v>2614726</v>
      </c>
      <c r="B593" t="s">
        <v>621</v>
      </c>
      <c r="C593" t="s">
        <v>274</v>
      </c>
      <c r="D593">
        <v>45532</v>
      </c>
      <c r="E593">
        <v>45532</v>
      </c>
      <c r="F593">
        <v>34042.861052798398</v>
      </c>
      <c r="G593">
        <v>1</v>
      </c>
      <c r="H593">
        <v>1</v>
      </c>
      <c r="J593">
        <v>0</v>
      </c>
      <c r="Q593">
        <v>114.0389854272406</v>
      </c>
      <c r="R593">
        <v>3</v>
      </c>
      <c r="S593">
        <v>3</v>
      </c>
      <c r="T593">
        <v>187</v>
      </c>
      <c r="U593">
        <v>9</v>
      </c>
      <c r="V593" t="s">
        <v>26</v>
      </c>
      <c r="W593">
        <f>_xlfn.XLOOKUP(A593,[1]CALCULO_VR!$D:$D,[1]CALCULO_VR!$J:$J)</f>
        <v>80</v>
      </c>
      <c r="X593">
        <f>_xlfn.XLOOKUP(A593,[1]CALCULO_VR!$D:$D,[1]CALCULO_VR!$O:$O)</f>
        <v>-12.248825</v>
      </c>
      <c r="Y593">
        <f>_xlfn.XLOOKUP(A593,[1]CALCULO_VR!$D:$D,[1]CALCULO_VR!$P:$P)</f>
        <v>-60.313025000000003</v>
      </c>
    </row>
    <row r="594" spans="1:25" hidden="1" x14ac:dyDescent="0.25">
      <c r="A594">
        <v>2614727</v>
      </c>
      <c r="B594" t="s">
        <v>622</v>
      </c>
      <c r="C594" t="s">
        <v>448</v>
      </c>
      <c r="D594">
        <v>45535</v>
      </c>
      <c r="E594">
        <v>45535</v>
      </c>
      <c r="F594">
        <v>34042.861052798398</v>
      </c>
      <c r="G594">
        <v>1</v>
      </c>
      <c r="H594">
        <v>1</v>
      </c>
      <c r="J594">
        <v>0</v>
      </c>
      <c r="Q594">
        <v>107.9100567224192</v>
      </c>
      <c r="R594">
        <v>2</v>
      </c>
      <c r="S594">
        <v>2</v>
      </c>
      <c r="T594">
        <v>225</v>
      </c>
      <c r="U594">
        <v>9</v>
      </c>
      <c r="V594" t="s">
        <v>26</v>
      </c>
      <c r="W594">
        <f>_xlfn.XLOOKUP(A594,[1]CALCULO_VR!$D:$D,[1]CALCULO_VR!$J:$J)</f>
        <v>80</v>
      </c>
      <c r="X594">
        <f>_xlfn.XLOOKUP(A594,[1]CALCULO_VR!$D:$D,[1]CALCULO_VR!$O:$O)</f>
        <v>-12.8857</v>
      </c>
      <c r="Y594">
        <f>_xlfn.XLOOKUP(A594,[1]CALCULO_VR!$D:$D,[1]CALCULO_VR!$P:$P)</f>
        <v>-62.201999999999998</v>
      </c>
    </row>
    <row r="595" spans="1:25" hidden="1" x14ac:dyDescent="0.25">
      <c r="A595">
        <v>2614728</v>
      </c>
      <c r="B595" t="s">
        <v>623</v>
      </c>
      <c r="C595" t="s">
        <v>448</v>
      </c>
      <c r="D595">
        <v>45534</v>
      </c>
      <c r="E595">
        <v>45534</v>
      </c>
      <c r="F595">
        <v>34042.861052798398</v>
      </c>
      <c r="G595">
        <v>1</v>
      </c>
      <c r="H595">
        <v>1</v>
      </c>
      <c r="J595">
        <v>0</v>
      </c>
      <c r="Q595">
        <v>109.0084296830489</v>
      </c>
      <c r="R595">
        <v>2</v>
      </c>
      <c r="S595">
        <v>2</v>
      </c>
      <c r="T595">
        <v>225</v>
      </c>
      <c r="U595">
        <v>9</v>
      </c>
      <c r="V595" t="s">
        <v>26</v>
      </c>
      <c r="W595">
        <f>_xlfn.XLOOKUP(A595,[1]CALCULO_VR!$D:$D,[1]CALCULO_VR!$J:$J)</f>
        <v>80</v>
      </c>
      <c r="X595">
        <f>_xlfn.XLOOKUP(A595,[1]CALCULO_VR!$D:$D,[1]CALCULO_VR!$O:$O)</f>
        <v>-12.883800000000001</v>
      </c>
      <c r="Y595">
        <f>_xlfn.XLOOKUP(A595,[1]CALCULO_VR!$D:$D,[1]CALCULO_VR!$P:$P)</f>
        <v>-62.2545</v>
      </c>
    </row>
    <row r="596" spans="1:25" hidden="1" x14ac:dyDescent="0.25">
      <c r="A596">
        <v>2614729</v>
      </c>
      <c r="B596" t="s">
        <v>624</v>
      </c>
      <c r="C596" t="s">
        <v>448</v>
      </c>
      <c r="D596">
        <v>45535</v>
      </c>
      <c r="E596">
        <v>45535</v>
      </c>
      <c r="F596">
        <v>34042.861052798398</v>
      </c>
      <c r="G596">
        <v>1</v>
      </c>
      <c r="H596">
        <v>1</v>
      </c>
      <c r="J596">
        <v>0</v>
      </c>
      <c r="Q596">
        <v>109.65899367834621</v>
      </c>
      <c r="R596">
        <v>2</v>
      </c>
      <c r="S596">
        <v>2</v>
      </c>
      <c r="T596">
        <v>225</v>
      </c>
      <c r="U596">
        <v>9</v>
      </c>
      <c r="V596" t="s">
        <v>26</v>
      </c>
      <c r="W596">
        <f>_xlfn.XLOOKUP(A596,[1]CALCULO_VR!$D:$D,[1]CALCULO_VR!$J:$J)</f>
        <v>80</v>
      </c>
      <c r="X596">
        <f>_xlfn.XLOOKUP(A596,[1]CALCULO_VR!$D:$D,[1]CALCULO_VR!$O:$O)</f>
        <v>-12.9015</v>
      </c>
      <c r="Y596">
        <f>_xlfn.XLOOKUP(A596,[1]CALCULO_VR!$D:$D,[1]CALCULO_VR!$P:$P)</f>
        <v>-62.203299999999999</v>
      </c>
    </row>
    <row r="597" spans="1:25" hidden="1" x14ac:dyDescent="0.25">
      <c r="A597">
        <v>2614730</v>
      </c>
      <c r="B597" t="s">
        <v>625</v>
      </c>
      <c r="C597" t="s">
        <v>448</v>
      </c>
      <c r="D597">
        <v>45534</v>
      </c>
      <c r="E597">
        <v>45534</v>
      </c>
      <c r="F597">
        <v>34042.861052798398</v>
      </c>
      <c r="G597">
        <v>1</v>
      </c>
      <c r="H597">
        <v>1</v>
      </c>
      <c r="J597">
        <v>0</v>
      </c>
      <c r="Q597">
        <v>111.8650912644877</v>
      </c>
      <c r="R597">
        <v>3</v>
      </c>
      <c r="S597">
        <v>3</v>
      </c>
      <c r="T597">
        <v>187</v>
      </c>
      <c r="U597">
        <v>9</v>
      </c>
      <c r="V597" t="s">
        <v>26</v>
      </c>
      <c r="W597">
        <f>_xlfn.XLOOKUP(A597,[1]CALCULO_VR!$D:$D,[1]CALCULO_VR!$J:$J)</f>
        <v>80</v>
      </c>
      <c r="X597">
        <f>_xlfn.XLOOKUP(A597,[1]CALCULO_VR!$D:$D,[1]CALCULO_VR!$O:$O)</f>
        <v>-12.925800000000001</v>
      </c>
      <c r="Y597">
        <f>_xlfn.XLOOKUP(A597,[1]CALCULO_VR!$D:$D,[1]CALCULO_VR!$P:$P)</f>
        <v>-62.1815</v>
      </c>
    </row>
    <row r="598" spans="1:25" hidden="1" x14ac:dyDescent="0.25">
      <c r="A598">
        <v>2614731</v>
      </c>
      <c r="B598" t="s">
        <v>626</v>
      </c>
      <c r="C598" t="s">
        <v>448</v>
      </c>
      <c r="D598">
        <v>45534</v>
      </c>
      <c r="E598">
        <v>45534</v>
      </c>
      <c r="F598">
        <v>34042.861052798398</v>
      </c>
      <c r="G598">
        <v>1</v>
      </c>
      <c r="H598">
        <v>1</v>
      </c>
      <c r="J598">
        <v>0</v>
      </c>
      <c r="Q598">
        <v>111.2515826077486</v>
      </c>
      <c r="R598">
        <v>3</v>
      </c>
      <c r="S598">
        <v>3</v>
      </c>
      <c r="T598">
        <v>187</v>
      </c>
      <c r="U598">
        <v>9</v>
      </c>
      <c r="V598" t="s">
        <v>26</v>
      </c>
      <c r="W598">
        <f>_xlfn.XLOOKUP(A598,[1]CALCULO_VR!$D:$D,[1]CALCULO_VR!$J:$J)</f>
        <v>80</v>
      </c>
      <c r="X598">
        <f>_xlfn.XLOOKUP(A598,[1]CALCULO_VR!$D:$D,[1]CALCULO_VR!$O:$O)</f>
        <v>-12.919499999999999</v>
      </c>
      <c r="Y598">
        <f>_xlfn.XLOOKUP(A598,[1]CALCULO_VR!$D:$D,[1]CALCULO_VR!$P:$P)</f>
        <v>-62.185400000000001</v>
      </c>
    </row>
    <row r="599" spans="1:25" hidden="1" x14ac:dyDescent="0.25">
      <c r="A599">
        <v>2614732</v>
      </c>
      <c r="B599" t="s">
        <v>627</v>
      </c>
      <c r="C599" t="s">
        <v>448</v>
      </c>
      <c r="D599">
        <v>45534</v>
      </c>
      <c r="E599">
        <v>45534</v>
      </c>
      <c r="F599">
        <v>34042.861052798398</v>
      </c>
      <c r="G599">
        <v>1</v>
      </c>
      <c r="H599">
        <v>1</v>
      </c>
      <c r="J599">
        <v>0</v>
      </c>
      <c r="Q599">
        <v>110.5740051573999</v>
      </c>
      <c r="R599">
        <v>3</v>
      </c>
      <c r="S599">
        <v>3</v>
      </c>
      <c r="T599">
        <v>187</v>
      </c>
      <c r="U599">
        <v>9</v>
      </c>
      <c r="V599" t="s">
        <v>26</v>
      </c>
      <c r="W599">
        <f>_xlfn.XLOOKUP(A599,[1]CALCULO_VR!$D:$D,[1]CALCULO_VR!$J:$J)</f>
        <v>80</v>
      </c>
      <c r="X599">
        <f>_xlfn.XLOOKUP(A599,[1]CALCULO_VR!$D:$D,[1]CALCULO_VR!$O:$O)</f>
        <v>-12.912699999999999</v>
      </c>
      <c r="Y599">
        <f>_xlfn.XLOOKUP(A599,[1]CALCULO_VR!$D:$D,[1]CALCULO_VR!$P:$P)</f>
        <v>-62.188699999999997</v>
      </c>
    </row>
    <row r="600" spans="1:25" hidden="1" x14ac:dyDescent="0.25">
      <c r="A600">
        <v>2614733</v>
      </c>
      <c r="B600" t="s">
        <v>628</v>
      </c>
      <c r="C600" t="s">
        <v>448</v>
      </c>
      <c r="D600">
        <v>45534</v>
      </c>
      <c r="E600">
        <v>45534</v>
      </c>
      <c r="F600">
        <v>34042.861052798398</v>
      </c>
      <c r="G600">
        <v>1</v>
      </c>
      <c r="H600">
        <v>1</v>
      </c>
      <c r="J600">
        <v>0</v>
      </c>
      <c r="Q600">
        <v>111.6327537543998</v>
      </c>
      <c r="R600">
        <v>3</v>
      </c>
      <c r="S600">
        <v>3</v>
      </c>
      <c r="T600">
        <v>187</v>
      </c>
      <c r="U600">
        <v>9</v>
      </c>
      <c r="V600" t="s">
        <v>26</v>
      </c>
      <c r="W600">
        <f>_xlfn.XLOOKUP(A600,[1]CALCULO_VR!$D:$D,[1]CALCULO_VR!$J:$J)</f>
        <v>80</v>
      </c>
      <c r="X600">
        <f>_xlfn.XLOOKUP(A600,[1]CALCULO_VR!$D:$D,[1]CALCULO_VR!$O:$O)</f>
        <v>-12.9232</v>
      </c>
      <c r="Y600">
        <f>_xlfn.XLOOKUP(A600,[1]CALCULO_VR!$D:$D,[1]CALCULO_VR!$P:$P)</f>
        <v>-62.184199999999997</v>
      </c>
    </row>
    <row r="601" spans="1:25" hidden="1" x14ac:dyDescent="0.25">
      <c r="A601">
        <v>2614734</v>
      </c>
      <c r="B601" t="s">
        <v>629</v>
      </c>
      <c r="C601" t="s">
        <v>448</v>
      </c>
      <c r="D601">
        <v>45534</v>
      </c>
      <c r="E601">
        <v>45534</v>
      </c>
      <c r="F601">
        <v>34042.861052798398</v>
      </c>
      <c r="G601">
        <v>1</v>
      </c>
      <c r="H601">
        <v>1</v>
      </c>
      <c r="J601">
        <v>0</v>
      </c>
      <c r="Q601">
        <v>108.9921665160138</v>
      </c>
      <c r="R601">
        <v>2</v>
      </c>
      <c r="S601">
        <v>2</v>
      </c>
      <c r="T601">
        <v>225</v>
      </c>
      <c r="U601">
        <v>9</v>
      </c>
      <c r="V601" t="s">
        <v>26</v>
      </c>
      <c r="W601">
        <f>_xlfn.XLOOKUP(A601,[1]CALCULO_VR!$D:$D,[1]CALCULO_VR!$J:$J)</f>
        <v>80</v>
      </c>
      <c r="X601">
        <f>_xlfn.XLOOKUP(A601,[1]CALCULO_VR!$D:$D,[1]CALCULO_VR!$O:$O)</f>
        <v>-12.883699999999999</v>
      </c>
      <c r="Y601">
        <f>_xlfn.XLOOKUP(A601,[1]CALCULO_VR!$D:$D,[1]CALCULO_VR!$P:$P)</f>
        <v>-62.254300000000001</v>
      </c>
    </row>
    <row r="602" spans="1:25" x14ac:dyDescent="0.25">
      <c r="A602">
        <v>2614735</v>
      </c>
      <c r="B602" t="s">
        <v>630</v>
      </c>
      <c r="C602" t="s">
        <v>448</v>
      </c>
      <c r="D602">
        <v>45534</v>
      </c>
      <c r="E602">
        <v>45534</v>
      </c>
      <c r="F602">
        <v>34042.861052798398</v>
      </c>
      <c r="G602">
        <v>1</v>
      </c>
      <c r="H602">
        <v>1</v>
      </c>
      <c r="J602">
        <v>0</v>
      </c>
      <c r="Q602">
        <v>111.5394044909275</v>
      </c>
      <c r="R602">
        <v>3</v>
      </c>
      <c r="S602">
        <v>3</v>
      </c>
      <c r="T602">
        <v>187</v>
      </c>
      <c r="U602">
        <v>9</v>
      </c>
      <c r="V602" t="s">
        <v>17</v>
      </c>
      <c r="W602">
        <f>_xlfn.XLOOKUP(A602,[1]CALCULO_VR!$D:$D,[1]CALCULO_VR!$J:$J)</f>
        <v>80</v>
      </c>
      <c r="X602">
        <f>_xlfn.XLOOKUP(A602,[1]CALCULO_VR!$D:$D,[1]CALCULO_VR!$O:$O)</f>
        <v>-12.9224</v>
      </c>
      <c r="Y602">
        <f>_xlfn.XLOOKUP(A602,[1]CALCULO_VR!$D:$D,[1]CALCULO_VR!$P:$P)</f>
        <v>-62.183900000000001</v>
      </c>
    </row>
    <row r="603" spans="1:25" hidden="1" x14ac:dyDescent="0.25">
      <c r="A603">
        <v>2614736</v>
      </c>
      <c r="B603" t="s">
        <v>631</v>
      </c>
      <c r="C603" t="s">
        <v>274</v>
      </c>
      <c r="D603">
        <v>45531</v>
      </c>
      <c r="E603">
        <v>45531</v>
      </c>
      <c r="F603">
        <v>34042.861052798398</v>
      </c>
      <c r="G603">
        <v>1</v>
      </c>
      <c r="H603">
        <v>1</v>
      </c>
      <c r="J603">
        <v>0</v>
      </c>
      <c r="Q603">
        <v>112.172177083172</v>
      </c>
      <c r="R603">
        <v>3</v>
      </c>
      <c r="S603">
        <v>3</v>
      </c>
      <c r="T603">
        <v>187</v>
      </c>
      <c r="U603">
        <v>9</v>
      </c>
      <c r="V603" t="s">
        <v>26</v>
      </c>
      <c r="W603">
        <f>_xlfn.XLOOKUP(A603,[1]CALCULO_VR!$D:$D,[1]CALCULO_VR!$J:$J)</f>
        <v>80</v>
      </c>
      <c r="X603">
        <f>_xlfn.XLOOKUP(A603,[1]CALCULO_VR!$D:$D,[1]CALCULO_VR!$O:$O)</f>
        <v>-12.231019999999999</v>
      </c>
      <c r="Y603">
        <f>_xlfn.XLOOKUP(A603,[1]CALCULO_VR!$D:$D,[1]CALCULO_VR!$P:$P)</f>
        <v>-60.321573000000001</v>
      </c>
    </row>
    <row r="604" spans="1:25" hidden="1" x14ac:dyDescent="0.25">
      <c r="A604">
        <v>2614737</v>
      </c>
      <c r="B604" t="s">
        <v>632</v>
      </c>
      <c r="C604" t="s">
        <v>274</v>
      </c>
      <c r="D604">
        <v>45530</v>
      </c>
      <c r="E604">
        <v>45530</v>
      </c>
      <c r="F604">
        <v>34042.861052798398</v>
      </c>
      <c r="G604">
        <v>1</v>
      </c>
      <c r="H604">
        <v>1</v>
      </c>
      <c r="J604">
        <v>0</v>
      </c>
      <c r="Q604">
        <v>112.52729863365779</v>
      </c>
      <c r="R604">
        <v>3</v>
      </c>
      <c r="S604">
        <v>3</v>
      </c>
      <c r="T604">
        <v>187</v>
      </c>
      <c r="U604">
        <v>9</v>
      </c>
      <c r="V604" t="s">
        <v>26</v>
      </c>
      <c r="W604">
        <f>_xlfn.XLOOKUP(A604,[1]CALCULO_VR!$D:$D,[1]CALCULO_VR!$J:$J)</f>
        <v>80</v>
      </c>
      <c r="X604">
        <f>_xlfn.XLOOKUP(A604,[1]CALCULO_VR!$D:$D,[1]CALCULO_VR!$O:$O)</f>
        <v>-12.238545</v>
      </c>
      <c r="Y604">
        <f>_xlfn.XLOOKUP(A604,[1]CALCULO_VR!$D:$D,[1]CALCULO_VR!$P:$P)</f>
        <v>-60.322732999999999</v>
      </c>
    </row>
    <row r="605" spans="1:25" hidden="1" x14ac:dyDescent="0.25">
      <c r="A605">
        <v>2614738</v>
      </c>
      <c r="B605" t="s">
        <v>633</v>
      </c>
      <c r="C605" t="s">
        <v>87</v>
      </c>
      <c r="D605">
        <v>45538</v>
      </c>
      <c r="E605">
        <v>45538</v>
      </c>
      <c r="F605">
        <v>34042.861052798398</v>
      </c>
      <c r="G605">
        <v>1</v>
      </c>
      <c r="H605">
        <v>1</v>
      </c>
      <c r="J605">
        <v>0</v>
      </c>
      <c r="Q605">
        <v>92.205447695293373</v>
      </c>
      <c r="R605">
        <v>2</v>
      </c>
      <c r="S605">
        <v>2</v>
      </c>
      <c r="T605">
        <v>225</v>
      </c>
      <c r="U605">
        <v>9</v>
      </c>
      <c r="V605" t="s">
        <v>26</v>
      </c>
      <c r="W605">
        <f>_xlfn.XLOOKUP(A605,[1]CALCULO_VR!$D:$D,[1]CALCULO_VR!$J:$J)</f>
        <v>80</v>
      </c>
      <c r="X605">
        <f>_xlfn.XLOOKUP(A605,[1]CALCULO_VR!$D:$D,[1]CALCULO_VR!$O:$O)</f>
        <v>-9.4144950000000005</v>
      </c>
      <c r="Y605">
        <f>_xlfn.XLOOKUP(A605,[1]CALCULO_VR!$D:$D,[1]CALCULO_VR!$P:$P)</f>
        <v>-64.358462000000003</v>
      </c>
    </row>
    <row r="606" spans="1:25" hidden="1" x14ac:dyDescent="0.25">
      <c r="A606">
        <v>2614739</v>
      </c>
      <c r="B606" t="s">
        <v>634</v>
      </c>
      <c r="C606" t="s">
        <v>87</v>
      </c>
      <c r="D606">
        <v>45538</v>
      </c>
      <c r="E606">
        <v>45538</v>
      </c>
      <c r="F606">
        <v>34042.861052798398</v>
      </c>
      <c r="G606">
        <v>1</v>
      </c>
      <c r="H606">
        <v>1</v>
      </c>
      <c r="J606">
        <v>0</v>
      </c>
      <c r="Q606">
        <v>92.245429368871342</v>
      </c>
      <c r="R606">
        <v>2</v>
      </c>
      <c r="S606">
        <v>2</v>
      </c>
      <c r="T606">
        <v>225</v>
      </c>
      <c r="U606">
        <v>9</v>
      </c>
      <c r="V606" t="s">
        <v>26</v>
      </c>
      <c r="W606">
        <f>_xlfn.XLOOKUP(A606,[1]CALCULO_VR!$D:$D,[1]CALCULO_VR!$J:$J)</f>
        <v>80</v>
      </c>
      <c r="X606">
        <f>_xlfn.XLOOKUP(A606,[1]CALCULO_VR!$D:$D,[1]CALCULO_VR!$O:$O)</f>
        <v>-9.4184479999999997</v>
      </c>
      <c r="Y606">
        <f>_xlfn.XLOOKUP(A606,[1]CALCULO_VR!$D:$D,[1]CALCULO_VR!$P:$P)</f>
        <v>-64.354044999999999</v>
      </c>
    </row>
    <row r="607" spans="1:25" hidden="1" x14ac:dyDescent="0.25">
      <c r="A607">
        <v>2614740</v>
      </c>
      <c r="B607" t="s">
        <v>635</v>
      </c>
      <c r="C607" t="s">
        <v>87</v>
      </c>
      <c r="D607">
        <v>45538</v>
      </c>
      <c r="E607">
        <v>45538</v>
      </c>
      <c r="F607">
        <v>34042.861052798398</v>
      </c>
      <c r="G607">
        <v>1</v>
      </c>
      <c r="H607">
        <v>1</v>
      </c>
      <c r="J607">
        <v>0</v>
      </c>
      <c r="Q607">
        <v>92.529156428318544</v>
      </c>
      <c r="R607">
        <v>2</v>
      </c>
      <c r="S607">
        <v>2</v>
      </c>
      <c r="T607">
        <v>225</v>
      </c>
      <c r="U607">
        <v>9</v>
      </c>
      <c r="V607" t="s">
        <v>26</v>
      </c>
      <c r="W607">
        <f>_xlfn.XLOOKUP(A607,[1]CALCULO_VR!$D:$D,[1]CALCULO_VR!$J:$J)</f>
        <v>80</v>
      </c>
      <c r="X607">
        <f>_xlfn.XLOOKUP(A607,[1]CALCULO_VR!$D:$D,[1]CALCULO_VR!$O:$O)</f>
        <v>-9.4106419999999993</v>
      </c>
      <c r="Y607">
        <f>_xlfn.XLOOKUP(A607,[1]CALCULO_VR!$D:$D,[1]CALCULO_VR!$P:$P)</f>
        <v>-64.367907000000002</v>
      </c>
    </row>
    <row r="608" spans="1:25" hidden="1" x14ac:dyDescent="0.25">
      <c r="A608">
        <v>2614741</v>
      </c>
      <c r="B608" t="s">
        <v>636</v>
      </c>
      <c r="C608" t="s">
        <v>577</v>
      </c>
      <c r="D608">
        <v>45535</v>
      </c>
      <c r="E608">
        <v>45535</v>
      </c>
      <c r="F608">
        <v>34042.861052798398</v>
      </c>
      <c r="G608">
        <v>1</v>
      </c>
      <c r="H608">
        <v>1</v>
      </c>
      <c r="J608">
        <v>0</v>
      </c>
      <c r="Q608">
        <v>28.81378770258549</v>
      </c>
      <c r="R608">
        <v>1</v>
      </c>
      <c r="S608">
        <v>1</v>
      </c>
      <c r="T608">
        <v>450</v>
      </c>
      <c r="U608">
        <v>27</v>
      </c>
      <c r="V608" t="s">
        <v>26</v>
      </c>
      <c r="W608">
        <f>_xlfn.XLOOKUP(A608,[1]CALCULO_VR!$D:$D,[1]CALCULO_VR!$J:$J)</f>
        <v>80</v>
      </c>
      <c r="X608">
        <f>_xlfn.XLOOKUP(A608,[1]CALCULO_VR!$D:$D,[1]CALCULO_VR!$O:$O)</f>
        <v>-11.219245000000001</v>
      </c>
      <c r="Y608">
        <f>_xlfn.XLOOKUP(A608,[1]CALCULO_VR!$D:$D,[1]CALCULO_VR!$P:$P)</f>
        <v>-61.294849999999997</v>
      </c>
    </row>
    <row r="609" spans="1:25" hidden="1" x14ac:dyDescent="0.25">
      <c r="A609">
        <v>2614742</v>
      </c>
      <c r="B609" t="s">
        <v>637</v>
      </c>
      <c r="C609" t="s">
        <v>87</v>
      </c>
      <c r="D609">
        <v>45538</v>
      </c>
      <c r="E609">
        <v>45538</v>
      </c>
      <c r="F609">
        <v>34042.861052798398</v>
      </c>
      <c r="G609">
        <v>1</v>
      </c>
      <c r="H609">
        <v>1</v>
      </c>
      <c r="J609">
        <v>0</v>
      </c>
      <c r="Q609">
        <v>92.191038201886201</v>
      </c>
      <c r="R609">
        <v>2</v>
      </c>
      <c r="S609">
        <v>2</v>
      </c>
      <c r="T609">
        <v>225</v>
      </c>
      <c r="U609">
        <v>9</v>
      </c>
      <c r="V609" t="s">
        <v>26</v>
      </c>
      <c r="W609">
        <f>_xlfn.XLOOKUP(A609,[1]CALCULO_VR!$D:$D,[1]CALCULO_VR!$J:$J)</f>
        <v>80</v>
      </c>
      <c r="X609">
        <f>_xlfn.XLOOKUP(A609,[1]CALCULO_VR!$D:$D,[1]CALCULO_VR!$O:$O)</f>
        <v>-9.4178879999999996</v>
      </c>
      <c r="Y609">
        <f>_xlfn.XLOOKUP(A609,[1]CALCULO_VR!$D:$D,[1]CALCULO_VR!$P:$P)</f>
        <v>-64.353961999999996</v>
      </c>
    </row>
    <row r="610" spans="1:25" hidden="1" x14ac:dyDescent="0.25">
      <c r="A610">
        <v>2614743</v>
      </c>
      <c r="B610" t="s">
        <v>638</v>
      </c>
      <c r="C610" t="s">
        <v>577</v>
      </c>
      <c r="D610">
        <v>45535</v>
      </c>
      <c r="E610">
        <v>45535</v>
      </c>
      <c r="F610">
        <v>34042.861052798398</v>
      </c>
      <c r="G610">
        <v>1</v>
      </c>
      <c r="H610">
        <v>1</v>
      </c>
      <c r="J610">
        <v>0</v>
      </c>
      <c r="Q610">
        <v>27.416639911761749</v>
      </c>
      <c r="R610">
        <v>1</v>
      </c>
      <c r="S610">
        <v>1</v>
      </c>
      <c r="T610">
        <v>450</v>
      </c>
      <c r="U610">
        <v>27</v>
      </c>
      <c r="V610" t="s">
        <v>26</v>
      </c>
      <c r="W610">
        <f>_xlfn.XLOOKUP(A610,[1]CALCULO_VR!$D:$D,[1]CALCULO_VR!$J:$J)</f>
        <v>80</v>
      </c>
      <c r="X610">
        <f>_xlfn.XLOOKUP(A610,[1]CALCULO_VR!$D:$D,[1]CALCULO_VR!$O:$O)</f>
        <v>-11.225474999999999</v>
      </c>
      <c r="Y610">
        <f>_xlfn.XLOOKUP(A610,[1]CALCULO_VR!$D:$D,[1]CALCULO_VR!$P:$P)</f>
        <v>-61.308540000000001</v>
      </c>
    </row>
    <row r="611" spans="1:25" hidden="1" x14ac:dyDescent="0.25">
      <c r="A611">
        <v>2614744</v>
      </c>
      <c r="B611" t="s">
        <v>639</v>
      </c>
      <c r="C611" t="s">
        <v>577</v>
      </c>
      <c r="D611">
        <v>45535</v>
      </c>
      <c r="E611">
        <v>45535</v>
      </c>
      <c r="F611">
        <v>34042.861052798398</v>
      </c>
      <c r="G611">
        <v>1</v>
      </c>
      <c r="H611">
        <v>1</v>
      </c>
      <c r="J611">
        <v>0</v>
      </c>
      <c r="Q611">
        <v>29.42035418528269</v>
      </c>
      <c r="R611">
        <v>1</v>
      </c>
      <c r="S611">
        <v>1</v>
      </c>
      <c r="T611">
        <v>450</v>
      </c>
      <c r="U611">
        <v>27</v>
      </c>
      <c r="V611" t="s">
        <v>26</v>
      </c>
      <c r="W611">
        <f>_xlfn.XLOOKUP(A611,[1]CALCULO_VR!$D:$D,[1]CALCULO_VR!$J:$J)</f>
        <v>80</v>
      </c>
      <c r="X611">
        <f>_xlfn.XLOOKUP(A611,[1]CALCULO_VR!$D:$D,[1]CALCULO_VR!$O:$O)</f>
        <v>-11.218397</v>
      </c>
      <c r="Y611">
        <f>_xlfn.XLOOKUP(A611,[1]CALCULO_VR!$D:$D,[1]CALCULO_VR!$P:$P)</f>
        <v>-61.286343000000002</v>
      </c>
    </row>
    <row r="612" spans="1:25" hidden="1" x14ac:dyDescent="0.25">
      <c r="A612">
        <v>2614745</v>
      </c>
      <c r="B612" t="s">
        <v>640</v>
      </c>
      <c r="C612" t="s">
        <v>87</v>
      </c>
      <c r="D612">
        <v>45538</v>
      </c>
      <c r="E612">
        <v>45538</v>
      </c>
      <c r="F612">
        <v>34042.861052798398</v>
      </c>
      <c r="G612">
        <v>1</v>
      </c>
      <c r="H612">
        <v>1</v>
      </c>
      <c r="J612">
        <v>0</v>
      </c>
      <c r="Q612">
        <v>92.283823029231954</v>
      </c>
      <c r="R612">
        <v>2</v>
      </c>
      <c r="S612">
        <v>2</v>
      </c>
      <c r="T612">
        <v>225</v>
      </c>
      <c r="U612">
        <v>9</v>
      </c>
      <c r="V612" t="s">
        <v>26</v>
      </c>
      <c r="W612">
        <f>_xlfn.XLOOKUP(A612,[1]CALCULO_VR!$D:$D,[1]CALCULO_VR!$J:$J)</f>
        <v>80</v>
      </c>
      <c r="X612">
        <f>_xlfn.XLOOKUP(A612,[1]CALCULO_VR!$D:$D,[1]CALCULO_VR!$O:$O)</f>
        <v>-9.4160629999999994</v>
      </c>
      <c r="Y612">
        <f>_xlfn.XLOOKUP(A612,[1]CALCULO_VR!$D:$D,[1]CALCULO_VR!$P:$P)</f>
        <v>-64.357628000000005</v>
      </c>
    </row>
    <row r="613" spans="1:25" hidden="1" x14ac:dyDescent="0.25">
      <c r="A613">
        <v>2614746</v>
      </c>
      <c r="B613" t="s">
        <v>641</v>
      </c>
      <c r="C613" t="s">
        <v>577</v>
      </c>
      <c r="D613">
        <v>45535</v>
      </c>
      <c r="E613">
        <v>45535</v>
      </c>
      <c r="F613">
        <v>34042.861052798398</v>
      </c>
      <c r="G613">
        <v>1</v>
      </c>
      <c r="H613">
        <v>1</v>
      </c>
      <c r="J613">
        <v>0</v>
      </c>
      <c r="Q613">
        <v>38.003817415692772</v>
      </c>
      <c r="R613">
        <v>1</v>
      </c>
      <c r="S613">
        <v>1</v>
      </c>
      <c r="T613">
        <v>450</v>
      </c>
      <c r="U613">
        <v>27</v>
      </c>
      <c r="V613" t="s">
        <v>26</v>
      </c>
      <c r="W613">
        <f>_xlfn.XLOOKUP(A613,[1]CALCULO_VR!$D:$D,[1]CALCULO_VR!$J:$J)</f>
        <v>80</v>
      </c>
      <c r="X613">
        <f>_xlfn.XLOOKUP(A613,[1]CALCULO_VR!$D:$D,[1]CALCULO_VR!$O:$O)</f>
        <v>-11.104642999999999</v>
      </c>
      <c r="Y613">
        <f>_xlfn.XLOOKUP(A613,[1]CALCULO_VR!$D:$D,[1]CALCULO_VR!$P:$P)</f>
        <v>-61.349356999999998</v>
      </c>
    </row>
    <row r="614" spans="1:25" hidden="1" x14ac:dyDescent="0.25">
      <c r="A614">
        <v>2614747</v>
      </c>
      <c r="B614" t="s">
        <v>642</v>
      </c>
      <c r="C614" t="s">
        <v>577</v>
      </c>
      <c r="D614">
        <v>45535</v>
      </c>
      <c r="E614">
        <v>45535</v>
      </c>
      <c r="F614">
        <v>34042.861052798398</v>
      </c>
      <c r="G614">
        <v>1</v>
      </c>
      <c r="H614">
        <v>1</v>
      </c>
      <c r="J614">
        <v>0</v>
      </c>
      <c r="Q614">
        <v>37.996100597038499</v>
      </c>
      <c r="R614">
        <v>1</v>
      </c>
      <c r="S614">
        <v>1</v>
      </c>
      <c r="T614">
        <v>450</v>
      </c>
      <c r="U614">
        <v>27</v>
      </c>
      <c r="V614" t="s">
        <v>26</v>
      </c>
      <c r="W614">
        <f>_xlfn.XLOOKUP(A614,[1]CALCULO_VR!$D:$D,[1]CALCULO_VR!$J:$J)</f>
        <v>80</v>
      </c>
      <c r="X614">
        <f>_xlfn.XLOOKUP(A614,[1]CALCULO_VR!$D:$D,[1]CALCULO_VR!$O:$O)</f>
        <v>-11.104607</v>
      </c>
      <c r="Y614">
        <f>_xlfn.XLOOKUP(A614,[1]CALCULO_VR!$D:$D,[1]CALCULO_VR!$P:$P)</f>
        <v>-61.349753</v>
      </c>
    </row>
    <row r="615" spans="1:25" hidden="1" x14ac:dyDescent="0.25">
      <c r="A615">
        <v>2614748</v>
      </c>
      <c r="B615" t="s">
        <v>643</v>
      </c>
      <c r="C615" t="s">
        <v>242</v>
      </c>
      <c r="D615">
        <v>45536</v>
      </c>
      <c r="E615">
        <v>45536</v>
      </c>
      <c r="F615">
        <v>34042.861052798398</v>
      </c>
      <c r="G615">
        <v>1</v>
      </c>
      <c r="H615">
        <v>1</v>
      </c>
      <c r="J615">
        <v>0</v>
      </c>
      <c r="Q615">
        <v>60.592788044774387</v>
      </c>
      <c r="R615">
        <v>1</v>
      </c>
      <c r="S615">
        <v>1</v>
      </c>
      <c r="T615">
        <v>450</v>
      </c>
      <c r="U615">
        <v>27</v>
      </c>
      <c r="V615" t="s">
        <v>26</v>
      </c>
      <c r="W615">
        <f>_xlfn.XLOOKUP(A615,[1]CALCULO_VR!$D:$D,[1]CALCULO_VR!$J:$J)</f>
        <v>80</v>
      </c>
      <c r="X615">
        <f>_xlfn.XLOOKUP(A615,[1]CALCULO_VR!$D:$D,[1]CALCULO_VR!$O:$O)</f>
        <v>-11.080252</v>
      </c>
      <c r="Y615">
        <f>_xlfn.XLOOKUP(A615,[1]CALCULO_VR!$D:$D,[1]CALCULO_VR!$P:$P)</f>
        <v>-60.704258000000003</v>
      </c>
    </row>
    <row r="616" spans="1:25" x14ac:dyDescent="0.25">
      <c r="A616">
        <v>2614749</v>
      </c>
      <c r="B616" t="s">
        <v>644</v>
      </c>
      <c r="C616" t="s">
        <v>34</v>
      </c>
      <c r="D616">
        <v>45499</v>
      </c>
      <c r="E616">
        <v>45499</v>
      </c>
      <c r="F616">
        <v>34042.861052798398</v>
      </c>
      <c r="G616">
        <v>1</v>
      </c>
      <c r="H616">
        <v>1</v>
      </c>
      <c r="J616">
        <v>0</v>
      </c>
      <c r="Q616">
        <v>86.499937397353435</v>
      </c>
      <c r="R616">
        <v>2</v>
      </c>
      <c r="S616">
        <v>2</v>
      </c>
      <c r="T616">
        <v>225</v>
      </c>
      <c r="U616">
        <v>9</v>
      </c>
      <c r="V616" t="s">
        <v>17</v>
      </c>
      <c r="W616">
        <f>_xlfn.XLOOKUP(A616,[1]CALCULO_VR!$D:$D,[1]CALCULO_VR!$J:$J)</f>
        <v>80</v>
      </c>
      <c r="X616">
        <f>_xlfn.XLOOKUP(A616,[1]CALCULO_VR!$D:$D,[1]CALCULO_VR!$O:$O)</f>
        <v>-12.336823000000001</v>
      </c>
      <c r="Y616">
        <f>_xlfn.XLOOKUP(A616,[1]CALCULO_VR!$D:$D,[1]CALCULO_VR!$P:$P)</f>
        <v>-62.825605000000003</v>
      </c>
    </row>
    <row r="617" spans="1:25" hidden="1" x14ac:dyDescent="0.25">
      <c r="A617">
        <v>2626135</v>
      </c>
      <c r="B617" t="s">
        <v>645</v>
      </c>
      <c r="C617" t="s">
        <v>87</v>
      </c>
      <c r="D617">
        <v>45551</v>
      </c>
      <c r="E617">
        <v>45551</v>
      </c>
      <c r="F617">
        <v>34042.861052798398</v>
      </c>
      <c r="G617">
        <v>1</v>
      </c>
      <c r="H617">
        <v>1</v>
      </c>
      <c r="J617">
        <v>0</v>
      </c>
      <c r="Q617">
        <v>96.454124109886905</v>
      </c>
      <c r="R617">
        <v>2</v>
      </c>
      <c r="S617">
        <v>2</v>
      </c>
      <c r="T617">
        <v>225</v>
      </c>
      <c r="U617">
        <v>9</v>
      </c>
      <c r="V617" t="s">
        <v>26</v>
      </c>
      <c r="W617">
        <f>_xlfn.XLOOKUP(A617,[1]CALCULO_VR!$D:$D,[1]CALCULO_VR!$J:$J)</f>
        <v>80</v>
      </c>
      <c r="X617">
        <f>_xlfn.XLOOKUP(A617,[1]CALCULO_VR!$D:$D,[1]CALCULO_VR!$O:$O)</f>
        <v>-8.2099279999999997</v>
      </c>
      <c r="Y617">
        <f>_xlfn.XLOOKUP(A617,[1]CALCULO_VR!$D:$D,[1]CALCULO_VR!$P:$P)</f>
        <v>-63.160769999999999</v>
      </c>
    </row>
    <row r="618" spans="1:25" hidden="1" x14ac:dyDescent="0.25">
      <c r="A618">
        <v>2626137</v>
      </c>
      <c r="B618" t="s">
        <v>646</v>
      </c>
      <c r="C618" t="s">
        <v>87</v>
      </c>
      <c r="D618">
        <v>45550</v>
      </c>
      <c r="E618">
        <v>45550</v>
      </c>
      <c r="F618">
        <v>34042.861052798398</v>
      </c>
      <c r="G618">
        <v>1</v>
      </c>
      <c r="H618">
        <v>1</v>
      </c>
      <c r="J618">
        <v>0</v>
      </c>
      <c r="Q618">
        <v>63.17194344018418</v>
      </c>
      <c r="R618">
        <v>1</v>
      </c>
      <c r="S618">
        <v>1</v>
      </c>
      <c r="T618">
        <v>450</v>
      </c>
      <c r="U618">
        <v>27</v>
      </c>
      <c r="V618" t="s">
        <v>26</v>
      </c>
      <c r="W618">
        <f>_xlfn.XLOOKUP(A618,[1]CALCULO_VR!$D:$D,[1]CALCULO_VR!$J:$J)</f>
        <v>80</v>
      </c>
      <c r="X618">
        <f>_xlfn.XLOOKUP(A618,[1]CALCULO_VR!$D:$D,[1]CALCULO_VR!$O:$O)</f>
        <v>-8.3797779999999999</v>
      </c>
      <c r="Y618">
        <f>_xlfn.XLOOKUP(A618,[1]CALCULO_VR!$D:$D,[1]CALCULO_VR!$P:$P)</f>
        <v>-63.412821999999998</v>
      </c>
    </row>
    <row r="619" spans="1:25" hidden="1" x14ac:dyDescent="0.25">
      <c r="A619">
        <v>2626138</v>
      </c>
      <c r="B619" t="s">
        <v>647</v>
      </c>
      <c r="C619" t="s">
        <v>87</v>
      </c>
      <c r="D619">
        <v>45552</v>
      </c>
      <c r="E619">
        <v>45552</v>
      </c>
      <c r="F619">
        <v>34042.861052798398</v>
      </c>
      <c r="G619">
        <v>1</v>
      </c>
      <c r="H619">
        <v>1</v>
      </c>
      <c r="J619">
        <v>0</v>
      </c>
      <c r="Q619">
        <v>136.605303111403</v>
      </c>
      <c r="R619">
        <v>3</v>
      </c>
      <c r="S619">
        <v>3</v>
      </c>
      <c r="T619">
        <v>187</v>
      </c>
      <c r="U619">
        <v>9</v>
      </c>
      <c r="V619" t="s">
        <v>26</v>
      </c>
      <c r="W619">
        <f>_xlfn.XLOOKUP(A619,[1]CALCULO_VR!$D:$D,[1]CALCULO_VR!$J:$J)</f>
        <v>80</v>
      </c>
      <c r="X619">
        <f>_xlfn.XLOOKUP(A619,[1]CALCULO_VR!$D:$D,[1]CALCULO_VR!$O:$O)</f>
        <v>-7.9920770000000001</v>
      </c>
      <c r="Y619">
        <f>_xlfn.XLOOKUP(A619,[1]CALCULO_VR!$D:$D,[1]CALCULO_VR!$P:$P)</f>
        <v>-62.869418000000003</v>
      </c>
    </row>
    <row r="620" spans="1:25" hidden="1" x14ac:dyDescent="0.25">
      <c r="A620">
        <v>2626139</v>
      </c>
      <c r="B620" t="s">
        <v>648</v>
      </c>
      <c r="C620" t="s">
        <v>87</v>
      </c>
      <c r="D620">
        <v>45552</v>
      </c>
      <c r="E620">
        <v>45552</v>
      </c>
      <c r="F620">
        <v>34042.861052798398</v>
      </c>
      <c r="G620">
        <v>1</v>
      </c>
      <c r="H620">
        <v>1</v>
      </c>
      <c r="J620">
        <v>0</v>
      </c>
      <c r="Q620">
        <v>134.52035335533779</v>
      </c>
      <c r="R620">
        <v>3</v>
      </c>
      <c r="S620">
        <v>3</v>
      </c>
      <c r="T620">
        <v>187</v>
      </c>
      <c r="U620">
        <v>9</v>
      </c>
      <c r="V620" t="s">
        <v>26</v>
      </c>
      <c r="W620">
        <f>_xlfn.XLOOKUP(A620,[1]CALCULO_VR!$D:$D,[1]CALCULO_VR!$J:$J)</f>
        <v>80</v>
      </c>
      <c r="X620">
        <f>_xlfn.XLOOKUP(A620,[1]CALCULO_VR!$D:$D,[1]CALCULO_VR!$O:$O)</f>
        <v>-8.0082730000000009</v>
      </c>
      <c r="Y620">
        <f>_xlfn.XLOOKUP(A620,[1]CALCULO_VR!$D:$D,[1]CALCULO_VR!$P:$P)</f>
        <v>-62.880518000000002</v>
      </c>
    </row>
    <row r="621" spans="1:25" hidden="1" x14ac:dyDescent="0.25">
      <c r="A621">
        <v>2626207</v>
      </c>
      <c r="B621" t="s">
        <v>649</v>
      </c>
      <c r="C621" t="s">
        <v>87</v>
      </c>
      <c r="D621">
        <v>45539</v>
      </c>
      <c r="E621">
        <v>45539</v>
      </c>
      <c r="F621">
        <v>34042.861052798398</v>
      </c>
      <c r="G621">
        <v>1</v>
      </c>
      <c r="H621">
        <v>1</v>
      </c>
      <c r="J621">
        <v>0</v>
      </c>
      <c r="Q621">
        <v>92.457796828933795</v>
      </c>
      <c r="R621">
        <v>2</v>
      </c>
      <c r="S621">
        <v>2</v>
      </c>
      <c r="T621">
        <v>225</v>
      </c>
      <c r="U621">
        <v>9</v>
      </c>
      <c r="V621" t="s">
        <v>26</v>
      </c>
      <c r="W621">
        <f>_xlfn.XLOOKUP(A621,[1]CALCULO_VR!$D:$D,[1]CALCULO_VR!$J:$J)</f>
        <v>80</v>
      </c>
      <c r="X621">
        <f>_xlfn.XLOOKUP(A621,[1]CALCULO_VR!$D:$D,[1]CALCULO_VR!$O:$O)</f>
        <v>-9.4090419999999995</v>
      </c>
      <c r="Y621">
        <f>_xlfn.XLOOKUP(A621,[1]CALCULO_VR!$D:$D,[1]CALCULO_VR!$P:$P)</f>
        <v>-64.368844999999993</v>
      </c>
    </row>
    <row r="622" spans="1:25" hidden="1" x14ac:dyDescent="0.25">
      <c r="A622">
        <v>2626208</v>
      </c>
      <c r="B622" t="s">
        <v>650</v>
      </c>
      <c r="C622" t="s">
        <v>87</v>
      </c>
      <c r="D622">
        <v>45539</v>
      </c>
      <c r="E622">
        <v>45539</v>
      </c>
      <c r="F622">
        <v>34042.861052798398</v>
      </c>
      <c r="G622">
        <v>1</v>
      </c>
      <c r="H622">
        <v>1</v>
      </c>
      <c r="J622">
        <v>0</v>
      </c>
      <c r="Q622">
        <v>121.9797643749433</v>
      </c>
      <c r="R622">
        <v>3</v>
      </c>
      <c r="S622">
        <v>3</v>
      </c>
      <c r="T622">
        <v>187</v>
      </c>
      <c r="U622">
        <v>9</v>
      </c>
      <c r="V622" t="s">
        <v>26</v>
      </c>
      <c r="W622">
        <f>_xlfn.XLOOKUP(A622,[1]CALCULO_VR!$D:$D,[1]CALCULO_VR!$J:$J)</f>
        <v>80</v>
      </c>
      <c r="X622">
        <f>_xlfn.XLOOKUP(A622,[1]CALCULO_VR!$D:$D,[1]CALCULO_VR!$O:$O)</f>
        <v>-9.7550869999999996</v>
      </c>
      <c r="Y622">
        <f>_xlfn.XLOOKUP(A622,[1]CALCULO_VR!$D:$D,[1]CALCULO_VR!$P:$P)</f>
        <v>-64.318222000000006</v>
      </c>
    </row>
    <row r="623" spans="1:25" hidden="1" x14ac:dyDescent="0.25">
      <c r="A623">
        <v>2626209</v>
      </c>
      <c r="B623" t="s">
        <v>651</v>
      </c>
      <c r="C623" t="s">
        <v>87</v>
      </c>
      <c r="D623">
        <v>45551</v>
      </c>
      <c r="E623">
        <v>45551</v>
      </c>
      <c r="F623">
        <v>34042.861052798398</v>
      </c>
      <c r="G623">
        <v>1</v>
      </c>
      <c r="H623">
        <v>1</v>
      </c>
      <c r="J623">
        <v>0</v>
      </c>
      <c r="Q623">
        <v>101.5899629221701</v>
      </c>
      <c r="R623">
        <v>2</v>
      </c>
      <c r="S623">
        <v>2</v>
      </c>
      <c r="T623">
        <v>225</v>
      </c>
      <c r="U623">
        <v>9</v>
      </c>
      <c r="V623" t="s">
        <v>26</v>
      </c>
      <c r="W623">
        <f>_xlfn.XLOOKUP(A623,[1]CALCULO_VR!$D:$D,[1]CALCULO_VR!$J:$J)</f>
        <v>80</v>
      </c>
      <c r="X623">
        <f>_xlfn.XLOOKUP(A623,[1]CALCULO_VR!$D:$D,[1]CALCULO_VR!$O:$O)</f>
        <v>-8.1955620000000007</v>
      </c>
      <c r="Y623">
        <f>_xlfn.XLOOKUP(A623,[1]CALCULO_VR!$D:$D,[1]CALCULO_VR!$P:$P)</f>
        <v>-63.112242000000002</v>
      </c>
    </row>
    <row r="624" spans="1:25" hidden="1" x14ac:dyDescent="0.25">
      <c r="A624">
        <v>2626210</v>
      </c>
      <c r="B624" t="s">
        <v>652</v>
      </c>
      <c r="C624" t="s">
        <v>41</v>
      </c>
      <c r="D624">
        <v>45539</v>
      </c>
      <c r="E624">
        <v>45539</v>
      </c>
      <c r="F624">
        <v>34042.861052798398</v>
      </c>
      <c r="G624">
        <v>1</v>
      </c>
      <c r="H624">
        <v>1</v>
      </c>
      <c r="J624">
        <v>0</v>
      </c>
      <c r="Q624">
        <v>19.42066145213078</v>
      </c>
      <c r="R624">
        <v>1</v>
      </c>
      <c r="S624">
        <v>1</v>
      </c>
      <c r="T624">
        <v>450</v>
      </c>
      <c r="U624">
        <v>27</v>
      </c>
      <c r="V624" t="s">
        <v>26</v>
      </c>
      <c r="W624">
        <f>_xlfn.XLOOKUP(A624,[1]CALCULO_VR!$D:$D,[1]CALCULO_VR!$J:$J)</f>
        <v>80</v>
      </c>
      <c r="X624">
        <f>_xlfn.XLOOKUP(A624,[1]CALCULO_VR!$D:$D,[1]CALCULO_VR!$O:$O)</f>
        <v>-10.936728</v>
      </c>
      <c r="Y624">
        <f>_xlfn.XLOOKUP(A624,[1]CALCULO_VR!$D:$D,[1]CALCULO_VR!$P:$P)</f>
        <v>-65.259668000000005</v>
      </c>
    </row>
    <row r="625" spans="1:25" hidden="1" x14ac:dyDescent="0.25">
      <c r="A625">
        <v>2626211</v>
      </c>
      <c r="B625" t="s">
        <v>653</v>
      </c>
      <c r="C625" t="s">
        <v>87</v>
      </c>
      <c r="D625">
        <v>45553</v>
      </c>
      <c r="E625">
        <v>45553</v>
      </c>
      <c r="F625">
        <v>34042.861052798398</v>
      </c>
      <c r="G625">
        <v>1</v>
      </c>
      <c r="H625">
        <v>1</v>
      </c>
      <c r="J625">
        <v>0</v>
      </c>
      <c r="Q625">
        <v>133.42178513318549</v>
      </c>
      <c r="R625">
        <v>3</v>
      </c>
      <c r="S625">
        <v>3</v>
      </c>
      <c r="T625">
        <v>187</v>
      </c>
      <c r="U625">
        <v>9</v>
      </c>
      <c r="V625" t="s">
        <v>26</v>
      </c>
      <c r="W625">
        <f>_xlfn.XLOOKUP(A625,[1]CALCULO_VR!$D:$D,[1]CALCULO_VR!$J:$J)</f>
        <v>80</v>
      </c>
      <c r="X625">
        <f>_xlfn.XLOOKUP(A625,[1]CALCULO_VR!$D:$D,[1]CALCULO_VR!$O:$O)</f>
        <v>-8.0398420000000002</v>
      </c>
      <c r="Y625">
        <f>_xlfn.XLOOKUP(A625,[1]CALCULO_VR!$D:$D,[1]CALCULO_VR!$P:$P)</f>
        <v>-62.868085000000001</v>
      </c>
    </row>
    <row r="626" spans="1:25" hidden="1" x14ac:dyDescent="0.25">
      <c r="A626">
        <v>2626212</v>
      </c>
      <c r="B626" t="s">
        <v>654</v>
      </c>
      <c r="C626" t="s">
        <v>87</v>
      </c>
      <c r="D626">
        <v>45550</v>
      </c>
      <c r="E626">
        <v>45550</v>
      </c>
      <c r="F626">
        <v>34042.861052798398</v>
      </c>
      <c r="G626">
        <v>1</v>
      </c>
      <c r="H626">
        <v>1</v>
      </c>
      <c r="J626">
        <v>0</v>
      </c>
      <c r="Q626">
        <v>63.232093945031842</v>
      </c>
      <c r="R626">
        <v>1</v>
      </c>
      <c r="S626">
        <v>1</v>
      </c>
      <c r="T626">
        <v>450</v>
      </c>
      <c r="U626">
        <v>27</v>
      </c>
      <c r="V626" t="s">
        <v>26</v>
      </c>
      <c r="W626">
        <f>_xlfn.XLOOKUP(A626,[1]CALCULO_VR!$D:$D,[1]CALCULO_VR!$J:$J)</f>
        <v>80</v>
      </c>
      <c r="X626">
        <f>_xlfn.XLOOKUP(A626,[1]CALCULO_VR!$D:$D,[1]CALCULO_VR!$O:$O)</f>
        <v>-8.3781879999999997</v>
      </c>
      <c r="Y626">
        <f>_xlfn.XLOOKUP(A626,[1]CALCULO_VR!$D:$D,[1]CALCULO_VR!$P:$P)</f>
        <v>-63.413587</v>
      </c>
    </row>
    <row r="627" spans="1:25" x14ac:dyDescent="0.25">
      <c r="A627">
        <v>2626213</v>
      </c>
      <c r="B627" t="s">
        <v>655</v>
      </c>
      <c r="C627" t="s">
        <v>87</v>
      </c>
      <c r="D627">
        <v>45554</v>
      </c>
      <c r="E627">
        <v>45554</v>
      </c>
      <c r="F627">
        <v>34042.861052798398</v>
      </c>
      <c r="G627">
        <v>1</v>
      </c>
      <c r="H627">
        <v>1</v>
      </c>
      <c r="J627">
        <v>0</v>
      </c>
      <c r="Q627">
        <v>118.4166116095579</v>
      </c>
      <c r="R627">
        <v>3</v>
      </c>
      <c r="S627">
        <v>3</v>
      </c>
      <c r="T627">
        <v>187</v>
      </c>
      <c r="U627">
        <v>9</v>
      </c>
      <c r="V627" t="s">
        <v>17</v>
      </c>
      <c r="W627">
        <f>_xlfn.XLOOKUP(A627,[1]CALCULO_VR!$D:$D,[1]CALCULO_VR!$J:$J)</f>
        <v>80</v>
      </c>
      <c r="X627">
        <f>_xlfn.XLOOKUP(A627,[1]CALCULO_VR!$D:$D,[1]CALCULO_VR!$O:$O)</f>
        <v>-8.1383369999999999</v>
      </c>
      <c r="Y627">
        <f>_xlfn.XLOOKUP(A627,[1]CALCULO_VR!$D:$D,[1]CALCULO_VR!$P:$P)</f>
        <v>-62.963811999999997</v>
      </c>
    </row>
    <row r="628" spans="1:25" hidden="1" x14ac:dyDescent="0.25">
      <c r="A628">
        <v>2626214</v>
      </c>
      <c r="B628" t="s">
        <v>656</v>
      </c>
      <c r="C628" t="s">
        <v>41</v>
      </c>
      <c r="D628">
        <v>45556</v>
      </c>
      <c r="E628">
        <v>45556</v>
      </c>
      <c r="F628">
        <v>34042.861052798398</v>
      </c>
      <c r="G628">
        <v>1</v>
      </c>
      <c r="H628">
        <v>1</v>
      </c>
      <c r="J628">
        <v>0</v>
      </c>
      <c r="Q628">
        <v>32.564912249837732</v>
      </c>
      <c r="R628">
        <v>1</v>
      </c>
      <c r="S628">
        <v>1</v>
      </c>
      <c r="T628">
        <v>450</v>
      </c>
      <c r="U628">
        <v>27</v>
      </c>
      <c r="V628" t="s">
        <v>26</v>
      </c>
      <c r="W628">
        <f>_xlfn.XLOOKUP(A628,[1]CALCULO_VR!$D:$D,[1]CALCULO_VR!$J:$J)</f>
        <v>80</v>
      </c>
      <c r="X628">
        <f>_xlfn.XLOOKUP(A628,[1]CALCULO_VR!$D:$D,[1]CALCULO_VR!$O:$O)</f>
        <v>-11.03647</v>
      </c>
      <c r="Y628">
        <f>_xlfn.XLOOKUP(A628,[1]CALCULO_VR!$D:$D,[1]CALCULO_VR!$P:$P)</f>
        <v>-65.191884999999999</v>
      </c>
    </row>
    <row r="629" spans="1:25" hidden="1" x14ac:dyDescent="0.25">
      <c r="A629">
        <v>2626215</v>
      </c>
      <c r="B629" t="s">
        <v>657</v>
      </c>
      <c r="C629" t="s">
        <v>41</v>
      </c>
      <c r="D629">
        <v>45558</v>
      </c>
      <c r="E629">
        <v>45558</v>
      </c>
      <c r="F629">
        <v>34042.861052798398</v>
      </c>
      <c r="G629">
        <v>1</v>
      </c>
      <c r="H629">
        <v>1</v>
      </c>
      <c r="J629">
        <v>0</v>
      </c>
      <c r="Q629">
        <v>36.154051180355722</v>
      </c>
      <c r="R629">
        <v>1</v>
      </c>
      <c r="S629">
        <v>1</v>
      </c>
      <c r="T629">
        <v>450</v>
      </c>
      <c r="U629">
        <v>27</v>
      </c>
      <c r="V629" t="s">
        <v>26</v>
      </c>
      <c r="W629">
        <f>_xlfn.XLOOKUP(A629,[1]CALCULO_VR!$D:$D,[1]CALCULO_VR!$J:$J)</f>
        <v>80</v>
      </c>
      <c r="X629">
        <f>_xlfn.XLOOKUP(A629,[1]CALCULO_VR!$D:$D,[1]CALCULO_VR!$O:$O)</f>
        <v>-11.074472999999999</v>
      </c>
      <c r="Y629">
        <f>_xlfn.XLOOKUP(A629,[1]CALCULO_VR!$D:$D,[1]CALCULO_VR!$P:$P)</f>
        <v>-65.197716999999997</v>
      </c>
    </row>
    <row r="630" spans="1:25" hidden="1" x14ac:dyDescent="0.25">
      <c r="A630">
        <v>2626269</v>
      </c>
      <c r="B630" t="s">
        <v>658</v>
      </c>
      <c r="C630" t="s">
        <v>659</v>
      </c>
      <c r="D630">
        <v>45559</v>
      </c>
      <c r="E630">
        <v>45559</v>
      </c>
      <c r="F630">
        <v>34042.861052798398</v>
      </c>
      <c r="G630">
        <v>1</v>
      </c>
      <c r="H630">
        <v>1</v>
      </c>
      <c r="J630">
        <v>0</v>
      </c>
      <c r="Q630">
        <v>48.056871185199569</v>
      </c>
      <c r="R630">
        <v>1</v>
      </c>
      <c r="S630">
        <v>1</v>
      </c>
      <c r="T630">
        <v>450</v>
      </c>
      <c r="U630">
        <v>27</v>
      </c>
      <c r="V630" t="s">
        <v>26</v>
      </c>
      <c r="W630">
        <f>_xlfn.XLOOKUP(A630,[1]CALCULO_VR!$D:$D,[1]CALCULO_VR!$J:$J)</f>
        <v>80</v>
      </c>
      <c r="X630">
        <f>_xlfn.XLOOKUP(A630,[1]CALCULO_VR!$D:$D,[1]CALCULO_VR!$O:$O)</f>
        <v>-12.11951</v>
      </c>
      <c r="Y630">
        <f>_xlfn.XLOOKUP(A630,[1]CALCULO_VR!$D:$D,[1]CALCULO_VR!$P:$P)</f>
        <v>-62.616002000000002</v>
      </c>
    </row>
    <row r="631" spans="1:25" hidden="1" x14ac:dyDescent="0.25">
      <c r="A631">
        <v>2626254</v>
      </c>
      <c r="B631" t="s">
        <v>660</v>
      </c>
      <c r="C631" t="s">
        <v>591</v>
      </c>
      <c r="D631">
        <v>45555</v>
      </c>
      <c r="E631">
        <v>45555</v>
      </c>
      <c r="F631">
        <v>34042.861052798398</v>
      </c>
      <c r="G631">
        <v>1</v>
      </c>
      <c r="H631">
        <v>1</v>
      </c>
      <c r="J631">
        <v>0</v>
      </c>
      <c r="Q631">
        <v>22.63348597962338</v>
      </c>
      <c r="R631">
        <v>1</v>
      </c>
      <c r="S631">
        <v>1</v>
      </c>
      <c r="T631">
        <v>450</v>
      </c>
      <c r="U631">
        <v>27</v>
      </c>
      <c r="V631" t="s">
        <v>26</v>
      </c>
      <c r="W631">
        <f>_xlfn.XLOOKUP(A631,[1]CALCULO_VR!$D:$D,[1]CALCULO_VR!$J:$J)</f>
        <v>80</v>
      </c>
      <c r="X631">
        <f>_xlfn.XLOOKUP(A631,[1]CALCULO_VR!$D:$D,[1]CALCULO_VR!$O:$O)</f>
        <v>-9.5237780000000001</v>
      </c>
      <c r="Y631">
        <f>_xlfn.XLOOKUP(A631,[1]CALCULO_VR!$D:$D,[1]CALCULO_VR!$P:$P)</f>
        <v>-62.180343000000001</v>
      </c>
    </row>
    <row r="632" spans="1:25" hidden="1" x14ac:dyDescent="0.25">
      <c r="A632">
        <v>2626216</v>
      </c>
      <c r="B632" t="s">
        <v>661</v>
      </c>
      <c r="C632" t="s">
        <v>41</v>
      </c>
      <c r="D632">
        <v>45556</v>
      </c>
      <c r="E632">
        <v>45556</v>
      </c>
      <c r="F632">
        <v>34042.861052798398</v>
      </c>
      <c r="G632">
        <v>1</v>
      </c>
      <c r="H632">
        <v>1</v>
      </c>
      <c r="J632">
        <v>0</v>
      </c>
      <c r="Q632">
        <v>36.476011561136978</v>
      </c>
      <c r="R632">
        <v>1</v>
      </c>
      <c r="S632">
        <v>1</v>
      </c>
      <c r="T632">
        <v>450</v>
      </c>
      <c r="U632">
        <v>27</v>
      </c>
      <c r="V632" t="s">
        <v>26</v>
      </c>
      <c r="W632">
        <f>_xlfn.XLOOKUP(A632,[1]CALCULO_VR!$D:$D,[1]CALCULO_VR!$J:$J)</f>
        <v>80</v>
      </c>
      <c r="X632">
        <f>_xlfn.XLOOKUP(A632,[1]CALCULO_VR!$D:$D,[1]CALCULO_VR!$O:$O)</f>
        <v>-11.078856999999999</v>
      </c>
      <c r="Y632">
        <f>_xlfn.XLOOKUP(A632,[1]CALCULO_VR!$D:$D,[1]CALCULO_VR!$P:$P)</f>
        <v>-65.200892999999994</v>
      </c>
    </row>
    <row r="633" spans="1:25" hidden="1" x14ac:dyDescent="0.25">
      <c r="A633">
        <v>2626217</v>
      </c>
      <c r="B633" t="s">
        <v>662</v>
      </c>
      <c r="C633" t="s">
        <v>41</v>
      </c>
      <c r="D633">
        <v>45559</v>
      </c>
      <c r="E633">
        <v>45559</v>
      </c>
      <c r="F633">
        <v>34042.861052798398</v>
      </c>
      <c r="G633">
        <v>1</v>
      </c>
      <c r="H633">
        <v>1</v>
      </c>
      <c r="J633">
        <v>0</v>
      </c>
      <c r="Q633">
        <v>35.723686686795531</v>
      </c>
      <c r="R633">
        <v>1</v>
      </c>
      <c r="S633">
        <v>1</v>
      </c>
      <c r="T633">
        <v>450</v>
      </c>
      <c r="U633">
        <v>27</v>
      </c>
      <c r="V633" t="s">
        <v>26</v>
      </c>
      <c r="W633">
        <f>_xlfn.XLOOKUP(A633,[1]CALCULO_VR!$D:$D,[1]CALCULO_VR!$J:$J)</f>
        <v>80</v>
      </c>
      <c r="X633">
        <f>_xlfn.XLOOKUP(A633,[1]CALCULO_VR!$D:$D,[1]CALCULO_VR!$O:$O)</f>
        <v>-11.063167999999999</v>
      </c>
      <c r="Y633">
        <f>_xlfn.XLOOKUP(A633,[1]CALCULO_VR!$D:$D,[1]CALCULO_VR!$P:$P)</f>
        <v>-65.181627000000006</v>
      </c>
    </row>
    <row r="634" spans="1:25" hidden="1" x14ac:dyDescent="0.25">
      <c r="A634">
        <v>2626255</v>
      </c>
      <c r="B634" t="s">
        <v>663</v>
      </c>
      <c r="C634" t="s">
        <v>591</v>
      </c>
      <c r="D634">
        <v>45557</v>
      </c>
      <c r="E634">
        <v>45557</v>
      </c>
      <c r="F634">
        <v>34042.861052798398</v>
      </c>
      <c r="G634">
        <v>1</v>
      </c>
      <c r="H634">
        <v>1</v>
      </c>
      <c r="J634">
        <v>0</v>
      </c>
      <c r="Q634">
        <v>12.9137747170065</v>
      </c>
      <c r="R634">
        <v>1</v>
      </c>
      <c r="S634">
        <v>1</v>
      </c>
      <c r="T634">
        <v>450</v>
      </c>
      <c r="U634">
        <v>27</v>
      </c>
      <c r="V634" t="s">
        <v>26</v>
      </c>
      <c r="W634">
        <f>_xlfn.XLOOKUP(A634,[1]CALCULO_VR!$D:$D,[1]CALCULO_VR!$J:$J)</f>
        <v>80</v>
      </c>
      <c r="X634">
        <f>_xlfn.XLOOKUP(A634,[1]CALCULO_VR!$D:$D,[1]CALCULO_VR!$O:$O)</f>
        <v>-9.3711830000000003</v>
      </c>
      <c r="Y634">
        <f>_xlfn.XLOOKUP(A634,[1]CALCULO_VR!$D:$D,[1]CALCULO_VR!$P:$P)</f>
        <v>-61.895578</v>
      </c>
    </row>
    <row r="635" spans="1:25" x14ac:dyDescent="0.25">
      <c r="A635">
        <v>2626270</v>
      </c>
      <c r="B635" t="s">
        <v>664</v>
      </c>
      <c r="C635" t="s">
        <v>659</v>
      </c>
      <c r="D635">
        <v>45559</v>
      </c>
      <c r="E635">
        <v>45559</v>
      </c>
      <c r="F635">
        <v>34042.861052798398</v>
      </c>
      <c r="G635">
        <v>1</v>
      </c>
      <c r="H635">
        <v>1</v>
      </c>
      <c r="J635">
        <v>0</v>
      </c>
      <c r="Q635">
        <v>47.79480373553735</v>
      </c>
      <c r="R635">
        <v>1</v>
      </c>
      <c r="S635">
        <v>1</v>
      </c>
      <c r="T635">
        <v>450</v>
      </c>
      <c r="U635">
        <v>27</v>
      </c>
      <c r="V635" t="s">
        <v>17</v>
      </c>
      <c r="W635">
        <f>_xlfn.XLOOKUP(A635,[1]CALCULO_VR!$D:$D,[1]CALCULO_VR!$J:$J)</f>
        <v>80</v>
      </c>
      <c r="X635">
        <f>_xlfn.XLOOKUP(A635,[1]CALCULO_VR!$D:$D,[1]CALCULO_VR!$O:$O)</f>
        <v>-12.116820000000001</v>
      </c>
      <c r="Y635">
        <f>_xlfn.XLOOKUP(A635,[1]CALCULO_VR!$D:$D,[1]CALCULO_VR!$P:$P)</f>
        <v>-62.614899999999999</v>
      </c>
    </row>
    <row r="636" spans="1:25" hidden="1" x14ac:dyDescent="0.25">
      <c r="A636">
        <v>2626256</v>
      </c>
      <c r="B636" t="s">
        <v>665</v>
      </c>
      <c r="C636" t="s">
        <v>591</v>
      </c>
      <c r="D636">
        <v>45557</v>
      </c>
      <c r="E636">
        <v>45557</v>
      </c>
      <c r="F636">
        <v>34042.861052798398</v>
      </c>
      <c r="G636">
        <v>1</v>
      </c>
      <c r="H636">
        <v>1</v>
      </c>
      <c r="J636">
        <v>0</v>
      </c>
      <c r="Q636">
        <v>21.977861264356171</v>
      </c>
      <c r="R636">
        <v>1</v>
      </c>
      <c r="S636">
        <v>1</v>
      </c>
      <c r="T636">
        <v>450</v>
      </c>
      <c r="U636">
        <v>27</v>
      </c>
      <c r="V636" t="s">
        <v>26</v>
      </c>
      <c r="W636">
        <f>_xlfn.XLOOKUP(A636,[1]CALCULO_VR!$D:$D,[1]CALCULO_VR!$J:$J)</f>
        <v>80</v>
      </c>
      <c r="X636">
        <f>_xlfn.XLOOKUP(A636,[1]CALCULO_VR!$D:$D,[1]CALCULO_VR!$O:$O)</f>
        <v>-9.5819270000000003</v>
      </c>
      <c r="Y636">
        <f>_xlfn.XLOOKUP(A636,[1]CALCULO_VR!$D:$D,[1]CALCULO_VR!$P:$P)</f>
        <v>-62.122172999999997</v>
      </c>
    </row>
    <row r="637" spans="1:25" hidden="1" x14ac:dyDescent="0.25">
      <c r="A637">
        <v>2626257</v>
      </c>
      <c r="B637" t="s">
        <v>666</v>
      </c>
      <c r="C637" t="s">
        <v>591</v>
      </c>
      <c r="D637">
        <v>45555</v>
      </c>
      <c r="E637">
        <v>45555</v>
      </c>
      <c r="F637">
        <v>34042.861052798398</v>
      </c>
      <c r="G637">
        <v>1</v>
      </c>
      <c r="H637">
        <v>1</v>
      </c>
      <c r="J637">
        <v>0</v>
      </c>
      <c r="Q637">
        <v>15.864100104017821</v>
      </c>
      <c r="R637">
        <v>1</v>
      </c>
      <c r="S637">
        <v>1</v>
      </c>
      <c r="T637">
        <v>450</v>
      </c>
      <c r="U637">
        <v>27</v>
      </c>
      <c r="V637" t="s">
        <v>26</v>
      </c>
      <c r="W637">
        <f>_xlfn.XLOOKUP(A637,[1]CALCULO_VR!$D:$D,[1]CALCULO_VR!$J:$J)</f>
        <v>80</v>
      </c>
      <c r="X637">
        <f>_xlfn.XLOOKUP(A637,[1]CALCULO_VR!$D:$D,[1]CALCULO_VR!$O:$O)</f>
        <v>-9.557563</v>
      </c>
      <c r="Y637">
        <f>_xlfn.XLOOKUP(A637,[1]CALCULO_VR!$D:$D,[1]CALCULO_VR!$P:$P)</f>
        <v>-62.054476999999999</v>
      </c>
    </row>
    <row r="638" spans="1:25" hidden="1" x14ac:dyDescent="0.25">
      <c r="A638">
        <v>2626271</v>
      </c>
      <c r="B638" t="s">
        <v>667</v>
      </c>
      <c r="C638" t="s">
        <v>659</v>
      </c>
      <c r="D638">
        <v>45560</v>
      </c>
      <c r="E638">
        <v>45560</v>
      </c>
      <c r="F638">
        <v>34042.861052798398</v>
      </c>
      <c r="G638">
        <v>1</v>
      </c>
      <c r="H638">
        <v>1</v>
      </c>
      <c r="J638">
        <v>0</v>
      </c>
      <c r="Q638">
        <v>43.515871642753368</v>
      </c>
      <c r="R638">
        <v>1</v>
      </c>
      <c r="S638">
        <v>1</v>
      </c>
      <c r="T638">
        <v>450</v>
      </c>
      <c r="U638">
        <v>27</v>
      </c>
      <c r="V638" t="s">
        <v>26</v>
      </c>
      <c r="W638">
        <f>_xlfn.XLOOKUP(A638,[1]CALCULO_VR!$D:$D,[1]CALCULO_VR!$J:$J)</f>
        <v>80</v>
      </c>
      <c r="X638">
        <f>_xlfn.XLOOKUP(A638,[1]CALCULO_VR!$D:$D,[1]CALCULO_VR!$O:$O)</f>
        <v>-12.078737</v>
      </c>
      <c r="Y638">
        <f>_xlfn.XLOOKUP(A638,[1]CALCULO_VR!$D:$D,[1]CALCULO_VR!$P:$P)</f>
        <v>-62.621383000000002</v>
      </c>
    </row>
    <row r="639" spans="1:25" hidden="1" x14ac:dyDescent="0.25">
      <c r="A639">
        <v>2626218</v>
      </c>
      <c r="B639" t="s">
        <v>668</v>
      </c>
      <c r="C639" t="s">
        <v>41</v>
      </c>
      <c r="D639">
        <v>45560</v>
      </c>
      <c r="E639">
        <v>45560</v>
      </c>
      <c r="F639">
        <v>34042.861052798398</v>
      </c>
      <c r="G639">
        <v>1</v>
      </c>
      <c r="H639">
        <v>1</v>
      </c>
      <c r="J639">
        <v>0</v>
      </c>
      <c r="Q639">
        <v>35.728430447058912</v>
      </c>
      <c r="R639">
        <v>1</v>
      </c>
      <c r="S639">
        <v>1</v>
      </c>
      <c r="T639">
        <v>450</v>
      </c>
      <c r="U639">
        <v>27</v>
      </c>
      <c r="V639" t="s">
        <v>26</v>
      </c>
      <c r="W639">
        <f>_xlfn.XLOOKUP(A639,[1]CALCULO_VR!$D:$D,[1]CALCULO_VR!$J:$J)</f>
        <v>80</v>
      </c>
      <c r="X639">
        <f>_xlfn.XLOOKUP(A639,[1]CALCULO_VR!$D:$D,[1]CALCULO_VR!$O:$O)</f>
        <v>-11.063321999999999</v>
      </c>
      <c r="Y639">
        <f>_xlfn.XLOOKUP(A639,[1]CALCULO_VR!$D:$D,[1]CALCULO_VR!$P:$P)</f>
        <v>-65.181852000000006</v>
      </c>
    </row>
    <row r="640" spans="1:25" hidden="1" x14ac:dyDescent="0.25">
      <c r="A640">
        <v>2626272</v>
      </c>
      <c r="B640" t="s">
        <v>669</v>
      </c>
      <c r="C640" t="s">
        <v>659</v>
      </c>
      <c r="D640">
        <v>45559</v>
      </c>
      <c r="E640">
        <v>45559</v>
      </c>
      <c r="F640">
        <v>34042.861052798398</v>
      </c>
      <c r="G640">
        <v>1</v>
      </c>
      <c r="H640">
        <v>1</v>
      </c>
      <c r="J640">
        <v>0</v>
      </c>
      <c r="Q640">
        <v>48.488789742674278</v>
      </c>
      <c r="R640">
        <v>1</v>
      </c>
      <c r="S640">
        <v>1</v>
      </c>
      <c r="T640">
        <v>450</v>
      </c>
      <c r="U640">
        <v>27</v>
      </c>
      <c r="V640" t="s">
        <v>26</v>
      </c>
      <c r="W640">
        <f>_xlfn.XLOOKUP(A640,[1]CALCULO_VR!$D:$D,[1]CALCULO_VR!$J:$J)</f>
        <v>80</v>
      </c>
      <c r="X640">
        <f>_xlfn.XLOOKUP(A640,[1]CALCULO_VR!$D:$D,[1]CALCULO_VR!$O:$O)</f>
        <v>-12.122952</v>
      </c>
      <c r="Y640">
        <f>_xlfn.XLOOKUP(A640,[1]CALCULO_VR!$D:$D,[1]CALCULO_VR!$P:$P)</f>
        <v>-62.613672000000001</v>
      </c>
    </row>
    <row r="641" spans="1:25" hidden="1" x14ac:dyDescent="0.25">
      <c r="A641">
        <v>2626219</v>
      </c>
      <c r="B641" t="s">
        <v>670</v>
      </c>
      <c r="C641" t="s">
        <v>41</v>
      </c>
      <c r="D641">
        <v>45559</v>
      </c>
      <c r="E641">
        <v>45559</v>
      </c>
      <c r="F641">
        <v>34042.861052798398</v>
      </c>
      <c r="G641">
        <v>1</v>
      </c>
      <c r="H641">
        <v>1</v>
      </c>
      <c r="J641">
        <v>0</v>
      </c>
      <c r="Q641">
        <v>35.709836444688086</v>
      </c>
      <c r="R641">
        <v>1</v>
      </c>
      <c r="S641">
        <v>1</v>
      </c>
      <c r="T641">
        <v>450</v>
      </c>
      <c r="U641">
        <v>27</v>
      </c>
      <c r="V641" t="s">
        <v>26</v>
      </c>
      <c r="W641">
        <f>_xlfn.XLOOKUP(A641,[1]CALCULO_VR!$D:$D,[1]CALCULO_VR!$J:$J)</f>
        <v>80</v>
      </c>
      <c r="X641">
        <f>_xlfn.XLOOKUP(A641,[1]CALCULO_VR!$D:$D,[1]CALCULO_VR!$O:$O)</f>
        <v>-11.063342</v>
      </c>
      <c r="Y641">
        <f>_xlfn.XLOOKUP(A641,[1]CALCULO_VR!$D:$D,[1]CALCULO_VR!$P:$P)</f>
        <v>-65.182287000000002</v>
      </c>
    </row>
    <row r="642" spans="1:25" hidden="1" x14ac:dyDescent="0.25">
      <c r="A642">
        <v>2626273</v>
      </c>
      <c r="B642" t="s">
        <v>671</v>
      </c>
      <c r="C642" t="s">
        <v>659</v>
      </c>
      <c r="D642">
        <v>45559</v>
      </c>
      <c r="E642">
        <v>45559</v>
      </c>
      <c r="F642">
        <v>34042.861052798398</v>
      </c>
      <c r="G642">
        <v>1</v>
      </c>
      <c r="H642">
        <v>1</v>
      </c>
      <c r="J642">
        <v>0</v>
      </c>
      <c r="Q642">
        <v>48.027619467185858</v>
      </c>
      <c r="R642">
        <v>1</v>
      </c>
      <c r="S642">
        <v>1</v>
      </c>
      <c r="T642">
        <v>450</v>
      </c>
      <c r="U642">
        <v>27</v>
      </c>
      <c r="V642" t="s">
        <v>26</v>
      </c>
      <c r="W642">
        <f>_xlfn.XLOOKUP(A642,[1]CALCULO_VR!$D:$D,[1]CALCULO_VR!$J:$J)</f>
        <v>80</v>
      </c>
      <c r="X642">
        <f>_xlfn.XLOOKUP(A642,[1]CALCULO_VR!$D:$D,[1]CALCULO_VR!$O:$O)</f>
        <v>-12.119313</v>
      </c>
      <c r="Y642">
        <f>_xlfn.XLOOKUP(A642,[1]CALCULO_VR!$D:$D,[1]CALCULO_VR!$P:$P)</f>
        <v>-62.616312999999998</v>
      </c>
    </row>
    <row r="643" spans="1:25" hidden="1" x14ac:dyDescent="0.25">
      <c r="A643">
        <v>2626220</v>
      </c>
      <c r="B643" t="s">
        <v>672</v>
      </c>
      <c r="C643" t="s">
        <v>41</v>
      </c>
      <c r="D643">
        <v>45558</v>
      </c>
      <c r="E643">
        <v>45558</v>
      </c>
      <c r="F643">
        <v>34042.861052798398</v>
      </c>
      <c r="G643">
        <v>1</v>
      </c>
      <c r="H643">
        <v>1</v>
      </c>
      <c r="J643">
        <v>0</v>
      </c>
      <c r="Q643">
        <v>36.164512715401699</v>
      </c>
      <c r="R643">
        <v>1</v>
      </c>
      <c r="S643">
        <v>1</v>
      </c>
      <c r="T643">
        <v>450</v>
      </c>
      <c r="U643">
        <v>27</v>
      </c>
      <c r="V643" t="s">
        <v>26</v>
      </c>
      <c r="W643">
        <f>_xlfn.XLOOKUP(A643,[1]CALCULO_VR!$D:$D,[1]CALCULO_VR!$J:$J)</f>
        <v>80</v>
      </c>
      <c r="X643">
        <f>_xlfn.XLOOKUP(A643,[1]CALCULO_VR!$D:$D,[1]CALCULO_VR!$O:$O)</f>
        <v>-11.074692000000001</v>
      </c>
      <c r="Y643">
        <f>_xlfn.XLOOKUP(A643,[1]CALCULO_VR!$D:$D,[1]CALCULO_VR!$P:$P)</f>
        <v>-65.198007000000004</v>
      </c>
    </row>
    <row r="644" spans="1:25" hidden="1" x14ac:dyDescent="0.25">
      <c r="A644">
        <v>2626221</v>
      </c>
      <c r="B644" t="s">
        <v>673</v>
      </c>
      <c r="C644" t="s">
        <v>41</v>
      </c>
      <c r="D644">
        <v>45560</v>
      </c>
      <c r="E644">
        <v>45560</v>
      </c>
      <c r="F644">
        <v>34042.861052798398</v>
      </c>
      <c r="G644">
        <v>1</v>
      </c>
      <c r="H644">
        <v>1</v>
      </c>
      <c r="J644">
        <v>0</v>
      </c>
      <c r="Q644">
        <v>35.829705081006061</v>
      </c>
      <c r="R644">
        <v>1</v>
      </c>
      <c r="S644">
        <v>1</v>
      </c>
      <c r="T644">
        <v>450</v>
      </c>
      <c r="U644">
        <v>27</v>
      </c>
      <c r="V644" t="s">
        <v>26</v>
      </c>
      <c r="W644">
        <f>_xlfn.XLOOKUP(A644,[1]CALCULO_VR!$D:$D,[1]CALCULO_VR!$J:$J)</f>
        <v>80</v>
      </c>
      <c r="X644">
        <f>_xlfn.XLOOKUP(A644,[1]CALCULO_VR!$D:$D,[1]CALCULO_VR!$O:$O)</f>
        <v>-11.064525</v>
      </c>
      <c r="Y644">
        <f>_xlfn.XLOOKUP(A644,[1]CALCULO_VR!$D:$D,[1]CALCULO_VR!$P:$P)</f>
        <v>-65.182259999999999</v>
      </c>
    </row>
    <row r="645" spans="1:25" hidden="1" x14ac:dyDescent="0.25">
      <c r="A645">
        <v>2626258</v>
      </c>
      <c r="B645" t="s">
        <v>674</v>
      </c>
      <c r="C645" t="s">
        <v>591</v>
      </c>
      <c r="D645">
        <v>45556</v>
      </c>
      <c r="E645">
        <v>45556</v>
      </c>
      <c r="F645">
        <v>34042.861052798398</v>
      </c>
      <c r="G645">
        <v>1</v>
      </c>
      <c r="H645">
        <v>1</v>
      </c>
      <c r="J645">
        <v>0</v>
      </c>
      <c r="Q645">
        <v>9.4289663318988719</v>
      </c>
      <c r="R645">
        <v>1</v>
      </c>
      <c r="S645">
        <v>1</v>
      </c>
      <c r="T645">
        <v>450</v>
      </c>
      <c r="U645">
        <v>27</v>
      </c>
      <c r="V645" t="s">
        <v>26</v>
      </c>
      <c r="W645">
        <f>_xlfn.XLOOKUP(A645,[1]CALCULO_VR!$D:$D,[1]CALCULO_VR!$J:$J)</f>
        <v>80</v>
      </c>
      <c r="X645">
        <f>_xlfn.XLOOKUP(A645,[1]CALCULO_VR!$D:$D,[1]CALCULO_VR!$O:$O)</f>
        <v>-9.4821580000000001</v>
      </c>
      <c r="Y645">
        <f>_xlfn.XLOOKUP(A645,[1]CALCULO_VR!$D:$D,[1]CALCULO_VR!$P:$P)</f>
        <v>-61.935577000000002</v>
      </c>
    </row>
    <row r="646" spans="1:25" hidden="1" x14ac:dyDescent="0.25">
      <c r="A646">
        <v>2626259</v>
      </c>
      <c r="B646" t="s">
        <v>675</v>
      </c>
      <c r="C646" t="s">
        <v>591</v>
      </c>
      <c r="D646">
        <v>45555</v>
      </c>
      <c r="E646">
        <v>45555</v>
      </c>
      <c r="F646">
        <v>34042.861052798398</v>
      </c>
      <c r="G646">
        <v>1</v>
      </c>
      <c r="H646">
        <v>1</v>
      </c>
      <c r="J646">
        <v>0</v>
      </c>
      <c r="Q646">
        <v>25.05872677760237</v>
      </c>
      <c r="R646">
        <v>1</v>
      </c>
      <c r="S646">
        <v>1</v>
      </c>
      <c r="T646">
        <v>450</v>
      </c>
      <c r="U646">
        <v>27</v>
      </c>
      <c r="V646" t="s">
        <v>26</v>
      </c>
      <c r="W646">
        <f>_xlfn.XLOOKUP(A646,[1]CALCULO_VR!$D:$D,[1]CALCULO_VR!$J:$J)</f>
        <v>80</v>
      </c>
      <c r="X646">
        <f>_xlfn.XLOOKUP(A646,[1]CALCULO_VR!$D:$D,[1]CALCULO_VR!$O:$O)</f>
        <v>-9.5385100000000005</v>
      </c>
      <c r="Y646">
        <f>_xlfn.XLOOKUP(A646,[1]CALCULO_VR!$D:$D,[1]CALCULO_VR!$P:$P)</f>
        <v>-62.197305</v>
      </c>
    </row>
    <row r="647" spans="1:25" hidden="1" x14ac:dyDescent="0.25">
      <c r="A647">
        <v>2626260</v>
      </c>
      <c r="B647" t="s">
        <v>676</v>
      </c>
      <c r="C647" t="s">
        <v>591</v>
      </c>
      <c r="D647">
        <v>45556</v>
      </c>
      <c r="E647">
        <v>45556</v>
      </c>
      <c r="F647">
        <v>34042.861052798398</v>
      </c>
      <c r="G647">
        <v>1</v>
      </c>
      <c r="H647">
        <v>1</v>
      </c>
      <c r="J647">
        <v>0</v>
      </c>
      <c r="Q647">
        <v>11.84159209689853</v>
      </c>
      <c r="R647">
        <v>1</v>
      </c>
      <c r="S647">
        <v>1</v>
      </c>
      <c r="T647">
        <v>450</v>
      </c>
      <c r="U647">
        <v>27</v>
      </c>
      <c r="V647" t="s">
        <v>26</v>
      </c>
      <c r="W647">
        <f>_xlfn.XLOOKUP(A647,[1]CALCULO_VR!$D:$D,[1]CALCULO_VR!$J:$J)</f>
        <v>80</v>
      </c>
      <c r="X647">
        <f>_xlfn.XLOOKUP(A647,[1]CALCULO_VR!$D:$D,[1]CALCULO_VR!$O:$O)</f>
        <v>-9.5007920000000006</v>
      </c>
      <c r="Y647">
        <f>_xlfn.XLOOKUP(A647,[1]CALCULO_VR!$D:$D,[1]CALCULO_VR!$P:$P)</f>
        <v>-61.923177000000003</v>
      </c>
    </row>
    <row r="648" spans="1:25" hidden="1" x14ac:dyDescent="0.25">
      <c r="A648">
        <v>2626261</v>
      </c>
      <c r="B648" t="s">
        <v>677</v>
      </c>
      <c r="C648" t="s">
        <v>591</v>
      </c>
      <c r="D648">
        <v>45556</v>
      </c>
      <c r="E648">
        <v>45556</v>
      </c>
      <c r="F648">
        <v>34042.861052798398</v>
      </c>
      <c r="G648">
        <v>1</v>
      </c>
      <c r="H648">
        <v>1</v>
      </c>
      <c r="J648">
        <v>0</v>
      </c>
      <c r="Q648">
        <v>12.377786496311369</v>
      </c>
      <c r="R648">
        <v>1</v>
      </c>
      <c r="S648">
        <v>1</v>
      </c>
      <c r="T648">
        <v>450</v>
      </c>
      <c r="U648">
        <v>27</v>
      </c>
      <c r="V648" t="s">
        <v>26</v>
      </c>
      <c r="W648">
        <f>_xlfn.XLOOKUP(A648,[1]CALCULO_VR!$D:$D,[1]CALCULO_VR!$J:$J)</f>
        <v>80</v>
      </c>
      <c r="X648">
        <f>_xlfn.XLOOKUP(A648,[1]CALCULO_VR!$D:$D,[1]CALCULO_VR!$O:$O)</f>
        <v>-9.3598350000000003</v>
      </c>
      <c r="Y648">
        <f>_xlfn.XLOOKUP(A648,[1]CALCULO_VR!$D:$D,[1]CALCULO_VR!$P:$P)</f>
        <v>-61.908532000000001</v>
      </c>
    </row>
    <row r="649" spans="1:25" hidden="1" x14ac:dyDescent="0.25">
      <c r="A649">
        <v>2626222</v>
      </c>
      <c r="B649" t="s">
        <v>678</v>
      </c>
      <c r="C649" t="s">
        <v>41</v>
      </c>
      <c r="D649">
        <v>45558</v>
      </c>
      <c r="E649">
        <v>45558</v>
      </c>
      <c r="F649">
        <v>34042.861052798398</v>
      </c>
      <c r="G649">
        <v>1</v>
      </c>
      <c r="H649">
        <v>1</v>
      </c>
      <c r="J649">
        <v>0</v>
      </c>
      <c r="Q649">
        <v>36.431383250110493</v>
      </c>
      <c r="R649">
        <v>1</v>
      </c>
      <c r="S649">
        <v>1</v>
      </c>
      <c r="T649">
        <v>450</v>
      </c>
      <c r="U649">
        <v>27</v>
      </c>
      <c r="V649" t="s">
        <v>26</v>
      </c>
      <c r="W649">
        <f>_xlfn.XLOOKUP(A649,[1]CALCULO_VR!$D:$D,[1]CALCULO_VR!$J:$J)</f>
        <v>80</v>
      </c>
      <c r="X649">
        <f>_xlfn.XLOOKUP(A649,[1]CALCULO_VR!$D:$D,[1]CALCULO_VR!$O:$O)</f>
        <v>-11.078573</v>
      </c>
      <c r="Y649">
        <f>_xlfn.XLOOKUP(A649,[1]CALCULO_VR!$D:$D,[1]CALCULO_VR!$P:$P)</f>
        <v>-65.201273</v>
      </c>
    </row>
    <row r="650" spans="1:25" hidden="1" x14ac:dyDescent="0.25">
      <c r="A650">
        <v>2626262</v>
      </c>
      <c r="B650" t="s">
        <v>679</v>
      </c>
      <c r="C650" t="s">
        <v>591</v>
      </c>
      <c r="D650">
        <v>45558</v>
      </c>
      <c r="E650">
        <v>45558</v>
      </c>
      <c r="F650">
        <v>34042.861052798398</v>
      </c>
      <c r="G650">
        <v>1</v>
      </c>
      <c r="H650">
        <v>1</v>
      </c>
      <c r="J650">
        <v>0</v>
      </c>
      <c r="Q650">
        <v>28.058977518140509</v>
      </c>
      <c r="R650">
        <v>1</v>
      </c>
      <c r="S650">
        <v>1</v>
      </c>
      <c r="T650">
        <v>450</v>
      </c>
      <c r="U650">
        <v>27</v>
      </c>
      <c r="V650" t="s">
        <v>26</v>
      </c>
      <c r="W650">
        <f>_xlfn.XLOOKUP(A650,[1]CALCULO_VR!$D:$D,[1]CALCULO_VR!$J:$J)</f>
        <v>80</v>
      </c>
      <c r="X650">
        <f>_xlfn.XLOOKUP(A650,[1]CALCULO_VR!$D:$D,[1]CALCULO_VR!$O:$O)</f>
        <v>-9.5128579999999996</v>
      </c>
      <c r="Y650">
        <f>_xlfn.XLOOKUP(A650,[1]CALCULO_VR!$D:$D,[1]CALCULO_VR!$P:$P)</f>
        <v>-62.239623000000002</v>
      </c>
    </row>
    <row r="651" spans="1:25" hidden="1" x14ac:dyDescent="0.25">
      <c r="A651">
        <v>2626223</v>
      </c>
      <c r="B651" t="s">
        <v>680</v>
      </c>
      <c r="C651" t="s">
        <v>41</v>
      </c>
      <c r="D651">
        <v>45562</v>
      </c>
      <c r="E651">
        <v>45562</v>
      </c>
      <c r="F651">
        <v>34042.861052798398</v>
      </c>
      <c r="G651">
        <v>1</v>
      </c>
      <c r="H651">
        <v>1</v>
      </c>
      <c r="J651">
        <v>0</v>
      </c>
      <c r="Q651">
        <v>41.155019621028217</v>
      </c>
      <c r="R651">
        <v>1</v>
      </c>
      <c r="S651">
        <v>1</v>
      </c>
      <c r="T651">
        <v>450</v>
      </c>
      <c r="U651">
        <v>27</v>
      </c>
      <c r="V651" t="s">
        <v>26</v>
      </c>
      <c r="W651">
        <f>_xlfn.XLOOKUP(A651,[1]CALCULO_VR!$D:$D,[1]CALCULO_VR!$J:$J)</f>
        <v>80</v>
      </c>
      <c r="X651">
        <f>_xlfn.XLOOKUP(A651,[1]CALCULO_VR!$D:$D,[1]CALCULO_VR!$O:$O)</f>
        <v>-11.103244999999999</v>
      </c>
      <c r="Y651">
        <f>_xlfn.XLOOKUP(A651,[1]CALCULO_VR!$D:$D,[1]CALCULO_VR!$P:$P)</f>
        <v>-65.151987000000005</v>
      </c>
    </row>
    <row r="652" spans="1:25" hidden="1" x14ac:dyDescent="0.25">
      <c r="A652">
        <v>2626224</v>
      </c>
      <c r="B652" t="s">
        <v>681</v>
      </c>
      <c r="C652" t="s">
        <v>41</v>
      </c>
      <c r="D652">
        <v>45558</v>
      </c>
      <c r="E652">
        <v>45558</v>
      </c>
      <c r="F652">
        <v>34042.861052798398</v>
      </c>
      <c r="G652">
        <v>1</v>
      </c>
      <c r="H652">
        <v>1</v>
      </c>
      <c r="J652">
        <v>0</v>
      </c>
      <c r="Q652">
        <v>36.094395692220587</v>
      </c>
      <c r="R652">
        <v>1</v>
      </c>
      <c r="S652">
        <v>1</v>
      </c>
      <c r="T652">
        <v>450</v>
      </c>
      <c r="U652">
        <v>27</v>
      </c>
      <c r="V652" t="s">
        <v>26</v>
      </c>
      <c r="W652">
        <f>_xlfn.XLOOKUP(A652,[1]CALCULO_VR!$D:$D,[1]CALCULO_VR!$J:$J)</f>
        <v>80</v>
      </c>
      <c r="X652">
        <f>_xlfn.XLOOKUP(A652,[1]CALCULO_VR!$D:$D,[1]CALCULO_VR!$O:$O)</f>
        <v>-11.073828000000001</v>
      </c>
      <c r="Y652">
        <f>_xlfn.XLOOKUP(A652,[1]CALCULO_VR!$D:$D,[1]CALCULO_VR!$P:$P)</f>
        <v>-65.197558000000001</v>
      </c>
    </row>
    <row r="653" spans="1:25" hidden="1" x14ac:dyDescent="0.25">
      <c r="A653">
        <v>2626263</v>
      </c>
      <c r="B653" t="s">
        <v>682</v>
      </c>
      <c r="C653" t="s">
        <v>591</v>
      </c>
      <c r="D653">
        <v>45556</v>
      </c>
      <c r="E653">
        <v>45556</v>
      </c>
      <c r="F653">
        <v>34042.861052798398</v>
      </c>
      <c r="G653">
        <v>1</v>
      </c>
      <c r="H653">
        <v>1</v>
      </c>
      <c r="J653">
        <v>0</v>
      </c>
      <c r="Q653">
        <v>9.3430637115355566</v>
      </c>
      <c r="R653">
        <v>1</v>
      </c>
      <c r="S653">
        <v>1</v>
      </c>
      <c r="T653">
        <v>450</v>
      </c>
      <c r="U653">
        <v>27</v>
      </c>
      <c r="V653" t="s">
        <v>26</v>
      </c>
      <c r="W653">
        <f>_xlfn.XLOOKUP(A653,[1]CALCULO_VR!$D:$D,[1]CALCULO_VR!$J:$J)</f>
        <v>80</v>
      </c>
      <c r="X653">
        <f>_xlfn.XLOOKUP(A653,[1]CALCULO_VR!$D:$D,[1]CALCULO_VR!$O:$O)</f>
        <v>-9.4829830000000008</v>
      </c>
      <c r="Y653">
        <f>_xlfn.XLOOKUP(A653,[1]CALCULO_VR!$D:$D,[1]CALCULO_VR!$P:$P)</f>
        <v>-61.937404999999998</v>
      </c>
    </row>
    <row r="654" spans="1:25" hidden="1" x14ac:dyDescent="0.25">
      <c r="A654">
        <v>2626264</v>
      </c>
      <c r="B654" t="s">
        <v>683</v>
      </c>
      <c r="C654" t="s">
        <v>591</v>
      </c>
      <c r="D654">
        <v>45556</v>
      </c>
      <c r="E654">
        <v>45556</v>
      </c>
      <c r="F654">
        <v>34042.861052798398</v>
      </c>
      <c r="G654">
        <v>1</v>
      </c>
      <c r="H654">
        <v>1</v>
      </c>
      <c r="J654">
        <v>0</v>
      </c>
      <c r="Q654">
        <v>11.78937641323223</v>
      </c>
      <c r="R654">
        <v>1</v>
      </c>
      <c r="S654">
        <v>1</v>
      </c>
      <c r="T654">
        <v>450</v>
      </c>
      <c r="U654">
        <v>27</v>
      </c>
      <c r="V654" t="s">
        <v>26</v>
      </c>
      <c r="W654">
        <f>_xlfn.XLOOKUP(A654,[1]CALCULO_VR!$D:$D,[1]CALCULO_VR!$J:$J)</f>
        <v>80</v>
      </c>
      <c r="X654">
        <f>_xlfn.XLOOKUP(A654,[1]CALCULO_VR!$D:$D,[1]CALCULO_VR!$O:$O)</f>
        <v>-9.5012050000000006</v>
      </c>
      <c r="Y654">
        <f>_xlfn.XLOOKUP(A654,[1]CALCULO_VR!$D:$D,[1]CALCULO_VR!$P:$P)</f>
        <v>-61.924275000000002</v>
      </c>
    </row>
    <row r="655" spans="1:25" x14ac:dyDescent="0.25">
      <c r="A655">
        <v>2626265</v>
      </c>
      <c r="B655" t="s">
        <v>684</v>
      </c>
      <c r="C655" t="s">
        <v>591</v>
      </c>
      <c r="D655">
        <v>45558</v>
      </c>
      <c r="E655">
        <v>45558</v>
      </c>
      <c r="F655">
        <v>34042.861052798398</v>
      </c>
      <c r="G655">
        <v>1</v>
      </c>
      <c r="H655">
        <v>1</v>
      </c>
      <c r="J655">
        <v>0</v>
      </c>
      <c r="Q655">
        <v>14.00437389868932</v>
      </c>
      <c r="R655">
        <v>1</v>
      </c>
      <c r="S655">
        <v>1</v>
      </c>
      <c r="T655">
        <v>450</v>
      </c>
      <c r="U655">
        <v>27</v>
      </c>
      <c r="V655" t="s">
        <v>17</v>
      </c>
      <c r="W655">
        <f>_xlfn.XLOOKUP(A655,[1]CALCULO_VR!$D:$D,[1]CALCULO_VR!$J:$J)</f>
        <v>80</v>
      </c>
      <c r="X655">
        <f>_xlfn.XLOOKUP(A655,[1]CALCULO_VR!$D:$D,[1]CALCULO_VR!$O:$O)</f>
        <v>-9.5504599999999993</v>
      </c>
      <c r="Y655">
        <f>_xlfn.XLOOKUP(A655,[1]CALCULO_VR!$D:$D,[1]CALCULO_VR!$P:$P)</f>
        <v>-62.016022</v>
      </c>
    </row>
    <row r="656" spans="1:25" hidden="1" x14ac:dyDescent="0.25">
      <c r="A656">
        <v>2626225</v>
      </c>
      <c r="B656" t="s">
        <v>685</v>
      </c>
      <c r="C656" t="s">
        <v>41</v>
      </c>
      <c r="D656">
        <v>45558</v>
      </c>
      <c r="E656">
        <v>45558</v>
      </c>
      <c r="F656">
        <v>34042.861052798398</v>
      </c>
      <c r="G656">
        <v>1</v>
      </c>
      <c r="H656">
        <v>1</v>
      </c>
      <c r="J656">
        <v>0</v>
      </c>
      <c r="Q656">
        <v>36.467606092086683</v>
      </c>
      <c r="R656">
        <v>1</v>
      </c>
      <c r="S656">
        <v>1</v>
      </c>
      <c r="T656">
        <v>450</v>
      </c>
      <c r="U656">
        <v>27</v>
      </c>
      <c r="V656" t="s">
        <v>26</v>
      </c>
      <c r="W656">
        <f>_xlfn.XLOOKUP(A656,[1]CALCULO_VR!$D:$D,[1]CALCULO_VR!$J:$J)</f>
        <v>80</v>
      </c>
      <c r="X656">
        <f>_xlfn.XLOOKUP(A656,[1]CALCULO_VR!$D:$D,[1]CALCULO_VR!$O:$O)</f>
        <v>-11.078757</v>
      </c>
      <c r="Y656">
        <f>_xlfn.XLOOKUP(A656,[1]CALCULO_VR!$D:$D,[1]CALCULO_VR!$P:$P)</f>
        <v>-65.200845000000001</v>
      </c>
    </row>
    <row r="657" spans="1:25" hidden="1" x14ac:dyDescent="0.25">
      <c r="A657">
        <v>2626274</v>
      </c>
      <c r="B657" t="s">
        <v>686</v>
      </c>
      <c r="C657" t="s">
        <v>659</v>
      </c>
      <c r="D657">
        <v>45559</v>
      </c>
      <c r="E657">
        <v>45559</v>
      </c>
      <c r="F657">
        <v>34042.861052798398</v>
      </c>
      <c r="G657">
        <v>1</v>
      </c>
      <c r="H657">
        <v>1</v>
      </c>
      <c r="J657">
        <v>0</v>
      </c>
      <c r="Q657">
        <v>44.592261228648383</v>
      </c>
      <c r="R657">
        <v>1</v>
      </c>
      <c r="S657">
        <v>1</v>
      </c>
      <c r="T657">
        <v>450</v>
      </c>
      <c r="U657">
        <v>27</v>
      </c>
      <c r="V657" t="s">
        <v>26</v>
      </c>
      <c r="W657">
        <f>_xlfn.XLOOKUP(A657,[1]CALCULO_VR!$D:$D,[1]CALCULO_VR!$J:$J)</f>
        <v>80</v>
      </c>
      <c r="X657">
        <f>_xlfn.XLOOKUP(A657,[1]CALCULO_VR!$D:$D,[1]CALCULO_VR!$O:$O)</f>
        <v>-12.088888000000001</v>
      </c>
      <c r="Y657">
        <f>_xlfn.XLOOKUP(A657,[1]CALCULO_VR!$D:$D,[1]CALCULO_VR!$P:$P)</f>
        <v>-62.622083000000003</v>
      </c>
    </row>
    <row r="658" spans="1:25" hidden="1" x14ac:dyDescent="0.25">
      <c r="A658">
        <v>2626266</v>
      </c>
      <c r="B658" t="s">
        <v>687</v>
      </c>
      <c r="C658" t="s">
        <v>591</v>
      </c>
      <c r="D658">
        <v>45555</v>
      </c>
      <c r="E658">
        <v>45555</v>
      </c>
      <c r="F658">
        <v>34042.861052798398</v>
      </c>
      <c r="G658">
        <v>1</v>
      </c>
      <c r="H658">
        <v>1</v>
      </c>
      <c r="J658">
        <v>0</v>
      </c>
      <c r="Q658">
        <v>25.05593874547889</v>
      </c>
      <c r="R658">
        <v>1</v>
      </c>
      <c r="S658">
        <v>1</v>
      </c>
      <c r="T658">
        <v>450</v>
      </c>
      <c r="U658">
        <v>27</v>
      </c>
      <c r="V658" t="s">
        <v>26</v>
      </c>
      <c r="W658">
        <f>_xlfn.XLOOKUP(A658,[1]CALCULO_VR!$D:$D,[1]CALCULO_VR!$J:$J)</f>
        <v>80</v>
      </c>
      <c r="X658">
        <f>_xlfn.XLOOKUP(A658,[1]CALCULO_VR!$D:$D,[1]CALCULO_VR!$O:$O)</f>
        <v>-9.5383320000000005</v>
      </c>
      <c r="Y658">
        <f>_xlfn.XLOOKUP(A658,[1]CALCULO_VR!$D:$D,[1]CALCULO_VR!$P:$P)</f>
        <v>-62.197380000000003</v>
      </c>
    </row>
    <row r="659" spans="1:25" hidden="1" x14ac:dyDescent="0.25">
      <c r="A659">
        <v>2626226</v>
      </c>
      <c r="B659" t="s">
        <v>688</v>
      </c>
      <c r="C659" t="s">
        <v>41</v>
      </c>
      <c r="D659">
        <v>45559</v>
      </c>
      <c r="E659">
        <v>45559</v>
      </c>
      <c r="F659">
        <v>34042.861052798398</v>
      </c>
      <c r="G659">
        <v>1</v>
      </c>
      <c r="H659">
        <v>1</v>
      </c>
      <c r="J659">
        <v>0</v>
      </c>
      <c r="Q659">
        <v>36.192431355888829</v>
      </c>
      <c r="R659">
        <v>1</v>
      </c>
      <c r="S659">
        <v>1</v>
      </c>
      <c r="T659">
        <v>450</v>
      </c>
      <c r="U659">
        <v>27</v>
      </c>
      <c r="V659" t="s">
        <v>26</v>
      </c>
      <c r="W659">
        <f>_xlfn.XLOOKUP(A659,[1]CALCULO_VR!$D:$D,[1]CALCULO_VR!$J:$J)</f>
        <v>80</v>
      </c>
      <c r="X659">
        <f>_xlfn.XLOOKUP(A659,[1]CALCULO_VR!$D:$D,[1]CALCULO_VR!$O:$O)</f>
        <v>-11.075633</v>
      </c>
      <c r="Y659">
        <f>_xlfn.XLOOKUP(A659,[1]CALCULO_VR!$D:$D,[1]CALCULO_VR!$P:$P)</f>
        <v>-65.199680000000001</v>
      </c>
    </row>
    <row r="660" spans="1:25" hidden="1" x14ac:dyDescent="0.25">
      <c r="A660">
        <v>2626276</v>
      </c>
      <c r="B660" t="s">
        <v>689</v>
      </c>
      <c r="C660" t="s">
        <v>659</v>
      </c>
      <c r="D660">
        <v>45559</v>
      </c>
      <c r="E660">
        <v>45559</v>
      </c>
      <c r="F660">
        <v>34042.861052798398</v>
      </c>
      <c r="G660">
        <v>1</v>
      </c>
      <c r="H660">
        <v>1</v>
      </c>
      <c r="J660">
        <v>0</v>
      </c>
      <c r="Q660">
        <v>48.062944764121461</v>
      </c>
      <c r="R660">
        <v>1</v>
      </c>
      <c r="S660">
        <v>1</v>
      </c>
      <c r="T660">
        <v>450</v>
      </c>
      <c r="U660">
        <v>27</v>
      </c>
      <c r="V660" t="s">
        <v>26</v>
      </c>
      <c r="W660">
        <f>_xlfn.XLOOKUP(A660,[1]CALCULO_VR!$D:$D,[1]CALCULO_VR!$J:$J)</f>
        <v>80</v>
      </c>
      <c r="X660">
        <f>_xlfn.XLOOKUP(A660,[1]CALCULO_VR!$D:$D,[1]CALCULO_VR!$O:$O)</f>
        <v>-12.11957</v>
      </c>
      <c r="Y660">
        <f>_xlfn.XLOOKUP(A660,[1]CALCULO_VR!$D:$D,[1]CALCULO_VR!$P:$P)</f>
        <v>-62.616017999999997</v>
      </c>
    </row>
    <row r="661" spans="1:25" hidden="1" x14ac:dyDescent="0.25">
      <c r="A661">
        <v>2626278</v>
      </c>
      <c r="B661" t="s">
        <v>690</v>
      </c>
      <c r="C661" t="s">
        <v>659</v>
      </c>
      <c r="D661">
        <v>45560</v>
      </c>
      <c r="E661">
        <v>45560</v>
      </c>
      <c r="F661">
        <v>34042.861052798398</v>
      </c>
      <c r="G661">
        <v>1</v>
      </c>
      <c r="H661">
        <v>1</v>
      </c>
      <c r="J661">
        <v>0</v>
      </c>
      <c r="Q661">
        <v>39.972610215683623</v>
      </c>
      <c r="R661">
        <v>1</v>
      </c>
      <c r="S661">
        <v>1</v>
      </c>
      <c r="T661">
        <v>450</v>
      </c>
      <c r="U661">
        <v>27</v>
      </c>
      <c r="V661" t="s">
        <v>26</v>
      </c>
      <c r="W661">
        <f>_xlfn.XLOOKUP(A661,[1]CALCULO_VR!$D:$D,[1]CALCULO_VR!$J:$J)</f>
        <v>80</v>
      </c>
      <c r="X661">
        <f>_xlfn.XLOOKUP(A661,[1]CALCULO_VR!$D:$D,[1]CALCULO_VR!$O:$O)</f>
        <v>-12.053378</v>
      </c>
      <c r="Y661">
        <f>_xlfn.XLOOKUP(A661,[1]CALCULO_VR!$D:$D,[1]CALCULO_VR!$P:$P)</f>
        <v>-62.65551</v>
      </c>
    </row>
    <row r="662" spans="1:25" hidden="1" x14ac:dyDescent="0.25">
      <c r="A662">
        <v>2626227</v>
      </c>
      <c r="B662" t="s">
        <v>691</v>
      </c>
      <c r="C662" t="s">
        <v>41</v>
      </c>
      <c r="D662">
        <v>45558</v>
      </c>
      <c r="E662">
        <v>45558</v>
      </c>
      <c r="F662">
        <v>34042.861052798398</v>
      </c>
      <c r="G662">
        <v>1</v>
      </c>
      <c r="H662">
        <v>1</v>
      </c>
      <c r="J662">
        <v>0</v>
      </c>
      <c r="Q662">
        <v>36.191897334147278</v>
      </c>
      <c r="R662">
        <v>1</v>
      </c>
      <c r="S662">
        <v>1</v>
      </c>
      <c r="T662">
        <v>450</v>
      </c>
      <c r="U662">
        <v>27</v>
      </c>
      <c r="V662" t="s">
        <v>26</v>
      </c>
      <c r="W662">
        <f>_xlfn.XLOOKUP(A662,[1]CALCULO_VR!$D:$D,[1]CALCULO_VR!$J:$J)</f>
        <v>80</v>
      </c>
      <c r="X662">
        <f>_xlfn.XLOOKUP(A662,[1]CALCULO_VR!$D:$D,[1]CALCULO_VR!$O:$O)</f>
        <v>-11.075028</v>
      </c>
      <c r="Y662">
        <f>_xlfn.XLOOKUP(A662,[1]CALCULO_VR!$D:$D,[1]CALCULO_VR!$P:$P)</f>
        <v>-65.198179999999994</v>
      </c>
    </row>
    <row r="663" spans="1:25" hidden="1" x14ac:dyDescent="0.25">
      <c r="A663">
        <v>2626228</v>
      </c>
      <c r="B663" t="s">
        <v>692</v>
      </c>
      <c r="C663" t="s">
        <v>41</v>
      </c>
      <c r="D663">
        <v>45559</v>
      </c>
      <c r="E663">
        <v>45559</v>
      </c>
      <c r="F663">
        <v>34042.861052798398</v>
      </c>
      <c r="G663">
        <v>1</v>
      </c>
      <c r="H663">
        <v>1</v>
      </c>
      <c r="J663">
        <v>0</v>
      </c>
      <c r="Q663">
        <v>35.843039342220273</v>
      </c>
      <c r="R663">
        <v>1</v>
      </c>
      <c r="S663">
        <v>1</v>
      </c>
      <c r="T663">
        <v>450</v>
      </c>
      <c r="U663">
        <v>27</v>
      </c>
      <c r="V663" t="s">
        <v>26</v>
      </c>
      <c r="W663">
        <f>_xlfn.XLOOKUP(A663,[1]CALCULO_VR!$D:$D,[1]CALCULO_VR!$J:$J)</f>
        <v>80</v>
      </c>
      <c r="X663">
        <f>_xlfn.XLOOKUP(A663,[1]CALCULO_VR!$D:$D,[1]CALCULO_VR!$O:$O)</f>
        <v>-11.065197</v>
      </c>
      <c r="Y663">
        <f>_xlfn.XLOOKUP(A663,[1]CALCULO_VR!$D:$D,[1]CALCULO_VR!$P:$P)</f>
        <v>-65.183413000000002</v>
      </c>
    </row>
    <row r="664" spans="1:25" hidden="1" x14ac:dyDescent="0.25">
      <c r="A664">
        <v>2626229</v>
      </c>
      <c r="B664" t="s">
        <v>693</v>
      </c>
      <c r="C664" t="s">
        <v>41</v>
      </c>
      <c r="D664">
        <v>45558</v>
      </c>
      <c r="E664">
        <v>45558</v>
      </c>
      <c r="F664">
        <v>34042.861052798398</v>
      </c>
      <c r="G664">
        <v>1</v>
      </c>
      <c r="H664">
        <v>1</v>
      </c>
      <c r="J664">
        <v>0</v>
      </c>
      <c r="Q664">
        <v>36.081949714010442</v>
      </c>
      <c r="R664">
        <v>1</v>
      </c>
      <c r="S664">
        <v>1</v>
      </c>
      <c r="T664">
        <v>450</v>
      </c>
      <c r="U664">
        <v>27</v>
      </c>
      <c r="V664" t="s">
        <v>26</v>
      </c>
      <c r="W664">
        <f>_xlfn.XLOOKUP(A664,[1]CALCULO_VR!$D:$D,[1]CALCULO_VR!$J:$J)</f>
        <v>80</v>
      </c>
      <c r="X664">
        <f>_xlfn.XLOOKUP(A664,[1]CALCULO_VR!$D:$D,[1]CALCULO_VR!$O:$O)</f>
        <v>-11.073812</v>
      </c>
      <c r="Y664">
        <f>_xlfn.XLOOKUP(A664,[1]CALCULO_VR!$D:$D,[1]CALCULO_VR!$P:$P)</f>
        <v>-65.197817000000001</v>
      </c>
    </row>
    <row r="665" spans="1:25" hidden="1" x14ac:dyDescent="0.25">
      <c r="A665">
        <v>2626230</v>
      </c>
      <c r="B665" t="s">
        <v>694</v>
      </c>
      <c r="C665" t="s">
        <v>41</v>
      </c>
      <c r="D665">
        <v>45556</v>
      </c>
      <c r="E665">
        <v>45556</v>
      </c>
      <c r="F665">
        <v>34042.861052798398</v>
      </c>
      <c r="G665">
        <v>1</v>
      </c>
      <c r="H665">
        <v>1</v>
      </c>
      <c r="J665">
        <v>0</v>
      </c>
      <c r="Q665">
        <v>32.567591876383943</v>
      </c>
      <c r="R665">
        <v>1</v>
      </c>
      <c r="S665">
        <v>1</v>
      </c>
      <c r="T665">
        <v>450</v>
      </c>
      <c r="U665">
        <v>27</v>
      </c>
      <c r="V665" t="s">
        <v>26</v>
      </c>
      <c r="W665">
        <f>_xlfn.XLOOKUP(A665,[1]CALCULO_VR!$D:$D,[1]CALCULO_VR!$J:$J)</f>
        <v>80</v>
      </c>
      <c r="X665">
        <f>_xlfn.XLOOKUP(A665,[1]CALCULO_VR!$D:$D,[1]CALCULO_VR!$O:$O)</f>
        <v>-11.036493</v>
      </c>
      <c r="Y665">
        <f>_xlfn.XLOOKUP(A665,[1]CALCULO_VR!$D:$D,[1]CALCULO_VR!$P:$P)</f>
        <v>-65.191877000000005</v>
      </c>
    </row>
    <row r="666" spans="1:25" hidden="1" x14ac:dyDescent="0.25">
      <c r="A666">
        <v>2626280</v>
      </c>
      <c r="B666" t="s">
        <v>695</v>
      </c>
      <c r="C666" t="s">
        <v>659</v>
      </c>
      <c r="D666">
        <v>45561</v>
      </c>
      <c r="E666">
        <v>45561</v>
      </c>
      <c r="F666">
        <v>34042.861052798398</v>
      </c>
      <c r="G666">
        <v>1</v>
      </c>
      <c r="H666">
        <v>1</v>
      </c>
      <c r="J666">
        <v>0</v>
      </c>
      <c r="Q666">
        <v>31.637381436117519</v>
      </c>
      <c r="R666">
        <v>1</v>
      </c>
      <c r="S666">
        <v>1</v>
      </c>
      <c r="T666">
        <v>450</v>
      </c>
      <c r="U666">
        <v>27</v>
      </c>
      <c r="V666" t="s">
        <v>26</v>
      </c>
      <c r="W666">
        <f>_xlfn.XLOOKUP(A666,[1]CALCULO_VR!$D:$D,[1]CALCULO_VR!$J:$J)</f>
        <v>80</v>
      </c>
      <c r="X666">
        <f>_xlfn.XLOOKUP(A666,[1]CALCULO_VR!$D:$D,[1]CALCULO_VR!$O:$O)</f>
        <v>-11.901122000000001</v>
      </c>
      <c r="Y666">
        <f>_xlfn.XLOOKUP(A666,[1]CALCULO_VR!$D:$D,[1]CALCULO_VR!$P:$P)</f>
        <v>-62.514988000000002</v>
      </c>
    </row>
    <row r="667" spans="1:25" hidden="1" x14ac:dyDescent="0.25">
      <c r="A667">
        <v>2626281</v>
      </c>
      <c r="B667" t="s">
        <v>696</v>
      </c>
      <c r="C667" t="s">
        <v>659</v>
      </c>
      <c r="D667">
        <v>45560</v>
      </c>
      <c r="E667">
        <v>45560</v>
      </c>
      <c r="F667">
        <v>34042.861052798398</v>
      </c>
      <c r="G667">
        <v>1</v>
      </c>
      <c r="H667">
        <v>1</v>
      </c>
      <c r="J667">
        <v>0</v>
      </c>
      <c r="Q667">
        <v>29.810053797557369</v>
      </c>
      <c r="R667">
        <v>1</v>
      </c>
      <c r="S667">
        <v>1</v>
      </c>
      <c r="T667">
        <v>450</v>
      </c>
      <c r="U667">
        <v>27</v>
      </c>
      <c r="V667" t="s">
        <v>26</v>
      </c>
      <c r="W667">
        <f>_xlfn.XLOOKUP(A667,[1]CALCULO_VR!$D:$D,[1]CALCULO_VR!$J:$J)</f>
        <v>80</v>
      </c>
      <c r="X667">
        <f>_xlfn.XLOOKUP(A667,[1]CALCULO_VR!$D:$D,[1]CALCULO_VR!$O:$O)</f>
        <v>-11.964607000000001</v>
      </c>
      <c r="Y667">
        <f>_xlfn.XLOOKUP(A667,[1]CALCULO_VR!$D:$D,[1]CALCULO_VR!$P:$P)</f>
        <v>-62.679397999999999</v>
      </c>
    </row>
    <row r="668" spans="1:25" hidden="1" x14ac:dyDescent="0.25">
      <c r="A668">
        <v>2626282</v>
      </c>
      <c r="B668" t="s">
        <v>697</v>
      </c>
      <c r="C668" t="s">
        <v>659</v>
      </c>
      <c r="D668">
        <v>45560</v>
      </c>
      <c r="E668">
        <v>45560</v>
      </c>
      <c r="F668">
        <v>34042.861052798398</v>
      </c>
      <c r="G668">
        <v>1</v>
      </c>
      <c r="H668">
        <v>1</v>
      </c>
      <c r="J668">
        <v>0</v>
      </c>
      <c r="Q668">
        <v>31.88007156940338</v>
      </c>
      <c r="R668">
        <v>1</v>
      </c>
      <c r="S668">
        <v>1</v>
      </c>
      <c r="T668">
        <v>450</v>
      </c>
      <c r="U668">
        <v>27</v>
      </c>
      <c r="V668" t="s">
        <v>26</v>
      </c>
      <c r="W668">
        <f>_xlfn.XLOOKUP(A668,[1]CALCULO_VR!$D:$D,[1]CALCULO_VR!$J:$J)</f>
        <v>80</v>
      </c>
      <c r="X668">
        <f>_xlfn.XLOOKUP(A668,[1]CALCULO_VR!$D:$D,[1]CALCULO_VR!$O:$O)</f>
        <v>-11.906466999999999</v>
      </c>
      <c r="Y668">
        <f>_xlfn.XLOOKUP(A668,[1]CALCULO_VR!$D:$D,[1]CALCULO_VR!$P:$P)</f>
        <v>-62.517384999999997</v>
      </c>
    </row>
    <row r="669" spans="1:25" hidden="1" x14ac:dyDescent="0.25">
      <c r="A669">
        <v>2626283</v>
      </c>
      <c r="B669" t="s">
        <v>698</v>
      </c>
      <c r="C669" t="s">
        <v>659</v>
      </c>
      <c r="D669">
        <v>45560</v>
      </c>
      <c r="E669">
        <v>45560</v>
      </c>
      <c r="F669">
        <v>34042.861052798398</v>
      </c>
      <c r="G669">
        <v>1</v>
      </c>
      <c r="H669">
        <v>1</v>
      </c>
      <c r="J669">
        <v>0</v>
      </c>
      <c r="Q669">
        <v>28.320196699851099</v>
      </c>
      <c r="R669">
        <v>1</v>
      </c>
      <c r="S669">
        <v>1</v>
      </c>
      <c r="T669">
        <v>450</v>
      </c>
      <c r="U669">
        <v>27</v>
      </c>
      <c r="V669" t="s">
        <v>26</v>
      </c>
      <c r="W669">
        <f>_xlfn.XLOOKUP(A669,[1]CALCULO_VR!$D:$D,[1]CALCULO_VR!$J:$J)</f>
        <v>80</v>
      </c>
      <c r="X669">
        <f>_xlfn.XLOOKUP(A669,[1]CALCULO_VR!$D:$D,[1]CALCULO_VR!$O:$O)</f>
        <v>-11.950495</v>
      </c>
      <c r="Y669">
        <f>_xlfn.XLOOKUP(A669,[1]CALCULO_VR!$D:$D,[1]CALCULO_VR!$P:$P)</f>
        <v>-62.675963000000003</v>
      </c>
    </row>
    <row r="670" spans="1:25" x14ac:dyDescent="0.25">
      <c r="A670">
        <v>2626284</v>
      </c>
      <c r="B670" t="s">
        <v>699</v>
      </c>
      <c r="C670" t="s">
        <v>659</v>
      </c>
      <c r="D670">
        <v>45561</v>
      </c>
      <c r="E670">
        <v>45561</v>
      </c>
      <c r="F670">
        <v>34042.861052798398</v>
      </c>
      <c r="G670">
        <v>1</v>
      </c>
      <c r="H670">
        <v>1</v>
      </c>
      <c r="J670">
        <v>0</v>
      </c>
      <c r="Q670">
        <v>31.00826490269888</v>
      </c>
      <c r="R670">
        <v>1</v>
      </c>
      <c r="S670">
        <v>1</v>
      </c>
      <c r="T670">
        <v>450</v>
      </c>
      <c r="U670">
        <v>27</v>
      </c>
      <c r="V670" t="s">
        <v>17</v>
      </c>
      <c r="W670">
        <f>_xlfn.XLOOKUP(A670,[1]CALCULO_VR!$D:$D,[1]CALCULO_VR!$J:$J)</f>
        <v>80</v>
      </c>
      <c r="X670">
        <f>_xlfn.XLOOKUP(A670,[1]CALCULO_VR!$D:$D,[1]CALCULO_VR!$O:$O)</f>
        <v>-11.90061</v>
      </c>
      <c r="Y670">
        <f>_xlfn.XLOOKUP(A670,[1]CALCULO_VR!$D:$D,[1]CALCULO_VR!$P:$P)</f>
        <v>-62.52272</v>
      </c>
    </row>
    <row r="671" spans="1:25" hidden="1" x14ac:dyDescent="0.25">
      <c r="A671">
        <v>2626285</v>
      </c>
      <c r="B671" t="s">
        <v>700</v>
      </c>
      <c r="C671" t="s">
        <v>659</v>
      </c>
      <c r="D671">
        <v>45561</v>
      </c>
      <c r="E671">
        <v>45561</v>
      </c>
      <c r="F671">
        <v>34042.861052798398</v>
      </c>
      <c r="G671">
        <v>1</v>
      </c>
      <c r="H671">
        <v>1</v>
      </c>
      <c r="J671">
        <v>0</v>
      </c>
      <c r="Q671">
        <v>39.795839148275661</v>
      </c>
      <c r="R671">
        <v>1</v>
      </c>
      <c r="S671">
        <v>1</v>
      </c>
      <c r="T671">
        <v>450</v>
      </c>
      <c r="U671">
        <v>27</v>
      </c>
      <c r="V671" t="s">
        <v>26</v>
      </c>
      <c r="W671">
        <f>_xlfn.XLOOKUP(A671,[1]CALCULO_VR!$D:$D,[1]CALCULO_VR!$J:$J)</f>
        <v>80</v>
      </c>
      <c r="X671">
        <f>_xlfn.XLOOKUP(A671,[1]CALCULO_VR!$D:$D,[1]CALCULO_VR!$O:$O)</f>
        <v>-11.965377</v>
      </c>
      <c r="Y671">
        <f>_xlfn.XLOOKUP(A671,[1]CALCULO_VR!$D:$D,[1]CALCULO_VR!$P:$P)</f>
        <v>-62.475298000000002</v>
      </c>
    </row>
    <row r="672" spans="1:25" x14ac:dyDescent="0.25">
      <c r="A672">
        <v>2626231</v>
      </c>
      <c r="B672" t="s">
        <v>701</v>
      </c>
      <c r="C672" t="s">
        <v>41</v>
      </c>
      <c r="D672">
        <v>45559</v>
      </c>
      <c r="E672">
        <v>45559</v>
      </c>
      <c r="F672">
        <v>34042.861052798398</v>
      </c>
      <c r="G672">
        <v>1</v>
      </c>
      <c r="H672">
        <v>1</v>
      </c>
      <c r="J672">
        <v>0</v>
      </c>
      <c r="Q672">
        <v>35.746228010890071</v>
      </c>
      <c r="R672">
        <v>1</v>
      </c>
      <c r="S672">
        <v>1</v>
      </c>
      <c r="T672">
        <v>450</v>
      </c>
      <c r="U672">
        <v>27</v>
      </c>
      <c r="V672" t="s">
        <v>17</v>
      </c>
      <c r="W672">
        <f>_xlfn.XLOOKUP(A672,[1]CALCULO_VR!$D:$D,[1]CALCULO_VR!$J:$J)</f>
        <v>80</v>
      </c>
      <c r="X672">
        <f>_xlfn.XLOOKUP(A672,[1]CALCULO_VR!$D:$D,[1]CALCULO_VR!$O:$O)</f>
        <v>-11.064545000000001</v>
      </c>
      <c r="Y672">
        <f>_xlfn.XLOOKUP(A672,[1]CALCULO_VR!$D:$D,[1]CALCULO_VR!$P:$P)</f>
        <v>-65.184083000000001</v>
      </c>
    </row>
    <row r="673" spans="1:25" hidden="1" x14ac:dyDescent="0.25">
      <c r="A673">
        <v>2626232</v>
      </c>
      <c r="B673" t="s">
        <v>702</v>
      </c>
      <c r="C673" t="s">
        <v>41</v>
      </c>
      <c r="D673">
        <v>45562</v>
      </c>
      <c r="E673">
        <v>45562</v>
      </c>
      <c r="F673">
        <v>34042.861052798398</v>
      </c>
      <c r="G673">
        <v>1</v>
      </c>
      <c r="H673">
        <v>1</v>
      </c>
      <c r="J673">
        <v>0</v>
      </c>
      <c r="Q673">
        <v>32.759329561102938</v>
      </c>
      <c r="R673">
        <v>1</v>
      </c>
      <c r="S673">
        <v>1</v>
      </c>
      <c r="T673">
        <v>450</v>
      </c>
      <c r="U673">
        <v>27</v>
      </c>
      <c r="V673" t="s">
        <v>26</v>
      </c>
      <c r="W673">
        <f>_xlfn.XLOOKUP(A673,[1]CALCULO_VR!$D:$D,[1]CALCULO_VR!$J:$J)</f>
        <v>80</v>
      </c>
      <c r="X673">
        <f>_xlfn.XLOOKUP(A673,[1]CALCULO_VR!$D:$D,[1]CALCULO_VR!$O:$O)</f>
        <v>-11.036965</v>
      </c>
      <c r="Y673">
        <f>_xlfn.XLOOKUP(A673,[1]CALCULO_VR!$D:$D,[1]CALCULO_VR!$P:$P)</f>
        <v>-65.188907</v>
      </c>
    </row>
    <row r="674" spans="1:25" hidden="1" x14ac:dyDescent="0.25">
      <c r="A674">
        <v>2626233</v>
      </c>
      <c r="B674" t="s">
        <v>703</v>
      </c>
      <c r="C674" t="s">
        <v>41</v>
      </c>
      <c r="D674">
        <v>45563</v>
      </c>
      <c r="E674">
        <v>45563</v>
      </c>
      <c r="F674">
        <v>34042.861052798398</v>
      </c>
      <c r="G674">
        <v>1</v>
      </c>
      <c r="H674">
        <v>1</v>
      </c>
      <c r="J674">
        <v>0</v>
      </c>
      <c r="Q674">
        <v>29.868968525007901</v>
      </c>
      <c r="R674">
        <v>1</v>
      </c>
      <c r="S674">
        <v>1</v>
      </c>
      <c r="T674">
        <v>450</v>
      </c>
      <c r="U674">
        <v>27</v>
      </c>
      <c r="V674" t="s">
        <v>26</v>
      </c>
      <c r="W674">
        <f>_xlfn.XLOOKUP(A674,[1]CALCULO_VR!$D:$D,[1]CALCULO_VR!$J:$J)</f>
        <v>80</v>
      </c>
      <c r="X674">
        <f>_xlfn.XLOOKUP(A674,[1]CALCULO_VR!$D:$D,[1]CALCULO_VR!$O:$O)</f>
        <v>-11.025411999999999</v>
      </c>
      <c r="Y674">
        <f>_xlfn.XLOOKUP(A674,[1]CALCULO_VR!$D:$D,[1]CALCULO_VR!$P:$P)</f>
        <v>-65.227936999999997</v>
      </c>
    </row>
    <row r="675" spans="1:25" hidden="1" x14ac:dyDescent="0.25">
      <c r="A675">
        <v>2626234</v>
      </c>
      <c r="B675" t="s">
        <v>704</v>
      </c>
      <c r="C675" t="s">
        <v>41</v>
      </c>
      <c r="D675">
        <v>45563</v>
      </c>
      <c r="E675">
        <v>45563</v>
      </c>
      <c r="F675">
        <v>34042.861052798398</v>
      </c>
      <c r="G675">
        <v>1</v>
      </c>
      <c r="H675">
        <v>1</v>
      </c>
      <c r="J675">
        <v>0</v>
      </c>
      <c r="Q675">
        <v>29.78098271244064</v>
      </c>
      <c r="R675">
        <v>1</v>
      </c>
      <c r="S675">
        <v>1</v>
      </c>
      <c r="T675">
        <v>450</v>
      </c>
      <c r="U675">
        <v>27</v>
      </c>
      <c r="V675" t="s">
        <v>26</v>
      </c>
      <c r="W675">
        <f>_xlfn.XLOOKUP(A675,[1]CALCULO_VR!$D:$D,[1]CALCULO_VR!$J:$J)</f>
        <v>80</v>
      </c>
      <c r="X675">
        <f>_xlfn.XLOOKUP(A675,[1]CALCULO_VR!$D:$D,[1]CALCULO_VR!$O:$O)</f>
        <v>-11.024863</v>
      </c>
      <c r="Y675">
        <f>_xlfn.XLOOKUP(A675,[1]CALCULO_VR!$D:$D,[1]CALCULO_VR!$P:$P)</f>
        <v>-65.228742999999994</v>
      </c>
    </row>
    <row r="676" spans="1:25" hidden="1" x14ac:dyDescent="0.25">
      <c r="A676">
        <v>2626286</v>
      </c>
      <c r="B676" t="s">
        <v>705</v>
      </c>
      <c r="C676" t="s">
        <v>274</v>
      </c>
      <c r="D676">
        <v>45562</v>
      </c>
      <c r="E676">
        <v>45562</v>
      </c>
      <c r="F676">
        <v>34042.861052798398</v>
      </c>
      <c r="G676">
        <v>1</v>
      </c>
      <c r="H676">
        <v>1</v>
      </c>
      <c r="J676">
        <v>0</v>
      </c>
      <c r="Q676">
        <v>112.2323297480331</v>
      </c>
      <c r="R676">
        <v>3</v>
      </c>
      <c r="S676">
        <v>3</v>
      </c>
      <c r="T676">
        <v>187</v>
      </c>
      <c r="U676">
        <v>9</v>
      </c>
      <c r="V676" t="s">
        <v>26</v>
      </c>
      <c r="W676">
        <f>_xlfn.XLOOKUP(A676,[1]CALCULO_VR!$D:$D,[1]CALCULO_VR!$J:$J)</f>
        <v>80</v>
      </c>
      <c r="X676">
        <f>_xlfn.XLOOKUP(A676,[1]CALCULO_VR!$D:$D,[1]CALCULO_VR!$O:$O)</f>
        <v>-12.249733000000001</v>
      </c>
      <c r="Y676">
        <f>_xlfn.XLOOKUP(A676,[1]CALCULO_VR!$D:$D,[1]CALCULO_VR!$P:$P)</f>
        <v>-60.333733000000002</v>
      </c>
    </row>
    <row r="677" spans="1:25" hidden="1" x14ac:dyDescent="0.25">
      <c r="A677">
        <v>2626235</v>
      </c>
      <c r="B677" t="s">
        <v>706</v>
      </c>
      <c r="C677" t="s">
        <v>188</v>
      </c>
      <c r="D677">
        <v>45565</v>
      </c>
      <c r="E677">
        <v>45565</v>
      </c>
      <c r="F677">
        <v>34042.861052798398</v>
      </c>
      <c r="G677">
        <v>1</v>
      </c>
      <c r="H677">
        <v>1</v>
      </c>
      <c r="J677">
        <v>0</v>
      </c>
      <c r="Q677">
        <v>66.295637067501559</v>
      </c>
      <c r="R677">
        <v>1</v>
      </c>
      <c r="S677">
        <v>1</v>
      </c>
      <c r="T677">
        <v>450</v>
      </c>
      <c r="U677">
        <v>27</v>
      </c>
      <c r="V677" t="s">
        <v>26</v>
      </c>
      <c r="W677">
        <f>_xlfn.XLOOKUP(A677,[1]CALCULO_VR!$D:$D,[1]CALCULO_VR!$J:$J)</f>
        <v>80</v>
      </c>
      <c r="X677">
        <f>_xlfn.XLOOKUP(A677,[1]CALCULO_VR!$D:$D,[1]CALCULO_VR!$O:$O)</f>
        <v>-8.7744429999999998</v>
      </c>
      <c r="Y677">
        <f>_xlfn.XLOOKUP(A677,[1]CALCULO_VR!$D:$D,[1]CALCULO_VR!$P:$P)</f>
        <v>-63.096834999999999</v>
      </c>
    </row>
    <row r="678" spans="1:25" hidden="1" x14ac:dyDescent="0.25">
      <c r="A678">
        <v>2626236</v>
      </c>
      <c r="B678" t="s">
        <v>707</v>
      </c>
      <c r="C678" t="s">
        <v>41</v>
      </c>
      <c r="D678">
        <v>45563</v>
      </c>
      <c r="E678">
        <v>45563</v>
      </c>
      <c r="F678">
        <v>34042.861052798398</v>
      </c>
      <c r="G678">
        <v>1</v>
      </c>
      <c r="H678">
        <v>1</v>
      </c>
      <c r="J678">
        <v>0</v>
      </c>
      <c r="Q678">
        <v>32.77606814665652</v>
      </c>
      <c r="R678">
        <v>1</v>
      </c>
      <c r="S678">
        <v>1</v>
      </c>
      <c r="T678">
        <v>450</v>
      </c>
      <c r="U678">
        <v>27</v>
      </c>
      <c r="V678" t="s">
        <v>26</v>
      </c>
      <c r="W678">
        <f>_xlfn.XLOOKUP(A678,[1]CALCULO_VR!$D:$D,[1]CALCULO_VR!$J:$J)</f>
        <v>80</v>
      </c>
      <c r="X678">
        <f>_xlfn.XLOOKUP(A678,[1]CALCULO_VR!$D:$D,[1]CALCULO_VR!$O:$O)</f>
        <v>-11.036911999999999</v>
      </c>
      <c r="Y678">
        <f>_xlfn.XLOOKUP(A678,[1]CALCULO_VR!$D:$D,[1]CALCULO_VR!$P:$P)</f>
        <v>-65.188460000000006</v>
      </c>
    </row>
    <row r="679" spans="1:25" hidden="1" x14ac:dyDescent="0.25">
      <c r="A679">
        <v>2626237</v>
      </c>
      <c r="B679" t="s">
        <v>708</v>
      </c>
      <c r="C679" t="s">
        <v>41</v>
      </c>
      <c r="D679">
        <v>45563</v>
      </c>
      <c r="E679">
        <v>45563</v>
      </c>
      <c r="F679">
        <v>34042.861052798398</v>
      </c>
      <c r="G679">
        <v>1</v>
      </c>
      <c r="H679">
        <v>1</v>
      </c>
      <c r="J679">
        <v>0</v>
      </c>
      <c r="Q679">
        <v>29.868916118134521</v>
      </c>
      <c r="R679">
        <v>1</v>
      </c>
      <c r="S679">
        <v>1</v>
      </c>
      <c r="T679">
        <v>450</v>
      </c>
      <c r="U679">
        <v>27</v>
      </c>
      <c r="V679" t="s">
        <v>26</v>
      </c>
      <c r="W679">
        <f>_xlfn.XLOOKUP(A679,[1]CALCULO_VR!$D:$D,[1]CALCULO_VR!$J:$J)</f>
        <v>80</v>
      </c>
      <c r="X679">
        <f>_xlfn.XLOOKUP(A679,[1]CALCULO_VR!$D:$D,[1]CALCULO_VR!$O:$O)</f>
        <v>-11.025594999999999</v>
      </c>
      <c r="Y679">
        <f>_xlfn.XLOOKUP(A679,[1]CALCULO_VR!$D:$D,[1]CALCULO_VR!$P:$P)</f>
        <v>-65.228437</v>
      </c>
    </row>
    <row r="680" spans="1:25" hidden="1" x14ac:dyDescent="0.25">
      <c r="A680">
        <v>2626238</v>
      </c>
      <c r="B680" t="s">
        <v>709</v>
      </c>
      <c r="C680" t="s">
        <v>41</v>
      </c>
      <c r="D680">
        <v>45563</v>
      </c>
      <c r="E680">
        <v>45563</v>
      </c>
      <c r="F680">
        <v>34042.861052798398</v>
      </c>
      <c r="G680">
        <v>1</v>
      </c>
      <c r="H680">
        <v>1</v>
      </c>
      <c r="J680">
        <v>0</v>
      </c>
      <c r="Q680">
        <v>29.82509731042855</v>
      </c>
      <c r="R680">
        <v>1</v>
      </c>
      <c r="S680">
        <v>1</v>
      </c>
      <c r="T680">
        <v>450</v>
      </c>
      <c r="U680">
        <v>27</v>
      </c>
      <c r="V680" t="s">
        <v>26</v>
      </c>
      <c r="W680">
        <f>_xlfn.XLOOKUP(A680,[1]CALCULO_VR!$D:$D,[1]CALCULO_VR!$J:$J)</f>
        <v>80</v>
      </c>
      <c r="X680">
        <f>_xlfn.XLOOKUP(A680,[1]CALCULO_VR!$D:$D,[1]CALCULO_VR!$O:$O)</f>
        <v>-11.024988</v>
      </c>
      <c r="Y680">
        <f>_xlfn.XLOOKUP(A680,[1]CALCULO_VR!$D:$D,[1]CALCULO_VR!$P:$P)</f>
        <v>-65.227930000000001</v>
      </c>
    </row>
    <row r="681" spans="1:25" hidden="1" x14ac:dyDescent="0.25">
      <c r="A681">
        <v>2626239</v>
      </c>
      <c r="B681" t="s">
        <v>710</v>
      </c>
      <c r="C681" t="s">
        <v>41</v>
      </c>
      <c r="D681">
        <v>45563</v>
      </c>
      <c r="E681">
        <v>45563</v>
      </c>
      <c r="F681">
        <v>34042.861052798398</v>
      </c>
      <c r="G681">
        <v>1</v>
      </c>
      <c r="H681">
        <v>1</v>
      </c>
      <c r="J681">
        <v>0</v>
      </c>
      <c r="Q681">
        <v>29.655952973438509</v>
      </c>
      <c r="R681">
        <v>1</v>
      </c>
      <c r="S681">
        <v>1</v>
      </c>
      <c r="T681">
        <v>450</v>
      </c>
      <c r="U681">
        <v>27</v>
      </c>
      <c r="V681" t="s">
        <v>26</v>
      </c>
      <c r="W681">
        <f>_xlfn.XLOOKUP(A681,[1]CALCULO_VR!$D:$D,[1]CALCULO_VR!$J:$J)</f>
        <v>80</v>
      </c>
      <c r="X681">
        <f>_xlfn.XLOOKUP(A681,[1]CALCULO_VR!$D:$D,[1]CALCULO_VR!$O:$O)</f>
        <v>-11.015635</v>
      </c>
      <c r="Y681">
        <f>_xlfn.XLOOKUP(A681,[1]CALCULO_VR!$D:$D,[1]CALCULO_VR!$P:$P)</f>
        <v>-65.209249999999997</v>
      </c>
    </row>
    <row r="682" spans="1:25" hidden="1" x14ac:dyDescent="0.25">
      <c r="A682">
        <v>2626287</v>
      </c>
      <c r="B682" t="s">
        <v>711</v>
      </c>
      <c r="C682" t="s">
        <v>659</v>
      </c>
      <c r="D682">
        <v>45562</v>
      </c>
      <c r="E682">
        <v>45562</v>
      </c>
      <c r="F682">
        <v>34042.861052798398</v>
      </c>
      <c r="G682">
        <v>1</v>
      </c>
      <c r="H682">
        <v>1</v>
      </c>
      <c r="J682">
        <v>0</v>
      </c>
      <c r="Q682">
        <v>29.00000097018955</v>
      </c>
      <c r="R682">
        <v>1</v>
      </c>
      <c r="S682">
        <v>1</v>
      </c>
      <c r="T682">
        <v>450</v>
      </c>
      <c r="U682">
        <v>27</v>
      </c>
      <c r="V682" t="s">
        <v>26</v>
      </c>
      <c r="W682">
        <f>_xlfn.XLOOKUP(A682,[1]CALCULO_VR!$D:$D,[1]CALCULO_VR!$J:$J)</f>
        <v>80</v>
      </c>
      <c r="X682">
        <f>_xlfn.XLOOKUP(A682,[1]CALCULO_VR!$D:$D,[1]CALCULO_VR!$O:$O)</f>
        <v>-11.956715000000001</v>
      </c>
      <c r="Y682">
        <f>_xlfn.XLOOKUP(A682,[1]CALCULO_VR!$D:$D,[1]CALCULO_VR!$P:$P)</f>
        <v>-62.676076999999999</v>
      </c>
    </row>
    <row r="683" spans="1:25" hidden="1" x14ac:dyDescent="0.25">
      <c r="A683">
        <v>2626240</v>
      </c>
      <c r="B683" t="s">
        <v>712</v>
      </c>
      <c r="C683" t="s">
        <v>41</v>
      </c>
      <c r="D683">
        <v>45560</v>
      </c>
      <c r="E683">
        <v>45560</v>
      </c>
      <c r="F683">
        <v>34042.861052798398</v>
      </c>
      <c r="G683">
        <v>1</v>
      </c>
      <c r="H683">
        <v>1</v>
      </c>
      <c r="J683">
        <v>0</v>
      </c>
      <c r="Q683">
        <v>34.753453953506693</v>
      </c>
      <c r="R683">
        <v>1</v>
      </c>
      <c r="S683">
        <v>1</v>
      </c>
      <c r="T683">
        <v>450</v>
      </c>
      <c r="U683">
        <v>27</v>
      </c>
      <c r="V683" t="s">
        <v>26</v>
      </c>
      <c r="W683">
        <f>_xlfn.XLOOKUP(A683,[1]CALCULO_VR!$D:$D,[1]CALCULO_VR!$J:$J)</f>
        <v>80</v>
      </c>
      <c r="X683">
        <f>_xlfn.XLOOKUP(A683,[1]CALCULO_VR!$D:$D,[1]CALCULO_VR!$O:$O)</f>
        <v>-11.049543</v>
      </c>
      <c r="Y683">
        <f>_xlfn.XLOOKUP(A683,[1]CALCULO_VR!$D:$D,[1]CALCULO_VR!$P:$P)</f>
        <v>-65.173941999999997</v>
      </c>
    </row>
    <row r="684" spans="1:25" hidden="1" x14ac:dyDescent="0.25">
      <c r="A684">
        <v>2626241</v>
      </c>
      <c r="B684" t="s">
        <v>713</v>
      </c>
      <c r="C684" t="s">
        <v>188</v>
      </c>
      <c r="D684">
        <v>45566</v>
      </c>
      <c r="E684">
        <v>45566</v>
      </c>
      <c r="F684">
        <v>34042.861052798398</v>
      </c>
      <c r="G684">
        <v>1</v>
      </c>
      <c r="H684">
        <v>1</v>
      </c>
      <c r="J684">
        <v>0</v>
      </c>
      <c r="Q684">
        <v>26.85664198552551</v>
      </c>
      <c r="R684">
        <v>1</v>
      </c>
      <c r="S684">
        <v>1</v>
      </c>
      <c r="T684">
        <v>450</v>
      </c>
      <c r="U684">
        <v>27</v>
      </c>
      <c r="V684" t="s">
        <v>26</v>
      </c>
      <c r="W684">
        <f>_xlfn.XLOOKUP(A684,[1]CALCULO_VR!$D:$D,[1]CALCULO_VR!$J:$J)</f>
        <v>80</v>
      </c>
      <c r="X684">
        <f>_xlfn.XLOOKUP(A684,[1]CALCULO_VR!$D:$D,[1]CALCULO_VR!$O:$O)</f>
        <v>-8.6995050000000003</v>
      </c>
      <c r="Y684">
        <f>_xlfn.XLOOKUP(A684,[1]CALCULO_VR!$D:$D,[1]CALCULO_VR!$P:$P)</f>
        <v>-63.471482999999999</v>
      </c>
    </row>
    <row r="685" spans="1:25" hidden="1" x14ac:dyDescent="0.25">
      <c r="A685">
        <v>2626242</v>
      </c>
      <c r="B685" t="s">
        <v>714</v>
      </c>
      <c r="C685" t="s">
        <v>188</v>
      </c>
      <c r="D685">
        <v>45565</v>
      </c>
      <c r="E685">
        <v>45565</v>
      </c>
      <c r="F685">
        <v>34042.861052798398</v>
      </c>
      <c r="G685">
        <v>1</v>
      </c>
      <c r="H685">
        <v>1</v>
      </c>
      <c r="J685">
        <v>0</v>
      </c>
      <c r="Q685">
        <v>64.338754439471074</v>
      </c>
      <c r="R685">
        <v>1</v>
      </c>
      <c r="S685">
        <v>1</v>
      </c>
      <c r="T685">
        <v>450</v>
      </c>
      <c r="U685">
        <v>27</v>
      </c>
      <c r="V685" t="s">
        <v>26</v>
      </c>
      <c r="W685">
        <f>_xlfn.XLOOKUP(A685,[1]CALCULO_VR!$D:$D,[1]CALCULO_VR!$J:$J)</f>
        <v>80</v>
      </c>
      <c r="X685">
        <f>_xlfn.XLOOKUP(A685,[1]CALCULO_VR!$D:$D,[1]CALCULO_VR!$O:$O)</f>
        <v>-8.7736049999999999</v>
      </c>
      <c r="Y685">
        <f>_xlfn.XLOOKUP(A685,[1]CALCULO_VR!$D:$D,[1]CALCULO_VR!$P:$P)</f>
        <v>-63.114662000000003</v>
      </c>
    </row>
    <row r="686" spans="1:25" hidden="1" x14ac:dyDescent="0.25">
      <c r="A686">
        <v>2626288</v>
      </c>
      <c r="B686" t="s">
        <v>715</v>
      </c>
      <c r="C686" t="s">
        <v>659</v>
      </c>
      <c r="D686">
        <v>45562</v>
      </c>
      <c r="E686">
        <v>45562</v>
      </c>
      <c r="F686">
        <v>34042.861052798398</v>
      </c>
      <c r="G686">
        <v>1</v>
      </c>
      <c r="H686">
        <v>1</v>
      </c>
      <c r="J686">
        <v>0</v>
      </c>
      <c r="Q686">
        <v>31.385247964436719</v>
      </c>
      <c r="R686">
        <v>1</v>
      </c>
      <c r="S686">
        <v>1</v>
      </c>
      <c r="T686">
        <v>450</v>
      </c>
      <c r="U686">
        <v>27</v>
      </c>
      <c r="V686" t="s">
        <v>26</v>
      </c>
      <c r="W686">
        <f>_xlfn.XLOOKUP(A686,[1]CALCULO_VR!$D:$D,[1]CALCULO_VR!$J:$J)</f>
        <v>80</v>
      </c>
      <c r="X686">
        <f>_xlfn.XLOOKUP(A686,[1]CALCULO_VR!$D:$D,[1]CALCULO_VR!$O:$O)</f>
        <v>-11.97963</v>
      </c>
      <c r="Y686">
        <f>_xlfn.XLOOKUP(A686,[1]CALCULO_VR!$D:$D,[1]CALCULO_VR!$P:$P)</f>
        <v>-62.684832999999998</v>
      </c>
    </row>
    <row r="687" spans="1:25" hidden="1" x14ac:dyDescent="0.25">
      <c r="A687">
        <v>2626289</v>
      </c>
      <c r="B687" t="s">
        <v>716</v>
      </c>
      <c r="C687" t="s">
        <v>659</v>
      </c>
      <c r="D687">
        <v>45561</v>
      </c>
      <c r="E687">
        <v>45561</v>
      </c>
      <c r="F687">
        <v>34042.861052798398</v>
      </c>
      <c r="G687">
        <v>1</v>
      </c>
      <c r="H687">
        <v>1</v>
      </c>
      <c r="J687">
        <v>0</v>
      </c>
      <c r="Q687">
        <v>37.06354540223046</v>
      </c>
      <c r="R687">
        <v>1</v>
      </c>
      <c r="S687">
        <v>1</v>
      </c>
      <c r="T687">
        <v>450</v>
      </c>
      <c r="U687">
        <v>27</v>
      </c>
      <c r="V687" t="s">
        <v>26</v>
      </c>
      <c r="W687">
        <f>_xlfn.XLOOKUP(A687,[1]CALCULO_VR!$D:$D,[1]CALCULO_VR!$J:$J)</f>
        <v>80</v>
      </c>
      <c r="X687">
        <f>_xlfn.XLOOKUP(A687,[1]CALCULO_VR!$D:$D,[1]CALCULO_VR!$O:$O)</f>
        <v>-11.943508</v>
      </c>
      <c r="Y687">
        <f>_xlfn.XLOOKUP(A687,[1]CALCULO_VR!$D:$D,[1]CALCULO_VR!$P:$P)</f>
        <v>-62.488079999999997</v>
      </c>
    </row>
    <row r="688" spans="1:25" hidden="1" x14ac:dyDescent="0.25">
      <c r="A688">
        <v>2626243</v>
      </c>
      <c r="B688" t="s">
        <v>717</v>
      </c>
      <c r="C688" t="s">
        <v>41</v>
      </c>
      <c r="D688">
        <v>45561</v>
      </c>
      <c r="E688">
        <v>45561</v>
      </c>
      <c r="F688">
        <v>34042.861052798398</v>
      </c>
      <c r="G688">
        <v>1</v>
      </c>
      <c r="H688">
        <v>1</v>
      </c>
      <c r="J688">
        <v>0</v>
      </c>
      <c r="Q688">
        <v>37.48989810083458</v>
      </c>
      <c r="R688">
        <v>1</v>
      </c>
      <c r="S688">
        <v>1</v>
      </c>
      <c r="T688">
        <v>450</v>
      </c>
      <c r="U688">
        <v>27</v>
      </c>
      <c r="V688" t="s">
        <v>26</v>
      </c>
      <c r="W688">
        <f>_xlfn.XLOOKUP(A688,[1]CALCULO_VR!$D:$D,[1]CALCULO_VR!$J:$J)</f>
        <v>80</v>
      </c>
      <c r="X688">
        <f>_xlfn.XLOOKUP(A688,[1]CALCULO_VR!$D:$D,[1]CALCULO_VR!$O:$O)</f>
        <v>-11.072727</v>
      </c>
      <c r="Y688">
        <f>_xlfn.XLOOKUP(A688,[1]CALCULO_VR!$D:$D,[1]CALCULO_VR!$P:$P)</f>
        <v>-65.164974999999998</v>
      </c>
    </row>
    <row r="689" spans="1:25" hidden="1" x14ac:dyDescent="0.25">
      <c r="A689">
        <v>2626244</v>
      </c>
      <c r="B689" t="s">
        <v>718</v>
      </c>
      <c r="C689" t="s">
        <v>41</v>
      </c>
      <c r="D689">
        <v>45561</v>
      </c>
      <c r="E689">
        <v>45561</v>
      </c>
      <c r="F689">
        <v>34042.861052798398</v>
      </c>
      <c r="G689">
        <v>1</v>
      </c>
      <c r="H689">
        <v>1</v>
      </c>
      <c r="J689">
        <v>0</v>
      </c>
      <c r="Q689">
        <v>40.947552018188738</v>
      </c>
      <c r="R689">
        <v>1</v>
      </c>
      <c r="S689">
        <v>1</v>
      </c>
      <c r="T689">
        <v>450</v>
      </c>
      <c r="U689">
        <v>27</v>
      </c>
      <c r="V689" t="s">
        <v>26</v>
      </c>
      <c r="W689">
        <f>_xlfn.XLOOKUP(A689,[1]CALCULO_VR!$D:$D,[1]CALCULO_VR!$J:$J)</f>
        <v>80</v>
      </c>
      <c r="X689">
        <f>_xlfn.XLOOKUP(A689,[1]CALCULO_VR!$D:$D,[1]CALCULO_VR!$O:$O)</f>
        <v>-11.101352</v>
      </c>
      <c r="Y689">
        <f>_xlfn.XLOOKUP(A689,[1]CALCULO_VR!$D:$D,[1]CALCULO_VR!$P:$P)</f>
        <v>-65.152393000000004</v>
      </c>
    </row>
    <row r="690" spans="1:25" hidden="1" x14ac:dyDescent="0.25">
      <c r="A690">
        <v>2626245</v>
      </c>
      <c r="B690" t="s">
        <v>719</v>
      </c>
      <c r="C690" t="s">
        <v>41</v>
      </c>
      <c r="D690">
        <v>45561</v>
      </c>
      <c r="E690">
        <v>45561</v>
      </c>
      <c r="F690">
        <v>34042.861052798398</v>
      </c>
      <c r="G690">
        <v>1</v>
      </c>
      <c r="H690">
        <v>1</v>
      </c>
      <c r="J690">
        <v>0</v>
      </c>
      <c r="Q690">
        <v>40.962867716780693</v>
      </c>
      <c r="R690">
        <v>1</v>
      </c>
      <c r="S690">
        <v>1</v>
      </c>
      <c r="T690">
        <v>450</v>
      </c>
      <c r="U690">
        <v>27</v>
      </c>
      <c r="V690" t="s">
        <v>26</v>
      </c>
      <c r="W690">
        <f>_xlfn.XLOOKUP(A690,[1]CALCULO_VR!$D:$D,[1]CALCULO_VR!$J:$J)</f>
        <v>80</v>
      </c>
      <c r="X690">
        <f>_xlfn.XLOOKUP(A690,[1]CALCULO_VR!$D:$D,[1]CALCULO_VR!$O:$O)</f>
        <v>-11.101882</v>
      </c>
      <c r="Y690">
        <f>_xlfn.XLOOKUP(A690,[1]CALCULO_VR!$D:$D,[1]CALCULO_VR!$P:$P)</f>
        <v>-65.153137999999998</v>
      </c>
    </row>
    <row r="691" spans="1:25" hidden="1" x14ac:dyDescent="0.25">
      <c r="A691">
        <v>2626290</v>
      </c>
      <c r="B691" t="s">
        <v>720</v>
      </c>
      <c r="C691" t="s">
        <v>659</v>
      </c>
      <c r="D691">
        <v>45561</v>
      </c>
      <c r="E691">
        <v>45561</v>
      </c>
      <c r="F691">
        <v>34042.861052798398</v>
      </c>
      <c r="G691">
        <v>1</v>
      </c>
      <c r="H691">
        <v>1</v>
      </c>
      <c r="J691">
        <v>0</v>
      </c>
      <c r="Q691">
        <v>37.387207092755922</v>
      </c>
      <c r="R691">
        <v>1</v>
      </c>
      <c r="S691">
        <v>1</v>
      </c>
      <c r="T691">
        <v>450</v>
      </c>
      <c r="U691">
        <v>27</v>
      </c>
      <c r="V691" t="s">
        <v>26</v>
      </c>
      <c r="W691">
        <f>_xlfn.XLOOKUP(A691,[1]CALCULO_VR!$D:$D,[1]CALCULO_VR!$J:$J)</f>
        <v>80</v>
      </c>
      <c r="X691">
        <f>_xlfn.XLOOKUP(A691,[1]CALCULO_VR!$D:$D,[1]CALCULO_VR!$O:$O)</f>
        <v>-11.947683</v>
      </c>
      <c r="Y691">
        <f>_xlfn.XLOOKUP(A691,[1]CALCULO_VR!$D:$D,[1]CALCULO_VR!$P:$P)</f>
        <v>-62.488317000000002</v>
      </c>
    </row>
    <row r="692" spans="1:25" hidden="1" x14ac:dyDescent="0.25">
      <c r="A692">
        <v>2626267</v>
      </c>
      <c r="B692" t="s">
        <v>721</v>
      </c>
      <c r="C692" t="s">
        <v>591</v>
      </c>
      <c r="D692">
        <v>45557</v>
      </c>
      <c r="E692">
        <v>45557</v>
      </c>
      <c r="F692">
        <v>34042.861052798398</v>
      </c>
      <c r="G692">
        <v>1</v>
      </c>
      <c r="H692">
        <v>1</v>
      </c>
      <c r="J692">
        <v>0</v>
      </c>
      <c r="Q692">
        <v>12.959868330947749</v>
      </c>
      <c r="R692">
        <v>1</v>
      </c>
      <c r="S692">
        <v>1</v>
      </c>
      <c r="T692">
        <v>450</v>
      </c>
      <c r="U692">
        <v>27</v>
      </c>
      <c r="V692" t="s">
        <v>26</v>
      </c>
      <c r="W692">
        <f>_xlfn.XLOOKUP(A692,[1]CALCULO_VR!$D:$D,[1]CALCULO_VR!$J:$J)</f>
        <v>80</v>
      </c>
      <c r="X692">
        <f>_xlfn.XLOOKUP(A692,[1]CALCULO_VR!$D:$D,[1]CALCULO_VR!$O:$O)</f>
        <v>-9.3702869999999994</v>
      </c>
      <c r="Y692">
        <f>_xlfn.XLOOKUP(A692,[1]CALCULO_VR!$D:$D,[1]CALCULO_VR!$P:$P)</f>
        <v>-61.895586999999999</v>
      </c>
    </row>
    <row r="693" spans="1:25" hidden="1" x14ac:dyDescent="0.25">
      <c r="A693">
        <v>2626246</v>
      </c>
      <c r="B693" t="s">
        <v>722</v>
      </c>
      <c r="C693" t="s">
        <v>188</v>
      </c>
      <c r="D693">
        <v>45571</v>
      </c>
      <c r="E693">
        <v>45571</v>
      </c>
      <c r="F693">
        <v>34042.861052798398</v>
      </c>
      <c r="G693">
        <v>1</v>
      </c>
      <c r="H693">
        <v>1</v>
      </c>
      <c r="J693">
        <v>0</v>
      </c>
      <c r="Q693">
        <v>59.63339602586413</v>
      </c>
      <c r="R693">
        <v>1</v>
      </c>
      <c r="S693">
        <v>1</v>
      </c>
      <c r="T693">
        <v>450</v>
      </c>
      <c r="U693">
        <v>27</v>
      </c>
      <c r="V693" t="s">
        <v>26</v>
      </c>
      <c r="W693">
        <f>_xlfn.XLOOKUP(A693,[1]CALCULO_VR!$D:$D,[1]CALCULO_VR!$J:$J)</f>
        <v>80</v>
      </c>
      <c r="X693">
        <f>_xlfn.XLOOKUP(A693,[1]CALCULO_VR!$D:$D,[1]CALCULO_VR!$O:$O)</f>
        <v>-8.7733380000000007</v>
      </c>
      <c r="Y693">
        <f>_xlfn.XLOOKUP(A693,[1]CALCULO_VR!$D:$D,[1]CALCULO_VR!$P:$P)</f>
        <v>-63.157494999999997</v>
      </c>
    </row>
    <row r="694" spans="1:25" hidden="1" x14ac:dyDescent="0.25">
      <c r="A694">
        <v>2626247</v>
      </c>
      <c r="B694" t="s">
        <v>723</v>
      </c>
      <c r="C694" t="s">
        <v>188</v>
      </c>
      <c r="D694">
        <v>45572</v>
      </c>
      <c r="E694">
        <v>45572</v>
      </c>
      <c r="F694">
        <v>34042.861052798398</v>
      </c>
      <c r="G694">
        <v>1</v>
      </c>
      <c r="H694">
        <v>1</v>
      </c>
      <c r="J694">
        <v>0</v>
      </c>
      <c r="Q694">
        <v>53.292793814624552</v>
      </c>
      <c r="R694">
        <v>1</v>
      </c>
      <c r="S694">
        <v>1</v>
      </c>
      <c r="T694">
        <v>450</v>
      </c>
      <c r="U694">
        <v>27</v>
      </c>
      <c r="V694" t="s">
        <v>26</v>
      </c>
      <c r="W694">
        <f>_xlfn.XLOOKUP(A694,[1]CALCULO_VR!$D:$D,[1]CALCULO_VR!$J:$J)</f>
        <v>80</v>
      </c>
      <c r="X694">
        <f>_xlfn.XLOOKUP(A694,[1]CALCULO_VR!$D:$D,[1]CALCULO_VR!$O:$O)</f>
        <v>-8.7719830000000005</v>
      </c>
      <c r="Y694">
        <f>_xlfn.XLOOKUP(A694,[1]CALCULO_VR!$D:$D,[1]CALCULO_VR!$P:$P)</f>
        <v>-63.215245000000003</v>
      </c>
    </row>
    <row r="695" spans="1:25" hidden="1" x14ac:dyDescent="0.25">
      <c r="A695">
        <v>2626248</v>
      </c>
      <c r="B695" t="s">
        <v>724</v>
      </c>
      <c r="C695" t="s">
        <v>188</v>
      </c>
      <c r="D695">
        <v>45571</v>
      </c>
      <c r="E695">
        <v>45571</v>
      </c>
      <c r="F695">
        <v>34042.861052798398</v>
      </c>
      <c r="G695">
        <v>1</v>
      </c>
      <c r="H695">
        <v>1</v>
      </c>
      <c r="J695">
        <v>0</v>
      </c>
      <c r="Q695">
        <v>58.154322426895902</v>
      </c>
      <c r="R695">
        <v>1</v>
      </c>
      <c r="S695">
        <v>1</v>
      </c>
      <c r="T695">
        <v>450</v>
      </c>
      <c r="U695">
        <v>27</v>
      </c>
      <c r="V695" t="s">
        <v>26</v>
      </c>
      <c r="W695">
        <f>_xlfn.XLOOKUP(A695,[1]CALCULO_VR!$D:$D,[1]CALCULO_VR!$J:$J)</f>
        <v>80</v>
      </c>
      <c r="X695">
        <f>_xlfn.XLOOKUP(A695,[1]CALCULO_VR!$D:$D,[1]CALCULO_VR!$O:$O)</f>
        <v>-8.7323799999999991</v>
      </c>
      <c r="Y695">
        <f>_xlfn.XLOOKUP(A695,[1]CALCULO_VR!$D:$D,[1]CALCULO_VR!$P:$P)</f>
        <v>-63.173541999999998</v>
      </c>
    </row>
    <row r="696" spans="1:25" hidden="1" x14ac:dyDescent="0.25">
      <c r="A696">
        <v>2626249</v>
      </c>
      <c r="B696" t="s">
        <v>725</v>
      </c>
      <c r="C696" t="s">
        <v>188</v>
      </c>
      <c r="D696">
        <v>45571</v>
      </c>
      <c r="E696">
        <v>45571</v>
      </c>
      <c r="F696">
        <v>34042.861052798398</v>
      </c>
      <c r="G696">
        <v>1</v>
      </c>
      <c r="H696">
        <v>1</v>
      </c>
      <c r="J696">
        <v>0</v>
      </c>
      <c r="Q696">
        <v>58.14330843394427</v>
      </c>
      <c r="R696">
        <v>1</v>
      </c>
      <c r="S696">
        <v>1</v>
      </c>
      <c r="T696">
        <v>450</v>
      </c>
      <c r="U696">
        <v>27</v>
      </c>
      <c r="V696" t="s">
        <v>26</v>
      </c>
      <c r="W696">
        <f>_xlfn.XLOOKUP(A696,[1]CALCULO_VR!$D:$D,[1]CALCULO_VR!$J:$J)</f>
        <v>80</v>
      </c>
      <c r="X696">
        <f>_xlfn.XLOOKUP(A696,[1]CALCULO_VR!$D:$D,[1]CALCULO_VR!$O:$O)</f>
        <v>-8.7323579999999996</v>
      </c>
      <c r="Y696">
        <f>_xlfn.XLOOKUP(A696,[1]CALCULO_VR!$D:$D,[1]CALCULO_VR!$P:$P)</f>
        <v>-63.173645</v>
      </c>
    </row>
    <row r="697" spans="1:25" hidden="1" x14ac:dyDescent="0.25">
      <c r="A697">
        <v>2626250</v>
      </c>
      <c r="B697" t="s">
        <v>726</v>
      </c>
      <c r="C697" t="s">
        <v>188</v>
      </c>
      <c r="D697">
        <v>45570</v>
      </c>
      <c r="E697">
        <v>45570</v>
      </c>
      <c r="F697">
        <v>34042.861052798398</v>
      </c>
      <c r="G697">
        <v>1</v>
      </c>
      <c r="H697">
        <v>1</v>
      </c>
      <c r="J697">
        <v>0</v>
      </c>
      <c r="Q697">
        <v>60.083049657057977</v>
      </c>
      <c r="R697">
        <v>1</v>
      </c>
      <c r="S697">
        <v>1</v>
      </c>
      <c r="T697">
        <v>450</v>
      </c>
      <c r="U697">
        <v>27</v>
      </c>
      <c r="V697" t="s">
        <v>26</v>
      </c>
      <c r="W697">
        <f>_xlfn.XLOOKUP(A697,[1]CALCULO_VR!$D:$D,[1]CALCULO_VR!$J:$J)</f>
        <v>80</v>
      </c>
      <c r="X697">
        <f>_xlfn.XLOOKUP(A697,[1]CALCULO_VR!$D:$D,[1]CALCULO_VR!$O:$O)</f>
        <v>-8.7297419999999999</v>
      </c>
      <c r="Y697">
        <f>_xlfn.XLOOKUP(A697,[1]CALCULO_VR!$D:$D,[1]CALCULO_VR!$P:$P)</f>
        <v>-63.156174999999998</v>
      </c>
    </row>
    <row r="698" spans="1:25" hidden="1" x14ac:dyDescent="0.25">
      <c r="A698">
        <v>2626251</v>
      </c>
      <c r="B698" t="s">
        <v>727</v>
      </c>
      <c r="C698" t="s">
        <v>188</v>
      </c>
      <c r="D698">
        <v>45571</v>
      </c>
      <c r="E698">
        <v>45571</v>
      </c>
      <c r="F698">
        <v>34042.861052798398</v>
      </c>
      <c r="G698">
        <v>1</v>
      </c>
      <c r="H698">
        <v>1</v>
      </c>
      <c r="J698">
        <v>0</v>
      </c>
      <c r="Q698">
        <v>60.311814930294801</v>
      </c>
      <c r="R698">
        <v>1</v>
      </c>
      <c r="S698">
        <v>1</v>
      </c>
      <c r="T698">
        <v>450</v>
      </c>
      <c r="U698">
        <v>27</v>
      </c>
      <c r="V698" t="s">
        <v>26</v>
      </c>
      <c r="W698">
        <f>_xlfn.XLOOKUP(A698,[1]CALCULO_VR!$D:$D,[1]CALCULO_VR!$J:$J)</f>
        <v>80</v>
      </c>
      <c r="X698">
        <f>_xlfn.XLOOKUP(A698,[1]CALCULO_VR!$D:$D,[1]CALCULO_VR!$O:$O)</f>
        <v>-8.729355</v>
      </c>
      <c r="Y698">
        <f>_xlfn.XLOOKUP(A698,[1]CALCULO_VR!$D:$D,[1]CALCULO_VR!$P:$P)</f>
        <v>-63.154122999999998</v>
      </c>
    </row>
    <row r="699" spans="1:25" hidden="1" x14ac:dyDescent="0.25">
      <c r="A699">
        <v>2626252</v>
      </c>
      <c r="B699" t="s">
        <v>728</v>
      </c>
      <c r="C699" t="s">
        <v>188</v>
      </c>
      <c r="D699">
        <v>45571</v>
      </c>
      <c r="E699">
        <v>45571</v>
      </c>
      <c r="F699">
        <v>34042.861052798398</v>
      </c>
      <c r="G699">
        <v>1</v>
      </c>
      <c r="H699">
        <v>1</v>
      </c>
      <c r="J699">
        <v>0</v>
      </c>
      <c r="Q699">
        <v>61.560045458977207</v>
      </c>
      <c r="R699">
        <v>1</v>
      </c>
      <c r="S699">
        <v>1</v>
      </c>
      <c r="T699">
        <v>450</v>
      </c>
      <c r="U699">
        <v>27</v>
      </c>
      <c r="V699" t="s">
        <v>26</v>
      </c>
      <c r="W699">
        <f>_xlfn.XLOOKUP(A699,[1]CALCULO_VR!$D:$D,[1]CALCULO_VR!$J:$J)</f>
        <v>80</v>
      </c>
      <c r="X699">
        <f>_xlfn.XLOOKUP(A699,[1]CALCULO_VR!$D:$D,[1]CALCULO_VR!$O:$O)</f>
        <v>-8.7440519999999999</v>
      </c>
      <c r="Y699">
        <f>_xlfn.XLOOKUP(A699,[1]CALCULO_VR!$D:$D,[1]CALCULO_VR!$P:$P)</f>
        <v>-63.141392000000003</v>
      </c>
    </row>
    <row r="700" spans="1:25" hidden="1" x14ac:dyDescent="0.25">
      <c r="A700">
        <v>2626253</v>
      </c>
      <c r="B700" t="s">
        <v>729</v>
      </c>
      <c r="C700" t="s">
        <v>87</v>
      </c>
      <c r="D700">
        <v>45539</v>
      </c>
      <c r="E700">
        <v>45539</v>
      </c>
      <c r="F700">
        <v>34042.861052798398</v>
      </c>
      <c r="G700">
        <v>1</v>
      </c>
      <c r="H700">
        <v>1</v>
      </c>
      <c r="J700">
        <v>0</v>
      </c>
      <c r="Q700">
        <v>92.370551009080756</v>
      </c>
      <c r="R700">
        <v>2</v>
      </c>
      <c r="S700">
        <v>2</v>
      </c>
      <c r="T700">
        <v>225</v>
      </c>
      <c r="U700">
        <v>9</v>
      </c>
      <c r="V700" t="s">
        <v>26</v>
      </c>
      <c r="W700">
        <f>_xlfn.XLOOKUP(A700,[1]CALCULO_VR!$D:$D,[1]CALCULO_VR!$J:$J)</f>
        <v>80</v>
      </c>
      <c r="X700">
        <f>_xlfn.XLOOKUP(A700,[1]CALCULO_VR!$D:$D,[1]CALCULO_VR!$O:$O)</f>
        <v>-9.4090019999999992</v>
      </c>
      <c r="Y700">
        <f>_xlfn.XLOOKUP(A700,[1]CALCULO_VR!$D:$D,[1]CALCULO_VR!$P:$P)</f>
        <v>-64.367648000000003</v>
      </c>
    </row>
    <row r="701" spans="1:25" hidden="1" x14ac:dyDescent="0.25">
      <c r="A701">
        <v>2626268</v>
      </c>
      <c r="B701" t="s">
        <v>730</v>
      </c>
      <c r="C701" t="s">
        <v>469</v>
      </c>
      <c r="D701">
        <v>45533</v>
      </c>
      <c r="E701">
        <v>45533</v>
      </c>
      <c r="F701">
        <v>34042.861052798398</v>
      </c>
      <c r="G701">
        <v>1</v>
      </c>
      <c r="H701">
        <v>1</v>
      </c>
      <c r="J701">
        <v>0</v>
      </c>
      <c r="Q701">
        <v>66.648111774110717</v>
      </c>
      <c r="R701">
        <v>1</v>
      </c>
      <c r="S701">
        <v>1</v>
      </c>
      <c r="T701">
        <v>450</v>
      </c>
      <c r="U701">
        <v>27</v>
      </c>
      <c r="V701" t="s">
        <v>26</v>
      </c>
      <c r="W701">
        <f>_xlfn.XLOOKUP(A701,[1]CALCULO_VR!$D:$D,[1]CALCULO_VR!$J:$J)</f>
        <v>80</v>
      </c>
      <c r="X701">
        <f>_xlfn.XLOOKUP(A701,[1]CALCULO_VR!$D:$D,[1]CALCULO_VR!$O:$O)</f>
        <v>-8.8432399999999998</v>
      </c>
      <c r="Y701">
        <f>_xlfn.XLOOKUP(A701,[1]CALCULO_VR!$D:$D,[1]CALCULO_VR!$P:$P)</f>
        <v>-62.313381999999997</v>
      </c>
    </row>
    <row r="702" spans="1:25" hidden="1" x14ac:dyDescent="0.25">
      <c r="A702">
        <v>2786340</v>
      </c>
      <c r="B702" t="s">
        <v>731</v>
      </c>
      <c r="C702" t="s">
        <v>48</v>
      </c>
      <c r="D702">
        <v>45717</v>
      </c>
      <c r="E702">
        <v>45722</v>
      </c>
      <c r="F702">
        <v>34042.861052798398</v>
      </c>
      <c r="G702">
        <v>1</v>
      </c>
      <c r="H702">
        <v>1</v>
      </c>
      <c r="J702">
        <v>0</v>
      </c>
      <c r="Q702">
        <v>39.390670779576247</v>
      </c>
      <c r="R702">
        <v>1</v>
      </c>
      <c r="S702">
        <v>1</v>
      </c>
      <c r="T702">
        <v>450</v>
      </c>
      <c r="U702">
        <v>27</v>
      </c>
      <c r="V702" t="s">
        <v>26</v>
      </c>
      <c r="W702">
        <f>_xlfn.XLOOKUP(A702,[1]CALCULO_VR!$D:$D,[1]CALCULO_VR!$J:$J)</f>
        <v>80</v>
      </c>
      <c r="X702">
        <f>_xlfn.XLOOKUP(A702,[1]CALCULO_VR!$D:$D,[1]CALCULO_VR!$O:$O)</f>
        <v>-10.35642</v>
      </c>
      <c r="Y702">
        <f>_xlfn.XLOOKUP(A702,[1]CALCULO_VR!$D:$D,[1]CALCULO_VR!$P:$P)</f>
        <v>-64.973425000000006</v>
      </c>
    </row>
    <row r="703" spans="1:25" hidden="1" x14ac:dyDescent="0.25">
      <c r="A703">
        <v>2787548</v>
      </c>
      <c r="B703" t="s">
        <v>732</v>
      </c>
      <c r="C703" t="s">
        <v>48</v>
      </c>
      <c r="D703">
        <v>45716</v>
      </c>
      <c r="E703">
        <v>45722</v>
      </c>
      <c r="F703">
        <v>34042.861052798398</v>
      </c>
      <c r="G703">
        <v>1</v>
      </c>
      <c r="H703">
        <v>1</v>
      </c>
      <c r="J703">
        <v>0</v>
      </c>
      <c r="Q703">
        <v>39.325123573030588</v>
      </c>
      <c r="R703">
        <v>1</v>
      </c>
      <c r="S703">
        <v>1</v>
      </c>
      <c r="T703">
        <v>450</v>
      </c>
      <c r="U703">
        <v>27</v>
      </c>
      <c r="V703" t="s">
        <v>26</v>
      </c>
      <c r="W703">
        <f>_xlfn.XLOOKUP(A703,[1]CALCULO_VR!$D:$D,[1]CALCULO_VR!$J:$J)</f>
        <v>80</v>
      </c>
      <c r="X703">
        <f>_xlfn.XLOOKUP(A703,[1]CALCULO_VR!$D:$D,[1]CALCULO_VR!$O:$O)</f>
        <v>-10.359225</v>
      </c>
      <c r="Y703">
        <f>_xlfn.XLOOKUP(A703,[1]CALCULO_VR!$D:$D,[1]CALCULO_VR!$P:$P)</f>
        <v>-64.973590000000002</v>
      </c>
    </row>
    <row r="704" spans="1:25" hidden="1" x14ac:dyDescent="0.25">
      <c r="A704">
        <v>2787549</v>
      </c>
      <c r="B704" t="s">
        <v>733</v>
      </c>
      <c r="C704" t="s">
        <v>48</v>
      </c>
      <c r="D704">
        <v>45717</v>
      </c>
      <c r="E704">
        <v>45722</v>
      </c>
      <c r="F704">
        <v>34042.861052798398</v>
      </c>
      <c r="G704">
        <v>1</v>
      </c>
      <c r="H704">
        <v>1</v>
      </c>
      <c r="J704">
        <v>0</v>
      </c>
      <c r="Q704">
        <v>39.236434925715628</v>
      </c>
      <c r="R704">
        <v>1</v>
      </c>
      <c r="S704">
        <v>1</v>
      </c>
      <c r="T704">
        <v>450</v>
      </c>
      <c r="U704">
        <v>27</v>
      </c>
      <c r="V704" t="s">
        <v>26</v>
      </c>
      <c r="W704">
        <f>_xlfn.XLOOKUP(A704,[1]CALCULO_VR!$D:$D,[1]CALCULO_VR!$J:$J)</f>
        <v>80</v>
      </c>
      <c r="X704">
        <f>_xlfn.XLOOKUP(A704,[1]CALCULO_VR!$D:$D,[1]CALCULO_VR!$O:$O)</f>
        <v>-10.360912000000001</v>
      </c>
      <c r="Y704">
        <f>_xlfn.XLOOKUP(A704,[1]CALCULO_VR!$D:$D,[1]CALCULO_VR!$P:$P)</f>
        <v>-64.974154999999996</v>
      </c>
    </row>
    <row r="705" spans="1:25" hidden="1" x14ac:dyDescent="0.25">
      <c r="A705">
        <v>2787551</v>
      </c>
      <c r="B705" t="s">
        <v>734</v>
      </c>
      <c r="C705" t="s">
        <v>48</v>
      </c>
      <c r="D705">
        <v>45717</v>
      </c>
      <c r="E705">
        <v>45722</v>
      </c>
      <c r="F705">
        <v>34042.861052798398</v>
      </c>
      <c r="G705">
        <v>1</v>
      </c>
      <c r="H705">
        <v>1</v>
      </c>
      <c r="J705">
        <v>0</v>
      </c>
      <c r="Q705">
        <v>39.235324902547809</v>
      </c>
      <c r="R705">
        <v>1</v>
      </c>
      <c r="S705">
        <v>1</v>
      </c>
      <c r="T705">
        <v>450</v>
      </c>
      <c r="U705">
        <v>27</v>
      </c>
      <c r="V705" t="s">
        <v>26</v>
      </c>
      <c r="W705">
        <f>_xlfn.XLOOKUP(A705,[1]CALCULO_VR!$D:$D,[1]CALCULO_VR!$J:$J)</f>
        <v>80</v>
      </c>
      <c r="X705">
        <f>_xlfn.XLOOKUP(A705,[1]CALCULO_VR!$D:$D,[1]CALCULO_VR!$O:$O)</f>
        <v>-10.360093000000001</v>
      </c>
      <c r="Y705">
        <f>_xlfn.XLOOKUP(A705,[1]CALCULO_VR!$D:$D,[1]CALCULO_VR!$P:$P)</f>
        <v>-64.974288000000001</v>
      </c>
    </row>
    <row r="706" spans="1:25" hidden="1" x14ac:dyDescent="0.25">
      <c r="A706">
        <v>2786472</v>
      </c>
      <c r="B706" t="s">
        <v>735</v>
      </c>
      <c r="C706" t="s">
        <v>48</v>
      </c>
      <c r="D706">
        <v>45713</v>
      </c>
      <c r="E706">
        <v>45722</v>
      </c>
      <c r="F706">
        <v>34042.861052798398</v>
      </c>
      <c r="G706">
        <v>1</v>
      </c>
      <c r="H706">
        <v>1</v>
      </c>
      <c r="J706">
        <v>0</v>
      </c>
      <c r="Q706">
        <v>39.252626489162708</v>
      </c>
      <c r="R706">
        <v>1</v>
      </c>
      <c r="S706">
        <v>1</v>
      </c>
      <c r="T706">
        <v>450</v>
      </c>
      <c r="U706">
        <v>27</v>
      </c>
      <c r="V706" t="s">
        <v>26</v>
      </c>
      <c r="W706">
        <f>_xlfn.XLOOKUP(A706,[1]CALCULO_VR!$D:$D,[1]CALCULO_VR!$J:$J)</f>
        <v>80</v>
      </c>
      <c r="X706">
        <f>_xlfn.XLOOKUP(A706,[1]CALCULO_VR!$D:$D,[1]CALCULO_VR!$O:$O)</f>
        <v>-10.359488000000001</v>
      </c>
      <c r="Y706">
        <f>_xlfn.XLOOKUP(A706,[1]CALCULO_VR!$D:$D,[1]CALCULO_VR!$P:$P)</f>
        <v>-64.974220000000003</v>
      </c>
    </row>
    <row r="707" spans="1:25" hidden="1" x14ac:dyDescent="0.25">
      <c r="A707">
        <v>2786474</v>
      </c>
      <c r="B707" t="s">
        <v>736</v>
      </c>
      <c r="C707" t="s">
        <v>48</v>
      </c>
      <c r="D707">
        <v>45717</v>
      </c>
      <c r="E707">
        <v>45722</v>
      </c>
      <c r="F707">
        <v>34042.861052798398</v>
      </c>
      <c r="G707">
        <v>1</v>
      </c>
      <c r="H707">
        <v>1</v>
      </c>
      <c r="J707">
        <v>0</v>
      </c>
      <c r="Q707">
        <v>39.260597854713467</v>
      </c>
      <c r="R707">
        <v>1</v>
      </c>
      <c r="S707">
        <v>1</v>
      </c>
      <c r="T707">
        <v>450</v>
      </c>
      <c r="U707">
        <v>27</v>
      </c>
      <c r="V707" t="s">
        <v>26</v>
      </c>
      <c r="W707">
        <f>_xlfn.XLOOKUP(A707,[1]CALCULO_VR!$D:$D,[1]CALCULO_VR!$J:$J)</f>
        <v>80</v>
      </c>
      <c r="X707">
        <f>_xlfn.XLOOKUP(A707,[1]CALCULO_VR!$D:$D,[1]CALCULO_VR!$O:$O)</f>
        <v>-10.347066999999999</v>
      </c>
      <c r="Y707">
        <f>_xlfn.XLOOKUP(A707,[1]CALCULO_VR!$D:$D,[1]CALCULO_VR!$P:$P)</f>
        <v>-64.976275000000001</v>
      </c>
    </row>
    <row r="708" spans="1:25" hidden="1" x14ac:dyDescent="0.25">
      <c r="A708">
        <v>2786476</v>
      </c>
      <c r="B708" t="s">
        <v>737</v>
      </c>
      <c r="C708" t="s">
        <v>48</v>
      </c>
      <c r="D708">
        <v>45716</v>
      </c>
      <c r="E708">
        <v>45722</v>
      </c>
      <c r="F708">
        <v>34042.861052798398</v>
      </c>
      <c r="G708">
        <v>1</v>
      </c>
      <c r="H708">
        <v>1</v>
      </c>
      <c r="J708">
        <v>0</v>
      </c>
      <c r="Q708">
        <v>39.292828096203223</v>
      </c>
      <c r="R708">
        <v>1</v>
      </c>
      <c r="S708">
        <v>1</v>
      </c>
      <c r="T708">
        <v>450</v>
      </c>
      <c r="U708">
        <v>27</v>
      </c>
      <c r="V708" t="s">
        <v>26</v>
      </c>
      <c r="W708">
        <f>_xlfn.XLOOKUP(A708,[1]CALCULO_VR!$D:$D,[1]CALCULO_VR!$J:$J)</f>
        <v>80</v>
      </c>
      <c r="X708">
        <f>_xlfn.XLOOKUP(A708,[1]CALCULO_VR!$D:$D,[1]CALCULO_VR!$O:$O)</f>
        <v>-10.360123</v>
      </c>
      <c r="Y708">
        <f>_xlfn.XLOOKUP(A708,[1]CALCULO_VR!$D:$D,[1]CALCULO_VR!$P:$P)</f>
        <v>-64.973752000000005</v>
      </c>
    </row>
    <row r="709" spans="1:25" hidden="1" x14ac:dyDescent="0.25">
      <c r="A709">
        <v>2787552</v>
      </c>
      <c r="B709" t="s">
        <v>738</v>
      </c>
      <c r="C709" t="s">
        <v>48</v>
      </c>
      <c r="D709">
        <v>45716</v>
      </c>
      <c r="E709">
        <v>45722</v>
      </c>
      <c r="F709">
        <v>34042.861052798398</v>
      </c>
      <c r="G709">
        <v>1</v>
      </c>
      <c r="H709">
        <v>1</v>
      </c>
      <c r="J709">
        <v>0</v>
      </c>
      <c r="Q709">
        <v>39.3702363072398</v>
      </c>
      <c r="R709">
        <v>1</v>
      </c>
      <c r="S709">
        <v>1</v>
      </c>
      <c r="T709">
        <v>450</v>
      </c>
      <c r="U709">
        <v>27</v>
      </c>
      <c r="V709" t="s">
        <v>26</v>
      </c>
      <c r="W709">
        <f>_xlfn.XLOOKUP(A709,[1]CALCULO_VR!$D:$D,[1]CALCULO_VR!$J:$J)</f>
        <v>80</v>
      </c>
      <c r="X709">
        <f>_xlfn.XLOOKUP(A709,[1]CALCULO_VR!$D:$D,[1]CALCULO_VR!$O:$O)</f>
        <v>-10.360300000000001</v>
      </c>
      <c r="Y709">
        <f>_xlfn.XLOOKUP(A709,[1]CALCULO_VR!$D:$D,[1]CALCULO_VR!$P:$P)</f>
        <v>-64.973010000000002</v>
      </c>
    </row>
    <row r="710" spans="1:25" hidden="1" x14ac:dyDescent="0.25">
      <c r="A710">
        <v>2786782</v>
      </c>
      <c r="B710" t="s">
        <v>739</v>
      </c>
      <c r="C710" t="s">
        <v>48</v>
      </c>
      <c r="D710">
        <v>45716</v>
      </c>
      <c r="E710">
        <v>45722</v>
      </c>
      <c r="F710">
        <v>34042.861052798398</v>
      </c>
      <c r="G710">
        <v>1</v>
      </c>
      <c r="H710">
        <v>1</v>
      </c>
      <c r="J710">
        <v>0</v>
      </c>
      <c r="Q710">
        <v>39.369017451684641</v>
      </c>
      <c r="R710">
        <v>1</v>
      </c>
      <c r="S710">
        <v>1</v>
      </c>
      <c r="T710">
        <v>450</v>
      </c>
      <c r="U710">
        <v>27</v>
      </c>
      <c r="V710" t="s">
        <v>26</v>
      </c>
      <c r="W710">
        <f>_xlfn.XLOOKUP(A710,[1]CALCULO_VR!$D:$D,[1]CALCULO_VR!$J:$J)</f>
        <v>80</v>
      </c>
      <c r="X710">
        <f>_xlfn.XLOOKUP(A710,[1]CALCULO_VR!$D:$D,[1]CALCULO_VR!$O:$O)</f>
        <v>-10.360442000000001</v>
      </c>
      <c r="Y710">
        <f>_xlfn.XLOOKUP(A710,[1]CALCULO_VR!$D:$D,[1]CALCULO_VR!$P:$P)</f>
        <v>-64.972999999999999</v>
      </c>
    </row>
    <row r="711" spans="1:25" hidden="1" x14ac:dyDescent="0.25">
      <c r="A711">
        <v>2786783</v>
      </c>
      <c r="B711" t="s">
        <v>740</v>
      </c>
      <c r="C711" t="s">
        <v>48</v>
      </c>
      <c r="D711">
        <v>45717</v>
      </c>
      <c r="E711">
        <v>45722</v>
      </c>
      <c r="F711">
        <v>34042.861052798398</v>
      </c>
      <c r="G711">
        <v>1</v>
      </c>
      <c r="H711">
        <v>1</v>
      </c>
      <c r="J711">
        <v>0</v>
      </c>
      <c r="Q711">
        <v>39.291644907325697</v>
      </c>
      <c r="R711">
        <v>1</v>
      </c>
      <c r="S711">
        <v>1</v>
      </c>
      <c r="T711">
        <v>450</v>
      </c>
      <c r="U711">
        <v>27</v>
      </c>
      <c r="V711" t="s">
        <v>26</v>
      </c>
      <c r="W711">
        <f>_xlfn.XLOOKUP(A711,[1]CALCULO_VR!$D:$D,[1]CALCULO_VR!$J:$J)</f>
        <v>80</v>
      </c>
      <c r="X711">
        <f>_xlfn.XLOOKUP(A711,[1]CALCULO_VR!$D:$D,[1]CALCULO_VR!$O:$O)</f>
        <v>-10.359667</v>
      </c>
      <c r="Y711">
        <f>_xlfn.XLOOKUP(A711,[1]CALCULO_VR!$D:$D,[1]CALCULO_VR!$P:$P)</f>
        <v>-64.973832000000002</v>
      </c>
    </row>
    <row r="712" spans="1:25" hidden="1" x14ac:dyDescent="0.25">
      <c r="A712">
        <v>2786784</v>
      </c>
      <c r="B712" t="s">
        <v>741</v>
      </c>
      <c r="C712" t="s">
        <v>48</v>
      </c>
      <c r="D712">
        <v>45717</v>
      </c>
      <c r="E712">
        <v>45722</v>
      </c>
      <c r="F712">
        <v>34042.861052798398</v>
      </c>
      <c r="G712">
        <v>1</v>
      </c>
      <c r="H712">
        <v>1</v>
      </c>
      <c r="J712">
        <v>0</v>
      </c>
      <c r="Q712">
        <v>39.35213188956795</v>
      </c>
      <c r="R712">
        <v>1</v>
      </c>
      <c r="S712">
        <v>1</v>
      </c>
      <c r="T712">
        <v>450</v>
      </c>
      <c r="U712">
        <v>27</v>
      </c>
      <c r="V712" t="s">
        <v>26</v>
      </c>
      <c r="W712">
        <f>_xlfn.XLOOKUP(A712,[1]CALCULO_VR!$D:$D,[1]CALCULO_VR!$J:$J)</f>
        <v>80</v>
      </c>
      <c r="X712">
        <f>_xlfn.XLOOKUP(A712,[1]CALCULO_VR!$D:$D,[1]CALCULO_VR!$O:$O)</f>
        <v>-10.35941</v>
      </c>
      <c r="Y712">
        <f>_xlfn.XLOOKUP(A712,[1]CALCULO_VR!$D:$D,[1]CALCULO_VR!$P:$P)</f>
        <v>-64.973312000000007</v>
      </c>
    </row>
    <row r="713" spans="1:25" hidden="1" x14ac:dyDescent="0.25">
      <c r="A713">
        <v>2786830</v>
      </c>
      <c r="B713" t="s">
        <v>742</v>
      </c>
      <c r="C713" t="s">
        <v>48</v>
      </c>
      <c r="D713">
        <v>45717</v>
      </c>
      <c r="E713">
        <v>45722</v>
      </c>
      <c r="F713">
        <v>34042.861052798398</v>
      </c>
      <c r="G713">
        <v>1</v>
      </c>
      <c r="H713">
        <v>1</v>
      </c>
      <c r="J713">
        <v>0</v>
      </c>
      <c r="Q713">
        <v>39.926190492957339</v>
      </c>
      <c r="R713">
        <v>1</v>
      </c>
      <c r="S713">
        <v>1</v>
      </c>
      <c r="T713">
        <v>450</v>
      </c>
      <c r="U713">
        <v>27</v>
      </c>
      <c r="V713" t="s">
        <v>26</v>
      </c>
      <c r="W713">
        <f>_xlfn.XLOOKUP(A713,[1]CALCULO_VR!$D:$D,[1]CALCULO_VR!$J:$J)</f>
        <v>80</v>
      </c>
      <c r="X713">
        <f>_xlfn.XLOOKUP(A713,[1]CALCULO_VR!$D:$D,[1]CALCULO_VR!$O:$O)</f>
        <v>-10.323933</v>
      </c>
      <c r="Y713">
        <f>_xlfn.XLOOKUP(A713,[1]CALCULO_VR!$D:$D,[1]CALCULO_VR!$P:$P)</f>
        <v>-64.975215000000006</v>
      </c>
    </row>
    <row r="714" spans="1:25" hidden="1" x14ac:dyDescent="0.25">
      <c r="A714">
        <v>2786831</v>
      </c>
      <c r="B714" t="s">
        <v>743</v>
      </c>
      <c r="C714" t="s">
        <v>48</v>
      </c>
      <c r="D714">
        <v>45717</v>
      </c>
      <c r="E714">
        <v>45722</v>
      </c>
      <c r="F714">
        <v>34042.861052798398</v>
      </c>
      <c r="G714">
        <v>1</v>
      </c>
      <c r="H714">
        <v>1</v>
      </c>
      <c r="J714">
        <v>0</v>
      </c>
      <c r="Q714">
        <v>39.905951127170333</v>
      </c>
      <c r="R714">
        <v>1</v>
      </c>
      <c r="S714">
        <v>1</v>
      </c>
      <c r="T714">
        <v>450</v>
      </c>
      <c r="U714">
        <v>27</v>
      </c>
      <c r="V714" t="s">
        <v>26</v>
      </c>
      <c r="W714">
        <f>_xlfn.XLOOKUP(A714,[1]CALCULO_VR!$D:$D,[1]CALCULO_VR!$J:$J)</f>
        <v>80</v>
      </c>
      <c r="X714">
        <f>_xlfn.XLOOKUP(A714,[1]CALCULO_VR!$D:$D,[1]CALCULO_VR!$O:$O)</f>
        <v>-10.324647000000001</v>
      </c>
      <c r="Y714">
        <f>_xlfn.XLOOKUP(A714,[1]CALCULO_VR!$D:$D,[1]CALCULO_VR!$P:$P)</f>
        <v>-64.975223</v>
      </c>
    </row>
    <row r="715" spans="1:25" hidden="1" x14ac:dyDescent="0.25">
      <c r="A715">
        <v>2786832</v>
      </c>
      <c r="B715" t="s">
        <v>744</v>
      </c>
      <c r="C715" t="s">
        <v>48</v>
      </c>
      <c r="D715">
        <v>45717</v>
      </c>
      <c r="E715">
        <v>45722</v>
      </c>
      <c r="F715">
        <v>34042.861052798398</v>
      </c>
      <c r="G715">
        <v>1</v>
      </c>
      <c r="H715">
        <v>1</v>
      </c>
      <c r="J715">
        <v>0</v>
      </c>
      <c r="Q715">
        <v>39.88875286210228</v>
      </c>
      <c r="R715">
        <v>1</v>
      </c>
      <c r="S715">
        <v>1</v>
      </c>
      <c r="T715">
        <v>450</v>
      </c>
      <c r="U715">
        <v>27</v>
      </c>
      <c r="V715" t="s">
        <v>26</v>
      </c>
      <c r="W715">
        <f>_xlfn.XLOOKUP(A715,[1]CALCULO_VR!$D:$D,[1]CALCULO_VR!$J:$J)</f>
        <v>80</v>
      </c>
      <c r="X715">
        <f>_xlfn.XLOOKUP(A715,[1]CALCULO_VR!$D:$D,[1]CALCULO_VR!$O:$O)</f>
        <v>-10.325673</v>
      </c>
      <c r="Y715">
        <f>_xlfn.XLOOKUP(A715,[1]CALCULO_VR!$D:$D,[1]CALCULO_VR!$P:$P)</f>
        <v>-64.975125000000006</v>
      </c>
    </row>
    <row r="716" spans="1:25" hidden="1" x14ac:dyDescent="0.25">
      <c r="A716">
        <v>2786833</v>
      </c>
      <c r="B716" t="s">
        <v>745</v>
      </c>
      <c r="C716" t="s">
        <v>48</v>
      </c>
      <c r="D716">
        <v>45717</v>
      </c>
      <c r="E716">
        <v>45722</v>
      </c>
      <c r="F716">
        <v>34042.861052798398</v>
      </c>
      <c r="G716">
        <v>1</v>
      </c>
      <c r="H716">
        <v>1</v>
      </c>
      <c r="J716">
        <v>0</v>
      </c>
      <c r="Q716">
        <v>39.872995784154483</v>
      </c>
      <c r="R716">
        <v>1</v>
      </c>
      <c r="S716">
        <v>1</v>
      </c>
      <c r="T716">
        <v>450</v>
      </c>
      <c r="U716">
        <v>27</v>
      </c>
      <c r="V716" t="s">
        <v>26</v>
      </c>
      <c r="W716">
        <f>_xlfn.XLOOKUP(A716,[1]CALCULO_VR!$D:$D,[1]CALCULO_VR!$J:$J)</f>
        <v>80</v>
      </c>
      <c r="X716">
        <f>_xlfn.XLOOKUP(A716,[1]CALCULO_VR!$D:$D,[1]CALCULO_VR!$O:$O)</f>
        <v>-10.326271999999999</v>
      </c>
      <c r="Y716">
        <f>_xlfn.XLOOKUP(A716,[1]CALCULO_VR!$D:$D,[1]CALCULO_VR!$P:$P)</f>
        <v>-64.975122999999996</v>
      </c>
    </row>
    <row r="717" spans="1:25" hidden="1" x14ac:dyDescent="0.25">
      <c r="A717">
        <v>2786835</v>
      </c>
      <c r="B717" t="s">
        <v>746</v>
      </c>
      <c r="C717" t="s">
        <v>48</v>
      </c>
      <c r="D717">
        <v>45717</v>
      </c>
      <c r="E717">
        <v>45722</v>
      </c>
      <c r="F717">
        <v>34042.861052798398</v>
      </c>
      <c r="G717">
        <v>1</v>
      </c>
      <c r="H717">
        <v>1</v>
      </c>
      <c r="J717">
        <v>0</v>
      </c>
      <c r="Q717">
        <v>39.855689964656513</v>
      </c>
      <c r="R717">
        <v>1</v>
      </c>
      <c r="S717">
        <v>1</v>
      </c>
      <c r="T717">
        <v>450</v>
      </c>
      <c r="U717">
        <v>27</v>
      </c>
      <c r="V717" t="s">
        <v>26</v>
      </c>
      <c r="W717">
        <f>_xlfn.XLOOKUP(A717,[1]CALCULO_VR!$D:$D,[1]CALCULO_VR!$J:$J)</f>
        <v>80</v>
      </c>
      <c r="X717">
        <f>_xlfn.XLOOKUP(A717,[1]CALCULO_VR!$D:$D,[1]CALCULO_VR!$O:$O)</f>
        <v>-10.326978</v>
      </c>
      <c r="Y717">
        <f>_xlfn.XLOOKUP(A717,[1]CALCULO_VR!$D:$D,[1]CALCULO_VR!$P:$P)</f>
        <v>-64.975110000000001</v>
      </c>
    </row>
    <row r="718" spans="1:25" x14ac:dyDescent="0.25">
      <c r="A718">
        <v>2786836</v>
      </c>
      <c r="B718" t="s">
        <v>747</v>
      </c>
      <c r="C718" t="s">
        <v>48</v>
      </c>
      <c r="D718">
        <v>45717</v>
      </c>
      <c r="E718">
        <v>45722</v>
      </c>
      <c r="F718">
        <v>34042.861052798398</v>
      </c>
      <c r="G718">
        <v>1</v>
      </c>
      <c r="H718">
        <v>1</v>
      </c>
      <c r="J718">
        <v>0</v>
      </c>
      <c r="Q718">
        <v>39.838601823713262</v>
      </c>
      <c r="R718">
        <v>1</v>
      </c>
      <c r="S718">
        <v>1</v>
      </c>
      <c r="T718">
        <v>450</v>
      </c>
      <c r="U718">
        <v>27</v>
      </c>
      <c r="V718" t="s">
        <v>17</v>
      </c>
      <c r="W718">
        <f>_xlfn.XLOOKUP(A718,[1]CALCULO_VR!$D:$D,[1]CALCULO_VR!$J:$J)</f>
        <v>80</v>
      </c>
      <c r="X718">
        <f>_xlfn.XLOOKUP(A718,[1]CALCULO_VR!$D:$D,[1]CALCULO_VR!$O:$O)</f>
        <v>-10.327527</v>
      </c>
      <c r="Y718">
        <f>_xlfn.XLOOKUP(A718,[1]CALCULO_VR!$D:$D,[1]CALCULO_VR!$P:$P)</f>
        <v>-64.975134999999995</v>
      </c>
    </row>
    <row r="719" spans="1:25" hidden="1" x14ac:dyDescent="0.25">
      <c r="A719">
        <v>2786837</v>
      </c>
      <c r="B719" t="s">
        <v>748</v>
      </c>
      <c r="C719" t="s">
        <v>48</v>
      </c>
      <c r="D719">
        <v>45717</v>
      </c>
      <c r="E719">
        <v>45722</v>
      </c>
      <c r="F719">
        <v>34042.861052798398</v>
      </c>
      <c r="G719">
        <v>1</v>
      </c>
      <c r="H719">
        <v>1</v>
      </c>
      <c r="J719">
        <v>0</v>
      </c>
      <c r="Q719">
        <v>39.988779278751771</v>
      </c>
      <c r="R719">
        <v>1</v>
      </c>
      <c r="S719">
        <v>1</v>
      </c>
      <c r="T719">
        <v>450</v>
      </c>
      <c r="U719">
        <v>27</v>
      </c>
      <c r="V719" t="s">
        <v>26</v>
      </c>
      <c r="W719">
        <f>_xlfn.XLOOKUP(A719,[1]CALCULO_VR!$D:$D,[1]CALCULO_VR!$J:$J)</f>
        <v>80</v>
      </c>
      <c r="X719">
        <f>_xlfn.XLOOKUP(A719,[1]CALCULO_VR!$D:$D,[1]CALCULO_VR!$O:$O)</f>
        <v>-10.31705</v>
      </c>
      <c r="Y719">
        <f>_xlfn.XLOOKUP(A719,[1]CALCULO_VR!$D:$D,[1]CALCULO_VR!$P:$P)</f>
        <v>-64.976465000000005</v>
      </c>
    </row>
    <row r="720" spans="1:25" hidden="1" x14ac:dyDescent="0.25">
      <c r="A720">
        <v>2786838</v>
      </c>
      <c r="B720" t="s">
        <v>749</v>
      </c>
      <c r="C720" t="s">
        <v>41</v>
      </c>
      <c r="D720">
        <v>45748</v>
      </c>
      <c r="E720">
        <v>45754</v>
      </c>
      <c r="F720">
        <v>34042.861052798398</v>
      </c>
      <c r="G720">
        <v>1</v>
      </c>
      <c r="H720">
        <v>1</v>
      </c>
      <c r="J720">
        <v>0</v>
      </c>
      <c r="Q720">
        <v>94.242022928630405</v>
      </c>
      <c r="R720">
        <v>2</v>
      </c>
      <c r="S720">
        <v>2</v>
      </c>
      <c r="T720">
        <v>225</v>
      </c>
      <c r="U720">
        <v>9</v>
      </c>
      <c r="V720" t="s">
        <v>26</v>
      </c>
      <c r="W720">
        <f>_xlfn.XLOOKUP(A720,[1]CALCULO_VR!$D:$D,[1]CALCULO_VR!$J:$J)</f>
        <v>80</v>
      </c>
      <c r="X720">
        <f>_xlfn.XLOOKUP(A720,[1]CALCULO_VR!$D:$D,[1]CALCULO_VR!$O:$O)</f>
        <v>-11.610115</v>
      </c>
      <c r="Y720">
        <f>_xlfn.XLOOKUP(A720,[1]CALCULO_VR!$D:$D,[1]CALCULO_VR!$P:$P)</f>
        <v>-65.183291999999994</v>
      </c>
    </row>
    <row r="721" spans="1:25" hidden="1" x14ac:dyDescent="0.25">
      <c r="A721">
        <v>2786839</v>
      </c>
      <c r="B721" t="s">
        <v>750</v>
      </c>
      <c r="C721" t="s">
        <v>41</v>
      </c>
      <c r="D721">
        <v>45740</v>
      </c>
      <c r="E721">
        <v>45754</v>
      </c>
      <c r="F721">
        <v>34042.861052798398</v>
      </c>
      <c r="G721">
        <v>1</v>
      </c>
      <c r="H721">
        <v>1</v>
      </c>
      <c r="J721">
        <v>0</v>
      </c>
      <c r="Q721">
        <v>106.3051473196423</v>
      </c>
      <c r="R721">
        <v>2</v>
      </c>
      <c r="S721">
        <v>2</v>
      </c>
      <c r="T721">
        <v>225</v>
      </c>
      <c r="U721">
        <v>9</v>
      </c>
      <c r="V721" t="s">
        <v>26</v>
      </c>
      <c r="W721">
        <f>_xlfn.XLOOKUP(A721,[1]CALCULO_VR!$D:$D,[1]CALCULO_VR!$J:$J)</f>
        <v>80</v>
      </c>
      <c r="X721">
        <f>_xlfn.XLOOKUP(A721,[1]CALCULO_VR!$D:$D,[1]CALCULO_VR!$O:$O)</f>
        <v>-11.718047</v>
      </c>
      <c r="Y721">
        <f>_xlfn.XLOOKUP(A721,[1]CALCULO_VR!$D:$D,[1]CALCULO_VR!$P:$P)</f>
        <v>-65.170878000000002</v>
      </c>
    </row>
    <row r="722" spans="1:25" hidden="1" x14ac:dyDescent="0.25">
      <c r="A722">
        <v>2786841</v>
      </c>
      <c r="B722" t="s">
        <v>751</v>
      </c>
      <c r="C722" t="s">
        <v>41</v>
      </c>
      <c r="D722">
        <v>45740</v>
      </c>
      <c r="E722">
        <v>45754</v>
      </c>
      <c r="F722">
        <v>34042.861052798398</v>
      </c>
      <c r="G722">
        <v>1</v>
      </c>
      <c r="H722">
        <v>1</v>
      </c>
      <c r="J722">
        <v>0</v>
      </c>
      <c r="Q722">
        <v>106.32278752274109</v>
      </c>
      <c r="R722">
        <v>2</v>
      </c>
      <c r="S722">
        <v>2</v>
      </c>
      <c r="T722">
        <v>225</v>
      </c>
      <c r="U722">
        <v>9</v>
      </c>
      <c r="V722" t="s">
        <v>26</v>
      </c>
      <c r="W722">
        <f>_xlfn.XLOOKUP(A722,[1]CALCULO_VR!$D:$D,[1]CALCULO_VR!$J:$J)</f>
        <v>80</v>
      </c>
      <c r="X722">
        <f>_xlfn.XLOOKUP(A722,[1]CALCULO_VR!$D:$D,[1]CALCULO_VR!$O:$O)</f>
        <v>-11.718152999999999</v>
      </c>
      <c r="Y722">
        <f>_xlfn.XLOOKUP(A722,[1]CALCULO_VR!$D:$D,[1]CALCULO_VR!$P:$P)</f>
        <v>-65.170528000000004</v>
      </c>
    </row>
    <row r="723" spans="1:25" hidden="1" x14ac:dyDescent="0.25">
      <c r="A723">
        <v>2786843</v>
      </c>
      <c r="B723" t="s">
        <v>752</v>
      </c>
      <c r="C723" t="s">
        <v>41</v>
      </c>
      <c r="D723">
        <v>45740</v>
      </c>
      <c r="E723">
        <v>45754</v>
      </c>
      <c r="F723">
        <v>34042.861052798398</v>
      </c>
      <c r="G723">
        <v>1</v>
      </c>
      <c r="H723">
        <v>1</v>
      </c>
      <c r="J723">
        <v>0</v>
      </c>
      <c r="Q723">
        <v>106.4594278105524</v>
      </c>
      <c r="R723">
        <v>2</v>
      </c>
      <c r="S723">
        <v>2</v>
      </c>
      <c r="T723">
        <v>225</v>
      </c>
      <c r="U723">
        <v>9</v>
      </c>
      <c r="V723" t="s">
        <v>26</v>
      </c>
      <c r="W723">
        <f>_xlfn.XLOOKUP(A723,[1]CALCULO_VR!$D:$D,[1]CALCULO_VR!$J:$J)</f>
        <v>80</v>
      </c>
      <c r="X723">
        <f>_xlfn.XLOOKUP(A723,[1]CALCULO_VR!$D:$D,[1]CALCULO_VR!$O:$O)</f>
        <v>-11.717976</v>
      </c>
      <c r="Y723">
        <f>_xlfn.XLOOKUP(A723,[1]CALCULO_VR!$D:$D,[1]CALCULO_VR!$P:$P)</f>
        <v>-65.161683999999994</v>
      </c>
    </row>
    <row r="724" spans="1:25" hidden="1" x14ac:dyDescent="0.25">
      <c r="A724">
        <v>2786844</v>
      </c>
      <c r="B724" t="s">
        <v>753</v>
      </c>
      <c r="C724" t="s">
        <v>41</v>
      </c>
      <c r="D724">
        <v>45739</v>
      </c>
      <c r="E724">
        <v>45754</v>
      </c>
      <c r="F724">
        <v>34042.861052798398</v>
      </c>
      <c r="G724">
        <v>1</v>
      </c>
      <c r="H724">
        <v>1</v>
      </c>
      <c r="J724">
        <v>0</v>
      </c>
      <c r="Q724">
        <v>124.8696690082659</v>
      </c>
      <c r="R724">
        <v>3</v>
      </c>
      <c r="S724">
        <v>3</v>
      </c>
      <c r="T724">
        <v>187</v>
      </c>
      <c r="U724">
        <v>9</v>
      </c>
      <c r="V724" t="s">
        <v>26</v>
      </c>
      <c r="W724">
        <f>_xlfn.XLOOKUP(A724,[1]CALCULO_VR!$D:$D,[1]CALCULO_VR!$J:$J)</f>
        <v>80</v>
      </c>
      <c r="X724">
        <f>_xlfn.XLOOKUP(A724,[1]CALCULO_VR!$D:$D,[1]CALCULO_VR!$O:$O)</f>
        <v>-11.806393</v>
      </c>
      <c r="Y724">
        <f>_xlfn.XLOOKUP(A724,[1]CALCULO_VR!$D:$D,[1]CALCULO_VR!$P:$P)</f>
        <v>-64.873632999999998</v>
      </c>
    </row>
    <row r="725" spans="1:25" hidden="1" x14ac:dyDescent="0.25">
      <c r="A725">
        <v>2786845</v>
      </c>
      <c r="B725" t="s">
        <v>754</v>
      </c>
      <c r="C725" t="s">
        <v>41</v>
      </c>
      <c r="D725">
        <v>45743</v>
      </c>
      <c r="E725">
        <v>45754</v>
      </c>
      <c r="F725">
        <v>34042.861052798398</v>
      </c>
      <c r="G725">
        <v>1</v>
      </c>
      <c r="H725">
        <v>1</v>
      </c>
      <c r="J725">
        <v>0</v>
      </c>
      <c r="Q725">
        <v>118.22572634062649</v>
      </c>
      <c r="R725">
        <v>3</v>
      </c>
      <c r="S725">
        <v>3</v>
      </c>
      <c r="T725">
        <v>187</v>
      </c>
      <c r="U725">
        <v>9</v>
      </c>
      <c r="V725" t="s">
        <v>26</v>
      </c>
      <c r="W725">
        <f>_xlfn.XLOOKUP(A725,[1]CALCULO_VR!$D:$D,[1]CALCULO_VR!$J:$J)</f>
        <v>80</v>
      </c>
      <c r="X725">
        <f>_xlfn.XLOOKUP(A725,[1]CALCULO_VR!$D:$D,[1]CALCULO_VR!$O:$O)</f>
        <v>-11.75595</v>
      </c>
      <c r="Y725">
        <f>_xlfn.XLOOKUP(A725,[1]CALCULO_VR!$D:$D,[1]CALCULO_VR!$P:$P)</f>
        <v>-64.908507999999998</v>
      </c>
    </row>
    <row r="726" spans="1:25" hidden="1" x14ac:dyDescent="0.25">
      <c r="A726">
        <v>2786846</v>
      </c>
      <c r="B726" t="s">
        <v>755</v>
      </c>
      <c r="C726" t="s">
        <v>41</v>
      </c>
      <c r="D726">
        <v>45376</v>
      </c>
      <c r="E726">
        <v>45754</v>
      </c>
      <c r="F726">
        <v>34042.861052798398</v>
      </c>
      <c r="G726">
        <v>1</v>
      </c>
      <c r="H726">
        <v>1</v>
      </c>
      <c r="J726">
        <v>0</v>
      </c>
      <c r="Q726">
        <v>116.6383379785275</v>
      </c>
      <c r="R726">
        <v>3</v>
      </c>
      <c r="S726">
        <v>3</v>
      </c>
      <c r="T726">
        <v>187</v>
      </c>
      <c r="U726">
        <v>9</v>
      </c>
      <c r="V726" t="s">
        <v>26</v>
      </c>
      <c r="W726">
        <f>_xlfn.XLOOKUP(A726,[1]CALCULO_VR!$D:$D,[1]CALCULO_VR!$J:$J)</f>
        <v>80</v>
      </c>
      <c r="X726">
        <f>_xlfn.XLOOKUP(A726,[1]CALCULO_VR!$D:$D,[1]CALCULO_VR!$O:$O)</f>
        <v>-11.73024</v>
      </c>
      <c r="Y726">
        <f>_xlfn.XLOOKUP(A726,[1]CALCULO_VR!$D:$D,[1]CALCULO_VR!$P:$P)</f>
        <v>-64.884586999999996</v>
      </c>
    </row>
    <row r="727" spans="1:25" hidden="1" x14ac:dyDescent="0.25">
      <c r="A727">
        <v>2786867</v>
      </c>
      <c r="B727" t="s">
        <v>756</v>
      </c>
      <c r="C727" t="s">
        <v>41</v>
      </c>
      <c r="D727">
        <v>45741</v>
      </c>
      <c r="E727">
        <v>45754</v>
      </c>
      <c r="F727">
        <v>34042.861052798398</v>
      </c>
      <c r="G727">
        <v>1</v>
      </c>
      <c r="H727">
        <v>1</v>
      </c>
      <c r="J727">
        <v>0</v>
      </c>
      <c r="Q727">
        <v>117.25154203166819</v>
      </c>
      <c r="R727">
        <v>3</v>
      </c>
      <c r="S727">
        <v>3</v>
      </c>
      <c r="T727">
        <v>187</v>
      </c>
      <c r="U727">
        <v>9</v>
      </c>
      <c r="V727" t="s">
        <v>26</v>
      </c>
      <c r="W727">
        <f>_xlfn.XLOOKUP(A727,[1]CALCULO_VR!$D:$D,[1]CALCULO_VR!$J:$J)</f>
        <v>80</v>
      </c>
      <c r="X727">
        <f>_xlfn.XLOOKUP(A727,[1]CALCULO_VR!$D:$D,[1]CALCULO_VR!$O:$O)</f>
        <v>-11.742955</v>
      </c>
      <c r="Y727">
        <f>_xlfn.XLOOKUP(A727,[1]CALCULO_VR!$D:$D,[1]CALCULO_VR!$P:$P)</f>
        <v>-64.900092000000001</v>
      </c>
    </row>
    <row r="728" spans="1:25" hidden="1" x14ac:dyDescent="0.25">
      <c r="A728">
        <v>2786868</v>
      </c>
      <c r="B728" t="s">
        <v>757</v>
      </c>
      <c r="C728" t="s">
        <v>41</v>
      </c>
      <c r="D728">
        <v>45743</v>
      </c>
      <c r="E728">
        <v>45754</v>
      </c>
      <c r="F728">
        <v>34042.861052798398</v>
      </c>
      <c r="G728">
        <v>1</v>
      </c>
      <c r="H728">
        <v>1</v>
      </c>
      <c r="J728">
        <v>0</v>
      </c>
      <c r="Q728">
        <v>122.0050406104221</v>
      </c>
      <c r="R728">
        <v>3</v>
      </c>
      <c r="S728">
        <v>3</v>
      </c>
      <c r="T728">
        <v>187</v>
      </c>
      <c r="U728">
        <v>9</v>
      </c>
      <c r="V728" t="s">
        <v>26</v>
      </c>
      <c r="W728">
        <f>_xlfn.XLOOKUP(A728,[1]CALCULO_VR!$D:$D,[1]CALCULO_VR!$J:$J)</f>
        <v>80</v>
      </c>
      <c r="X728">
        <f>_xlfn.XLOOKUP(A728,[1]CALCULO_VR!$D:$D,[1]CALCULO_VR!$O:$O)</f>
        <v>-11.790488</v>
      </c>
      <c r="Y728">
        <f>_xlfn.XLOOKUP(A728,[1]CALCULO_VR!$D:$D,[1]CALCULO_VR!$P:$P)</f>
        <v>-64.903013000000001</v>
      </c>
    </row>
    <row r="729" spans="1:25" hidden="1" x14ac:dyDescent="0.25">
      <c r="A729">
        <v>2786869</v>
      </c>
      <c r="B729" t="s">
        <v>758</v>
      </c>
      <c r="C729" t="s">
        <v>41</v>
      </c>
      <c r="D729">
        <v>45742</v>
      </c>
      <c r="E729">
        <v>45754</v>
      </c>
      <c r="F729">
        <v>34042.861052798398</v>
      </c>
      <c r="G729">
        <v>1</v>
      </c>
      <c r="H729">
        <v>1</v>
      </c>
      <c r="J729">
        <v>0</v>
      </c>
      <c r="Q729">
        <v>159.1878668838049</v>
      </c>
      <c r="R729">
        <v>3</v>
      </c>
      <c r="S729">
        <v>3</v>
      </c>
      <c r="T729">
        <v>187</v>
      </c>
      <c r="U729">
        <v>9</v>
      </c>
      <c r="V729" t="s">
        <v>26</v>
      </c>
      <c r="W729">
        <f>_xlfn.XLOOKUP(A729,[1]CALCULO_VR!$D:$D,[1]CALCULO_VR!$J:$J)</f>
        <v>80</v>
      </c>
      <c r="X729">
        <f>_xlfn.XLOOKUP(A729,[1]CALCULO_VR!$D:$D,[1]CALCULO_VR!$O:$O)</f>
        <v>-12.074655</v>
      </c>
      <c r="Y729">
        <f>_xlfn.XLOOKUP(A729,[1]CALCULO_VR!$D:$D,[1]CALCULO_VR!$P:$P)</f>
        <v>-64.713935000000006</v>
      </c>
    </row>
    <row r="730" spans="1:25" hidden="1" x14ac:dyDescent="0.25">
      <c r="A730">
        <v>2786870</v>
      </c>
      <c r="B730" t="s">
        <v>759</v>
      </c>
      <c r="C730" t="s">
        <v>41</v>
      </c>
      <c r="D730">
        <v>45742</v>
      </c>
      <c r="E730">
        <v>45754</v>
      </c>
      <c r="F730">
        <v>34042.861052798398</v>
      </c>
      <c r="G730">
        <v>1</v>
      </c>
      <c r="H730">
        <v>1</v>
      </c>
      <c r="J730">
        <v>0</v>
      </c>
      <c r="Q730">
        <v>162.1063999548166</v>
      </c>
      <c r="R730">
        <v>3</v>
      </c>
      <c r="S730">
        <v>3</v>
      </c>
      <c r="T730">
        <v>187</v>
      </c>
      <c r="U730">
        <v>9</v>
      </c>
      <c r="V730" t="s">
        <v>26</v>
      </c>
      <c r="W730">
        <f>_xlfn.XLOOKUP(A730,[1]CALCULO_VR!$D:$D,[1]CALCULO_VR!$J:$J)</f>
        <v>80</v>
      </c>
      <c r="X730">
        <f>_xlfn.XLOOKUP(A730,[1]CALCULO_VR!$D:$D,[1]CALCULO_VR!$O:$O)</f>
        <v>-12.08938</v>
      </c>
      <c r="Y730">
        <f>_xlfn.XLOOKUP(A730,[1]CALCULO_VR!$D:$D,[1]CALCULO_VR!$P:$P)</f>
        <v>-64.682872000000003</v>
      </c>
    </row>
    <row r="731" spans="1:25" hidden="1" x14ac:dyDescent="0.25">
      <c r="A731">
        <v>2786871</v>
      </c>
      <c r="B731" t="s">
        <v>760</v>
      </c>
      <c r="C731" t="s">
        <v>41</v>
      </c>
      <c r="D731">
        <v>45750</v>
      </c>
      <c r="E731">
        <v>45754</v>
      </c>
      <c r="F731">
        <v>34042.861052798398</v>
      </c>
      <c r="G731">
        <v>1</v>
      </c>
      <c r="H731">
        <v>1</v>
      </c>
      <c r="J731">
        <v>0</v>
      </c>
      <c r="Q731">
        <v>55.413141597884312</v>
      </c>
      <c r="R731">
        <v>1</v>
      </c>
      <c r="S731">
        <v>1</v>
      </c>
      <c r="T731">
        <v>450</v>
      </c>
      <c r="U731">
        <v>27</v>
      </c>
      <c r="V731" t="s">
        <v>26</v>
      </c>
      <c r="W731">
        <f>_xlfn.XLOOKUP(A731,[1]CALCULO_VR!$D:$D,[1]CALCULO_VR!$J:$J)</f>
        <v>80</v>
      </c>
      <c r="X731">
        <f>_xlfn.XLOOKUP(A731,[1]CALCULO_VR!$D:$D,[1]CALCULO_VR!$O:$O)</f>
        <v>-10.324714999999999</v>
      </c>
      <c r="Y731">
        <f>_xlfn.XLOOKUP(A731,[1]CALCULO_VR!$D:$D,[1]CALCULO_VR!$P:$P)</f>
        <v>-65.104387000000003</v>
      </c>
    </row>
    <row r="732" spans="1:25" hidden="1" x14ac:dyDescent="0.25">
      <c r="A732">
        <v>2786872</v>
      </c>
      <c r="B732" t="s">
        <v>761</v>
      </c>
      <c r="C732" t="s">
        <v>41</v>
      </c>
      <c r="D732">
        <v>45749</v>
      </c>
      <c r="E732">
        <v>45754</v>
      </c>
      <c r="F732">
        <v>34042.861052798398</v>
      </c>
      <c r="G732">
        <v>1</v>
      </c>
      <c r="H732">
        <v>1</v>
      </c>
      <c r="J732">
        <v>0</v>
      </c>
      <c r="Q732">
        <v>62.416710852375033</v>
      </c>
      <c r="R732">
        <v>1</v>
      </c>
      <c r="S732">
        <v>1</v>
      </c>
      <c r="T732">
        <v>450</v>
      </c>
      <c r="U732">
        <v>27</v>
      </c>
      <c r="V732" t="s">
        <v>26</v>
      </c>
      <c r="W732">
        <f>_xlfn.XLOOKUP(A732,[1]CALCULO_VR!$D:$D,[1]CALCULO_VR!$J:$J)</f>
        <v>80</v>
      </c>
      <c r="X732">
        <f>_xlfn.XLOOKUP(A732,[1]CALCULO_VR!$D:$D,[1]CALCULO_VR!$O:$O)</f>
        <v>-11.334282999999999</v>
      </c>
      <c r="Y732">
        <f>_xlfn.XLOOKUP(A732,[1]CALCULO_VR!$D:$D,[1]CALCULO_VR!$P:$P)</f>
        <v>-65.291083</v>
      </c>
    </row>
    <row r="733" spans="1:25" hidden="1" x14ac:dyDescent="0.25">
      <c r="A733">
        <v>2786873</v>
      </c>
      <c r="B733" t="s">
        <v>762</v>
      </c>
      <c r="C733" t="s">
        <v>41</v>
      </c>
      <c r="D733">
        <v>45749</v>
      </c>
      <c r="E733">
        <v>45754</v>
      </c>
      <c r="F733">
        <v>34042.861052798398</v>
      </c>
      <c r="G733">
        <v>1</v>
      </c>
      <c r="H733">
        <v>1</v>
      </c>
      <c r="J733">
        <v>0</v>
      </c>
      <c r="Q733">
        <v>62.343607690889691</v>
      </c>
      <c r="R733">
        <v>1</v>
      </c>
      <c r="S733">
        <v>1</v>
      </c>
      <c r="T733">
        <v>450</v>
      </c>
      <c r="U733">
        <v>27</v>
      </c>
      <c r="V733" t="s">
        <v>26</v>
      </c>
      <c r="W733">
        <f>_xlfn.XLOOKUP(A733,[1]CALCULO_VR!$D:$D,[1]CALCULO_VR!$J:$J)</f>
        <v>80</v>
      </c>
      <c r="X733">
        <f>_xlfn.XLOOKUP(A733,[1]CALCULO_VR!$D:$D,[1]CALCULO_VR!$O:$O)</f>
        <v>-11.333608</v>
      </c>
      <c r="Y733">
        <f>_xlfn.XLOOKUP(A733,[1]CALCULO_VR!$D:$D,[1]CALCULO_VR!$P:$P)</f>
        <v>-65.290792999999994</v>
      </c>
    </row>
    <row r="734" spans="1:25" hidden="1" x14ac:dyDescent="0.25">
      <c r="A734">
        <v>2786875</v>
      </c>
      <c r="B734" t="s">
        <v>763</v>
      </c>
      <c r="C734" t="s">
        <v>41</v>
      </c>
      <c r="D734">
        <v>45749</v>
      </c>
      <c r="E734">
        <v>45754</v>
      </c>
      <c r="F734">
        <v>34042.861052798398</v>
      </c>
      <c r="G734">
        <v>1</v>
      </c>
      <c r="H734">
        <v>1</v>
      </c>
      <c r="J734">
        <v>0</v>
      </c>
      <c r="Q734">
        <v>62.336272971092171</v>
      </c>
      <c r="R734">
        <v>1</v>
      </c>
      <c r="S734">
        <v>1</v>
      </c>
      <c r="T734">
        <v>450</v>
      </c>
      <c r="U734">
        <v>27</v>
      </c>
      <c r="V734" t="s">
        <v>26</v>
      </c>
      <c r="W734">
        <f>_xlfn.XLOOKUP(A734,[1]CALCULO_VR!$D:$D,[1]CALCULO_VR!$J:$J)</f>
        <v>80</v>
      </c>
      <c r="X734">
        <f>_xlfn.XLOOKUP(A734,[1]CALCULO_VR!$D:$D,[1]CALCULO_VR!$O:$O)</f>
        <v>-11.333551999999999</v>
      </c>
      <c r="Y734">
        <f>_xlfn.XLOOKUP(A734,[1]CALCULO_VR!$D:$D,[1]CALCULO_VR!$P:$P)</f>
        <v>-65.290970000000002</v>
      </c>
    </row>
    <row r="735" spans="1:25" hidden="1" x14ac:dyDescent="0.25">
      <c r="A735">
        <v>2786876</v>
      </c>
      <c r="B735" t="s">
        <v>764</v>
      </c>
      <c r="C735" t="s">
        <v>41</v>
      </c>
      <c r="D735">
        <v>45747</v>
      </c>
      <c r="E735">
        <v>45754</v>
      </c>
      <c r="F735">
        <v>34042.861052798398</v>
      </c>
      <c r="G735">
        <v>1</v>
      </c>
      <c r="H735">
        <v>1</v>
      </c>
      <c r="J735">
        <v>0</v>
      </c>
      <c r="Q735">
        <v>48.356213509381078</v>
      </c>
      <c r="R735">
        <v>1</v>
      </c>
      <c r="S735">
        <v>1</v>
      </c>
      <c r="T735">
        <v>450</v>
      </c>
      <c r="U735">
        <v>27</v>
      </c>
      <c r="V735" t="s">
        <v>26</v>
      </c>
      <c r="W735">
        <f>_xlfn.XLOOKUP(A735,[1]CALCULO_VR!$D:$D,[1]CALCULO_VR!$J:$J)</f>
        <v>80</v>
      </c>
      <c r="X735">
        <f>_xlfn.XLOOKUP(A735,[1]CALCULO_VR!$D:$D,[1]CALCULO_VR!$O:$O)</f>
        <v>-11.208738</v>
      </c>
      <c r="Y735">
        <f>_xlfn.XLOOKUP(A735,[1]CALCULO_VR!$D:$D,[1]CALCULO_VR!$P:$P)</f>
        <v>-65.319334999999995</v>
      </c>
    </row>
    <row r="736" spans="1:25" hidden="1" x14ac:dyDescent="0.25">
      <c r="A736">
        <v>2786877</v>
      </c>
      <c r="B736" t="s">
        <v>765</v>
      </c>
      <c r="C736" t="s">
        <v>41</v>
      </c>
      <c r="D736">
        <v>45747</v>
      </c>
      <c r="E736">
        <v>45754</v>
      </c>
      <c r="F736">
        <v>34042.861052798398</v>
      </c>
      <c r="G736">
        <v>1</v>
      </c>
      <c r="H736">
        <v>1</v>
      </c>
      <c r="J736">
        <v>0</v>
      </c>
      <c r="Q736">
        <v>50.557883612171238</v>
      </c>
      <c r="R736">
        <v>1</v>
      </c>
      <c r="S736">
        <v>1</v>
      </c>
      <c r="T736">
        <v>450</v>
      </c>
      <c r="U736">
        <v>27</v>
      </c>
      <c r="V736" t="s">
        <v>26</v>
      </c>
      <c r="W736">
        <f>_xlfn.XLOOKUP(A736,[1]CALCULO_VR!$D:$D,[1]CALCULO_VR!$J:$J)</f>
        <v>80</v>
      </c>
      <c r="X736">
        <f>_xlfn.XLOOKUP(A736,[1]CALCULO_VR!$D:$D,[1]CALCULO_VR!$O:$O)</f>
        <v>-11.228222000000001</v>
      </c>
      <c r="Y736">
        <f>_xlfn.XLOOKUP(A736,[1]CALCULO_VR!$D:$D,[1]CALCULO_VR!$P:$P)</f>
        <v>-65.306049999999999</v>
      </c>
    </row>
    <row r="737" spans="1:25" hidden="1" x14ac:dyDescent="0.25">
      <c r="A737">
        <v>2786878</v>
      </c>
      <c r="B737" t="s">
        <v>766</v>
      </c>
      <c r="C737" t="s">
        <v>41</v>
      </c>
      <c r="D737">
        <v>45747</v>
      </c>
      <c r="E737">
        <v>45754</v>
      </c>
      <c r="F737">
        <v>34042.861052798398</v>
      </c>
      <c r="G737">
        <v>1</v>
      </c>
      <c r="H737">
        <v>1</v>
      </c>
      <c r="J737">
        <v>0</v>
      </c>
      <c r="Q737">
        <v>48.591398632051728</v>
      </c>
      <c r="R737">
        <v>1</v>
      </c>
      <c r="S737">
        <v>1</v>
      </c>
      <c r="T737">
        <v>450</v>
      </c>
      <c r="U737">
        <v>27</v>
      </c>
      <c r="V737" t="s">
        <v>26</v>
      </c>
      <c r="W737">
        <f>_xlfn.XLOOKUP(A737,[1]CALCULO_VR!$D:$D,[1]CALCULO_VR!$J:$J)</f>
        <v>80</v>
      </c>
      <c r="X737">
        <f>_xlfn.XLOOKUP(A737,[1]CALCULO_VR!$D:$D,[1]CALCULO_VR!$O:$O)</f>
        <v>-11.210842</v>
      </c>
      <c r="Y737">
        <f>_xlfn.XLOOKUP(A737,[1]CALCULO_VR!$D:$D,[1]CALCULO_VR!$P:$P)</f>
        <v>-65.318342999999999</v>
      </c>
    </row>
    <row r="738" spans="1:25" hidden="1" x14ac:dyDescent="0.25">
      <c r="A738">
        <v>2786879</v>
      </c>
      <c r="B738" t="s">
        <v>767</v>
      </c>
      <c r="C738" t="s">
        <v>41</v>
      </c>
      <c r="D738">
        <v>45746</v>
      </c>
      <c r="E738">
        <v>45754</v>
      </c>
      <c r="F738">
        <v>34042.861052798398</v>
      </c>
      <c r="G738">
        <v>1</v>
      </c>
      <c r="H738">
        <v>1</v>
      </c>
      <c r="J738">
        <v>0</v>
      </c>
      <c r="Q738">
        <v>47.770157058800827</v>
      </c>
      <c r="R738">
        <v>1</v>
      </c>
      <c r="S738">
        <v>1</v>
      </c>
      <c r="T738">
        <v>450</v>
      </c>
      <c r="U738">
        <v>27</v>
      </c>
      <c r="V738" t="s">
        <v>26</v>
      </c>
      <c r="W738">
        <f>_xlfn.XLOOKUP(A738,[1]CALCULO_VR!$D:$D,[1]CALCULO_VR!$J:$J)</f>
        <v>80</v>
      </c>
      <c r="X738">
        <f>_xlfn.XLOOKUP(A738,[1]CALCULO_VR!$D:$D,[1]CALCULO_VR!$O:$O)</f>
        <v>-11.20335</v>
      </c>
      <c r="Y738">
        <f>_xlfn.XLOOKUP(A738,[1]CALCULO_VR!$D:$D,[1]CALCULO_VR!$P:$P)</f>
        <v>-65.312736999999998</v>
      </c>
    </row>
    <row r="739" spans="1:25" hidden="1" x14ac:dyDescent="0.25">
      <c r="A739">
        <v>2786880</v>
      </c>
      <c r="B739" t="s">
        <v>768</v>
      </c>
      <c r="C739" t="s">
        <v>41</v>
      </c>
      <c r="D739">
        <v>45747</v>
      </c>
      <c r="E739">
        <v>45754</v>
      </c>
      <c r="F739">
        <v>34042.861052798398</v>
      </c>
      <c r="G739">
        <v>1</v>
      </c>
      <c r="H739">
        <v>1</v>
      </c>
      <c r="J739">
        <v>0</v>
      </c>
      <c r="Q739">
        <v>47.737158586667668</v>
      </c>
      <c r="R739">
        <v>1</v>
      </c>
      <c r="S739">
        <v>1</v>
      </c>
      <c r="T739">
        <v>450</v>
      </c>
      <c r="U739">
        <v>27</v>
      </c>
      <c r="V739" t="s">
        <v>26</v>
      </c>
      <c r="W739">
        <f>_xlfn.XLOOKUP(A739,[1]CALCULO_VR!$D:$D,[1]CALCULO_VR!$J:$J)</f>
        <v>80</v>
      </c>
      <c r="X739">
        <f>_xlfn.XLOOKUP(A739,[1]CALCULO_VR!$D:$D,[1]CALCULO_VR!$O:$O)</f>
        <v>-11.203022000000001</v>
      </c>
      <c r="Y739">
        <f>_xlfn.XLOOKUP(A739,[1]CALCULO_VR!$D:$D,[1]CALCULO_VR!$P:$P)</f>
        <v>-65.311561999999995</v>
      </c>
    </row>
    <row r="740" spans="1:25" hidden="1" x14ac:dyDescent="0.25">
      <c r="A740">
        <v>2786881</v>
      </c>
      <c r="B740" t="s">
        <v>769</v>
      </c>
      <c r="C740" t="s">
        <v>41</v>
      </c>
      <c r="D740">
        <v>45745</v>
      </c>
      <c r="E740">
        <v>45754</v>
      </c>
      <c r="F740">
        <v>34042.861052798398</v>
      </c>
      <c r="G740">
        <v>1</v>
      </c>
      <c r="H740">
        <v>1</v>
      </c>
      <c r="J740">
        <v>0</v>
      </c>
      <c r="Q740">
        <v>122.374181920726</v>
      </c>
      <c r="R740">
        <v>3</v>
      </c>
      <c r="S740">
        <v>3</v>
      </c>
      <c r="T740">
        <v>187</v>
      </c>
      <c r="U740">
        <v>9</v>
      </c>
      <c r="V740" t="s">
        <v>26</v>
      </c>
      <c r="W740">
        <f>_xlfn.XLOOKUP(A740,[1]CALCULO_VR!$D:$D,[1]CALCULO_VR!$J:$J)</f>
        <v>80</v>
      </c>
      <c r="X740">
        <f>_xlfn.XLOOKUP(A740,[1]CALCULO_VR!$D:$D,[1]CALCULO_VR!$O:$O)</f>
        <v>-11.818104999999999</v>
      </c>
      <c r="Y740">
        <f>_xlfn.XLOOKUP(A740,[1]CALCULO_VR!$D:$D,[1]CALCULO_VR!$P:$P)</f>
        <v>-64.969539999999995</v>
      </c>
    </row>
    <row r="741" spans="1:25" hidden="1" x14ac:dyDescent="0.25">
      <c r="A741">
        <v>2786882</v>
      </c>
      <c r="B741" t="s">
        <v>770</v>
      </c>
      <c r="C741" t="s">
        <v>41</v>
      </c>
      <c r="D741">
        <v>45744</v>
      </c>
      <c r="E741">
        <v>45754</v>
      </c>
      <c r="F741">
        <v>34042.861052798398</v>
      </c>
      <c r="G741">
        <v>1</v>
      </c>
      <c r="H741">
        <v>1</v>
      </c>
      <c r="J741">
        <v>0</v>
      </c>
      <c r="Q741">
        <v>120.70978125152941</v>
      </c>
      <c r="R741">
        <v>3</v>
      </c>
      <c r="S741">
        <v>3</v>
      </c>
      <c r="T741">
        <v>187</v>
      </c>
      <c r="U741">
        <v>9</v>
      </c>
      <c r="V741" t="s">
        <v>26</v>
      </c>
      <c r="W741">
        <f>_xlfn.XLOOKUP(A741,[1]CALCULO_VR!$D:$D,[1]CALCULO_VR!$J:$J)</f>
        <v>80</v>
      </c>
      <c r="X741">
        <f>_xlfn.XLOOKUP(A741,[1]CALCULO_VR!$D:$D,[1]CALCULO_VR!$O:$O)</f>
        <v>-11.767677000000001</v>
      </c>
      <c r="Y741">
        <f>_xlfn.XLOOKUP(A741,[1]CALCULO_VR!$D:$D,[1]CALCULO_VR!$P:$P)</f>
        <v>-64.878507999999997</v>
      </c>
    </row>
    <row r="742" spans="1:25" hidden="1" x14ac:dyDescent="0.25">
      <c r="A742">
        <v>2786884</v>
      </c>
      <c r="B742" t="s">
        <v>771</v>
      </c>
      <c r="C742" t="s">
        <v>41</v>
      </c>
      <c r="D742">
        <v>45745</v>
      </c>
      <c r="E742">
        <v>45754</v>
      </c>
      <c r="F742">
        <v>34042.861052798398</v>
      </c>
      <c r="G742">
        <v>1</v>
      </c>
      <c r="H742">
        <v>1</v>
      </c>
      <c r="J742">
        <v>0</v>
      </c>
      <c r="Q742">
        <v>124.8598856624872</v>
      </c>
      <c r="R742">
        <v>3</v>
      </c>
      <c r="S742">
        <v>3</v>
      </c>
      <c r="T742">
        <v>187</v>
      </c>
      <c r="U742">
        <v>9</v>
      </c>
      <c r="V742" t="s">
        <v>26</v>
      </c>
      <c r="W742">
        <f>_xlfn.XLOOKUP(A742,[1]CALCULO_VR!$D:$D,[1]CALCULO_VR!$J:$J)</f>
        <v>80</v>
      </c>
      <c r="X742">
        <f>_xlfn.XLOOKUP(A742,[1]CALCULO_VR!$D:$D,[1]CALCULO_VR!$O:$O)</f>
        <v>-11.827232</v>
      </c>
      <c r="Y742">
        <f>_xlfn.XLOOKUP(A742,[1]CALCULO_VR!$D:$D,[1]CALCULO_VR!$P:$P)</f>
        <v>-64.927225000000007</v>
      </c>
    </row>
    <row r="743" spans="1:25" x14ac:dyDescent="0.25">
      <c r="A743">
        <v>2786886</v>
      </c>
      <c r="B743" t="s">
        <v>772</v>
      </c>
      <c r="C743" t="s">
        <v>41</v>
      </c>
      <c r="D743">
        <v>45744</v>
      </c>
      <c r="E743">
        <v>45754</v>
      </c>
      <c r="F743">
        <v>34042.861052798398</v>
      </c>
      <c r="G743">
        <v>1</v>
      </c>
      <c r="H743">
        <v>1</v>
      </c>
      <c r="J743">
        <v>0</v>
      </c>
      <c r="Q743">
        <v>121.9092057200136</v>
      </c>
      <c r="R743">
        <v>3</v>
      </c>
      <c r="S743">
        <v>3</v>
      </c>
      <c r="T743">
        <v>187</v>
      </c>
      <c r="U743">
        <v>9</v>
      </c>
      <c r="V743" t="s">
        <v>17</v>
      </c>
      <c r="W743">
        <f>_xlfn.XLOOKUP(A743,[1]CALCULO_VR!$D:$D,[1]CALCULO_VR!$J:$J)</f>
        <v>80</v>
      </c>
      <c r="X743">
        <f>_xlfn.XLOOKUP(A743,[1]CALCULO_VR!$D:$D,[1]CALCULO_VR!$O:$O)</f>
        <v>-11.780105000000001</v>
      </c>
      <c r="Y743">
        <f>_xlfn.XLOOKUP(A743,[1]CALCULO_VR!$D:$D,[1]CALCULO_VR!$P:$P)</f>
        <v>-64.880042000000003</v>
      </c>
    </row>
    <row r="744" spans="1:25" hidden="1" x14ac:dyDescent="0.25">
      <c r="A744">
        <v>2786888</v>
      </c>
      <c r="B744" t="s">
        <v>773</v>
      </c>
      <c r="C744" t="s">
        <v>41</v>
      </c>
      <c r="D744">
        <v>45751</v>
      </c>
      <c r="E744">
        <v>45754</v>
      </c>
      <c r="F744">
        <v>34042.861052798398</v>
      </c>
      <c r="G744">
        <v>1</v>
      </c>
      <c r="H744">
        <v>1</v>
      </c>
      <c r="J744">
        <v>0</v>
      </c>
      <c r="Q744">
        <v>55.231999066983512</v>
      </c>
      <c r="R744">
        <v>1</v>
      </c>
      <c r="S744">
        <v>1</v>
      </c>
      <c r="T744">
        <v>450</v>
      </c>
      <c r="U744">
        <v>27</v>
      </c>
      <c r="V744" t="s">
        <v>26</v>
      </c>
      <c r="W744">
        <f>_xlfn.XLOOKUP(A744,[1]CALCULO_VR!$D:$D,[1]CALCULO_VR!$J:$J)</f>
        <v>80</v>
      </c>
      <c r="X744">
        <f>_xlfn.XLOOKUP(A744,[1]CALCULO_VR!$D:$D,[1]CALCULO_VR!$O:$O)</f>
        <v>-10.32723</v>
      </c>
      <c r="Y744">
        <f>_xlfn.XLOOKUP(A744,[1]CALCULO_VR!$D:$D,[1]CALCULO_VR!$P:$P)</f>
        <v>-65.102902</v>
      </c>
    </row>
    <row r="745" spans="1:25" hidden="1" x14ac:dyDescent="0.25">
      <c r="A745">
        <v>2786890</v>
      </c>
      <c r="B745" t="s">
        <v>774</v>
      </c>
      <c r="C745" t="s">
        <v>41</v>
      </c>
      <c r="D745">
        <v>45753</v>
      </c>
      <c r="E745">
        <v>45754</v>
      </c>
      <c r="F745">
        <v>34042.861052798398</v>
      </c>
      <c r="G745">
        <v>1</v>
      </c>
      <c r="H745">
        <v>1</v>
      </c>
      <c r="J745">
        <v>0</v>
      </c>
      <c r="Q745">
        <v>55.207604285352438</v>
      </c>
      <c r="R745">
        <v>1</v>
      </c>
      <c r="S745">
        <v>1</v>
      </c>
      <c r="T745">
        <v>450</v>
      </c>
      <c r="U745">
        <v>27</v>
      </c>
      <c r="V745" t="s">
        <v>26</v>
      </c>
      <c r="W745">
        <f>_xlfn.XLOOKUP(A745,[1]CALCULO_VR!$D:$D,[1]CALCULO_VR!$J:$J)</f>
        <v>80</v>
      </c>
      <c r="X745">
        <f>_xlfn.XLOOKUP(A745,[1]CALCULO_VR!$D:$D,[1]CALCULO_VR!$O:$O)</f>
        <v>-10.658677000000001</v>
      </c>
      <c r="Y745">
        <f>_xlfn.XLOOKUP(A745,[1]CALCULO_VR!$D:$D,[1]CALCULO_VR!$P:$P)</f>
        <v>-64.832436999999999</v>
      </c>
    </row>
    <row r="746" spans="1:25" hidden="1" x14ac:dyDescent="0.25">
      <c r="A746">
        <v>2786892</v>
      </c>
      <c r="B746" t="s">
        <v>775</v>
      </c>
      <c r="C746" t="s">
        <v>41</v>
      </c>
      <c r="D746">
        <v>45753</v>
      </c>
      <c r="E746">
        <v>45754</v>
      </c>
      <c r="F746">
        <v>34042.861052798398</v>
      </c>
      <c r="G746">
        <v>1</v>
      </c>
      <c r="H746">
        <v>1</v>
      </c>
      <c r="J746">
        <v>0</v>
      </c>
      <c r="Q746">
        <v>55.593675506188049</v>
      </c>
      <c r="R746">
        <v>1</v>
      </c>
      <c r="S746">
        <v>1</v>
      </c>
      <c r="T746">
        <v>450</v>
      </c>
      <c r="U746">
        <v>27</v>
      </c>
      <c r="V746" t="s">
        <v>26</v>
      </c>
      <c r="W746">
        <f>_xlfn.XLOOKUP(A746,[1]CALCULO_VR!$D:$D,[1]CALCULO_VR!$J:$J)</f>
        <v>80</v>
      </c>
      <c r="X746">
        <f>_xlfn.XLOOKUP(A746,[1]CALCULO_VR!$D:$D,[1]CALCULO_VR!$O:$O)</f>
        <v>-10.682090000000001</v>
      </c>
      <c r="Y746">
        <f>_xlfn.XLOOKUP(A746,[1]CALCULO_VR!$D:$D,[1]CALCULO_VR!$P:$P)</f>
        <v>-64.823741999999996</v>
      </c>
    </row>
    <row r="747" spans="1:25" hidden="1" x14ac:dyDescent="0.25">
      <c r="A747">
        <v>2786898</v>
      </c>
      <c r="B747" t="s">
        <v>776</v>
      </c>
      <c r="C747" t="s">
        <v>41</v>
      </c>
      <c r="D747">
        <v>45771</v>
      </c>
      <c r="E747">
        <v>45805</v>
      </c>
      <c r="F747">
        <v>34042.861052798398</v>
      </c>
      <c r="G747">
        <v>1</v>
      </c>
      <c r="H747">
        <v>1</v>
      </c>
      <c r="J747">
        <v>0</v>
      </c>
      <c r="Q747">
        <v>71.516611123830685</v>
      </c>
      <c r="R747">
        <v>2</v>
      </c>
      <c r="S747">
        <v>2</v>
      </c>
      <c r="T747">
        <v>225</v>
      </c>
      <c r="U747">
        <v>9</v>
      </c>
      <c r="V747" t="s">
        <v>26</v>
      </c>
      <c r="W747">
        <f>_xlfn.XLOOKUP(A747,[1]CALCULO_VR!$D:$D,[1]CALCULO_VR!$J:$J)</f>
        <v>80</v>
      </c>
      <c r="X747">
        <f>_xlfn.XLOOKUP(A747,[1]CALCULO_VR!$D:$D,[1]CALCULO_VR!$O:$O)</f>
        <v>-11.166492</v>
      </c>
      <c r="Y747">
        <f>_xlfn.XLOOKUP(A747,[1]CALCULO_VR!$D:$D,[1]CALCULO_VR!$P:$P)</f>
        <v>-64.805037999999996</v>
      </c>
    </row>
    <row r="748" spans="1:25" hidden="1" x14ac:dyDescent="0.25">
      <c r="A748">
        <v>2786899</v>
      </c>
      <c r="B748" t="s">
        <v>777</v>
      </c>
      <c r="C748" t="s">
        <v>41</v>
      </c>
      <c r="D748">
        <v>45772</v>
      </c>
      <c r="E748">
        <v>45805</v>
      </c>
      <c r="F748">
        <v>34042.861052798398</v>
      </c>
      <c r="G748">
        <v>1</v>
      </c>
      <c r="H748">
        <v>1</v>
      </c>
      <c r="J748">
        <v>0</v>
      </c>
      <c r="Q748">
        <v>83.161355663889992</v>
      </c>
      <c r="R748">
        <v>2</v>
      </c>
      <c r="S748">
        <v>2</v>
      </c>
      <c r="T748">
        <v>225</v>
      </c>
      <c r="U748">
        <v>9</v>
      </c>
      <c r="V748" t="s">
        <v>26</v>
      </c>
      <c r="W748">
        <f>_xlfn.XLOOKUP(A748,[1]CALCULO_VR!$D:$D,[1]CALCULO_VR!$J:$J)</f>
        <v>80</v>
      </c>
      <c r="X748">
        <f>_xlfn.XLOOKUP(A748,[1]CALCULO_VR!$D:$D,[1]CALCULO_VR!$O:$O)</f>
        <v>-11.184894999999999</v>
      </c>
      <c r="Y748">
        <f>_xlfn.XLOOKUP(A748,[1]CALCULO_VR!$D:$D,[1]CALCULO_VR!$P:$P)</f>
        <v>-64.687475000000006</v>
      </c>
    </row>
    <row r="749" spans="1:25" hidden="1" x14ac:dyDescent="0.25">
      <c r="A749">
        <v>2786893</v>
      </c>
      <c r="B749" t="s">
        <v>778</v>
      </c>
      <c r="C749" t="s">
        <v>577</v>
      </c>
      <c r="D749">
        <v>45774</v>
      </c>
      <c r="E749">
        <v>45805</v>
      </c>
      <c r="F749">
        <v>34042.861052798398</v>
      </c>
      <c r="G749">
        <v>1</v>
      </c>
      <c r="H749">
        <v>1</v>
      </c>
      <c r="J749">
        <v>0</v>
      </c>
      <c r="Q749">
        <v>37.968302129725643</v>
      </c>
      <c r="R749">
        <v>1</v>
      </c>
      <c r="S749">
        <v>1</v>
      </c>
      <c r="T749">
        <v>450</v>
      </c>
      <c r="U749">
        <v>27</v>
      </c>
      <c r="V749" t="s">
        <v>26</v>
      </c>
      <c r="W749">
        <f>_xlfn.XLOOKUP(A749,[1]CALCULO_VR!$D:$D,[1]CALCULO_VR!$J:$J)</f>
        <v>80</v>
      </c>
      <c r="X749">
        <f>_xlfn.XLOOKUP(A749,[1]CALCULO_VR!$D:$D,[1]CALCULO_VR!$O:$O)</f>
        <v>-11.10441</v>
      </c>
      <c r="Y749">
        <f>_xlfn.XLOOKUP(A749,[1]CALCULO_VR!$D:$D,[1]CALCULO_VR!$P:$P)</f>
        <v>-61.351444999999998</v>
      </c>
    </row>
    <row r="750" spans="1:25" hidden="1" x14ac:dyDescent="0.25">
      <c r="A750">
        <v>2786896</v>
      </c>
      <c r="B750" t="s">
        <v>779</v>
      </c>
      <c r="C750" t="s">
        <v>577</v>
      </c>
      <c r="D750">
        <v>45774</v>
      </c>
      <c r="E750">
        <v>45805</v>
      </c>
      <c r="F750">
        <v>34042.861052798398</v>
      </c>
      <c r="G750">
        <v>1</v>
      </c>
      <c r="H750">
        <v>1</v>
      </c>
      <c r="J750">
        <v>0</v>
      </c>
      <c r="Q750">
        <v>37.931640146762781</v>
      </c>
      <c r="R750">
        <v>1</v>
      </c>
      <c r="S750">
        <v>1</v>
      </c>
      <c r="T750">
        <v>450</v>
      </c>
      <c r="U750">
        <v>27</v>
      </c>
      <c r="V750" t="s">
        <v>26</v>
      </c>
      <c r="W750">
        <f>_xlfn.XLOOKUP(A750,[1]CALCULO_VR!$D:$D,[1]CALCULO_VR!$J:$J)</f>
        <v>80</v>
      </c>
      <c r="X750">
        <f>_xlfn.XLOOKUP(A750,[1]CALCULO_VR!$D:$D,[1]CALCULO_VR!$O:$O)</f>
        <v>-11.104497</v>
      </c>
      <c r="Y750">
        <f>_xlfn.XLOOKUP(A750,[1]CALCULO_VR!$D:$D,[1]CALCULO_VR!$P:$P)</f>
        <v>-61.352403000000002</v>
      </c>
    </row>
    <row r="751" spans="1:25" hidden="1" x14ac:dyDescent="0.25">
      <c r="A751">
        <v>2787112</v>
      </c>
      <c r="B751" t="s">
        <v>780</v>
      </c>
      <c r="C751" t="s">
        <v>41</v>
      </c>
      <c r="D751">
        <v>45754</v>
      </c>
      <c r="E751">
        <v>45805</v>
      </c>
      <c r="F751">
        <v>34042.861052798398</v>
      </c>
      <c r="G751">
        <v>1</v>
      </c>
      <c r="H751">
        <v>1</v>
      </c>
      <c r="J751">
        <v>0</v>
      </c>
      <c r="Q751">
        <v>56.612650188316273</v>
      </c>
      <c r="R751">
        <v>1</v>
      </c>
      <c r="S751">
        <v>1</v>
      </c>
      <c r="T751">
        <v>450</v>
      </c>
      <c r="U751">
        <v>27</v>
      </c>
      <c r="V751" t="s">
        <v>26</v>
      </c>
      <c r="W751">
        <f>_xlfn.XLOOKUP(A751,[1]CALCULO_VR!$D:$D,[1]CALCULO_VR!$J:$J)</f>
        <v>80</v>
      </c>
      <c r="X751">
        <f>_xlfn.XLOOKUP(A751,[1]CALCULO_VR!$D:$D,[1]CALCULO_VR!$O:$O)</f>
        <v>-10.670942</v>
      </c>
      <c r="Y751">
        <f>_xlfn.XLOOKUP(A751,[1]CALCULO_VR!$D:$D,[1]CALCULO_VR!$P:$P)</f>
        <v>-64.816477000000006</v>
      </c>
    </row>
    <row r="752" spans="1:25" hidden="1" x14ac:dyDescent="0.25">
      <c r="A752">
        <v>2786917</v>
      </c>
      <c r="B752" t="s">
        <v>781</v>
      </c>
      <c r="C752" t="s">
        <v>87</v>
      </c>
      <c r="D752">
        <v>45787</v>
      </c>
      <c r="E752">
        <v>45805</v>
      </c>
      <c r="F752">
        <v>34042.861052798398</v>
      </c>
      <c r="G752">
        <v>1</v>
      </c>
      <c r="H752">
        <v>1</v>
      </c>
      <c r="J752">
        <v>0</v>
      </c>
      <c r="Q752">
        <v>49.873517840541332</v>
      </c>
      <c r="R752">
        <v>1</v>
      </c>
      <c r="S752">
        <v>1</v>
      </c>
      <c r="T752">
        <v>450</v>
      </c>
      <c r="U752">
        <v>27</v>
      </c>
      <c r="V752" t="s">
        <v>26</v>
      </c>
      <c r="W752">
        <f>_xlfn.XLOOKUP(A752,[1]CALCULO_VR!$D:$D,[1]CALCULO_VR!$J:$J)</f>
        <v>80</v>
      </c>
      <c r="X752">
        <f>_xlfn.XLOOKUP(A752,[1]CALCULO_VR!$D:$D,[1]CALCULO_VR!$O:$O)</f>
        <v>-8.480003</v>
      </c>
      <c r="Y752">
        <f>_xlfn.XLOOKUP(A752,[1]CALCULO_VR!$D:$D,[1]CALCULO_VR!$P:$P)</f>
        <v>-63.484423</v>
      </c>
    </row>
    <row r="753" spans="1:25" hidden="1" x14ac:dyDescent="0.25">
      <c r="A753">
        <v>2786918</v>
      </c>
      <c r="B753" t="s">
        <v>782</v>
      </c>
      <c r="C753" t="s">
        <v>87</v>
      </c>
      <c r="D753">
        <v>45787</v>
      </c>
      <c r="E753">
        <v>45805</v>
      </c>
      <c r="F753">
        <v>34042.861052798398</v>
      </c>
      <c r="G753">
        <v>1</v>
      </c>
      <c r="H753">
        <v>1</v>
      </c>
      <c r="J753">
        <v>0</v>
      </c>
      <c r="Q753">
        <v>49.813128421493303</v>
      </c>
      <c r="R753">
        <v>1</v>
      </c>
      <c r="S753">
        <v>1</v>
      </c>
      <c r="T753">
        <v>450</v>
      </c>
      <c r="U753">
        <v>27</v>
      </c>
      <c r="V753" t="s">
        <v>26</v>
      </c>
      <c r="W753">
        <f>_xlfn.XLOOKUP(A753,[1]CALCULO_VR!$D:$D,[1]CALCULO_VR!$J:$J)</f>
        <v>80</v>
      </c>
      <c r="X753">
        <f>_xlfn.XLOOKUP(A753,[1]CALCULO_VR!$D:$D,[1]CALCULO_VR!$O:$O)</f>
        <v>-8.4806030000000003</v>
      </c>
      <c r="Y753">
        <f>_xlfn.XLOOKUP(A753,[1]CALCULO_VR!$D:$D,[1]CALCULO_VR!$P:$P)</f>
        <v>-63.484630000000003</v>
      </c>
    </row>
    <row r="754" spans="1:25" hidden="1" x14ac:dyDescent="0.25">
      <c r="A754">
        <v>2786921</v>
      </c>
      <c r="B754" t="s">
        <v>783</v>
      </c>
      <c r="C754" t="s">
        <v>87</v>
      </c>
      <c r="D754">
        <v>45782</v>
      </c>
      <c r="E754">
        <v>45805</v>
      </c>
      <c r="F754">
        <v>34042.861052798398</v>
      </c>
      <c r="G754">
        <v>1</v>
      </c>
      <c r="H754">
        <v>1</v>
      </c>
      <c r="J754">
        <v>0</v>
      </c>
      <c r="Q754">
        <v>133.53950760903709</v>
      </c>
      <c r="R754">
        <v>3</v>
      </c>
      <c r="S754">
        <v>3</v>
      </c>
      <c r="T754">
        <v>187</v>
      </c>
      <c r="U754">
        <v>9</v>
      </c>
      <c r="V754" t="s">
        <v>26</v>
      </c>
      <c r="W754">
        <f>_xlfn.XLOOKUP(A754,[1]CALCULO_VR!$D:$D,[1]CALCULO_VR!$J:$J)</f>
        <v>80</v>
      </c>
      <c r="X754">
        <f>_xlfn.XLOOKUP(A754,[1]CALCULO_VR!$D:$D,[1]CALCULO_VR!$O:$O)</f>
        <v>-8.1483930000000004</v>
      </c>
      <c r="Y754">
        <f>_xlfn.XLOOKUP(A754,[1]CALCULO_VR!$D:$D,[1]CALCULO_VR!$P:$P)</f>
        <v>-62.791899999999998</v>
      </c>
    </row>
    <row r="755" spans="1:25" hidden="1" x14ac:dyDescent="0.25">
      <c r="A755">
        <v>2786922</v>
      </c>
      <c r="B755" t="s">
        <v>784</v>
      </c>
      <c r="C755" t="s">
        <v>87</v>
      </c>
      <c r="D755">
        <v>45757</v>
      </c>
      <c r="E755">
        <v>45805</v>
      </c>
      <c r="F755">
        <v>34042.861052798398</v>
      </c>
      <c r="G755">
        <v>1</v>
      </c>
      <c r="H755">
        <v>1</v>
      </c>
      <c r="J755">
        <v>0</v>
      </c>
      <c r="Q755">
        <v>133.26840635484811</v>
      </c>
      <c r="R755">
        <v>3</v>
      </c>
      <c r="S755">
        <v>3</v>
      </c>
      <c r="T755">
        <v>187</v>
      </c>
      <c r="U755">
        <v>9</v>
      </c>
      <c r="V755" t="s">
        <v>26</v>
      </c>
      <c r="W755">
        <f>_xlfn.XLOOKUP(A755,[1]CALCULO_VR!$D:$D,[1]CALCULO_VR!$J:$J)</f>
        <v>80</v>
      </c>
      <c r="X755">
        <f>_xlfn.XLOOKUP(A755,[1]CALCULO_VR!$D:$D,[1]CALCULO_VR!$O:$O)</f>
        <v>-8.1567880000000006</v>
      </c>
      <c r="Y755">
        <f>_xlfn.XLOOKUP(A755,[1]CALCULO_VR!$D:$D,[1]CALCULO_VR!$P:$P)</f>
        <v>-62.789679999999997</v>
      </c>
    </row>
    <row r="756" spans="1:25" hidden="1" x14ac:dyDescent="0.25">
      <c r="A756">
        <v>2786923</v>
      </c>
      <c r="B756" t="s">
        <v>785</v>
      </c>
      <c r="C756" t="s">
        <v>87</v>
      </c>
      <c r="D756">
        <v>45776</v>
      </c>
      <c r="E756">
        <v>45805</v>
      </c>
      <c r="F756">
        <v>34042.861052798398</v>
      </c>
      <c r="G756">
        <v>1</v>
      </c>
      <c r="H756">
        <v>1</v>
      </c>
      <c r="J756">
        <v>0</v>
      </c>
      <c r="Q756">
        <v>133.3334053434034</v>
      </c>
      <c r="R756">
        <v>3</v>
      </c>
      <c r="S756">
        <v>3</v>
      </c>
      <c r="T756">
        <v>187</v>
      </c>
      <c r="U756">
        <v>9</v>
      </c>
      <c r="V756" t="s">
        <v>26</v>
      </c>
      <c r="W756">
        <f>_xlfn.XLOOKUP(A756,[1]CALCULO_VR!$D:$D,[1]CALCULO_VR!$J:$J)</f>
        <v>80</v>
      </c>
      <c r="X756">
        <f>_xlfn.XLOOKUP(A756,[1]CALCULO_VR!$D:$D,[1]CALCULO_VR!$O:$O)</f>
        <v>-8.1561079999999997</v>
      </c>
      <c r="Y756">
        <f>_xlfn.XLOOKUP(A756,[1]CALCULO_VR!$D:$D,[1]CALCULO_VR!$P:$P)</f>
        <v>-62.789402000000003</v>
      </c>
    </row>
    <row r="757" spans="1:25" hidden="1" x14ac:dyDescent="0.25">
      <c r="A757">
        <v>2787556</v>
      </c>
      <c r="B757" t="s">
        <v>786</v>
      </c>
      <c r="C757" t="s">
        <v>87</v>
      </c>
      <c r="D757">
        <v>45782</v>
      </c>
      <c r="E757">
        <v>45805</v>
      </c>
      <c r="F757">
        <v>34042.861052798398</v>
      </c>
      <c r="G757">
        <v>1</v>
      </c>
      <c r="H757">
        <v>1</v>
      </c>
      <c r="J757">
        <v>0</v>
      </c>
      <c r="Q757">
        <v>134.2993062035637</v>
      </c>
      <c r="R757">
        <v>3</v>
      </c>
      <c r="S757">
        <v>3</v>
      </c>
      <c r="T757">
        <v>187</v>
      </c>
      <c r="U757">
        <v>9</v>
      </c>
      <c r="V757" t="s">
        <v>26</v>
      </c>
      <c r="W757">
        <f>_xlfn.XLOOKUP(A757,[1]CALCULO_VR!$D:$D,[1]CALCULO_VR!$J:$J)</f>
        <v>80</v>
      </c>
      <c r="X757">
        <f>_xlfn.XLOOKUP(A757,[1]CALCULO_VR!$D:$D,[1]CALCULO_VR!$O:$O)</f>
        <v>-8.1517719999999994</v>
      </c>
      <c r="Y757">
        <f>_xlfn.XLOOKUP(A757,[1]CALCULO_VR!$D:$D,[1]CALCULO_VR!$P:$P)</f>
        <v>-62.781796999999997</v>
      </c>
    </row>
    <row r="758" spans="1:25" hidden="1" x14ac:dyDescent="0.25">
      <c r="A758">
        <v>2786947</v>
      </c>
      <c r="B758" t="s">
        <v>787</v>
      </c>
      <c r="C758" t="s">
        <v>87</v>
      </c>
      <c r="D758">
        <v>45782</v>
      </c>
      <c r="E758">
        <v>45805</v>
      </c>
      <c r="F758">
        <v>34042.861052798398</v>
      </c>
      <c r="G758">
        <v>1</v>
      </c>
      <c r="H758">
        <v>1</v>
      </c>
      <c r="J758">
        <v>0</v>
      </c>
      <c r="Q758">
        <v>134.40350296933539</v>
      </c>
      <c r="R758">
        <v>3</v>
      </c>
      <c r="S758">
        <v>3</v>
      </c>
      <c r="T758">
        <v>187</v>
      </c>
      <c r="U758">
        <v>9</v>
      </c>
      <c r="V758" t="s">
        <v>26</v>
      </c>
      <c r="W758">
        <f>_xlfn.XLOOKUP(A758,[1]CALCULO_VR!$D:$D,[1]CALCULO_VR!$J:$J)</f>
        <v>80</v>
      </c>
      <c r="X758">
        <f>_xlfn.XLOOKUP(A758,[1]CALCULO_VR!$D:$D,[1]CALCULO_VR!$O:$O)</f>
        <v>-8.1519300000000001</v>
      </c>
      <c r="Y758">
        <f>_xlfn.XLOOKUP(A758,[1]CALCULO_VR!$D:$D,[1]CALCULO_VR!$P:$P)</f>
        <v>-62.7806</v>
      </c>
    </row>
    <row r="759" spans="1:25" hidden="1" x14ac:dyDescent="0.25">
      <c r="A759">
        <v>2786948</v>
      </c>
      <c r="B759" t="s">
        <v>788</v>
      </c>
      <c r="C759" t="s">
        <v>87</v>
      </c>
      <c r="D759">
        <v>45777</v>
      </c>
      <c r="E759">
        <v>45805</v>
      </c>
      <c r="F759">
        <v>34042.861052798398</v>
      </c>
      <c r="G759">
        <v>1</v>
      </c>
      <c r="H759">
        <v>1</v>
      </c>
      <c r="J759">
        <v>0</v>
      </c>
      <c r="Q759">
        <v>133.7132023653044</v>
      </c>
      <c r="R759">
        <v>3</v>
      </c>
      <c r="S759">
        <v>3</v>
      </c>
      <c r="T759">
        <v>187</v>
      </c>
      <c r="U759">
        <v>9</v>
      </c>
      <c r="V759" t="s">
        <v>26</v>
      </c>
      <c r="W759">
        <f>_xlfn.XLOOKUP(A759,[1]CALCULO_VR!$D:$D,[1]CALCULO_VR!$J:$J)</f>
        <v>80</v>
      </c>
      <c r="X759">
        <f>_xlfn.XLOOKUP(A759,[1]CALCULO_VR!$D:$D,[1]CALCULO_VR!$O:$O)</f>
        <v>-8.1777130000000007</v>
      </c>
      <c r="Y759">
        <f>_xlfn.XLOOKUP(A759,[1]CALCULO_VR!$D:$D,[1]CALCULO_VR!$P:$P)</f>
        <v>-62.772725000000001</v>
      </c>
    </row>
    <row r="760" spans="1:25" hidden="1" x14ac:dyDescent="0.25">
      <c r="A760">
        <v>2786949</v>
      </c>
      <c r="B760" t="s">
        <v>789</v>
      </c>
      <c r="C760" t="s">
        <v>87</v>
      </c>
      <c r="D760">
        <v>45777</v>
      </c>
      <c r="E760">
        <v>45805</v>
      </c>
      <c r="F760">
        <v>34042.861052798398</v>
      </c>
      <c r="G760">
        <v>1</v>
      </c>
      <c r="H760">
        <v>1</v>
      </c>
      <c r="J760">
        <v>0</v>
      </c>
      <c r="Q760">
        <v>133.79245392032871</v>
      </c>
      <c r="R760">
        <v>3</v>
      </c>
      <c r="S760">
        <v>3</v>
      </c>
      <c r="T760">
        <v>187</v>
      </c>
      <c r="U760">
        <v>9</v>
      </c>
      <c r="V760" t="s">
        <v>26</v>
      </c>
      <c r="W760">
        <f>_xlfn.XLOOKUP(A760,[1]CALCULO_VR!$D:$D,[1]CALCULO_VR!$J:$J)</f>
        <v>80</v>
      </c>
      <c r="X760">
        <f>_xlfn.XLOOKUP(A760,[1]CALCULO_VR!$D:$D,[1]CALCULO_VR!$O:$O)</f>
        <v>-8.1777350000000002</v>
      </c>
      <c r="Y760">
        <f>_xlfn.XLOOKUP(A760,[1]CALCULO_VR!$D:$D,[1]CALCULO_VR!$P:$P)</f>
        <v>-62.771884999999997</v>
      </c>
    </row>
    <row r="761" spans="1:25" hidden="1" x14ac:dyDescent="0.25">
      <c r="A761">
        <v>2787073</v>
      </c>
      <c r="B761" t="s">
        <v>790</v>
      </c>
      <c r="C761" t="s">
        <v>87</v>
      </c>
      <c r="D761">
        <v>45778</v>
      </c>
      <c r="E761">
        <v>45805</v>
      </c>
      <c r="F761">
        <v>34042.861052798398</v>
      </c>
      <c r="G761">
        <v>1</v>
      </c>
      <c r="H761">
        <v>1</v>
      </c>
      <c r="J761">
        <v>0</v>
      </c>
      <c r="Q761">
        <v>132.37527900721901</v>
      </c>
      <c r="R761">
        <v>3</v>
      </c>
      <c r="S761">
        <v>3</v>
      </c>
      <c r="T761">
        <v>187</v>
      </c>
      <c r="U761">
        <v>9</v>
      </c>
      <c r="V761" t="s">
        <v>26</v>
      </c>
      <c r="W761">
        <f>_xlfn.XLOOKUP(A761,[1]CALCULO_VR!$D:$D,[1]CALCULO_VR!$J:$J)</f>
        <v>80</v>
      </c>
      <c r="X761">
        <f>_xlfn.XLOOKUP(A761,[1]CALCULO_VR!$D:$D,[1]CALCULO_VR!$O:$O)</f>
        <v>-8.232075</v>
      </c>
      <c r="Y761">
        <f>_xlfn.XLOOKUP(A761,[1]CALCULO_VR!$D:$D,[1]CALCULO_VR!$P:$P)</f>
        <v>-62.757061999999998</v>
      </c>
    </row>
    <row r="762" spans="1:25" hidden="1" x14ac:dyDescent="0.25">
      <c r="A762">
        <v>2786950</v>
      </c>
      <c r="B762" t="s">
        <v>791</v>
      </c>
      <c r="C762" t="s">
        <v>87</v>
      </c>
      <c r="D762">
        <v>45778</v>
      </c>
      <c r="E762">
        <v>45805</v>
      </c>
      <c r="F762">
        <v>34042.861052798398</v>
      </c>
      <c r="G762">
        <v>1</v>
      </c>
      <c r="H762">
        <v>1</v>
      </c>
      <c r="J762">
        <v>0</v>
      </c>
      <c r="Q762">
        <v>132.86492318144181</v>
      </c>
      <c r="R762">
        <v>3</v>
      </c>
      <c r="S762">
        <v>3</v>
      </c>
      <c r="T762">
        <v>187</v>
      </c>
      <c r="U762">
        <v>9</v>
      </c>
      <c r="V762" t="s">
        <v>26</v>
      </c>
      <c r="W762">
        <f>_xlfn.XLOOKUP(A762,[1]CALCULO_VR!$D:$D,[1]CALCULO_VR!$J:$J)</f>
        <v>80</v>
      </c>
      <c r="X762">
        <f>_xlfn.XLOOKUP(A762,[1]CALCULO_VR!$D:$D,[1]CALCULO_VR!$O:$O)</f>
        <v>-8.215128</v>
      </c>
      <c r="Y762">
        <f>_xlfn.XLOOKUP(A762,[1]CALCULO_VR!$D:$D,[1]CALCULO_VR!$P:$P)</f>
        <v>-62.760888000000001</v>
      </c>
    </row>
    <row r="763" spans="1:25" hidden="1" x14ac:dyDescent="0.25">
      <c r="A763">
        <v>2787082</v>
      </c>
      <c r="B763" t="s">
        <v>792</v>
      </c>
      <c r="C763" t="s">
        <v>87</v>
      </c>
      <c r="D763">
        <v>45779</v>
      </c>
      <c r="E763">
        <v>45805</v>
      </c>
      <c r="F763">
        <v>34042.861052798398</v>
      </c>
      <c r="G763">
        <v>1</v>
      </c>
      <c r="H763">
        <v>1</v>
      </c>
      <c r="J763">
        <v>0</v>
      </c>
      <c r="Q763">
        <v>133.76984755865979</v>
      </c>
      <c r="R763">
        <v>3</v>
      </c>
      <c r="S763">
        <v>3</v>
      </c>
      <c r="T763">
        <v>187</v>
      </c>
      <c r="U763">
        <v>9</v>
      </c>
      <c r="V763" t="s">
        <v>26</v>
      </c>
      <c r="W763">
        <f>_xlfn.XLOOKUP(A763,[1]CALCULO_VR!$D:$D,[1]CALCULO_VR!$J:$J)</f>
        <v>80</v>
      </c>
      <c r="X763">
        <f>_xlfn.XLOOKUP(A763,[1]CALCULO_VR!$D:$D,[1]CALCULO_VR!$O:$O)</f>
        <v>-8.3387399999999996</v>
      </c>
      <c r="Y763">
        <f>_xlfn.XLOOKUP(A763,[1]CALCULO_VR!$D:$D,[1]CALCULO_VR!$P:$P)</f>
        <v>-62.695315000000001</v>
      </c>
    </row>
    <row r="764" spans="1:25" hidden="1" x14ac:dyDescent="0.25">
      <c r="A764">
        <v>2787083</v>
      </c>
      <c r="B764" t="s">
        <v>793</v>
      </c>
      <c r="C764" t="s">
        <v>87</v>
      </c>
      <c r="D764">
        <v>45779</v>
      </c>
      <c r="E764">
        <v>45805</v>
      </c>
      <c r="F764">
        <v>34042.861052798398</v>
      </c>
      <c r="G764">
        <v>1</v>
      </c>
      <c r="H764">
        <v>1</v>
      </c>
      <c r="J764">
        <v>0</v>
      </c>
      <c r="Q764">
        <v>133.34419068347461</v>
      </c>
      <c r="R764">
        <v>3</v>
      </c>
      <c r="S764">
        <v>3</v>
      </c>
      <c r="T764">
        <v>187</v>
      </c>
      <c r="U764">
        <v>9</v>
      </c>
      <c r="V764" t="s">
        <v>26</v>
      </c>
      <c r="W764">
        <f>_xlfn.XLOOKUP(A764,[1]CALCULO_VR!$D:$D,[1]CALCULO_VR!$J:$J)</f>
        <v>80</v>
      </c>
      <c r="X764">
        <f>_xlfn.XLOOKUP(A764,[1]CALCULO_VR!$D:$D,[1]CALCULO_VR!$O:$O)</f>
        <v>-8.3344780000000007</v>
      </c>
      <c r="Y764">
        <f>_xlfn.XLOOKUP(A764,[1]CALCULO_VR!$D:$D,[1]CALCULO_VR!$P:$P)</f>
        <v>-62.701132999999999</v>
      </c>
    </row>
    <row r="765" spans="1:25" hidden="1" x14ac:dyDescent="0.25">
      <c r="A765">
        <v>2787009</v>
      </c>
      <c r="B765" t="s">
        <v>794</v>
      </c>
      <c r="C765" t="s">
        <v>87</v>
      </c>
      <c r="D765">
        <v>45781</v>
      </c>
      <c r="E765">
        <v>45805</v>
      </c>
      <c r="F765">
        <v>34042.861052798398</v>
      </c>
      <c r="G765">
        <v>1</v>
      </c>
      <c r="H765">
        <v>1</v>
      </c>
      <c r="J765">
        <v>0</v>
      </c>
      <c r="Q765">
        <v>127.4977695042366</v>
      </c>
      <c r="R765">
        <v>3</v>
      </c>
      <c r="S765">
        <v>3</v>
      </c>
      <c r="T765">
        <v>187</v>
      </c>
      <c r="U765">
        <v>9</v>
      </c>
      <c r="V765" t="s">
        <v>26</v>
      </c>
      <c r="W765">
        <f>_xlfn.XLOOKUP(A765,[1]CALCULO_VR!$D:$D,[1]CALCULO_VR!$J:$J)</f>
        <v>80</v>
      </c>
      <c r="X765">
        <f>_xlfn.XLOOKUP(A765,[1]CALCULO_VR!$D:$D,[1]CALCULO_VR!$O:$O)</f>
        <v>-8.3437970000000004</v>
      </c>
      <c r="Y765">
        <f>_xlfn.XLOOKUP(A765,[1]CALCULO_VR!$D:$D,[1]CALCULO_VR!$P:$P)</f>
        <v>-62.754553000000001</v>
      </c>
    </row>
    <row r="766" spans="1:25" hidden="1" x14ac:dyDescent="0.25">
      <c r="A766">
        <v>2787010</v>
      </c>
      <c r="B766" t="s">
        <v>795</v>
      </c>
      <c r="C766" t="s">
        <v>87</v>
      </c>
      <c r="D766">
        <v>45780</v>
      </c>
      <c r="E766">
        <v>45805</v>
      </c>
      <c r="F766">
        <v>34042.861052798398</v>
      </c>
      <c r="G766">
        <v>1</v>
      </c>
      <c r="H766">
        <v>1</v>
      </c>
      <c r="J766">
        <v>0</v>
      </c>
      <c r="Q766">
        <v>130.02034882307109</v>
      </c>
      <c r="R766">
        <v>3</v>
      </c>
      <c r="S766">
        <v>3</v>
      </c>
      <c r="T766">
        <v>187</v>
      </c>
      <c r="U766">
        <v>9</v>
      </c>
      <c r="V766" t="s">
        <v>26</v>
      </c>
      <c r="W766">
        <f>_xlfn.XLOOKUP(A766,[1]CALCULO_VR!$D:$D,[1]CALCULO_VR!$J:$J)</f>
        <v>80</v>
      </c>
      <c r="X766">
        <f>_xlfn.XLOOKUP(A766,[1]CALCULO_VR!$D:$D,[1]CALCULO_VR!$O:$O)</f>
        <v>-8.3386549999999993</v>
      </c>
      <c r="Y766">
        <f>_xlfn.XLOOKUP(A766,[1]CALCULO_VR!$D:$D,[1]CALCULO_VR!$P:$P)</f>
        <v>-62.731940000000002</v>
      </c>
    </row>
    <row r="767" spans="1:25" hidden="1" x14ac:dyDescent="0.25">
      <c r="A767">
        <v>2787557</v>
      </c>
      <c r="B767" t="s">
        <v>796</v>
      </c>
      <c r="C767" t="s">
        <v>87</v>
      </c>
      <c r="D767">
        <v>45779</v>
      </c>
      <c r="E767">
        <v>45805</v>
      </c>
      <c r="F767">
        <v>34042.861052798398</v>
      </c>
      <c r="G767">
        <v>1</v>
      </c>
      <c r="H767">
        <v>1</v>
      </c>
      <c r="J767">
        <v>0</v>
      </c>
      <c r="Q767">
        <v>138.31696013813411</v>
      </c>
      <c r="R767">
        <v>3</v>
      </c>
      <c r="S767">
        <v>3</v>
      </c>
      <c r="T767">
        <v>187</v>
      </c>
      <c r="U767">
        <v>9</v>
      </c>
      <c r="V767" t="s">
        <v>26</v>
      </c>
      <c r="W767">
        <f>_xlfn.XLOOKUP(A767,[1]CALCULO_VR!$D:$D,[1]CALCULO_VR!$J:$J)</f>
        <v>80</v>
      </c>
      <c r="X767">
        <f>_xlfn.XLOOKUP(A767,[1]CALCULO_VR!$D:$D,[1]CALCULO_VR!$O:$O)</f>
        <v>-8.4140029999999992</v>
      </c>
      <c r="Y767">
        <f>_xlfn.XLOOKUP(A767,[1]CALCULO_VR!$D:$D,[1]CALCULO_VR!$P:$P)</f>
        <v>-62.625698</v>
      </c>
    </row>
    <row r="768" spans="1:25" hidden="1" x14ac:dyDescent="0.25">
      <c r="A768">
        <v>2787114</v>
      </c>
      <c r="B768" t="s">
        <v>797</v>
      </c>
      <c r="C768" t="s">
        <v>87</v>
      </c>
      <c r="D768">
        <v>45781</v>
      </c>
      <c r="E768">
        <v>45805</v>
      </c>
      <c r="F768">
        <v>34042.861052798398</v>
      </c>
      <c r="G768">
        <v>1</v>
      </c>
      <c r="H768">
        <v>1</v>
      </c>
      <c r="J768">
        <v>0</v>
      </c>
      <c r="Q768">
        <v>129.19819215704021</v>
      </c>
      <c r="R768">
        <v>3</v>
      </c>
      <c r="S768">
        <v>3</v>
      </c>
      <c r="T768">
        <v>187</v>
      </c>
      <c r="U768">
        <v>9</v>
      </c>
      <c r="V768" t="s">
        <v>26</v>
      </c>
      <c r="W768">
        <f>_xlfn.XLOOKUP(A768,[1]CALCULO_VR!$D:$D,[1]CALCULO_VR!$J:$J)</f>
        <v>80</v>
      </c>
      <c r="X768">
        <f>_xlfn.XLOOKUP(A768,[1]CALCULO_VR!$D:$D,[1]CALCULO_VR!$O:$O)</f>
        <v>-8.2849330000000005</v>
      </c>
      <c r="Y768">
        <f>_xlfn.XLOOKUP(A768,[1]CALCULO_VR!$D:$D,[1]CALCULO_VR!$P:$P)</f>
        <v>-62.763314999999999</v>
      </c>
    </row>
    <row r="769" spans="1:25" hidden="1" x14ac:dyDescent="0.25">
      <c r="A769">
        <v>2787011</v>
      </c>
      <c r="B769" t="s">
        <v>798</v>
      </c>
      <c r="C769" t="s">
        <v>87</v>
      </c>
      <c r="D769">
        <v>45783</v>
      </c>
      <c r="E769">
        <v>45805</v>
      </c>
      <c r="F769">
        <v>34042.861052798398</v>
      </c>
      <c r="G769">
        <v>1</v>
      </c>
      <c r="H769">
        <v>1</v>
      </c>
      <c r="J769">
        <v>0</v>
      </c>
      <c r="Q769">
        <v>134.22897609672739</v>
      </c>
      <c r="R769">
        <v>3</v>
      </c>
      <c r="S769">
        <v>3</v>
      </c>
      <c r="T769">
        <v>187</v>
      </c>
      <c r="U769">
        <v>9</v>
      </c>
      <c r="V769" t="s">
        <v>26</v>
      </c>
      <c r="W769">
        <f>_xlfn.XLOOKUP(A769,[1]CALCULO_VR!$D:$D,[1]CALCULO_VR!$J:$J)</f>
        <v>80</v>
      </c>
      <c r="X769">
        <f>_xlfn.XLOOKUP(A769,[1]CALCULO_VR!$D:$D,[1]CALCULO_VR!$O:$O)</f>
        <v>-8.1584000000000003</v>
      </c>
      <c r="Y769">
        <f>_xlfn.XLOOKUP(A769,[1]CALCULO_VR!$D:$D,[1]CALCULO_VR!$P:$P)</f>
        <v>-62.778574999999996</v>
      </c>
    </row>
    <row r="770" spans="1:25" hidden="1" x14ac:dyDescent="0.25">
      <c r="A770">
        <v>2787094</v>
      </c>
      <c r="B770" t="s">
        <v>799</v>
      </c>
      <c r="C770" t="s">
        <v>87</v>
      </c>
      <c r="D770">
        <v>45774</v>
      </c>
      <c r="E770">
        <v>45805</v>
      </c>
      <c r="F770">
        <v>34042.861052798398</v>
      </c>
      <c r="G770">
        <v>1</v>
      </c>
      <c r="H770">
        <v>1</v>
      </c>
      <c r="J770">
        <v>0</v>
      </c>
      <c r="Q770">
        <v>133.0319052366973</v>
      </c>
      <c r="R770">
        <v>3</v>
      </c>
      <c r="S770">
        <v>3</v>
      </c>
      <c r="T770">
        <v>187</v>
      </c>
      <c r="U770">
        <v>9</v>
      </c>
      <c r="V770" t="s">
        <v>26</v>
      </c>
      <c r="W770">
        <f>_xlfn.XLOOKUP(A770,[1]CALCULO_VR!$D:$D,[1]CALCULO_VR!$J:$J)</f>
        <v>80</v>
      </c>
      <c r="X770">
        <f>_xlfn.XLOOKUP(A770,[1]CALCULO_VR!$D:$D,[1]CALCULO_VR!$O:$O)</f>
        <v>-8.1086670000000005</v>
      </c>
      <c r="Y770">
        <f>_xlfn.XLOOKUP(A770,[1]CALCULO_VR!$D:$D,[1]CALCULO_VR!$P:$P)</f>
        <v>-62.822802000000003</v>
      </c>
    </row>
    <row r="771" spans="1:25" hidden="1" x14ac:dyDescent="0.25">
      <c r="A771">
        <v>2787012</v>
      </c>
      <c r="B771" t="s">
        <v>800</v>
      </c>
      <c r="C771" t="s">
        <v>87</v>
      </c>
      <c r="D771">
        <v>45775</v>
      </c>
      <c r="E771">
        <v>45805</v>
      </c>
      <c r="F771">
        <v>34042.861052798398</v>
      </c>
      <c r="G771">
        <v>1</v>
      </c>
      <c r="H771">
        <v>1</v>
      </c>
      <c r="J771">
        <v>0</v>
      </c>
      <c r="Q771">
        <v>132.95682293587461</v>
      </c>
      <c r="R771">
        <v>3</v>
      </c>
      <c r="S771">
        <v>3</v>
      </c>
      <c r="T771">
        <v>187</v>
      </c>
      <c r="U771">
        <v>9</v>
      </c>
      <c r="V771" t="s">
        <v>26</v>
      </c>
      <c r="W771">
        <f>_xlfn.XLOOKUP(A771,[1]CALCULO_VR!$D:$D,[1]CALCULO_VR!$J:$J)</f>
        <v>80</v>
      </c>
      <c r="X771">
        <f>_xlfn.XLOOKUP(A771,[1]CALCULO_VR!$D:$D,[1]CALCULO_VR!$O:$O)</f>
        <v>-8.1074129999999993</v>
      </c>
      <c r="Y771">
        <f>_xlfn.XLOOKUP(A771,[1]CALCULO_VR!$D:$D,[1]CALCULO_VR!$P:$P)</f>
        <v>-62.824463000000002</v>
      </c>
    </row>
    <row r="772" spans="1:25" hidden="1" x14ac:dyDescent="0.25">
      <c r="A772">
        <v>2787014</v>
      </c>
      <c r="B772" t="s">
        <v>801</v>
      </c>
      <c r="C772" t="s">
        <v>87</v>
      </c>
      <c r="D772">
        <v>45775</v>
      </c>
      <c r="E772">
        <v>45805</v>
      </c>
      <c r="F772">
        <v>34042.861052798398</v>
      </c>
      <c r="G772">
        <v>1</v>
      </c>
      <c r="H772">
        <v>1</v>
      </c>
      <c r="J772">
        <v>0</v>
      </c>
      <c r="Q772">
        <v>132.98296202768671</v>
      </c>
      <c r="R772">
        <v>3</v>
      </c>
      <c r="S772">
        <v>3</v>
      </c>
      <c r="T772">
        <v>187</v>
      </c>
      <c r="U772">
        <v>9</v>
      </c>
      <c r="V772" t="s">
        <v>26</v>
      </c>
      <c r="W772">
        <f>_xlfn.XLOOKUP(A772,[1]CALCULO_VR!$D:$D,[1]CALCULO_VR!$J:$J)</f>
        <v>80</v>
      </c>
      <c r="X772">
        <f>_xlfn.XLOOKUP(A772,[1]CALCULO_VR!$D:$D,[1]CALCULO_VR!$O:$O)</f>
        <v>-8.1049950000000006</v>
      </c>
      <c r="Y772">
        <f>_xlfn.XLOOKUP(A772,[1]CALCULO_VR!$D:$D,[1]CALCULO_VR!$P:$P)</f>
        <v>-62.825808000000002</v>
      </c>
    </row>
    <row r="773" spans="1:25" hidden="1" x14ac:dyDescent="0.25">
      <c r="A773">
        <v>2787015</v>
      </c>
      <c r="B773" t="s">
        <v>802</v>
      </c>
      <c r="C773" t="s">
        <v>87</v>
      </c>
      <c r="D773">
        <v>45788</v>
      </c>
      <c r="E773">
        <v>45805</v>
      </c>
      <c r="F773">
        <v>34042.861052798398</v>
      </c>
      <c r="G773">
        <v>1</v>
      </c>
      <c r="H773">
        <v>1</v>
      </c>
      <c r="J773">
        <v>0</v>
      </c>
      <c r="Q773">
        <v>90.124065792708947</v>
      </c>
      <c r="R773">
        <v>2</v>
      </c>
      <c r="S773">
        <v>2</v>
      </c>
      <c r="T773">
        <v>225</v>
      </c>
      <c r="U773">
        <v>9</v>
      </c>
      <c r="V773" t="s">
        <v>26</v>
      </c>
      <c r="W773">
        <f>_xlfn.XLOOKUP(A773,[1]CALCULO_VR!$D:$D,[1]CALCULO_VR!$J:$J)</f>
        <v>80</v>
      </c>
      <c r="X773">
        <f>_xlfn.XLOOKUP(A773,[1]CALCULO_VR!$D:$D,[1]CALCULO_VR!$O:$O)</f>
        <v>-8.271998</v>
      </c>
      <c r="Y773">
        <f>_xlfn.XLOOKUP(A773,[1]CALCULO_VR!$D:$D,[1]CALCULO_VR!$P:$P)</f>
        <v>-63.183973000000002</v>
      </c>
    </row>
    <row r="774" spans="1:25" hidden="1" x14ac:dyDescent="0.25">
      <c r="A774">
        <v>2787016</v>
      </c>
      <c r="B774" t="s">
        <v>803</v>
      </c>
      <c r="C774" t="s">
        <v>87</v>
      </c>
      <c r="D774">
        <v>45788</v>
      </c>
      <c r="E774">
        <v>45805</v>
      </c>
      <c r="F774">
        <v>34042.861052798398</v>
      </c>
      <c r="G774">
        <v>1</v>
      </c>
      <c r="H774">
        <v>1</v>
      </c>
      <c r="J774">
        <v>0</v>
      </c>
      <c r="Q774">
        <v>90.615563678340692</v>
      </c>
      <c r="R774">
        <v>2</v>
      </c>
      <c r="S774">
        <v>2</v>
      </c>
      <c r="T774">
        <v>225</v>
      </c>
      <c r="U774">
        <v>9</v>
      </c>
      <c r="V774" t="s">
        <v>26</v>
      </c>
      <c r="W774">
        <f>_xlfn.XLOOKUP(A774,[1]CALCULO_VR!$D:$D,[1]CALCULO_VR!$J:$J)</f>
        <v>80</v>
      </c>
      <c r="X774">
        <f>_xlfn.XLOOKUP(A774,[1]CALCULO_VR!$D:$D,[1]CALCULO_VR!$O:$O)</f>
        <v>-8.2662530000000007</v>
      </c>
      <c r="Y774">
        <f>_xlfn.XLOOKUP(A774,[1]CALCULO_VR!$D:$D,[1]CALCULO_VR!$P:$P)</f>
        <v>-63.182839999999999</v>
      </c>
    </row>
    <row r="775" spans="1:25" hidden="1" x14ac:dyDescent="0.25">
      <c r="A775">
        <v>2787021</v>
      </c>
      <c r="B775" t="s">
        <v>804</v>
      </c>
      <c r="C775" t="s">
        <v>87</v>
      </c>
      <c r="D775">
        <v>45785</v>
      </c>
      <c r="E775">
        <v>45805</v>
      </c>
      <c r="F775">
        <v>34042.861052798398</v>
      </c>
      <c r="G775">
        <v>1</v>
      </c>
      <c r="H775">
        <v>1</v>
      </c>
      <c r="J775">
        <v>0</v>
      </c>
      <c r="Q775">
        <v>91.352459134410125</v>
      </c>
      <c r="R775">
        <v>2</v>
      </c>
      <c r="S775">
        <v>2</v>
      </c>
      <c r="T775">
        <v>225</v>
      </c>
      <c r="U775">
        <v>9</v>
      </c>
      <c r="V775" t="s">
        <v>26</v>
      </c>
      <c r="W775">
        <f>_xlfn.XLOOKUP(A775,[1]CALCULO_VR!$D:$D,[1]CALCULO_VR!$J:$J)</f>
        <v>80</v>
      </c>
      <c r="X775">
        <f>_xlfn.XLOOKUP(A775,[1]CALCULO_VR!$D:$D,[1]CALCULO_VR!$O:$O)</f>
        <v>-8.2491579999999995</v>
      </c>
      <c r="Y775">
        <f>_xlfn.XLOOKUP(A775,[1]CALCULO_VR!$D:$D,[1]CALCULO_VR!$P:$P)</f>
        <v>-63.188102999999998</v>
      </c>
    </row>
    <row r="776" spans="1:25" hidden="1" x14ac:dyDescent="0.25">
      <c r="A776">
        <v>2787022</v>
      </c>
      <c r="B776" t="s">
        <v>805</v>
      </c>
      <c r="C776" t="s">
        <v>87</v>
      </c>
      <c r="D776">
        <v>45785</v>
      </c>
      <c r="E776">
        <v>45805</v>
      </c>
      <c r="F776">
        <v>34042.861052798398</v>
      </c>
      <c r="G776">
        <v>1</v>
      </c>
      <c r="H776">
        <v>1</v>
      </c>
      <c r="J776">
        <v>0</v>
      </c>
      <c r="Q776">
        <v>90.992498170529103</v>
      </c>
      <c r="R776">
        <v>2</v>
      </c>
      <c r="S776">
        <v>2</v>
      </c>
      <c r="T776">
        <v>225</v>
      </c>
      <c r="U776">
        <v>9</v>
      </c>
      <c r="V776" t="s">
        <v>26</v>
      </c>
      <c r="W776">
        <f>_xlfn.XLOOKUP(A776,[1]CALCULO_VR!$D:$D,[1]CALCULO_VR!$J:$J)</f>
        <v>80</v>
      </c>
      <c r="X776">
        <f>_xlfn.XLOOKUP(A776,[1]CALCULO_VR!$D:$D,[1]CALCULO_VR!$O:$O)</f>
        <v>-8.2497980000000002</v>
      </c>
      <c r="Y776">
        <f>_xlfn.XLOOKUP(A776,[1]CALCULO_VR!$D:$D,[1]CALCULO_VR!$P:$P)</f>
        <v>-63.191803</v>
      </c>
    </row>
    <row r="777" spans="1:25" hidden="1" x14ac:dyDescent="0.25">
      <c r="A777">
        <v>2787025</v>
      </c>
      <c r="B777" t="s">
        <v>806</v>
      </c>
      <c r="C777" t="s">
        <v>87</v>
      </c>
      <c r="D777">
        <v>45784</v>
      </c>
      <c r="E777">
        <v>45805</v>
      </c>
      <c r="F777">
        <v>34042.861052798398</v>
      </c>
      <c r="G777">
        <v>1</v>
      </c>
      <c r="H777">
        <v>1</v>
      </c>
      <c r="J777">
        <v>0</v>
      </c>
      <c r="Q777">
        <v>154.66028232185519</v>
      </c>
      <c r="R777">
        <v>3</v>
      </c>
      <c r="S777">
        <v>3</v>
      </c>
      <c r="T777">
        <v>187</v>
      </c>
      <c r="U777">
        <v>9</v>
      </c>
      <c r="V777" t="s">
        <v>26</v>
      </c>
      <c r="W777">
        <f>_xlfn.XLOOKUP(A777,[1]CALCULO_VR!$D:$D,[1]CALCULO_VR!$J:$J)</f>
        <v>80</v>
      </c>
      <c r="X777">
        <f>_xlfn.XLOOKUP(A777,[1]CALCULO_VR!$D:$D,[1]CALCULO_VR!$O:$O)</f>
        <v>-8.5753380000000003</v>
      </c>
      <c r="Y777">
        <f>_xlfn.XLOOKUP(A777,[1]CALCULO_VR!$D:$D,[1]CALCULO_VR!$P:$P)</f>
        <v>-62.438155000000002</v>
      </c>
    </row>
    <row r="778" spans="1:25" hidden="1" x14ac:dyDescent="0.25">
      <c r="A778">
        <v>2787095</v>
      </c>
      <c r="B778" t="s">
        <v>807</v>
      </c>
      <c r="C778" t="s">
        <v>87</v>
      </c>
      <c r="D778">
        <v>45784</v>
      </c>
      <c r="E778">
        <v>45805</v>
      </c>
      <c r="F778">
        <v>34042.861052798398</v>
      </c>
      <c r="G778">
        <v>1</v>
      </c>
      <c r="H778">
        <v>1</v>
      </c>
      <c r="J778">
        <v>0</v>
      </c>
      <c r="Q778">
        <v>154.66218875813439</v>
      </c>
      <c r="R778">
        <v>3</v>
      </c>
      <c r="S778">
        <v>3</v>
      </c>
      <c r="T778">
        <v>187</v>
      </c>
      <c r="U778">
        <v>9</v>
      </c>
      <c r="V778" t="s">
        <v>26</v>
      </c>
      <c r="W778">
        <f>_xlfn.XLOOKUP(A778,[1]CALCULO_VR!$D:$D,[1]CALCULO_VR!$J:$J)</f>
        <v>80</v>
      </c>
      <c r="X778">
        <f>_xlfn.XLOOKUP(A778,[1]CALCULO_VR!$D:$D,[1]CALCULO_VR!$O:$O)</f>
        <v>-8.5752649999999999</v>
      </c>
      <c r="Y778">
        <f>_xlfn.XLOOKUP(A778,[1]CALCULO_VR!$D:$D,[1]CALCULO_VR!$P:$P)</f>
        <v>-62.438147999999998</v>
      </c>
    </row>
    <row r="779" spans="1:25" hidden="1" x14ac:dyDescent="0.25">
      <c r="A779">
        <v>2786900</v>
      </c>
      <c r="B779" t="s">
        <v>808</v>
      </c>
      <c r="C779" t="s">
        <v>41</v>
      </c>
      <c r="D779">
        <v>45765</v>
      </c>
      <c r="E779">
        <v>45805</v>
      </c>
      <c r="F779">
        <v>34042.861052798398</v>
      </c>
      <c r="G779">
        <v>1</v>
      </c>
      <c r="H779">
        <v>1</v>
      </c>
      <c r="J779">
        <v>0</v>
      </c>
      <c r="Q779">
        <v>49.932405549281142</v>
      </c>
      <c r="R779">
        <v>1</v>
      </c>
      <c r="S779">
        <v>1</v>
      </c>
      <c r="T779">
        <v>450</v>
      </c>
      <c r="U779">
        <v>27</v>
      </c>
      <c r="V779" t="s">
        <v>26</v>
      </c>
      <c r="W779">
        <f>_xlfn.XLOOKUP(A779,[1]CALCULO_VR!$D:$D,[1]CALCULO_VR!$J:$J)</f>
        <v>80</v>
      </c>
      <c r="X779">
        <f>_xlfn.XLOOKUP(A779,[1]CALCULO_VR!$D:$D,[1]CALCULO_VR!$O:$O)</f>
        <v>-11.222772000000001</v>
      </c>
      <c r="Y779">
        <f>_xlfn.XLOOKUP(A779,[1]CALCULO_VR!$D:$D,[1]CALCULO_VR!$P:$P)</f>
        <v>-65.311565000000002</v>
      </c>
    </row>
    <row r="780" spans="1:25" hidden="1" x14ac:dyDescent="0.25">
      <c r="A780">
        <v>2786902</v>
      </c>
      <c r="B780" t="s">
        <v>809</v>
      </c>
      <c r="C780" t="s">
        <v>41</v>
      </c>
      <c r="D780">
        <v>45766</v>
      </c>
      <c r="E780">
        <v>45805</v>
      </c>
      <c r="F780">
        <v>34042.861052798398</v>
      </c>
      <c r="G780">
        <v>1</v>
      </c>
      <c r="H780">
        <v>1</v>
      </c>
      <c r="J780">
        <v>0</v>
      </c>
      <c r="Q780">
        <v>7.1700124203457598</v>
      </c>
      <c r="R780">
        <v>1</v>
      </c>
      <c r="S780">
        <v>1</v>
      </c>
      <c r="T780">
        <v>450</v>
      </c>
      <c r="U780">
        <v>27</v>
      </c>
      <c r="V780" t="s">
        <v>26</v>
      </c>
      <c r="W780">
        <f>_xlfn.XLOOKUP(A780,[1]CALCULO_VR!$D:$D,[1]CALCULO_VR!$J:$J)</f>
        <v>80</v>
      </c>
      <c r="X780">
        <f>_xlfn.XLOOKUP(A780,[1]CALCULO_VR!$D:$D,[1]CALCULO_VR!$O:$O)</f>
        <v>-10.835331999999999</v>
      </c>
      <c r="Y780">
        <f>_xlfn.XLOOKUP(A780,[1]CALCULO_VR!$D:$D,[1]CALCULO_VR!$P:$P)</f>
        <v>-65.304055000000005</v>
      </c>
    </row>
    <row r="781" spans="1:25" x14ac:dyDescent="0.25">
      <c r="A781">
        <v>2787084</v>
      </c>
      <c r="B781" t="s">
        <v>810</v>
      </c>
      <c r="C781" t="s">
        <v>188</v>
      </c>
      <c r="D781">
        <v>45794</v>
      </c>
      <c r="E781">
        <v>45805</v>
      </c>
      <c r="F781">
        <v>34042.861052798398</v>
      </c>
      <c r="G781">
        <v>1</v>
      </c>
      <c r="H781">
        <v>1</v>
      </c>
      <c r="J781">
        <v>0</v>
      </c>
      <c r="Q781">
        <v>40.2928639916788</v>
      </c>
      <c r="R781">
        <v>1</v>
      </c>
      <c r="S781">
        <v>1</v>
      </c>
      <c r="T781">
        <v>450</v>
      </c>
      <c r="U781">
        <v>27</v>
      </c>
      <c r="V781" t="s">
        <v>17</v>
      </c>
      <c r="W781">
        <f>_xlfn.XLOOKUP(A781,[1]CALCULO_VR!$D:$D,[1]CALCULO_VR!$J:$J)</f>
        <v>80</v>
      </c>
      <c r="X781">
        <f>_xlfn.XLOOKUP(A781,[1]CALCULO_VR!$D:$D,[1]CALCULO_VR!$O:$O)</f>
        <v>-8.5165849999999992</v>
      </c>
      <c r="Y781">
        <f>_xlfn.XLOOKUP(A781,[1]CALCULO_VR!$D:$D,[1]CALCULO_VR!$P:$P)</f>
        <v>-63.453808000000002</v>
      </c>
    </row>
    <row r="782" spans="1:25" hidden="1" x14ac:dyDescent="0.25">
      <c r="A782">
        <v>2787115</v>
      </c>
      <c r="B782" t="s">
        <v>811</v>
      </c>
      <c r="C782" t="s">
        <v>87</v>
      </c>
      <c r="D782">
        <v>45793</v>
      </c>
      <c r="E782">
        <v>45805</v>
      </c>
      <c r="F782">
        <v>34042.861052798398</v>
      </c>
      <c r="G782">
        <v>1</v>
      </c>
      <c r="H782">
        <v>1</v>
      </c>
      <c r="J782">
        <v>0</v>
      </c>
      <c r="Q782">
        <v>67.487987623740096</v>
      </c>
      <c r="R782">
        <v>2</v>
      </c>
      <c r="S782">
        <v>2</v>
      </c>
      <c r="T782">
        <v>225</v>
      </c>
      <c r="U782">
        <v>9</v>
      </c>
      <c r="V782" t="s">
        <v>26</v>
      </c>
      <c r="W782">
        <f>_xlfn.XLOOKUP(A782,[1]CALCULO_VR!$D:$D,[1]CALCULO_VR!$J:$J)</f>
        <v>80</v>
      </c>
      <c r="X782">
        <f>_xlfn.XLOOKUP(A782,[1]CALCULO_VR!$D:$D,[1]CALCULO_VR!$O:$O)</f>
        <v>-8.338222</v>
      </c>
      <c r="Y782">
        <f>_xlfn.XLOOKUP(A782,[1]CALCULO_VR!$D:$D,[1]CALCULO_VR!$P:$P)</f>
        <v>-63.398975</v>
      </c>
    </row>
    <row r="783" spans="1:25" hidden="1" x14ac:dyDescent="0.25">
      <c r="A783">
        <v>2786905</v>
      </c>
      <c r="B783" t="s">
        <v>812</v>
      </c>
      <c r="C783" t="s">
        <v>41</v>
      </c>
      <c r="D783">
        <v>45790</v>
      </c>
      <c r="E783">
        <v>45805</v>
      </c>
      <c r="F783">
        <v>34042.861052798398</v>
      </c>
      <c r="G783">
        <v>1</v>
      </c>
      <c r="H783">
        <v>1</v>
      </c>
      <c r="J783">
        <v>0</v>
      </c>
      <c r="Q783">
        <v>8.0506563789202588</v>
      </c>
      <c r="R783">
        <v>1</v>
      </c>
      <c r="S783">
        <v>1</v>
      </c>
      <c r="T783">
        <v>450</v>
      </c>
      <c r="U783">
        <v>27</v>
      </c>
      <c r="V783" t="s">
        <v>26</v>
      </c>
      <c r="W783">
        <f>_xlfn.XLOOKUP(A783,[1]CALCULO_VR!$D:$D,[1]CALCULO_VR!$J:$J)</f>
        <v>80</v>
      </c>
      <c r="X783">
        <f>_xlfn.XLOOKUP(A783,[1]CALCULO_VR!$D:$D,[1]CALCULO_VR!$O:$O)</f>
        <v>-10.841943000000001</v>
      </c>
      <c r="Y783">
        <f>_xlfn.XLOOKUP(A783,[1]CALCULO_VR!$D:$D,[1]CALCULO_VR!$P:$P)</f>
        <v>-65.298810000000003</v>
      </c>
    </row>
    <row r="784" spans="1:25" hidden="1" x14ac:dyDescent="0.25">
      <c r="A784">
        <v>2786906</v>
      </c>
      <c r="B784" t="s">
        <v>813</v>
      </c>
      <c r="C784" t="s">
        <v>41</v>
      </c>
      <c r="D784">
        <v>45791</v>
      </c>
      <c r="E784">
        <v>45805</v>
      </c>
      <c r="F784">
        <v>34042.861052798398</v>
      </c>
      <c r="G784">
        <v>1</v>
      </c>
      <c r="H784">
        <v>1</v>
      </c>
      <c r="J784">
        <v>0</v>
      </c>
      <c r="Q784">
        <v>7.511819782512914</v>
      </c>
      <c r="R784">
        <v>1</v>
      </c>
      <c r="S784">
        <v>1</v>
      </c>
      <c r="T784">
        <v>450</v>
      </c>
      <c r="U784">
        <v>27</v>
      </c>
      <c r="V784" t="s">
        <v>26</v>
      </c>
      <c r="W784">
        <f>_xlfn.XLOOKUP(A784,[1]CALCULO_VR!$D:$D,[1]CALCULO_VR!$J:$J)</f>
        <v>80</v>
      </c>
      <c r="X784">
        <f>_xlfn.XLOOKUP(A784,[1]CALCULO_VR!$D:$D,[1]CALCULO_VR!$O:$O)</f>
        <v>-10.837883</v>
      </c>
      <c r="Y784">
        <f>_xlfn.XLOOKUP(A784,[1]CALCULO_VR!$D:$D,[1]CALCULO_VR!$P:$P)</f>
        <v>-65.301931999999994</v>
      </c>
    </row>
    <row r="785" spans="1:25" hidden="1" x14ac:dyDescent="0.25">
      <c r="A785">
        <v>2787085</v>
      </c>
      <c r="B785" t="s">
        <v>814</v>
      </c>
      <c r="C785" t="s">
        <v>41</v>
      </c>
      <c r="D785">
        <v>45792</v>
      </c>
      <c r="E785">
        <v>45805</v>
      </c>
      <c r="F785">
        <v>34042.861052798398</v>
      </c>
      <c r="G785">
        <v>1</v>
      </c>
      <c r="H785">
        <v>1</v>
      </c>
      <c r="J785">
        <v>0</v>
      </c>
      <c r="Q785">
        <v>5.1297726465867992</v>
      </c>
      <c r="R785">
        <v>1</v>
      </c>
      <c r="S785">
        <v>1</v>
      </c>
      <c r="T785">
        <v>450</v>
      </c>
      <c r="U785">
        <v>27</v>
      </c>
      <c r="V785" t="s">
        <v>26</v>
      </c>
      <c r="W785">
        <f>_xlfn.XLOOKUP(A785,[1]CALCULO_VR!$D:$D,[1]CALCULO_VR!$J:$J)</f>
        <v>80</v>
      </c>
      <c r="X785">
        <f>_xlfn.XLOOKUP(A785,[1]CALCULO_VR!$D:$D,[1]CALCULO_VR!$O:$O)</f>
        <v>-10.819352</v>
      </c>
      <c r="Y785">
        <f>_xlfn.XLOOKUP(A785,[1]CALCULO_VR!$D:$D,[1]CALCULO_VR!$P:$P)</f>
        <v>-65.316006999999999</v>
      </c>
    </row>
    <row r="786" spans="1:25" hidden="1" x14ac:dyDescent="0.25">
      <c r="A786">
        <v>2787107</v>
      </c>
      <c r="B786" t="s">
        <v>815</v>
      </c>
      <c r="C786" t="s">
        <v>188</v>
      </c>
      <c r="D786">
        <v>45792</v>
      </c>
      <c r="E786">
        <v>45805</v>
      </c>
      <c r="F786">
        <v>34042.861052798398</v>
      </c>
      <c r="G786">
        <v>1</v>
      </c>
      <c r="H786">
        <v>1</v>
      </c>
      <c r="J786">
        <v>0</v>
      </c>
      <c r="Q786">
        <v>40.292462812880757</v>
      </c>
      <c r="R786">
        <v>1</v>
      </c>
      <c r="S786">
        <v>1</v>
      </c>
      <c r="T786">
        <v>450</v>
      </c>
      <c r="U786">
        <v>27</v>
      </c>
      <c r="V786" t="s">
        <v>26</v>
      </c>
      <c r="W786">
        <f>_xlfn.XLOOKUP(A786,[1]CALCULO_VR!$D:$D,[1]CALCULO_VR!$J:$J)</f>
        <v>80</v>
      </c>
      <c r="X786">
        <f>_xlfn.XLOOKUP(A786,[1]CALCULO_VR!$D:$D,[1]CALCULO_VR!$O:$O)</f>
        <v>-8.5368530000000007</v>
      </c>
      <c r="Y786">
        <f>_xlfn.XLOOKUP(A786,[1]CALCULO_VR!$D:$D,[1]CALCULO_VR!$P:$P)</f>
        <v>-63.432935000000001</v>
      </c>
    </row>
    <row r="787" spans="1:25" hidden="1" x14ac:dyDescent="0.25">
      <c r="A787">
        <v>2787108</v>
      </c>
      <c r="B787" t="s">
        <v>816</v>
      </c>
      <c r="C787" t="s">
        <v>188</v>
      </c>
      <c r="D787">
        <v>45792</v>
      </c>
      <c r="E787">
        <v>45805</v>
      </c>
      <c r="F787">
        <v>34042.861052798398</v>
      </c>
      <c r="G787">
        <v>1</v>
      </c>
      <c r="H787">
        <v>1</v>
      </c>
      <c r="J787">
        <v>0</v>
      </c>
      <c r="Q787">
        <v>40.339002444857847</v>
      </c>
      <c r="R787">
        <v>1</v>
      </c>
      <c r="S787">
        <v>1</v>
      </c>
      <c r="T787">
        <v>450</v>
      </c>
      <c r="U787">
        <v>27</v>
      </c>
      <c r="V787" t="s">
        <v>26</v>
      </c>
      <c r="W787">
        <f>_xlfn.XLOOKUP(A787,[1]CALCULO_VR!$D:$D,[1]CALCULO_VR!$J:$J)</f>
        <v>80</v>
      </c>
      <c r="X787">
        <f>_xlfn.XLOOKUP(A787,[1]CALCULO_VR!$D:$D,[1]CALCULO_VR!$O:$O)</f>
        <v>-8.5371550000000003</v>
      </c>
      <c r="Y787">
        <f>_xlfn.XLOOKUP(A787,[1]CALCULO_VR!$D:$D,[1]CALCULO_VR!$P:$P)</f>
        <v>-63.432068000000001</v>
      </c>
    </row>
    <row r="788" spans="1:25" hidden="1" x14ac:dyDescent="0.25">
      <c r="A788">
        <v>2787109</v>
      </c>
      <c r="B788" t="s">
        <v>817</v>
      </c>
      <c r="C788" t="s">
        <v>188</v>
      </c>
      <c r="D788">
        <v>45792</v>
      </c>
      <c r="E788">
        <v>45805</v>
      </c>
      <c r="F788">
        <v>34042.861052798398</v>
      </c>
      <c r="G788">
        <v>1</v>
      </c>
      <c r="H788">
        <v>1</v>
      </c>
      <c r="J788">
        <v>0</v>
      </c>
      <c r="Q788">
        <v>40.023489107750443</v>
      </c>
      <c r="R788">
        <v>1</v>
      </c>
      <c r="S788">
        <v>1</v>
      </c>
      <c r="T788">
        <v>450</v>
      </c>
      <c r="U788">
        <v>27</v>
      </c>
      <c r="V788" t="s">
        <v>26</v>
      </c>
      <c r="W788">
        <f>_xlfn.XLOOKUP(A788,[1]CALCULO_VR!$D:$D,[1]CALCULO_VR!$J:$J)</f>
        <v>80</v>
      </c>
      <c r="X788">
        <f>_xlfn.XLOOKUP(A788,[1]CALCULO_VR!$D:$D,[1]CALCULO_VR!$O:$O)</f>
        <v>-8.5371179999999995</v>
      </c>
      <c r="Y788">
        <f>_xlfn.XLOOKUP(A788,[1]CALCULO_VR!$D:$D,[1]CALCULO_VR!$P:$P)</f>
        <v>-63.436048</v>
      </c>
    </row>
    <row r="789" spans="1:25" hidden="1" x14ac:dyDescent="0.25">
      <c r="A789">
        <v>2787116</v>
      </c>
      <c r="B789" t="s">
        <v>818</v>
      </c>
      <c r="C789" t="s">
        <v>188</v>
      </c>
      <c r="D789">
        <v>45793</v>
      </c>
      <c r="E789">
        <v>45805</v>
      </c>
      <c r="F789">
        <v>34042.861052798398</v>
      </c>
      <c r="G789">
        <v>1</v>
      </c>
      <c r="H789">
        <v>1</v>
      </c>
      <c r="J789">
        <v>0</v>
      </c>
      <c r="Q789">
        <v>63.582739739416702</v>
      </c>
      <c r="R789">
        <v>1</v>
      </c>
      <c r="S789">
        <v>1</v>
      </c>
      <c r="T789">
        <v>450</v>
      </c>
      <c r="U789">
        <v>27</v>
      </c>
      <c r="V789" t="s">
        <v>26</v>
      </c>
      <c r="W789">
        <f>_xlfn.XLOOKUP(A789,[1]CALCULO_VR!$D:$D,[1]CALCULO_VR!$J:$J)</f>
        <v>80</v>
      </c>
      <c r="X789">
        <f>_xlfn.XLOOKUP(A789,[1]CALCULO_VR!$D:$D,[1]CALCULO_VR!$O:$O)</f>
        <v>-8.2975779999999997</v>
      </c>
      <c r="Y789">
        <f>_xlfn.XLOOKUP(A789,[1]CALCULO_VR!$D:$D,[1]CALCULO_VR!$P:$P)</f>
        <v>-63.397717999999998</v>
      </c>
    </row>
    <row r="790" spans="1:25" hidden="1" x14ac:dyDescent="0.25">
      <c r="A790">
        <v>2787117</v>
      </c>
      <c r="B790" t="s">
        <v>819</v>
      </c>
      <c r="C790" t="s">
        <v>188</v>
      </c>
      <c r="D790">
        <v>45793</v>
      </c>
      <c r="E790">
        <v>45805</v>
      </c>
      <c r="F790">
        <v>34042.861052798398</v>
      </c>
      <c r="G790">
        <v>1</v>
      </c>
      <c r="H790">
        <v>1</v>
      </c>
      <c r="J790">
        <v>0</v>
      </c>
      <c r="Q790">
        <v>63.619070024788641</v>
      </c>
      <c r="R790">
        <v>1</v>
      </c>
      <c r="S790">
        <v>1</v>
      </c>
      <c r="T790">
        <v>450</v>
      </c>
      <c r="U790">
        <v>27</v>
      </c>
      <c r="V790" t="s">
        <v>26</v>
      </c>
      <c r="W790">
        <f>_xlfn.XLOOKUP(A790,[1]CALCULO_VR!$D:$D,[1]CALCULO_VR!$J:$J)</f>
        <v>80</v>
      </c>
      <c r="X790">
        <f>_xlfn.XLOOKUP(A790,[1]CALCULO_VR!$D:$D,[1]CALCULO_VR!$O:$O)</f>
        <v>-8.2973269999999992</v>
      </c>
      <c r="Y790">
        <f>_xlfn.XLOOKUP(A790,[1]CALCULO_VR!$D:$D,[1]CALCULO_VR!$P:$P)</f>
        <v>-63.397500000000001</v>
      </c>
    </row>
    <row r="791" spans="1:25" hidden="1" x14ac:dyDescent="0.25">
      <c r="A791">
        <v>2787026</v>
      </c>
      <c r="B791" t="s">
        <v>820</v>
      </c>
      <c r="C791" t="s">
        <v>87</v>
      </c>
      <c r="D791">
        <v>45790</v>
      </c>
      <c r="E791">
        <v>45805</v>
      </c>
      <c r="F791">
        <v>34042.861052798398</v>
      </c>
      <c r="G791">
        <v>1</v>
      </c>
      <c r="H791">
        <v>1</v>
      </c>
      <c r="J791">
        <v>0</v>
      </c>
      <c r="Q791">
        <v>88.475500020942661</v>
      </c>
      <c r="R791">
        <v>2</v>
      </c>
      <c r="S791">
        <v>2</v>
      </c>
      <c r="T791">
        <v>225</v>
      </c>
      <c r="U791">
        <v>9</v>
      </c>
      <c r="V791" t="s">
        <v>26</v>
      </c>
      <c r="W791">
        <f>_xlfn.XLOOKUP(A791,[1]CALCULO_VR!$D:$D,[1]CALCULO_VR!$J:$J)</f>
        <v>80</v>
      </c>
      <c r="X791">
        <f>_xlfn.XLOOKUP(A791,[1]CALCULO_VR!$D:$D,[1]CALCULO_VR!$O:$O)</f>
        <v>-8.1465779999999999</v>
      </c>
      <c r="Y791">
        <f>_xlfn.XLOOKUP(A791,[1]CALCULO_VR!$D:$D,[1]CALCULO_VR!$P:$P)</f>
        <v>-63.330177999999997</v>
      </c>
    </row>
    <row r="792" spans="1:25" hidden="1" x14ac:dyDescent="0.25">
      <c r="A792">
        <v>2787067</v>
      </c>
      <c r="B792" t="s">
        <v>821</v>
      </c>
      <c r="C792" t="s">
        <v>87</v>
      </c>
      <c r="D792">
        <v>45791</v>
      </c>
      <c r="E792">
        <v>45805</v>
      </c>
      <c r="F792">
        <v>34042.861052798398</v>
      </c>
      <c r="G792">
        <v>1</v>
      </c>
      <c r="H792">
        <v>1</v>
      </c>
      <c r="J792">
        <v>0</v>
      </c>
      <c r="Q792">
        <v>89.801712816441579</v>
      </c>
      <c r="R792">
        <v>2</v>
      </c>
      <c r="S792">
        <v>2</v>
      </c>
      <c r="T792">
        <v>225</v>
      </c>
      <c r="U792">
        <v>9</v>
      </c>
      <c r="V792" t="s">
        <v>26</v>
      </c>
      <c r="W792">
        <f>_xlfn.XLOOKUP(A792,[1]CALCULO_VR!$D:$D,[1]CALCULO_VR!$J:$J)</f>
        <v>80</v>
      </c>
      <c r="X792">
        <f>_xlfn.XLOOKUP(A792,[1]CALCULO_VR!$D:$D,[1]CALCULO_VR!$O:$O)</f>
        <v>-8.1470749999999992</v>
      </c>
      <c r="Y792">
        <f>_xlfn.XLOOKUP(A792,[1]CALCULO_VR!$D:$D,[1]CALCULO_VR!$P:$P)</f>
        <v>-63.31044</v>
      </c>
    </row>
    <row r="793" spans="1:25" hidden="1" x14ac:dyDescent="0.25">
      <c r="A793">
        <v>2787068</v>
      </c>
      <c r="B793" t="s">
        <v>822</v>
      </c>
      <c r="C793" t="s">
        <v>87</v>
      </c>
      <c r="D793">
        <v>45791</v>
      </c>
      <c r="E793">
        <v>45805</v>
      </c>
      <c r="F793">
        <v>34042.861052798398</v>
      </c>
      <c r="G793">
        <v>1</v>
      </c>
      <c r="H793">
        <v>1</v>
      </c>
      <c r="J793">
        <v>0</v>
      </c>
      <c r="Q793">
        <v>89.145482419567315</v>
      </c>
      <c r="R793">
        <v>2</v>
      </c>
      <c r="S793">
        <v>2</v>
      </c>
      <c r="T793">
        <v>225</v>
      </c>
      <c r="U793">
        <v>9</v>
      </c>
      <c r="V793" t="s">
        <v>26</v>
      </c>
      <c r="W793">
        <f>_xlfn.XLOOKUP(A793,[1]CALCULO_VR!$D:$D,[1]CALCULO_VR!$J:$J)</f>
        <v>80</v>
      </c>
      <c r="X793">
        <f>_xlfn.XLOOKUP(A793,[1]CALCULO_VR!$D:$D,[1]CALCULO_VR!$O:$O)</f>
        <v>-8.1540800000000004</v>
      </c>
      <c r="Y793">
        <f>_xlfn.XLOOKUP(A793,[1]CALCULO_VR!$D:$D,[1]CALCULO_VR!$P:$P)</f>
        <v>-63.311255000000003</v>
      </c>
    </row>
    <row r="794" spans="1:25" hidden="1" x14ac:dyDescent="0.25">
      <c r="A794">
        <v>2787080</v>
      </c>
      <c r="B794" t="s">
        <v>823</v>
      </c>
      <c r="C794" t="s">
        <v>87</v>
      </c>
      <c r="D794">
        <v>45791</v>
      </c>
      <c r="E794">
        <v>45805</v>
      </c>
      <c r="F794">
        <v>34042.861052798398</v>
      </c>
      <c r="G794">
        <v>1</v>
      </c>
      <c r="H794">
        <v>1</v>
      </c>
      <c r="J794">
        <v>0</v>
      </c>
      <c r="Q794">
        <v>90.31739010657671</v>
      </c>
      <c r="R794">
        <v>2</v>
      </c>
      <c r="S794">
        <v>2</v>
      </c>
      <c r="T794">
        <v>225</v>
      </c>
      <c r="U794">
        <v>9</v>
      </c>
      <c r="V794" t="s">
        <v>26</v>
      </c>
      <c r="W794">
        <f>_xlfn.XLOOKUP(A794,[1]CALCULO_VR!$D:$D,[1]CALCULO_VR!$J:$J)</f>
        <v>80</v>
      </c>
      <c r="X794">
        <f>_xlfn.XLOOKUP(A794,[1]CALCULO_VR!$D:$D,[1]CALCULO_VR!$O:$O)</f>
        <v>-8.1490930000000006</v>
      </c>
      <c r="Y794">
        <f>_xlfn.XLOOKUP(A794,[1]CALCULO_VR!$D:$D,[1]CALCULO_VR!$P:$P)</f>
        <v>-63.300702999999999</v>
      </c>
    </row>
    <row r="795" spans="1:25" hidden="1" x14ac:dyDescent="0.25">
      <c r="A795">
        <v>2787069</v>
      </c>
      <c r="B795" t="s">
        <v>824</v>
      </c>
      <c r="C795" t="s">
        <v>87</v>
      </c>
      <c r="D795">
        <v>45790</v>
      </c>
      <c r="E795">
        <v>45805</v>
      </c>
      <c r="F795">
        <v>34042.861052798398</v>
      </c>
      <c r="G795">
        <v>1</v>
      </c>
      <c r="H795">
        <v>1</v>
      </c>
      <c r="J795">
        <v>0</v>
      </c>
      <c r="Q795">
        <v>89.51824225506283</v>
      </c>
      <c r="R795">
        <v>2</v>
      </c>
      <c r="S795">
        <v>2</v>
      </c>
      <c r="T795">
        <v>225</v>
      </c>
      <c r="U795">
        <v>9</v>
      </c>
      <c r="V795" t="s">
        <v>26</v>
      </c>
      <c r="W795">
        <f>_xlfn.XLOOKUP(A795,[1]CALCULO_VR!$D:$D,[1]CALCULO_VR!$J:$J)</f>
        <v>80</v>
      </c>
      <c r="X795">
        <f>_xlfn.XLOOKUP(A795,[1]CALCULO_VR!$D:$D,[1]CALCULO_VR!$O:$O)</f>
        <v>-8.2848170000000003</v>
      </c>
      <c r="Y795">
        <f>_xlfn.XLOOKUP(A795,[1]CALCULO_VR!$D:$D,[1]CALCULO_VR!$P:$P)</f>
        <v>-63.180990000000001</v>
      </c>
    </row>
    <row r="796" spans="1:25" hidden="1" x14ac:dyDescent="0.25">
      <c r="A796">
        <v>2787070</v>
      </c>
      <c r="B796" t="s">
        <v>825</v>
      </c>
      <c r="C796" t="s">
        <v>87</v>
      </c>
      <c r="D796">
        <v>45789</v>
      </c>
      <c r="E796">
        <v>45805</v>
      </c>
      <c r="F796">
        <v>34042.861052798398</v>
      </c>
      <c r="G796">
        <v>1</v>
      </c>
      <c r="H796">
        <v>1</v>
      </c>
      <c r="J796">
        <v>0</v>
      </c>
      <c r="Q796">
        <v>89.519830640329303</v>
      </c>
      <c r="R796">
        <v>2</v>
      </c>
      <c r="S796">
        <v>2</v>
      </c>
      <c r="T796">
        <v>225</v>
      </c>
      <c r="U796">
        <v>9</v>
      </c>
      <c r="V796" t="s">
        <v>26</v>
      </c>
      <c r="W796">
        <f>_xlfn.XLOOKUP(A796,[1]CALCULO_VR!$D:$D,[1]CALCULO_VR!$J:$J)</f>
        <v>80</v>
      </c>
      <c r="X796">
        <f>_xlfn.XLOOKUP(A796,[1]CALCULO_VR!$D:$D,[1]CALCULO_VR!$O:$O)</f>
        <v>-8.2770799999999998</v>
      </c>
      <c r="Y796">
        <f>_xlfn.XLOOKUP(A796,[1]CALCULO_VR!$D:$D,[1]CALCULO_VR!$P:$P)</f>
        <v>-63.18694</v>
      </c>
    </row>
    <row r="797" spans="1:25" hidden="1" x14ac:dyDescent="0.25">
      <c r="A797">
        <v>2787071</v>
      </c>
      <c r="B797" t="s">
        <v>826</v>
      </c>
      <c r="C797" t="s">
        <v>87</v>
      </c>
      <c r="D797">
        <v>45789</v>
      </c>
      <c r="E797">
        <v>45805</v>
      </c>
      <c r="F797">
        <v>34042.861052798398</v>
      </c>
      <c r="G797">
        <v>1</v>
      </c>
      <c r="H797">
        <v>1</v>
      </c>
      <c r="J797">
        <v>0</v>
      </c>
      <c r="Q797">
        <v>89.445641212597565</v>
      </c>
      <c r="R797">
        <v>2</v>
      </c>
      <c r="S797">
        <v>2</v>
      </c>
      <c r="T797">
        <v>225</v>
      </c>
      <c r="U797">
        <v>9</v>
      </c>
      <c r="V797" t="s">
        <v>26</v>
      </c>
      <c r="W797">
        <f>_xlfn.XLOOKUP(A797,[1]CALCULO_VR!$D:$D,[1]CALCULO_VR!$J:$J)</f>
        <v>80</v>
      </c>
      <c r="X797">
        <f>_xlfn.XLOOKUP(A797,[1]CALCULO_VR!$D:$D,[1]CALCULO_VR!$O:$O)</f>
        <v>-8.2769130000000004</v>
      </c>
      <c r="Y797">
        <f>_xlfn.XLOOKUP(A797,[1]CALCULO_VR!$D:$D,[1]CALCULO_VR!$P:$P)</f>
        <v>-63.187922999999998</v>
      </c>
    </row>
    <row r="798" spans="1:25" hidden="1" x14ac:dyDescent="0.25">
      <c r="A798">
        <v>2786908</v>
      </c>
      <c r="B798" t="s">
        <v>827</v>
      </c>
      <c r="C798" t="s">
        <v>41</v>
      </c>
      <c r="D798">
        <v>45804</v>
      </c>
      <c r="E798">
        <v>45805</v>
      </c>
      <c r="F798">
        <v>34042.861052798398</v>
      </c>
      <c r="G798">
        <v>1</v>
      </c>
      <c r="H798">
        <v>1</v>
      </c>
      <c r="J798">
        <v>0</v>
      </c>
      <c r="Q798">
        <v>96.042266075784539</v>
      </c>
      <c r="R798">
        <v>2</v>
      </c>
      <c r="S798">
        <v>2</v>
      </c>
      <c r="T798">
        <v>225</v>
      </c>
      <c r="U798">
        <v>9</v>
      </c>
      <c r="V798" t="s">
        <v>26</v>
      </c>
      <c r="W798">
        <f>_xlfn.XLOOKUP(A798,[1]CALCULO_VR!$D:$D,[1]CALCULO_VR!$J:$J)</f>
        <v>80</v>
      </c>
      <c r="X798">
        <f>_xlfn.XLOOKUP(A798,[1]CALCULO_VR!$D:$D,[1]CALCULO_VR!$O:$O)</f>
        <v>-11.618506999999999</v>
      </c>
      <c r="Y798">
        <f>_xlfn.XLOOKUP(A798,[1]CALCULO_VR!$D:$D,[1]CALCULO_VR!$P:$P)</f>
        <v>-65.139781999999997</v>
      </c>
    </row>
    <row r="799" spans="1:25" x14ac:dyDescent="0.25">
      <c r="A799">
        <v>2786909</v>
      </c>
      <c r="B799" t="s">
        <v>828</v>
      </c>
      <c r="C799" t="s">
        <v>41</v>
      </c>
      <c r="D799">
        <v>45804</v>
      </c>
      <c r="E799">
        <v>45805</v>
      </c>
      <c r="F799">
        <v>34042.861052798398</v>
      </c>
      <c r="G799">
        <v>1</v>
      </c>
      <c r="H799">
        <v>1</v>
      </c>
      <c r="J799">
        <v>0</v>
      </c>
      <c r="Q799">
        <v>95.993150106603665</v>
      </c>
      <c r="R799">
        <v>2</v>
      </c>
      <c r="S799">
        <v>2</v>
      </c>
      <c r="T799">
        <v>225</v>
      </c>
      <c r="U799">
        <v>9</v>
      </c>
      <c r="V799" t="s">
        <v>17</v>
      </c>
      <c r="W799">
        <f>_xlfn.XLOOKUP(A799,[1]CALCULO_VR!$D:$D,[1]CALCULO_VR!$J:$J)</f>
        <v>80</v>
      </c>
      <c r="X799">
        <f>_xlfn.XLOOKUP(A799,[1]CALCULO_VR!$D:$D,[1]CALCULO_VR!$O:$O)</f>
        <v>-11.617448</v>
      </c>
      <c r="Y799">
        <f>_xlfn.XLOOKUP(A799,[1]CALCULO_VR!$D:$D,[1]CALCULO_VR!$P:$P)</f>
        <v>-65.136913000000007</v>
      </c>
    </row>
    <row r="800" spans="1:25" hidden="1" x14ac:dyDescent="0.25">
      <c r="A800">
        <v>2786915</v>
      </c>
      <c r="B800" t="s">
        <v>829</v>
      </c>
      <c r="C800" t="s">
        <v>41</v>
      </c>
      <c r="D800">
        <v>45804</v>
      </c>
      <c r="E800">
        <v>45805</v>
      </c>
      <c r="F800">
        <v>34042.861052798398</v>
      </c>
      <c r="G800">
        <v>1</v>
      </c>
      <c r="H800">
        <v>1</v>
      </c>
      <c r="J800">
        <v>0</v>
      </c>
      <c r="Q800">
        <v>95.831015963919327</v>
      </c>
      <c r="R800">
        <v>2</v>
      </c>
      <c r="S800">
        <v>2</v>
      </c>
      <c r="T800">
        <v>225</v>
      </c>
      <c r="U800">
        <v>9</v>
      </c>
      <c r="V800" t="s">
        <v>26</v>
      </c>
      <c r="W800">
        <f>_xlfn.XLOOKUP(A800,[1]CALCULO_VR!$D:$D,[1]CALCULO_VR!$J:$J)</f>
        <v>80</v>
      </c>
      <c r="X800">
        <f>_xlfn.XLOOKUP(A800,[1]CALCULO_VR!$D:$D,[1]CALCULO_VR!$O:$O)</f>
        <v>-11.617172</v>
      </c>
      <c r="Y800">
        <f>_xlfn.XLOOKUP(A800,[1]CALCULO_VR!$D:$D,[1]CALCULO_VR!$P:$P)</f>
        <v>-65.142696999999998</v>
      </c>
    </row>
    <row r="801" spans="1:25" hidden="1" x14ac:dyDescent="0.25">
      <c r="A801">
        <v>2787072</v>
      </c>
      <c r="B801" t="s">
        <v>830</v>
      </c>
      <c r="C801" t="s">
        <v>87</v>
      </c>
      <c r="D801">
        <v>45800</v>
      </c>
      <c r="E801">
        <v>45805</v>
      </c>
      <c r="F801">
        <v>34042.861052798398</v>
      </c>
      <c r="G801">
        <v>1</v>
      </c>
      <c r="H801">
        <v>1</v>
      </c>
      <c r="J801">
        <v>0</v>
      </c>
      <c r="Q801">
        <v>50.096670492891171</v>
      </c>
      <c r="R801">
        <v>1</v>
      </c>
      <c r="S801">
        <v>1</v>
      </c>
      <c r="T801">
        <v>450</v>
      </c>
      <c r="U801">
        <v>27</v>
      </c>
      <c r="V801" t="s">
        <v>26</v>
      </c>
      <c r="W801">
        <f>_xlfn.XLOOKUP(A801,[1]CALCULO_VR!$D:$D,[1]CALCULO_VR!$J:$J)</f>
        <v>80</v>
      </c>
      <c r="X801">
        <f>_xlfn.XLOOKUP(A801,[1]CALCULO_VR!$D:$D,[1]CALCULO_VR!$O:$O)</f>
        <v>-8.4968800000000009</v>
      </c>
      <c r="Y801">
        <f>_xlfn.XLOOKUP(A801,[1]CALCULO_VR!$D:$D,[1]CALCULO_VR!$P:$P)</f>
        <v>-63.468181999999999</v>
      </c>
    </row>
    <row r="802" spans="1:25" hidden="1" x14ac:dyDescent="0.25">
      <c r="A802">
        <v>2787510</v>
      </c>
      <c r="B802" t="s">
        <v>831</v>
      </c>
      <c r="C802" t="s">
        <v>41</v>
      </c>
      <c r="D802">
        <v>45807</v>
      </c>
      <c r="E802">
        <v>45807</v>
      </c>
      <c r="F802">
        <v>34042.861052798398</v>
      </c>
      <c r="G802">
        <v>1</v>
      </c>
      <c r="H802">
        <v>1</v>
      </c>
      <c r="J802">
        <v>0</v>
      </c>
      <c r="Q802">
        <v>31.905046652187259</v>
      </c>
      <c r="R802">
        <v>1</v>
      </c>
      <c r="S802">
        <v>1</v>
      </c>
      <c r="T802">
        <v>450</v>
      </c>
      <c r="U802">
        <v>27</v>
      </c>
      <c r="V802" t="s">
        <v>26</v>
      </c>
      <c r="W802">
        <f>_xlfn.XLOOKUP(A802,[1]CALCULO_VR!$D:$D,[1]CALCULO_VR!$J:$J)</f>
        <v>80</v>
      </c>
      <c r="X802">
        <f>_xlfn.XLOOKUP(A802,[1]CALCULO_VR!$D:$D,[1]CALCULO_VR!$O:$O)</f>
        <v>-11.040343</v>
      </c>
      <c r="Y802">
        <f>_xlfn.XLOOKUP(A802,[1]CALCULO_VR!$D:$D,[1]CALCULO_VR!$P:$P)</f>
        <v>-65.215562000000006</v>
      </c>
    </row>
    <row r="803" spans="1:25" hidden="1" x14ac:dyDescent="0.25">
      <c r="A803">
        <v>2787524</v>
      </c>
      <c r="B803" t="s">
        <v>832</v>
      </c>
      <c r="C803" t="s">
        <v>41</v>
      </c>
      <c r="D803">
        <v>45807</v>
      </c>
      <c r="E803">
        <v>45807</v>
      </c>
      <c r="F803">
        <v>34042.861052798398</v>
      </c>
      <c r="G803">
        <v>1</v>
      </c>
      <c r="H803">
        <v>1</v>
      </c>
      <c r="J803">
        <v>0</v>
      </c>
      <c r="Q803">
        <v>94.441025450739062</v>
      </c>
      <c r="R803">
        <v>2</v>
      </c>
      <c r="S803">
        <v>2</v>
      </c>
      <c r="T803">
        <v>225</v>
      </c>
      <c r="U803">
        <v>9</v>
      </c>
      <c r="V803" t="s">
        <v>26</v>
      </c>
      <c r="W803">
        <f>_xlfn.XLOOKUP(A803,[1]CALCULO_VR!$D:$D,[1]CALCULO_VR!$J:$J)</f>
        <v>80</v>
      </c>
      <c r="X803">
        <f>_xlfn.XLOOKUP(A803,[1]CALCULO_VR!$D:$D,[1]CALCULO_VR!$O:$O)</f>
        <v>-11.601934999999999</v>
      </c>
      <c r="Y803">
        <f>_xlfn.XLOOKUP(A803,[1]CALCULO_VR!$D:$D,[1]CALCULO_VR!$P:$P)</f>
        <v>-65.131371999999999</v>
      </c>
    </row>
    <row r="804" spans="1:25" hidden="1" x14ac:dyDescent="0.25">
      <c r="A804">
        <v>2787525</v>
      </c>
      <c r="B804" t="s">
        <v>833</v>
      </c>
      <c r="C804" t="s">
        <v>41</v>
      </c>
      <c r="D804">
        <v>45807</v>
      </c>
      <c r="E804">
        <v>45807</v>
      </c>
      <c r="F804">
        <v>34042.861052798398</v>
      </c>
      <c r="G804">
        <v>1</v>
      </c>
      <c r="H804">
        <v>1</v>
      </c>
      <c r="J804">
        <v>0</v>
      </c>
      <c r="Q804">
        <v>94.346776301757771</v>
      </c>
      <c r="R804">
        <v>2</v>
      </c>
      <c r="S804">
        <v>2</v>
      </c>
      <c r="T804">
        <v>225</v>
      </c>
      <c r="U804">
        <v>9</v>
      </c>
      <c r="V804" t="s">
        <v>26</v>
      </c>
      <c r="W804">
        <f>_xlfn.XLOOKUP(A804,[1]CALCULO_VR!$D:$D,[1]CALCULO_VR!$J:$J)</f>
        <v>80</v>
      </c>
      <c r="X804">
        <f>_xlfn.XLOOKUP(A804,[1]CALCULO_VR!$D:$D,[1]CALCULO_VR!$O:$O)</f>
        <v>-11.601616999999999</v>
      </c>
      <c r="Y804">
        <f>_xlfn.XLOOKUP(A804,[1]CALCULO_VR!$D:$D,[1]CALCULO_VR!$P:$P)</f>
        <v>-65.133849999999995</v>
      </c>
    </row>
    <row r="805" spans="1:25" hidden="1" x14ac:dyDescent="0.25">
      <c r="A805">
        <v>2787526</v>
      </c>
      <c r="B805" t="s">
        <v>834</v>
      </c>
      <c r="C805" t="s">
        <v>41</v>
      </c>
      <c r="D805">
        <v>45807</v>
      </c>
      <c r="E805">
        <v>45807</v>
      </c>
      <c r="F805">
        <v>34042.861052798398</v>
      </c>
      <c r="G805">
        <v>1</v>
      </c>
      <c r="H805">
        <v>1</v>
      </c>
      <c r="J805">
        <v>0</v>
      </c>
      <c r="Q805">
        <v>94.438103590697821</v>
      </c>
      <c r="R805">
        <v>2</v>
      </c>
      <c r="S805">
        <v>2</v>
      </c>
      <c r="T805">
        <v>225</v>
      </c>
      <c r="U805">
        <v>9</v>
      </c>
      <c r="V805" t="s">
        <v>26</v>
      </c>
      <c r="W805">
        <f>_xlfn.XLOOKUP(A805,[1]CALCULO_VR!$D:$D,[1]CALCULO_VR!$J:$J)</f>
        <v>80</v>
      </c>
      <c r="X805">
        <f>_xlfn.XLOOKUP(A805,[1]CALCULO_VR!$D:$D,[1]CALCULO_VR!$O:$O)</f>
        <v>-11.601887</v>
      </c>
      <c r="Y805">
        <f>_xlfn.XLOOKUP(A805,[1]CALCULO_VR!$D:$D,[1]CALCULO_VR!$P:$P)</f>
        <v>-65.131277999999995</v>
      </c>
    </row>
    <row r="806" spans="1:25" hidden="1" x14ac:dyDescent="0.25">
      <c r="A806">
        <v>2787547</v>
      </c>
      <c r="B806" t="s">
        <v>835</v>
      </c>
      <c r="C806" t="s">
        <v>41</v>
      </c>
      <c r="D806">
        <v>45807</v>
      </c>
      <c r="E806">
        <v>45807</v>
      </c>
      <c r="F806">
        <v>34042.861052798398</v>
      </c>
      <c r="G806">
        <v>1</v>
      </c>
      <c r="H806">
        <v>1</v>
      </c>
      <c r="J806">
        <v>0</v>
      </c>
      <c r="Q806">
        <v>93.36517578575635</v>
      </c>
      <c r="R806">
        <v>2</v>
      </c>
      <c r="S806">
        <v>2</v>
      </c>
      <c r="T806">
        <v>225</v>
      </c>
      <c r="U806">
        <v>9</v>
      </c>
      <c r="V806" t="s">
        <v>26</v>
      </c>
      <c r="W806">
        <f>_xlfn.XLOOKUP(A806,[1]CALCULO_VR!$D:$D,[1]CALCULO_VR!$J:$J)</f>
        <v>80</v>
      </c>
      <c r="X806">
        <f>_xlfn.XLOOKUP(A806,[1]CALCULO_VR!$D:$D,[1]CALCULO_VR!$O:$O)</f>
        <v>-11.589952</v>
      </c>
      <c r="Y806">
        <f>_xlfn.XLOOKUP(A806,[1]CALCULO_VR!$D:$D,[1]CALCULO_VR!$P:$P)</f>
        <v>-65.122515000000007</v>
      </c>
    </row>
    <row r="807" spans="1:25" hidden="1" x14ac:dyDescent="0.25">
      <c r="A807">
        <v>2787438</v>
      </c>
      <c r="B807" t="s">
        <v>836</v>
      </c>
      <c r="C807" t="s">
        <v>41</v>
      </c>
      <c r="D807">
        <v>45806</v>
      </c>
      <c r="E807">
        <v>45806</v>
      </c>
      <c r="F807">
        <v>34042.861052798398</v>
      </c>
      <c r="G807">
        <v>1</v>
      </c>
      <c r="H807">
        <v>1</v>
      </c>
      <c r="J807">
        <v>0</v>
      </c>
      <c r="Q807">
        <v>95.648110295625543</v>
      </c>
      <c r="R807">
        <v>2</v>
      </c>
      <c r="S807">
        <v>2</v>
      </c>
      <c r="T807">
        <v>225</v>
      </c>
      <c r="U807">
        <v>9</v>
      </c>
      <c r="V807" t="s">
        <v>26</v>
      </c>
      <c r="W807">
        <f>_xlfn.XLOOKUP(A807,[1]CALCULO_VR!$D:$D,[1]CALCULO_VR!$J:$J)</f>
        <v>80</v>
      </c>
      <c r="X807">
        <f>_xlfn.XLOOKUP(A807,[1]CALCULO_VR!$D:$D,[1]CALCULO_VR!$O:$O)</f>
        <v>-11.612708</v>
      </c>
      <c r="Y807">
        <f>_xlfn.XLOOKUP(A807,[1]CALCULO_VR!$D:$D,[1]CALCULO_VR!$P:$P)</f>
        <v>-65.129755000000003</v>
      </c>
    </row>
    <row r="808" spans="1:25" hidden="1" x14ac:dyDescent="0.25">
      <c r="A808">
        <v>2787439</v>
      </c>
      <c r="B808" t="s">
        <v>837</v>
      </c>
      <c r="C808" t="s">
        <v>41</v>
      </c>
      <c r="D808">
        <v>45805</v>
      </c>
      <c r="E808">
        <v>45805</v>
      </c>
      <c r="F808">
        <v>34042.861052798398</v>
      </c>
      <c r="G808">
        <v>1</v>
      </c>
      <c r="H808">
        <v>1</v>
      </c>
      <c r="J808">
        <v>0</v>
      </c>
      <c r="Q808">
        <v>94.925509868213112</v>
      </c>
      <c r="R808">
        <v>2</v>
      </c>
      <c r="S808">
        <v>2</v>
      </c>
      <c r="T808">
        <v>225</v>
      </c>
      <c r="U808">
        <v>9</v>
      </c>
      <c r="V808" t="s">
        <v>26</v>
      </c>
      <c r="W808">
        <f>_xlfn.XLOOKUP(A808,[1]CALCULO_VR!$D:$D,[1]CALCULO_VR!$J:$J)</f>
        <v>80</v>
      </c>
      <c r="X808">
        <f>_xlfn.XLOOKUP(A808,[1]CALCULO_VR!$D:$D,[1]CALCULO_VR!$O:$O)</f>
        <v>-11.60934</v>
      </c>
      <c r="Y808">
        <f>_xlfn.XLOOKUP(A808,[1]CALCULO_VR!$D:$D,[1]CALCULO_VR!$P:$P)</f>
        <v>-65.145071999999999</v>
      </c>
    </row>
    <row r="809" spans="1:25" hidden="1" x14ac:dyDescent="0.25">
      <c r="A809">
        <v>2787375</v>
      </c>
      <c r="B809" t="s">
        <v>838</v>
      </c>
      <c r="C809" t="s">
        <v>41</v>
      </c>
      <c r="D809">
        <v>45805</v>
      </c>
      <c r="E809">
        <v>45805</v>
      </c>
      <c r="F809">
        <v>34042.861052798398</v>
      </c>
      <c r="G809">
        <v>1</v>
      </c>
      <c r="H809">
        <v>1</v>
      </c>
      <c r="J809">
        <v>0</v>
      </c>
      <c r="Q809">
        <v>95.707155298496176</v>
      </c>
      <c r="R809">
        <v>2</v>
      </c>
      <c r="S809">
        <v>2</v>
      </c>
      <c r="T809">
        <v>225</v>
      </c>
      <c r="U809">
        <v>9</v>
      </c>
      <c r="V809" t="s">
        <v>26</v>
      </c>
      <c r="W809">
        <f>_xlfn.XLOOKUP(A809,[1]CALCULO_VR!$D:$D,[1]CALCULO_VR!$J:$J)</f>
        <v>80</v>
      </c>
      <c r="X809">
        <f>_xlfn.XLOOKUP(A809,[1]CALCULO_VR!$D:$D,[1]CALCULO_VR!$O:$O)</f>
        <v>-11.617508000000001</v>
      </c>
      <c r="Y809">
        <f>_xlfn.XLOOKUP(A809,[1]CALCULO_VR!$D:$D,[1]CALCULO_VR!$P:$P)</f>
        <v>-65.149968000000001</v>
      </c>
    </row>
    <row r="810" spans="1:25" hidden="1" x14ac:dyDescent="0.25">
      <c r="A810">
        <v>2787455</v>
      </c>
      <c r="B810" t="s">
        <v>839</v>
      </c>
      <c r="C810" t="s">
        <v>41</v>
      </c>
      <c r="D810">
        <v>45806</v>
      </c>
      <c r="E810">
        <v>45806</v>
      </c>
      <c r="F810">
        <v>34042.861052798398</v>
      </c>
      <c r="G810">
        <v>1</v>
      </c>
      <c r="H810">
        <v>1</v>
      </c>
      <c r="J810">
        <v>0</v>
      </c>
      <c r="Q810">
        <v>94.38309934798346</v>
      </c>
      <c r="R810">
        <v>2</v>
      </c>
      <c r="S810">
        <v>2</v>
      </c>
      <c r="T810">
        <v>225</v>
      </c>
      <c r="U810">
        <v>9</v>
      </c>
      <c r="V810" t="s">
        <v>26</v>
      </c>
      <c r="W810">
        <f>_xlfn.XLOOKUP(A810,[1]CALCULO_VR!$D:$D,[1]CALCULO_VR!$J:$J)</f>
        <v>80</v>
      </c>
      <c r="X810">
        <f>_xlfn.XLOOKUP(A810,[1]CALCULO_VR!$D:$D,[1]CALCULO_VR!$O:$O)</f>
        <v>-11.611063</v>
      </c>
      <c r="Y810">
        <f>_xlfn.XLOOKUP(A810,[1]CALCULO_VR!$D:$D,[1]CALCULO_VR!$P:$P)</f>
        <v>-65.181217000000004</v>
      </c>
    </row>
    <row r="811" spans="1:25" hidden="1" x14ac:dyDescent="0.25">
      <c r="A811">
        <v>2787486</v>
      </c>
      <c r="B811" t="s">
        <v>840</v>
      </c>
      <c r="C811" t="s">
        <v>41</v>
      </c>
      <c r="D811">
        <v>45805</v>
      </c>
      <c r="E811">
        <v>45805</v>
      </c>
      <c r="F811">
        <v>34042.861052798398</v>
      </c>
      <c r="G811">
        <v>1</v>
      </c>
      <c r="H811">
        <v>1</v>
      </c>
      <c r="J811">
        <v>0</v>
      </c>
      <c r="Q811">
        <v>95.840679912987738</v>
      </c>
      <c r="R811">
        <v>2</v>
      </c>
      <c r="S811">
        <v>2</v>
      </c>
      <c r="T811">
        <v>225</v>
      </c>
      <c r="U811">
        <v>9</v>
      </c>
      <c r="V811" t="s">
        <v>26</v>
      </c>
      <c r="W811">
        <f>_xlfn.XLOOKUP(A811,[1]CALCULO_VR!$D:$D,[1]CALCULO_VR!$J:$J)</f>
        <v>80</v>
      </c>
      <c r="X811">
        <f>_xlfn.XLOOKUP(A811,[1]CALCULO_VR!$D:$D,[1]CALCULO_VR!$O:$O)</f>
        <v>-11.617533</v>
      </c>
      <c r="Y811">
        <f>_xlfn.XLOOKUP(A811,[1]CALCULO_VR!$D:$D,[1]CALCULO_VR!$P:$P)</f>
        <v>-65.144018000000003</v>
      </c>
    </row>
    <row r="812" spans="1:25" hidden="1" x14ac:dyDescent="0.25">
      <c r="A812">
        <v>2787440</v>
      </c>
      <c r="B812" t="s">
        <v>841</v>
      </c>
      <c r="C812" t="s">
        <v>41</v>
      </c>
      <c r="D812">
        <v>45811</v>
      </c>
      <c r="E812">
        <v>45811</v>
      </c>
      <c r="F812">
        <v>34042.861052798398</v>
      </c>
      <c r="G812">
        <v>1</v>
      </c>
      <c r="H812">
        <v>1</v>
      </c>
      <c r="J812">
        <v>0</v>
      </c>
      <c r="Q812">
        <v>96.957667411611808</v>
      </c>
      <c r="R812">
        <v>2</v>
      </c>
      <c r="S812">
        <v>2</v>
      </c>
      <c r="T812">
        <v>225</v>
      </c>
      <c r="U812">
        <v>9</v>
      </c>
      <c r="V812" t="s">
        <v>26</v>
      </c>
      <c r="W812">
        <f>_xlfn.XLOOKUP(A812,[1]CALCULO_VR!$D:$D,[1]CALCULO_VR!$J:$J)</f>
        <v>80</v>
      </c>
      <c r="X812">
        <f>_xlfn.XLOOKUP(A812,[1]CALCULO_VR!$D:$D,[1]CALCULO_VR!$O:$O)</f>
        <v>-11.61449</v>
      </c>
      <c r="Y812">
        <f>_xlfn.XLOOKUP(A812,[1]CALCULO_VR!$D:$D,[1]CALCULO_VR!$P:$P)</f>
        <v>-65.087727999999998</v>
      </c>
    </row>
    <row r="813" spans="1:25" x14ac:dyDescent="0.25">
      <c r="A813">
        <v>2787448</v>
      </c>
      <c r="B813" t="s">
        <v>842</v>
      </c>
      <c r="C813" t="s">
        <v>41</v>
      </c>
      <c r="D813">
        <v>45811</v>
      </c>
      <c r="E813">
        <v>45811</v>
      </c>
      <c r="F813">
        <v>34042.861052798398</v>
      </c>
      <c r="G813">
        <v>1</v>
      </c>
      <c r="H813">
        <v>1</v>
      </c>
      <c r="J813">
        <v>0</v>
      </c>
      <c r="Q813">
        <v>96.604477366551066</v>
      </c>
      <c r="R813">
        <v>2</v>
      </c>
      <c r="S813">
        <v>2</v>
      </c>
      <c r="T813">
        <v>225</v>
      </c>
      <c r="U813">
        <v>9</v>
      </c>
      <c r="V813" t="s">
        <v>17</v>
      </c>
      <c r="W813">
        <f>_xlfn.XLOOKUP(A813,[1]CALCULO_VR!$D:$D,[1]CALCULO_VR!$J:$J)</f>
        <v>80</v>
      </c>
      <c r="X813">
        <f>_xlfn.XLOOKUP(A813,[1]CALCULO_VR!$D:$D,[1]CALCULO_VR!$O:$O)</f>
        <v>-11.611532</v>
      </c>
      <c r="Y813">
        <f>_xlfn.XLOOKUP(A813,[1]CALCULO_VR!$D:$D,[1]CALCULO_VR!$P:$P)</f>
        <v>-65.088975000000005</v>
      </c>
    </row>
    <row r="814" spans="1:25" hidden="1" x14ac:dyDescent="0.25">
      <c r="A814">
        <v>2787441</v>
      </c>
      <c r="B814" t="s">
        <v>843</v>
      </c>
      <c r="C814" t="s">
        <v>41</v>
      </c>
      <c r="D814">
        <v>45811</v>
      </c>
      <c r="E814">
        <v>45811</v>
      </c>
      <c r="F814">
        <v>34042.861052798398</v>
      </c>
      <c r="G814">
        <v>1</v>
      </c>
      <c r="H814">
        <v>1</v>
      </c>
      <c r="J814">
        <v>0</v>
      </c>
      <c r="Q814">
        <v>97.091210769896463</v>
      </c>
      <c r="R814">
        <v>2</v>
      </c>
      <c r="S814">
        <v>2</v>
      </c>
      <c r="T814">
        <v>225</v>
      </c>
      <c r="U814">
        <v>9</v>
      </c>
      <c r="V814" t="s">
        <v>26</v>
      </c>
      <c r="W814">
        <f>_xlfn.XLOOKUP(A814,[1]CALCULO_VR!$D:$D,[1]CALCULO_VR!$J:$J)</f>
        <v>80</v>
      </c>
      <c r="X814">
        <f>_xlfn.XLOOKUP(A814,[1]CALCULO_VR!$D:$D,[1]CALCULO_VR!$O:$O)</f>
        <v>-11.614368000000001</v>
      </c>
      <c r="Y814">
        <f>_xlfn.XLOOKUP(A814,[1]CALCULO_VR!$D:$D,[1]CALCULO_VR!$P:$P)</f>
        <v>-65.082719999999995</v>
      </c>
    </row>
    <row r="815" spans="1:25" hidden="1" x14ac:dyDescent="0.25">
      <c r="A815">
        <v>2787513</v>
      </c>
      <c r="B815" t="s">
        <v>844</v>
      </c>
      <c r="C815" t="s">
        <v>41</v>
      </c>
      <c r="D815">
        <v>45809</v>
      </c>
      <c r="E815">
        <v>45809</v>
      </c>
      <c r="F815">
        <v>34042.861052798398</v>
      </c>
      <c r="G815">
        <v>1</v>
      </c>
      <c r="H815">
        <v>1</v>
      </c>
      <c r="J815">
        <v>0</v>
      </c>
      <c r="Q815">
        <v>90.192187691567227</v>
      </c>
      <c r="R815">
        <v>2</v>
      </c>
      <c r="S815">
        <v>2</v>
      </c>
      <c r="T815">
        <v>225</v>
      </c>
      <c r="U815">
        <v>9</v>
      </c>
      <c r="V815" t="s">
        <v>26</v>
      </c>
      <c r="W815">
        <f>_xlfn.XLOOKUP(A815,[1]CALCULO_VR!$D:$D,[1]CALCULO_VR!$J:$J)</f>
        <v>80</v>
      </c>
      <c r="X815">
        <f>_xlfn.XLOOKUP(A815,[1]CALCULO_VR!$D:$D,[1]CALCULO_VR!$O:$O)</f>
        <v>-11.564966999999999</v>
      </c>
      <c r="Y815">
        <f>_xlfn.XLOOKUP(A815,[1]CALCULO_VR!$D:$D,[1]CALCULO_VR!$P:$P)</f>
        <v>-65.141328000000001</v>
      </c>
    </row>
    <row r="816" spans="1:25" hidden="1" x14ac:dyDescent="0.25">
      <c r="A816">
        <v>2787516</v>
      </c>
      <c r="B816" t="s">
        <v>845</v>
      </c>
      <c r="C816" t="s">
        <v>41</v>
      </c>
      <c r="D816">
        <v>45809</v>
      </c>
      <c r="E816">
        <v>45809</v>
      </c>
      <c r="F816">
        <v>34042.861052798398</v>
      </c>
      <c r="G816">
        <v>1</v>
      </c>
      <c r="H816">
        <v>1</v>
      </c>
      <c r="J816">
        <v>0</v>
      </c>
      <c r="Q816">
        <v>90.86985598357019</v>
      </c>
      <c r="R816">
        <v>2</v>
      </c>
      <c r="S816">
        <v>2</v>
      </c>
      <c r="T816">
        <v>225</v>
      </c>
      <c r="U816">
        <v>9</v>
      </c>
      <c r="V816" t="s">
        <v>26</v>
      </c>
      <c r="W816">
        <f>_xlfn.XLOOKUP(A816,[1]CALCULO_VR!$D:$D,[1]CALCULO_VR!$J:$J)</f>
        <v>80</v>
      </c>
      <c r="X816">
        <f>_xlfn.XLOOKUP(A816,[1]CALCULO_VR!$D:$D,[1]CALCULO_VR!$O:$O)</f>
        <v>-11.571042</v>
      </c>
      <c r="Y816">
        <f>_xlfn.XLOOKUP(A816,[1]CALCULO_VR!$D:$D,[1]CALCULO_VR!$P:$P)</f>
        <v>-65.140545000000003</v>
      </c>
    </row>
    <row r="817" spans="1:25" hidden="1" x14ac:dyDescent="0.25">
      <c r="A817">
        <v>2787517</v>
      </c>
      <c r="B817" t="s">
        <v>846</v>
      </c>
      <c r="C817" t="s">
        <v>41</v>
      </c>
      <c r="D817">
        <v>45809</v>
      </c>
      <c r="E817">
        <v>45809</v>
      </c>
      <c r="F817">
        <v>34042.861052798398</v>
      </c>
      <c r="G817">
        <v>1</v>
      </c>
      <c r="H817">
        <v>1</v>
      </c>
      <c r="J817">
        <v>0</v>
      </c>
      <c r="Q817">
        <v>90.490669433012116</v>
      </c>
      <c r="R817">
        <v>2</v>
      </c>
      <c r="S817">
        <v>2</v>
      </c>
      <c r="T817">
        <v>225</v>
      </c>
      <c r="U817">
        <v>9</v>
      </c>
      <c r="V817" t="s">
        <v>26</v>
      </c>
      <c r="W817">
        <f>_xlfn.XLOOKUP(A817,[1]CALCULO_VR!$D:$D,[1]CALCULO_VR!$J:$J)</f>
        <v>80</v>
      </c>
      <c r="X817">
        <f>_xlfn.XLOOKUP(A817,[1]CALCULO_VR!$D:$D,[1]CALCULO_VR!$O:$O)</f>
        <v>-11.567646999999999</v>
      </c>
      <c r="Y817">
        <f>_xlfn.XLOOKUP(A817,[1]CALCULO_VR!$D:$D,[1]CALCULO_VR!$P:$P)</f>
        <v>-65.141002</v>
      </c>
    </row>
    <row r="818" spans="1:25" hidden="1" x14ac:dyDescent="0.25">
      <c r="A818">
        <v>2787518</v>
      </c>
      <c r="B818" t="s">
        <v>847</v>
      </c>
      <c r="C818" t="s">
        <v>41</v>
      </c>
      <c r="D818">
        <v>45809</v>
      </c>
      <c r="E818">
        <v>45809</v>
      </c>
      <c r="F818">
        <v>34042.861052798398</v>
      </c>
      <c r="G818">
        <v>1</v>
      </c>
      <c r="H818">
        <v>1</v>
      </c>
      <c r="J818">
        <v>0</v>
      </c>
      <c r="Q818">
        <v>90.385151063459205</v>
      </c>
      <c r="R818">
        <v>2</v>
      </c>
      <c r="S818">
        <v>2</v>
      </c>
      <c r="T818">
        <v>225</v>
      </c>
      <c r="U818">
        <v>9</v>
      </c>
      <c r="V818" t="s">
        <v>26</v>
      </c>
      <c r="W818">
        <f>_xlfn.XLOOKUP(A818,[1]CALCULO_VR!$D:$D,[1]CALCULO_VR!$J:$J)</f>
        <v>80</v>
      </c>
      <c r="X818">
        <f>_xlfn.XLOOKUP(A818,[1]CALCULO_VR!$D:$D,[1]CALCULO_VR!$O:$O)</f>
        <v>-11.566658</v>
      </c>
      <c r="Y818">
        <f>_xlfn.XLOOKUP(A818,[1]CALCULO_VR!$D:$D,[1]CALCULO_VR!$P:$P)</f>
        <v>-65.140929999999997</v>
      </c>
    </row>
    <row r="819" spans="1:25" hidden="1" x14ac:dyDescent="0.25">
      <c r="A819">
        <v>2787519</v>
      </c>
      <c r="B819" t="s">
        <v>848</v>
      </c>
      <c r="C819" t="s">
        <v>41</v>
      </c>
      <c r="D819">
        <v>45809</v>
      </c>
      <c r="E819">
        <v>45809</v>
      </c>
      <c r="F819">
        <v>34042.861052798398</v>
      </c>
      <c r="G819">
        <v>1</v>
      </c>
      <c r="H819">
        <v>1</v>
      </c>
      <c r="J819">
        <v>0</v>
      </c>
      <c r="Q819">
        <v>90.684528520879326</v>
      </c>
      <c r="R819">
        <v>2</v>
      </c>
      <c r="S819">
        <v>2</v>
      </c>
      <c r="T819">
        <v>225</v>
      </c>
      <c r="U819">
        <v>9</v>
      </c>
      <c r="V819" t="s">
        <v>26</v>
      </c>
      <c r="W819">
        <f>_xlfn.XLOOKUP(A819,[1]CALCULO_VR!$D:$D,[1]CALCULO_VR!$J:$J)</f>
        <v>80</v>
      </c>
      <c r="X819">
        <f>_xlfn.XLOOKUP(A819,[1]CALCULO_VR!$D:$D,[1]CALCULO_VR!$O:$O)</f>
        <v>-11.569438</v>
      </c>
      <c r="Y819">
        <f>_xlfn.XLOOKUP(A819,[1]CALCULO_VR!$D:$D,[1]CALCULO_VR!$P:$P)</f>
        <v>-65.141018000000003</v>
      </c>
    </row>
    <row r="820" spans="1:25" hidden="1" x14ac:dyDescent="0.25">
      <c r="A820">
        <v>2787520</v>
      </c>
      <c r="B820" t="s">
        <v>849</v>
      </c>
      <c r="C820" t="s">
        <v>41</v>
      </c>
      <c r="D820">
        <v>45808</v>
      </c>
      <c r="E820">
        <v>45808</v>
      </c>
      <c r="F820">
        <v>34042.861052798398</v>
      </c>
      <c r="G820">
        <v>1</v>
      </c>
      <c r="H820">
        <v>1</v>
      </c>
      <c r="J820">
        <v>0</v>
      </c>
      <c r="Q820">
        <v>90.997771896302055</v>
      </c>
      <c r="R820">
        <v>2</v>
      </c>
      <c r="S820">
        <v>2</v>
      </c>
      <c r="T820">
        <v>225</v>
      </c>
      <c r="U820">
        <v>9</v>
      </c>
      <c r="V820" t="s">
        <v>26</v>
      </c>
      <c r="W820">
        <f>_xlfn.XLOOKUP(A820,[1]CALCULO_VR!$D:$D,[1]CALCULO_VR!$J:$J)</f>
        <v>80</v>
      </c>
      <c r="X820">
        <f>_xlfn.XLOOKUP(A820,[1]CALCULO_VR!$D:$D,[1]CALCULO_VR!$O:$O)</f>
        <v>-11.572448</v>
      </c>
      <c r="Y820">
        <f>_xlfn.XLOOKUP(A820,[1]CALCULO_VR!$D:$D,[1]CALCULO_VR!$P:$P)</f>
        <v>-65.141572999999994</v>
      </c>
    </row>
    <row r="821" spans="1:25" hidden="1" x14ac:dyDescent="0.25">
      <c r="A821">
        <v>2787521</v>
      </c>
      <c r="B821" t="s">
        <v>850</v>
      </c>
      <c r="C821" t="s">
        <v>41</v>
      </c>
      <c r="D821">
        <v>45808</v>
      </c>
      <c r="E821">
        <v>45808</v>
      </c>
      <c r="F821">
        <v>34042.861052798398</v>
      </c>
      <c r="G821">
        <v>1</v>
      </c>
      <c r="H821">
        <v>1</v>
      </c>
      <c r="J821">
        <v>0</v>
      </c>
      <c r="Q821">
        <v>93.054204134320827</v>
      </c>
      <c r="R821">
        <v>2</v>
      </c>
      <c r="S821">
        <v>2</v>
      </c>
      <c r="T821">
        <v>225</v>
      </c>
      <c r="U821">
        <v>9</v>
      </c>
      <c r="V821" t="s">
        <v>26</v>
      </c>
      <c r="W821">
        <f>_xlfn.XLOOKUP(A821,[1]CALCULO_VR!$D:$D,[1]CALCULO_VR!$J:$J)</f>
        <v>80</v>
      </c>
      <c r="X821">
        <f>_xlfn.XLOOKUP(A821,[1]CALCULO_VR!$D:$D,[1]CALCULO_VR!$O:$O)</f>
        <v>-11.590702</v>
      </c>
      <c r="Y821">
        <f>_xlfn.XLOOKUP(A821,[1]CALCULO_VR!$D:$D,[1]CALCULO_VR!$P:$P)</f>
        <v>-65.138391999999996</v>
      </c>
    </row>
    <row r="822" spans="1:25" hidden="1" x14ac:dyDescent="0.25">
      <c r="A822">
        <v>2787522</v>
      </c>
      <c r="B822" t="s">
        <v>851</v>
      </c>
      <c r="C822" t="s">
        <v>41</v>
      </c>
      <c r="D822">
        <v>45808</v>
      </c>
      <c r="E822">
        <v>45808</v>
      </c>
      <c r="F822">
        <v>34042.861052798398</v>
      </c>
      <c r="G822">
        <v>1</v>
      </c>
      <c r="H822">
        <v>1</v>
      </c>
      <c r="J822">
        <v>0</v>
      </c>
      <c r="Q822">
        <v>93.11611766001586</v>
      </c>
      <c r="R822">
        <v>2</v>
      </c>
      <c r="S822">
        <v>2</v>
      </c>
      <c r="T822">
        <v>225</v>
      </c>
      <c r="U822">
        <v>9</v>
      </c>
      <c r="V822" t="s">
        <v>26</v>
      </c>
      <c r="W822">
        <f>_xlfn.XLOOKUP(A822,[1]CALCULO_VR!$D:$D,[1]CALCULO_VR!$J:$J)</f>
        <v>80</v>
      </c>
      <c r="X822">
        <f>_xlfn.XLOOKUP(A822,[1]CALCULO_VR!$D:$D,[1]CALCULO_VR!$O:$O)</f>
        <v>-11.59024</v>
      </c>
      <c r="Y822">
        <f>_xlfn.XLOOKUP(A822,[1]CALCULO_VR!$D:$D,[1]CALCULO_VR!$P:$P)</f>
        <v>-65.133728000000005</v>
      </c>
    </row>
    <row r="823" spans="1:25" hidden="1" x14ac:dyDescent="0.25">
      <c r="A823">
        <v>2787435</v>
      </c>
      <c r="B823" t="s">
        <v>852</v>
      </c>
      <c r="C823" t="s">
        <v>41</v>
      </c>
      <c r="D823">
        <v>45811</v>
      </c>
      <c r="E823">
        <v>45811</v>
      </c>
      <c r="F823">
        <v>34042.861052798398</v>
      </c>
      <c r="G823">
        <v>1</v>
      </c>
      <c r="H823">
        <v>1</v>
      </c>
      <c r="J823">
        <v>0</v>
      </c>
      <c r="Q823">
        <v>97.211618704395235</v>
      </c>
      <c r="R823">
        <v>2</v>
      </c>
      <c r="S823">
        <v>2</v>
      </c>
      <c r="T823">
        <v>225</v>
      </c>
      <c r="U823">
        <v>9</v>
      </c>
      <c r="V823" t="s">
        <v>26</v>
      </c>
      <c r="W823">
        <f>_xlfn.XLOOKUP(A823,[1]CALCULO_VR!$D:$D,[1]CALCULO_VR!$J:$J)</f>
        <v>80</v>
      </c>
      <c r="X823">
        <f>_xlfn.XLOOKUP(A823,[1]CALCULO_VR!$D:$D,[1]CALCULO_VR!$O:$O)</f>
        <v>-11.614172999999999</v>
      </c>
      <c r="Y823">
        <f>_xlfn.XLOOKUP(A823,[1]CALCULO_VR!$D:$D,[1]CALCULO_VR!$P:$P)</f>
        <v>-65.077984999999998</v>
      </c>
    </row>
    <row r="824" spans="1:25" hidden="1" x14ac:dyDescent="0.25">
      <c r="A824">
        <v>2787449</v>
      </c>
      <c r="B824" t="s">
        <v>853</v>
      </c>
      <c r="C824" t="s">
        <v>41</v>
      </c>
      <c r="D824">
        <v>45810</v>
      </c>
      <c r="E824">
        <v>45810</v>
      </c>
      <c r="F824">
        <v>34042.861052798398</v>
      </c>
      <c r="G824">
        <v>1</v>
      </c>
      <c r="H824">
        <v>1</v>
      </c>
      <c r="J824">
        <v>0</v>
      </c>
      <c r="Q824">
        <v>93.277837685055914</v>
      </c>
      <c r="R824">
        <v>2</v>
      </c>
      <c r="S824">
        <v>2</v>
      </c>
      <c r="T824">
        <v>225</v>
      </c>
      <c r="U824">
        <v>9</v>
      </c>
      <c r="V824" t="s">
        <v>26</v>
      </c>
      <c r="W824">
        <f>_xlfn.XLOOKUP(A824,[1]CALCULO_VR!$D:$D,[1]CALCULO_VR!$J:$J)</f>
        <v>80</v>
      </c>
      <c r="X824">
        <f>_xlfn.XLOOKUP(A824,[1]CALCULO_VR!$D:$D,[1]CALCULO_VR!$O:$O)</f>
        <v>-11.583463</v>
      </c>
      <c r="Y824">
        <f>_xlfn.XLOOKUP(A824,[1]CALCULO_VR!$D:$D,[1]CALCULO_VR!$P:$P)</f>
        <v>-65.099971999999994</v>
      </c>
    </row>
    <row r="825" spans="1:25" hidden="1" x14ac:dyDescent="0.25">
      <c r="A825">
        <v>2787562</v>
      </c>
      <c r="B825" t="s">
        <v>854</v>
      </c>
      <c r="C825" t="s">
        <v>32</v>
      </c>
      <c r="D825">
        <v>45816</v>
      </c>
      <c r="E825">
        <v>45816</v>
      </c>
      <c r="F825">
        <v>34042.861052798398</v>
      </c>
      <c r="G825">
        <v>1</v>
      </c>
      <c r="H825">
        <v>1</v>
      </c>
      <c r="J825">
        <v>0</v>
      </c>
      <c r="Q825">
        <v>27.828846412536429</v>
      </c>
      <c r="R825">
        <v>1</v>
      </c>
      <c r="S825">
        <v>1</v>
      </c>
      <c r="T825">
        <v>450</v>
      </c>
      <c r="U825">
        <v>27</v>
      </c>
      <c r="V825" t="s">
        <v>26</v>
      </c>
      <c r="W825">
        <f>_xlfn.XLOOKUP(A825,[1]CALCULO_VR!$D:$D,[1]CALCULO_VR!$J:$J)</f>
        <v>80</v>
      </c>
      <c r="X825">
        <f>_xlfn.XLOOKUP(A825,[1]CALCULO_VR!$D:$D,[1]CALCULO_VR!$O:$O)</f>
        <v>-12.525923000000001</v>
      </c>
      <c r="Y825">
        <f>_xlfn.XLOOKUP(A825,[1]CALCULO_VR!$D:$D,[1]CALCULO_VR!$P:$P)</f>
        <v>-60.269088000000004</v>
      </c>
    </row>
    <row r="826" spans="1:25" hidden="1" x14ac:dyDescent="0.25">
      <c r="A826">
        <v>2787377</v>
      </c>
      <c r="B826" t="s">
        <v>855</v>
      </c>
      <c r="C826" t="s">
        <v>32</v>
      </c>
      <c r="D826">
        <v>45816</v>
      </c>
      <c r="E826">
        <v>45816</v>
      </c>
      <c r="F826">
        <v>34042.861052798398</v>
      </c>
      <c r="G826">
        <v>1</v>
      </c>
      <c r="H826">
        <v>1</v>
      </c>
      <c r="J826">
        <v>0</v>
      </c>
      <c r="Q826">
        <v>27.809610870272749</v>
      </c>
      <c r="R826">
        <v>1</v>
      </c>
      <c r="S826">
        <v>1</v>
      </c>
      <c r="T826">
        <v>450</v>
      </c>
      <c r="U826">
        <v>27</v>
      </c>
      <c r="V826" t="s">
        <v>26</v>
      </c>
      <c r="W826">
        <f>_xlfn.XLOOKUP(A826,[1]CALCULO_VR!$D:$D,[1]CALCULO_VR!$J:$J)</f>
        <v>80</v>
      </c>
      <c r="X826">
        <f>_xlfn.XLOOKUP(A826,[1]CALCULO_VR!$D:$D,[1]CALCULO_VR!$O:$O)</f>
        <v>-12.525551999999999</v>
      </c>
      <c r="Y826">
        <f>_xlfn.XLOOKUP(A826,[1]CALCULO_VR!$D:$D,[1]CALCULO_VR!$P:$P)</f>
        <v>-60.268092000000003</v>
      </c>
    </row>
    <row r="827" spans="1:25" hidden="1" x14ac:dyDescent="0.25">
      <c r="A827">
        <v>2787509</v>
      </c>
      <c r="B827" t="s">
        <v>856</v>
      </c>
      <c r="C827" t="s">
        <v>32</v>
      </c>
      <c r="D827">
        <v>45816</v>
      </c>
      <c r="E827">
        <v>45816</v>
      </c>
      <c r="F827">
        <v>34042.861052798398</v>
      </c>
      <c r="G827">
        <v>1</v>
      </c>
      <c r="H827">
        <v>1</v>
      </c>
      <c r="J827">
        <v>0</v>
      </c>
      <c r="Q827">
        <v>27.8494661086348</v>
      </c>
      <c r="R827">
        <v>1</v>
      </c>
      <c r="S827">
        <v>1</v>
      </c>
      <c r="T827">
        <v>450</v>
      </c>
      <c r="U827">
        <v>27</v>
      </c>
      <c r="V827" t="s">
        <v>26</v>
      </c>
      <c r="W827">
        <f>_xlfn.XLOOKUP(A827,[1]CALCULO_VR!$D:$D,[1]CALCULO_VR!$J:$J)</f>
        <v>80</v>
      </c>
      <c r="X827">
        <f>_xlfn.XLOOKUP(A827,[1]CALCULO_VR!$D:$D,[1]CALCULO_VR!$O:$O)</f>
        <v>-12.524768</v>
      </c>
      <c r="Y827">
        <f>_xlfn.XLOOKUP(A827,[1]CALCULO_VR!$D:$D,[1]CALCULO_VR!$P:$P)</f>
        <v>-60.267443</v>
      </c>
    </row>
    <row r="828" spans="1:25" hidden="1" x14ac:dyDescent="0.25">
      <c r="A828">
        <v>2787561</v>
      </c>
      <c r="B828" t="s">
        <v>857</v>
      </c>
      <c r="C828" t="s">
        <v>32</v>
      </c>
      <c r="D828">
        <v>45816</v>
      </c>
      <c r="E828">
        <v>45816</v>
      </c>
      <c r="F828">
        <v>34042.861052798398</v>
      </c>
      <c r="G828">
        <v>1</v>
      </c>
      <c r="H828">
        <v>1</v>
      </c>
      <c r="J828">
        <v>0</v>
      </c>
      <c r="Q828">
        <v>27.66315833461389</v>
      </c>
      <c r="R828">
        <v>1</v>
      </c>
      <c r="S828">
        <v>1</v>
      </c>
      <c r="T828">
        <v>450</v>
      </c>
      <c r="U828">
        <v>27</v>
      </c>
      <c r="V828" t="s">
        <v>26</v>
      </c>
      <c r="W828">
        <f>_xlfn.XLOOKUP(A828,[1]CALCULO_VR!$D:$D,[1]CALCULO_VR!$J:$J)</f>
        <v>80</v>
      </c>
      <c r="X828">
        <f>_xlfn.XLOOKUP(A828,[1]CALCULO_VR!$D:$D,[1]CALCULO_VR!$O:$O)</f>
        <v>-12.526522999999999</v>
      </c>
      <c r="Y828">
        <f>_xlfn.XLOOKUP(A828,[1]CALCULO_VR!$D:$D,[1]CALCULO_VR!$P:$P)</f>
        <v>-60.267119999999998</v>
      </c>
    </row>
    <row r="829" spans="1:25" hidden="1" x14ac:dyDescent="0.25">
      <c r="A829">
        <v>2787523</v>
      </c>
      <c r="B829" t="s">
        <v>858</v>
      </c>
      <c r="C829" t="s">
        <v>41</v>
      </c>
      <c r="D829">
        <v>45810</v>
      </c>
      <c r="E829">
        <v>45810</v>
      </c>
      <c r="F829">
        <v>34042.861052798398</v>
      </c>
      <c r="G829">
        <v>1</v>
      </c>
      <c r="H829">
        <v>1</v>
      </c>
      <c r="J829">
        <v>0</v>
      </c>
      <c r="Q829">
        <v>92.106594214035752</v>
      </c>
      <c r="R829">
        <v>2</v>
      </c>
      <c r="S829">
        <v>2</v>
      </c>
      <c r="T829">
        <v>225</v>
      </c>
      <c r="U829">
        <v>9</v>
      </c>
      <c r="V829" t="s">
        <v>26</v>
      </c>
      <c r="W829">
        <f>_xlfn.XLOOKUP(A829,[1]CALCULO_VR!$D:$D,[1]CALCULO_VR!$J:$J)</f>
        <v>80</v>
      </c>
      <c r="X829">
        <f>_xlfn.XLOOKUP(A829,[1]CALCULO_VR!$D:$D,[1]CALCULO_VR!$O:$O)</f>
        <v>-11.582882</v>
      </c>
      <c r="Y829">
        <f>_xlfn.XLOOKUP(A829,[1]CALCULO_VR!$D:$D,[1]CALCULO_VR!$P:$P)</f>
        <v>-65.142577000000003</v>
      </c>
    </row>
    <row r="830" spans="1:25" hidden="1" x14ac:dyDescent="0.25">
      <c r="A830">
        <v>2787446</v>
      </c>
      <c r="B830" t="s">
        <v>859</v>
      </c>
      <c r="C830" t="s">
        <v>41</v>
      </c>
      <c r="D830">
        <v>45812</v>
      </c>
      <c r="E830">
        <v>45812</v>
      </c>
      <c r="F830">
        <v>34042.861052798398</v>
      </c>
      <c r="G830">
        <v>1</v>
      </c>
      <c r="H830">
        <v>1</v>
      </c>
      <c r="J830">
        <v>0</v>
      </c>
      <c r="Q830">
        <v>95.697751849745273</v>
      </c>
      <c r="R830">
        <v>2</v>
      </c>
      <c r="S830">
        <v>2</v>
      </c>
      <c r="T830">
        <v>225</v>
      </c>
      <c r="U830">
        <v>9</v>
      </c>
      <c r="V830" t="s">
        <v>26</v>
      </c>
      <c r="W830">
        <f>_xlfn.XLOOKUP(A830,[1]CALCULO_VR!$D:$D,[1]CALCULO_VR!$J:$J)</f>
        <v>80</v>
      </c>
      <c r="X830">
        <f>_xlfn.XLOOKUP(A830,[1]CALCULO_VR!$D:$D,[1]CALCULO_VR!$O:$O)</f>
        <v>-11.616334999999999</v>
      </c>
      <c r="Y830">
        <f>_xlfn.XLOOKUP(A830,[1]CALCULO_VR!$D:$D,[1]CALCULO_VR!$P:$P)</f>
        <v>-65.144580000000005</v>
      </c>
    </row>
    <row r="831" spans="1:25" hidden="1" x14ac:dyDescent="0.25">
      <c r="A831">
        <v>2787507</v>
      </c>
      <c r="B831" t="s">
        <v>860</v>
      </c>
      <c r="C831" t="s">
        <v>41</v>
      </c>
      <c r="D831">
        <v>45812</v>
      </c>
      <c r="E831">
        <v>45812</v>
      </c>
      <c r="F831">
        <v>34042.861052798398</v>
      </c>
      <c r="G831">
        <v>1</v>
      </c>
      <c r="H831">
        <v>1</v>
      </c>
      <c r="J831">
        <v>0</v>
      </c>
      <c r="Q831">
        <v>95.957265606831285</v>
      </c>
      <c r="R831">
        <v>2</v>
      </c>
      <c r="S831">
        <v>2</v>
      </c>
      <c r="T831">
        <v>225</v>
      </c>
      <c r="U831">
        <v>9</v>
      </c>
      <c r="V831" t="s">
        <v>26</v>
      </c>
      <c r="W831">
        <f>_xlfn.XLOOKUP(A831,[1]CALCULO_VR!$D:$D,[1]CALCULO_VR!$J:$J)</f>
        <v>80</v>
      </c>
      <c r="X831">
        <f>_xlfn.XLOOKUP(A831,[1]CALCULO_VR!$D:$D,[1]CALCULO_VR!$O:$O)</f>
        <v>-11.618452</v>
      </c>
      <c r="Y831">
        <f>_xlfn.XLOOKUP(A831,[1]CALCULO_VR!$D:$D,[1]CALCULO_VR!$P:$P)</f>
        <v>-65.143276999999998</v>
      </c>
    </row>
    <row r="832" spans="1:25" hidden="1" x14ac:dyDescent="0.25">
      <c r="A832">
        <v>2787436</v>
      </c>
      <c r="B832" t="s">
        <v>861</v>
      </c>
      <c r="C832" t="s">
        <v>41</v>
      </c>
      <c r="D832">
        <v>45812</v>
      </c>
      <c r="E832">
        <v>45812</v>
      </c>
      <c r="F832">
        <v>34042.861052798398</v>
      </c>
      <c r="G832">
        <v>1</v>
      </c>
      <c r="H832">
        <v>1</v>
      </c>
      <c r="J832">
        <v>0</v>
      </c>
      <c r="Q832">
        <v>95.796204756147006</v>
      </c>
      <c r="R832">
        <v>2</v>
      </c>
      <c r="S832">
        <v>2</v>
      </c>
      <c r="T832">
        <v>225</v>
      </c>
      <c r="U832">
        <v>9</v>
      </c>
      <c r="V832" t="s">
        <v>26</v>
      </c>
      <c r="W832">
        <f>_xlfn.XLOOKUP(A832,[1]CALCULO_VR!$D:$D,[1]CALCULO_VR!$J:$J)</f>
        <v>80</v>
      </c>
      <c r="X832">
        <f>_xlfn.XLOOKUP(A832,[1]CALCULO_VR!$D:$D,[1]CALCULO_VR!$O:$O)</f>
        <v>-11.617430000000001</v>
      </c>
      <c r="Y832">
        <f>_xlfn.XLOOKUP(A832,[1]CALCULO_VR!$D:$D,[1]CALCULO_VR!$P:$P)</f>
        <v>-65.145512999999994</v>
      </c>
    </row>
    <row r="833" spans="1:25" hidden="1" x14ac:dyDescent="0.25">
      <c r="A833">
        <v>2787511</v>
      </c>
      <c r="B833" t="s">
        <v>862</v>
      </c>
      <c r="C833" t="s">
        <v>41</v>
      </c>
      <c r="D833">
        <v>45806</v>
      </c>
      <c r="E833">
        <v>45806</v>
      </c>
      <c r="F833">
        <v>34042.861052798398</v>
      </c>
      <c r="G833">
        <v>1</v>
      </c>
      <c r="H833">
        <v>1</v>
      </c>
      <c r="J833">
        <v>0</v>
      </c>
      <c r="Q833">
        <v>95.695741085457868</v>
      </c>
      <c r="R833">
        <v>2</v>
      </c>
      <c r="S833">
        <v>2</v>
      </c>
      <c r="T833">
        <v>225</v>
      </c>
      <c r="U833">
        <v>9</v>
      </c>
      <c r="V833" t="s">
        <v>26</v>
      </c>
      <c r="W833">
        <f>_xlfn.XLOOKUP(A833,[1]CALCULO_VR!$D:$D,[1]CALCULO_VR!$J:$J)</f>
        <v>80</v>
      </c>
      <c r="X833">
        <f>_xlfn.XLOOKUP(A833,[1]CALCULO_VR!$D:$D,[1]CALCULO_VR!$O:$O)</f>
        <v>-11.617272</v>
      </c>
      <c r="Y833">
        <f>_xlfn.XLOOKUP(A833,[1]CALCULO_VR!$D:$D,[1]CALCULO_VR!$P:$P)</f>
        <v>-65.149308000000005</v>
      </c>
    </row>
    <row r="834" spans="1:25" hidden="1" x14ac:dyDescent="0.25">
      <c r="A834">
        <v>2787443</v>
      </c>
      <c r="B834" t="s">
        <v>863</v>
      </c>
      <c r="C834" t="s">
        <v>32</v>
      </c>
      <c r="D834">
        <v>45819</v>
      </c>
      <c r="E834">
        <v>45819</v>
      </c>
      <c r="F834">
        <v>34042.861052798398</v>
      </c>
      <c r="G834">
        <v>1</v>
      </c>
      <c r="H834">
        <v>1</v>
      </c>
      <c r="J834">
        <v>0</v>
      </c>
      <c r="Q834">
        <v>29.39042368392678</v>
      </c>
      <c r="R834">
        <v>1</v>
      </c>
      <c r="S834">
        <v>1</v>
      </c>
      <c r="T834">
        <v>450</v>
      </c>
      <c r="U834">
        <v>27</v>
      </c>
      <c r="V834" t="s">
        <v>26</v>
      </c>
      <c r="W834">
        <f>_xlfn.XLOOKUP(A834,[1]CALCULO_VR!$D:$D,[1]CALCULO_VR!$J:$J)</f>
        <v>80</v>
      </c>
      <c r="X834">
        <f>_xlfn.XLOOKUP(A834,[1]CALCULO_VR!$D:$D,[1]CALCULO_VR!$O:$O)</f>
        <v>-12.524177999999999</v>
      </c>
      <c r="Y834">
        <f>_xlfn.XLOOKUP(A834,[1]CALCULO_VR!$D:$D,[1]CALCULO_VR!$P:$P)</f>
        <v>-60.292946999999998</v>
      </c>
    </row>
    <row r="835" spans="1:25" hidden="1" x14ac:dyDescent="0.25">
      <c r="A835">
        <v>2787451</v>
      </c>
      <c r="B835" t="s">
        <v>864</v>
      </c>
      <c r="C835" t="s">
        <v>41</v>
      </c>
      <c r="D835">
        <v>45771</v>
      </c>
      <c r="E835">
        <v>45771</v>
      </c>
      <c r="F835">
        <v>34042.861052798398</v>
      </c>
      <c r="G835">
        <v>1</v>
      </c>
      <c r="H835">
        <v>1</v>
      </c>
      <c r="J835">
        <v>0</v>
      </c>
      <c r="Q835">
        <v>70.962066771598344</v>
      </c>
      <c r="R835">
        <v>2</v>
      </c>
      <c r="S835">
        <v>2</v>
      </c>
      <c r="T835">
        <v>225</v>
      </c>
      <c r="U835">
        <v>9</v>
      </c>
      <c r="V835" t="s">
        <v>26</v>
      </c>
      <c r="W835">
        <f>_xlfn.XLOOKUP(A835,[1]CALCULO_VR!$D:$D,[1]CALCULO_VR!$J:$J)</f>
        <v>80</v>
      </c>
      <c r="X835">
        <f>_xlfn.XLOOKUP(A835,[1]CALCULO_VR!$D:$D,[1]CALCULO_VR!$O:$O)</f>
        <v>-11.163178</v>
      </c>
      <c r="Y835">
        <f>_xlfn.XLOOKUP(A835,[1]CALCULO_VR!$D:$D,[1]CALCULO_VR!$P:$P)</f>
        <v>-64.808852999999999</v>
      </c>
    </row>
    <row r="836" spans="1:25" hidden="1" x14ac:dyDescent="0.25">
      <c r="A836">
        <v>2787456</v>
      </c>
      <c r="B836" t="s">
        <v>865</v>
      </c>
      <c r="C836" t="s">
        <v>32</v>
      </c>
      <c r="D836">
        <v>45818</v>
      </c>
      <c r="E836">
        <v>45818</v>
      </c>
      <c r="F836">
        <v>34042.861052798398</v>
      </c>
      <c r="G836">
        <v>1</v>
      </c>
      <c r="H836">
        <v>1</v>
      </c>
      <c r="J836">
        <v>0</v>
      </c>
      <c r="Q836">
        <v>28.01859313190042</v>
      </c>
      <c r="R836">
        <v>1</v>
      </c>
      <c r="S836">
        <v>1</v>
      </c>
      <c r="T836">
        <v>450</v>
      </c>
      <c r="U836">
        <v>27</v>
      </c>
      <c r="V836" t="s">
        <v>26</v>
      </c>
      <c r="W836">
        <f>_xlfn.XLOOKUP(A836,[1]CALCULO_VR!$D:$D,[1]CALCULO_VR!$J:$J)</f>
        <v>80</v>
      </c>
      <c r="X836">
        <f>_xlfn.XLOOKUP(A836,[1]CALCULO_VR!$D:$D,[1]CALCULO_VR!$O:$O)</f>
        <v>-12.524512</v>
      </c>
      <c r="Y836">
        <f>_xlfn.XLOOKUP(A836,[1]CALCULO_VR!$D:$D,[1]CALCULO_VR!$P:$P)</f>
        <v>-60.270077999999998</v>
      </c>
    </row>
    <row r="837" spans="1:25" hidden="1" x14ac:dyDescent="0.25">
      <c r="A837">
        <v>2787442</v>
      </c>
      <c r="B837" t="s">
        <v>866</v>
      </c>
      <c r="C837" t="s">
        <v>32</v>
      </c>
      <c r="D837">
        <v>45817</v>
      </c>
      <c r="E837">
        <v>45817</v>
      </c>
      <c r="F837">
        <v>34042.861052798398</v>
      </c>
      <c r="G837">
        <v>1</v>
      </c>
      <c r="H837">
        <v>1</v>
      </c>
      <c r="J837">
        <v>0</v>
      </c>
      <c r="Q837">
        <v>27.955616826964508</v>
      </c>
      <c r="R837">
        <v>1</v>
      </c>
      <c r="S837">
        <v>1</v>
      </c>
      <c r="T837">
        <v>450</v>
      </c>
      <c r="U837">
        <v>27</v>
      </c>
      <c r="V837" t="s">
        <v>26</v>
      </c>
      <c r="W837">
        <f>_xlfn.XLOOKUP(A837,[1]CALCULO_VR!$D:$D,[1]CALCULO_VR!$J:$J)</f>
        <v>80</v>
      </c>
      <c r="X837">
        <f>_xlfn.XLOOKUP(A837,[1]CALCULO_VR!$D:$D,[1]CALCULO_VR!$O:$O)</f>
        <v>-12.524798000000001</v>
      </c>
      <c r="Y837">
        <f>_xlfn.XLOOKUP(A837,[1]CALCULO_VR!$D:$D,[1]CALCULO_VR!$P:$P)</f>
        <v>-60.269432999999999</v>
      </c>
    </row>
    <row r="838" spans="1:25" x14ac:dyDescent="0.25">
      <c r="A838">
        <v>2787385</v>
      </c>
      <c r="B838" t="s">
        <v>867</v>
      </c>
      <c r="C838" t="s">
        <v>32</v>
      </c>
      <c r="D838">
        <v>45817</v>
      </c>
      <c r="E838">
        <v>45817</v>
      </c>
      <c r="F838">
        <v>34042.861052798398</v>
      </c>
      <c r="G838">
        <v>1</v>
      </c>
      <c r="H838">
        <v>1</v>
      </c>
      <c r="J838">
        <v>0</v>
      </c>
      <c r="Q838">
        <v>27.599918061554821</v>
      </c>
      <c r="R838">
        <v>1</v>
      </c>
      <c r="S838">
        <v>1</v>
      </c>
      <c r="T838">
        <v>450</v>
      </c>
      <c r="U838">
        <v>27</v>
      </c>
      <c r="V838" t="s">
        <v>17</v>
      </c>
      <c r="W838">
        <f>_xlfn.XLOOKUP(A838,[1]CALCULO_VR!$D:$D,[1]CALCULO_VR!$J:$J)</f>
        <v>80</v>
      </c>
      <c r="X838">
        <f>_xlfn.XLOOKUP(A838,[1]CALCULO_VR!$D:$D,[1]CALCULO_VR!$O:$O)</f>
        <v>-12.526522999999999</v>
      </c>
      <c r="Y838">
        <f>_xlfn.XLOOKUP(A838,[1]CALCULO_VR!$D:$D,[1]CALCULO_VR!$P:$P)</f>
        <v>-60.26596</v>
      </c>
    </row>
    <row r="839" spans="1:25" hidden="1" x14ac:dyDescent="0.25">
      <c r="A839">
        <v>2787559</v>
      </c>
      <c r="B839" t="s">
        <v>868</v>
      </c>
      <c r="C839" t="s">
        <v>32</v>
      </c>
      <c r="D839">
        <v>45819</v>
      </c>
      <c r="E839">
        <v>45819</v>
      </c>
      <c r="F839">
        <v>34042.861052798398</v>
      </c>
      <c r="G839">
        <v>1</v>
      </c>
      <c r="H839">
        <v>1</v>
      </c>
      <c r="J839">
        <v>0</v>
      </c>
      <c r="Q839">
        <v>29.35300695052921</v>
      </c>
      <c r="R839">
        <v>1</v>
      </c>
      <c r="S839">
        <v>1</v>
      </c>
      <c r="T839">
        <v>450</v>
      </c>
      <c r="U839">
        <v>27</v>
      </c>
      <c r="V839" t="s">
        <v>26</v>
      </c>
      <c r="W839">
        <f>_xlfn.XLOOKUP(A839,[1]CALCULO_VR!$D:$D,[1]CALCULO_VR!$J:$J)</f>
        <v>80</v>
      </c>
      <c r="X839">
        <f>_xlfn.XLOOKUP(A839,[1]CALCULO_VR!$D:$D,[1]CALCULO_VR!$O:$O)</f>
        <v>-12.521343</v>
      </c>
      <c r="Y839">
        <f>_xlfn.XLOOKUP(A839,[1]CALCULO_VR!$D:$D,[1]CALCULO_VR!$P:$P)</f>
        <v>-60.288046999999999</v>
      </c>
    </row>
    <row r="840" spans="1:25" hidden="1" x14ac:dyDescent="0.25">
      <c r="A840">
        <v>2787382</v>
      </c>
      <c r="B840" t="s">
        <v>869</v>
      </c>
      <c r="C840" t="s">
        <v>32</v>
      </c>
      <c r="D840">
        <v>45819</v>
      </c>
      <c r="E840">
        <v>45819</v>
      </c>
      <c r="F840">
        <v>34042.861052798398</v>
      </c>
      <c r="G840">
        <v>1</v>
      </c>
      <c r="H840">
        <v>1</v>
      </c>
      <c r="J840">
        <v>0</v>
      </c>
      <c r="Q840">
        <v>29.367093654600211</v>
      </c>
      <c r="R840">
        <v>1</v>
      </c>
      <c r="S840">
        <v>1</v>
      </c>
      <c r="T840">
        <v>450</v>
      </c>
      <c r="U840">
        <v>27</v>
      </c>
      <c r="V840" t="s">
        <v>26</v>
      </c>
      <c r="W840">
        <f>_xlfn.XLOOKUP(A840,[1]CALCULO_VR!$D:$D,[1]CALCULO_VR!$J:$J)</f>
        <v>80</v>
      </c>
      <c r="X840">
        <f>_xlfn.XLOOKUP(A840,[1]CALCULO_VR!$D:$D,[1]CALCULO_VR!$O:$O)</f>
        <v>-12.520272</v>
      </c>
      <c r="Y840">
        <f>_xlfn.XLOOKUP(A840,[1]CALCULO_VR!$D:$D,[1]CALCULO_VR!$P:$P)</f>
        <v>-60.286614999999998</v>
      </c>
    </row>
    <row r="841" spans="1:25" hidden="1" x14ac:dyDescent="0.25">
      <c r="A841">
        <v>2787384</v>
      </c>
      <c r="B841" t="s">
        <v>870</v>
      </c>
      <c r="C841" t="s">
        <v>32</v>
      </c>
      <c r="D841">
        <v>45819</v>
      </c>
      <c r="E841">
        <v>45819</v>
      </c>
      <c r="F841">
        <v>34042.861052798398</v>
      </c>
      <c r="G841">
        <v>1</v>
      </c>
      <c r="H841">
        <v>1</v>
      </c>
      <c r="J841">
        <v>0</v>
      </c>
      <c r="Q841">
        <v>29.298574958725549</v>
      </c>
      <c r="R841">
        <v>1</v>
      </c>
      <c r="S841">
        <v>1</v>
      </c>
      <c r="T841">
        <v>450</v>
      </c>
      <c r="U841">
        <v>27</v>
      </c>
      <c r="V841" t="s">
        <v>26</v>
      </c>
      <c r="W841">
        <f>_xlfn.XLOOKUP(A841,[1]CALCULO_VR!$D:$D,[1]CALCULO_VR!$J:$J)</f>
        <v>80</v>
      </c>
      <c r="X841">
        <f>_xlfn.XLOOKUP(A841,[1]CALCULO_VR!$D:$D,[1]CALCULO_VR!$O:$O)</f>
        <v>-12.519458</v>
      </c>
      <c r="Y841">
        <f>_xlfn.XLOOKUP(A841,[1]CALCULO_VR!$D:$D,[1]CALCULO_VR!$P:$P)</f>
        <v>-60.284162000000002</v>
      </c>
    </row>
    <row r="842" spans="1:25" hidden="1" x14ac:dyDescent="0.25">
      <c r="A842">
        <v>2787434</v>
      </c>
      <c r="B842" t="s">
        <v>871</v>
      </c>
      <c r="C842" t="s">
        <v>32</v>
      </c>
      <c r="D842">
        <v>45818</v>
      </c>
      <c r="E842">
        <v>45818</v>
      </c>
      <c r="F842">
        <v>34042.861052798398</v>
      </c>
      <c r="G842">
        <v>1</v>
      </c>
      <c r="H842">
        <v>1</v>
      </c>
      <c r="J842">
        <v>0</v>
      </c>
      <c r="Q842">
        <v>28.679494088335691</v>
      </c>
      <c r="R842">
        <v>1</v>
      </c>
      <c r="S842">
        <v>1</v>
      </c>
      <c r="T842">
        <v>450</v>
      </c>
      <c r="U842">
        <v>27</v>
      </c>
      <c r="V842" t="s">
        <v>26</v>
      </c>
      <c r="W842">
        <f>_xlfn.XLOOKUP(A842,[1]CALCULO_VR!$D:$D,[1]CALCULO_VR!$J:$J)</f>
        <v>80</v>
      </c>
      <c r="X842">
        <f>_xlfn.XLOOKUP(A842,[1]CALCULO_VR!$D:$D,[1]CALCULO_VR!$O:$O)</f>
        <v>-12.519076999999999</v>
      </c>
      <c r="Y842">
        <f>_xlfn.XLOOKUP(A842,[1]CALCULO_VR!$D:$D,[1]CALCULO_VR!$P:$P)</f>
        <v>-60.272623000000003</v>
      </c>
    </row>
    <row r="843" spans="1:25" hidden="1" x14ac:dyDescent="0.25">
      <c r="A843">
        <v>2787431</v>
      </c>
      <c r="B843" t="s">
        <v>872</v>
      </c>
      <c r="C843" t="s">
        <v>32</v>
      </c>
      <c r="D843">
        <v>45818</v>
      </c>
      <c r="E843">
        <v>45818</v>
      </c>
      <c r="F843">
        <v>34042.861052798398</v>
      </c>
      <c r="G843">
        <v>1</v>
      </c>
      <c r="H843">
        <v>1</v>
      </c>
      <c r="J843">
        <v>0</v>
      </c>
      <c r="Q843">
        <v>28.752733488069541</v>
      </c>
      <c r="R843">
        <v>1</v>
      </c>
      <c r="S843">
        <v>1</v>
      </c>
      <c r="T843">
        <v>450</v>
      </c>
      <c r="U843">
        <v>27</v>
      </c>
      <c r="V843" t="s">
        <v>26</v>
      </c>
      <c r="W843">
        <f>_xlfn.XLOOKUP(A843,[1]CALCULO_VR!$D:$D,[1]CALCULO_VR!$J:$J)</f>
        <v>80</v>
      </c>
      <c r="X843">
        <f>_xlfn.XLOOKUP(A843,[1]CALCULO_VR!$D:$D,[1]CALCULO_VR!$O:$O)</f>
        <v>-12.519012</v>
      </c>
      <c r="Y843">
        <f>_xlfn.XLOOKUP(A843,[1]CALCULO_VR!$D:$D,[1]CALCULO_VR!$P:$P)</f>
        <v>-60.273837</v>
      </c>
    </row>
    <row r="844" spans="1:25" hidden="1" x14ac:dyDescent="0.25">
      <c r="A844">
        <v>2787485</v>
      </c>
      <c r="B844" t="s">
        <v>873</v>
      </c>
      <c r="C844" t="s">
        <v>32</v>
      </c>
      <c r="D844">
        <v>45818</v>
      </c>
      <c r="E844">
        <v>45818</v>
      </c>
      <c r="F844">
        <v>34042.861052798398</v>
      </c>
      <c r="G844">
        <v>1</v>
      </c>
      <c r="H844">
        <v>1</v>
      </c>
      <c r="J844">
        <v>0</v>
      </c>
      <c r="Q844">
        <v>28.893119271392418</v>
      </c>
      <c r="R844">
        <v>1</v>
      </c>
      <c r="S844">
        <v>1</v>
      </c>
      <c r="T844">
        <v>450</v>
      </c>
      <c r="U844">
        <v>27</v>
      </c>
      <c r="V844" t="s">
        <v>26</v>
      </c>
      <c r="W844">
        <f>_xlfn.XLOOKUP(A844,[1]CALCULO_VR!$D:$D,[1]CALCULO_VR!$J:$J)</f>
        <v>80</v>
      </c>
      <c r="X844">
        <f>_xlfn.XLOOKUP(A844,[1]CALCULO_VR!$D:$D,[1]CALCULO_VR!$O:$O)</f>
        <v>-12.518195</v>
      </c>
      <c r="Y844">
        <f>_xlfn.XLOOKUP(A844,[1]CALCULO_VR!$D:$D,[1]CALCULO_VR!$P:$P)</f>
        <v>-60.27496</v>
      </c>
    </row>
    <row r="845" spans="1:25" hidden="1" x14ac:dyDescent="0.25">
      <c r="A845">
        <v>2787460</v>
      </c>
      <c r="B845" t="s">
        <v>874</v>
      </c>
      <c r="C845" t="s">
        <v>32</v>
      </c>
      <c r="D845">
        <v>45817</v>
      </c>
      <c r="E845">
        <v>45817</v>
      </c>
      <c r="F845">
        <v>34042.861052798398</v>
      </c>
      <c r="G845">
        <v>1</v>
      </c>
      <c r="H845">
        <v>1</v>
      </c>
      <c r="J845">
        <v>0</v>
      </c>
      <c r="Q845">
        <v>28.257268626703691</v>
      </c>
      <c r="R845">
        <v>1</v>
      </c>
      <c r="S845">
        <v>1</v>
      </c>
      <c r="T845">
        <v>450</v>
      </c>
      <c r="U845">
        <v>27</v>
      </c>
      <c r="V845" t="s">
        <v>26</v>
      </c>
      <c r="W845">
        <f>_xlfn.XLOOKUP(A845,[1]CALCULO_VR!$D:$D,[1]CALCULO_VR!$J:$J)</f>
        <v>80</v>
      </c>
      <c r="X845">
        <f>_xlfn.XLOOKUP(A845,[1]CALCULO_VR!$D:$D,[1]CALCULO_VR!$O:$O)</f>
        <v>-12.523002999999999</v>
      </c>
      <c r="Y845">
        <f>_xlfn.XLOOKUP(A845,[1]CALCULO_VR!$D:$D,[1]CALCULO_VR!$P:$P)</f>
        <v>-60.271782000000002</v>
      </c>
    </row>
    <row r="846" spans="1:25" hidden="1" x14ac:dyDescent="0.25">
      <c r="A846">
        <v>2787386</v>
      </c>
      <c r="B846" t="s">
        <v>875</v>
      </c>
      <c r="C846" t="s">
        <v>32</v>
      </c>
      <c r="D846">
        <v>45817</v>
      </c>
      <c r="E846">
        <v>45817</v>
      </c>
      <c r="F846">
        <v>34042.861052798398</v>
      </c>
      <c r="G846">
        <v>1</v>
      </c>
      <c r="H846">
        <v>1</v>
      </c>
      <c r="J846">
        <v>0</v>
      </c>
      <c r="Q846">
        <v>28.081431300356169</v>
      </c>
      <c r="R846">
        <v>1</v>
      </c>
      <c r="S846">
        <v>1</v>
      </c>
      <c r="T846">
        <v>450</v>
      </c>
      <c r="U846">
        <v>27</v>
      </c>
      <c r="V846" t="s">
        <v>26</v>
      </c>
      <c r="W846">
        <f>_xlfn.XLOOKUP(A846,[1]CALCULO_VR!$D:$D,[1]CALCULO_VR!$J:$J)</f>
        <v>80</v>
      </c>
      <c r="X846">
        <f>_xlfn.XLOOKUP(A846,[1]CALCULO_VR!$D:$D,[1]CALCULO_VR!$O:$O)</f>
        <v>-12.524447</v>
      </c>
      <c r="Y846">
        <f>_xlfn.XLOOKUP(A846,[1]CALCULO_VR!$D:$D,[1]CALCULO_VR!$P:$P)</f>
        <v>-60.271099999999997</v>
      </c>
    </row>
    <row r="847" spans="1:25" hidden="1" x14ac:dyDescent="0.25">
      <c r="A847">
        <v>2787427</v>
      </c>
      <c r="B847" t="s">
        <v>876</v>
      </c>
      <c r="C847" t="s">
        <v>32</v>
      </c>
      <c r="D847">
        <v>45821</v>
      </c>
      <c r="E847">
        <v>45821</v>
      </c>
      <c r="F847">
        <v>34042.861052798398</v>
      </c>
      <c r="G847">
        <v>1</v>
      </c>
      <c r="H847">
        <v>1</v>
      </c>
      <c r="J847">
        <v>0</v>
      </c>
      <c r="Q847">
        <v>27.681467620922259</v>
      </c>
      <c r="R847">
        <v>1</v>
      </c>
      <c r="S847">
        <v>1</v>
      </c>
      <c r="T847">
        <v>450</v>
      </c>
      <c r="U847">
        <v>27</v>
      </c>
      <c r="V847" t="s">
        <v>26</v>
      </c>
      <c r="W847">
        <f>_xlfn.XLOOKUP(A847,[1]CALCULO_VR!$D:$D,[1]CALCULO_VR!$J:$J)</f>
        <v>80</v>
      </c>
      <c r="X847">
        <f>_xlfn.XLOOKUP(A847,[1]CALCULO_VR!$D:$D,[1]CALCULO_VR!$O:$O)</f>
        <v>-12.525523</v>
      </c>
      <c r="Y847">
        <f>_xlfn.XLOOKUP(A847,[1]CALCULO_VR!$D:$D,[1]CALCULO_VR!$P:$P)</f>
        <v>-60.265687</v>
      </c>
    </row>
    <row r="848" spans="1:25" hidden="1" x14ac:dyDescent="0.25">
      <c r="A848">
        <v>2787558</v>
      </c>
      <c r="B848" t="s">
        <v>877</v>
      </c>
      <c r="C848" t="s">
        <v>32</v>
      </c>
      <c r="D848">
        <v>45821</v>
      </c>
      <c r="E848">
        <v>45821</v>
      </c>
      <c r="F848">
        <v>34042.861052798398</v>
      </c>
      <c r="G848">
        <v>1</v>
      </c>
      <c r="H848">
        <v>1</v>
      </c>
      <c r="J848">
        <v>0</v>
      </c>
      <c r="Q848">
        <v>28.78101263020686</v>
      </c>
      <c r="R848">
        <v>1</v>
      </c>
      <c r="S848">
        <v>1</v>
      </c>
      <c r="T848">
        <v>450</v>
      </c>
      <c r="U848">
        <v>27</v>
      </c>
      <c r="V848" t="s">
        <v>26</v>
      </c>
      <c r="W848">
        <f>_xlfn.XLOOKUP(A848,[1]CALCULO_VR!$D:$D,[1]CALCULO_VR!$J:$J)</f>
        <v>80</v>
      </c>
      <c r="X848">
        <f>_xlfn.XLOOKUP(A848,[1]CALCULO_VR!$D:$D,[1]CALCULO_VR!$O:$O)</f>
        <v>-12.518262999999999</v>
      </c>
      <c r="Y848">
        <f>_xlfn.XLOOKUP(A848,[1]CALCULO_VR!$D:$D,[1]CALCULO_VR!$P:$P)</f>
        <v>-60.273049999999998</v>
      </c>
    </row>
    <row r="849" spans="1:25" hidden="1" x14ac:dyDescent="0.25">
      <c r="A849">
        <v>2787508</v>
      </c>
      <c r="B849" t="s">
        <v>878</v>
      </c>
      <c r="C849" t="s">
        <v>32</v>
      </c>
      <c r="D849">
        <v>45821</v>
      </c>
      <c r="E849">
        <v>45821</v>
      </c>
      <c r="F849">
        <v>34042.861052798398</v>
      </c>
      <c r="G849">
        <v>1</v>
      </c>
      <c r="H849">
        <v>1</v>
      </c>
      <c r="J849">
        <v>0</v>
      </c>
      <c r="Q849">
        <v>29.15253402217677</v>
      </c>
      <c r="R849">
        <v>1</v>
      </c>
      <c r="S849">
        <v>1</v>
      </c>
      <c r="T849">
        <v>450</v>
      </c>
      <c r="U849">
        <v>27</v>
      </c>
      <c r="V849" t="s">
        <v>26</v>
      </c>
      <c r="W849">
        <f>_xlfn.XLOOKUP(A849,[1]CALCULO_VR!$D:$D,[1]CALCULO_VR!$J:$J)</f>
        <v>80</v>
      </c>
      <c r="X849">
        <f>_xlfn.XLOOKUP(A849,[1]CALCULO_VR!$D:$D,[1]CALCULO_VR!$O:$O)</f>
        <v>-12.51647</v>
      </c>
      <c r="Y849">
        <f>_xlfn.XLOOKUP(A849,[1]CALCULO_VR!$D:$D,[1]CALCULO_VR!$P:$P)</f>
        <v>-60.276662000000002</v>
      </c>
    </row>
    <row r="850" spans="1:25" hidden="1" x14ac:dyDescent="0.25">
      <c r="A850">
        <v>2787458</v>
      </c>
      <c r="B850" t="s">
        <v>879</v>
      </c>
      <c r="C850" t="s">
        <v>32</v>
      </c>
      <c r="D850">
        <v>45820</v>
      </c>
      <c r="E850">
        <v>45820</v>
      </c>
      <c r="F850">
        <v>34042.861052798398</v>
      </c>
      <c r="G850">
        <v>1</v>
      </c>
      <c r="H850">
        <v>1</v>
      </c>
      <c r="J850">
        <v>0</v>
      </c>
      <c r="Q850">
        <v>29.580752828210858</v>
      </c>
      <c r="R850">
        <v>1</v>
      </c>
      <c r="S850">
        <v>1</v>
      </c>
      <c r="T850">
        <v>450</v>
      </c>
      <c r="U850">
        <v>27</v>
      </c>
      <c r="V850" t="s">
        <v>26</v>
      </c>
      <c r="W850">
        <f>_xlfn.XLOOKUP(A850,[1]CALCULO_VR!$D:$D,[1]CALCULO_VR!$J:$J)</f>
        <v>80</v>
      </c>
      <c r="X850">
        <f>_xlfn.XLOOKUP(A850,[1]CALCULO_VR!$D:$D,[1]CALCULO_VR!$O:$O)</f>
        <v>-12.520898000000001</v>
      </c>
      <c r="Y850">
        <f>_xlfn.XLOOKUP(A850,[1]CALCULO_VR!$D:$D,[1]CALCULO_VR!$P:$P)</f>
        <v>-60.291139999999999</v>
      </c>
    </row>
    <row r="851" spans="1:25" hidden="1" x14ac:dyDescent="0.25">
      <c r="A851">
        <v>2787457</v>
      </c>
      <c r="B851" t="s">
        <v>880</v>
      </c>
      <c r="C851" t="s">
        <v>32</v>
      </c>
      <c r="D851">
        <v>45820</v>
      </c>
      <c r="E851">
        <v>45820</v>
      </c>
      <c r="F851">
        <v>34042.861052798398</v>
      </c>
      <c r="G851">
        <v>1</v>
      </c>
      <c r="H851">
        <v>1</v>
      </c>
      <c r="J851">
        <v>0</v>
      </c>
      <c r="Q851">
        <v>29.517156940658531</v>
      </c>
      <c r="R851">
        <v>1</v>
      </c>
      <c r="S851">
        <v>1</v>
      </c>
      <c r="T851">
        <v>450</v>
      </c>
      <c r="U851">
        <v>27</v>
      </c>
      <c r="V851" t="s">
        <v>26</v>
      </c>
      <c r="W851">
        <f>_xlfn.XLOOKUP(A851,[1]CALCULO_VR!$D:$D,[1]CALCULO_VR!$J:$J)</f>
        <v>80</v>
      </c>
      <c r="X851">
        <f>_xlfn.XLOOKUP(A851,[1]CALCULO_VR!$D:$D,[1]CALCULO_VR!$O:$O)</f>
        <v>-12.520762</v>
      </c>
      <c r="Y851">
        <f>_xlfn.XLOOKUP(A851,[1]CALCULO_VR!$D:$D,[1]CALCULO_VR!$P:$P)</f>
        <v>-60.289881999999999</v>
      </c>
    </row>
    <row r="852" spans="1:25" hidden="1" x14ac:dyDescent="0.25">
      <c r="A852">
        <v>2787381</v>
      </c>
      <c r="B852" t="s">
        <v>881</v>
      </c>
      <c r="C852" t="s">
        <v>32</v>
      </c>
      <c r="D852">
        <v>45820</v>
      </c>
      <c r="E852">
        <v>45820</v>
      </c>
      <c r="F852">
        <v>34042.861052798398</v>
      </c>
      <c r="G852">
        <v>1</v>
      </c>
      <c r="H852">
        <v>1</v>
      </c>
      <c r="J852">
        <v>0</v>
      </c>
      <c r="Q852">
        <v>29.533478606862481</v>
      </c>
      <c r="R852">
        <v>1</v>
      </c>
      <c r="S852">
        <v>1</v>
      </c>
      <c r="T852">
        <v>450</v>
      </c>
      <c r="U852">
        <v>27</v>
      </c>
      <c r="V852" t="s">
        <v>26</v>
      </c>
      <c r="W852">
        <f>_xlfn.XLOOKUP(A852,[1]CALCULO_VR!$D:$D,[1]CALCULO_VR!$J:$J)</f>
        <v>80</v>
      </c>
      <c r="X852">
        <f>_xlfn.XLOOKUP(A852,[1]CALCULO_VR!$D:$D,[1]CALCULO_VR!$O:$O)</f>
        <v>-12.519995</v>
      </c>
      <c r="Y852">
        <f>_xlfn.XLOOKUP(A852,[1]CALCULO_VR!$D:$D,[1]CALCULO_VR!$P:$P)</f>
        <v>-60.288972999999999</v>
      </c>
    </row>
    <row r="853" spans="1:25" hidden="1" x14ac:dyDescent="0.25">
      <c r="A853">
        <v>2787379</v>
      </c>
      <c r="B853" t="s">
        <v>882</v>
      </c>
      <c r="C853" t="s">
        <v>32</v>
      </c>
      <c r="D853">
        <v>45820</v>
      </c>
      <c r="E853">
        <v>45820</v>
      </c>
      <c r="F853">
        <v>34042.861052798398</v>
      </c>
      <c r="G853">
        <v>1</v>
      </c>
      <c r="H853">
        <v>1</v>
      </c>
      <c r="J853">
        <v>0</v>
      </c>
      <c r="Q853">
        <v>29.510271338154631</v>
      </c>
      <c r="R853">
        <v>1</v>
      </c>
      <c r="S853">
        <v>1</v>
      </c>
      <c r="T853">
        <v>450</v>
      </c>
      <c r="U853">
        <v>27</v>
      </c>
      <c r="V853" t="s">
        <v>26</v>
      </c>
      <c r="W853">
        <f>_xlfn.XLOOKUP(A853,[1]CALCULO_VR!$D:$D,[1]CALCULO_VR!$J:$J)</f>
        <v>80</v>
      </c>
      <c r="X853">
        <f>_xlfn.XLOOKUP(A853,[1]CALCULO_VR!$D:$D,[1]CALCULO_VR!$O:$O)</f>
        <v>-12.51779</v>
      </c>
      <c r="Y853">
        <f>_xlfn.XLOOKUP(A853,[1]CALCULO_VR!$D:$D,[1]CALCULO_VR!$P:$P)</f>
        <v>-60.285110000000003</v>
      </c>
    </row>
    <row r="854" spans="1:25" hidden="1" x14ac:dyDescent="0.25">
      <c r="A854">
        <v>2787378</v>
      </c>
      <c r="B854" t="s">
        <v>883</v>
      </c>
      <c r="C854" t="s">
        <v>32</v>
      </c>
      <c r="D854">
        <v>45822</v>
      </c>
      <c r="E854">
        <v>45822</v>
      </c>
      <c r="F854">
        <v>34042.861052798398</v>
      </c>
      <c r="G854">
        <v>1</v>
      </c>
      <c r="H854">
        <v>1</v>
      </c>
      <c r="J854">
        <v>0</v>
      </c>
      <c r="Q854">
        <v>27.753790144969201</v>
      </c>
      <c r="R854">
        <v>1</v>
      </c>
      <c r="S854">
        <v>1</v>
      </c>
      <c r="T854">
        <v>450</v>
      </c>
      <c r="U854">
        <v>27</v>
      </c>
      <c r="V854" t="s">
        <v>26</v>
      </c>
      <c r="W854">
        <f>_xlfn.XLOOKUP(A854,[1]CALCULO_VR!$D:$D,[1]CALCULO_VR!$J:$J)</f>
        <v>80</v>
      </c>
      <c r="X854">
        <f>_xlfn.XLOOKUP(A854,[1]CALCULO_VR!$D:$D,[1]CALCULO_VR!$O:$O)</f>
        <v>-12.525862999999999</v>
      </c>
      <c r="Y854">
        <f>_xlfn.XLOOKUP(A854,[1]CALCULO_VR!$D:$D,[1]CALCULO_VR!$P:$P)</f>
        <v>-60.267617999999999</v>
      </c>
    </row>
    <row r="855" spans="1:25" hidden="1" x14ac:dyDescent="0.25">
      <c r="A855">
        <v>2787380</v>
      </c>
      <c r="B855" t="s">
        <v>884</v>
      </c>
      <c r="C855" t="s">
        <v>32</v>
      </c>
      <c r="D855">
        <v>45822</v>
      </c>
      <c r="E855">
        <v>45822</v>
      </c>
      <c r="F855">
        <v>34042.861052798398</v>
      </c>
      <c r="G855">
        <v>1</v>
      </c>
      <c r="H855">
        <v>1</v>
      </c>
      <c r="J855">
        <v>0</v>
      </c>
      <c r="Q855">
        <v>27.58828066309929</v>
      </c>
      <c r="R855">
        <v>1</v>
      </c>
      <c r="S855">
        <v>1</v>
      </c>
      <c r="T855">
        <v>450</v>
      </c>
      <c r="U855">
        <v>27</v>
      </c>
      <c r="V855" t="s">
        <v>26</v>
      </c>
      <c r="W855">
        <f>_xlfn.XLOOKUP(A855,[1]CALCULO_VR!$D:$D,[1]CALCULO_VR!$J:$J)</f>
        <v>80</v>
      </c>
      <c r="X855">
        <f>_xlfn.XLOOKUP(A855,[1]CALCULO_VR!$D:$D,[1]CALCULO_VR!$O:$O)</f>
        <v>-12.526305000000001</v>
      </c>
      <c r="Y855">
        <f>_xlfn.XLOOKUP(A855,[1]CALCULO_VR!$D:$D,[1]CALCULO_VR!$P:$P)</f>
        <v>-60.265357999999999</v>
      </c>
    </row>
    <row r="856" spans="1:25" x14ac:dyDescent="0.25">
      <c r="A856">
        <v>2787454</v>
      </c>
      <c r="B856" t="s">
        <v>885</v>
      </c>
      <c r="C856" t="s">
        <v>32</v>
      </c>
      <c r="D856">
        <v>45821</v>
      </c>
      <c r="E856">
        <v>45821</v>
      </c>
      <c r="F856">
        <v>34042.861052798398</v>
      </c>
      <c r="G856">
        <v>1</v>
      </c>
      <c r="H856">
        <v>1</v>
      </c>
      <c r="J856">
        <v>0</v>
      </c>
      <c r="Q856">
        <v>29.081511535618809</v>
      </c>
      <c r="R856">
        <v>1</v>
      </c>
      <c r="S856">
        <v>1</v>
      </c>
      <c r="T856">
        <v>450</v>
      </c>
      <c r="U856">
        <v>27</v>
      </c>
      <c r="V856" t="s">
        <v>17</v>
      </c>
      <c r="W856">
        <f>_xlfn.XLOOKUP(A856,[1]CALCULO_VR!$D:$D,[1]CALCULO_VR!$J:$J)</f>
        <v>80</v>
      </c>
      <c r="X856">
        <f>_xlfn.XLOOKUP(A856,[1]CALCULO_VR!$D:$D,[1]CALCULO_VR!$O:$O)</f>
        <v>-12.513032000000001</v>
      </c>
      <c r="Y856">
        <f>_xlfn.XLOOKUP(A856,[1]CALCULO_VR!$D:$D,[1]CALCULO_VR!$P:$P)</f>
        <v>-60.269264999999997</v>
      </c>
    </row>
    <row r="857" spans="1:25" hidden="1" x14ac:dyDescent="0.25">
      <c r="A857">
        <v>2787383</v>
      </c>
      <c r="B857" t="s">
        <v>886</v>
      </c>
      <c r="C857" t="s">
        <v>32</v>
      </c>
      <c r="D857">
        <v>45822</v>
      </c>
      <c r="E857">
        <v>45822</v>
      </c>
      <c r="F857">
        <v>34042.861052798398</v>
      </c>
      <c r="G857">
        <v>1</v>
      </c>
      <c r="H857">
        <v>1</v>
      </c>
      <c r="J857">
        <v>0</v>
      </c>
      <c r="Q857">
        <v>29.355842179928828</v>
      </c>
      <c r="R857">
        <v>1</v>
      </c>
      <c r="S857">
        <v>1</v>
      </c>
      <c r="T857">
        <v>450</v>
      </c>
      <c r="U857">
        <v>27</v>
      </c>
      <c r="V857" t="s">
        <v>26</v>
      </c>
      <c r="W857">
        <f>_xlfn.XLOOKUP(A857,[1]CALCULO_VR!$D:$D,[1]CALCULO_VR!$J:$J)</f>
        <v>80</v>
      </c>
      <c r="X857">
        <f>_xlfn.XLOOKUP(A857,[1]CALCULO_VR!$D:$D,[1]CALCULO_VR!$O:$O)</f>
        <v>-12.520733</v>
      </c>
      <c r="Y857">
        <f>_xlfn.XLOOKUP(A857,[1]CALCULO_VR!$D:$D,[1]CALCULO_VR!$P:$P)</f>
        <v>-60.287146999999997</v>
      </c>
    </row>
    <row r="858" spans="1:25" hidden="1" x14ac:dyDescent="0.25">
      <c r="A858">
        <v>2790519</v>
      </c>
      <c r="B858" t="s">
        <v>887</v>
      </c>
      <c r="C858" t="s">
        <v>469</v>
      </c>
      <c r="D858">
        <v>45848</v>
      </c>
      <c r="E858">
        <v>45848</v>
      </c>
      <c r="F858">
        <v>34042.861052798398</v>
      </c>
      <c r="G858">
        <v>1</v>
      </c>
      <c r="H858">
        <v>1</v>
      </c>
      <c r="J858">
        <v>0</v>
      </c>
      <c r="Q858">
        <v>59.118249698602327</v>
      </c>
      <c r="R858">
        <v>1</v>
      </c>
      <c r="S858">
        <v>1</v>
      </c>
      <c r="T858">
        <v>450</v>
      </c>
      <c r="U858">
        <v>27</v>
      </c>
      <c r="V858" t="s">
        <v>26</v>
      </c>
      <c r="W858">
        <f>_xlfn.XLOOKUP(A858,[1]CALCULO_VR!$D:$D,[1]CALCULO_VR!$J:$J)</f>
        <v>80</v>
      </c>
      <c r="X858">
        <f>_xlfn.XLOOKUP(A858,[1]CALCULO_VR!$D:$D,[1]CALCULO_VR!$O:$O)</f>
        <v>-8.8465349999999994</v>
      </c>
      <c r="Y858">
        <f>_xlfn.XLOOKUP(A858,[1]CALCULO_VR!$D:$D,[1]CALCULO_VR!$P:$P)</f>
        <v>-62.584887999999999</v>
      </c>
    </row>
    <row r="859" spans="1:25" hidden="1" x14ac:dyDescent="0.25">
      <c r="A859">
        <v>2787437</v>
      </c>
      <c r="B859" t="s">
        <v>888</v>
      </c>
      <c r="C859" t="s">
        <v>41</v>
      </c>
      <c r="D859">
        <v>45847</v>
      </c>
      <c r="E859">
        <v>45847</v>
      </c>
      <c r="F859">
        <v>34042.861052798398</v>
      </c>
      <c r="G859">
        <v>1</v>
      </c>
      <c r="H859">
        <v>1</v>
      </c>
      <c r="J859">
        <v>0</v>
      </c>
      <c r="Q859">
        <v>95.604301483000299</v>
      </c>
      <c r="R859">
        <v>2</v>
      </c>
      <c r="S859">
        <v>2</v>
      </c>
      <c r="T859">
        <v>225</v>
      </c>
      <c r="U859">
        <v>9</v>
      </c>
      <c r="V859" t="s">
        <v>26</v>
      </c>
      <c r="W859">
        <f>_xlfn.XLOOKUP(A859,[1]CALCULO_VR!$D:$D,[1]CALCULO_VR!$J:$J)</f>
        <v>80</v>
      </c>
      <c r="X859">
        <f>_xlfn.XLOOKUP(A859,[1]CALCULO_VR!$D:$D,[1]CALCULO_VR!$O:$O)</f>
        <v>-11.610984999999999</v>
      </c>
      <c r="Y859">
        <f>_xlfn.XLOOKUP(A859,[1]CALCULO_VR!$D:$D,[1]CALCULO_VR!$P:$P)</f>
        <v>-65.123930000000001</v>
      </c>
    </row>
    <row r="860" spans="1:25" hidden="1" x14ac:dyDescent="0.25">
      <c r="A860">
        <v>2787447</v>
      </c>
      <c r="B860" t="s">
        <v>889</v>
      </c>
      <c r="C860" t="s">
        <v>41</v>
      </c>
      <c r="D860">
        <v>45847</v>
      </c>
      <c r="E860">
        <v>45847</v>
      </c>
      <c r="F860">
        <v>34042.861052798398</v>
      </c>
      <c r="G860">
        <v>1</v>
      </c>
      <c r="H860">
        <v>1</v>
      </c>
      <c r="J860">
        <v>0</v>
      </c>
      <c r="Q860">
        <v>95.94334500306357</v>
      </c>
      <c r="R860">
        <v>2</v>
      </c>
      <c r="S860">
        <v>2</v>
      </c>
      <c r="T860">
        <v>225</v>
      </c>
      <c r="U860">
        <v>9</v>
      </c>
      <c r="V860" t="s">
        <v>26</v>
      </c>
      <c r="W860">
        <f>_xlfn.XLOOKUP(A860,[1]CALCULO_VR!$D:$D,[1]CALCULO_VR!$J:$J)</f>
        <v>80</v>
      </c>
      <c r="X860">
        <f>_xlfn.XLOOKUP(A860,[1]CALCULO_VR!$D:$D,[1]CALCULO_VR!$O:$O)</f>
        <v>-11.616614999999999</v>
      </c>
      <c r="Y860">
        <f>_xlfn.XLOOKUP(A860,[1]CALCULO_VR!$D:$D,[1]CALCULO_VR!$P:$P)</f>
        <v>-65.135166999999996</v>
      </c>
    </row>
    <row r="861" spans="1:25" hidden="1" x14ac:dyDescent="0.25">
      <c r="A861">
        <v>2790514</v>
      </c>
      <c r="B861" t="s">
        <v>890</v>
      </c>
      <c r="C861" t="s">
        <v>188</v>
      </c>
      <c r="D861">
        <v>45847</v>
      </c>
      <c r="E861">
        <v>45847</v>
      </c>
      <c r="F861">
        <v>34042.861052798398</v>
      </c>
      <c r="G861">
        <v>1</v>
      </c>
      <c r="H861">
        <v>1</v>
      </c>
      <c r="J861">
        <v>0</v>
      </c>
      <c r="Q861">
        <v>52.392761669456078</v>
      </c>
      <c r="R861">
        <v>1</v>
      </c>
      <c r="S861">
        <v>1</v>
      </c>
      <c r="T861">
        <v>450</v>
      </c>
      <c r="U861">
        <v>27</v>
      </c>
      <c r="V861" t="s">
        <v>26</v>
      </c>
      <c r="W861">
        <f>_xlfn.XLOOKUP(A861,[1]CALCULO_VR!$D:$D,[1]CALCULO_VR!$J:$J)</f>
        <v>80</v>
      </c>
      <c r="X861">
        <f>_xlfn.XLOOKUP(A861,[1]CALCULO_VR!$D:$D,[1]CALCULO_VR!$O:$O)</f>
        <v>-8.8988779999999998</v>
      </c>
      <c r="Y861">
        <f>_xlfn.XLOOKUP(A861,[1]CALCULO_VR!$D:$D,[1]CALCULO_VR!$P:$P)</f>
        <v>-63.237304999999999</v>
      </c>
    </row>
    <row r="862" spans="1:25" hidden="1" x14ac:dyDescent="0.25">
      <c r="A862">
        <v>2790520</v>
      </c>
      <c r="B862" t="s">
        <v>890</v>
      </c>
      <c r="C862" t="s">
        <v>48</v>
      </c>
      <c r="D862">
        <v>45836</v>
      </c>
      <c r="E862">
        <v>45836</v>
      </c>
      <c r="F862">
        <v>34042.861052798398</v>
      </c>
      <c r="G862">
        <v>1</v>
      </c>
      <c r="H862">
        <v>1</v>
      </c>
      <c r="J862">
        <v>0</v>
      </c>
      <c r="Q862">
        <v>97.035666714684055</v>
      </c>
      <c r="R862">
        <v>2</v>
      </c>
      <c r="S862">
        <v>2</v>
      </c>
      <c r="T862">
        <v>225</v>
      </c>
      <c r="U862">
        <v>9</v>
      </c>
      <c r="V862" t="s">
        <v>26</v>
      </c>
      <c r="W862">
        <f>_xlfn.XLOOKUP(A862,[1]CALCULO_VR!$D:$D,[1]CALCULO_VR!$J:$J)</f>
        <v>80</v>
      </c>
      <c r="X862">
        <f>_xlfn.XLOOKUP(A862,[1]CALCULO_VR!$D:$D,[1]CALCULO_VR!$O:$O)</f>
        <v>-10.3904</v>
      </c>
      <c r="Y862">
        <f>_xlfn.XLOOKUP(A862,[1]CALCULO_VR!$D:$D,[1]CALCULO_VR!$P:$P)</f>
        <v>-64.442172999999997</v>
      </c>
    </row>
    <row r="863" spans="1:25" hidden="1" x14ac:dyDescent="0.25">
      <c r="A863">
        <v>2790513</v>
      </c>
      <c r="B863" t="s">
        <v>891</v>
      </c>
      <c r="C863" t="s">
        <v>48</v>
      </c>
      <c r="D863">
        <v>45833</v>
      </c>
      <c r="E863">
        <v>45833</v>
      </c>
      <c r="F863">
        <v>34042.861052798398</v>
      </c>
      <c r="G863">
        <v>1</v>
      </c>
      <c r="H863">
        <v>1</v>
      </c>
      <c r="J863">
        <v>0</v>
      </c>
      <c r="Q863">
        <v>105.6537657940802</v>
      </c>
      <c r="R863">
        <v>2</v>
      </c>
      <c r="S863">
        <v>2</v>
      </c>
      <c r="T863">
        <v>225</v>
      </c>
      <c r="U863">
        <v>9</v>
      </c>
      <c r="V863" t="s">
        <v>26</v>
      </c>
      <c r="W863">
        <f>_xlfn.XLOOKUP(A863,[1]CALCULO_VR!$D:$D,[1]CALCULO_VR!$J:$J)</f>
        <v>80</v>
      </c>
      <c r="X863">
        <f>_xlfn.XLOOKUP(A863,[1]CALCULO_VR!$D:$D,[1]CALCULO_VR!$O:$O)</f>
        <v>-10.425572000000001</v>
      </c>
      <c r="Y863">
        <f>_xlfn.XLOOKUP(A863,[1]CALCULO_VR!$D:$D,[1]CALCULO_VR!$P:$P)</f>
        <v>-64.363155000000006</v>
      </c>
    </row>
  </sheetData>
  <autoFilter ref="A1:W863" xr:uid="{E3FA3F52-D48A-4EBF-B92F-3C2883E5A551}">
    <filterColumn colId="21">
      <customFilters>
        <customFilter operator="notEqual" val=" "/>
      </customFilters>
    </filterColumn>
  </autoFilter>
  <conditionalFormatting sqref="A5:A107">
    <cfRule type="duplicateValues" dxfId="1" priority="1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C700-B7DD-4EA5-BB71-D99DE6CC17FA}">
  <dimension ref="A1:F46"/>
  <sheetViews>
    <sheetView topLeftCell="A11" workbookViewId="0">
      <selection activeCell="D2" sqref="D2:D46"/>
    </sheetView>
  </sheetViews>
  <sheetFormatPr defaultRowHeight="15" x14ac:dyDescent="0.25"/>
  <cols>
    <col min="2" max="2" width="36.140625" customWidth="1"/>
    <col min="3" max="3" width="25.85546875" customWidth="1"/>
    <col min="5" max="5" width="16.7109375" customWidth="1"/>
    <col min="6" max="6" width="12.28515625" customWidth="1"/>
  </cols>
  <sheetData>
    <row r="1" spans="1:6" x14ac:dyDescent="0.25">
      <c r="A1" s="8" t="s">
        <v>3</v>
      </c>
      <c r="B1" s="8" t="s">
        <v>4</v>
      </c>
      <c r="C1" s="8" t="s">
        <v>5</v>
      </c>
      <c r="D1" s="15" t="s">
        <v>894</v>
      </c>
      <c r="E1" t="s">
        <v>897</v>
      </c>
      <c r="F1" t="s">
        <v>898</v>
      </c>
    </row>
    <row r="2" spans="1:6" x14ac:dyDescent="0.25">
      <c r="A2">
        <v>2595250</v>
      </c>
      <c r="B2" t="s">
        <v>38</v>
      </c>
      <c r="C2" t="s">
        <v>34</v>
      </c>
      <c r="D2">
        <v>160</v>
      </c>
      <c r="E2">
        <v>-12.347225</v>
      </c>
      <c r="F2">
        <v>-62.796424999999999</v>
      </c>
    </row>
    <row r="3" spans="1:6" x14ac:dyDescent="0.25">
      <c r="A3">
        <v>2583920</v>
      </c>
      <c r="B3" t="s">
        <v>54</v>
      </c>
      <c r="C3" t="s">
        <v>41</v>
      </c>
      <c r="D3">
        <v>80</v>
      </c>
      <c r="E3">
        <v>-11.151859999999999</v>
      </c>
      <c r="F3">
        <v>-64.197069999999997</v>
      </c>
    </row>
    <row r="4" spans="1:6" x14ac:dyDescent="0.25">
      <c r="A4">
        <v>2583788</v>
      </c>
      <c r="B4" t="s">
        <v>93</v>
      </c>
      <c r="C4" t="s">
        <v>87</v>
      </c>
      <c r="D4">
        <v>80</v>
      </c>
      <c r="E4">
        <v>-9.1926729999999992</v>
      </c>
      <c r="F4">
        <v>-63.948096999999997</v>
      </c>
    </row>
    <row r="5" spans="1:6" x14ac:dyDescent="0.25">
      <c r="A5">
        <v>2583928</v>
      </c>
      <c r="B5" t="s">
        <v>131</v>
      </c>
      <c r="C5" t="s">
        <v>87</v>
      </c>
      <c r="D5">
        <v>80</v>
      </c>
      <c r="E5">
        <v>-9.1924650000000003</v>
      </c>
      <c r="F5">
        <v>-63.947690000000001</v>
      </c>
    </row>
    <row r="6" spans="1:6" x14ac:dyDescent="0.25">
      <c r="A6">
        <v>2583826</v>
      </c>
      <c r="B6" t="s">
        <v>141</v>
      </c>
      <c r="C6" t="s">
        <v>41</v>
      </c>
      <c r="D6">
        <v>80</v>
      </c>
      <c r="E6">
        <v>-11.086663</v>
      </c>
      <c r="F6">
        <v>-64.080385000000007</v>
      </c>
    </row>
    <row r="7" spans="1:6" x14ac:dyDescent="0.25">
      <c r="A7">
        <v>2585878</v>
      </c>
      <c r="B7" t="s">
        <v>168</v>
      </c>
      <c r="C7" t="s">
        <v>48</v>
      </c>
      <c r="D7">
        <v>80</v>
      </c>
      <c r="E7">
        <v>-10.368292</v>
      </c>
      <c r="F7">
        <v>-65.081317999999996</v>
      </c>
    </row>
    <row r="8" spans="1:6" x14ac:dyDescent="0.25">
      <c r="A8">
        <v>2583675</v>
      </c>
      <c r="B8" t="s">
        <v>176</v>
      </c>
      <c r="C8" t="s">
        <v>41</v>
      </c>
      <c r="D8">
        <v>80</v>
      </c>
      <c r="E8">
        <v>-10.680527</v>
      </c>
      <c r="F8">
        <v>-64.813467000000003</v>
      </c>
    </row>
    <row r="9" spans="1:6" x14ac:dyDescent="0.25">
      <c r="A9">
        <v>2583679</v>
      </c>
      <c r="B9" t="s">
        <v>198</v>
      </c>
      <c r="C9" t="s">
        <v>41</v>
      </c>
      <c r="D9">
        <v>80</v>
      </c>
      <c r="E9">
        <v>-10.685668</v>
      </c>
      <c r="F9">
        <v>-64.806281999999996</v>
      </c>
    </row>
    <row r="10" spans="1:6" x14ac:dyDescent="0.25">
      <c r="A10">
        <v>2583936</v>
      </c>
      <c r="B10" t="s">
        <v>199</v>
      </c>
      <c r="C10" t="s">
        <v>41</v>
      </c>
      <c r="D10">
        <v>80</v>
      </c>
      <c r="E10">
        <v>-11.121872</v>
      </c>
      <c r="F10">
        <v>-64.145562999999996</v>
      </c>
    </row>
    <row r="11" spans="1:6" x14ac:dyDescent="0.25">
      <c r="A11">
        <v>2583880</v>
      </c>
      <c r="B11" t="s">
        <v>200</v>
      </c>
      <c r="C11" t="s">
        <v>41</v>
      </c>
      <c r="D11">
        <v>80</v>
      </c>
      <c r="E11">
        <v>-10.955988</v>
      </c>
      <c r="F11">
        <v>-65.267307000000002</v>
      </c>
    </row>
    <row r="12" spans="1:6" x14ac:dyDescent="0.25">
      <c r="A12">
        <v>2583904</v>
      </c>
      <c r="B12" t="s">
        <v>221</v>
      </c>
      <c r="C12" t="s">
        <v>41</v>
      </c>
      <c r="D12">
        <v>80</v>
      </c>
      <c r="E12">
        <v>-10.949367000000001</v>
      </c>
      <c r="F12">
        <v>-65.267859999999999</v>
      </c>
    </row>
    <row r="13" spans="1:6" x14ac:dyDescent="0.25">
      <c r="A13">
        <v>2595017</v>
      </c>
      <c r="B13" t="s">
        <v>245</v>
      </c>
      <c r="C13" t="s">
        <v>41</v>
      </c>
      <c r="D13">
        <v>80</v>
      </c>
      <c r="E13">
        <v>-12.029373</v>
      </c>
      <c r="F13">
        <v>-64.805921999999995</v>
      </c>
    </row>
    <row r="14" spans="1:6" x14ac:dyDescent="0.25">
      <c r="A14">
        <v>2595026</v>
      </c>
      <c r="B14" t="s">
        <v>254</v>
      </c>
      <c r="C14" t="s">
        <v>41</v>
      </c>
      <c r="D14">
        <v>80</v>
      </c>
      <c r="E14">
        <v>-11.978135</v>
      </c>
      <c r="F14">
        <v>-64.832291999999995</v>
      </c>
    </row>
    <row r="15" spans="1:6" x14ac:dyDescent="0.25">
      <c r="A15">
        <v>2595030</v>
      </c>
      <c r="B15" t="s">
        <v>258</v>
      </c>
      <c r="C15" t="s">
        <v>32</v>
      </c>
      <c r="D15">
        <v>80</v>
      </c>
      <c r="E15">
        <v>-11.637527</v>
      </c>
      <c r="F15">
        <v>-60.437275</v>
      </c>
    </row>
    <row r="16" spans="1:6" x14ac:dyDescent="0.25">
      <c r="A16">
        <v>2595073</v>
      </c>
      <c r="B16" t="s">
        <v>241</v>
      </c>
      <c r="C16" t="s">
        <v>274</v>
      </c>
      <c r="D16">
        <v>80</v>
      </c>
      <c r="E16">
        <v>-11.517982999999999</v>
      </c>
      <c r="F16">
        <v>-60.443958000000002</v>
      </c>
    </row>
    <row r="17" spans="1:6" x14ac:dyDescent="0.25">
      <c r="A17">
        <v>2595085</v>
      </c>
      <c r="B17" t="s">
        <v>291</v>
      </c>
      <c r="C17" t="s">
        <v>34</v>
      </c>
      <c r="D17">
        <v>80</v>
      </c>
      <c r="E17">
        <v>-12.348376999999999</v>
      </c>
      <c r="F17">
        <v>-62.794457000000001</v>
      </c>
    </row>
    <row r="18" spans="1:6" x14ac:dyDescent="0.25">
      <c r="A18">
        <v>2595086</v>
      </c>
      <c r="B18" t="s">
        <v>292</v>
      </c>
      <c r="C18" t="s">
        <v>268</v>
      </c>
      <c r="D18">
        <v>80</v>
      </c>
      <c r="E18">
        <v>-10.71102</v>
      </c>
      <c r="F18">
        <v>-61.599142999999998</v>
      </c>
    </row>
    <row r="19" spans="1:6" x14ac:dyDescent="0.25">
      <c r="A19">
        <v>2595185</v>
      </c>
      <c r="B19" t="s">
        <v>373</v>
      </c>
      <c r="C19" t="s">
        <v>34</v>
      </c>
      <c r="D19">
        <v>80</v>
      </c>
      <c r="E19">
        <v>-12.34571</v>
      </c>
      <c r="F19">
        <v>-62.765618000000003</v>
      </c>
    </row>
    <row r="20" spans="1:6" x14ac:dyDescent="0.25">
      <c r="A20">
        <v>2595195</v>
      </c>
      <c r="B20" t="s">
        <v>381</v>
      </c>
      <c r="C20" t="s">
        <v>268</v>
      </c>
      <c r="D20">
        <v>80</v>
      </c>
      <c r="E20">
        <v>-10.740641999999999</v>
      </c>
      <c r="F20">
        <v>-61.580387999999999</v>
      </c>
    </row>
    <row r="21" spans="1:6" x14ac:dyDescent="0.25">
      <c r="A21">
        <v>2595262</v>
      </c>
      <c r="B21" t="s">
        <v>419</v>
      </c>
      <c r="C21" t="s">
        <v>274</v>
      </c>
      <c r="D21">
        <v>80</v>
      </c>
      <c r="E21">
        <v>-12.241892</v>
      </c>
      <c r="F21">
        <v>-60.392305</v>
      </c>
    </row>
    <row r="22" spans="1:6" x14ac:dyDescent="0.25">
      <c r="A22">
        <v>2595282</v>
      </c>
      <c r="B22" t="s">
        <v>435</v>
      </c>
      <c r="C22" t="s">
        <v>34</v>
      </c>
      <c r="D22">
        <v>80</v>
      </c>
      <c r="E22">
        <v>-12.409179999999999</v>
      </c>
      <c r="F22">
        <v>-63.022086999999999</v>
      </c>
    </row>
    <row r="23" spans="1:6" x14ac:dyDescent="0.25">
      <c r="A23">
        <v>2614571</v>
      </c>
      <c r="B23" t="s">
        <v>460</v>
      </c>
      <c r="C23" t="s">
        <v>268</v>
      </c>
      <c r="D23">
        <v>80</v>
      </c>
      <c r="E23">
        <v>-10.636772000000001</v>
      </c>
      <c r="F23">
        <v>-61.801793000000004</v>
      </c>
    </row>
    <row r="24" spans="1:6" x14ac:dyDescent="0.25">
      <c r="A24">
        <v>2629551</v>
      </c>
      <c r="B24" t="s">
        <v>475</v>
      </c>
      <c r="C24" t="s">
        <v>469</v>
      </c>
      <c r="D24">
        <v>80</v>
      </c>
      <c r="E24">
        <v>-8.9457950000000004</v>
      </c>
      <c r="F24">
        <v>-62.340510000000002</v>
      </c>
    </row>
    <row r="25" spans="1:6" x14ac:dyDescent="0.25">
      <c r="A25">
        <v>2629556</v>
      </c>
      <c r="B25" t="s">
        <v>482</v>
      </c>
      <c r="C25" t="s">
        <v>469</v>
      </c>
      <c r="D25">
        <v>80</v>
      </c>
      <c r="E25">
        <v>-8.9066519999999993</v>
      </c>
      <c r="F25">
        <v>-62.337361999999999</v>
      </c>
    </row>
    <row r="26" spans="1:6" x14ac:dyDescent="0.25">
      <c r="A26">
        <v>2614633</v>
      </c>
      <c r="B26" t="s">
        <v>491</v>
      </c>
      <c r="C26" t="s">
        <v>268</v>
      </c>
      <c r="D26">
        <v>80</v>
      </c>
      <c r="E26">
        <v>-10.433472999999999</v>
      </c>
      <c r="F26">
        <v>-61.649203</v>
      </c>
    </row>
    <row r="27" spans="1:6" x14ac:dyDescent="0.25">
      <c r="A27">
        <v>2629565</v>
      </c>
      <c r="B27" t="s">
        <v>498</v>
      </c>
      <c r="C27" t="s">
        <v>469</v>
      </c>
      <c r="D27">
        <v>80</v>
      </c>
      <c r="E27">
        <v>-8.8705879999999997</v>
      </c>
      <c r="F27">
        <v>-62.390203</v>
      </c>
    </row>
    <row r="28" spans="1:6" x14ac:dyDescent="0.25">
      <c r="A28">
        <v>2614638</v>
      </c>
      <c r="B28" t="s">
        <v>500</v>
      </c>
      <c r="C28" t="s">
        <v>268</v>
      </c>
      <c r="D28">
        <v>80</v>
      </c>
      <c r="E28">
        <v>-10.434445</v>
      </c>
      <c r="F28">
        <v>-61.654072999999997</v>
      </c>
    </row>
    <row r="29" spans="1:6" x14ac:dyDescent="0.25">
      <c r="A29">
        <v>2614641</v>
      </c>
      <c r="B29" t="s">
        <v>503</v>
      </c>
      <c r="C29" t="s">
        <v>32</v>
      </c>
      <c r="D29">
        <v>80</v>
      </c>
      <c r="E29">
        <v>-12.262700000000001</v>
      </c>
      <c r="F29">
        <v>-60.306350000000002</v>
      </c>
    </row>
    <row r="30" spans="1:6" x14ac:dyDescent="0.25">
      <c r="A30">
        <v>2629580</v>
      </c>
      <c r="B30" t="s">
        <v>556</v>
      </c>
      <c r="C30" t="s">
        <v>469</v>
      </c>
      <c r="D30">
        <v>80</v>
      </c>
      <c r="E30">
        <v>-8.8605350000000005</v>
      </c>
      <c r="F30">
        <v>-62.349217000000003</v>
      </c>
    </row>
    <row r="31" spans="1:6" x14ac:dyDescent="0.25">
      <c r="A31">
        <v>2629585</v>
      </c>
      <c r="B31" t="s">
        <v>561</v>
      </c>
      <c r="C31" t="s">
        <v>469</v>
      </c>
      <c r="D31">
        <v>80</v>
      </c>
      <c r="E31">
        <v>-8.8518270000000001</v>
      </c>
      <c r="F31">
        <v>-62.392952999999999</v>
      </c>
    </row>
    <row r="32" spans="1:6" x14ac:dyDescent="0.25">
      <c r="A32">
        <v>2614709</v>
      </c>
      <c r="B32" t="s">
        <v>600</v>
      </c>
      <c r="C32" t="s">
        <v>577</v>
      </c>
      <c r="D32">
        <v>80</v>
      </c>
      <c r="E32">
        <v>-11.104577000000001</v>
      </c>
      <c r="F32">
        <v>-61.349603000000002</v>
      </c>
    </row>
    <row r="33" spans="1:6" x14ac:dyDescent="0.25">
      <c r="A33">
        <v>2614735</v>
      </c>
      <c r="B33" t="s">
        <v>630</v>
      </c>
      <c r="C33" t="s">
        <v>448</v>
      </c>
      <c r="D33">
        <v>80</v>
      </c>
      <c r="E33">
        <v>-12.9224</v>
      </c>
      <c r="F33">
        <v>-62.183900000000001</v>
      </c>
    </row>
    <row r="34" spans="1:6" x14ac:dyDescent="0.25">
      <c r="A34">
        <v>2614749</v>
      </c>
      <c r="B34" t="s">
        <v>644</v>
      </c>
      <c r="C34" t="s">
        <v>34</v>
      </c>
      <c r="D34">
        <v>80</v>
      </c>
      <c r="E34">
        <v>-12.336823000000001</v>
      </c>
      <c r="F34">
        <v>-62.825605000000003</v>
      </c>
    </row>
    <row r="35" spans="1:6" x14ac:dyDescent="0.25">
      <c r="A35">
        <v>2626213</v>
      </c>
      <c r="B35" t="s">
        <v>655</v>
      </c>
      <c r="C35" t="s">
        <v>87</v>
      </c>
      <c r="D35">
        <v>80</v>
      </c>
      <c r="E35">
        <v>-8.1383369999999999</v>
      </c>
      <c r="F35">
        <v>-62.963811999999997</v>
      </c>
    </row>
    <row r="36" spans="1:6" x14ac:dyDescent="0.25">
      <c r="A36">
        <v>2626270</v>
      </c>
      <c r="B36" t="s">
        <v>664</v>
      </c>
      <c r="C36" t="s">
        <v>659</v>
      </c>
      <c r="D36">
        <v>80</v>
      </c>
      <c r="E36">
        <v>-12.116820000000001</v>
      </c>
      <c r="F36">
        <v>-62.614899999999999</v>
      </c>
    </row>
    <row r="37" spans="1:6" x14ac:dyDescent="0.25">
      <c r="A37">
        <v>2626265</v>
      </c>
      <c r="B37" t="s">
        <v>684</v>
      </c>
      <c r="C37" t="s">
        <v>591</v>
      </c>
      <c r="D37">
        <v>80</v>
      </c>
      <c r="E37">
        <v>-9.5504599999999993</v>
      </c>
      <c r="F37">
        <v>-62.016022</v>
      </c>
    </row>
    <row r="38" spans="1:6" x14ac:dyDescent="0.25">
      <c r="A38">
        <v>2626284</v>
      </c>
      <c r="B38" t="s">
        <v>699</v>
      </c>
      <c r="C38" t="s">
        <v>659</v>
      </c>
      <c r="D38">
        <v>80</v>
      </c>
      <c r="E38">
        <v>-11.90061</v>
      </c>
      <c r="F38">
        <v>-62.52272</v>
      </c>
    </row>
    <row r="39" spans="1:6" x14ac:dyDescent="0.25">
      <c r="A39">
        <v>2626231</v>
      </c>
      <c r="B39" t="s">
        <v>701</v>
      </c>
      <c r="C39" t="s">
        <v>41</v>
      </c>
      <c r="D39">
        <v>80</v>
      </c>
      <c r="E39">
        <v>-11.064545000000001</v>
      </c>
      <c r="F39">
        <v>-65.184083000000001</v>
      </c>
    </row>
    <row r="40" spans="1:6" x14ac:dyDescent="0.25">
      <c r="A40">
        <v>2786836</v>
      </c>
      <c r="B40" t="s">
        <v>747</v>
      </c>
      <c r="C40" t="s">
        <v>48</v>
      </c>
      <c r="D40">
        <v>80</v>
      </c>
      <c r="E40">
        <v>-10.327527</v>
      </c>
      <c r="F40">
        <v>-64.975134999999995</v>
      </c>
    </row>
    <row r="41" spans="1:6" x14ac:dyDescent="0.25">
      <c r="A41">
        <v>2786886</v>
      </c>
      <c r="B41" t="s">
        <v>772</v>
      </c>
      <c r="C41" t="s">
        <v>41</v>
      </c>
      <c r="D41">
        <v>80</v>
      </c>
      <c r="E41">
        <v>-11.780105000000001</v>
      </c>
      <c r="F41">
        <v>-64.880042000000003</v>
      </c>
    </row>
    <row r="42" spans="1:6" x14ac:dyDescent="0.25">
      <c r="A42">
        <v>2787084</v>
      </c>
      <c r="B42" t="s">
        <v>810</v>
      </c>
      <c r="C42" t="s">
        <v>188</v>
      </c>
      <c r="D42">
        <v>80</v>
      </c>
      <c r="E42">
        <v>-8.5165849999999992</v>
      </c>
      <c r="F42">
        <v>-63.453808000000002</v>
      </c>
    </row>
    <row r="43" spans="1:6" x14ac:dyDescent="0.25">
      <c r="A43">
        <v>2786909</v>
      </c>
      <c r="B43" t="s">
        <v>828</v>
      </c>
      <c r="C43" t="s">
        <v>41</v>
      </c>
      <c r="D43">
        <v>80</v>
      </c>
      <c r="E43">
        <v>-11.617448</v>
      </c>
      <c r="F43">
        <v>-65.136913000000007</v>
      </c>
    </row>
    <row r="44" spans="1:6" x14ac:dyDescent="0.25">
      <c r="A44">
        <v>2787448</v>
      </c>
      <c r="B44" t="s">
        <v>842</v>
      </c>
      <c r="C44" t="s">
        <v>41</v>
      </c>
      <c r="D44">
        <v>80</v>
      </c>
      <c r="E44">
        <v>-11.611532</v>
      </c>
      <c r="F44">
        <v>-65.088975000000005</v>
      </c>
    </row>
    <row r="45" spans="1:6" x14ac:dyDescent="0.25">
      <c r="A45">
        <v>2787385</v>
      </c>
      <c r="B45" t="s">
        <v>867</v>
      </c>
      <c r="C45" t="s">
        <v>32</v>
      </c>
      <c r="D45">
        <v>80</v>
      </c>
      <c r="E45">
        <v>-12.526522999999999</v>
      </c>
      <c r="F45">
        <v>-60.26596</v>
      </c>
    </row>
    <row r="46" spans="1:6" x14ac:dyDescent="0.25">
      <c r="A46">
        <v>2787454</v>
      </c>
      <c r="B46" t="s">
        <v>885</v>
      </c>
      <c r="C46" t="s">
        <v>32</v>
      </c>
      <c r="D46">
        <v>80</v>
      </c>
      <c r="E46">
        <v>-12.513032000000001</v>
      </c>
      <c r="F46">
        <v>-60.269264999999997</v>
      </c>
    </row>
  </sheetData>
  <conditionalFormatting sqref="A2:A5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4DA4-6218-4260-9D0C-5FCB2BD1756D}">
  <dimension ref="A1:F23"/>
  <sheetViews>
    <sheetView workbookViewId="0">
      <selection activeCell="J31" sqref="J31"/>
    </sheetView>
  </sheetViews>
  <sheetFormatPr defaultRowHeight="15" x14ac:dyDescent="0.25"/>
  <cols>
    <col min="1" max="1" width="19.42578125" customWidth="1"/>
    <col min="2" max="2" width="39" customWidth="1"/>
    <col min="3" max="3" width="23.5703125" customWidth="1"/>
    <col min="4" max="4" width="10.28515625" customWidth="1"/>
  </cols>
  <sheetData>
    <row r="1" spans="1:6" x14ac:dyDescent="0.25">
      <c r="A1" s="8" t="s">
        <v>3</v>
      </c>
      <c r="B1" s="8" t="s">
        <v>4</v>
      </c>
      <c r="C1" s="8" t="s">
        <v>5</v>
      </c>
      <c r="D1" s="15" t="s">
        <v>894</v>
      </c>
      <c r="E1" t="s">
        <v>897</v>
      </c>
      <c r="F1" t="s">
        <v>898</v>
      </c>
    </row>
    <row r="2" spans="1:6" x14ac:dyDescent="0.25">
      <c r="A2">
        <v>2583701</v>
      </c>
      <c r="B2" t="s">
        <v>88</v>
      </c>
      <c r="C2" t="s">
        <v>41</v>
      </c>
      <c r="D2">
        <v>80</v>
      </c>
      <c r="E2">
        <v>-11.20843</v>
      </c>
      <c r="F2">
        <v>-64.809449999999998</v>
      </c>
    </row>
    <row r="3" spans="1:6" x14ac:dyDescent="0.25">
      <c r="A3">
        <v>2583802</v>
      </c>
      <c r="B3" t="s">
        <v>108</v>
      </c>
      <c r="C3" t="s">
        <v>87</v>
      </c>
      <c r="D3">
        <v>80</v>
      </c>
      <c r="E3">
        <v>-9.1918170000000003</v>
      </c>
      <c r="F3">
        <v>-63.947215</v>
      </c>
    </row>
    <row r="4" spans="1:6" x14ac:dyDescent="0.25">
      <c r="A4">
        <v>2583810</v>
      </c>
      <c r="B4" t="s">
        <v>116</v>
      </c>
      <c r="C4" t="s">
        <v>41</v>
      </c>
      <c r="D4">
        <v>80</v>
      </c>
      <c r="E4">
        <v>-11.087268</v>
      </c>
      <c r="F4">
        <v>-64.079673</v>
      </c>
    </row>
    <row r="5" spans="1:6" x14ac:dyDescent="0.25">
      <c r="A5">
        <v>2583839</v>
      </c>
      <c r="B5" t="s">
        <v>157</v>
      </c>
      <c r="C5" t="s">
        <v>87</v>
      </c>
      <c r="D5">
        <v>80</v>
      </c>
      <c r="E5">
        <v>-9.4408630000000002</v>
      </c>
      <c r="F5">
        <v>-64.197192999999999</v>
      </c>
    </row>
    <row r="6" spans="1:6" x14ac:dyDescent="0.25">
      <c r="A6">
        <v>2583862</v>
      </c>
      <c r="B6" t="s">
        <v>161</v>
      </c>
      <c r="C6" t="s">
        <v>87</v>
      </c>
      <c r="D6">
        <v>80</v>
      </c>
      <c r="E6">
        <v>-9.7543469999999992</v>
      </c>
      <c r="F6">
        <v>-64.31926</v>
      </c>
    </row>
    <row r="7" spans="1:6" x14ac:dyDescent="0.25">
      <c r="A7">
        <v>2583873</v>
      </c>
      <c r="B7" t="s">
        <v>177</v>
      </c>
      <c r="C7" t="s">
        <v>41</v>
      </c>
      <c r="D7">
        <v>80</v>
      </c>
      <c r="E7">
        <v>-11.15165</v>
      </c>
      <c r="F7">
        <v>-64.196308000000002</v>
      </c>
    </row>
    <row r="8" spans="1:6" x14ac:dyDescent="0.25">
      <c r="A8">
        <v>2583705</v>
      </c>
      <c r="B8" t="s">
        <v>212</v>
      </c>
      <c r="C8" t="s">
        <v>41</v>
      </c>
      <c r="D8">
        <v>80</v>
      </c>
      <c r="E8">
        <v>-11.089040000000001</v>
      </c>
      <c r="F8">
        <v>-65.278227999999999</v>
      </c>
    </row>
    <row r="9" spans="1:6" x14ac:dyDescent="0.25">
      <c r="A9">
        <v>2595137</v>
      </c>
      <c r="B9" t="s">
        <v>336</v>
      </c>
      <c r="C9" t="s">
        <v>268</v>
      </c>
      <c r="D9">
        <v>80</v>
      </c>
      <c r="E9">
        <v>-10.712018</v>
      </c>
      <c r="F9">
        <v>-61.599497999999997</v>
      </c>
    </row>
    <row r="10" spans="1:6" x14ac:dyDescent="0.25">
      <c r="A10">
        <v>2595287</v>
      </c>
      <c r="B10" t="s">
        <v>440</v>
      </c>
      <c r="C10" t="s">
        <v>274</v>
      </c>
      <c r="D10">
        <v>80</v>
      </c>
      <c r="E10">
        <v>-12.243135000000001</v>
      </c>
      <c r="F10">
        <v>-60.396132000000001</v>
      </c>
    </row>
    <row r="11" spans="1:6" x14ac:dyDescent="0.25">
      <c r="A11">
        <v>2595585</v>
      </c>
      <c r="B11" t="s">
        <v>451</v>
      </c>
      <c r="C11" t="s">
        <v>242</v>
      </c>
      <c r="D11">
        <v>80</v>
      </c>
      <c r="E11">
        <v>-11.357113</v>
      </c>
      <c r="F11">
        <v>-60.556002999999997</v>
      </c>
    </row>
    <row r="12" spans="1:6" x14ac:dyDescent="0.25">
      <c r="A12">
        <v>2614648</v>
      </c>
      <c r="B12" t="s">
        <v>511</v>
      </c>
      <c r="C12" t="s">
        <v>268</v>
      </c>
      <c r="D12">
        <v>80</v>
      </c>
      <c r="E12">
        <v>-10.434537000000001</v>
      </c>
      <c r="F12">
        <v>-61.653370000000002</v>
      </c>
    </row>
    <row r="13" spans="1:6" x14ac:dyDescent="0.25">
      <c r="A13">
        <v>2629576</v>
      </c>
      <c r="B13" t="s">
        <v>545</v>
      </c>
      <c r="C13" t="s">
        <v>469</v>
      </c>
      <c r="D13">
        <v>80</v>
      </c>
      <c r="E13">
        <v>-8.8518930000000005</v>
      </c>
      <c r="F13">
        <v>-62.354509999999998</v>
      </c>
    </row>
    <row r="14" spans="1:6" x14ac:dyDescent="0.25">
      <c r="A14">
        <v>2614719</v>
      </c>
      <c r="B14" t="s">
        <v>613</v>
      </c>
      <c r="C14" t="s">
        <v>588</v>
      </c>
      <c r="D14">
        <v>80</v>
      </c>
      <c r="E14">
        <v>-9.7272529999999993</v>
      </c>
      <c r="F14">
        <v>-62.044457000000001</v>
      </c>
    </row>
    <row r="15" spans="1:6" x14ac:dyDescent="0.25">
      <c r="A15">
        <v>2626290</v>
      </c>
      <c r="B15" t="s">
        <v>720</v>
      </c>
      <c r="C15" t="s">
        <v>659</v>
      </c>
      <c r="D15">
        <v>80</v>
      </c>
      <c r="E15">
        <v>-11.947683</v>
      </c>
      <c r="F15">
        <v>-62.488317000000002</v>
      </c>
    </row>
    <row r="16" spans="1:6" x14ac:dyDescent="0.25">
      <c r="A16">
        <v>2786843</v>
      </c>
      <c r="B16" t="s">
        <v>752</v>
      </c>
      <c r="C16" t="s">
        <v>41</v>
      </c>
      <c r="D16">
        <v>80</v>
      </c>
      <c r="E16">
        <v>-11.717976</v>
      </c>
      <c r="F16">
        <v>-65.161683999999994</v>
      </c>
    </row>
    <row r="17" spans="1:6" x14ac:dyDescent="0.25">
      <c r="A17">
        <v>2787114</v>
      </c>
      <c r="B17" t="s">
        <v>797</v>
      </c>
      <c r="C17" t="s">
        <v>87</v>
      </c>
      <c r="D17">
        <v>80</v>
      </c>
      <c r="E17">
        <v>-8.2849330000000005</v>
      </c>
      <c r="F17">
        <v>-62.763314999999999</v>
      </c>
    </row>
    <row r="18" spans="1:6" x14ac:dyDescent="0.25">
      <c r="A18">
        <v>2787021</v>
      </c>
      <c r="B18" t="s">
        <v>804</v>
      </c>
      <c r="C18" t="s">
        <v>87</v>
      </c>
      <c r="D18">
        <v>80</v>
      </c>
      <c r="E18">
        <v>-8.2491579999999995</v>
      </c>
      <c r="F18">
        <v>-63.188102999999998</v>
      </c>
    </row>
    <row r="19" spans="1:6" x14ac:dyDescent="0.25">
      <c r="A19">
        <v>2787025</v>
      </c>
      <c r="B19" t="s">
        <v>806</v>
      </c>
      <c r="C19" t="s">
        <v>87</v>
      </c>
      <c r="D19">
        <v>80</v>
      </c>
      <c r="E19">
        <v>-8.5753380000000003</v>
      </c>
      <c r="F19">
        <v>-62.438155000000002</v>
      </c>
    </row>
    <row r="20" spans="1:6" x14ac:dyDescent="0.25">
      <c r="A20">
        <v>2787026</v>
      </c>
      <c r="B20" t="s">
        <v>820</v>
      </c>
      <c r="C20" t="s">
        <v>87</v>
      </c>
      <c r="D20">
        <v>80</v>
      </c>
      <c r="E20">
        <v>-8.1465779999999999</v>
      </c>
      <c r="F20">
        <v>-63.330177999999997</v>
      </c>
    </row>
    <row r="21" spans="1:6" x14ac:dyDescent="0.25">
      <c r="A21">
        <v>2787486</v>
      </c>
      <c r="B21" t="s">
        <v>840</v>
      </c>
      <c r="C21" t="s">
        <v>41</v>
      </c>
      <c r="D21">
        <v>80</v>
      </c>
      <c r="E21">
        <v>-11.617533</v>
      </c>
      <c r="F21">
        <v>-65.144018000000003</v>
      </c>
    </row>
    <row r="22" spans="1:6" x14ac:dyDescent="0.25">
      <c r="A22">
        <v>2787434</v>
      </c>
      <c r="B22" t="s">
        <v>871</v>
      </c>
      <c r="C22" t="s">
        <v>32</v>
      </c>
      <c r="D22">
        <v>80</v>
      </c>
      <c r="E22">
        <v>-12.519076999999999</v>
      </c>
      <c r="F22">
        <v>-60.272623000000003</v>
      </c>
    </row>
    <row r="23" spans="1:6" x14ac:dyDescent="0.25">
      <c r="A23">
        <v>2787427</v>
      </c>
      <c r="B23" t="s">
        <v>876</v>
      </c>
      <c r="C23" t="s">
        <v>32</v>
      </c>
      <c r="D23">
        <v>80</v>
      </c>
      <c r="E23">
        <v>-12.525523</v>
      </c>
      <c r="F23">
        <v>-60.265687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3596-7625-49E7-BEDA-EF12D4BDF00A}">
  <sheetPr filterMode="1"/>
  <dimension ref="A1:Y863"/>
  <sheetViews>
    <sheetView topLeftCell="C1" workbookViewId="0">
      <selection activeCell="C1" sqref="C1:C847"/>
    </sheetView>
  </sheetViews>
  <sheetFormatPr defaultRowHeight="15" x14ac:dyDescent="0.25"/>
  <cols>
    <col min="1" max="1" width="18.85546875" customWidth="1"/>
    <col min="2" max="2" width="24.140625" customWidth="1"/>
    <col min="3" max="3" width="40.42578125" customWidth="1"/>
    <col min="4" max="21" width="9.140625" customWidth="1"/>
    <col min="24" max="24" width="11.28515625" bestFit="1" customWidth="1"/>
    <col min="25" max="25" width="11.85546875" customWidth="1"/>
  </cols>
  <sheetData>
    <row r="1" spans="1:25" x14ac:dyDescent="0.25">
      <c r="A1" s="8" t="s">
        <v>3</v>
      </c>
      <c r="B1" s="8" t="s">
        <v>4</v>
      </c>
      <c r="C1" s="8" t="s">
        <v>5</v>
      </c>
      <c r="D1" s="8" t="s">
        <v>18</v>
      </c>
      <c r="E1" s="8" t="s">
        <v>19</v>
      </c>
      <c r="F1" s="8" t="s">
        <v>20</v>
      </c>
      <c r="G1" s="8" t="s">
        <v>8</v>
      </c>
      <c r="H1" s="8" t="s">
        <v>21</v>
      </c>
      <c r="I1" s="8" t="s">
        <v>6</v>
      </c>
      <c r="J1" s="8" t="s">
        <v>7</v>
      </c>
      <c r="K1" s="8" t="s">
        <v>9</v>
      </c>
      <c r="L1" s="8" t="s">
        <v>22</v>
      </c>
      <c r="M1" s="8" t="s">
        <v>23</v>
      </c>
      <c r="N1" s="8" t="s">
        <v>24</v>
      </c>
      <c r="O1" s="8" t="s">
        <v>10</v>
      </c>
      <c r="P1" s="8" t="s">
        <v>25</v>
      </c>
      <c r="Q1" s="8" t="s">
        <v>11</v>
      </c>
      <c r="R1" s="8" t="s">
        <v>15</v>
      </c>
      <c r="S1" s="8" t="s">
        <v>12</v>
      </c>
      <c r="T1" s="8" t="s">
        <v>13</v>
      </c>
      <c r="U1" s="8" t="s">
        <v>14</v>
      </c>
      <c r="V1" s="8" t="s">
        <v>16</v>
      </c>
      <c r="W1" s="15" t="s">
        <v>894</v>
      </c>
      <c r="X1" t="s">
        <v>895</v>
      </c>
      <c r="Y1" t="s">
        <v>896</v>
      </c>
    </row>
    <row r="2" spans="1:25" hidden="1" x14ac:dyDescent="0.25">
      <c r="A2">
        <v>2595147</v>
      </c>
      <c r="B2" t="s">
        <v>31</v>
      </c>
      <c r="C2" t="s">
        <v>32</v>
      </c>
      <c r="D2">
        <v>45500</v>
      </c>
      <c r="E2">
        <v>45500</v>
      </c>
      <c r="F2">
        <v>34042.861052798398</v>
      </c>
      <c r="G2">
        <v>1</v>
      </c>
      <c r="H2">
        <v>1</v>
      </c>
      <c r="J2">
        <v>0</v>
      </c>
      <c r="Q2">
        <v>144.56179629058531</v>
      </c>
      <c r="R2">
        <v>4</v>
      </c>
      <c r="S2">
        <v>4</v>
      </c>
      <c r="T2">
        <v>163</v>
      </c>
      <c r="U2">
        <v>5</v>
      </c>
      <c r="V2" t="s">
        <v>26</v>
      </c>
      <c r="W2">
        <f>_xlfn.XLOOKUP(A2,[1]CALCULO_VR!$D:$D,[1]CALCULO_VR!$J:$J)</f>
        <v>80</v>
      </c>
      <c r="X2">
        <f>_xlfn.XLOOKUP(A2,[1]CALCULO_VR!$D:$D,[1]CALCULO_VR!$O:$O)</f>
        <v>-11.479877999999999</v>
      </c>
      <c r="Y2">
        <f>_xlfn.XLOOKUP(A2,[1]CALCULO_VR!$D:$D,[1]CALCULO_VR!$P:$P)</f>
        <v>-60.460112000000002</v>
      </c>
    </row>
    <row r="3" spans="1:25" hidden="1" x14ac:dyDescent="0.25">
      <c r="A3">
        <v>2595177</v>
      </c>
      <c r="B3" t="s">
        <v>33</v>
      </c>
      <c r="C3" t="s">
        <v>34</v>
      </c>
      <c r="D3">
        <v>45504</v>
      </c>
      <c r="E3">
        <v>45504</v>
      </c>
      <c r="F3">
        <v>52970.941291957999</v>
      </c>
      <c r="G3">
        <v>1</v>
      </c>
      <c r="H3">
        <v>1</v>
      </c>
      <c r="J3">
        <v>0</v>
      </c>
      <c r="Q3">
        <v>70.928033438170417</v>
      </c>
      <c r="R3">
        <v>2</v>
      </c>
      <c r="S3">
        <v>2</v>
      </c>
      <c r="T3">
        <v>251</v>
      </c>
      <c r="U3">
        <v>5</v>
      </c>
      <c r="V3" t="s">
        <v>26</v>
      </c>
      <c r="W3">
        <f>_xlfn.XLOOKUP(A3,[1]CALCULO_VR!$D:$D,[1]CALCULO_VR!$J:$J)</f>
        <v>160</v>
      </c>
      <c r="X3">
        <f>_xlfn.XLOOKUP(A3,[1]CALCULO_VR!$D:$D,[1]CALCULO_VR!$O:$O)</f>
        <v>-12.408092999999999</v>
      </c>
      <c r="Y3">
        <f>_xlfn.XLOOKUP(A3,[1]CALCULO_VR!$D:$D,[1]CALCULO_VR!$P:$P)</f>
        <v>-63.021408000000001</v>
      </c>
    </row>
    <row r="4" spans="1:25" hidden="1" x14ac:dyDescent="0.25">
      <c r="A4">
        <v>2595236</v>
      </c>
      <c r="B4" t="s">
        <v>35</v>
      </c>
      <c r="C4" t="s">
        <v>34</v>
      </c>
      <c r="D4">
        <v>45505</v>
      </c>
      <c r="E4">
        <v>45505</v>
      </c>
      <c r="F4">
        <v>34042.861052798398</v>
      </c>
      <c r="G4">
        <v>1</v>
      </c>
      <c r="H4">
        <v>1</v>
      </c>
      <c r="J4">
        <v>0</v>
      </c>
      <c r="Q4">
        <v>70.937531328895375</v>
      </c>
      <c r="R4">
        <v>2</v>
      </c>
      <c r="S4">
        <v>2</v>
      </c>
      <c r="T4">
        <v>251</v>
      </c>
      <c r="U4">
        <v>5</v>
      </c>
      <c r="V4" t="s">
        <v>26</v>
      </c>
      <c r="W4">
        <f>_xlfn.XLOOKUP(A4,[1]CALCULO_VR!$D:$D,[1]CALCULO_VR!$J:$J)</f>
        <v>80</v>
      </c>
      <c r="X4">
        <f>_xlfn.XLOOKUP(A4,[1]CALCULO_VR!$D:$D,[1]CALCULO_VR!$O:$O)</f>
        <v>-12.407253000000001</v>
      </c>
      <c r="Y4">
        <f>_xlfn.XLOOKUP(A4,[1]CALCULO_VR!$D:$D,[1]CALCULO_VR!$P:$P)</f>
        <v>-63.020755000000001</v>
      </c>
    </row>
    <row r="5" spans="1:25" hidden="1" x14ac:dyDescent="0.25">
      <c r="A5">
        <v>2595237</v>
      </c>
      <c r="B5" t="s">
        <v>36</v>
      </c>
      <c r="C5" t="s">
        <v>34</v>
      </c>
      <c r="D5">
        <v>45505</v>
      </c>
      <c r="E5">
        <v>45505</v>
      </c>
      <c r="F5">
        <v>34042.861052798398</v>
      </c>
      <c r="G5">
        <v>1</v>
      </c>
      <c r="H5">
        <v>1</v>
      </c>
      <c r="J5">
        <v>0</v>
      </c>
      <c r="Q5">
        <v>70.910301592171649</v>
      </c>
      <c r="R5">
        <v>2</v>
      </c>
      <c r="S5">
        <v>2</v>
      </c>
      <c r="T5">
        <v>251</v>
      </c>
      <c r="U5">
        <v>5</v>
      </c>
      <c r="V5" t="s">
        <v>26</v>
      </c>
      <c r="W5">
        <f>_xlfn.XLOOKUP(A5,[1]CALCULO_VR!$D:$D,[1]CALCULO_VR!$J:$J)</f>
        <v>80</v>
      </c>
      <c r="X5">
        <f>_xlfn.XLOOKUP(A5,[1]CALCULO_VR!$D:$D,[1]CALCULO_VR!$O:$O)</f>
        <v>-12.40728</v>
      </c>
      <c r="Y5">
        <f>_xlfn.XLOOKUP(A5,[1]CALCULO_VR!$D:$D,[1]CALCULO_VR!$P:$P)</f>
        <v>-63.021070000000002</v>
      </c>
    </row>
    <row r="6" spans="1:25" hidden="1" x14ac:dyDescent="0.25">
      <c r="A6">
        <v>2595249</v>
      </c>
      <c r="B6" t="s">
        <v>37</v>
      </c>
      <c r="C6" t="s">
        <v>34</v>
      </c>
      <c r="D6">
        <v>45500</v>
      </c>
      <c r="E6">
        <v>45500</v>
      </c>
      <c r="F6">
        <v>52970.941291957999</v>
      </c>
      <c r="G6">
        <v>1</v>
      </c>
      <c r="H6">
        <v>1</v>
      </c>
      <c r="J6">
        <v>0</v>
      </c>
      <c r="Q6">
        <v>90.038796218636364</v>
      </c>
      <c r="R6">
        <v>3</v>
      </c>
      <c r="S6">
        <v>3</v>
      </c>
      <c r="T6">
        <v>223</v>
      </c>
      <c r="U6">
        <v>6</v>
      </c>
      <c r="V6" t="s">
        <v>26</v>
      </c>
      <c r="W6">
        <f>_xlfn.XLOOKUP(A6,[1]CALCULO_VR!$D:$D,[1]CALCULO_VR!$J:$J)</f>
        <v>160</v>
      </c>
      <c r="X6">
        <f>_xlfn.XLOOKUP(A6,[1]CALCULO_VR!$D:$D,[1]CALCULO_VR!$O:$O)</f>
        <v>-12.34808</v>
      </c>
      <c r="Y6">
        <f>_xlfn.XLOOKUP(A6,[1]CALCULO_VR!$D:$D,[1]CALCULO_VR!$P:$P)</f>
        <v>-62.795132000000002</v>
      </c>
    </row>
    <row r="7" spans="1:25" hidden="1" x14ac:dyDescent="0.25">
      <c r="A7">
        <v>2595250</v>
      </c>
      <c r="B7" t="s">
        <v>38</v>
      </c>
      <c r="C7" t="s">
        <v>34</v>
      </c>
      <c r="D7">
        <v>45500</v>
      </c>
      <c r="E7">
        <v>45500</v>
      </c>
      <c r="F7">
        <v>52970.941291957999</v>
      </c>
      <c r="G7">
        <v>1</v>
      </c>
      <c r="H7">
        <v>1</v>
      </c>
      <c r="J7">
        <v>0</v>
      </c>
      <c r="Q7">
        <v>89.873975538719179</v>
      </c>
      <c r="R7">
        <v>3</v>
      </c>
      <c r="S7">
        <v>3</v>
      </c>
      <c r="T7">
        <v>223</v>
      </c>
      <c r="U7">
        <v>6</v>
      </c>
      <c r="V7" t="s">
        <v>26</v>
      </c>
      <c r="W7">
        <f>_xlfn.XLOOKUP(A7,[1]CALCULO_VR!$D:$D,[1]CALCULO_VR!$J:$J)</f>
        <v>160</v>
      </c>
      <c r="X7">
        <f>_xlfn.XLOOKUP(A7,[1]CALCULO_VR!$D:$D,[1]CALCULO_VR!$O:$O)</f>
        <v>-12.347225</v>
      </c>
      <c r="Y7">
        <f>_xlfn.XLOOKUP(A7,[1]CALCULO_VR!$D:$D,[1]CALCULO_VR!$P:$P)</f>
        <v>-62.796424999999999</v>
      </c>
    </row>
    <row r="8" spans="1:25" hidden="1" x14ac:dyDescent="0.25">
      <c r="A8">
        <v>2595269</v>
      </c>
      <c r="B8" t="s">
        <v>36</v>
      </c>
      <c r="C8" t="s">
        <v>34</v>
      </c>
      <c r="D8">
        <v>45506</v>
      </c>
      <c r="E8">
        <v>45506</v>
      </c>
      <c r="F8">
        <v>34042.861052798398</v>
      </c>
      <c r="G8">
        <v>1</v>
      </c>
      <c r="H8">
        <v>1</v>
      </c>
      <c r="J8">
        <v>0</v>
      </c>
      <c r="Q8">
        <v>70.974093682857614</v>
      </c>
      <c r="R8">
        <v>2</v>
      </c>
      <c r="S8">
        <v>2</v>
      </c>
      <c r="T8">
        <v>251</v>
      </c>
      <c r="U8">
        <v>5</v>
      </c>
      <c r="V8" t="s">
        <v>26</v>
      </c>
      <c r="W8">
        <f>_xlfn.XLOOKUP(A8,[1]CALCULO_VR!$D:$D,[1]CALCULO_VR!$J:$J)</f>
        <v>80</v>
      </c>
      <c r="X8">
        <f>_xlfn.XLOOKUP(A8,[1]CALCULO_VR!$D:$D,[1]CALCULO_VR!$O:$O)</f>
        <v>-12.41203</v>
      </c>
      <c r="Y8">
        <f>_xlfn.XLOOKUP(A8,[1]CALCULO_VR!$D:$D,[1]CALCULO_VR!$P:$P)</f>
        <v>-63.023502000000001</v>
      </c>
    </row>
    <row r="9" spans="1:25" hidden="1" x14ac:dyDescent="0.25">
      <c r="A9">
        <v>2595272</v>
      </c>
      <c r="B9" t="s">
        <v>39</v>
      </c>
      <c r="C9" t="s">
        <v>34</v>
      </c>
      <c r="D9">
        <v>45502</v>
      </c>
      <c r="E9">
        <v>45502</v>
      </c>
      <c r="F9">
        <v>52970.941291957999</v>
      </c>
      <c r="G9">
        <v>1</v>
      </c>
      <c r="H9">
        <v>1</v>
      </c>
      <c r="J9">
        <v>0</v>
      </c>
      <c r="Q9">
        <v>89.869751200973809</v>
      </c>
      <c r="R9">
        <v>3</v>
      </c>
      <c r="S9">
        <v>3</v>
      </c>
      <c r="T9">
        <v>223</v>
      </c>
      <c r="U9">
        <v>6</v>
      </c>
      <c r="V9" t="s">
        <v>26</v>
      </c>
      <c r="W9">
        <f>_xlfn.XLOOKUP(A9,[1]CALCULO_VR!$D:$D,[1]CALCULO_VR!$J:$J)</f>
        <v>160</v>
      </c>
      <c r="X9">
        <f>_xlfn.XLOOKUP(A9,[1]CALCULO_VR!$D:$D,[1]CALCULO_VR!$O:$O)</f>
        <v>-12.347462</v>
      </c>
      <c r="Y9">
        <f>_xlfn.XLOOKUP(A9,[1]CALCULO_VR!$D:$D,[1]CALCULO_VR!$P:$P)</f>
        <v>-62.796557</v>
      </c>
    </row>
    <row r="10" spans="1:25" hidden="1" x14ac:dyDescent="0.25">
      <c r="A10">
        <v>2583661</v>
      </c>
      <c r="B10" t="s">
        <v>40</v>
      </c>
      <c r="C10" t="s">
        <v>41</v>
      </c>
      <c r="D10">
        <v>45459</v>
      </c>
      <c r="E10">
        <v>45459</v>
      </c>
      <c r="F10">
        <v>34042.861052798398</v>
      </c>
      <c r="G10">
        <v>1</v>
      </c>
      <c r="H10">
        <v>1</v>
      </c>
      <c r="J10">
        <v>0</v>
      </c>
      <c r="Q10">
        <v>54.60863009855376</v>
      </c>
      <c r="R10">
        <v>2</v>
      </c>
      <c r="S10">
        <v>2</v>
      </c>
      <c r="T10">
        <v>251</v>
      </c>
      <c r="U10">
        <v>5</v>
      </c>
      <c r="V10" t="s">
        <v>26</v>
      </c>
      <c r="W10">
        <f>_xlfn.XLOOKUP(A10,[1]CALCULO_VR!$D:$D,[1]CALCULO_VR!$J:$J)</f>
        <v>80</v>
      </c>
      <c r="X10">
        <f>_xlfn.XLOOKUP(A10,[1]CALCULO_VR!$D:$D,[1]CALCULO_VR!$O:$O)</f>
        <v>-10.681756999999999</v>
      </c>
      <c r="Y10">
        <f>_xlfn.XLOOKUP(A10,[1]CALCULO_VR!$D:$D,[1]CALCULO_VR!$P:$P)</f>
        <v>-64.832982000000001</v>
      </c>
    </row>
    <row r="11" spans="1:25" hidden="1" x14ac:dyDescent="0.25">
      <c r="A11">
        <v>2583662</v>
      </c>
      <c r="B11" t="s">
        <v>42</v>
      </c>
      <c r="C11" t="s">
        <v>41</v>
      </c>
      <c r="D11">
        <v>45458</v>
      </c>
      <c r="E11">
        <v>45458</v>
      </c>
      <c r="F11">
        <v>34042.861052798398</v>
      </c>
      <c r="G11">
        <v>1</v>
      </c>
      <c r="H11">
        <v>1</v>
      </c>
      <c r="J11">
        <v>0</v>
      </c>
      <c r="Q11">
        <v>56.302057172690724</v>
      </c>
      <c r="R11">
        <v>2</v>
      </c>
      <c r="S11">
        <v>2</v>
      </c>
      <c r="T11">
        <v>251</v>
      </c>
      <c r="U11">
        <v>5</v>
      </c>
      <c r="V11" t="s">
        <v>26</v>
      </c>
      <c r="W11">
        <f>_xlfn.XLOOKUP(A11,[1]CALCULO_VR!$D:$D,[1]CALCULO_VR!$J:$J)</f>
        <v>80</v>
      </c>
      <c r="X11">
        <f>_xlfn.XLOOKUP(A11,[1]CALCULO_VR!$D:$D,[1]CALCULO_VR!$O:$O)</f>
        <v>-10.673628000000001</v>
      </c>
      <c r="Y11">
        <f>_xlfn.XLOOKUP(A11,[1]CALCULO_VR!$D:$D,[1]CALCULO_VR!$P:$P)</f>
        <v>-64.818817999999993</v>
      </c>
    </row>
    <row r="12" spans="1:25" hidden="1" x14ac:dyDescent="0.25">
      <c r="A12">
        <v>2583663</v>
      </c>
      <c r="B12" t="s">
        <v>43</v>
      </c>
      <c r="C12" t="s">
        <v>41</v>
      </c>
      <c r="D12">
        <v>45459</v>
      </c>
      <c r="E12">
        <v>45459</v>
      </c>
      <c r="F12">
        <v>34042.861052798398</v>
      </c>
      <c r="G12">
        <v>1</v>
      </c>
      <c r="H12">
        <v>1</v>
      </c>
      <c r="J12">
        <v>0</v>
      </c>
      <c r="Q12">
        <v>56.649231789075913</v>
      </c>
      <c r="R12">
        <v>2</v>
      </c>
      <c r="S12">
        <v>2</v>
      </c>
      <c r="T12">
        <v>251</v>
      </c>
      <c r="U12">
        <v>5</v>
      </c>
      <c r="V12" t="s">
        <v>26</v>
      </c>
      <c r="W12">
        <f>_xlfn.XLOOKUP(A12,[1]CALCULO_VR!$D:$D,[1]CALCULO_VR!$J:$J)</f>
        <v>80</v>
      </c>
      <c r="X12">
        <f>_xlfn.XLOOKUP(A12,[1]CALCULO_VR!$D:$D,[1]CALCULO_VR!$O:$O)</f>
        <v>-10.669567000000001</v>
      </c>
      <c r="Y12">
        <f>_xlfn.XLOOKUP(A12,[1]CALCULO_VR!$D:$D,[1]CALCULO_VR!$P:$P)</f>
        <v>-64.816427000000004</v>
      </c>
    </row>
    <row r="13" spans="1:25" hidden="1" x14ac:dyDescent="0.25">
      <c r="A13">
        <v>2583664</v>
      </c>
      <c r="B13" t="s">
        <v>44</v>
      </c>
      <c r="C13" t="s">
        <v>41</v>
      </c>
      <c r="D13">
        <v>45459</v>
      </c>
      <c r="E13">
        <v>45459</v>
      </c>
      <c r="F13">
        <v>34042.861052798398</v>
      </c>
      <c r="G13">
        <v>1</v>
      </c>
      <c r="H13">
        <v>1</v>
      </c>
      <c r="J13">
        <v>0</v>
      </c>
      <c r="Q13">
        <v>57.074958737306723</v>
      </c>
      <c r="R13">
        <v>2</v>
      </c>
      <c r="S13">
        <v>2</v>
      </c>
      <c r="T13">
        <v>251</v>
      </c>
      <c r="U13">
        <v>5</v>
      </c>
      <c r="V13" t="s">
        <v>26</v>
      </c>
      <c r="W13">
        <f>_xlfn.XLOOKUP(A13,[1]CALCULO_VR!$D:$D,[1]CALCULO_VR!$J:$J)</f>
        <v>80</v>
      </c>
      <c r="X13">
        <f>_xlfn.XLOOKUP(A13,[1]CALCULO_VR!$D:$D,[1]CALCULO_VR!$O:$O)</f>
        <v>-10.674992</v>
      </c>
      <c r="Y13">
        <f>_xlfn.XLOOKUP(A13,[1]CALCULO_VR!$D:$D,[1]CALCULO_VR!$P:$P)</f>
        <v>-64.811327000000006</v>
      </c>
    </row>
    <row r="14" spans="1:25" hidden="1" x14ac:dyDescent="0.25">
      <c r="A14">
        <v>2583665</v>
      </c>
      <c r="B14" t="s">
        <v>45</v>
      </c>
      <c r="C14" t="s">
        <v>41</v>
      </c>
      <c r="D14">
        <v>45457</v>
      </c>
      <c r="E14">
        <v>45457</v>
      </c>
      <c r="F14">
        <v>34042.861052798398</v>
      </c>
      <c r="G14">
        <v>1</v>
      </c>
      <c r="H14">
        <v>1</v>
      </c>
      <c r="J14">
        <v>0</v>
      </c>
      <c r="Q14">
        <v>54.35893393154835</v>
      </c>
      <c r="R14">
        <v>2</v>
      </c>
      <c r="S14">
        <v>2</v>
      </c>
      <c r="T14">
        <v>251</v>
      </c>
      <c r="U14">
        <v>5</v>
      </c>
      <c r="V14" t="s">
        <v>26</v>
      </c>
      <c r="W14">
        <f>_xlfn.XLOOKUP(A14,[1]CALCULO_VR!$D:$D,[1]CALCULO_VR!$J:$J)</f>
        <v>80</v>
      </c>
      <c r="X14">
        <f>_xlfn.XLOOKUP(A14,[1]CALCULO_VR!$D:$D,[1]CALCULO_VR!$O:$O)</f>
        <v>-10.682124999999999</v>
      </c>
      <c r="Y14">
        <f>_xlfn.XLOOKUP(A14,[1]CALCULO_VR!$D:$D,[1]CALCULO_VR!$P:$P)</f>
        <v>-64.835237000000006</v>
      </c>
    </row>
    <row r="15" spans="1:25" hidden="1" x14ac:dyDescent="0.25">
      <c r="A15">
        <v>2583667</v>
      </c>
      <c r="B15" t="s">
        <v>46</v>
      </c>
      <c r="C15" t="s">
        <v>41</v>
      </c>
      <c r="D15">
        <v>45458</v>
      </c>
      <c r="E15">
        <v>45458</v>
      </c>
      <c r="F15">
        <v>34042.861052798398</v>
      </c>
      <c r="G15">
        <v>1</v>
      </c>
      <c r="H15">
        <v>1</v>
      </c>
      <c r="J15">
        <v>0</v>
      </c>
      <c r="Q15">
        <v>55.814782435178863</v>
      </c>
      <c r="R15">
        <v>2</v>
      </c>
      <c r="S15">
        <v>2</v>
      </c>
      <c r="T15">
        <v>251</v>
      </c>
      <c r="U15">
        <v>5</v>
      </c>
      <c r="V15" t="s">
        <v>26</v>
      </c>
      <c r="W15">
        <f>_xlfn.XLOOKUP(A15,[1]CALCULO_VR!$D:$D,[1]CALCULO_VR!$J:$J)</f>
        <v>80</v>
      </c>
      <c r="X15">
        <f>_xlfn.XLOOKUP(A15,[1]CALCULO_VR!$D:$D,[1]CALCULO_VR!$O:$O)</f>
        <v>-10.677553</v>
      </c>
      <c r="Y15">
        <f>_xlfn.XLOOKUP(A15,[1]CALCULO_VR!$D:$D,[1]CALCULO_VR!$P:$P)</f>
        <v>-64.822568000000004</v>
      </c>
    </row>
    <row r="16" spans="1:25" hidden="1" x14ac:dyDescent="0.25">
      <c r="A16">
        <v>2585819</v>
      </c>
      <c r="B16" t="s">
        <v>47</v>
      </c>
      <c r="C16" t="s">
        <v>48</v>
      </c>
      <c r="D16">
        <v>45462</v>
      </c>
      <c r="E16">
        <v>45462</v>
      </c>
      <c r="F16">
        <v>34042.861052798398</v>
      </c>
      <c r="G16">
        <v>1</v>
      </c>
      <c r="H16">
        <v>1</v>
      </c>
      <c r="J16">
        <v>0</v>
      </c>
      <c r="Q16">
        <v>27.56571481161043</v>
      </c>
      <c r="R16">
        <v>1</v>
      </c>
      <c r="S16">
        <v>1</v>
      </c>
      <c r="T16">
        <v>225</v>
      </c>
      <c r="U16">
        <v>6</v>
      </c>
      <c r="V16" t="s">
        <v>26</v>
      </c>
      <c r="W16">
        <f>_xlfn.XLOOKUP(A16,[1]CALCULO_VR!$D:$D,[1]CALCULO_VR!$J:$J)</f>
        <v>80</v>
      </c>
      <c r="X16">
        <f>_xlfn.XLOOKUP(A16,[1]CALCULO_VR!$D:$D,[1]CALCULO_VR!$O:$O)</f>
        <v>-10.364879999999999</v>
      </c>
      <c r="Y16">
        <f>_xlfn.XLOOKUP(A16,[1]CALCULO_VR!$D:$D,[1]CALCULO_VR!$P:$P)</f>
        <v>-65.081663000000006</v>
      </c>
    </row>
    <row r="17" spans="1:25" hidden="1" x14ac:dyDescent="0.25">
      <c r="A17">
        <v>2583668</v>
      </c>
      <c r="B17" t="s">
        <v>49</v>
      </c>
      <c r="C17" t="s">
        <v>41</v>
      </c>
      <c r="D17">
        <v>45461</v>
      </c>
      <c r="E17">
        <v>45461</v>
      </c>
      <c r="F17">
        <v>34042.861052798398</v>
      </c>
      <c r="G17">
        <v>1</v>
      </c>
      <c r="H17">
        <v>1</v>
      </c>
      <c r="J17">
        <v>0</v>
      </c>
      <c r="Q17">
        <v>60.379098616745551</v>
      </c>
      <c r="R17">
        <v>2</v>
      </c>
      <c r="S17">
        <v>2</v>
      </c>
      <c r="T17">
        <v>251</v>
      </c>
      <c r="U17">
        <v>5</v>
      </c>
      <c r="V17" t="s">
        <v>26</v>
      </c>
      <c r="W17">
        <f>_xlfn.XLOOKUP(A17,[1]CALCULO_VR!$D:$D,[1]CALCULO_VR!$J:$J)</f>
        <v>80</v>
      </c>
      <c r="X17">
        <f>_xlfn.XLOOKUP(A17,[1]CALCULO_VR!$D:$D,[1]CALCULO_VR!$O:$O)</f>
        <v>-10.640712000000001</v>
      </c>
      <c r="Y17">
        <f>_xlfn.XLOOKUP(A17,[1]CALCULO_VR!$D:$D,[1]CALCULO_VR!$P:$P)</f>
        <v>-64.788205000000005</v>
      </c>
    </row>
    <row r="18" spans="1:25" hidden="1" x14ac:dyDescent="0.25">
      <c r="A18">
        <v>2583702</v>
      </c>
      <c r="B18" t="s">
        <v>50</v>
      </c>
      <c r="C18" t="s">
        <v>41</v>
      </c>
      <c r="D18">
        <v>45458</v>
      </c>
      <c r="E18">
        <v>45458</v>
      </c>
      <c r="F18">
        <v>34042.861052798398</v>
      </c>
      <c r="G18">
        <v>1</v>
      </c>
      <c r="H18">
        <v>1</v>
      </c>
      <c r="J18">
        <v>0</v>
      </c>
      <c r="Q18">
        <v>54.615241931354753</v>
      </c>
      <c r="R18">
        <v>2</v>
      </c>
      <c r="S18">
        <v>2</v>
      </c>
      <c r="T18">
        <v>251</v>
      </c>
      <c r="U18">
        <v>5</v>
      </c>
      <c r="V18" t="s">
        <v>26</v>
      </c>
      <c r="W18">
        <f>_xlfn.XLOOKUP(A18,[1]CALCULO_VR!$D:$D,[1]CALCULO_VR!$J:$J)</f>
        <v>80</v>
      </c>
      <c r="X18">
        <f>_xlfn.XLOOKUP(A18,[1]CALCULO_VR!$D:$D,[1]CALCULO_VR!$O:$O)</f>
        <v>-10.681718</v>
      </c>
      <c r="Y18">
        <f>_xlfn.XLOOKUP(A18,[1]CALCULO_VR!$D:$D,[1]CALCULO_VR!$P:$P)</f>
        <v>-64.832927999999995</v>
      </c>
    </row>
    <row r="19" spans="1:25" hidden="1" x14ac:dyDescent="0.25">
      <c r="A19">
        <v>2583669</v>
      </c>
      <c r="B19" t="s">
        <v>51</v>
      </c>
      <c r="C19" t="s">
        <v>41</v>
      </c>
      <c r="D19">
        <v>45459</v>
      </c>
      <c r="E19">
        <v>45459</v>
      </c>
      <c r="F19">
        <v>34042.861052798398</v>
      </c>
      <c r="G19">
        <v>1</v>
      </c>
      <c r="H19">
        <v>1</v>
      </c>
      <c r="J19">
        <v>0</v>
      </c>
      <c r="Q19">
        <v>57.711663961935663</v>
      </c>
      <c r="R19">
        <v>2</v>
      </c>
      <c r="S19">
        <v>2</v>
      </c>
      <c r="T19">
        <v>251</v>
      </c>
      <c r="U19">
        <v>5</v>
      </c>
      <c r="V19" t="s">
        <v>26</v>
      </c>
      <c r="W19">
        <f>_xlfn.XLOOKUP(A19,[1]CALCULO_VR!$D:$D,[1]CALCULO_VR!$J:$J)</f>
        <v>80</v>
      </c>
      <c r="X19">
        <f>_xlfn.XLOOKUP(A19,[1]CALCULO_VR!$D:$D,[1]CALCULO_VR!$O:$O)</f>
        <v>-10.672623</v>
      </c>
      <c r="Y19">
        <f>_xlfn.XLOOKUP(A19,[1]CALCULO_VR!$D:$D,[1]CALCULO_VR!$P:$P)</f>
        <v>-64.805864999999997</v>
      </c>
    </row>
    <row r="20" spans="1:25" hidden="1" x14ac:dyDescent="0.25">
      <c r="A20">
        <v>2585821</v>
      </c>
      <c r="B20" t="s">
        <v>52</v>
      </c>
      <c r="C20" t="s">
        <v>48</v>
      </c>
      <c r="D20">
        <v>45462</v>
      </c>
      <c r="E20">
        <v>45462</v>
      </c>
      <c r="F20">
        <v>34042.861052798398</v>
      </c>
      <c r="G20">
        <v>1</v>
      </c>
      <c r="H20">
        <v>1</v>
      </c>
      <c r="J20">
        <v>0</v>
      </c>
      <c r="Q20">
        <v>27.488624752716831</v>
      </c>
      <c r="R20">
        <v>1</v>
      </c>
      <c r="S20">
        <v>1</v>
      </c>
      <c r="T20">
        <v>225</v>
      </c>
      <c r="U20">
        <v>6</v>
      </c>
      <c r="V20" t="s">
        <v>26</v>
      </c>
      <c r="W20">
        <f>_xlfn.XLOOKUP(A20,[1]CALCULO_VR!$D:$D,[1]CALCULO_VR!$J:$J)</f>
        <v>80</v>
      </c>
      <c r="X20">
        <f>_xlfn.XLOOKUP(A20,[1]CALCULO_VR!$D:$D,[1]CALCULO_VR!$O:$O)</f>
        <v>-10.366032000000001</v>
      </c>
      <c r="Y20">
        <f>_xlfn.XLOOKUP(A20,[1]CALCULO_VR!$D:$D,[1]CALCULO_VR!$P:$P)</f>
        <v>-65.082156999999995</v>
      </c>
    </row>
    <row r="21" spans="1:25" hidden="1" x14ac:dyDescent="0.25">
      <c r="A21">
        <v>2583410</v>
      </c>
      <c r="B21" t="s">
        <v>53</v>
      </c>
      <c r="C21" t="s">
        <v>41</v>
      </c>
      <c r="D21">
        <v>45459</v>
      </c>
      <c r="E21">
        <v>45459</v>
      </c>
      <c r="F21">
        <v>34042.861052798398</v>
      </c>
      <c r="G21">
        <v>1</v>
      </c>
      <c r="H21">
        <v>1</v>
      </c>
      <c r="J21">
        <v>0</v>
      </c>
      <c r="Q21">
        <v>57.249922604876019</v>
      </c>
      <c r="R21">
        <v>2</v>
      </c>
      <c r="S21">
        <v>2</v>
      </c>
      <c r="T21">
        <v>251</v>
      </c>
      <c r="U21">
        <v>5</v>
      </c>
      <c r="V21" t="s">
        <v>26</v>
      </c>
      <c r="W21">
        <f>_xlfn.XLOOKUP(A21,[1]CALCULO_VR!$D:$D,[1]CALCULO_VR!$J:$J)</f>
        <v>80</v>
      </c>
      <c r="X21">
        <f>_xlfn.XLOOKUP(A21,[1]CALCULO_VR!$D:$D,[1]CALCULO_VR!$O:$O)</f>
        <v>-10.673652000000001</v>
      </c>
      <c r="Y21">
        <f>_xlfn.XLOOKUP(A21,[1]CALCULO_VR!$D:$D,[1]CALCULO_VR!$P:$P)</f>
        <v>-64.809965000000005</v>
      </c>
    </row>
    <row r="22" spans="1:25" hidden="1" x14ac:dyDescent="0.25">
      <c r="A22">
        <v>2583920</v>
      </c>
      <c r="B22" t="s">
        <v>54</v>
      </c>
      <c r="C22" t="s">
        <v>41</v>
      </c>
      <c r="D22">
        <v>45455</v>
      </c>
      <c r="E22">
        <v>45455</v>
      </c>
      <c r="F22">
        <v>34042.861052798398</v>
      </c>
      <c r="G22">
        <v>1</v>
      </c>
      <c r="H22">
        <v>1</v>
      </c>
      <c r="J22">
        <v>0</v>
      </c>
      <c r="Q22">
        <v>129.99808498648991</v>
      </c>
      <c r="R22">
        <v>4</v>
      </c>
      <c r="S22">
        <v>4</v>
      </c>
      <c r="T22">
        <v>163</v>
      </c>
      <c r="U22">
        <v>5</v>
      </c>
      <c r="V22" t="s">
        <v>26</v>
      </c>
      <c r="W22">
        <f>_xlfn.XLOOKUP(A22,[1]CALCULO_VR!$D:$D,[1]CALCULO_VR!$J:$J)</f>
        <v>80</v>
      </c>
      <c r="X22">
        <f>_xlfn.XLOOKUP(A22,[1]CALCULO_VR!$D:$D,[1]CALCULO_VR!$O:$O)</f>
        <v>-11.151859999999999</v>
      </c>
      <c r="Y22">
        <f>_xlfn.XLOOKUP(A22,[1]CALCULO_VR!$D:$D,[1]CALCULO_VR!$P:$P)</f>
        <v>-64.197069999999997</v>
      </c>
    </row>
    <row r="23" spans="1:25" hidden="1" x14ac:dyDescent="0.25">
      <c r="A23">
        <v>2583764</v>
      </c>
      <c r="B23" t="s">
        <v>55</v>
      </c>
      <c r="C23" t="s">
        <v>41</v>
      </c>
      <c r="D23">
        <v>45456</v>
      </c>
      <c r="E23">
        <v>45456</v>
      </c>
      <c r="F23">
        <v>34042.861052798398</v>
      </c>
      <c r="G23">
        <v>1</v>
      </c>
      <c r="H23">
        <v>1</v>
      </c>
      <c r="J23">
        <v>0</v>
      </c>
      <c r="Q23">
        <v>130.13092917475689</v>
      </c>
      <c r="R23">
        <v>4</v>
      </c>
      <c r="S23">
        <v>4</v>
      </c>
      <c r="T23">
        <v>163</v>
      </c>
      <c r="U23">
        <v>5</v>
      </c>
      <c r="V23" t="s">
        <v>26</v>
      </c>
      <c r="W23">
        <f>_xlfn.XLOOKUP(A23,[1]CALCULO_VR!$D:$D,[1]CALCULO_VR!$J:$J)</f>
        <v>80</v>
      </c>
      <c r="X23">
        <f>_xlfn.XLOOKUP(A23,[1]CALCULO_VR!$D:$D,[1]CALCULO_VR!$O:$O)</f>
        <v>-11.150537999999999</v>
      </c>
      <c r="Y23">
        <f>_xlfn.XLOOKUP(A23,[1]CALCULO_VR!$D:$D,[1]CALCULO_VR!$P:$P)</f>
        <v>-64.195328000000003</v>
      </c>
    </row>
    <row r="24" spans="1:25" hidden="1" x14ac:dyDescent="0.25">
      <c r="A24">
        <v>2583766</v>
      </c>
      <c r="B24" t="s">
        <v>56</v>
      </c>
      <c r="C24" t="s">
        <v>41</v>
      </c>
      <c r="D24">
        <v>45456</v>
      </c>
      <c r="E24">
        <v>45456</v>
      </c>
      <c r="F24">
        <v>34042.861052798398</v>
      </c>
      <c r="G24">
        <v>1</v>
      </c>
      <c r="H24">
        <v>1</v>
      </c>
      <c r="J24">
        <v>0</v>
      </c>
      <c r="Q24">
        <v>129.95072936071779</v>
      </c>
      <c r="R24">
        <v>4</v>
      </c>
      <c r="S24">
        <v>4</v>
      </c>
      <c r="T24">
        <v>163</v>
      </c>
      <c r="U24">
        <v>5</v>
      </c>
      <c r="V24" t="s">
        <v>26</v>
      </c>
      <c r="W24">
        <f>_xlfn.XLOOKUP(A24,[1]CALCULO_VR!$D:$D,[1]CALCULO_VR!$J:$J)</f>
        <v>80</v>
      </c>
      <c r="X24">
        <f>_xlfn.XLOOKUP(A24,[1]CALCULO_VR!$D:$D,[1]CALCULO_VR!$O:$O)</f>
        <v>-11.152557</v>
      </c>
      <c r="Y24">
        <f>_xlfn.XLOOKUP(A24,[1]CALCULO_VR!$D:$D,[1]CALCULO_VR!$P:$P)</f>
        <v>-64.197770000000006</v>
      </c>
    </row>
    <row r="25" spans="1:25" hidden="1" x14ac:dyDescent="0.25">
      <c r="A25">
        <v>2583767</v>
      </c>
      <c r="B25" t="s">
        <v>57</v>
      </c>
      <c r="C25" t="s">
        <v>41</v>
      </c>
      <c r="D25">
        <v>45457</v>
      </c>
      <c r="E25">
        <v>45457</v>
      </c>
      <c r="F25">
        <v>34042.861052798398</v>
      </c>
      <c r="G25">
        <v>1</v>
      </c>
      <c r="H25">
        <v>1</v>
      </c>
      <c r="J25">
        <v>0</v>
      </c>
      <c r="Q25">
        <v>130.05215604038909</v>
      </c>
      <c r="R25">
        <v>4</v>
      </c>
      <c r="S25">
        <v>4</v>
      </c>
      <c r="T25">
        <v>163</v>
      </c>
      <c r="U25">
        <v>5</v>
      </c>
      <c r="V25" t="s">
        <v>26</v>
      </c>
      <c r="W25">
        <f>_xlfn.XLOOKUP(A25,[1]CALCULO_VR!$D:$D,[1]CALCULO_VR!$J:$J)</f>
        <v>80</v>
      </c>
      <c r="X25">
        <f>_xlfn.XLOOKUP(A25,[1]CALCULO_VR!$D:$D,[1]CALCULO_VR!$O:$O)</f>
        <v>-11.153219999999999</v>
      </c>
      <c r="Y25">
        <f>_xlfn.XLOOKUP(A25,[1]CALCULO_VR!$D:$D,[1]CALCULO_VR!$P:$P)</f>
        <v>-64.197018</v>
      </c>
    </row>
    <row r="26" spans="1:25" hidden="1" x14ac:dyDescent="0.25">
      <c r="A26">
        <v>2583768</v>
      </c>
      <c r="B26" t="s">
        <v>58</v>
      </c>
      <c r="C26" t="s">
        <v>41</v>
      </c>
      <c r="D26">
        <v>45457</v>
      </c>
      <c r="E26">
        <v>45457</v>
      </c>
      <c r="F26">
        <v>34042.861052798398</v>
      </c>
      <c r="G26">
        <v>1</v>
      </c>
      <c r="H26">
        <v>1</v>
      </c>
      <c r="J26">
        <v>0</v>
      </c>
      <c r="Q26">
        <v>130.05495857066671</v>
      </c>
      <c r="R26">
        <v>4</v>
      </c>
      <c r="S26">
        <v>4</v>
      </c>
      <c r="T26">
        <v>163</v>
      </c>
      <c r="U26">
        <v>5</v>
      </c>
      <c r="V26" t="s">
        <v>26</v>
      </c>
      <c r="W26">
        <f>_xlfn.XLOOKUP(A26,[1]CALCULO_VR!$D:$D,[1]CALCULO_VR!$J:$J)</f>
        <v>80</v>
      </c>
      <c r="X26">
        <f>_xlfn.XLOOKUP(A26,[1]CALCULO_VR!$D:$D,[1]CALCULO_VR!$O:$O)</f>
        <v>-11.154017</v>
      </c>
      <c r="Y26">
        <f>_xlfn.XLOOKUP(A26,[1]CALCULO_VR!$D:$D,[1]CALCULO_VR!$P:$P)</f>
        <v>-64.197267999999994</v>
      </c>
    </row>
    <row r="27" spans="1:25" hidden="1" x14ac:dyDescent="0.25">
      <c r="A27">
        <v>2583769</v>
      </c>
      <c r="B27" t="s">
        <v>59</v>
      </c>
      <c r="C27" t="s">
        <v>41</v>
      </c>
      <c r="D27">
        <v>45457</v>
      </c>
      <c r="E27">
        <v>45457</v>
      </c>
      <c r="F27">
        <v>34042.861052798398</v>
      </c>
      <c r="G27">
        <v>1</v>
      </c>
      <c r="H27">
        <v>1</v>
      </c>
      <c r="J27">
        <v>0</v>
      </c>
      <c r="Q27">
        <v>129.9758195784008</v>
      </c>
      <c r="R27">
        <v>4</v>
      </c>
      <c r="S27">
        <v>4</v>
      </c>
      <c r="T27">
        <v>163</v>
      </c>
      <c r="U27">
        <v>5</v>
      </c>
      <c r="V27" t="s">
        <v>26</v>
      </c>
      <c r="W27">
        <f>_xlfn.XLOOKUP(A27,[1]CALCULO_VR!$D:$D,[1]CALCULO_VR!$J:$J)</f>
        <v>80</v>
      </c>
      <c r="X27">
        <f>_xlfn.XLOOKUP(A27,[1]CALCULO_VR!$D:$D,[1]CALCULO_VR!$O:$O)</f>
        <v>-11.148292</v>
      </c>
      <c r="Y27">
        <f>_xlfn.XLOOKUP(A27,[1]CALCULO_VR!$D:$D,[1]CALCULO_VR!$P:$P)</f>
        <v>-64.196056999999996</v>
      </c>
    </row>
    <row r="28" spans="1:25" hidden="1" x14ac:dyDescent="0.25">
      <c r="A28">
        <v>2583770</v>
      </c>
      <c r="B28" t="s">
        <v>60</v>
      </c>
      <c r="C28" t="s">
        <v>41</v>
      </c>
      <c r="D28">
        <v>45457</v>
      </c>
      <c r="E28">
        <v>45457</v>
      </c>
      <c r="F28">
        <v>34042.861052798398</v>
      </c>
      <c r="G28">
        <v>1</v>
      </c>
      <c r="H28">
        <v>1</v>
      </c>
      <c r="J28">
        <v>0</v>
      </c>
      <c r="Q28">
        <v>130.04754095235279</v>
      </c>
      <c r="R28">
        <v>4</v>
      </c>
      <c r="S28">
        <v>4</v>
      </c>
      <c r="T28">
        <v>163</v>
      </c>
      <c r="U28">
        <v>5</v>
      </c>
      <c r="V28" t="s">
        <v>26</v>
      </c>
      <c r="W28">
        <f>_xlfn.XLOOKUP(A28,[1]CALCULO_VR!$D:$D,[1]CALCULO_VR!$J:$J)</f>
        <v>80</v>
      </c>
      <c r="X28">
        <f>_xlfn.XLOOKUP(A28,[1]CALCULO_VR!$D:$D,[1]CALCULO_VR!$O:$O)</f>
        <v>-11.153937000000001</v>
      </c>
      <c r="Y28">
        <f>_xlfn.XLOOKUP(A28,[1]CALCULO_VR!$D:$D,[1]CALCULO_VR!$P:$P)</f>
        <v>-64.197311999999997</v>
      </c>
    </row>
    <row r="29" spans="1:25" hidden="1" x14ac:dyDescent="0.25">
      <c r="A29">
        <v>2585862</v>
      </c>
      <c r="B29" t="s">
        <v>61</v>
      </c>
      <c r="C29" t="s">
        <v>48</v>
      </c>
      <c r="D29">
        <v>45462</v>
      </c>
      <c r="E29">
        <v>45462</v>
      </c>
      <c r="F29">
        <v>34042.861052798398</v>
      </c>
      <c r="G29">
        <v>1</v>
      </c>
      <c r="H29">
        <v>1</v>
      </c>
      <c r="J29">
        <v>0</v>
      </c>
      <c r="Q29">
        <v>27.487787721704379</v>
      </c>
      <c r="R29">
        <v>1</v>
      </c>
      <c r="S29">
        <v>1</v>
      </c>
      <c r="T29">
        <v>225</v>
      </c>
      <c r="U29">
        <v>6</v>
      </c>
      <c r="V29" t="s">
        <v>26</v>
      </c>
      <c r="W29">
        <f>_xlfn.XLOOKUP(A29,[1]CALCULO_VR!$D:$D,[1]CALCULO_VR!$J:$J)</f>
        <v>80</v>
      </c>
      <c r="X29">
        <f>_xlfn.XLOOKUP(A29,[1]CALCULO_VR!$D:$D,[1]CALCULO_VR!$O:$O)</f>
        <v>-10.365347999999999</v>
      </c>
      <c r="Y29">
        <f>_xlfn.XLOOKUP(A29,[1]CALCULO_VR!$D:$D,[1]CALCULO_VR!$P:$P)</f>
        <v>-65.082296999999997</v>
      </c>
    </row>
    <row r="30" spans="1:25" hidden="1" x14ac:dyDescent="0.25">
      <c r="A30">
        <v>2583772</v>
      </c>
      <c r="B30" t="s">
        <v>62</v>
      </c>
      <c r="C30" t="s">
        <v>41</v>
      </c>
      <c r="D30">
        <v>45457</v>
      </c>
      <c r="E30">
        <v>45457</v>
      </c>
      <c r="F30">
        <v>34042.861052798398</v>
      </c>
      <c r="G30">
        <v>1</v>
      </c>
      <c r="H30">
        <v>1</v>
      </c>
      <c r="J30">
        <v>0</v>
      </c>
      <c r="Q30">
        <v>130.13320283298131</v>
      </c>
      <c r="R30">
        <v>4</v>
      </c>
      <c r="S30">
        <v>4</v>
      </c>
      <c r="T30">
        <v>163</v>
      </c>
      <c r="U30">
        <v>5</v>
      </c>
      <c r="V30" t="s">
        <v>26</v>
      </c>
      <c r="W30">
        <f>_xlfn.XLOOKUP(A30,[1]CALCULO_VR!$D:$D,[1]CALCULO_VR!$J:$J)</f>
        <v>80</v>
      </c>
      <c r="X30">
        <f>_xlfn.XLOOKUP(A30,[1]CALCULO_VR!$D:$D,[1]CALCULO_VR!$O:$O)</f>
        <v>-11.150477</v>
      </c>
      <c r="Y30">
        <f>_xlfn.XLOOKUP(A30,[1]CALCULO_VR!$D:$D,[1]CALCULO_VR!$P:$P)</f>
        <v>-64.195284999999998</v>
      </c>
    </row>
    <row r="31" spans="1:25" hidden="1" x14ac:dyDescent="0.25">
      <c r="A31">
        <v>2585863</v>
      </c>
      <c r="B31" t="s">
        <v>63</v>
      </c>
      <c r="C31" t="s">
        <v>48</v>
      </c>
      <c r="D31">
        <v>45462</v>
      </c>
      <c r="E31">
        <v>45462</v>
      </c>
      <c r="F31">
        <v>34042.861052798398</v>
      </c>
      <c r="G31">
        <v>1</v>
      </c>
      <c r="H31">
        <v>1</v>
      </c>
      <c r="J31">
        <v>0</v>
      </c>
      <c r="Q31">
        <v>27.499203418741889</v>
      </c>
      <c r="R31">
        <v>1</v>
      </c>
      <c r="S31">
        <v>1</v>
      </c>
      <c r="T31">
        <v>225</v>
      </c>
      <c r="U31">
        <v>6</v>
      </c>
      <c r="V31" t="s">
        <v>26</v>
      </c>
      <c r="W31">
        <f>_xlfn.XLOOKUP(A31,[1]CALCULO_VR!$D:$D,[1]CALCULO_VR!$J:$J)</f>
        <v>80</v>
      </c>
      <c r="X31">
        <f>_xlfn.XLOOKUP(A31,[1]CALCULO_VR!$D:$D,[1]CALCULO_VR!$O:$O)</f>
        <v>-10.364902000000001</v>
      </c>
      <c r="Y31">
        <f>_xlfn.XLOOKUP(A31,[1]CALCULO_VR!$D:$D,[1]CALCULO_VR!$P:$P)</f>
        <v>-65.082278000000002</v>
      </c>
    </row>
    <row r="32" spans="1:25" hidden="1" x14ac:dyDescent="0.25">
      <c r="A32">
        <v>2583659</v>
      </c>
      <c r="B32" t="s">
        <v>64</v>
      </c>
      <c r="C32" t="s">
        <v>41</v>
      </c>
      <c r="D32">
        <v>45462</v>
      </c>
      <c r="E32">
        <v>45462</v>
      </c>
      <c r="F32">
        <v>34042.861052798398</v>
      </c>
      <c r="G32">
        <v>1</v>
      </c>
      <c r="H32">
        <v>1</v>
      </c>
      <c r="J32">
        <v>0</v>
      </c>
      <c r="Q32">
        <v>114.8648035973351</v>
      </c>
      <c r="R32">
        <v>4</v>
      </c>
      <c r="S32">
        <v>4</v>
      </c>
      <c r="T32">
        <v>163</v>
      </c>
      <c r="U32">
        <v>5</v>
      </c>
      <c r="V32" t="s">
        <v>26</v>
      </c>
      <c r="W32">
        <f>_xlfn.XLOOKUP(A32,[1]CALCULO_VR!$D:$D,[1]CALCULO_VR!$J:$J)</f>
        <v>80</v>
      </c>
      <c r="X32">
        <f>_xlfn.XLOOKUP(A32,[1]CALCULO_VR!$D:$D,[1]CALCULO_VR!$O:$O)</f>
        <v>-11.211736999999999</v>
      </c>
      <c r="Y32">
        <f>_xlfn.XLOOKUP(A32,[1]CALCULO_VR!$D:$D,[1]CALCULO_VR!$P:$P)</f>
        <v>-64.370841999999996</v>
      </c>
    </row>
    <row r="33" spans="1:25" hidden="1" x14ac:dyDescent="0.25">
      <c r="A33">
        <v>2583774</v>
      </c>
      <c r="B33" t="s">
        <v>65</v>
      </c>
      <c r="C33" t="s">
        <v>41</v>
      </c>
      <c r="D33">
        <v>45462</v>
      </c>
      <c r="E33">
        <v>45462</v>
      </c>
      <c r="F33">
        <v>34042.861052798398</v>
      </c>
      <c r="G33">
        <v>1</v>
      </c>
      <c r="H33">
        <v>1</v>
      </c>
      <c r="J33">
        <v>0</v>
      </c>
      <c r="Q33">
        <v>129.4078322646765</v>
      </c>
      <c r="R33">
        <v>4</v>
      </c>
      <c r="S33">
        <v>4</v>
      </c>
      <c r="T33">
        <v>163</v>
      </c>
      <c r="U33">
        <v>5</v>
      </c>
      <c r="V33" t="s">
        <v>26</v>
      </c>
      <c r="W33">
        <f>_xlfn.XLOOKUP(A33,[1]CALCULO_VR!$D:$D,[1]CALCULO_VR!$J:$J)</f>
        <v>80</v>
      </c>
      <c r="X33">
        <f>_xlfn.XLOOKUP(A33,[1]CALCULO_VR!$D:$D,[1]CALCULO_VR!$O:$O)</f>
        <v>-11.172190000000001</v>
      </c>
      <c r="Y33">
        <f>_xlfn.XLOOKUP(A33,[1]CALCULO_VR!$D:$D,[1]CALCULO_VR!$P:$P)</f>
        <v>-64.210072999999994</v>
      </c>
    </row>
    <row r="34" spans="1:25" hidden="1" x14ac:dyDescent="0.25">
      <c r="A34">
        <v>2585864</v>
      </c>
      <c r="B34" t="s">
        <v>66</v>
      </c>
      <c r="C34" t="s">
        <v>48</v>
      </c>
      <c r="D34">
        <v>45463</v>
      </c>
      <c r="E34">
        <v>45463</v>
      </c>
      <c r="F34">
        <v>34042.861052798398</v>
      </c>
      <c r="G34">
        <v>1</v>
      </c>
      <c r="H34">
        <v>1</v>
      </c>
      <c r="J34">
        <v>0</v>
      </c>
      <c r="Q34">
        <v>27.553453384421559</v>
      </c>
      <c r="R34">
        <v>1</v>
      </c>
      <c r="S34">
        <v>1</v>
      </c>
      <c r="T34">
        <v>225</v>
      </c>
      <c r="U34">
        <v>6</v>
      </c>
      <c r="V34" t="s">
        <v>26</v>
      </c>
      <c r="W34">
        <f>_xlfn.XLOOKUP(A34,[1]CALCULO_VR!$D:$D,[1]CALCULO_VR!$J:$J)</f>
        <v>80</v>
      </c>
      <c r="X34">
        <f>_xlfn.XLOOKUP(A34,[1]CALCULO_VR!$D:$D,[1]CALCULO_VR!$O:$O)</f>
        <v>-10.366462</v>
      </c>
      <c r="Y34">
        <f>_xlfn.XLOOKUP(A34,[1]CALCULO_VR!$D:$D,[1]CALCULO_VR!$P:$P)</f>
        <v>-65.081472000000005</v>
      </c>
    </row>
    <row r="35" spans="1:25" hidden="1" x14ac:dyDescent="0.25">
      <c r="A35">
        <v>2585866</v>
      </c>
      <c r="B35" t="s">
        <v>67</v>
      </c>
      <c r="C35" t="s">
        <v>48</v>
      </c>
      <c r="D35">
        <v>45465</v>
      </c>
      <c r="E35">
        <v>45465</v>
      </c>
      <c r="F35">
        <v>34042.861052798398</v>
      </c>
      <c r="G35">
        <v>1</v>
      </c>
      <c r="H35">
        <v>1</v>
      </c>
      <c r="J35">
        <v>0</v>
      </c>
      <c r="Q35">
        <v>26.664696260828919</v>
      </c>
      <c r="R35">
        <v>1</v>
      </c>
      <c r="S35">
        <v>1</v>
      </c>
      <c r="T35">
        <v>225</v>
      </c>
      <c r="U35">
        <v>6</v>
      </c>
      <c r="V35" t="s">
        <v>26</v>
      </c>
      <c r="W35">
        <f>_xlfn.XLOOKUP(A35,[1]CALCULO_VR!$D:$D,[1]CALCULO_VR!$J:$J)</f>
        <v>80</v>
      </c>
      <c r="X35">
        <f>_xlfn.XLOOKUP(A35,[1]CALCULO_VR!$D:$D,[1]CALCULO_VR!$O:$O)</f>
        <v>-10.329262</v>
      </c>
      <c r="Y35">
        <f>_xlfn.XLOOKUP(A35,[1]CALCULO_VR!$D:$D,[1]CALCULO_VR!$P:$P)</f>
        <v>-65.100250000000003</v>
      </c>
    </row>
    <row r="36" spans="1:25" hidden="1" x14ac:dyDescent="0.25">
      <c r="A36">
        <v>2583684</v>
      </c>
      <c r="B36" t="s">
        <v>68</v>
      </c>
      <c r="C36" t="s">
        <v>41</v>
      </c>
      <c r="D36">
        <v>45465</v>
      </c>
      <c r="E36">
        <v>45465</v>
      </c>
      <c r="F36">
        <v>34042.861052798398</v>
      </c>
      <c r="G36">
        <v>1</v>
      </c>
      <c r="H36">
        <v>1</v>
      </c>
      <c r="J36">
        <v>0</v>
      </c>
      <c r="Q36">
        <v>65.903839209054325</v>
      </c>
      <c r="R36">
        <v>2</v>
      </c>
      <c r="S36">
        <v>2</v>
      </c>
      <c r="T36">
        <v>251</v>
      </c>
      <c r="U36">
        <v>5</v>
      </c>
      <c r="V36" t="s">
        <v>26</v>
      </c>
      <c r="W36">
        <f>_xlfn.XLOOKUP(A36,[1]CALCULO_VR!$D:$D,[1]CALCULO_VR!$J:$J)</f>
        <v>80</v>
      </c>
      <c r="X36">
        <f>_xlfn.XLOOKUP(A36,[1]CALCULO_VR!$D:$D,[1]CALCULO_VR!$O:$O)</f>
        <v>-11.197022</v>
      </c>
      <c r="Y36">
        <f>_xlfn.XLOOKUP(A36,[1]CALCULO_VR!$D:$D,[1]CALCULO_VR!$P:$P)</f>
        <v>-64.901195000000001</v>
      </c>
    </row>
    <row r="37" spans="1:25" hidden="1" x14ac:dyDescent="0.25">
      <c r="A37">
        <v>2585867</v>
      </c>
      <c r="B37" t="s">
        <v>69</v>
      </c>
      <c r="C37" t="s">
        <v>48</v>
      </c>
      <c r="D37">
        <v>45465</v>
      </c>
      <c r="E37">
        <v>45465</v>
      </c>
      <c r="F37">
        <v>34042.861052798398</v>
      </c>
      <c r="G37">
        <v>1</v>
      </c>
      <c r="H37">
        <v>1</v>
      </c>
      <c r="J37">
        <v>0</v>
      </c>
      <c r="Q37">
        <v>26.537037846490119</v>
      </c>
      <c r="R37">
        <v>1</v>
      </c>
      <c r="S37">
        <v>1</v>
      </c>
      <c r="T37">
        <v>225</v>
      </c>
      <c r="U37">
        <v>6</v>
      </c>
      <c r="V37" t="s">
        <v>26</v>
      </c>
      <c r="W37">
        <f>_xlfn.XLOOKUP(A37,[1]CALCULO_VR!$D:$D,[1]CALCULO_VR!$J:$J)</f>
        <v>80</v>
      </c>
      <c r="X37">
        <f>_xlfn.XLOOKUP(A37,[1]CALCULO_VR!$D:$D,[1]CALCULO_VR!$O:$O)</f>
        <v>-10.325379999999999</v>
      </c>
      <c r="Y37">
        <f>_xlfn.XLOOKUP(A37,[1]CALCULO_VR!$D:$D,[1]CALCULO_VR!$P:$P)</f>
        <v>-65.102987999999996</v>
      </c>
    </row>
    <row r="38" spans="1:25" hidden="1" x14ac:dyDescent="0.25">
      <c r="A38">
        <v>2585869</v>
      </c>
      <c r="B38" t="s">
        <v>70</v>
      </c>
      <c r="C38" t="s">
        <v>48</v>
      </c>
      <c r="D38">
        <v>45463</v>
      </c>
      <c r="E38">
        <v>45463</v>
      </c>
      <c r="F38">
        <v>34042.861052798398</v>
      </c>
      <c r="G38">
        <v>1</v>
      </c>
      <c r="H38">
        <v>1</v>
      </c>
      <c r="J38">
        <v>0</v>
      </c>
      <c r="Q38">
        <v>27.571863552204508</v>
      </c>
      <c r="R38">
        <v>1</v>
      </c>
      <c r="S38">
        <v>1</v>
      </c>
      <c r="T38">
        <v>225</v>
      </c>
      <c r="U38">
        <v>6</v>
      </c>
      <c r="V38" t="s">
        <v>26</v>
      </c>
      <c r="W38">
        <f>_xlfn.XLOOKUP(A38,[1]CALCULO_VR!$D:$D,[1]CALCULO_VR!$J:$J)</f>
        <v>80</v>
      </c>
      <c r="X38">
        <f>_xlfn.XLOOKUP(A38,[1]CALCULO_VR!$D:$D,[1]CALCULO_VR!$O:$O)</f>
        <v>-10.365036999999999</v>
      </c>
      <c r="Y38">
        <f>_xlfn.XLOOKUP(A38,[1]CALCULO_VR!$D:$D,[1]CALCULO_VR!$P:$P)</f>
        <v>-65.081575000000001</v>
      </c>
    </row>
    <row r="39" spans="1:25" hidden="1" x14ac:dyDescent="0.25">
      <c r="A39">
        <v>2585870</v>
      </c>
      <c r="B39" t="s">
        <v>71</v>
      </c>
      <c r="C39" t="s">
        <v>48</v>
      </c>
      <c r="D39">
        <v>45465</v>
      </c>
      <c r="E39">
        <v>45465</v>
      </c>
      <c r="F39">
        <v>34042.861052798398</v>
      </c>
      <c r="G39">
        <v>1</v>
      </c>
      <c r="H39">
        <v>1</v>
      </c>
      <c r="J39">
        <v>0</v>
      </c>
      <c r="Q39">
        <v>26.657193598565961</v>
      </c>
      <c r="R39">
        <v>1</v>
      </c>
      <c r="S39">
        <v>1</v>
      </c>
      <c r="T39">
        <v>225</v>
      </c>
      <c r="U39">
        <v>6</v>
      </c>
      <c r="V39" t="s">
        <v>26</v>
      </c>
      <c r="W39">
        <f>_xlfn.XLOOKUP(A39,[1]CALCULO_VR!$D:$D,[1]CALCULO_VR!$J:$J)</f>
        <v>80</v>
      </c>
      <c r="X39">
        <f>_xlfn.XLOOKUP(A39,[1]CALCULO_VR!$D:$D,[1]CALCULO_VR!$O:$O)</f>
        <v>-10.329660000000001</v>
      </c>
      <c r="Y39">
        <f>_xlfn.XLOOKUP(A39,[1]CALCULO_VR!$D:$D,[1]CALCULO_VR!$P:$P)</f>
        <v>-65.100174999999993</v>
      </c>
    </row>
    <row r="40" spans="1:25" hidden="1" x14ac:dyDescent="0.25">
      <c r="A40">
        <v>2583775</v>
      </c>
      <c r="B40" t="s">
        <v>72</v>
      </c>
      <c r="C40" t="s">
        <v>41</v>
      </c>
      <c r="D40">
        <v>45457</v>
      </c>
      <c r="E40">
        <v>45457</v>
      </c>
      <c r="F40">
        <v>34042.861052798398</v>
      </c>
      <c r="G40">
        <v>1</v>
      </c>
      <c r="H40">
        <v>1</v>
      </c>
      <c r="J40">
        <v>0</v>
      </c>
      <c r="Q40">
        <v>130.13691568898551</v>
      </c>
      <c r="R40">
        <v>4</v>
      </c>
      <c r="S40">
        <v>4</v>
      </c>
      <c r="T40">
        <v>163</v>
      </c>
      <c r="U40">
        <v>5</v>
      </c>
      <c r="V40" t="s">
        <v>26</v>
      </c>
      <c r="W40">
        <f>_xlfn.XLOOKUP(A40,[1]CALCULO_VR!$D:$D,[1]CALCULO_VR!$J:$J)</f>
        <v>80</v>
      </c>
      <c r="X40">
        <f>_xlfn.XLOOKUP(A40,[1]CALCULO_VR!$D:$D,[1]CALCULO_VR!$O:$O)</f>
        <v>-11.149272</v>
      </c>
      <c r="Y40">
        <f>_xlfn.XLOOKUP(A40,[1]CALCULO_VR!$D:$D,[1]CALCULO_VR!$P:$P)</f>
        <v>-64.194834999999998</v>
      </c>
    </row>
    <row r="41" spans="1:25" hidden="1" x14ac:dyDescent="0.25">
      <c r="A41">
        <v>2583776</v>
      </c>
      <c r="B41" t="s">
        <v>73</v>
      </c>
      <c r="C41" t="s">
        <v>41</v>
      </c>
      <c r="D41">
        <v>45461</v>
      </c>
      <c r="E41">
        <v>45461</v>
      </c>
      <c r="F41">
        <v>34042.861052798398</v>
      </c>
      <c r="G41">
        <v>1</v>
      </c>
      <c r="H41">
        <v>1</v>
      </c>
      <c r="J41">
        <v>0</v>
      </c>
      <c r="Q41">
        <v>134.26999224443131</v>
      </c>
      <c r="R41">
        <v>4</v>
      </c>
      <c r="S41">
        <v>4</v>
      </c>
      <c r="T41">
        <v>163</v>
      </c>
      <c r="U41">
        <v>5</v>
      </c>
      <c r="V41" t="s">
        <v>26</v>
      </c>
      <c r="W41">
        <f>_xlfn.XLOOKUP(A41,[1]CALCULO_VR!$D:$D,[1]CALCULO_VR!$J:$J)</f>
        <v>80</v>
      </c>
      <c r="X41">
        <f>_xlfn.XLOOKUP(A41,[1]CALCULO_VR!$D:$D,[1]CALCULO_VR!$O:$O)</f>
        <v>-11.123003000000001</v>
      </c>
      <c r="Y41">
        <f>_xlfn.XLOOKUP(A41,[1]CALCULO_VR!$D:$D,[1]CALCULO_VR!$P:$P)</f>
        <v>-64.146569999999997</v>
      </c>
    </row>
    <row r="42" spans="1:25" hidden="1" x14ac:dyDescent="0.25">
      <c r="A42">
        <v>2583777</v>
      </c>
      <c r="B42" t="s">
        <v>74</v>
      </c>
      <c r="C42" t="s">
        <v>41</v>
      </c>
      <c r="D42">
        <v>45458</v>
      </c>
      <c r="E42">
        <v>45458</v>
      </c>
      <c r="F42">
        <v>34042.861052798398</v>
      </c>
      <c r="G42">
        <v>1</v>
      </c>
      <c r="H42">
        <v>1</v>
      </c>
      <c r="J42">
        <v>0</v>
      </c>
      <c r="Q42">
        <v>140.43960399124941</v>
      </c>
      <c r="R42">
        <v>4</v>
      </c>
      <c r="S42">
        <v>4</v>
      </c>
      <c r="T42">
        <v>163</v>
      </c>
      <c r="U42">
        <v>5</v>
      </c>
      <c r="V42" t="s">
        <v>26</v>
      </c>
      <c r="W42">
        <f>_xlfn.XLOOKUP(A42,[1]CALCULO_VR!$D:$D,[1]CALCULO_VR!$J:$J)</f>
        <v>80</v>
      </c>
      <c r="X42">
        <f>_xlfn.XLOOKUP(A42,[1]CALCULO_VR!$D:$D,[1]CALCULO_VR!$O:$O)</f>
        <v>-11.081483</v>
      </c>
      <c r="Y42">
        <f>_xlfn.XLOOKUP(A42,[1]CALCULO_VR!$D:$D,[1]CALCULO_VR!$P:$P)</f>
        <v>-64.076352999999997</v>
      </c>
    </row>
    <row r="43" spans="1:25" hidden="1" x14ac:dyDescent="0.25">
      <c r="A43">
        <v>2583778</v>
      </c>
      <c r="B43" t="s">
        <v>75</v>
      </c>
      <c r="C43" t="s">
        <v>41</v>
      </c>
      <c r="D43">
        <v>45458</v>
      </c>
      <c r="E43">
        <v>45458</v>
      </c>
      <c r="F43">
        <v>34042.861052798398</v>
      </c>
      <c r="G43">
        <v>1</v>
      </c>
      <c r="H43">
        <v>1</v>
      </c>
      <c r="J43">
        <v>0</v>
      </c>
      <c r="Q43">
        <v>140.3687660932801</v>
      </c>
      <c r="R43">
        <v>4</v>
      </c>
      <c r="S43">
        <v>4</v>
      </c>
      <c r="T43">
        <v>163</v>
      </c>
      <c r="U43">
        <v>5</v>
      </c>
      <c r="V43" t="s">
        <v>26</v>
      </c>
      <c r="W43">
        <f>_xlfn.XLOOKUP(A43,[1]CALCULO_VR!$D:$D,[1]CALCULO_VR!$J:$J)</f>
        <v>80</v>
      </c>
      <c r="X43">
        <f>_xlfn.XLOOKUP(A43,[1]CALCULO_VR!$D:$D,[1]CALCULO_VR!$O:$O)</f>
        <v>-11.07924</v>
      </c>
      <c r="Y43">
        <f>_xlfn.XLOOKUP(A43,[1]CALCULO_VR!$D:$D,[1]CALCULO_VR!$P:$P)</f>
        <v>-64.076454999999996</v>
      </c>
    </row>
    <row r="44" spans="1:25" hidden="1" x14ac:dyDescent="0.25">
      <c r="A44">
        <v>2583779</v>
      </c>
      <c r="B44" t="s">
        <v>76</v>
      </c>
      <c r="C44" t="s">
        <v>41</v>
      </c>
      <c r="D44">
        <v>45458</v>
      </c>
      <c r="E44">
        <v>45458</v>
      </c>
      <c r="F44">
        <v>34042.861052798398</v>
      </c>
      <c r="G44">
        <v>1</v>
      </c>
      <c r="H44">
        <v>1</v>
      </c>
      <c r="J44">
        <v>0</v>
      </c>
      <c r="Q44">
        <v>140.40117291717689</v>
      </c>
      <c r="R44">
        <v>4</v>
      </c>
      <c r="S44">
        <v>4</v>
      </c>
      <c r="T44">
        <v>163</v>
      </c>
      <c r="U44">
        <v>5</v>
      </c>
      <c r="V44" t="s">
        <v>26</v>
      </c>
      <c r="W44">
        <f>_xlfn.XLOOKUP(A44,[1]CALCULO_VR!$D:$D,[1]CALCULO_VR!$J:$J)</f>
        <v>80</v>
      </c>
      <c r="X44">
        <f>_xlfn.XLOOKUP(A44,[1]CALCULO_VR!$D:$D,[1]CALCULO_VR!$O:$O)</f>
        <v>-11.078858</v>
      </c>
      <c r="Y44">
        <f>_xlfn.XLOOKUP(A44,[1]CALCULO_VR!$D:$D,[1]CALCULO_VR!$P:$P)</f>
        <v>-64.076053000000002</v>
      </c>
    </row>
    <row r="45" spans="1:25" hidden="1" x14ac:dyDescent="0.25">
      <c r="A45">
        <v>2583780</v>
      </c>
      <c r="B45" t="s">
        <v>77</v>
      </c>
      <c r="C45" t="s">
        <v>41</v>
      </c>
      <c r="D45">
        <v>45458</v>
      </c>
      <c r="E45">
        <v>45458</v>
      </c>
      <c r="F45">
        <v>34042.861052798398</v>
      </c>
      <c r="G45">
        <v>1</v>
      </c>
      <c r="H45">
        <v>1</v>
      </c>
      <c r="J45">
        <v>0</v>
      </c>
      <c r="Q45">
        <v>140.37514686641219</v>
      </c>
      <c r="R45">
        <v>4</v>
      </c>
      <c r="S45">
        <v>4</v>
      </c>
      <c r="T45">
        <v>163</v>
      </c>
      <c r="U45">
        <v>5</v>
      </c>
      <c r="V45" t="s">
        <v>26</v>
      </c>
      <c r="W45">
        <f>_xlfn.XLOOKUP(A45,[1]CALCULO_VR!$D:$D,[1]CALCULO_VR!$J:$J)</f>
        <v>80</v>
      </c>
      <c r="X45">
        <f>_xlfn.XLOOKUP(A45,[1]CALCULO_VR!$D:$D,[1]CALCULO_VR!$O:$O)</f>
        <v>-11.078923</v>
      </c>
      <c r="Y45">
        <f>_xlfn.XLOOKUP(A45,[1]CALCULO_VR!$D:$D,[1]CALCULO_VR!$P:$P)</f>
        <v>-64.076314999999994</v>
      </c>
    </row>
    <row r="46" spans="1:25" hidden="1" x14ac:dyDescent="0.25">
      <c r="A46">
        <v>2583781</v>
      </c>
      <c r="B46" t="s">
        <v>78</v>
      </c>
      <c r="C46" t="s">
        <v>41</v>
      </c>
      <c r="D46">
        <v>45458</v>
      </c>
      <c r="E46">
        <v>45458</v>
      </c>
      <c r="F46">
        <v>34042.861052798398</v>
      </c>
      <c r="G46">
        <v>1</v>
      </c>
      <c r="H46">
        <v>1</v>
      </c>
      <c r="J46">
        <v>0</v>
      </c>
      <c r="Q46">
        <v>140.47685485557901</v>
      </c>
      <c r="R46">
        <v>4</v>
      </c>
      <c r="S46">
        <v>4</v>
      </c>
      <c r="T46">
        <v>163</v>
      </c>
      <c r="U46">
        <v>5</v>
      </c>
      <c r="V46" t="s">
        <v>26</v>
      </c>
      <c r="W46">
        <f>_xlfn.XLOOKUP(A46,[1]CALCULO_VR!$D:$D,[1]CALCULO_VR!$J:$J)</f>
        <v>80</v>
      </c>
      <c r="X46">
        <f>_xlfn.XLOOKUP(A46,[1]CALCULO_VR!$D:$D,[1]CALCULO_VR!$O:$O)</f>
        <v>-11.078465</v>
      </c>
      <c r="Y46">
        <f>_xlfn.XLOOKUP(A46,[1]CALCULO_VR!$D:$D,[1]CALCULO_VR!$P:$P)</f>
        <v>-64.075239999999994</v>
      </c>
    </row>
    <row r="47" spans="1:25" hidden="1" x14ac:dyDescent="0.25">
      <c r="A47">
        <v>2583670</v>
      </c>
      <c r="B47" t="s">
        <v>79</v>
      </c>
      <c r="C47" t="s">
        <v>41</v>
      </c>
      <c r="D47">
        <v>45461</v>
      </c>
      <c r="E47">
        <v>45461</v>
      </c>
      <c r="F47">
        <v>34042.861052798398</v>
      </c>
      <c r="G47">
        <v>1</v>
      </c>
      <c r="H47">
        <v>1</v>
      </c>
      <c r="J47">
        <v>0</v>
      </c>
      <c r="Q47">
        <v>60.395429259269939</v>
      </c>
      <c r="R47">
        <v>2</v>
      </c>
      <c r="S47">
        <v>2</v>
      </c>
      <c r="T47">
        <v>251</v>
      </c>
      <c r="U47">
        <v>5</v>
      </c>
      <c r="V47" t="s">
        <v>26</v>
      </c>
      <c r="W47">
        <f>_xlfn.XLOOKUP(A47,[1]CALCULO_VR!$D:$D,[1]CALCULO_VR!$J:$J)</f>
        <v>80</v>
      </c>
      <c r="X47">
        <f>_xlfn.XLOOKUP(A47,[1]CALCULO_VR!$D:$D,[1]CALCULO_VR!$O:$O)</f>
        <v>-10.646412</v>
      </c>
      <c r="Y47">
        <f>_xlfn.XLOOKUP(A47,[1]CALCULO_VR!$D:$D,[1]CALCULO_VR!$P:$P)</f>
        <v>-64.786612000000005</v>
      </c>
    </row>
    <row r="48" spans="1:25" hidden="1" x14ac:dyDescent="0.25">
      <c r="A48">
        <v>2583782</v>
      </c>
      <c r="B48" t="s">
        <v>80</v>
      </c>
      <c r="C48" t="s">
        <v>41</v>
      </c>
      <c r="D48">
        <v>45461</v>
      </c>
      <c r="E48">
        <v>45461</v>
      </c>
      <c r="F48">
        <v>34042.861052798398</v>
      </c>
      <c r="G48">
        <v>1</v>
      </c>
      <c r="H48">
        <v>1</v>
      </c>
      <c r="J48">
        <v>0</v>
      </c>
      <c r="Q48">
        <v>134.7117425156556</v>
      </c>
      <c r="R48">
        <v>4</v>
      </c>
      <c r="S48">
        <v>4</v>
      </c>
      <c r="T48">
        <v>163</v>
      </c>
      <c r="U48">
        <v>5</v>
      </c>
      <c r="V48" t="s">
        <v>26</v>
      </c>
      <c r="W48">
        <f>_xlfn.XLOOKUP(A48,[1]CALCULO_VR!$D:$D,[1]CALCULO_VR!$J:$J)</f>
        <v>80</v>
      </c>
      <c r="X48">
        <f>_xlfn.XLOOKUP(A48,[1]CALCULO_VR!$D:$D,[1]CALCULO_VR!$O:$O)</f>
        <v>-11.121086999999999</v>
      </c>
      <c r="Y48">
        <f>_xlfn.XLOOKUP(A48,[1]CALCULO_VR!$D:$D,[1]CALCULO_VR!$P:$P)</f>
        <v>-64.141762</v>
      </c>
    </row>
    <row r="49" spans="1:25" hidden="1" x14ac:dyDescent="0.25">
      <c r="A49">
        <v>2583783</v>
      </c>
      <c r="B49" t="s">
        <v>81</v>
      </c>
      <c r="C49" t="s">
        <v>41</v>
      </c>
      <c r="D49">
        <v>45461</v>
      </c>
      <c r="E49">
        <v>45461</v>
      </c>
      <c r="F49">
        <v>34042.861052798398</v>
      </c>
      <c r="G49">
        <v>1</v>
      </c>
      <c r="H49">
        <v>1</v>
      </c>
      <c r="J49">
        <v>0</v>
      </c>
      <c r="Q49">
        <v>134.3034512176007</v>
      </c>
      <c r="R49">
        <v>4</v>
      </c>
      <c r="S49">
        <v>4</v>
      </c>
      <c r="T49">
        <v>163</v>
      </c>
      <c r="U49">
        <v>5</v>
      </c>
      <c r="V49" t="s">
        <v>26</v>
      </c>
      <c r="W49">
        <f>_xlfn.XLOOKUP(A49,[1]CALCULO_VR!$D:$D,[1]CALCULO_VR!$J:$J)</f>
        <v>80</v>
      </c>
      <c r="X49">
        <f>_xlfn.XLOOKUP(A49,[1]CALCULO_VR!$D:$D,[1]CALCULO_VR!$O:$O)</f>
        <v>-11.122322</v>
      </c>
      <c r="Y49">
        <f>_xlfn.XLOOKUP(A49,[1]CALCULO_VR!$D:$D,[1]CALCULO_VR!$P:$P)</f>
        <v>-64.146041999999994</v>
      </c>
    </row>
    <row r="50" spans="1:25" hidden="1" x14ac:dyDescent="0.25">
      <c r="A50">
        <v>2583784</v>
      </c>
      <c r="B50" t="s">
        <v>82</v>
      </c>
      <c r="C50" t="s">
        <v>41</v>
      </c>
      <c r="D50">
        <v>45461</v>
      </c>
      <c r="E50">
        <v>45461</v>
      </c>
      <c r="F50">
        <v>34042.861052798398</v>
      </c>
      <c r="G50">
        <v>1</v>
      </c>
      <c r="H50">
        <v>1</v>
      </c>
      <c r="J50">
        <v>0</v>
      </c>
      <c r="Q50">
        <v>134.22594396813591</v>
      </c>
      <c r="R50">
        <v>4</v>
      </c>
      <c r="S50">
        <v>4</v>
      </c>
      <c r="T50">
        <v>163</v>
      </c>
      <c r="U50">
        <v>5</v>
      </c>
      <c r="V50" t="s">
        <v>26</v>
      </c>
      <c r="W50">
        <f>_xlfn.XLOOKUP(A50,[1]CALCULO_VR!$D:$D,[1]CALCULO_VR!$J:$J)</f>
        <v>80</v>
      </c>
      <c r="X50">
        <f>_xlfn.XLOOKUP(A50,[1]CALCULO_VR!$D:$D,[1]CALCULO_VR!$O:$O)</f>
        <v>-11.12214</v>
      </c>
      <c r="Y50">
        <f>_xlfn.XLOOKUP(A50,[1]CALCULO_VR!$D:$D,[1]CALCULO_VR!$P:$P)</f>
        <v>-64.146727999999996</v>
      </c>
    </row>
    <row r="51" spans="1:25" hidden="1" x14ac:dyDescent="0.25">
      <c r="A51">
        <v>2583671</v>
      </c>
      <c r="B51" t="s">
        <v>83</v>
      </c>
      <c r="C51" t="s">
        <v>41</v>
      </c>
      <c r="D51">
        <v>45461</v>
      </c>
      <c r="E51">
        <v>45461</v>
      </c>
      <c r="F51">
        <v>34042.861052798398</v>
      </c>
      <c r="G51">
        <v>1</v>
      </c>
      <c r="H51">
        <v>1</v>
      </c>
      <c r="J51">
        <v>0</v>
      </c>
      <c r="Q51">
        <v>59.790630121994887</v>
      </c>
      <c r="R51">
        <v>2</v>
      </c>
      <c r="S51">
        <v>2</v>
      </c>
      <c r="T51">
        <v>251</v>
      </c>
      <c r="U51">
        <v>5</v>
      </c>
      <c r="V51" t="s">
        <v>26</v>
      </c>
      <c r="W51">
        <f>_xlfn.XLOOKUP(A51,[1]CALCULO_VR!$D:$D,[1]CALCULO_VR!$J:$J)</f>
        <v>80</v>
      </c>
      <c r="X51">
        <f>_xlfn.XLOOKUP(A51,[1]CALCULO_VR!$D:$D,[1]CALCULO_VR!$O:$O)</f>
        <v>-10.658671999999999</v>
      </c>
      <c r="Y51">
        <f>_xlfn.XLOOKUP(A51,[1]CALCULO_VR!$D:$D,[1]CALCULO_VR!$P:$P)</f>
        <v>-64.789406999999997</v>
      </c>
    </row>
    <row r="52" spans="1:25" hidden="1" x14ac:dyDescent="0.25">
      <c r="A52">
        <v>2583785</v>
      </c>
      <c r="B52" t="s">
        <v>84</v>
      </c>
      <c r="C52" t="s">
        <v>41</v>
      </c>
      <c r="D52">
        <v>45461</v>
      </c>
      <c r="E52">
        <v>45461</v>
      </c>
      <c r="F52">
        <v>34042.861052798398</v>
      </c>
      <c r="G52">
        <v>1</v>
      </c>
      <c r="H52">
        <v>1</v>
      </c>
      <c r="J52">
        <v>0</v>
      </c>
      <c r="Q52">
        <v>134.37133934696749</v>
      </c>
      <c r="R52">
        <v>4</v>
      </c>
      <c r="S52">
        <v>4</v>
      </c>
      <c r="T52">
        <v>163</v>
      </c>
      <c r="U52">
        <v>5</v>
      </c>
      <c r="V52" t="s">
        <v>26</v>
      </c>
      <c r="W52">
        <f>_xlfn.XLOOKUP(A52,[1]CALCULO_VR!$D:$D,[1]CALCULO_VR!$J:$J)</f>
        <v>80</v>
      </c>
      <c r="X52">
        <f>_xlfn.XLOOKUP(A52,[1]CALCULO_VR!$D:$D,[1]CALCULO_VR!$O:$O)</f>
        <v>-11.121525</v>
      </c>
      <c r="Y52">
        <f>_xlfn.XLOOKUP(A52,[1]CALCULO_VR!$D:$D,[1]CALCULO_VR!$P:$P)</f>
        <v>-64.145150000000001</v>
      </c>
    </row>
    <row r="53" spans="1:25" hidden="1" x14ac:dyDescent="0.25">
      <c r="A53">
        <v>2583786</v>
      </c>
      <c r="B53" t="s">
        <v>85</v>
      </c>
      <c r="C53" t="s">
        <v>41</v>
      </c>
      <c r="D53">
        <v>45461</v>
      </c>
      <c r="E53">
        <v>45461</v>
      </c>
      <c r="F53">
        <v>34042.861052798398</v>
      </c>
      <c r="G53">
        <v>1</v>
      </c>
      <c r="H53">
        <v>1</v>
      </c>
      <c r="J53">
        <v>0</v>
      </c>
      <c r="Q53">
        <v>134.2749024076374</v>
      </c>
      <c r="R53">
        <v>4</v>
      </c>
      <c r="S53">
        <v>4</v>
      </c>
      <c r="T53">
        <v>163</v>
      </c>
      <c r="U53">
        <v>5</v>
      </c>
      <c r="V53" t="s">
        <v>26</v>
      </c>
      <c r="W53">
        <f>_xlfn.XLOOKUP(A53,[1]CALCULO_VR!$D:$D,[1]CALCULO_VR!$J:$J)</f>
        <v>80</v>
      </c>
      <c r="X53">
        <f>_xlfn.XLOOKUP(A53,[1]CALCULO_VR!$D:$D,[1]CALCULO_VR!$O:$O)</f>
        <v>-11.121458000000001</v>
      </c>
      <c r="Y53">
        <f>_xlfn.XLOOKUP(A53,[1]CALCULO_VR!$D:$D,[1]CALCULO_VR!$P:$P)</f>
        <v>-64.146051999999997</v>
      </c>
    </row>
    <row r="54" spans="1:25" hidden="1" x14ac:dyDescent="0.25">
      <c r="A54">
        <v>2583787</v>
      </c>
      <c r="B54" t="s">
        <v>86</v>
      </c>
      <c r="C54" t="s">
        <v>87</v>
      </c>
      <c r="D54">
        <v>45468</v>
      </c>
      <c r="E54">
        <v>45468</v>
      </c>
      <c r="F54">
        <v>34042.861052798398</v>
      </c>
      <c r="G54">
        <v>1</v>
      </c>
      <c r="H54">
        <v>1</v>
      </c>
      <c r="J54">
        <v>0</v>
      </c>
      <c r="Q54">
        <v>48.789481152337437</v>
      </c>
      <c r="R54">
        <v>2</v>
      </c>
      <c r="S54">
        <v>2</v>
      </c>
      <c r="T54">
        <v>251</v>
      </c>
      <c r="U54">
        <v>5</v>
      </c>
      <c r="V54" t="s">
        <v>26</v>
      </c>
      <c r="W54">
        <f>_xlfn.XLOOKUP(A54,[1]CALCULO_VR!$D:$D,[1]CALCULO_VR!$J:$J)</f>
        <v>80</v>
      </c>
      <c r="X54">
        <f>_xlfn.XLOOKUP(A54,[1]CALCULO_VR!$D:$D,[1]CALCULO_VR!$O:$O)</f>
        <v>-9.1924069999999993</v>
      </c>
      <c r="Y54">
        <f>_xlfn.XLOOKUP(A54,[1]CALCULO_VR!$D:$D,[1]CALCULO_VR!$P:$P)</f>
        <v>-63.947577000000003</v>
      </c>
    </row>
    <row r="55" spans="1:25" x14ac:dyDescent="0.25">
      <c r="A55">
        <v>2583701</v>
      </c>
      <c r="B55" t="s">
        <v>88</v>
      </c>
      <c r="C55" t="s">
        <v>41</v>
      </c>
      <c r="D55">
        <v>45467</v>
      </c>
      <c r="E55">
        <v>45467</v>
      </c>
      <c r="F55">
        <v>34042.861052798398</v>
      </c>
      <c r="G55">
        <v>1</v>
      </c>
      <c r="H55">
        <v>1</v>
      </c>
      <c r="J55">
        <v>0</v>
      </c>
      <c r="Q55">
        <v>74.08610066732723</v>
      </c>
      <c r="R55">
        <v>2</v>
      </c>
      <c r="S55">
        <v>2</v>
      </c>
      <c r="T55">
        <v>251</v>
      </c>
      <c r="U55">
        <v>5</v>
      </c>
      <c r="V55" t="s">
        <v>17</v>
      </c>
      <c r="W55">
        <f>_xlfn.XLOOKUP(A55,[1]CALCULO_VR!$D:$D,[1]CALCULO_VR!$J:$J)</f>
        <v>80</v>
      </c>
      <c r="X55">
        <f>_xlfn.XLOOKUP(A55,[1]CALCULO_VR!$D:$D,[1]CALCULO_VR!$O:$O)</f>
        <v>-11.20843</v>
      </c>
      <c r="Y55">
        <f>_xlfn.XLOOKUP(A55,[1]CALCULO_VR!$D:$D,[1]CALCULO_VR!$P:$P)</f>
        <v>-64.809449999999998</v>
      </c>
    </row>
    <row r="56" spans="1:25" hidden="1" x14ac:dyDescent="0.25">
      <c r="A56">
        <v>2583921</v>
      </c>
      <c r="B56" t="s">
        <v>89</v>
      </c>
      <c r="C56" t="s">
        <v>41</v>
      </c>
      <c r="D56">
        <v>45460</v>
      </c>
      <c r="E56">
        <v>45460</v>
      </c>
      <c r="F56">
        <v>34042.861052798398</v>
      </c>
      <c r="G56">
        <v>1</v>
      </c>
      <c r="H56">
        <v>1</v>
      </c>
      <c r="J56">
        <v>0</v>
      </c>
      <c r="Q56">
        <v>140.19241368582789</v>
      </c>
      <c r="R56">
        <v>4</v>
      </c>
      <c r="S56">
        <v>4</v>
      </c>
      <c r="T56">
        <v>163</v>
      </c>
      <c r="U56">
        <v>5</v>
      </c>
      <c r="V56" t="s">
        <v>26</v>
      </c>
      <c r="W56">
        <f>_xlfn.XLOOKUP(A56,[1]CALCULO_VR!$D:$D,[1]CALCULO_VR!$J:$J)</f>
        <v>80</v>
      </c>
      <c r="X56">
        <f>_xlfn.XLOOKUP(A56,[1]CALCULO_VR!$D:$D,[1]CALCULO_VR!$O:$O)</f>
        <v>-11.085762000000001</v>
      </c>
      <c r="Y56">
        <f>_xlfn.XLOOKUP(A56,[1]CALCULO_VR!$D:$D,[1]CALCULO_VR!$P:$P)</f>
        <v>-64.079783000000006</v>
      </c>
    </row>
    <row r="57" spans="1:25" hidden="1" x14ac:dyDescent="0.25">
      <c r="A57">
        <v>2583685</v>
      </c>
      <c r="B57" t="s">
        <v>90</v>
      </c>
      <c r="C57" t="s">
        <v>41</v>
      </c>
      <c r="D57">
        <v>45464</v>
      </c>
      <c r="E57">
        <v>45464</v>
      </c>
      <c r="F57">
        <v>34042.861052798398</v>
      </c>
      <c r="G57">
        <v>1</v>
      </c>
      <c r="H57">
        <v>1</v>
      </c>
      <c r="J57">
        <v>0</v>
      </c>
      <c r="Q57">
        <v>65.495643243767731</v>
      </c>
      <c r="R57">
        <v>2</v>
      </c>
      <c r="S57">
        <v>2</v>
      </c>
      <c r="T57">
        <v>251</v>
      </c>
      <c r="U57">
        <v>5</v>
      </c>
      <c r="V57" t="s">
        <v>26</v>
      </c>
      <c r="W57">
        <f>_xlfn.XLOOKUP(A57,[1]CALCULO_VR!$D:$D,[1]CALCULO_VR!$J:$J)</f>
        <v>80</v>
      </c>
      <c r="X57">
        <f>_xlfn.XLOOKUP(A57,[1]CALCULO_VR!$D:$D,[1]CALCULO_VR!$O:$O)</f>
        <v>-11.200607</v>
      </c>
      <c r="Y57">
        <f>_xlfn.XLOOKUP(A57,[1]CALCULO_VR!$D:$D,[1]CALCULO_VR!$P:$P)</f>
        <v>-64.910354999999996</v>
      </c>
    </row>
    <row r="58" spans="1:25" hidden="1" x14ac:dyDescent="0.25">
      <c r="A58">
        <v>2583686</v>
      </c>
      <c r="B58" t="s">
        <v>91</v>
      </c>
      <c r="C58" t="s">
        <v>41</v>
      </c>
      <c r="D58">
        <v>45464</v>
      </c>
      <c r="E58">
        <v>45464</v>
      </c>
      <c r="F58">
        <v>34042.861052798398</v>
      </c>
      <c r="G58">
        <v>1</v>
      </c>
      <c r="H58">
        <v>1</v>
      </c>
      <c r="J58">
        <v>0</v>
      </c>
      <c r="Q58">
        <v>65.745664468474644</v>
      </c>
      <c r="R58">
        <v>2</v>
      </c>
      <c r="S58">
        <v>2</v>
      </c>
      <c r="T58">
        <v>251</v>
      </c>
      <c r="U58">
        <v>5</v>
      </c>
      <c r="V58" t="s">
        <v>26</v>
      </c>
      <c r="W58">
        <f>_xlfn.XLOOKUP(A58,[1]CALCULO_VR!$D:$D,[1]CALCULO_VR!$J:$J)</f>
        <v>80</v>
      </c>
      <c r="X58">
        <f>_xlfn.XLOOKUP(A58,[1]CALCULO_VR!$D:$D,[1]CALCULO_VR!$O:$O)</f>
        <v>-11.198337</v>
      </c>
      <c r="Y58">
        <f>_xlfn.XLOOKUP(A58,[1]CALCULO_VR!$D:$D,[1]CALCULO_VR!$P:$P)</f>
        <v>-64.904642999999993</v>
      </c>
    </row>
    <row r="59" spans="1:25" hidden="1" x14ac:dyDescent="0.25">
      <c r="A59">
        <v>2583922</v>
      </c>
      <c r="B59" t="s">
        <v>92</v>
      </c>
      <c r="C59" t="s">
        <v>41</v>
      </c>
      <c r="D59">
        <v>45460</v>
      </c>
      <c r="E59">
        <v>45460</v>
      </c>
      <c r="F59">
        <v>34042.861052798398</v>
      </c>
      <c r="G59">
        <v>1</v>
      </c>
      <c r="H59">
        <v>1</v>
      </c>
      <c r="J59">
        <v>0</v>
      </c>
      <c r="Q59">
        <v>140.12684659783491</v>
      </c>
      <c r="R59">
        <v>4</v>
      </c>
      <c r="S59">
        <v>4</v>
      </c>
      <c r="T59">
        <v>163</v>
      </c>
      <c r="U59">
        <v>5</v>
      </c>
      <c r="V59" t="s">
        <v>26</v>
      </c>
      <c r="W59">
        <f>_xlfn.XLOOKUP(A59,[1]CALCULO_VR!$D:$D,[1]CALCULO_VR!$J:$J)</f>
        <v>80</v>
      </c>
      <c r="X59">
        <f>_xlfn.XLOOKUP(A59,[1]CALCULO_VR!$D:$D,[1]CALCULO_VR!$O:$O)</f>
        <v>-11.087058000000001</v>
      </c>
      <c r="Y59">
        <f>_xlfn.XLOOKUP(A59,[1]CALCULO_VR!$D:$D,[1]CALCULO_VR!$P:$P)</f>
        <v>-64.080737999999997</v>
      </c>
    </row>
    <row r="60" spans="1:25" hidden="1" x14ac:dyDescent="0.25">
      <c r="A60">
        <v>2583788</v>
      </c>
      <c r="B60" t="s">
        <v>93</v>
      </c>
      <c r="C60" t="s">
        <v>87</v>
      </c>
      <c r="D60">
        <v>45468</v>
      </c>
      <c r="E60">
        <v>45468</v>
      </c>
      <c r="F60">
        <v>34042.861052798398</v>
      </c>
      <c r="G60">
        <v>1</v>
      </c>
      <c r="H60">
        <v>1</v>
      </c>
      <c r="J60">
        <v>0</v>
      </c>
      <c r="Q60">
        <v>48.832982854486787</v>
      </c>
      <c r="R60">
        <v>2</v>
      </c>
      <c r="S60">
        <v>2</v>
      </c>
      <c r="T60">
        <v>251</v>
      </c>
      <c r="U60">
        <v>5</v>
      </c>
      <c r="V60" t="s">
        <v>26</v>
      </c>
      <c r="W60">
        <f>_xlfn.XLOOKUP(A60,[1]CALCULO_VR!$D:$D,[1]CALCULO_VR!$J:$J)</f>
        <v>80</v>
      </c>
      <c r="X60">
        <f>_xlfn.XLOOKUP(A60,[1]CALCULO_VR!$D:$D,[1]CALCULO_VR!$O:$O)</f>
        <v>-9.1926729999999992</v>
      </c>
      <c r="Y60">
        <f>_xlfn.XLOOKUP(A60,[1]CALCULO_VR!$D:$D,[1]CALCULO_VR!$P:$P)</f>
        <v>-63.948096999999997</v>
      </c>
    </row>
    <row r="61" spans="1:25" hidden="1" x14ac:dyDescent="0.25">
      <c r="A61">
        <v>2583789</v>
      </c>
      <c r="B61" t="s">
        <v>94</v>
      </c>
      <c r="C61" t="s">
        <v>41</v>
      </c>
      <c r="D61">
        <v>45460</v>
      </c>
      <c r="E61">
        <v>45460</v>
      </c>
      <c r="F61">
        <v>34042.861052798398</v>
      </c>
      <c r="G61">
        <v>1</v>
      </c>
      <c r="H61">
        <v>1</v>
      </c>
      <c r="J61">
        <v>0</v>
      </c>
      <c r="Q61">
        <v>140.1990635342826</v>
      </c>
      <c r="R61">
        <v>4</v>
      </c>
      <c r="S61">
        <v>4</v>
      </c>
      <c r="T61">
        <v>163</v>
      </c>
      <c r="U61">
        <v>5</v>
      </c>
      <c r="V61" t="s">
        <v>26</v>
      </c>
      <c r="W61">
        <f>_xlfn.XLOOKUP(A61,[1]CALCULO_VR!$D:$D,[1]CALCULO_VR!$J:$J)</f>
        <v>80</v>
      </c>
      <c r="X61">
        <f>_xlfn.XLOOKUP(A61,[1]CALCULO_VR!$D:$D,[1]CALCULO_VR!$O:$O)</f>
        <v>-11.087127000000001</v>
      </c>
      <c r="Y61">
        <f>_xlfn.XLOOKUP(A61,[1]CALCULO_VR!$D:$D,[1]CALCULO_VR!$P:$P)</f>
        <v>-64.080072999999999</v>
      </c>
    </row>
    <row r="62" spans="1:25" hidden="1" x14ac:dyDescent="0.25">
      <c r="A62">
        <v>2583790</v>
      </c>
      <c r="B62" t="s">
        <v>95</v>
      </c>
      <c r="C62" t="s">
        <v>41</v>
      </c>
      <c r="D62">
        <v>45469</v>
      </c>
      <c r="E62">
        <v>45469</v>
      </c>
      <c r="F62">
        <v>34042.861052798398</v>
      </c>
      <c r="G62">
        <v>1</v>
      </c>
      <c r="H62">
        <v>1</v>
      </c>
      <c r="J62">
        <v>0</v>
      </c>
      <c r="Q62">
        <v>94.114195315314788</v>
      </c>
      <c r="R62">
        <v>3</v>
      </c>
      <c r="S62">
        <v>3</v>
      </c>
      <c r="T62">
        <v>223</v>
      </c>
      <c r="U62">
        <v>6</v>
      </c>
      <c r="V62" t="s">
        <v>26</v>
      </c>
      <c r="W62">
        <f>_xlfn.XLOOKUP(A62,[1]CALCULO_VR!$D:$D,[1]CALCULO_VR!$J:$J)</f>
        <v>80</v>
      </c>
      <c r="X62">
        <f>_xlfn.XLOOKUP(A62,[1]CALCULO_VR!$D:$D,[1]CALCULO_VR!$O:$O)</f>
        <v>-11.380303</v>
      </c>
      <c r="Y62">
        <f>_xlfn.XLOOKUP(A62,[1]CALCULO_VR!$D:$D,[1]CALCULO_VR!$P:$P)</f>
        <v>-64.722290000000001</v>
      </c>
    </row>
    <row r="63" spans="1:25" hidden="1" x14ac:dyDescent="0.25">
      <c r="A63">
        <v>2583791</v>
      </c>
      <c r="B63" t="s">
        <v>96</v>
      </c>
      <c r="C63" t="s">
        <v>87</v>
      </c>
      <c r="D63">
        <v>45469</v>
      </c>
      <c r="E63">
        <v>45469</v>
      </c>
      <c r="F63">
        <v>34042.861052798398</v>
      </c>
      <c r="G63">
        <v>1</v>
      </c>
      <c r="H63">
        <v>1</v>
      </c>
      <c r="J63">
        <v>0</v>
      </c>
      <c r="Q63">
        <v>66.468636841990886</v>
      </c>
      <c r="R63">
        <v>2</v>
      </c>
      <c r="S63">
        <v>2</v>
      </c>
      <c r="T63">
        <v>251</v>
      </c>
      <c r="U63">
        <v>5</v>
      </c>
      <c r="V63" t="s">
        <v>26</v>
      </c>
      <c r="W63">
        <f>_xlfn.XLOOKUP(A63,[1]CALCULO_VR!$D:$D,[1]CALCULO_VR!$J:$J)</f>
        <v>80</v>
      </c>
      <c r="X63">
        <f>_xlfn.XLOOKUP(A63,[1]CALCULO_VR!$D:$D,[1]CALCULO_VR!$O:$O)</f>
        <v>-9.3207780000000007</v>
      </c>
      <c r="Y63">
        <f>_xlfn.XLOOKUP(A63,[1]CALCULO_VR!$D:$D,[1]CALCULO_VR!$P:$P)</f>
        <v>-64.064004999999995</v>
      </c>
    </row>
    <row r="64" spans="1:25" hidden="1" x14ac:dyDescent="0.25">
      <c r="A64">
        <v>2583792</v>
      </c>
      <c r="B64" t="s">
        <v>97</v>
      </c>
      <c r="C64" t="s">
        <v>41</v>
      </c>
      <c r="D64">
        <v>45468</v>
      </c>
      <c r="E64">
        <v>45468</v>
      </c>
      <c r="F64">
        <v>34042.861052798398</v>
      </c>
      <c r="G64">
        <v>1</v>
      </c>
      <c r="H64">
        <v>1</v>
      </c>
      <c r="J64">
        <v>0</v>
      </c>
      <c r="Q64">
        <v>86.78284297592414</v>
      </c>
      <c r="R64">
        <v>3</v>
      </c>
      <c r="S64">
        <v>3</v>
      </c>
      <c r="T64">
        <v>223</v>
      </c>
      <c r="U64">
        <v>6</v>
      </c>
      <c r="V64" t="s">
        <v>26</v>
      </c>
      <c r="W64">
        <f>_xlfn.XLOOKUP(A64,[1]CALCULO_VR!$D:$D,[1]CALCULO_VR!$J:$J)</f>
        <v>80</v>
      </c>
      <c r="X64">
        <f>_xlfn.XLOOKUP(A64,[1]CALCULO_VR!$D:$D,[1]CALCULO_VR!$O:$O)</f>
        <v>-11.353395000000001</v>
      </c>
      <c r="Y64">
        <f>_xlfn.XLOOKUP(A64,[1]CALCULO_VR!$D:$D,[1]CALCULO_VR!$P:$P)</f>
        <v>-64.791287999999994</v>
      </c>
    </row>
    <row r="65" spans="1:25" hidden="1" x14ac:dyDescent="0.25">
      <c r="A65">
        <v>2583923</v>
      </c>
      <c r="B65" t="s">
        <v>98</v>
      </c>
      <c r="C65" t="s">
        <v>87</v>
      </c>
      <c r="D65">
        <v>45469</v>
      </c>
      <c r="E65">
        <v>45469</v>
      </c>
      <c r="F65">
        <v>34042.861052798398</v>
      </c>
      <c r="G65">
        <v>1</v>
      </c>
      <c r="H65">
        <v>1</v>
      </c>
      <c r="J65">
        <v>0</v>
      </c>
      <c r="Q65">
        <v>66.366000208687183</v>
      </c>
      <c r="R65">
        <v>2</v>
      </c>
      <c r="S65">
        <v>2</v>
      </c>
      <c r="T65">
        <v>251</v>
      </c>
      <c r="U65">
        <v>5</v>
      </c>
      <c r="V65" t="s">
        <v>26</v>
      </c>
      <c r="W65">
        <f>_xlfn.XLOOKUP(A65,[1]CALCULO_VR!$D:$D,[1]CALCULO_VR!$J:$J)</f>
        <v>80</v>
      </c>
      <c r="X65">
        <f>_xlfn.XLOOKUP(A65,[1]CALCULO_VR!$D:$D,[1]CALCULO_VR!$O:$O)</f>
        <v>-9.3202099999999994</v>
      </c>
      <c r="Y65">
        <f>_xlfn.XLOOKUP(A65,[1]CALCULO_VR!$D:$D,[1]CALCULO_VR!$P:$P)</f>
        <v>-64.062952999999993</v>
      </c>
    </row>
    <row r="66" spans="1:25" hidden="1" x14ac:dyDescent="0.25">
      <c r="A66">
        <v>2583681</v>
      </c>
      <c r="B66" t="s">
        <v>99</v>
      </c>
      <c r="C66" t="s">
        <v>41</v>
      </c>
      <c r="D66">
        <v>45467</v>
      </c>
      <c r="E66">
        <v>45467</v>
      </c>
      <c r="F66">
        <v>34042.861052798398</v>
      </c>
      <c r="G66">
        <v>1</v>
      </c>
      <c r="H66">
        <v>1</v>
      </c>
      <c r="J66">
        <v>0</v>
      </c>
      <c r="Q66">
        <v>63.415301230306007</v>
      </c>
      <c r="R66">
        <v>2</v>
      </c>
      <c r="S66">
        <v>2</v>
      </c>
      <c r="T66">
        <v>251</v>
      </c>
      <c r="U66">
        <v>5</v>
      </c>
      <c r="V66" t="s">
        <v>26</v>
      </c>
      <c r="W66">
        <f>_xlfn.XLOOKUP(A66,[1]CALCULO_VR!$D:$D,[1]CALCULO_VR!$J:$J)</f>
        <v>80</v>
      </c>
      <c r="X66">
        <f>_xlfn.XLOOKUP(A66,[1]CALCULO_VR!$D:$D,[1]CALCULO_VR!$O:$O)</f>
        <v>-11.219856999999999</v>
      </c>
      <c r="Y66">
        <f>_xlfn.XLOOKUP(A66,[1]CALCULO_VR!$D:$D,[1]CALCULO_VR!$P:$P)</f>
        <v>-64.961832000000001</v>
      </c>
    </row>
    <row r="67" spans="1:25" hidden="1" x14ac:dyDescent="0.25">
      <c r="A67">
        <v>2583793</v>
      </c>
      <c r="B67" t="s">
        <v>100</v>
      </c>
      <c r="C67" t="s">
        <v>87</v>
      </c>
      <c r="D67">
        <v>45467</v>
      </c>
      <c r="E67">
        <v>45467</v>
      </c>
      <c r="F67">
        <v>34042.861052798398</v>
      </c>
      <c r="G67">
        <v>1</v>
      </c>
      <c r="H67">
        <v>1</v>
      </c>
      <c r="J67">
        <v>0</v>
      </c>
      <c r="Q67">
        <v>48.794469514156972</v>
      </c>
      <c r="R67">
        <v>2</v>
      </c>
      <c r="S67">
        <v>2</v>
      </c>
      <c r="T67">
        <v>251</v>
      </c>
      <c r="U67">
        <v>5</v>
      </c>
      <c r="V67" t="s">
        <v>26</v>
      </c>
      <c r="W67">
        <f>_xlfn.XLOOKUP(A67,[1]CALCULO_VR!$D:$D,[1]CALCULO_VR!$J:$J)</f>
        <v>80</v>
      </c>
      <c r="X67">
        <f>_xlfn.XLOOKUP(A67,[1]CALCULO_VR!$D:$D,[1]CALCULO_VR!$O:$O)</f>
        <v>-9.1927330000000005</v>
      </c>
      <c r="Y67">
        <f>_xlfn.XLOOKUP(A67,[1]CALCULO_VR!$D:$D,[1]CALCULO_VR!$P:$P)</f>
        <v>-63.946527000000003</v>
      </c>
    </row>
    <row r="68" spans="1:25" hidden="1" x14ac:dyDescent="0.25">
      <c r="A68">
        <v>2583795</v>
      </c>
      <c r="B68" t="s">
        <v>101</v>
      </c>
      <c r="C68" t="s">
        <v>41</v>
      </c>
      <c r="D68">
        <v>45457</v>
      </c>
      <c r="E68">
        <v>45457</v>
      </c>
      <c r="F68">
        <v>34042.861052798398</v>
      </c>
      <c r="G68">
        <v>1</v>
      </c>
      <c r="H68">
        <v>1</v>
      </c>
      <c r="J68">
        <v>0</v>
      </c>
      <c r="Q68">
        <v>130.05635618565341</v>
      </c>
      <c r="R68">
        <v>4</v>
      </c>
      <c r="S68">
        <v>4</v>
      </c>
      <c r="T68">
        <v>163</v>
      </c>
      <c r="U68">
        <v>5</v>
      </c>
      <c r="V68" t="s">
        <v>26</v>
      </c>
      <c r="W68">
        <f>_xlfn.XLOOKUP(A68,[1]CALCULO_VR!$D:$D,[1]CALCULO_VR!$J:$J)</f>
        <v>80</v>
      </c>
      <c r="X68">
        <f>_xlfn.XLOOKUP(A68,[1]CALCULO_VR!$D:$D,[1]CALCULO_VR!$O:$O)</f>
        <v>-11.149813</v>
      </c>
      <c r="Y68">
        <f>_xlfn.XLOOKUP(A68,[1]CALCULO_VR!$D:$D,[1]CALCULO_VR!$P:$P)</f>
        <v>-64.195800000000006</v>
      </c>
    </row>
    <row r="69" spans="1:25" hidden="1" x14ac:dyDescent="0.25">
      <c r="A69">
        <v>2583797</v>
      </c>
      <c r="B69" t="s">
        <v>102</v>
      </c>
      <c r="C69" t="s">
        <v>41</v>
      </c>
      <c r="D69">
        <v>45457</v>
      </c>
      <c r="E69">
        <v>45457</v>
      </c>
      <c r="F69">
        <v>34042.861052798398</v>
      </c>
      <c r="G69">
        <v>1</v>
      </c>
      <c r="H69">
        <v>1</v>
      </c>
      <c r="J69">
        <v>0</v>
      </c>
      <c r="Q69">
        <v>130.01907031369171</v>
      </c>
      <c r="R69">
        <v>4</v>
      </c>
      <c r="S69">
        <v>4</v>
      </c>
      <c r="T69">
        <v>163</v>
      </c>
      <c r="U69">
        <v>5</v>
      </c>
      <c r="V69" t="s">
        <v>26</v>
      </c>
      <c r="W69">
        <f>_xlfn.XLOOKUP(A69,[1]CALCULO_VR!$D:$D,[1]CALCULO_VR!$J:$J)</f>
        <v>80</v>
      </c>
      <c r="X69">
        <f>_xlfn.XLOOKUP(A69,[1]CALCULO_VR!$D:$D,[1]CALCULO_VR!$O:$O)</f>
        <v>-11.150392</v>
      </c>
      <c r="Y69">
        <f>_xlfn.XLOOKUP(A69,[1]CALCULO_VR!$D:$D,[1]CALCULO_VR!$P:$P)</f>
        <v>-64.196359999999999</v>
      </c>
    </row>
    <row r="70" spans="1:25" hidden="1" x14ac:dyDescent="0.25">
      <c r="A70">
        <v>2583798</v>
      </c>
      <c r="B70" t="s">
        <v>103</v>
      </c>
      <c r="C70" t="s">
        <v>87</v>
      </c>
      <c r="D70">
        <v>45469</v>
      </c>
      <c r="E70">
        <v>45469</v>
      </c>
      <c r="F70">
        <v>34042.861052798398</v>
      </c>
      <c r="G70">
        <v>1</v>
      </c>
      <c r="H70">
        <v>1</v>
      </c>
      <c r="J70">
        <v>0</v>
      </c>
      <c r="Q70">
        <v>66.286765863900314</v>
      </c>
      <c r="R70">
        <v>2</v>
      </c>
      <c r="S70">
        <v>2</v>
      </c>
      <c r="T70">
        <v>251</v>
      </c>
      <c r="U70">
        <v>5</v>
      </c>
      <c r="V70" t="s">
        <v>26</v>
      </c>
      <c r="W70">
        <f>_xlfn.XLOOKUP(A70,[1]CALCULO_VR!$D:$D,[1]CALCULO_VR!$J:$J)</f>
        <v>80</v>
      </c>
      <c r="X70">
        <f>_xlfn.XLOOKUP(A70,[1]CALCULO_VR!$D:$D,[1]CALCULO_VR!$O:$O)</f>
        <v>-9.3191799999999994</v>
      </c>
      <c r="Y70">
        <f>_xlfn.XLOOKUP(A70,[1]CALCULO_VR!$D:$D,[1]CALCULO_VR!$P:$P)</f>
        <v>-64.063581999999997</v>
      </c>
    </row>
    <row r="71" spans="1:25" hidden="1" x14ac:dyDescent="0.25">
      <c r="A71">
        <v>2583924</v>
      </c>
      <c r="B71" t="s">
        <v>104</v>
      </c>
      <c r="C71" t="s">
        <v>87</v>
      </c>
      <c r="D71">
        <v>45469</v>
      </c>
      <c r="E71">
        <v>45469</v>
      </c>
      <c r="F71">
        <v>34042.861052798398</v>
      </c>
      <c r="G71">
        <v>1</v>
      </c>
      <c r="H71">
        <v>1</v>
      </c>
      <c r="J71">
        <v>0</v>
      </c>
      <c r="Q71">
        <v>66.382999814991038</v>
      </c>
      <c r="R71">
        <v>2</v>
      </c>
      <c r="S71">
        <v>2</v>
      </c>
      <c r="T71">
        <v>251</v>
      </c>
      <c r="U71">
        <v>5</v>
      </c>
      <c r="V71" t="s">
        <v>26</v>
      </c>
      <c r="W71">
        <f>_xlfn.XLOOKUP(A71,[1]CALCULO_VR!$D:$D,[1]CALCULO_VR!$J:$J)</f>
        <v>80</v>
      </c>
      <c r="X71">
        <f>_xlfn.XLOOKUP(A71,[1]CALCULO_VR!$D:$D,[1]CALCULO_VR!$O:$O)</f>
        <v>-9.3203530000000008</v>
      </c>
      <c r="Y71">
        <f>_xlfn.XLOOKUP(A71,[1]CALCULO_VR!$D:$D,[1]CALCULO_VR!$P:$P)</f>
        <v>-64.063007999999996</v>
      </c>
    </row>
    <row r="72" spans="1:25" hidden="1" x14ac:dyDescent="0.25">
      <c r="A72">
        <v>2583800</v>
      </c>
      <c r="B72" t="s">
        <v>105</v>
      </c>
      <c r="C72" t="s">
        <v>41</v>
      </c>
      <c r="D72">
        <v>45459</v>
      </c>
      <c r="E72">
        <v>45459</v>
      </c>
      <c r="F72">
        <v>34042.861052798398</v>
      </c>
      <c r="G72">
        <v>1</v>
      </c>
      <c r="H72">
        <v>1</v>
      </c>
      <c r="J72">
        <v>0</v>
      </c>
      <c r="Q72">
        <v>140.22869304463481</v>
      </c>
      <c r="R72">
        <v>4</v>
      </c>
      <c r="S72">
        <v>4</v>
      </c>
      <c r="T72">
        <v>163</v>
      </c>
      <c r="U72">
        <v>5</v>
      </c>
      <c r="V72" t="s">
        <v>26</v>
      </c>
      <c r="W72">
        <f>_xlfn.XLOOKUP(A72,[1]CALCULO_VR!$D:$D,[1]CALCULO_VR!$J:$J)</f>
        <v>80</v>
      </c>
      <c r="X72">
        <f>_xlfn.XLOOKUP(A72,[1]CALCULO_VR!$D:$D,[1]CALCULO_VR!$O:$O)</f>
        <v>-11.086923000000001</v>
      </c>
      <c r="Y72">
        <f>_xlfn.XLOOKUP(A72,[1]CALCULO_VR!$D:$D,[1]CALCULO_VR!$P:$P)</f>
        <v>-64.079740000000001</v>
      </c>
    </row>
    <row r="73" spans="1:25" hidden="1" x14ac:dyDescent="0.25">
      <c r="A73">
        <v>2583925</v>
      </c>
      <c r="B73" t="s">
        <v>106</v>
      </c>
      <c r="C73" t="s">
        <v>87</v>
      </c>
      <c r="D73">
        <v>45468</v>
      </c>
      <c r="E73">
        <v>45468</v>
      </c>
      <c r="F73">
        <v>34042.861052798398</v>
      </c>
      <c r="G73">
        <v>1</v>
      </c>
      <c r="H73">
        <v>1</v>
      </c>
      <c r="J73">
        <v>0</v>
      </c>
      <c r="Q73">
        <v>48.769026326954517</v>
      </c>
      <c r="R73">
        <v>2</v>
      </c>
      <c r="S73">
        <v>2</v>
      </c>
      <c r="T73">
        <v>251</v>
      </c>
      <c r="U73">
        <v>5</v>
      </c>
      <c r="V73" t="s">
        <v>26</v>
      </c>
      <c r="W73">
        <f>_xlfn.XLOOKUP(A73,[1]CALCULO_VR!$D:$D,[1]CALCULO_VR!$J:$J)</f>
        <v>80</v>
      </c>
      <c r="X73">
        <f>_xlfn.XLOOKUP(A73,[1]CALCULO_VR!$D:$D,[1]CALCULO_VR!$O:$O)</f>
        <v>-9.1923069999999996</v>
      </c>
      <c r="Y73">
        <f>_xlfn.XLOOKUP(A73,[1]CALCULO_VR!$D:$D,[1]CALCULO_VR!$P:$P)</f>
        <v>-63.947237999999999</v>
      </c>
    </row>
    <row r="74" spans="1:25" hidden="1" x14ac:dyDescent="0.25">
      <c r="A74">
        <v>2583801</v>
      </c>
      <c r="B74" t="s">
        <v>107</v>
      </c>
      <c r="C74" t="s">
        <v>87</v>
      </c>
      <c r="D74">
        <v>45469</v>
      </c>
      <c r="E74">
        <v>45469</v>
      </c>
      <c r="F74">
        <v>34042.861052798398</v>
      </c>
      <c r="G74">
        <v>1</v>
      </c>
      <c r="H74">
        <v>1</v>
      </c>
      <c r="J74">
        <v>0</v>
      </c>
      <c r="Q74">
        <v>66.471653273457633</v>
      </c>
      <c r="R74">
        <v>2</v>
      </c>
      <c r="S74">
        <v>2</v>
      </c>
      <c r="T74">
        <v>251</v>
      </c>
      <c r="U74">
        <v>5</v>
      </c>
      <c r="V74" t="s">
        <v>26</v>
      </c>
      <c r="W74">
        <f>_xlfn.XLOOKUP(A74,[1]CALCULO_VR!$D:$D,[1]CALCULO_VR!$J:$J)</f>
        <v>80</v>
      </c>
      <c r="X74">
        <f>_xlfn.XLOOKUP(A74,[1]CALCULO_VR!$D:$D,[1]CALCULO_VR!$O:$O)</f>
        <v>-9.3207930000000001</v>
      </c>
      <c r="Y74">
        <f>_xlfn.XLOOKUP(A74,[1]CALCULO_VR!$D:$D,[1]CALCULO_VR!$P:$P)</f>
        <v>-64.064040000000006</v>
      </c>
    </row>
    <row r="75" spans="1:25" x14ac:dyDescent="0.25">
      <c r="A75">
        <v>2583802</v>
      </c>
      <c r="B75" t="s">
        <v>108</v>
      </c>
      <c r="C75" t="s">
        <v>87</v>
      </c>
      <c r="D75">
        <v>45467</v>
      </c>
      <c r="E75">
        <v>45467</v>
      </c>
      <c r="F75">
        <v>34042.861052798398</v>
      </c>
      <c r="G75">
        <v>1</v>
      </c>
      <c r="H75">
        <v>1</v>
      </c>
      <c r="J75">
        <v>0</v>
      </c>
      <c r="Q75">
        <v>48.715770943541379</v>
      </c>
      <c r="R75">
        <v>2</v>
      </c>
      <c r="S75">
        <v>2</v>
      </c>
      <c r="T75">
        <v>251</v>
      </c>
      <c r="U75">
        <v>5</v>
      </c>
      <c r="V75" t="s">
        <v>17</v>
      </c>
      <c r="W75">
        <f>_xlfn.XLOOKUP(A75,[1]CALCULO_VR!$D:$D,[1]CALCULO_VR!$J:$J)</f>
        <v>80</v>
      </c>
      <c r="X75">
        <f>_xlfn.XLOOKUP(A75,[1]CALCULO_VR!$D:$D,[1]CALCULO_VR!$O:$O)</f>
        <v>-9.1918170000000003</v>
      </c>
      <c r="Y75">
        <f>_xlfn.XLOOKUP(A75,[1]CALCULO_VR!$D:$D,[1]CALCULO_VR!$P:$P)</f>
        <v>-63.947215</v>
      </c>
    </row>
    <row r="76" spans="1:25" hidden="1" x14ac:dyDescent="0.25">
      <c r="A76">
        <v>2583682</v>
      </c>
      <c r="B76" t="s">
        <v>109</v>
      </c>
      <c r="C76" t="s">
        <v>41</v>
      </c>
      <c r="D76">
        <v>45467</v>
      </c>
      <c r="E76">
        <v>45467</v>
      </c>
      <c r="F76">
        <v>34042.861052798398</v>
      </c>
      <c r="G76">
        <v>1</v>
      </c>
      <c r="H76">
        <v>1</v>
      </c>
      <c r="J76">
        <v>0</v>
      </c>
      <c r="Q76">
        <v>63.907333934101047</v>
      </c>
      <c r="R76">
        <v>2</v>
      </c>
      <c r="S76">
        <v>2</v>
      </c>
      <c r="T76">
        <v>251</v>
      </c>
      <c r="U76">
        <v>5</v>
      </c>
      <c r="V76" t="s">
        <v>26</v>
      </c>
      <c r="W76">
        <f>_xlfn.XLOOKUP(A76,[1]CALCULO_VR!$D:$D,[1]CALCULO_VR!$J:$J)</f>
        <v>80</v>
      </c>
      <c r="X76">
        <f>_xlfn.XLOOKUP(A76,[1]CALCULO_VR!$D:$D,[1]CALCULO_VR!$O:$O)</f>
        <v>-11.222135</v>
      </c>
      <c r="Y76">
        <f>_xlfn.XLOOKUP(A76,[1]CALCULO_VR!$D:$D,[1]CALCULO_VR!$P:$P)</f>
        <v>-64.957515000000001</v>
      </c>
    </row>
    <row r="77" spans="1:25" hidden="1" x14ac:dyDescent="0.25">
      <c r="A77">
        <v>2583804</v>
      </c>
      <c r="B77" t="s">
        <v>110</v>
      </c>
      <c r="C77" t="s">
        <v>41</v>
      </c>
      <c r="D77">
        <v>45459</v>
      </c>
      <c r="E77">
        <v>45459</v>
      </c>
      <c r="F77">
        <v>34042.861052798398</v>
      </c>
      <c r="G77">
        <v>1</v>
      </c>
      <c r="H77">
        <v>1</v>
      </c>
      <c r="J77">
        <v>0</v>
      </c>
      <c r="Q77">
        <v>140.16655306282391</v>
      </c>
      <c r="R77">
        <v>4</v>
      </c>
      <c r="S77">
        <v>4</v>
      </c>
      <c r="T77">
        <v>163</v>
      </c>
      <c r="U77">
        <v>5</v>
      </c>
      <c r="V77" t="s">
        <v>26</v>
      </c>
      <c r="W77">
        <f>_xlfn.XLOOKUP(A77,[1]CALCULO_VR!$D:$D,[1]CALCULO_VR!$J:$J)</f>
        <v>80</v>
      </c>
      <c r="X77">
        <f>_xlfn.XLOOKUP(A77,[1]CALCULO_VR!$D:$D,[1]CALCULO_VR!$O:$O)</f>
        <v>-11.086225000000001</v>
      </c>
      <c r="Y77">
        <f>_xlfn.XLOOKUP(A77,[1]CALCULO_VR!$D:$D,[1]CALCULO_VR!$P:$P)</f>
        <v>-64.080146999999997</v>
      </c>
    </row>
    <row r="78" spans="1:25" hidden="1" x14ac:dyDescent="0.25">
      <c r="A78">
        <v>2583805</v>
      </c>
      <c r="B78" t="s">
        <v>111</v>
      </c>
      <c r="C78" t="s">
        <v>41</v>
      </c>
      <c r="D78">
        <v>45465</v>
      </c>
      <c r="E78">
        <v>45465</v>
      </c>
      <c r="F78">
        <v>34042.861052798398</v>
      </c>
      <c r="G78">
        <v>1</v>
      </c>
      <c r="H78">
        <v>1</v>
      </c>
      <c r="J78">
        <v>0</v>
      </c>
      <c r="Q78">
        <v>140.30323565332469</v>
      </c>
      <c r="R78">
        <v>4</v>
      </c>
      <c r="S78">
        <v>4</v>
      </c>
      <c r="T78">
        <v>163</v>
      </c>
      <c r="U78">
        <v>5</v>
      </c>
      <c r="V78" t="s">
        <v>26</v>
      </c>
      <c r="W78">
        <f>_xlfn.XLOOKUP(A78,[1]CALCULO_VR!$D:$D,[1]CALCULO_VR!$J:$J)</f>
        <v>80</v>
      </c>
      <c r="X78">
        <f>_xlfn.XLOOKUP(A78,[1]CALCULO_VR!$D:$D,[1]CALCULO_VR!$O:$O)</f>
        <v>-11.085934999999999</v>
      </c>
      <c r="Y78">
        <f>_xlfn.XLOOKUP(A78,[1]CALCULO_VR!$D:$D,[1]CALCULO_VR!$P:$P)</f>
        <v>-64.078779999999995</v>
      </c>
    </row>
    <row r="79" spans="1:25" hidden="1" x14ac:dyDescent="0.25">
      <c r="A79">
        <v>2583807</v>
      </c>
      <c r="B79" t="s">
        <v>112</v>
      </c>
      <c r="C79" t="s">
        <v>41</v>
      </c>
      <c r="D79">
        <v>45468</v>
      </c>
      <c r="E79">
        <v>45468</v>
      </c>
      <c r="F79">
        <v>34042.861052798398</v>
      </c>
      <c r="G79">
        <v>1</v>
      </c>
      <c r="H79">
        <v>1</v>
      </c>
      <c r="J79">
        <v>0</v>
      </c>
      <c r="Q79">
        <v>86.804844047637815</v>
      </c>
      <c r="R79">
        <v>3</v>
      </c>
      <c r="S79">
        <v>3</v>
      </c>
      <c r="T79">
        <v>223</v>
      </c>
      <c r="U79">
        <v>6</v>
      </c>
      <c r="V79" t="s">
        <v>26</v>
      </c>
      <c r="W79">
        <f>_xlfn.XLOOKUP(A79,[1]CALCULO_VR!$D:$D,[1]CALCULO_VR!$J:$J)</f>
        <v>80</v>
      </c>
      <c r="X79">
        <f>_xlfn.XLOOKUP(A79,[1]CALCULO_VR!$D:$D,[1]CALCULO_VR!$O:$O)</f>
        <v>-11.353457000000001</v>
      </c>
      <c r="Y79">
        <f>_xlfn.XLOOKUP(A79,[1]CALCULO_VR!$D:$D,[1]CALCULO_VR!$P:$P)</f>
        <v>-64.791056999999995</v>
      </c>
    </row>
    <row r="80" spans="1:25" hidden="1" x14ac:dyDescent="0.25">
      <c r="A80">
        <v>2583808</v>
      </c>
      <c r="B80" t="s">
        <v>113</v>
      </c>
      <c r="C80" t="s">
        <v>87</v>
      </c>
      <c r="D80">
        <v>45468</v>
      </c>
      <c r="E80">
        <v>45468</v>
      </c>
      <c r="F80">
        <v>34042.861052798398</v>
      </c>
      <c r="G80">
        <v>1</v>
      </c>
      <c r="H80">
        <v>1</v>
      </c>
      <c r="J80">
        <v>0</v>
      </c>
      <c r="Q80">
        <v>48.735626390341181</v>
      </c>
      <c r="R80">
        <v>2</v>
      </c>
      <c r="S80">
        <v>2</v>
      </c>
      <c r="T80">
        <v>251</v>
      </c>
      <c r="U80">
        <v>5</v>
      </c>
      <c r="V80" t="s">
        <v>26</v>
      </c>
      <c r="W80">
        <f>_xlfn.XLOOKUP(A80,[1]CALCULO_VR!$D:$D,[1]CALCULO_VR!$J:$J)</f>
        <v>80</v>
      </c>
      <c r="X80">
        <f>_xlfn.XLOOKUP(A80,[1]CALCULO_VR!$D:$D,[1]CALCULO_VR!$O:$O)</f>
        <v>-9.1918950000000006</v>
      </c>
      <c r="Y80">
        <f>_xlfn.XLOOKUP(A80,[1]CALCULO_VR!$D:$D,[1]CALCULO_VR!$P:$P)</f>
        <v>-63.947614999999999</v>
      </c>
    </row>
    <row r="81" spans="1:25" hidden="1" x14ac:dyDescent="0.25">
      <c r="A81">
        <v>2583809</v>
      </c>
      <c r="B81" t="s">
        <v>114</v>
      </c>
      <c r="C81" t="s">
        <v>87</v>
      </c>
      <c r="D81">
        <v>45469</v>
      </c>
      <c r="E81">
        <v>45469</v>
      </c>
      <c r="F81">
        <v>34042.861052798398</v>
      </c>
      <c r="G81">
        <v>1</v>
      </c>
      <c r="H81">
        <v>1</v>
      </c>
      <c r="J81">
        <v>0</v>
      </c>
      <c r="Q81">
        <v>66.470852437177712</v>
      </c>
      <c r="R81">
        <v>2</v>
      </c>
      <c r="S81">
        <v>2</v>
      </c>
      <c r="T81">
        <v>251</v>
      </c>
      <c r="U81">
        <v>5</v>
      </c>
      <c r="V81" t="s">
        <v>26</v>
      </c>
      <c r="W81">
        <f>_xlfn.XLOOKUP(A81,[1]CALCULO_VR!$D:$D,[1]CALCULO_VR!$J:$J)</f>
        <v>80</v>
      </c>
      <c r="X81">
        <f>_xlfn.XLOOKUP(A81,[1]CALCULO_VR!$D:$D,[1]CALCULO_VR!$O:$O)</f>
        <v>-9.3204729999999998</v>
      </c>
      <c r="Y81">
        <f>_xlfn.XLOOKUP(A81,[1]CALCULO_VR!$D:$D,[1]CALCULO_VR!$P:$P)</f>
        <v>-64.064797999999996</v>
      </c>
    </row>
    <row r="82" spans="1:25" hidden="1" x14ac:dyDescent="0.25">
      <c r="A82">
        <v>2583680</v>
      </c>
      <c r="B82" t="s">
        <v>115</v>
      </c>
      <c r="C82" t="s">
        <v>41</v>
      </c>
      <c r="D82">
        <v>45469</v>
      </c>
      <c r="E82">
        <v>45469</v>
      </c>
      <c r="F82">
        <v>34042.861052798398</v>
      </c>
      <c r="G82">
        <v>1</v>
      </c>
      <c r="H82">
        <v>1</v>
      </c>
      <c r="J82">
        <v>0</v>
      </c>
      <c r="Q82">
        <v>78.373186231178749</v>
      </c>
      <c r="R82">
        <v>3</v>
      </c>
      <c r="S82">
        <v>3</v>
      </c>
      <c r="T82">
        <v>223</v>
      </c>
      <c r="U82">
        <v>6</v>
      </c>
      <c r="V82" t="s">
        <v>26</v>
      </c>
      <c r="W82">
        <f>_xlfn.XLOOKUP(A82,[1]CALCULO_VR!$D:$D,[1]CALCULO_VR!$J:$J)</f>
        <v>80</v>
      </c>
      <c r="X82">
        <f>_xlfn.XLOOKUP(A82,[1]CALCULO_VR!$D:$D,[1]CALCULO_VR!$O:$O)</f>
        <v>-11.187977</v>
      </c>
      <c r="Y82">
        <f>_xlfn.XLOOKUP(A82,[1]CALCULO_VR!$D:$D,[1]CALCULO_VR!$P:$P)</f>
        <v>-64.742954999999995</v>
      </c>
    </row>
    <row r="83" spans="1:25" x14ac:dyDescent="0.25">
      <c r="A83">
        <v>2583810</v>
      </c>
      <c r="B83" t="s">
        <v>116</v>
      </c>
      <c r="C83" t="s">
        <v>41</v>
      </c>
      <c r="D83">
        <v>45460</v>
      </c>
      <c r="E83">
        <v>45460</v>
      </c>
      <c r="F83">
        <v>34042.861052798398</v>
      </c>
      <c r="G83">
        <v>1</v>
      </c>
      <c r="H83">
        <v>1</v>
      </c>
      <c r="J83">
        <v>0</v>
      </c>
      <c r="Q83">
        <v>140.24522902254409</v>
      </c>
      <c r="R83">
        <v>4</v>
      </c>
      <c r="S83">
        <v>4</v>
      </c>
      <c r="T83">
        <v>163</v>
      </c>
      <c r="U83">
        <v>5</v>
      </c>
      <c r="V83" t="s">
        <v>17</v>
      </c>
      <c r="W83">
        <f>_xlfn.XLOOKUP(A83,[1]CALCULO_VR!$D:$D,[1]CALCULO_VR!$J:$J)</f>
        <v>80</v>
      </c>
      <c r="X83">
        <f>_xlfn.XLOOKUP(A83,[1]CALCULO_VR!$D:$D,[1]CALCULO_VR!$O:$O)</f>
        <v>-11.087268</v>
      </c>
      <c r="Y83">
        <f>_xlfn.XLOOKUP(A83,[1]CALCULO_VR!$D:$D,[1]CALCULO_VR!$P:$P)</f>
        <v>-64.079673</v>
      </c>
    </row>
    <row r="84" spans="1:25" hidden="1" x14ac:dyDescent="0.25">
      <c r="A84">
        <v>2583926</v>
      </c>
      <c r="B84" t="s">
        <v>117</v>
      </c>
      <c r="C84" t="s">
        <v>87</v>
      </c>
      <c r="D84">
        <v>45469</v>
      </c>
      <c r="E84">
        <v>45469</v>
      </c>
      <c r="F84">
        <v>34042.861052798398</v>
      </c>
      <c r="G84">
        <v>1</v>
      </c>
      <c r="H84">
        <v>1</v>
      </c>
      <c r="J84">
        <v>0</v>
      </c>
      <c r="Q84">
        <v>66.470357802067397</v>
      </c>
      <c r="R84">
        <v>2</v>
      </c>
      <c r="S84">
        <v>2</v>
      </c>
      <c r="T84">
        <v>251</v>
      </c>
      <c r="U84">
        <v>5</v>
      </c>
      <c r="V84" t="s">
        <v>26</v>
      </c>
      <c r="W84">
        <f>_xlfn.XLOOKUP(A84,[1]CALCULO_VR!$D:$D,[1]CALCULO_VR!$J:$J)</f>
        <v>80</v>
      </c>
      <c r="X84">
        <f>_xlfn.XLOOKUP(A84,[1]CALCULO_VR!$D:$D,[1]CALCULO_VR!$O:$O)</f>
        <v>-9.3208719999999996</v>
      </c>
      <c r="Y84">
        <f>_xlfn.XLOOKUP(A84,[1]CALCULO_VR!$D:$D,[1]CALCULO_VR!$P:$P)</f>
        <v>-64.063817</v>
      </c>
    </row>
    <row r="85" spans="1:25" hidden="1" x14ac:dyDescent="0.25">
      <c r="A85">
        <v>2585871</v>
      </c>
      <c r="B85" t="s">
        <v>118</v>
      </c>
      <c r="C85" t="s">
        <v>48</v>
      </c>
      <c r="D85">
        <v>45464</v>
      </c>
      <c r="E85">
        <v>45464</v>
      </c>
      <c r="F85">
        <v>34042.861052798398</v>
      </c>
      <c r="G85">
        <v>1</v>
      </c>
      <c r="H85">
        <v>1</v>
      </c>
      <c r="J85">
        <v>0</v>
      </c>
      <c r="Q85">
        <v>26.543438030872249</v>
      </c>
      <c r="R85">
        <v>1</v>
      </c>
      <c r="S85">
        <v>1</v>
      </c>
      <c r="T85">
        <v>225</v>
      </c>
      <c r="U85">
        <v>6</v>
      </c>
      <c r="V85" t="s">
        <v>26</v>
      </c>
      <c r="W85">
        <f>_xlfn.XLOOKUP(A85,[1]CALCULO_VR!$D:$D,[1]CALCULO_VR!$J:$J)</f>
        <v>80</v>
      </c>
      <c r="X85">
        <f>_xlfn.XLOOKUP(A85,[1]CALCULO_VR!$D:$D,[1]CALCULO_VR!$O:$O)</f>
        <v>-10.326276999999999</v>
      </c>
      <c r="Y85">
        <f>_xlfn.XLOOKUP(A85,[1]CALCULO_VR!$D:$D,[1]CALCULO_VR!$P:$P)</f>
        <v>-65.102573000000007</v>
      </c>
    </row>
    <row r="86" spans="1:25" hidden="1" x14ac:dyDescent="0.25">
      <c r="A86">
        <v>2583811</v>
      </c>
      <c r="B86" t="s">
        <v>119</v>
      </c>
      <c r="C86" t="s">
        <v>41</v>
      </c>
      <c r="D86">
        <v>45460</v>
      </c>
      <c r="E86">
        <v>45460</v>
      </c>
      <c r="F86">
        <v>34042.861052798398</v>
      </c>
      <c r="G86">
        <v>1</v>
      </c>
      <c r="H86">
        <v>1</v>
      </c>
      <c r="J86">
        <v>0</v>
      </c>
      <c r="Q86">
        <v>139.74195796706559</v>
      </c>
      <c r="R86">
        <v>4</v>
      </c>
      <c r="S86">
        <v>4</v>
      </c>
      <c r="T86">
        <v>163</v>
      </c>
      <c r="U86">
        <v>5</v>
      </c>
      <c r="V86" t="s">
        <v>26</v>
      </c>
      <c r="W86">
        <f>_xlfn.XLOOKUP(A86,[1]CALCULO_VR!$D:$D,[1]CALCULO_VR!$J:$J)</f>
        <v>80</v>
      </c>
      <c r="X86">
        <f>_xlfn.XLOOKUP(A86,[1]CALCULO_VR!$D:$D,[1]CALCULO_VR!$O:$O)</f>
        <v>-11.093202</v>
      </c>
      <c r="Y86">
        <f>_xlfn.XLOOKUP(A86,[1]CALCULO_VR!$D:$D,[1]CALCULO_VR!$P:$P)</f>
        <v>-64.085992000000005</v>
      </c>
    </row>
    <row r="87" spans="1:25" hidden="1" x14ac:dyDescent="0.25">
      <c r="A87">
        <v>2583812</v>
      </c>
      <c r="B87" t="s">
        <v>120</v>
      </c>
      <c r="C87" t="s">
        <v>87</v>
      </c>
      <c r="D87">
        <v>45469</v>
      </c>
      <c r="E87">
        <v>45469</v>
      </c>
      <c r="F87">
        <v>34042.861052798398</v>
      </c>
      <c r="G87">
        <v>1</v>
      </c>
      <c r="H87">
        <v>1</v>
      </c>
      <c r="J87">
        <v>0</v>
      </c>
      <c r="Q87">
        <v>66.490198934259155</v>
      </c>
      <c r="R87">
        <v>2</v>
      </c>
      <c r="S87">
        <v>2</v>
      </c>
      <c r="T87">
        <v>251</v>
      </c>
      <c r="U87">
        <v>5</v>
      </c>
      <c r="V87" t="s">
        <v>26</v>
      </c>
      <c r="W87">
        <f>_xlfn.XLOOKUP(A87,[1]CALCULO_VR!$D:$D,[1]CALCULO_VR!$J:$J)</f>
        <v>80</v>
      </c>
      <c r="X87">
        <f>_xlfn.XLOOKUP(A87,[1]CALCULO_VR!$D:$D,[1]CALCULO_VR!$O:$O)</f>
        <v>-9.3210549999999994</v>
      </c>
      <c r="Y87">
        <f>_xlfn.XLOOKUP(A87,[1]CALCULO_VR!$D:$D,[1]CALCULO_VR!$P:$P)</f>
        <v>-64.063841999999994</v>
      </c>
    </row>
    <row r="88" spans="1:25" hidden="1" x14ac:dyDescent="0.25">
      <c r="A88">
        <v>2583690</v>
      </c>
      <c r="B88" t="s">
        <v>121</v>
      </c>
      <c r="C88" t="s">
        <v>41</v>
      </c>
      <c r="D88">
        <v>45468</v>
      </c>
      <c r="E88">
        <v>45468</v>
      </c>
      <c r="F88">
        <v>34042.861052798398</v>
      </c>
      <c r="G88">
        <v>1</v>
      </c>
      <c r="H88">
        <v>1</v>
      </c>
      <c r="J88">
        <v>0</v>
      </c>
      <c r="Q88">
        <v>39.82924229053382</v>
      </c>
      <c r="R88">
        <v>1</v>
      </c>
      <c r="S88">
        <v>1</v>
      </c>
      <c r="T88">
        <v>225</v>
      </c>
      <c r="U88">
        <v>6</v>
      </c>
      <c r="V88" t="s">
        <v>26</v>
      </c>
      <c r="W88">
        <f>_xlfn.XLOOKUP(A88,[1]CALCULO_VR!$D:$D,[1]CALCULO_VR!$J:$J)</f>
        <v>80</v>
      </c>
      <c r="X88">
        <f>_xlfn.XLOOKUP(A88,[1]CALCULO_VR!$D:$D,[1]CALCULO_VR!$O:$O)</f>
        <v>-11.080776999999999</v>
      </c>
      <c r="Y88">
        <f>_xlfn.XLOOKUP(A88,[1]CALCULO_VR!$D:$D,[1]CALCULO_VR!$P:$P)</f>
        <v>-65.135828000000004</v>
      </c>
    </row>
    <row r="89" spans="1:25" hidden="1" x14ac:dyDescent="0.25">
      <c r="A89">
        <v>2583813</v>
      </c>
      <c r="B89" t="s">
        <v>122</v>
      </c>
      <c r="C89" t="s">
        <v>41</v>
      </c>
      <c r="D89">
        <v>45460</v>
      </c>
      <c r="E89">
        <v>45460</v>
      </c>
      <c r="F89">
        <v>34042.861052798398</v>
      </c>
      <c r="G89">
        <v>1</v>
      </c>
      <c r="H89">
        <v>1</v>
      </c>
      <c r="J89">
        <v>0</v>
      </c>
      <c r="Q89">
        <v>140.2510660239202</v>
      </c>
      <c r="R89">
        <v>4</v>
      </c>
      <c r="S89">
        <v>4</v>
      </c>
      <c r="T89">
        <v>163</v>
      </c>
      <c r="U89">
        <v>5</v>
      </c>
      <c r="V89" t="s">
        <v>26</v>
      </c>
      <c r="W89">
        <f>_xlfn.XLOOKUP(A89,[1]CALCULO_VR!$D:$D,[1]CALCULO_VR!$J:$J)</f>
        <v>80</v>
      </c>
      <c r="X89">
        <f>_xlfn.XLOOKUP(A89,[1]CALCULO_VR!$D:$D,[1]CALCULO_VR!$O:$O)</f>
        <v>-11.087206999999999</v>
      </c>
      <c r="Y89">
        <f>_xlfn.XLOOKUP(A89,[1]CALCULO_VR!$D:$D,[1]CALCULO_VR!$P:$P)</f>
        <v>-64.079601999999994</v>
      </c>
    </row>
    <row r="90" spans="1:25" hidden="1" x14ac:dyDescent="0.25">
      <c r="A90">
        <v>2583814</v>
      </c>
      <c r="B90" t="s">
        <v>123</v>
      </c>
      <c r="C90" t="s">
        <v>41</v>
      </c>
      <c r="D90">
        <v>45465</v>
      </c>
      <c r="E90">
        <v>45465</v>
      </c>
      <c r="F90">
        <v>34042.861052798398</v>
      </c>
      <c r="G90">
        <v>1</v>
      </c>
      <c r="H90">
        <v>1</v>
      </c>
      <c r="J90">
        <v>0</v>
      </c>
      <c r="Q90">
        <v>140.27414337454621</v>
      </c>
      <c r="R90">
        <v>4</v>
      </c>
      <c r="S90">
        <v>4</v>
      </c>
      <c r="T90">
        <v>163</v>
      </c>
      <c r="U90">
        <v>5</v>
      </c>
      <c r="V90" t="s">
        <v>26</v>
      </c>
      <c r="W90">
        <f>_xlfn.XLOOKUP(A90,[1]CALCULO_VR!$D:$D,[1]CALCULO_VR!$J:$J)</f>
        <v>80</v>
      </c>
      <c r="X90">
        <f>_xlfn.XLOOKUP(A90,[1]CALCULO_VR!$D:$D,[1]CALCULO_VR!$O:$O)</f>
        <v>-11.085838000000001</v>
      </c>
      <c r="Y90">
        <f>_xlfn.XLOOKUP(A90,[1]CALCULO_VR!$D:$D,[1]CALCULO_VR!$P:$P)</f>
        <v>-64.079030000000003</v>
      </c>
    </row>
    <row r="91" spans="1:25" hidden="1" x14ac:dyDescent="0.25">
      <c r="A91">
        <v>2583691</v>
      </c>
      <c r="B91" t="s">
        <v>124</v>
      </c>
      <c r="C91" t="s">
        <v>41</v>
      </c>
      <c r="D91">
        <v>45468</v>
      </c>
      <c r="E91">
        <v>45468</v>
      </c>
      <c r="F91">
        <v>34042.861052798398</v>
      </c>
      <c r="G91">
        <v>1</v>
      </c>
      <c r="H91">
        <v>1</v>
      </c>
      <c r="J91">
        <v>0</v>
      </c>
      <c r="Q91">
        <v>42.491227065541203</v>
      </c>
      <c r="R91">
        <v>1</v>
      </c>
      <c r="S91">
        <v>1</v>
      </c>
      <c r="T91">
        <v>225</v>
      </c>
      <c r="U91">
        <v>6</v>
      </c>
      <c r="V91" t="s">
        <v>26</v>
      </c>
      <c r="W91">
        <f>_xlfn.XLOOKUP(A91,[1]CALCULO_VR!$D:$D,[1]CALCULO_VR!$J:$J)</f>
        <v>80</v>
      </c>
      <c r="X91">
        <f>_xlfn.XLOOKUP(A91,[1]CALCULO_VR!$D:$D,[1]CALCULO_VR!$O:$O)</f>
        <v>-11.086615</v>
      </c>
      <c r="Y91">
        <f>_xlfn.XLOOKUP(A91,[1]CALCULO_VR!$D:$D,[1]CALCULO_VR!$P:$P)</f>
        <v>-65.100292999999994</v>
      </c>
    </row>
    <row r="92" spans="1:25" hidden="1" x14ac:dyDescent="0.25">
      <c r="A92">
        <v>2583815</v>
      </c>
      <c r="B92" t="s">
        <v>125</v>
      </c>
      <c r="C92" t="s">
        <v>87</v>
      </c>
      <c r="D92">
        <v>45467</v>
      </c>
      <c r="E92">
        <v>45467</v>
      </c>
      <c r="F92">
        <v>34042.861052798398</v>
      </c>
      <c r="G92">
        <v>1</v>
      </c>
      <c r="H92">
        <v>1</v>
      </c>
      <c r="J92">
        <v>0</v>
      </c>
      <c r="Q92">
        <v>48.744502548631743</v>
      </c>
      <c r="R92">
        <v>2</v>
      </c>
      <c r="S92">
        <v>2</v>
      </c>
      <c r="T92">
        <v>251</v>
      </c>
      <c r="U92">
        <v>5</v>
      </c>
      <c r="V92" t="s">
        <v>26</v>
      </c>
      <c r="W92">
        <f>_xlfn.XLOOKUP(A92,[1]CALCULO_VR!$D:$D,[1]CALCULO_VR!$J:$J)</f>
        <v>80</v>
      </c>
      <c r="X92">
        <f>_xlfn.XLOOKUP(A92,[1]CALCULO_VR!$D:$D,[1]CALCULO_VR!$O:$O)</f>
        <v>-9.1920780000000004</v>
      </c>
      <c r="Y92">
        <f>_xlfn.XLOOKUP(A92,[1]CALCULO_VR!$D:$D,[1]CALCULO_VR!$P:$P)</f>
        <v>-63.947240000000001</v>
      </c>
    </row>
    <row r="93" spans="1:25" hidden="1" x14ac:dyDescent="0.25">
      <c r="A93">
        <v>2583816</v>
      </c>
      <c r="B93" t="s">
        <v>126</v>
      </c>
      <c r="C93" t="s">
        <v>41</v>
      </c>
      <c r="D93">
        <v>45464</v>
      </c>
      <c r="E93">
        <v>45464</v>
      </c>
      <c r="F93">
        <v>34042.861052798398</v>
      </c>
      <c r="G93">
        <v>1</v>
      </c>
      <c r="H93">
        <v>1</v>
      </c>
      <c r="J93">
        <v>0</v>
      </c>
      <c r="Q93">
        <v>140.41414756100511</v>
      </c>
      <c r="R93">
        <v>4</v>
      </c>
      <c r="S93">
        <v>4</v>
      </c>
      <c r="T93">
        <v>163</v>
      </c>
      <c r="U93">
        <v>5</v>
      </c>
      <c r="V93" t="s">
        <v>26</v>
      </c>
      <c r="W93">
        <f>_xlfn.XLOOKUP(A93,[1]CALCULO_VR!$D:$D,[1]CALCULO_VR!$J:$J)</f>
        <v>80</v>
      </c>
      <c r="X93">
        <f>_xlfn.XLOOKUP(A93,[1]CALCULO_VR!$D:$D,[1]CALCULO_VR!$O:$O)</f>
        <v>-11.080035000000001</v>
      </c>
      <c r="Y93">
        <f>_xlfn.XLOOKUP(A93,[1]CALCULO_VR!$D:$D,[1]CALCULO_VR!$P:$P)</f>
        <v>-64.076227000000003</v>
      </c>
    </row>
    <row r="94" spans="1:25" hidden="1" x14ac:dyDescent="0.25">
      <c r="A94">
        <v>2583817</v>
      </c>
      <c r="B94" t="s">
        <v>127</v>
      </c>
      <c r="C94" t="s">
        <v>41</v>
      </c>
      <c r="D94">
        <v>45464</v>
      </c>
      <c r="E94">
        <v>45464</v>
      </c>
      <c r="F94">
        <v>34042.861052798398</v>
      </c>
      <c r="G94">
        <v>1</v>
      </c>
      <c r="H94">
        <v>1</v>
      </c>
      <c r="J94">
        <v>0</v>
      </c>
      <c r="Q94">
        <v>140.26810067866171</v>
      </c>
      <c r="R94">
        <v>4</v>
      </c>
      <c r="S94">
        <v>4</v>
      </c>
      <c r="T94">
        <v>163</v>
      </c>
      <c r="U94">
        <v>5</v>
      </c>
      <c r="V94" t="s">
        <v>26</v>
      </c>
      <c r="W94">
        <f>_xlfn.XLOOKUP(A94,[1]CALCULO_VR!$D:$D,[1]CALCULO_VR!$J:$J)</f>
        <v>80</v>
      </c>
      <c r="X94">
        <f>_xlfn.XLOOKUP(A94,[1]CALCULO_VR!$D:$D,[1]CALCULO_VR!$O:$O)</f>
        <v>-11.086499999999999</v>
      </c>
      <c r="Y94">
        <f>_xlfn.XLOOKUP(A94,[1]CALCULO_VR!$D:$D,[1]CALCULO_VR!$P:$P)</f>
        <v>-64.079257999999996</v>
      </c>
    </row>
    <row r="95" spans="1:25" hidden="1" x14ac:dyDescent="0.25">
      <c r="A95">
        <v>2583818</v>
      </c>
      <c r="B95" t="s">
        <v>128</v>
      </c>
      <c r="C95" t="s">
        <v>87</v>
      </c>
      <c r="D95">
        <v>45467</v>
      </c>
      <c r="E95">
        <v>45467</v>
      </c>
      <c r="F95">
        <v>34042.861052798398</v>
      </c>
      <c r="G95">
        <v>1</v>
      </c>
      <c r="H95">
        <v>1</v>
      </c>
      <c r="J95">
        <v>0</v>
      </c>
      <c r="Q95">
        <v>48.784004368666579</v>
      </c>
      <c r="R95">
        <v>2</v>
      </c>
      <c r="S95">
        <v>2</v>
      </c>
      <c r="T95">
        <v>251</v>
      </c>
      <c r="U95">
        <v>5</v>
      </c>
      <c r="V95" t="s">
        <v>26</v>
      </c>
      <c r="W95">
        <f>_xlfn.XLOOKUP(A95,[1]CALCULO_VR!$D:$D,[1]CALCULO_VR!$J:$J)</f>
        <v>80</v>
      </c>
      <c r="X95">
        <f>_xlfn.XLOOKUP(A95,[1]CALCULO_VR!$D:$D,[1]CALCULO_VR!$O:$O)</f>
        <v>-9.1924580000000002</v>
      </c>
      <c r="Y95">
        <f>_xlfn.XLOOKUP(A95,[1]CALCULO_VR!$D:$D,[1]CALCULO_VR!$P:$P)</f>
        <v>-63.947195000000001</v>
      </c>
    </row>
    <row r="96" spans="1:25" hidden="1" x14ac:dyDescent="0.25">
      <c r="A96">
        <v>2585872</v>
      </c>
      <c r="B96" t="s">
        <v>129</v>
      </c>
      <c r="C96" t="s">
        <v>48</v>
      </c>
      <c r="D96">
        <v>45465</v>
      </c>
      <c r="E96">
        <v>45465</v>
      </c>
      <c r="F96">
        <v>34042.861052798398</v>
      </c>
      <c r="G96">
        <v>1</v>
      </c>
      <c r="H96">
        <v>1</v>
      </c>
      <c r="J96">
        <v>0</v>
      </c>
      <c r="Q96">
        <v>26.656650504424039</v>
      </c>
      <c r="R96">
        <v>1</v>
      </c>
      <c r="S96">
        <v>1</v>
      </c>
      <c r="T96">
        <v>225</v>
      </c>
      <c r="U96">
        <v>6</v>
      </c>
      <c r="V96" t="s">
        <v>26</v>
      </c>
      <c r="W96">
        <f>_xlfn.XLOOKUP(A96,[1]CALCULO_VR!$D:$D,[1]CALCULO_VR!$J:$J)</f>
        <v>80</v>
      </c>
      <c r="X96">
        <f>_xlfn.XLOOKUP(A96,[1]CALCULO_VR!$D:$D,[1]CALCULO_VR!$O:$O)</f>
        <v>-10.328758000000001</v>
      </c>
      <c r="Y96">
        <f>_xlfn.XLOOKUP(A96,[1]CALCULO_VR!$D:$D,[1]CALCULO_VR!$P:$P)</f>
        <v>-65.100516999999996</v>
      </c>
    </row>
    <row r="97" spans="1:25" hidden="1" x14ac:dyDescent="0.25">
      <c r="A97">
        <v>2585879</v>
      </c>
      <c r="B97" t="s">
        <v>130</v>
      </c>
      <c r="C97" t="s">
        <v>48</v>
      </c>
      <c r="D97">
        <v>45465</v>
      </c>
      <c r="E97">
        <v>45465</v>
      </c>
      <c r="F97">
        <v>34042.861052798398</v>
      </c>
      <c r="G97">
        <v>1</v>
      </c>
      <c r="H97">
        <v>1</v>
      </c>
      <c r="J97">
        <v>0</v>
      </c>
      <c r="Q97">
        <v>26.652162176351229</v>
      </c>
      <c r="R97">
        <v>1</v>
      </c>
      <c r="S97">
        <v>1</v>
      </c>
      <c r="T97">
        <v>225</v>
      </c>
      <c r="U97">
        <v>6</v>
      </c>
      <c r="V97" t="s">
        <v>26</v>
      </c>
      <c r="W97">
        <f>_xlfn.XLOOKUP(A97,[1]CALCULO_VR!$D:$D,[1]CALCULO_VR!$J:$J)</f>
        <v>80</v>
      </c>
      <c r="X97">
        <f>_xlfn.XLOOKUP(A97,[1]CALCULO_VR!$D:$D,[1]CALCULO_VR!$O:$O)</f>
        <v>-10.328626999999999</v>
      </c>
      <c r="Y97">
        <f>_xlfn.XLOOKUP(A97,[1]CALCULO_VR!$D:$D,[1]CALCULO_VR!$P:$P)</f>
        <v>-65.100610000000003</v>
      </c>
    </row>
    <row r="98" spans="1:25" hidden="1" x14ac:dyDescent="0.25">
      <c r="A98">
        <v>2583928</v>
      </c>
      <c r="B98" t="s">
        <v>131</v>
      </c>
      <c r="C98" t="s">
        <v>87</v>
      </c>
      <c r="D98">
        <v>45467</v>
      </c>
      <c r="E98">
        <v>45467</v>
      </c>
      <c r="F98">
        <v>34042.861052798398</v>
      </c>
      <c r="G98">
        <v>1</v>
      </c>
      <c r="H98">
        <v>1</v>
      </c>
      <c r="J98">
        <v>0</v>
      </c>
      <c r="Q98">
        <v>48.798951548279383</v>
      </c>
      <c r="R98">
        <v>2</v>
      </c>
      <c r="S98">
        <v>2</v>
      </c>
      <c r="T98">
        <v>251</v>
      </c>
      <c r="U98">
        <v>5</v>
      </c>
      <c r="V98" t="s">
        <v>26</v>
      </c>
      <c r="W98">
        <f>_xlfn.XLOOKUP(A98,[1]CALCULO_VR!$D:$D,[1]CALCULO_VR!$J:$J)</f>
        <v>80</v>
      </c>
      <c r="X98">
        <f>_xlfn.XLOOKUP(A98,[1]CALCULO_VR!$D:$D,[1]CALCULO_VR!$O:$O)</f>
        <v>-9.1924650000000003</v>
      </c>
      <c r="Y98">
        <f>_xlfn.XLOOKUP(A98,[1]CALCULO_VR!$D:$D,[1]CALCULO_VR!$P:$P)</f>
        <v>-63.947690000000001</v>
      </c>
    </row>
    <row r="99" spans="1:25" hidden="1" x14ac:dyDescent="0.25">
      <c r="A99">
        <v>2583692</v>
      </c>
      <c r="B99" t="s">
        <v>132</v>
      </c>
      <c r="C99" t="s">
        <v>41</v>
      </c>
      <c r="D99">
        <v>45467</v>
      </c>
      <c r="E99">
        <v>45467</v>
      </c>
      <c r="F99">
        <v>34042.861052798398</v>
      </c>
      <c r="G99">
        <v>1</v>
      </c>
      <c r="H99">
        <v>1</v>
      </c>
      <c r="J99">
        <v>0</v>
      </c>
      <c r="Q99">
        <v>45.685980603524698</v>
      </c>
      <c r="R99">
        <v>2</v>
      </c>
      <c r="S99">
        <v>2</v>
      </c>
      <c r="T99">
        <v>251</v>
      </c>
      <c r="U99">
        <v>5</v>
      </c>
      <c r="V99" t="s">
        <v>26</v>
      </c>
      <c r="W99">
        <f>_xlfn.XLOOKUP(A99,[1]CALCULO_VR!$D:$D,[1]CALCULO_VR!$J:$J)</f>
        <v>80</v>
      </c>
      <c r="X99">
        <f>_xlfn.XLOOKUP(A99,[1]CALCULO_VR!$D:$D,[1]CALCULO_VR!$O:$O)</f>
        <v>-11.095314999999999</v>
      </c>
      <c r="Y99">
        <f>_xlfn.XLOOKUP(A99,[1]CALCULO_VR!$D:$D,[1]CALCULO_VR!$P:$P)</f>
        <v>-65.063306999999995</v>
      </c>
    </row>
    <row r="100" spans="1:25" hidden="1" x14ac:dyDescent="0.25">
      <c r="A100">
        <v>2583819</v>
      </c>
      <c r="B100" t="s">
        <v>133</v>
      </c>
      <c r="C100" t="s">
        <v>87</v>
      </c>
      <c r="D100">
        <v>45470</v>
      </c>
      <c r="E100">
        <v>45470</v>
      </c>
      <c r="F100">
        <v>34042.861052798398</v>
      </c>
      <c r="G100">
        <v>1</v>
      </c>
      <c r="H100">
        <v>1</v>
      </c>
      <c r="J100">
        <v>0</v>
      </c>
      <c r="Q100">
        <v>121.96584131096439</v>
      </c>
      <c r="R100">
        <v>4</v>
      </c>
      <c r="S100">
        <v>4</v>
      </c>
      <c r="T100">
        <v>163</v>
      </c>
      <c r="U100">
        <v>5</v>
      </c>
      <c r="V100" t="s">
        <v>26</v>
      </c>
      <c r="W100">
        <f>_xlfn.XLOOKUP(A100,[1]CALCULO_VR!$D:$D,[1]CALCULO_VR!$J:$J)</f>
        <v>80</v>
      </c>
      <c r="X100">
        <f>_xlfn.XLOOKUP(A100,[1]CALCULO_VR!$D:$D,[1]CALCULO_VR!$O:$O)</f>
        <v>-9.7545479999999998</v>
      </c>
      <c r="Y100">
        <f>_xlfn.XLOOKUP(A100,[1]CALCULO_VR!$D:$D,[1]CALCULO_VR!$P:$P)</f>
        <v>-64.319051999999999</v>
      </c>
    </row>
    <row r="101" spans="1:25" hidden="1" x14ac:dyDescent="0.25">
      <c r="A101">
        <v>2583820</v>
      </c>
      <c r="B101" t="s">
        <v>134</v>
      </c>
      <c r="C101" t="s">
        <v>41</v>
      </c>
      <c r="D101">
        <v>45459</v>
      </c>
      <c r="E101">
        <v>45459</v>
      </c>
      <c r="F101">
        <v>34042.861052798398</v>
      </c>
      <c r="G101">
        <v>1</v>
      </c>
      <c r="H101">
        <v>1</v>
      </c>
      <c r="J101">
        <v>0</v>
      </c>
      <c r="Q101">
        <v>140.24961169359821</v>
      </c>
      <c r="R101">
        <v>4</v>
      </c>
      <c r="S101">
        <v>4</v>
      </c>
      <c r="T101">
        <v>163</v>
      </c>
      <c r="U101">
        <v>5</v>
      </c>
      <c r="V101" t="s">
        <v>26</v>
      </c>
      <c r="W101">
        <f>_xlfn.XLOOKUP(A101,[1]CALCULO_VR!$D:$D,[1]CALCULO_VR!$J:$J)</f>
        <v>80</v>
      </c>
      <c r="X101">
        <f>_xlfn.XLOOKUP(A101,[1]CALCULO_VR!$D:$D,[1]CALCULO_VR!$O:$O)</f>
        <v>-11.08526</v>
      </c>
      <c r="Y101">
        <f>_xlfn.XLOOKUP(A101,[1]CALCULO_VR!$D:$D,[1]CALCULO_VR!$P:$P)</f>
        <v>-64.079113000000007</v>
      </c>
    </row>
    <row r="102" spans="1:25" hidden="1" x14ac:dyDescent="0.25">
      <c r="A102">
        <v>2583822</v>
      </c>
      <c r="B102" t="s">
        <v>135</v>
      </c>
      <c r="C102" t="s">
        <v>41</v>
      </c>
      <c r="D102">
        <v>45459</v>
      </c>
      <c r="E102">
        <v>45459</v>
      </c>
      <c r="F102">
        <v>34042.861052798398</v>
      </c>
      <c r="G102">
        <v>1</v>
      </c>
      <c r="H102">
        <v>1</v>
      </c>
      <c r="J102">
        <v>0</v>
      </c>
      <c r="Q102">
        <v>140.2579027192368</v>
      </c>
      <c r="R102">
        <v>4</v>
      </c>
      <c r="S102">
        <v>4</v>
      </c>
      <c r="T102">
        <v>163</v>
      </c>
      <c r="U102">
        <v>5</v>
      </c>
      <c r="V102" t="s">
        <v>26</v>
      </c>
      <c r="W102">
        <f>_xlfn.XLOOKUP(A102,[1]CALCULO_VR!$D:$D,[1]CALCULO_VR!$J:$J)</f>
        <v>80</v>
      </c>
      <c r="X102">
        <f>_xlfn.XLOOKUP(A102,[1]CALCULO_VR!$D:$D,[1]CALCULO_VR!$O:$O)</f>
        <v>-11.086715</v>
      </c>
      <c r="Y102">
        <f>_xlfn.XLOOKUP(A102,[1]CALCULO_VR!$D:$D,[1]CALCULO_VR!$P:$P)</f>
        <v>-64.079409999999996</v>
      </c>
    </row>
    <row r="103" spans="1:25" hidden="1" x14ac:dyDescent="0.25">
      <c r="A103">
        <v>2583823</v>
      </c>
      <c r="B103" t="s">
        <v>136</v>
      </c>
      <c r="C103" t="s">
        <v>41</v>
      </c>
      <c r="D103">
        <v>45459</v>
      </c>
      <c r="E103">
        <v>45459</v>
      </c>
      <c r="F103">
        <v>34042.861052798398</v>
      </c>
      <c r="G103">
        <v>1</v>
      </c>
      <c r="H103">
        <v>1</v>
      </c>
      <c r="J103">
        <v>0</v>
      </c>
      <c r="Q103">
        <v>140.25162893758471</v>
      </c>
      <c r="R103">
        <v>4</v>
      </c>
      <c r="S103">
        <v>4</v>
      </c>
      <c r="T103">
        <v>163</v>
      </c>
      <c r="U103">
        <v>5</v>
      </c>
      <c r="V103" t="s">
        <v>26</v>
      </c>
      <c r="W103">
        <f>_xlfn.XLOOKUP(A103,[1]CALCULO_VR!$D:$D,[1]CALCULO_VR!$J:$J)</f>
        <v>80</v>
      </c>
      <c r="X103">
        <f>_xlfn.XLOOKUP(A103,[1]CALCULO_VR!$D:$D,[1]CALCULO_VR!$O:$O)</f>
        <v>-11.085303</v>
      </c>
      <c r="Y103">
        <f>_xlfn.XLOOKUP(A103,[1]CALCULO_VR!$D:$D,[1]CALCULO_VR!$P:$P)</f>
        <v>-64.079104999999998</v>
      </c>
    </row>
    <row r="104" spans="1:25" hidden="1" x14ac:dyDescent="0.25">
      <c r="A104">
        <v>2583824</v>
      </c>
      <c r="B104" t="s">
        <v>137</v>
      </c>
      <c r="C104" t="s">
        <v>41</v>
      </c>
      <c r="D104">
        <v>45459</v>
      </c>
      <c r="E104">
        <v>45459</v>
      </c>
      <c r="F104">
        <v>34042.861052798398</v>
      </c>
      <c r="G104">
        <v>1</v>
      </c>
      <c r="H104">
        <v>1</v>
      </c>
      <c r="J104">
        <v>0</v>
      </c>
      <c r="Q104">
        <v>140.22867673470799</v>
      </c>
      <c r="R104">
        <v>4</v>
      </c>
      <c r="S104">
        <v>4</v>
      </c>
      <c r="T104">
        <v>163</v>
      </c>
      <c r="U104">
        <v>5</v>
      </c>
      <c r="V104" t="s">
        <v>26</v>
      </c>
      <c r="W104">
        <f>_xlfn.XLOOKUP(A104,[1]CALCULO_VR!$D:$D,[1]CALCULO_VR!$J:$J)</f>
        <v>80</v>
      </c>
      <c r="X104">
        <f>_xlfn.XLOOKUP(A104,[1]CALCULO_VR!$D:$D,[1]CALCULO_VR!$O:$O)</f>
        <v>-11.085800000000001</v>
      </c>
      <c r="Y104">
        <f>_xlfn.XLOOKUP(A104,[1]CALCULO_VR!$D:$D,[1]CALCULO_VR!$P:$P)</f>
        <v>-64.079449999999994</v>
      </c>
    </row>
    <row r="105" spans="1:25" hidden="1" x14ac:dyDescent="0.25">
      <c r="A105">
        <v>2583825</v>
      </c>
      <c r="B105" t="s">
        <v>138</v>
      </c>
      <c r="C105" t="s">
        <v>41</v>
      </c>
      <c r="D105">
        <v>45459</v>
      </c>
      <c r="E105">
        <v>45459</v>
      </c>
      <c r="F105">
        <v>34042.861052798398</v>
      </c>
      <c r="G105">
        <v>1</v>
      </c>
      <c r="H105">
        <v>1</v>
      </c>
      <c r="J105">
        <v>0</v>
      </c>
      <c r="Q105">
        <v>140.27850543488589</v>
      </c>
      <c r="R105">
        <v>4</v>
      </c>
      <c r="S105">
        <v>4</v>
      </c>
      <c r="T105">
        <v>163</v>
      </c>
      <c r="U105">
        <v>5</v>
      </c>
      <c r="V105" t="s">
        <v>26</v>
      </c>
      <c r="W105">
        <f>_xlfn.XLOOKUP(A105,[1]CALCULO_VR!$D:$D,[1]CALCULO_VR!$J:$J)</f>
        <v>80</v>
      </c>
      <c r="X105">
        <f>_xlfn.XLOOKUP(A105,[1]CALCULO_VR!$D:$D,[1]CALCULO_VR!$O:$O)</f>
        <v>-11.085443</v>
      </c>
      <c r="Y105">
        <f>_xlfn.XLOOKUP(A105,[1]CALCULO_VR!$D:$D,[1]CALCULO_VR!$P:$P)</f>
        <v>-64.078886999999995</v>
      </c>
    </row>
    <row r="106" spans="1:25" hidden="1" x14ac:dyDescent="0.25">
      <c r="A106">
        <v>2585875</v>
      </c>
      <c r="B106" t="s">
        <v>139</v>
      </c>
      <c r="C106" t="s">
        <v>48</v>
      </c>
      <c r="D106">
        <v>45463</v>
      </c>
      <c r="E106">
        <v>45463</v>
      </c>
      <c r="F106">
        <v>34042.861052798398</v>
      </c>
      <c r="G106">
        <v>1</v>
      </c>
      <c r="H106">
        <v>1</v>
      </c>
      <c r="J106">
        <v>0</v>
      </c>
      <c r="Q106">
        <v>27.53772378540425</v>
      </c>
      <c r="R106">
        <v>1</v>
      </c>
      <c r="S106">
        <v>1</v>
      </c>
      <c r="T106">
        <v>225</v>
      </c>
      <c r="U106">
        <v>6</v>
      </c>
      <c r="V106" t="s">
        <v>26</v>
      </c>
      <c r="W106">
        <f>_xlfn.XLOOKUP(A106,[1]CALCULO_VR!$D:$D,[1]CALCULO_VR!$J:$J)</f>
        <v>80</v>
      </c>
      <c r="X106">
        <f>_xlfn.XLOOKUP(A106,[1]CALCULO_VR!$D:$D,[1]CALCULO_VR!$O:$O)</f>
        <v>-10.362237</v>
      </c>
      <c r="Y106">
        <f>_xlfn.XLOOKUP(A106,[1]CALCULO_VR!$D:$D,[1]CALCULO_VR!$P:$P)</f>
        <v>-65.082458000000003</v>
      </c>
    </row>
    <row r="107" spans="1:25" hidden="1" x14ac:dyDescent="0.25">
      <c r="A107">
        <v>2585876</v>
      </c>
      <c r="B107" t="s">
        <v>140</v>
      </c>
      <c r="C107" t="s">
        <v>48</v>
      </c>
      <c r="D107">
        <v>45462</v>
      </c>
      <c r="E107">
        <v>45462</v>
      </c>
      <c r="F107">
        <v>34042.861052798398</v>
      </c>
      <c r="G107">
        <v>1</v>
      </c>
      <c r="H107">
        <v>1</v>
      </c>
      <c r="J107">
        <v>0</v>
      </c>
      <c r="Q107">
        <v>27.456662014954212</v>
      </c>
      <c r="R107">
        <v>1</v>
      </c>
      <c r="S107">
        <v>1</v>
      </c>
      <c r="T107">
        <v>225</v>
      </c>
      <c r="U107">
        <v>6</v>
      </c>
      <c r="V107" t="s">
        <v>26</v>
      </c>
      <c r="W107">
        <f>_xlfn.XLOOKUP(A107,[1]CALCULO_VR!$D:$D,[1]CALCULO_VR!$J:$J)</f>
        <v>80</v>
      </c>
      <c r="X107">
        <f>_xlfn.XLOOKUP(A107,[1]CALCULO_VR!$D:$D,[1]CALCULO_VR!$O:$O)</f>
        <v>-10.363709999999999</v>
      </c>
      <c r="Y107">
        <f>_xlfn.XLOOKUP(A107,[1]CALCULO_VR!$D:$D,[1]CALCULO_VR!$P:$P)</f>
        <v>-65.082911999999993</v>
      </c>
    </row>
    <row r="108" spans="1:25" hidden="1" x14ac:dyDescent="0.25">
      <c r="A108">
        <v>2583826</v>
      </c>
      <c r="B108" t="s">
        <v>141</v>
      </c>
      <c r="C108" t="s">
        <v>41</v>
      </c>
      <c r="D108">
        <v>45459</v>
      </c>
      <c r="E108">
        <v>45459</v>
      </c>
      <c r="F108">
        <v>34042.861052798398</v>
      </c>
      <c r="G108">
        <v>1</v>
      </c>
      <c r="H108">
        <v>1</v>
      </c>
      <c r="J108">
        <v>0</v>
      </c>
      <c r="Q108">
        <v>140.15335962749211</v>
      </c>
      <c r="R108">
        <v>4</v>
      </c>
      <c r="S108">
        <v>4</v>
      </c>
      <c r="T108">
        <v>163</v>
      </c>
      <c r="U108">
        <v>5</v>
      </c>
      <c r="V108" t="s">
        <v>26</v>
      </c>
      <c r="W108">
        <f>_xlfn.XLOOKUP(A108,[1]CALCULO_VR!$D:$D,[1]CALCULO_VR!$J:$J)</f>
        <v>80</v>
      </c>
      <c r="X108">
        <f>_xlfn.XLOOKUP(A108,[1]CALCULO_VR!$D:$D,[1]CALCULO_VR!$O:$O)</f>
        <v>-11.086663</v>
      </c>
      <c r="Y108">
        <f>_xlfn.XLOOKUP(A108,[1]CALCULO_VR!$D:$D,[1]CALCULO_VR!$P:$P)</f>
        <v>-64.080385000000007</v>
      </c>
    </row>
    <row r="109" spans="1:25" hidden="1" x14ac:dyDescent="0.25">
      <c r="A109">
        <v>2583827</v>
      </c>
      <c r="B109" t="s">
        <v>142</v>
      </c>
      <c r="C109" t="s">
        <v>41</v>
      </c>
      <c r="D109">
        <v>45460</v>
      </c>
      <c r="E109">
        <v>45460</v>
      </c>
      <c r="F109">
        <v>34042.861052798398</v>
      </c>
      <c r="G109">
        <v>1</v>
      </c>
      <c r="H109">
        <v>1</v>
      </c>
      <c r="J109">
        <v>0</v>
      </c>
      <c r="Q109">
        <v>140.15432449103579</v>
      </c>
      <c r="R109">
        <v>4</v>
      </c>
      <c r="S109">
        <v>4</v>
      </c>
      <c r="T109">
        <v>163</v>
      </c>
      <c r="U109">
        <v>5</v>
      </c>
      <c r="V109" t="s">
        <v>26</v>
      </c>
      <c r="W109">
        <f>_xlfn.XLOOKUP(A109,[1]CALCULO_VR!$D:$D,[1]CALCULO_VR!$J:$J)</f>
        <v>80</v>
      </c>
      <c r="X109">
        <f>_xlfn.XLOOKUP(A109,[1]CALCULO_VR!$D:$D,[1]CALCULO_VR!$O:$O)</f>
        <v>-11.086957</v>
      </c>
      <c r="Y109">
        <f>_xlfn.XLOOKUP(A109,[1]CALCULO_VR!$D:$D,[1]CALCULO_VR!$P:$P)</f>
        <v>-64.080451999999994</v>
      </c>
    </row>
    <row r="110" spans="1:25" hidden="1" x14ac:dyDescent="0.25">
      <c r="A110">
        <v>2583929</v>
      </c>
      <c r="B110" t="s">
        <v>143</v>
      </c>
      <c r="C110" t="s">
        <v>41</v>
      </c>
      <c r="D110">
        <v>45456</v>
      </c>
      <c r="E110">
        <v>45456</v>
      </c>
      <c r="F110">
        <v>34042.861052798398</v>
      </c>
      <c r="G110">
        <v>1</v>
      </c>
      <c r="H110">
        <v>1</v>
      </c>
      <c r="J110">
        <v>0</v>
      </c>
      <c r="Q110">
        <v>129.99958741385819</v>
      </c>
      <c r="R110">
        <v>4</v>
      </c>
      <c r="S110">
        <v>4</v>
      </c>
      <c r="T110">
        <v>163</v>
      </c>
      <c r="U110">
        <v>5</v>
      </c>
      <c r="V110" t="s">
        <v>26</v>
      </c>
      <c r="W110">
        <f>_xlfn.XLOOKUP(A110,[1]CALCULO_VR!$D:$D,[1]CALCULO_VR!$J:$J)</f>
        <v>80</v>
      </c>
      <c r="X110">
        <f>_xlfn.XLOOKUP(A110,[1]CALCULO_VR!$D:$D,[1]CALCULO_VR!$O:$O)</f>
        <v>-11.152488</v>
      </c>
      <c r="Y110">
        <f>_xlfn.XLOOKUP(A110,[1]CALCULO_VR!$D:$D,[1]CALCULO_VR!$P:$P)</f>
        <v>-64.197272999999996</v>
      </c>
    </row>
    <row r="111" spans="1:25" hidden="1" x14ac:dyDescent="0.25">
      <c r="A111">
        <v>2583598</v>
      </c>
      <c r="B111" t="s">
        <v>144</v>
      </c>
      <c r="C111" t="s">
        <v>41</v>
      </c>
      <c r="D111">
        <v>45473</v>
      </c>
      <c r="E111">
        <v>45473</v>
      </c>
      <c r="F111">
        <v>34042.861052798398</v>
      </c>
      <c r="G111">
        <v>1</v>
      </c>
      <c r="H111">
        <v>1</v>
      </c>
      <c r="J111">
        <v>0</v>
      </c>
      <c r="Q111">
        <v>122.2751680563416</v>
      </c>
      <c r="R111">
        <v>4</v>
      </c>
      <c r="S111">
        <v>4</v>
      </c>
      <c r="T111">
        <v>163</v>
      </c>
      <c r="U111">
        <v>5</v>
      </c>
      <c r="V111" t="s">
        <v>26</v>
      </c>
      <c r="W111">
        <f>_xlfn.XLOOKUP(A111,[1]CALCULO_VR!$D:$D,[1]CALCULO_VR!$J:$J)</f>
        <v>80</v>
      </c>
      <c r="X111">
        <f>_xlfn.XLOOKUP(A111,[1]CALCULO_VR!$D:$D,[1]CALCULO_VR!$O:$O)</f>
        <v>-11.823138</v>
      </c>
      <c r="Y111">
        <f>_xlfn.XLOOKUP(A111,[1]CALCULO_VR!$D:$D,[1]CALCULO_VR!$P:$P)</f>
        <v>-64.988370000000003</v>
      </c>
    </row>
    <row r="112" spans="1:25" hidden="1" x14ac:dyDescent="0.25">
      <c r="A112">
        <v>2583600</v>
      </c>
      <c r="B112" t="s">
        <v>145</v>
      </c>
      <c r="C112" t="s">
        <v>41</v>
      </c>
      <c r="D112">
        <v>45473</v>
      </c>
      <c r="E112">
        <v>45473</v>
      </c>
      <c r="F112">
        <v>34042.861052798398</v>
      </c>
      <c r="G112">
        <v>1</v>
      </c>
      <c r="H112">
        <v>1</v>
      </c>
      <c r="J112">
        <v>0</v>
      </c>
      <c r="Q112">
        <v>124.047864097889</v>
      </c>
      <c r="R112">
        <v>4</v>
      </c>
      <c r="S112">
        <v>4</v>
      </c>
      <c r="T112">
        <v>163</v>
      </c>
      <c r="U112">
        <v>5</v>
      </c>
      <c r="V112" t="s">
        <v>26</v>
      </c>
      <c r="W112">
        <f>_xlfn.XLOOKUP(A112,[1]CALCULO_VR!$D:$D,[1]CALCULO_VR!$J:$J)</f>
        <v>80</v>
      </c>
      <c r="X112">
        <f>_xlfn.XLOOKUP(A112,[1]CALCULO_VR!$D:$D,[1]CALCULO_VR!$O:$O)</f>
        <v>-11.798916999999999</v>
      </c>
      <c r="Y112">
        <f>_xlfn.XLOOKUP(A112,[1]CALCULO_VR!$D:$D,[1]CALCULO_VR!$P:$P)</f>
        <v>-64.874983</v>
      </c>
    </row>
    <row r="113" spans="1:25" hidden="1" x14ac:dyDescent="0.25">
      <c r="A113">
        <v>2583828</v>
      </c>
      <c r="B113" t="s">
        <v>146</v>
      </c>
      <c r="C113" t="s">
        <v>41</v>
      </c>
      <c r="D113">
        <v>45470</v>
      </c>
      <c r="E113">
        <v>45470</v>
      </c>
      <c r="F113">
        <v>34042.861052798398</v>
      </c>
      <c r="G113">
        <v>1</v>
      </c>
      <c r="H113">
        <v>1</v>
      </c>
      <c r="J113">
        <v>0</v>
      </c>
      <c r="Q113">
        <v>89.30967293337801</v>
      </c>
      <c r="R113">
        <v>3</v>
      </c>
      <c r="S113">
        <v>3</v>
      </c>
      <c r="T113">
        <v>223</v>
      </c>
      <c r="U113">
        <v>6</v>
      </c>
      <c r="V113" t="s">
        <v>26</v>
      </c>
      <c r="W113">
        <f>_xlfn.XLOOKUP(A113,[1]CALCULO_VR!$D:$D,[1]CALCULO_VR!$J:$J)</f>
        <v>80</v>
      </c>
      <c r="X113">
        <f>_xlfn.XLOOKUP(A113,[1]CALCULO_VR!$D:$D,[1]CALCULO_VR!$O:$O)</f>
        <v>-11.234253000000001</v>
      </c>
      <c r="Y113">
        <f>_xlfn.XLOOKUP(A113,[1]CALCULO_VR!$D:$D,[1]CALCULO_VR!$P:$P)</f>
        <v>-64.653473000000005</v>
      </c>
    </row>
    <row r="114" spans="1:25" hidden="1" x14ac:dyDescent="0.25">
      <c r="A114">
        <v>2583601</v>
      </c>
      <c r="B114" t="s">
        <v>147</v>
      </c>
      <c r="C114" t="s">
        <v>41</v>
      </c>
      <c r="D114">
        <v>45473</v>
      </c>
      <c r="E114">
        <v>45473</v>
      </c>
      <c r="F114">
        <v>34042.861052798398</v>
      </c>
      <c r="G114">
        <v>1</v>
      </c>
      <c r="H114">
        <v>1</v>
      </c>
      <c r="J114">
        <v>0</v>
      </c>
      <c r="Q114">
        <v>125.3256961030274</v>
      </c>
      <c r="R114">
        <v>4</v>
      </c>
      <c r="S114">
        <v>4</v>
      </c>
      <c r="T114">
        <v>163</v>
      </c>
      <c r="U114">
        <v>5</v>
      </c>
      <c r="V114" t="s">
        <v>26</v>
      </c>
      <c r="W114">
        <f>_xlfn.XLOOKUP(A114,[1]CALCULO_VR!$D:$D,[1]CALCULO_VR!$J:$J)</f>
        <v>80</v>
      </c>
      <c r="X114">
        <f>_xlfn.XLOOKUP(A114,[1]CALCULO_VR!$D:$D,[1]CALCULO_VR!$O:$O)</f>
        <v>-11.804793</v>
      </c>
      <c r="Y114">
        <f>_xlfn.XLOOKUP(A114,[1]CALCULO_VR!$D:$D,[1]CALCULO_VR!$P:$P)</f>
        <v>-64.859392999999997</v>
      </c>
    </row>
    <row r="115" spans="1:25" hidden="1" x14ac:dyDescent="0.25">
      <c r="A115">
        <v>2583829</v>
      </c>
      <c r="B115" t="s">
        <v>148</v>
      </c>
      <c r="C115" t="s">
        <v>87</v>
      </c>
      <c r="D115">
        <v>45471</v>
      </c>
      <c r="E115">
        <v>45471</v>
      </c>
      <c r="F115">
        <v>34042.861052798398</v>
      </c>
      <c r="G115">
        <v>1</v>
      </c>
      <c r="H115">
        <v>1</v>
      </c>
      <c r="J115">
        <v>0</v>
      </c>
      <c r="Q115">
        <v>122.0062705972169</v>
      </c>
      <c r="R115">
        <v>4</v>
      </c>
      <c r="S115">
        <v>4</v>
      </c>
      <c r="T115">
        <v>163</v>
      </c>
      <c r="U115">
        <v>5</v>
      </c>
      <c r="V115" t="s">
        <v>26</v>
      </c>
      <c r="W115">
        <f>_xlfn.XLOOKUP(A115,[1]CALCULO_VR!$D:$D,[1]CALCULO_VR!$J:$J)</f>
        <v>80</v>
      </c>
      <c r="X115">
        <f>_xlfn.XLOOKUP(A115,[1]CALCULO_VR!$D:$D,[1]CALCULO_VR!$O:$O)</f>
        <v>-9.7547979999999992</v>
      </c>
      <c r="Y115">
        <f>_xlfn.XLOOKUP(A115,[1]CALCULO_VR!$D:$D,[1]CALCULO_VR!$P:$P)</f>
        <v>-64.319372999999999</v>
      </c>
    </row>
    <row r="116" spans="1:25" hidden="1" x14ac:dyDescent="0.25">
      <c r="A116">
        <v>2583830</v>
      </c>
      <c r="B116" t="s">
        <v>149</v>
      </c>
      <c r="C116" t="s">
        <v>87</v>
      </c>
      <c r="D116">
        <v>45472</v>
      </c>
      <c r="E116">
        <v>45472</v>
      </c>
      <c r="F116">
        <v>34042.861052798398</v>
      </c>
      <c r="G116">
        <v>1</v>
      </c>
      <c r="H116">
        <v>1</v>
      </c>
      <c r="J116">
        <v>0</v>
      </c>
      <c r="Q116">
        <v>121.9584743142418</v>
      </c>
      <c r="R116">
        <v>4</v>
      </c>
      <c r="S116">
        <v>4</v>
      </c>
      <c r="T116">
        <v>163</v>
      </c>
      <c r="U116">
        <v>5</v>
      </c>
      <c r="V116" t="s">
        <v>26</v>
      </c>
      <c r="W116">
        <f>_xlfn.XLOOKUP(A116,[1]CALCULO_VR!$D:$D,[1]CALCULO_VR!$J:$J)</f>
        <v>80</v>
      </c>
      <c r="X116">
        <f>_xlfn.XLOOKUP(A116,[1]CALCULO_VR!$D:$D,[1]CALCULO_VR!$O:$O)</f>
        <v>-9.7550729999999994</v>
      </c>
      <c r="Y116">
        <f>_xlfn.XLOOKUP(A116,[1]CALCULO_VR!$D:$D,[1]CALCULO_VR!$P:$P)</f>
        <v>-64.317807999999999</v>
      </c>
    </row>
    <row r="117" spans="1:25" hidden="1" x14ac:dyDescent="0.25">
      <c r="A117">
        <v>2583833</v>
      </c>
      <c r="B117" t="s">
        <v>150</v>
      </c>
      <c r="C117" t="s">
        <v>87</v>
      </c>
      <c r="D117">
        <v>45472</v>
      </c>
      <c r="E117">
        <v>45472</v>
      </c>
      <c r="F117">
        <v>34042.861052798398</v>
      </c>
      <c r="G117">
        <v>1</v>
      </c>
      <c r="H117">
        <v>1</v>
      </c>
      <c r="J117">
        <v>0</v>
      </c>
      <c r="Q117">
        <v>121.9797669863773</v>
      </c>
      <c r="R117">
        <v>4</v>
      </c>
      <c r="S117">
        <v>4</v>
      </c>
      <c r="T117">
        <v>163</v>
      </c>
      <c r="U117">
        <v>5</v>
      </c>
      <c r="V117" t="s">
        <v>26</v>
      </c>
      <c r="W117">
        <f>_xlfn.XLOOKUP(A117,[1]CALCULO_VR!$D:$D,[1]CALCULO_VR!$J:$J)</f>
        <v>80</v>
      </c>
      <c r="X117">
        <f>_xlfn.XLOOKUP(A117,[1]CALCULO_VR!$D:$D,[1]CALCULO_VR!$O:$O)</f>
        <v>-9.7544400000000007</v>
      </c>
      <c r="Y117">
        <f>_xlfn.XLOOKUP(A117,[1]CALCULO_VR!$D:$D,[1]CALCULO_VR!$P:$P)</f>
        <v>-64.319564999999997</v>
      </c>
    </row>
    <row r="118" spans="1:25" hidden="1" x14ac:dyDescent="0.25">
      <c r="A118">
        <v>2583693</v>
      </c>
      <c r="B118" t="s">
        <v>151</v>
      </c>
      <c r="C118" t="s">
        <v>41</v>
      </c>
      <c r="D118">
        <v>45470</v>
      </c>
      <c r="E118">
        <v>45470</v>
      </c>
      <c r="F118">
        <v>34042.861052798398</v>
      </c>
      <c r="G118">
        <v>1</v>
      </c>
      <c r="H118">
        <v>1</v>
      </c>
      <c r="J118">
        <v>0</v>
      </c>
      <c r="Q118">
        <v>65.677039406578942</v>
      </c>
      <c r="R118">
        <v>2</v>
      </c>
      <c r="S118">
        <v>2</v>
      </c>
      <c r="T118">
        <v>251</v>
      </c>
      <c r="U118">
        <v>5</v>
      </c>
      <c r="V118" t="s">
        <v>26</v>
      </c>
      <c r="W118">
        <f>_xlfn.XLOOKUP(A118,[1]CALCULO_VR!$D:$D,[1]CALCULO_VR!$J:$J)</f>
        <v>80</v>
      </c>
      <c r="X118">
        <f>_xlfn.XLOOKUP(A118,[1]CALCULO_VR!$D:$D,[1]CALCULO_VR!$O:$O)</f>
        <v>-11.199123</v>
      </c>
      <c r="Y118">
        <f>_xlfn.XLOOKUP(A118,[1]CALCULO_VR!$D:$D,[1]CALCULO_VR!$P:$P)</f>
        <v>-64.906374999999997</v>
      </c>
    </row>
    <row r="119" spans="1:25" hidden="1" x14ac:dyDescent="0.25">
      <c r="A119">
        <v>2583836</v>
      </c>
      <c r="B119" t="s">
        <v>152</v>
      </c>
      <c r="C119" t="s">
        <v>87</v>
      </c>
      <c r="D119">
        <v>45473</v>
      </c>
      <c r="E119">
        <v>45473</v>
      </c>
      <c r="F119">
        <v>34042.861052798398</v>
      </c>
      <c r="G119">
        <v>1</v>
      </c>
      <c r="H119">
        <v>1</v>
      </c>
      <c r="J119">
        <v>0</v>
      </c>
      <c r="Q119">
        <v>84.805222630800046</v>
      </c>
      <c r="R119">
        <v>3</v>
      </c>
      <c r="S119">
        <v>3</v>
      </c>
      <c r="T119">
        <v>223</v>
      </c>
      <c r="U119">
        <v>6</v>
      </c>
      <c r="V119" t="s">
        <v>26</v>
      </c>
      <c r="W119">
        <f>_xlfn.XLOOKUP(A119,[1]CALCULO_VR!$D:$D,[1]CALCULO_VR!$J:$J)</f>
        <v>80</v>
      </c>
      <c r="X119">
        <f>_xlfn.XLOOKUP(A119,[1]CALCULO_VR!$D:$D,[1]CALCULO_VR!$O:$O)</f>
        <v>-9.4403980000000001</v>
      </c>
      <c r="Y119">
        <f>_xlfn.XLOOKUP(A119,[1]CALCULO_VR!$D:$D,[1]CALCULO_VR!$P:$P)</f>
        <v>-64.197652000000005</v>
      </c>
    </row>
    <row r="120" spans="1:25" hidden="1" x14ac:dyDescent="0.25">
      <c r="A120">
        <v>2583700</v>
      </c>
      <c r="B120" t="s">
        <v>153</v>
      </c>
      <c r="C120" t="s">
        <v>41</v>
      </c>
      <c r="D120">
        <v>45470</v>
      </c>
      <c r="E120">
        <v>45470</v>
      </c>
      <c r="F120">
        <v>34042.861052798398</v>
      </c>
      <c r="G120">
        <v>1</v>
      </c>
      <c r="H120">
        <v>1</v>
      </c>
      <c r="J120">
        <v>0</v>
      </c>
      <c r="Q120">
        <v>108.12759555808729</v>
      </c>
      <c r="R120">
        <v>3</v>
      </c>
      <c r="S120">
        <v>3</v>
      </c>
      <c r="T120">
        <v>223</v>
      </c>
      <c r="U120">
        <v>6</v>
      </c>
      <c r="V120" t="s">
        <v>26</v>
      </c>
      <c r="W120">
        <f>_xlfn.XLOOKUP(A120,[1]CALCULO_VR!$D:$D,[1]CALCULO_VR!$J:$J)</f>
        <v>80</v>
      </c>
      <c r="X120">
        <f>_xlfn.XLOOKUP(A120,[1]CALCULO_VR!$D:$D,[1]CALCULO_VR!$O:$O)</f>
        <v>-11.255777</v>
      </c>
      <c r="Y120">
        <f>_xlfn.XLOOKUP(A120,[1]CALCULO_VR!$D:$D,[1]CALCULO_VR!$P:$P)</f>
        <v>-64.463485000000006</v>
      </c>
    </row>
    <row r="121" spans="1:25" hidden="1" x14ac:dyDescent="0.25">
      <c r="A121">
        <v>2583642</v>
      </c>
      <c r="B121" t="s">
        <v>154</v>
      </c>
      <c r="C121" t="s">
        <v>41</v>
      </c>
      <c r="D121">
        <v>45473</v>
      </c>
      <c r="E121">
        <v>45473</v>
      </c>
      <c r="F121">
        <v>34042.861052798398</v>
      </c>
      <c r="G121">
        <v>1</v>
      </c>
      <c r="H121">
        <v>1</v>
      </c>
      <c r="J121">
        <v>0</v>
      </c>
      <c r="Q121">
        <v>119.0413081675938</v>
      </c>
      <c r="R121">
        <v>4</v>
      </c>
      <c r="S121">
        <v>4</v>
      </c>
      <c r="T121">
        <v>163</v>
      </c>
      <c r="U121">
        <v>5</v>
      </c>
      <c r="V121" t="s">
        <v>26</v>
      </c>
      <c r="W121">
        <f>_xlfn.XLOOKUP(A121,[1]CALCULO_VR!$D:$D,[1]CALCULO_VR!$J:$J)</f>
        <v>80</v>
      </c>
      <c r="X121">
        <f>_xlfn.XLOOKUP(A121,[1]CALCULO_VR!$D:$D,[1]CALCULO_VR!$O:$O)</f>
        <v>-11.751587000000001</v>
      </c>
      <c r="Y121">
        <f>_xlfn.XLOOKUP(A121,[1]CALCULO_VR!$D:$D,[1]CALCULO_VR!$P:$P)</f>
        <v>-64.879257999999993</v>
      </c>
    </row>
    <row r="122" spans="1:25" hidden="1" x14ac:dyDescent="0.25">
      <c r="A122">
        <v>2583837</v>
      </c>
      <c r="B122" t="s">
        <v>155</v>
      </c>
      <c r="C122" t="s">
        <v>41</v>
      </c>
      <c r="D122">
        <v>45467</v>
      </c>
      <c r="E122">
        <v>45467</v>
      </c>
      <c r="F122">
        <v>34042.861052798398</v>
      </c>
      <c r="G122">
        <v>1</v>
      </c>
      <c r="H122">
        <v>1</v>
      </c>
      <c r="J122">
        <v>0</v>
      </c>
      <c r="Q122">
        <v>70.074687535034215</v>
      </c>
      <c r="R122">
        <v>2</v>
      </c>
      <c r="S122">
        <v>2</v>
      </c>
      <c r="T122">
        <v>251</v>
      </c>
      <c r="U122">
        <v>5</v>
      </c>
      <c r="V122" t="s">
        <v>26</v>
      </c>
      <c r="W122">
        <f>_xlfn.XLOOKUP(A122,[1]CALCULO_VR!$D:$D,[1]CALCULO_VR!$J:$J)</f>
        <v>80</v>
      </c>
      <c r="X122">
        <f>_xlfn.XLOOKUP(A122,[1]CALCULO_VR!$D:$D,[1]CALCULO_VR!$O:$O)</f>
        <v>-11.181775</v>
      </c>
      <c r="Y122">
        <f>_xlfn.XLOOKUP(A122,[1]CALCULO_VR!$D:$D,[1]CALCULO_VR!$P:$P)</f>
        <v>-64.834608000000003</v>
      </c>
    </row>
    <row r="123" spans="1:25" hidden="1" x14ac:dyDescent="0.25">
      <c r="A123">
        <v>2583838</v>
      </c>
      <c r="B123" t="s">
        <v>156</v>
      </c>
      <c r="C123" t="s">
        <v>87</v>
      </c>
      <c r="D123">
        <v>45473</v>
      </c>
      <c r="E123">
        <v>45473</v>
      </c>
      <c r="F123">
        <v>34042.861052798398</v>
      </c>
      <c r="G123">
        <v>1</v>
      </c>
      <c r="H123">
        <v>1</v>
      </c>
      <c r="J123">
        <v>0</v>
      </c>
      <c r="Q123">
        <v>84.80468255581863</v>
      </c>
      <c r="R123">
        <v>3</v>
      </c>
      <c r="S123">
        <v>3</v>
      </c>
      <c r="T123">
        <v>223</v>
      </c>
      <c r="U123">
        <v>6</v>
      </c>
      <c r="V123" t="s">
        <v>26</v>
      </c>
      <c r="W123">
        <f>_xlfn.XLOOKUP(A123,[1]CALCULO_VR!$D:$D,[1]CALCULO_VR!$J:$J)</f>
        <v>80</v>
      </c>
      <c r="X123">
        <f>_xlfn.XLOOKUP(A123,[1]CALCULO_VR!$D:$D,[1]CALCULO_VR!$O:$O)</f>
        <v>-9.440785</v>
      </c>
      <c r="Y123">
        <f>_xlfn.XLOOKUP(A123,[1]CALCULO_VR!$D:$D,[1]CALCULO_VR!$P:$P)</f>
        <v>-64.196912999999995</v>
      </c>
    </row>
    <row r="124" spans="1:25" x14ac:dyDescent="0.25">
      <c r="A124">
        <v>2583839</v>
      </c>
      <c r="B124" t="s">
        <v>157</v>
      </c>
      <c r="C124" t="s">
        <v>87</v>
      </c>
      <c r="D124">
        <v>45473</v>
      </c>
      <c r="E124">
        <v>45473</v>
      </c>
      <c r="F124">
        <v>34042.861052798398</v>
      </c>
      <c r="G124">
        <v>1</v>
      </c>
      <c r="H124">
        <v>1</v>
      </c>
      <c r="J124">
        <v>0</v>
      </c>
      <c r="Q124">
        <v>84.826870285794953</v>
      </c>
      <c r="R124">
        <v>3</v>
      </c>
      <c r="S124">
        <v>3</v>
      </c>
      <c r="T124">
        <v>223</v>
      </c>
      <c r="U124">
        <v>6</v>
      </c>
      <c r="V124" t="s">
        <v>17</v>
      </c>
      <c r="W124">
        <f>_xlfn.XLOOKUP(A124,[1]CALCULO_VR!$D:$D,[1]CALCULO_VR!$J:$J)</f>
        <v>80</v>
      </c>
      <c r="X124">
        <f>_xlfn.XLOOKUP(A124,[1]CALCULO_VR!$D:$D,[1]CALCULO_VR!$O:$O)</f>
        <v>-9.4408630000000002</v>
      </c>
      <c r="Y124">
        <f>_xlfn.XLOOKUP(A124,[1]CALCULO_VR!$D:$D,[1]CALCULO_VR!$P:$P)</f>
        <v>-64.197192999999999</v>
      </c>
    </row>
    <row r="125" spans="1:25" hidden="1" x14ac:dyDescent="0.25">
      <c r="A125">
        <v>2583840</v>
      </c>
      <c r="B125" t="s">
        <v>158</v>
      </c>
      <c r="C125" t="s">
        <v>87</v>
      </c>
      <c r="D125">
        <v>45472</v>
      </c>
      <c r="E125">
        <v>45472</v>
      </c>
      <c r="F125">
        <v>34042.861052798398</v>
      </c>
      <c r="G125">
        <v>1</v>
      </c>
      <c r="H125">
        <v>1</v>
      </c>
      <c r="J125">
        <v>0</v>
      </c>
      <c r="Q125">
        <v>121.8888096570397</v>
      </c>
      <c r="R125">
        <v>4</v>
      </c>
      <c r="S125">
        <v>4</v>
      </c>
      <c r="T125">
        <v>163</v>
      </c>
      <c r="U125">
        <v>5</v>
      </c>
      <c r="V125" t="s">
        <v>26</v>
      </c>
      <c r="W125">
        <f>_xlfn.XLOOKUP(A125,[1]CALCULO_VR!$D:$D,[1]CALCULO_VR!$J:$J)</f>
        <v>80</v>
      </c>
      <c r="X125">
        <f>_xlfn.XLOOKUP(A125,[1]CALCULO_VR!$D:$D,[1]CALCULO_VR!$O:$O)</f>
        <v>-9.7541569999999993</v>
      </c>
      <c r="Y125">
        <f>_xlfn.XLOOKUP(A125,[1]CALCULO_VR!$D:$D,[1]CALCULO_VR!$P:$P)</f>
        <v>-64.318263000000002</v>
      </c>
    </row>
    <row r="126" spans="1:25" hidden="1" x14ac:dyDescent="0.25">
      <c r="A126">
        <v>2583931</v>
      </c>
      <c r="B126" t="s">
        <v>159</v>
      </c>
      <c r="C126" t="s">
        <v>87</v>
      </c>
      <c r="D126">
        <v>45471</v>
      </c>
      <c r="E126">
        <v>45471</v>
      </c>
      <c r="F126">
        <v>34042.861052798398</v>
      </c>
      <c r="G126">
        <v>1</v>
      </c>
      <c r="H126">
        <v>1</v>
      </c>
      <c r="J126">
        <v>0</v>
      </c>
      <c r="Q126">
        <v>121.9099341339776</v>
      </c>
      <c r="R126">
        <v>4</v>
      </c>
      <c r="S126">
        <v>4</v>
      </c>
      <c r="T126">
        <v>163</v>
      </c>
      <c r="U126">
        <v>5</v>
      </c>
      <c r="V126" t="s">
        <v>26</v>
      </c>
      <c r="W126">
        <f>_xlfn.XLOOKUP(A126,[1]CALCULO_VR!$D:$D,[1]CALCULO_VR!$J:$J)</f>
        <v>80</v>
      </c>
      <c r="X126">
        <f>_xlfn.XLOOKUP(A126,[1]CALCULO_VR!$D:$D,[1]CALCULO_VR!$O:$O)</f>
        <v>-9.7542100000000005</v>
      </c>
      <c r="Y126">
        <f>_xlfn.XLOOKUP(A126,[1]CALCULO_VR!$D:$D,[1]CALCULO_VR!$P:$P)</f>
        <v>-64.318591999999995</v>
      </c>
    </row>
    <row r="127" spans="1:25" hidden="1" x14ac:dyDescent="0.25">
      <c r="A127">
        <v>2583841</v>
      </c>
      <c r="B127" t="s">
        <v>160</v>
      </c>
      <c r="C127" t="s">
        <v>87</v>
      </c>
      <c r="D127">
        <v>45471</v>
      </c>
      <c r="E127">
        <v>45471</v>
      </c>
      <c r="F127">
        <v>34042.861052798398</v>
      </c>
      <c r="G127">
        <v>1</v>
      </c>
      <c r="H127">
        <v>1</v>
      </c>
      <c r="J127">
        <v>0</v>
      </c>
      <c r="Q127">
        <v>121.98141448278</v>
      </c>
      <c r="R127">
        <v>4</v>
      </c>
      <c r="S127">
        <v>4</v>
      </c>
      <c r="T127">
        <v>163</v>
      </c>
      <c r="U127">
        <v>5</v>
      </c>
      <c r="V127" t="s">
        <v>26</v>
      </c>
      <c r="W127">
        <f>_xlfn.XLOOKUP(A127,[1]CALCULO_VR!$D:$D,[1]CALCULO_VR!$J:$J)</f>
        <v>80</v>
      </c>
      <c r="X127">
        <f>_xlfn.XLOOKUP(A127,[1]CALCULO_VR!$D:$D,[1]CALCULO_VR!$O:$O)</f>
        <v>-9.7546879999999998</v>
      </c>
      <c r="Y127">
        <f>_xlfn.XLOOKUP(A127,[1]CALCULO_VR!$D:$D,[1]CALCULO_VR!$P:$P)</f>
        <v>-64.319085000000001</v>
      </c>
    </row>
    <row r="128" spans="1:25" x14ac:dyDescent="0.25">
      <c r="A128">
        <v>2583862</v>
      </c>
      <c r="B128" t="s">
        <v>161</v>
      </c>
      <c r="C128" t="s">
        <v>87</v>
      </c>
      <c r="D128">
        <v>45470</v>
      </c>
      <c r="E128">
        <v>45470</v>
      </c>
      <c r="F128">
        <v>34042.861052798398</v>
      </c>
      <c r="G128">
        <v>1</v>
      </c>
      <c r="H128">
        <v>1</v>
      </c>
      <c r="J128">
        <v>0</v>
      </c>
      <c r="Q128">
        <v>121.95578287927751</v>
      </c>
      <c r="R128">
        <v>4</v>
      </c>
      <c r="S128">
        <v>4</v>
      </c>
      <c r="T128">
        <v>163</v>
      </c>
      <c r="U128">
        <v>5</v>
      </c>
      <c r="V128" t="s">
        <v>17</v>
      </c>
      <c r="W128">
        <f>_xlfn.XLOOKUP(A128,[1]CALCULO_VR!$D:$D,[1]CALCULO_VR!$J:$J)</f>
        <v>80</v>
      </c>
      <c r="X128">
        <f>_xlfn.XLOOKUP(A128,[1]CALCULO_VR!$D:$D,[1]CALCULO_VR!$O:$O)</f>
        <v>-9.7543469999999992</v>
      </c>
      <c r="Y128">
        <f>_xlfn.XLOOKUP(A128,[1]CALCULO_VR!$D:$D,[1]CALCULO_VR!$P:$P)</f>
        <v>-64.31926</v>
      </c>
    </row>
    <row r="129" spans="1:25" hidden="1" x14ac:dyDescent="0.25">
      <c r="A129">
        <v>2583863</v>
      </c>
      <c r="B129" t="s">
        <v>162</v>
      </c>
      <c r="C129" t="s">
        <v>87</v>
      </c>
      <c r="D129">
        <v>45472</v>
      </c>
      <c r="E129">
        <v>45472</v>
      </c>
      <c r="F129">
        <v>34042.861052798398</v>
      </c>
      <c r="G129">
        <v>1</v>
      </c>
      <c r="H129">
        <v>1</v>
      </c>
      <c r="J129">
        <v>0</v>
      </c>
      <c r="Q129">
        <v>121.8973759971593</v>
      </c>
      <c r="R129">
        <v>4</v>
      </c>
      <c r="S129">
        <v>4</v>
      </c>
      <c r="T129">
        <v>163</v>
      </c>
      <c r="U129">
        <v>5</v>
      </c>
      <c r="V129" t="s">
        <v>26</v>
      </c>
      <c r="W129">
        <f>_xlfn.XLOOKUP(A129,[1]CALCULO_VR!$D:$D,[1]CALCULO_VR!$J:$J)</f>
        <v>80</v>
      </c>
      <c r="X129">
        <f>_xlfn.XLOOKUP(A129,[1]CALCULO_VR!$D:$D,[1]CALCULO_VR!$O:$O)</f>
        <v>-9.7541969999999996</v>
      </c>
      <c r="Y129">
        <f>_xlfn.XLOOKUP(A129,[1]CALCULO_VR!$D:$D,[1]CALCULO_VR!$P:$P)</f>
        <v>-64.318358000000003</v>
      </c>
    </row>
    <row r="130" spans="1:25" hidden="1" x14ac:dyDescent="0.25">
      <c r="A130">
        <v>2583864</v>
      </c>
      <c r="B130" t="s">
        <v>163</v>
      </c>
      <c r="C130" t="s">
        <v>87</v>
      </c>
      <c r="D130">
        <v>45471</v>
      </c>
      <c r="E130">
        <v>45471</v>
      </c>
      <c r="F130">
        <v>34042.861052798398</v>
      </c>
      <c r="G130">
        <v>1</v>
      </c>
      <c r="H130">
        <v>1</v>
      </c>
      <c r="J130">
        <v>0</v>
      </c>
      <c r="Q130">
        <v>121.9432954530958</v>
      </c>
      <c r="R130">
        <v>4</v>
      </c>
      <c r="S130">
        <v>4</v>
      </c>
      <c r="T130">
        <v>163</v>
      </c>
      <c r="U130">
        <v>5</v>
      </c>
      <c r="V130" t="s">
        <v>26</v>
      </c>
      <c r="W130">
        <f>_xlfn.XLOOKUP(A130,[1]CALCULO_VR!$D:$D,[1]CALCULO_VR!$J:$J)</f>
        <v>80</v>
      </c>
      <c r="X130">
        <f>_xlfn.XLOOKUP(A130,[1]CALCULO_VR!$D:$D,[1]CALCULO_VR!$O:$O)</f>
        <v>-9.7543970000000009</v>
      </c>
      <c r="Y130">
        <f>_xlfn.XLOOKUP(A130,[1]CALCULO_VR!$D:$D,[1]CALCULO_VR!$P:$P)</f>
        <v>-64.318897000000007</v>
      </c>
    </row>
    <row r="131" spans="1:25" hidden="1" x14ac:dyDescent="0.25">
      <c r="A131">
        <v>2583865</v>
      </c>
      <c r="B131" t="s">
        <v>164</v>
      </c>
      <c r="C131" t="s">
        <v>87</v>
      </c>
      <c r="D131">
        <v>45470</v>
      </c>
      <c r="E131">
        <v>45470</v>
      </c>
      <c r="F131">
        <v>34042.861052798398</v>
      </c>
      <c r="G131">
        <v>1</v>
      </c>
      <c r="H131">
        <v>1</v>
      </c>
      <c r="J131">
        <v>0</v>
      </c>
      <c r="Q131">
        <v>121.9664250765899</v>
      </c>
      <c r="R131">
        <v>4</v>
      </c>
      <c r="S131">
        <v>4</v>
      </c>
      <c r="T131">
        <v>163</v>
      </c>
      <c r="U131">
        <v>5</v>
      </c>
      <c r="V131" t="s">
        <v>26</v>
      </c>
      <c r="W131">
        <f>_xlfn.XLOOKUP(A131,[1]CALCULO_VR!$D:$D,[1]CALCULO_VR!$J:$J)</f>
        <v>80</v>
      </c>
      <c r="X131">
        <f>_xlfn.XLOOKUP(A131,[1]CALCULO_VR!$D:$D,[1]CALCULO_VR!$O:$O)</f>
        <v>-9.7546429999999997</v>
      </c>
      <c r="Y131">
        <f>_xlfn.XLOOKUP(A131,[1]CALCULO_VR!$D:$D,[1]CALCULO_VR!$P:$P)</f>
        <v>-64.318866999999997</v>
      </c>
    </row>
    <row r="132" spans="1:25" hidden="1" x14ac:dyDescent="0.25">
      <c r="A132">
        <v>2583866</v>
      </c>
      <c r="B132" t="s">
        <v>165</v>
      </c>
      <c r="C132" t="s">
        <v>87</v>
      </c>
      <c r="D132">
        <v>45470</v>
      </c>
      <c r="E132">
        <v>45470</v>
      </c>
      <c r="F132">
        <v>34042.861052798398</v>
      </c>
      <c r="G132">
        <v>1</v>
      </c>
      <c r="H132">
        <v>1</v>
      </c>
      <c r="J132">
        <v>0</v>
      </c>
      <c r="Q132">
        <v>121.9745653627165</v>
      </c>
      <c r="R132">
        <v>4</v>
      </c>
      <c r="S132">
        <v>4</v>
      </c>
      <c r="T132">
        <v>163</v>
      </c>
      <c r="U132">
        <v>5</v>
      </c>
      <c r="V132" t="s">
        <v>26</v>
      </c>
      <c r="W132">
        <f>_xlfn.XLOOKUP(A132,[1]CALCULO_VR!$D:$D,[1]CALCULO_VR!$J:$J)</f>
        <v>80</v>
      </c>
      <c r="X132">
        <f>_xlfn.XLOOKUP(A132,[1]CALCULO_VR!$D:$D,[1]CALCULO_VR!$O:$O)</f>
        <v>-9.7545230000000007</v>
      </c>
      <c r="Y132">
        <f>_xlfn.XLOOKUP(A132,[1]CALCULO_VR!$D:$D,[1]CALCULO_VR!$P:$P)</f>
        <v>-64.319284999999994</v>
      </c>
    </row>
    <row r="133" spans="1:25" hidden="1" x14ac:dyDescent="0.25">
      <c r="A133">
        <v>2583867</v>
      </c>
      <c r="B133" t="s">
        <v>166</v>
      </c>
      <c r="C133" t="s">
        <v>87</v>
      </c>
      <c r="D133">
        <v>45472</v>
      </c>
      <c r="E133">
        <v>45472</v>
      </c>
      <c r="F133">
        <v>34042.861052798398</v>
      </c>
      <c r="G133">
        <v>1</v>
      </c>
      <c r="H133">
        <v>1</v>
      </c>
      <c r="J133">
        <v>0</v>
      </c>
      <c r="Q133">
        <v>121.924151224019</v>
      </c>
      <c r="R133">
        <v>4</v>
      </c>
      <c r="S133">
        <v>4</v>
      </c>
      <c r="T133">
        <v>163</v>
      </c>
      <c r="U133">
        <v>5</v>
      </c>
      <c r="V133" t="s">
        <v>26</v>
      </c>
      <c r="W133">
        <f>_xlfn.XLOOKUP(A133,[1]CALCULO_VR!$D:$D,[1]CALCULO_VR!$J:$J)</f>
        <v>80</v>
      </c>
      <c r="X133">
        <f>_xlfn.XLOOKUP(A133,[1]CALCULO_VR!$D:$D,[1]CALCULO_VR!$O:$O)</f>
        <v>-9.7545420000000007</v>
      </c>
      <c r="Y133">
        <f>_xlfn.XLOOKUP(A133,[1]CALCULO_VR!$D:$D,[1]CALCULO_VR!$P:$P)</f>
        <v>-64.318197999999995</v>
      </c>
    </row>
    <row r="134" spans="1:25" hidden="1" x14ac:dyDescent="0.25">
      <c r="A134">
        <v>2583868</v>
      </c>
      <c r="B134" t="s">
        <v>167</v>
      </c>
      <c r="C134" t="s">
        <v>41</v>
      </c>
      <c r="D134">
        <v>45470</v>
      </c>
      <c r="E134">
        <v>45470</v>
      </c>
      <c r="F134">
        <v>34042.861052798398</v>
      </c>
      <c r="G134">
        <v>1</v>
      </c>
      <c r="H134">
        <v>1</v>
      </c>
      <c r="J134">
        <v>0</v>
      </c>
      <c r="Q134">
        <v>78.012543027710365</v>
      </c>
      <c r="R134">
        <v>3</v>
      </c>
      <c r="S134">
        <v>3</v>
      </c>
      <c r="T134">
        <v>223</v>
      </c>
      <c r="U134">
        <v>6</v>
      </c>
      <c r="V134" t="s">
        <v>26</v>
      </c>
      <c r="W134">
        <f>_xlfn.XLOOKUP(A134,[1]CALCULO_VR!$D:$D,[1]CALCULO_VR!$J:$J)</f>
        <v>80</v>
      </c>
      <c r="X134">
        <f>_xlfn.XLOOKUP(A134,[1]CALCULO_VR!$D:$D,[1]CALCULO_VR!$O:$O)</f>
        <v>-11.298548</v>
      </c>
      <c r="Y134">
        <f>_xlfn.XLOOKUP(A134,[1]CALCULO_VR!$D:$D,[1]CALCULO_VR!$P:$P)</f>
        <v>-64.849397999999994</v>
      </c>
    </row>
    <row r="135" spans="1:25" hidden="1" x14ac:dyDescent="0.25">
      <c r="A135">
        <v>2583869</v>
      </c>
      <c r="B135" t="s">
        <v>167</v>
      </c>
      <c r="C135" t="s">
        <v>41</v>
      </c>
      <c r="D135">
        <v>45470</v>
      </c>
      <c r="E135">
        <v>45470</v>
      </c>
      <c r="F135">
        <v>34042.861052798398</v>
      </c>
      <c r="G135">
        <v>1</v>
      </c>
      <c r="H135">
        <v>1</v>
      </c>
      <c r="J135">
        <v>0</v>
      </c>
      <c r="Q135">
        <v>84.371148276181685</v>
      </c>
      <c r="R135">
        <v>3</v>
      </c>
      <c r="S135">
        <v>3</v>
      </c>
      <c r="T135">
        <v>223</v>
      </c>
      <c r="U135">
        <v>6</v>
      </c>
      <c r="V135" t="s">
        <v>26</v>
      </c>
      <c r="W135">
        <f>_xlfn.XLOOKUP(A135,[1]CALCULO_VR!$D:$D,[1]CALCULO_VR!$J:$J)</f>
        <v>80</v>
      </c>
      <c r="X135">
        <f>_xlfn.XLOOKUP(A135,[1]CALCULO_VR!$D:$D,[1]CALCULO_VR!$O:$O)</f>
        <v>-11.33905</v>
      </c>
      <c r="Y135">
        <f>_xlfn.XLOOKUP(A135,[1]CALCULO_VR!$D:$D,[1]CALCULO_VR!$P:$P)</f>
        <v>-64.808098000000001</v>
      </c>
    </row>
    <row r="136" spans="1:25" hidden="1" x14ac:dyDescent="0.25">
      <c r="A136">
        <v>2585878</v>
      </c>
      <c r="B136" t="s">
        <v>168</v>
      </c>
      <c r="C136" t="s">
        <v>48</v>
      </c>
      <c r="D136">
        <v>45463</v>
      </c>
      <c r="E136">
        <v>45463</v>
      </c>
      <c r="F136">
        <v>34042.861052798398</v>
      </c>
      <c r="G136">
        <v>1</v>
      </c>
      <c r="H136">
        <v>1</v>
      </c>
      <c r="J136">
        <v>0</v>
      </c>
      <c r="Q136">
        <v>27.53347632732682</v>
      </c>
      <c r="R136">
        <v>1</v>
      </c>
      <c r="S136">
        <v>1</v>
      </c>
      <c r="T136">
        <v>225</v>
      </c>
      <c r="U136">
        <v>6</v>
      </c>
      <c r="V136" t="s">
        <v>26</v>
      </c>
      <c r="W136">
        <f>_xlfn.XLOOKUP(A136,[1]CALCULO_VR!$D:$D,[1]CALCULO_VR!$J:$J)</f>
        <v>80</v>
      </c>
      <c r="X136">
        <f>_xlfn.XLOOKUP(A136,[1]CALCULO_VR!$D:$D,[1]CALCULO_VR!$O:$O)</f>
        <v>-10.368292</v>
      </c>
      <c r="Y136">
        <f>_xlfn.XLOOKUP(A136,[1]CALCULO_VR!$D:$D,[1]CALCULO_VR!$P:$P)</f>
        <v>-65.081317999999996</v>
      </c>
    </row>
    <row r="137" spans="1:25" hidden="1" x14ac:dyDescent="0.25">
      <c r="A137">
        <v>2583871</v>
      </c>
      <c r="B137" t="s">
        <v>169</v>
      </c>
      <c r="C137" t="s">
        <v>41</v>
      </c>
      <c r="D137">
        <v>45459</v>
      </c>
      <c r="E137">
        <v>45459</v>
      </c>
      <c r="F137">
        <v>34042.861052798398</v>
      </c>
      <c r="G137">
        <v>1</v>
      </c>
      <c r="H137">
        <v>1</v>
      </c>
      <c r="J137">
        <v>0</v>
      </c>
      <c r="Q137">
        <v>140.18985664774499</v>
      </c>
      <c r="R137">
        <v>4</v>
      </c>
      <c r="S137">
        <v>4</v>
      </c>
      <c r="T137">
        <v>163</v>
      </c>
      <c r="U137">
        <v>5</v>
      </c>
      <c r="V137" t="s">
        <v>26</v>
      </c>
      <c r="W137">
        <f>_xlfn.XLOOKUP(A137,[1]CALCULO_VR!$D:$D,[1]CALCULO_VR!$J:$J)</f>
        <v>80</v>
      </c>
      <c r="X137">
        <f>_xlfn.XLOOKUP(A137,[1]CALCULO_VR!$D:$D,[1]CALCULO_VR!$O:$O)</f>
        <v>-11.085385</v>
      </c>
      <c r="Y137">
        <f>_xlfn.XLOOKUP(A137,[1]CALCULO_VR!$D:$D,[1]CALCULO_VR!$P:$P)</f>
        <v>-64.079710000000006</v>
      </c>
    </row>
    <row r="138" spans="1:25" hidden="1" x14ac:dyDescent="0.25">
      <c r="A138">
        <v>2585874</v>
      </c>
      <c r="B138" t="s">
        <v>130</v>
      </c>
      <c r="C138" t="s">
        <v>48</v>
      </c>
      <c r="D138">
        <v>45464</v>
      </c>
      <c r="E138">
        <v>45464</v>
      </c>
      <c r="F138">
        <v>34042.861052798398</v>
      </c>
      <c r="G138">
        <v>1</v>
      </c>
      <c r="H138">
        <v>1</v>
      </c>
      <c r="J138">
        <v>0</v>
      </c>
      <c r="Q138">
        <v>26.51326353873791</v>
      </c>
      <c r="R138">
        <v>1</v>
      </c>
      <c r="S138">
        <v>1</v>
      </c>
      <c r="T138">
        <v>225</v>
      </c>
      <c r="U138">
        <v>6</v>
      </c>
      <c r="V138" t="s">
        <v>26</v>
      </c>
      <c r="W138">
        <f>_xlfn.XLOOKUP(A138,[1]CALCULO_VR!$D:$D,[1]CALCULO_VR!$J:$J)</f>
        <v>80</v>
      </c>
      <c r="X138">
        <f>_xlfn.XLOOKUP(A138,[1]CALCULO_VR!$D:$D,[1]CALCULO_VR!$O:$O)</f>
        <v>-10.326222</v>
      </c>
      <c r="Y138">
        <f>_xlfn.XLOOKUP(A138,[1]CALCULO_VR!$D:$D,[1]CALCULO_VR!$P:$P)</f>
        <v>-65.102890000000002</v>
      </c>
    </row>
    <row r="139" spans="1:25" hidden="1" x14ac:dyDescent="0.25">
      <c r="A139">
        <v>2583872</v>
      </c>
      <c r="B139" t="s">
        <v>170</v>
      </c>
      <c r="C139" t="s">
        <v>41</v>
      </c>
      <c r="D139">
        <v>45457</v>
      </c>
      <c r="E139">
        <v>45457</v>
      </c>
      <c r="F139">
        <v>34042.861052798398</v>
      </c>
      <c r="G139">
        <v>1</v>
      </c>
      <c r="H139">
        <v>1</v>
      </c>
      <c r="J139">
        <v>0</v>
      </c>
      <c r="Q139">
        <v>130.18577367498111</v>
      </c>
      <c r="R139">
        <v>4</v>
      </c>
      <c r="S139">
        <v>4</v>
      </c>
      <c r="T139">
        <v>163</v>
      </c>
      <c r="U139">
        <v>5</v>
      </c>
      <c r="V139" t="s">
        <v>26</v>
      </c>
      <c r="W139">
        <f>_xlfn.XLOOKUP(A139,[1]CALCULO_VR!$D:$D,[1]CALCULO_VR!$J:$J)</f>
        <v>80</v>
      </c>
      <c r="X139">
        <f>_xlfn.XLOOKUP(A139,[1]CALCULO_VR!$D:$D,[1]CALCULO_VR!$O:$O)</f>
        <v>-11.150807</v>
      </c>
      <c r="Y139">
        <f>_xlfn.XLOOKUP(A139,[1]CALCULO_VR!$D:$D,[1]CALCULO_VR!$P:$P)</f>
        <v>-64.194890000000001</v>
      </c>
    </row>
    <row r="140" spans="1:25" hidden="1" x14ac:dyDescent="0.25">
      <c r="A140">
        <v>2583672</v>
      </c>
      <c r="B140" t="s">
        <v>171</v>
      </c>
      <c r="C140" t="s">
        <v>41</v>
      </c>
      <c r="D140">
        <v>45460</v>
      </c>
      <c r="E140">
        <v>45460</v>
      </c>
      <c r="F140">
        <v>34042.861052798398</v>
      </c>
      <c r="G140">
        <v>1</v>
      </c>
      <c r="H140">
        <v>1</v>
      </c>
      <c r="J140">
        <v>0</v>
      </c>
      <c r="Q140">
        <v>60.53691260364451</v>
      </c>
      <c r="R140">
        <v>2</v>
      </c>
      <c r="S140">
        <v>2</v>
      </c>
      <c r="T140">
        <v>251</v>
      </c>
      <c r="U140">
        <v>5</v>
      </c>
      <c r="V140" t="s">
        <v>26</v>
      </c>
      <c r="W140">
        <f>_xlfn.XLOOKUP(A140,[1]CALCULO_VR!$D:$D,[1]CALCULO_VR!$J:$J)</f>
        <v>80</v>
      </c>
      <c r="X140">
        <f>_xlfn.XLOOKUP(A140,[1]CALCULO_VR!$D:$D,[1]CALCULO_VR!$O:$O)</f>
        <v>-10.634712</v>
      </c>
      <c r="Y140">
        <f>_xlfn.XLOOKUP(A140,[1]CALCULO_VR!$D:$D,[1]CALCULO_VR!$P:$P)</f>
        <v>-64.788297999999998</v>
      </c>
    </row>
    <row r="141" spans="1:25" hidden="1" x14ac:dyDescent="0.25">
      <c r="A141">
        <v>2583643</v>
      </c>
      <c r="B141" t="s">
        <v>172</v>
      </c>
      <c r="C141" t="s">
        <v>41</v>
      </c>
      <c r="D141">
        <v>45474</v>
      </c>
      <c r="E141">
        <v>45474</v>
      </c>
      <c r="F141">
        <v>34042.861052798398</v>
      </c>
      <c r="G141">
        <v>1</v>
      </c>
      <c r="H141">
        <v>1</v>
      </c>
      <c r="J141">
        <v>0</v>
      </c>
      <c r="Q141">
        <v>123.01667397928919</v>
      </c>
      <c r="R141">
        <v>4</v>
      </c>
      <c r="S141">
        <v>4</v>
      </c>
      <c r="T141">
        <v>163</v>
      </c>
      <c r="U141">
        <v>5</v>
      </c>
      <c r="V141" t="s">
        <v>26</v>
      </c>
      <c r="W141">
        <f>_xlfn.XLOOKUP(A141,[1]CALCULO_VR!$D:$D,[1]CALCULO_VR!$J:$J)</f>
        <v>80</v>
      </c>
      <c r="X141">
        <f>_xlfn.XLOOKUP(A141,[1]CALCULO_VR!$D:$D,[1]CALCULO_VR!$O:$O)</f>
        <v>-11.78909</v>
      </c>
      <c r="Y141">
        <f>_xlfn.XLOOKUP(A141,[1]CALCULO_VR!$D:$D,[1]CALCULO_VR!$P:$P)</f>
        <v>-64.875635000000003</v>
      </c>
    </row>
    <row r="142" spans="1:25" hidden="1" x14ac:dyDescent="0.25">
      <c r="A142">
        <v>2583673</v>
      </c>
      <c r="B142" t="s">
        <v>173</v>
      </c>
      <c r="C142" t="s">
        <v>41</v>
      </c>
      <c r="D142">
        <v>45459</v>
      </c>
      <c r="E142">
        <v>45459</v>
      </c>
      <c r="F142">
        <v>34042.861052798398</v>
      </c>
      <c r="G142">
        <v>1</v>
      </c>
      <c r="H142">
        <v>1</v>
      </c>
      <c r="J142">
        <v>0</v>
      </c>
      <c r="Q142">
        <v>56.74877520152333</v>
      </c>
      <c r="R142">
        <v>2</v>
      </c>
      <c r="S142">
        <v>2</v>
      </c>
      <c r="T142">
        <v>251</v>
      </c>
      <c r="U142">
        <v>5</v>
      </c>
      <c r="V142" t="s">
        <v>26</v>
      </c>
      <c r="W142">
        <f>_xlfn.XLOOKUP(A142,[1]CALCULO_VR!$D:$D,[1]CALCULO_VR!$J:$J)</f>
        <v>80</v>
      </c>
      <c r="X142">
        <f>_xlfn.XLOOKUP(A142,[1]CALCULO_VR!$D:$D,[1]CALCULO_VR!$O:$O)</f>
        <v>-10.680353</v>
      </c>
      <c r="Y142">
        <f>_xlfn.XLOOKUP(A142,[1]CALCULO_VR!$D:$D,[1]CALCULO_VR!$P:$P)</f>
        <v>-64.813317999999995</v>
      </c>
    </row>
    <row r="143" spans="1:25" hidden="1" x14ac:dyDescent="0.25">
      <c r="A143">
        <v>2583933</v>
      </c>
      <c r="B143" t="s">
        <v>174</v>
      </c>
      <c r="C143" t="s">
        <v>41</v>
      </c>
      <c r="D143">
        <v>45456</v>
      </c>
      <c r="E143">
        <v>45456</v>
      </c>
      <c r="F143">
        <v>34042.861052798398</v>
      </c>
      <c r="G143">
        <v>1</v>
      </c>
      <c r="H143">
        <v>1</v>
      </c>
      <c r="J143">
        <v>0</v>
      </c>
      <c r="Q143">
        <v>129.94410672660661</v>
      </c>
      <c r="R143">
        <v>4</v>
      </c>
      <c r="S143">
        <v>4</v>
      </c>
      <c r="T143">
        <v>163</v>
      </c>
      <c r="U143">
        <v>5</v>
      </c>
      <c r="V143" t="s">
        <v>26</v>
      </c>
      <c r="W143">
        <f>_xlfn.XLOOKUP(A143,[1]CALCULO_VR!$D:$D,[1]CALCULO_VR!$J:$J)</f>
        <v>80</v>
      </c>
      <c r="X143">
        <f>_xlfn.XLOOKUP(A143,[1]CALCULO_VR!$D:$D,[1]CALCULO_VR!$O:$O)</f>
        <v>-11.151477</v>
      </c>
      <c r="Y143">
        <f>_xlfn.XLOOKUP(A143,[1]CALCULO_VR!$D:$D,[1]CALCULO_VR!$P:$P)</f>
        <v>-64.197460000000007</v>
      </c>
    </row>
    <row r="144" spans="1:25" hidden="1" x14ac:dyDescent="0.25">
      <c r="A144">
        <v>2583674</v>
      </c>
      <c r="B144" t="s">
        <v>175</v>
      </c>
      <c r="C144" t="s">
        <v>41</v>
      </c>
      <c r="D144">
        <v>45460</v>
      </c>
      <c r="E144">
        <v>45460</v>
      </c>
      <c r="F144">
        <v>34042.861052798398</v>
      </c>
      <c r="G144">
        <v>1</v>
      </c>
      <c r="H144">
        <v>1</v>
      </c>
      <c r="J144">
        <v>0</v>
      </c>
      <c r="Q144">
        <v>60.677940157911593</v>
      </c>
      <c r="R144">
        <v>2</v>
      </c>
      <c r="S144">
        <v>2</v>
      </c>
      <c r="T144">
        <v>251</v>
      </c>
      <c r="U144">
        <v>5</v>
      </c>
      <c r="V144" t="s">
        <v>26</v>
      </c>
      <c r="W144">
        <f>_xlfn.XLOOKUP(A144,[1]CALCULO_VR!$D:$D,[1]CALCULO_VR!$J:$J)</f>
        <v>80</v>
      </c>
      <c r="X144">
        <f>_xlfn.XLOOKUP(A144,[1]CALCULO_VR!$D:$D,[1]CALCULO_VR!$O:$O)</f>
        <v>-10.633953</v>
      </c>
      <c r="Y144">
        <f>_xlfn.XLOOKUP(A144,[1]CALCULO_VR!$D:$D,[1]CALCULO_VR!$P:$P)</f>
        <v>-64.787167999999994</v>
      </c>
    </row>
    <row r="145" spans="1:25" hidden="1" x14ac:dyDescent="0.25">
      <c r="A145">
        <v>2583675</v>
      </c>
      <c r="B145" t="s">
        <v>176</v>
      </c>
      <c r="C145" t="s">
        <v>41</v>
      </c>
      <c r="D145">
        <v>45460</v>
      </c>
      <c r="E145">
        <v>45460</v>
      </c>
      <c r="F145">
        <v>34042.861052798398</v>
      </c>
      <c r="G145">
        <v>1</v>
      </c>
      <c r="H145">
        <v>1</v>
      </c>
      <c r="J145">
        <v>0</v>
      </c>
      <c r="Q145">
        <v>56.729213095634748</v>
      </c>
      <c r="R145">
        <v>2</v>
      </c>
      <c r="S145">
        <v>2</v>
      </c>
      <c r="T145">
        <v>251</v>
      </c>
      <c r="U145">
        <v>5</v>
      </c>
      <c r="V145" t="s">
        <v>26</v>
      </c>
      <c r="W145">
        <f>_xlfn.XLOOKUP(A145,[1]CALCULO_VR!$D:$D,[1]CALCULO_VR!$J:$J)</f>
        <v>80</v>
      </c>
      <c r="X145">
        <f>_xlfn.XLOOKUP(A145,[1]CALCULO_VR!$D:$D,[1]CALCULO_VR!$O:$O)</f>
        <v>-10.680527</v>
      </c>
      <c r="Y145">
        <f>_xlfn.XLOOKUP(A145,[1]CALCULO_VR!$D:$D,[1]CALCULO_VR!$P:$P)</f>
        <v>-64.813467000000003</v>
      </c>
    </row>
    <row r="146" spans="1:25" x14ac:dyDescent="0.25">
      <c r="A146">
        <v>2583873</v>
      </c>
      <c r="B146" t="s">
        <v>177</v>
      </c>
      <c r="C146" t="s">
        <v>41</v>
      </c>
      <c r="D146">
        <v>45456</v>
      </c>
      <c r="E146">
        <v>45456</v>
      </c>
      <c r="F146">
        <v>34042.861052798398</v>
      </c>
      <c r="G146">
        <v>1</v>
      </c>
      <c r="H146">
        <v>1</v>
      </c>
      <c r="J146">
        <v>0</v>
      </c>
      <c r="Q146">
        <v>130.0693028865274</v>
      </c>
      <c r="R146">
        <v>4</v>
      </c>
      <c r="S146">
        <v>4</v>
      </c>
      <c r="T146">
        <v>163</v>
      </c>
      <c r="U146">
        <v>5</v>
      </c>
      <c r="V146" t="s">
        <v>17</v>
      </c>
      <c r="W146">
        <f>_xlfn.XLOOKUP(A146,[1]CALCULO_VR!$D:$D,[1]CALCULO_VR!$J:$J)</f>
        <v>80</v>
      </c>
      <c r="X146">
        <f>_xlfn.XLOOKUP(A146,[1]CALCULO_VR!$D:$D,[1]CALCULO_VR!$O:$O)</f>
        <v>-11.15165</v>
      </c>
      <c r="Y146">
        <f>_xlfn.XLOOKUP(A146,[1]CALCULO_VR!$D:$D,[1]CALCULO_VR!$P:$P)</f>
        <v>-64.196308000000002</v>
      </c>
    </row>
    <row r="147" spans="1:25" hidden="1" x14ac:dyDescent="0.25">
      <c r="A147">
        <v>2583874</v>
      </c>
      <c r="B147" t="s">
        <v>178</v>
      </c>
      <c r="C147" t="s">
        <v>41</v>
      </c>
      <c r="D147">
        <v>45458</v>
      </c>
      <c r="E147">
        <v>45458</v>
      </c>
      <c r="F147">
        <v>34042.861052798398</v>
      </c>
      <c r="G147">
        <v>1</v>
      </c>
      <c r="H147">
        <v>1</v>
      </c>
      <c r="J147">
        <v>0</v>
      </c>
      <c r="Q147">
        <v>140.3632995879785</v>
      </c>
      <c r="R147">
        <v>4</v>
      </c>
      <c r="S147">
        <v>4</v>
      </c>
      <c r="T147">
        <v>163</v>
      </c>
      <c r="U147">
        <v>5</v>
      </c>
      <c r="V147" t="s">
        <v>26</v>
      </c>
      <c r="W147">
        <f>_xlfn.XLOOKUP(A147,[1]CALCULO_VR!$D:$D,[1]CALCULO_VR!$J:$J)</f>
        <v>80</v>
      </c>
      <c r="X147">
        <f>_xlfn.XLOOKUP(A147,[1]CALCULO_VR!$D:$D,[1]CALCULO_VR!$O:$O)</f>
        <v>-11.079689999999999</v>
      </c>
      <c r="Y147">
        <f>_xlfn.XLOOKUP(A147,[1]CALCULO_VR!$D:$D,[1]CALCULO_VR!$P:$P)</f>
        <v>-64.076620000000005</v>
      </c>
    </row>
    <row r="148" spans="1:25" hidden="1" x14ac:dyDescent="0.25">
      <c r="A148">
        <v>2585880</v>
      </c>
      <c r="B148" t="s">
        <v>179</v>
      </c>
      <c r="C148" t="s">
        <v>48</v>
      </c>
      <c r="D148">
        <v>45462</v>
      </c>
      <c r="E148">
        <v>45462</v>
      </c>
      <c r="F148">
        <v>34042.861052798398</v>
      </c>
      <c r="G148">
        <v>1</v>
      </c>
      <c r="H148">
        <v>1</v>
      </c>
      <c r="J148">
        <v>0</v>
      </c>
      <c r="Q148">
        <v>27.574872824954721</v>
      </c>
      <c r="R148">
        <v>1</v>
      </c>
      <c r="S148">
        <v>1</v>
      </c>
      <c r="T148">
        <v>225</v>
      </c>
      <c r="U148">
        <v>6</v>
      </c>
      <c r="V148" t="s">
        <v>26</v>
      </c>
      <c r="W148">
        <f>_xlfn.XLOOKUP(A148,[1]CALCULO_VR!$D:$D,[1]CALCULO_VR!$J:$J)</f>
        <v>80</v>
      </c>
      <c r="X148">
        <f>_xlfn.XLOOKUP(A148,[1]CALCULO_VR!$D:$D,[1]CALCULO_VR!$O:$O)</f>
        <v>-10.365242</v>
      </c>
      <c r="Y148">
        <f>_xlfn.XLOOKUP(A148,[1]CALCULO_VR!$D:$D,[1]CALCULO_VR!$P:$P)</f>
        <v>-65.081507000000002</v>
      </c>
    </row>
    <row r="149" spans="1:25" hidden="1" x14ac:dyDescent="0.25">
      <c r="A149">
        <v>2583676</v>
      </c>
      <c r="B149" t="s">
        <v>180</v>
      </c>
      <c r="C149" t="s">
        <v>41</v>
      </c>
      <c r="D149">
        <v>45459</v>
      </c>
      <c r="E149">
        <v>45459</v>
      </c>
      <c r="F149">
        <v>34042.861052798398</v>
      </c>
      <c r="G149">
        <v>1</v>
      </c>
      <c r="H149">
        <v>1</v>
      </c>
      <c r="J149">
        <v>0</v>
      </c>
      <c r="Q149">
        <v>58.471530460246939</v>
      </c>
      <c r="R149">
        <v>2</v>
      </c>
      <c r="S149">
        <v>2</v>
      </c>
      <c r="T149">
        <v>251</v>
      </c>
      <c r="U149">
        <v>5</v>
      </c>
      <c r="V149" t="s">
        <v>26</v>
      </c>
      <c r="W149">
        <f>_xlfn.XLOOKUP(A149,[1]CALCULO_VR!$D:$D,[1]CALCULO_VR!$J:$J)</f>
        <v>80</v>
      </c>
      <c r="X149">
        <f>_xlfn.XLOOKUP(A149,[1]CALCULO_VR!$D:$D,[1]CALCULO_VR!$O:$O)</f>
        <v>-10.671189999999999</v>
      </c>
      <c r="Y149">
        <f>_xlfn.XLOOKUP(A149,[1]CALCULO_VR!$D:$D,[1]CALCULO_VR!$P:$P)</f>
        <v>-64.799064999999999</v>
      </c>
    </row>
    <row r="150" spans="1:25" hidden="1" x14ac:dyDescent="0.25">
      <c r="A150">
        <v>2583703</v>
      </c>
      <c r="B150" t="s">
        <v>181</v>
      </c>
      <c r="C150" t="s">
        <v>41</v>
      </c>
      <c r="D150">
        <v>45475</v>
      </c>
      <c r="E150">
        <v>45475</v>
      </c>
      <c r="F150">
        <v>34042.861052798398</v>
      </c>
      <c r="G150">
        <v>1</v>
      </c>
      <c r="H150">
        <v>1</v>
      </c>
      <c r="J150">
        <v>0</v>
      </c>
      <c r="Q150">
        <v>35.230415921280823</v>
      </c>
      <c r="R150">
        <v>1</v>
      </c>
      <c r="S150">
        <v>1</v>
      </c>
      <c r="T150">
        <v>225</v>
      </c>
      <c r="U150">
        <v>6</v>
      </c>
      <c r="V150" t="s">
        <v>26</v>
      </c>
      <c r="W150">
        <f>_xlfn.XLOOKUP(A150,[1]CALCULO_VR!$D:$D,[1]CALCULO_VR!$J:$J)</f>
        <v>80</v>
      </c>
      <c r="X150">
        <f>_xlfn.XLOOKUP(A150,[1]CALCULO_VR!$D:$D,[1]CALCULO_VR!$O:$O)</f>
        <v>-11.087475</v>
      </c>
      <c r="Y150">
        <f>_xlfn.XLOOKUP(A150,[1]CALCULO_VR!$D:$D,[1]CALCULO_VR!$P:$P)</f>
        <v>-65.277896999999996</v>
      </c>
    </row>
    <row r="151" spans="1:25" hidden="1" x14ac:dyDescent="0.25">
      <c r="A151">
        <v>2583704</v>
      </c>
      <c r="B151" t="s">
        <v>182</v>
      </c>
      <c r="C151" t="s">
        <v>41</v>
      </c>
      <c r="D151">
        <v>45475</v>
      </c>
      <c r="E151">
        <v>45475</v>
      </c>
      <c r="F151">
        <v>34042.861052798398</v>
      </c>
      <c r="G151">
        <v>1</v>
      </c>
      <c r="H151">
        <v>1</v>
      </c>
      <c r="J151">
        <v>0</v>
      </c>
      <c r="Q151">
        <v>35.081456644003701</v>
      </c>
      <c r="R151">
        <v>1</v>
      </c>
      <c r="S151">
        <v>1</v>
      </c>
      <c r="T151">
        <v>225</v>
      </c>
      <c r="U151">
        <v>6</v>
      </c>
      <c r="V151" t="s">
        <v>26</v>
      </c>
      <c r="W151">
        <f>_xlfn.XLOOKUP(A151,[1]CALCULO_VR!$D:$D,[1]CALCULO_VR!$J:$J)</f>
        <v>80</v>
      </c>
      <c r="X151">
        <f>_xlfn.XLOOKUP(A151,[1]CALCULO_VR!$D:$D,[1]CALCULO_VR!$O:$O)</f>
        <v>-11.086058</v>
      </c>
      <c r="Y151">
        <f>_xlfn.XLOOKUP(A151,[1]CALCULO_VR!$D:$D,[1]CALCULO_VR!$P:$P)</f>
        <v>-65.277452999999994</v>
      </c>
    </row>
    <row r="152" spans="1:25" hidden="1" x14ac:dyDescent="0.25">
      <c r="A152">
        <v>2583875</v>
      </c>
      <c r="B152" t="s">
        <v>183</v>
      </c>
      <c r="C152" t="s">
        <v>41</v>
      </c>
      <c r="D152">
        <v>45475</v>
      </c>
      <c r="E152">
        <v>45475</v>
      </c>
      <c r="F152">
        <v>34042.861052798398</v>
      </c>
      <c r="G152">
        <v>1</v>
      </c>
      <c r="H152">
        <v>1</v>
      </c>
      <c r="J152">
        <v>0</v>
      </c>
      <c r="Q152">
        <v>147.9509800024789</v>
      </c>
      <c r="R152">
        <v>4</v>
      </c>
      <c r="S152">
        <v>4</v>
      </c>
      <c r="T152">
        <v>163</v>
      </c>
      <c r="U152">
        <v>5</v>
      </c>
      <c r="V152" t="s">
        <v>26</v>
      </c>
      <c r="W152">
        <f>_xlfn.XLOOKUP(A152,[1]CALCULO_VR!$D:$D,[1]CALCULO_VR!$J:$J)</f>
        <v>80</v>
      </c>
      <c r="X152">
        <f>_xlfn.XLOOKUP(A152,[1]CALCULO_VR!$D:$D,[1]CALCULO_VR!$O:$O)</f>
        <v>-12.010872000000001</v>
      </c>
      <c r="Y152">
        <f>_xlfn.XLOOKUP(A152,[1]CALCULO_VR!$D:$D,[1]CALCULO_VR!$P:$P)</f>
        <v>-64.823949999999996</v>
      </c>
    </row>
    <row r="153" spans="1:25" hidden="1" x14ac:dyDescent="0.25">
      <c r="A153">
        <v>2583644</v>
      </c>
      <c r="B153" t="s">
        <v>184</v>
      </c>
      <c r="C153" t="s">
        <v>41</v>
      </c>
      <c r="D153">
        <v>45474</v>
      </c>
      <c r="E153">
        <v>45474</v>
      </c>
      <c r="F153">
        <v>34042.861052798398</v>
      </c>
      <c r="G153">
        <v>1</v>
      </c>
      <c r="H153">
        <v>1</v>
      </c>
      <c r="J153">
        <v>0</v>
      </c>
      <c r="Q153">
        <v>118.0364250066261</v>
      </c>
      <c r="R153">
        <v>4</v>
      </c>
      <c r="S153">
        <v>4</v>
      </c>
      <c r="T153">
        <v>163</v>
      </c>
      <c r="U153">
        <v>5</v>
      </c>
      <c r="V153" t="s">
        <v>26</v>
      </c>
      <c r="W153">
        <f>_xlfn.XLOOKUP(A153,[1]CALCULO_VR!$D:$D,[1]CALCULO_VR!$J:$J)</f>
        <v>80</v>
      </c>
      <c r="X153">
        <f>_xlfn.XLOOKUP(A153,[1]CALCULO_VR!$D:$D,[1]CALCULO_VR!$O:$O)</f>
        <v>-11.786992</v>
      </c>
      <c r="Y153">
        <f>_xlfn.XLOOKUP(A153,[1]CALCULO_VR!$D:$D,[1]CALCULO_VR!$P:$P)</f>
        <v>-65.000763000000006</v>
      </c>
    </row>
    <row r="154" spans="1:25" hidden="1" x14ac:dyDescent="0.25">
      <c r="A154">
        <v>2583876</v>
      </c>
      <c r="B154" t="s">
        <v>185</v>
      </c>
      <c r="C154" t="s">
        <v>41</v>
      </c>
      <c r="D154">
        <v>45475</v>
      </c>
      <c r="E154">
        <v>45475</v>
      </c>
      <c r="F154">
        <v>34042.861052798398</v>
      </c>
      <c r="G154">
        <v>1</v>
      </c>
      <c r="H154">
        <v>1</v>
      </c>
      <c r="J154">
        <v>0</v>
      </c>
      <c r="Q154">
        <v>147.80401143154921</v>
      </c>
      <c r="R154">
        <v>4</v>
      </c>
      <c r="S154">
        <v>4</v>
      </c>
      <c r="T154">
        <v>163</v>
      </c>
      <c r="U154">
        <v>5</v>
      </c>
      <c r="V154" t="s">
        <v>26</v>
      </c>
      <c r="W154">
        <f>_xlfn.XLOOKUP(A154,[1]CALCULO_VR!$D:$D,[1]CALCULO_VR!$J:$J)</f>
        <v>80</v>
      </c>
      <c r="X154">
        <f>_xlfn.XLOOKUP(A154,[1]CALCULO_VR!$D:$D,[1]CALCULO_VR!$O:$O)</f>
        <v>-12.01046</v>
      </c>
      <c r="Y154">
        <f>_xlfn.XLOOKUP(A154,[1]CALCULO_VR!$D:$D,[1]CALCULO_VR!$P:$P)</f>
        <v>-64.826554999999999</v>
      </c>
    </row>
    <row r="155" spans="1:25" hidden="1" x14ac:dyDescent="0.25">
      <c r="A155">
        <v>2583877</v>
      </c>
      <c r="B155" t="s">
        <v>186</v>
      </c>
      <c r="C155" t="s">
        <v>41</v>
      </c>
      <c r="D155">
        <v>45475</v>
      </c>
      <c r="E155">
        <v>45475</v>
      </c>
      <c r="F155">
        <v>34042.861052798398</v>
      </c>
      <c r="G155">
        <v>1</v>
      </c>
      <c r="H155">
        <v>1</v>
      </c>
      <c r="J155">
        <v>0</v>
      </c>
      <c r="Q155">
        <v>147.78628059909639</v>
      </c>
      <c r="R155">
        <v>4</v>
      </c>
      <c r="S155">
        <v>4</v>
      </c>
      <c r="T155">
        <v>163</v>
      </c>
      <c r="U155">
        <v>5</v>
      </c>
      <c r="V155" t="s">
        <v>26</v>
      </c>
      <c r="W155">
        <f>_xlfn.XLOOKUP(A155,[1]CALCULO_VR!$D:$D,[1]CALCULO_VR!$J:$J)</f>
        <v>80</v>
      </c>
      <c r="X155">
        <f>_xlfn.XLOOKUP(A155,[1]CALCULO_VR!$D:$D,[1]CALCULO_VR!$O:$O)</f>
        <v>-12.010332999999999</v>
      </c>
      <c r="Y155">
        <f>_xlfn.XLOOKUP(A155,[1]CALCULO_VR!$D:$D,[1]CALCULO_VR!$P:$P)</f>
        <v>-64.826669999999993</v>
      </c>
    </row>
    <row r="156" spans="1:25" hidden="1" x14ac:dyDescent="0.25">
      <c r="A156">
        <v>2583650</v>
      </c>
      <c r="B156" t="s">
        <v>187</v>
      </c>
      <c r="C156" t="s">
        <v>188</v>
      </c>
      <c r="D156">
        <v>45475</v>
      </c>
      <c r="E156">
        <v>45475</v>
      </c>
      <c r="F156">
        <v>34042.861052798398</v>
      </c>
      <c r="G156">
        <v>1</v>
      </c>
      <c r="H156">
        <v>1</v>
      </c>
      <c r="J156">
        <v>0</v>
      </c>
      <c r="Q156">
        <v>56.928288752981622</v>
      </c>
      <c r="R156">
        <v>2</v>
      </c>
      <c r="S156">
        <v>2</v>
      </c>
      <c r="T156">
        <v>251</v>
      </c>
      <c r="U156">
        <v>5</v>
      </c>
      <c r="V156" t="s">
        <v>26</v>
      </c>
      <c r="W156">
        <f>_xlfn.XLOOKUP(A156,[1]CALCULO_VR!$D:$D,[1]CALCULO_VR!$J:$J)</f>
        <v>80</v>
      </c>
      <c r="X156">
        <f>_xlfn.XLOOKUP(A156,[1]CALCULO_VR!$D:$D,[1]CALCULO_VR!$O:$O)</f>
        <v>-9.2911470000000005</v>
      </c>
      <c r="Y156">
        <f>_xlfn.XLOOKUP(A156,[1]CALCULO_VR!$D:$D,[1]CALCULO_VR!$P:$P)</f>
        <v>-63.778112</v>
      </c>
    </row>
    <row r="157" spans="1:25" hidden="1" x14ac:dyDescent="0.25">
      <c r="A157">
        <v>2583878</v>
      </c>
      <c r="B157" t="s">
        <v>189</v>
      </c>
      <c r="C157" t="s">
        <v>41</v>
      </c>
      <c r="D157">
        <v>45475</v>
      </c>
      <c r="E157">
        <v>45475</v>
      </c>
      <c r="F157">
        <v>34042.861052798398</v>
      </c>
      <c r="G157">
        <v>1</v>
      </c>
      <c r="H157">
        <v>1</v>
      </c>
      <c r="J157">
        <v>0</v>
      </c>
      <c r="Q157">
        <v>20.650626099746919</v>
      </c>
      <c r="R157">
        <v>1</v>
      </c>
      <c r="S157">
        <v>1</v>
      </c>
      <c r="T157">
        <v>225</v>
      </c>
      <c r="U157">
        <v>6</v>
      </c>
      <c r="V157" t="s">
        <v>26</v>
      </c>
      <c r="W157">
        <f>_xlfn.XLOOKUP(A157,[1]CALCULO_VR!$D:$D,[1]CALCULO_VR!$J:$J)</f>
        <v>80</v>
      </c>
      <c r="X157">
        <f>_xlfn.XLOOKUP(A157,[1]CALCULO_VR!$D:$D,[1]CALCULO_VR!$O:$O)</f>
        <v>-10.951152</v>
      </c>
      <c r="Y157">
        <f>_xlfn.XLOOKUP(A157,[1]CALCULO_VR!$D:$D,[1]CALCULO_VR!$P:$P)</f>
        <v>-65.267567999999997</v>
      </c>
    </row>
    <row r="158" spans="1:25" hidden="1" x14ac:dyDescent="0.25">
      <c r="A158">
        <v>2583651</v>
      </c>
      <c r="B158" t="s">
        <v>190</v>
      </c>
      <c r="C158" t="s">
        <v>188</v>
      </c>
      <c r="D158">
        <v>45475</v>
      </c>
      <c r="E158">
        <v>45475</v>
      </c>
      <c r="F158">
        <v>34042.861052798398</v>
      </c>
      <c r="G158">
        <v>1</v>
      </c>
      <c r="H158">
        <v>1</v>
      </c>
      <c r="J158">
        <v>0</v>
      </c>
      <c r="Q158">
        <v>56.935084840736828</v>
      </c>
      <c r="R158">
        <v>2</v>
      </c>
      <c r="S158">
        <v>2</v>
      </c>
      <c r="T158">
        <v>251</v>
      </c>
      <c r="U158">
        <v>5</v>
      </c>
      <c r="V158" t="s">
        <v>26</v>
      </c>
      <c r="W158">
        <f>_xlfn.XLOOKUP(A158,[1]CALCULO_VR!$D:$D,[1]CALCULO_VR!$J:$J)</f>
        <v>80</v>
      </c>
      <c r="X158">
        <f>_xlfn.XLOOKUP(A158,[1]CALCULO_VR!$D:$D,[1]CALCULO_VR!$O:$O)</f>
        <v>-9.2913730000000001</v>
      </c>
      <c r="Y158">
        <f>_xlfn.XLOOKUP(A158,[1]CALCULO_VR!$D:$D,[1]CALCULO_VR!$P:$P)</f>
        <v>-63.777012999999997</v>
      </c>
    </row>
    <row r="159" spans="1:25" hidden="1" x14ac:dyDescent="0.25">
      <c r="A159">
        <v>2583934</v>
      </c>
      <c r="B159" t="s">
        <v>191</v>
      </c>
      <c r="C159" t="s">
        <v>41</v>
      </c>
      <c r="D159">
        <v>45461</v>
      </c>
      <c r="E159">
        <v>45461</v>
      </c>
      <c r="F159">
        <v>34042.861052798398</v>
      </c>
      <c r="G159">
        <v>1</v>
      </c>
      <c r="H159">
        <v>1</v>
      </c>
      <c r="J159">
        <v>0</v>
      </c>
      <c r="Q159">
        <v>134.3164483686123</v>
      </c>
      <c r="R159">
        <v>4</v>
      </c>
      <c r="S159">
        <v>4</v>
      </c>
      <c r="T159">
        <v>163</v>
      </c>
      <c r="U159">
        <v>5</v>
      </c>
      <c r="V159" t="s">
        <v>26</v>
      </c>
      <c r="W159">
        <f>_xlfn.XLOOKUP(A159,[1]CALCULO_VR!$D:$D,[1]CALCULO_VR!$J:$J)</f>
        <v>80</v>
      </c>
      <c r="X159">
        <f>_xlfn.XLOOKUP(A159,[1]CALCULO_VR!$D:$D,[1]CALCULO_VR!$O:$O)</f>
        <v>-11.122204999999999</v>
      </c>
      <c r="Y159">
        <f>_xlfn.XLOOKUP(A159,[1]CALCULO_VR!$D:$D,[1]CALCULO_VR!$P:$P)</f>
        <v>-64.145882</v>
      </c>
    </row>
    <row r="160" spans="1:25" hidden="1" x14ac:dyDescent="0.25">
      <c r="A160">
        <v>2583879</v>
      </c>
      <c r="B160" t="s">
        <v>192</v>
      </c>
      <c r="C160" t="s">
        <v>87</v>
      </c>
      <c r="D160">
        <v>45471</v>
      </c>
      <c r="E160">
        <v>45471</v>
      </c>
      <c r="F160">
        <v>34042.861052798398</v>
      </c>
      <c r="G160">
        <v>1</v>
      </c>
      <c r="H160">
        <v>1</v>
      </c>
      <c r="J160">
        <v>0</v>
      </c>
      <c r="Q160">
        <v>121.9893348334664</v>
      </c>
      <c r="R160">
        <v>4</v>
      </c>
      <c r="S160">
        <v>4</v>
      </c>
      <c r="T160">
        <v>163</v>
      </c>
      <c r="U160">
        <v>5</v>
      </c>
      <c r="V160" t="s">
        <v>26</v>
      </c>
      <c r="W160">
        <f>_xlfn.XLOOKUP(A160,[1]CALCULO_VR!$D:$D,[1]CALCULO_VR!$J:$J)</f>
        <v>80</v>
      </c>
      <c r="X160">
        <f>_xlfn.XLOOKUP(A160,[1]CALCULO_VR!$D:$D,[1]CALCULO_VR!$O:$O)</f>
        <v>-9.7546130000000009</v>
      </c>
      <c r="Y160">
        <f>_xlfn.XLOOKUP(A160,[1]CALCULO_VR!$D:$D,[1]CALCULO_VR!$P:$P)</f>
        <v>-64.319405000000003</v>
      </c>
    </row>
    <row r="161" spans="1:25" hidden="1" x14ac:dyDescent="0.25">
      <c r="A161">
        <v>2583645</v>
      </c>
      <c r="B161" t="s">
        <v>193</v>
      </c>
      <c r="C161" t="s">
        <v>41</v>
      </c>
      <c r="D161">
        <v>45475</v>
      </c>
      <c r="E161">
        <v>45475</v>
      </c>
      <c r="F161">
        <v>34042.861052798398</v>
      </c>
      <c r="G161">
        <v>1</v>
      </c>
      <c r="H161">
        <v>1</v>
      </c>
      <c r="J161">
        <v>0</v>
      </c>
      <c r="Q161">
        <v>115.54050884605429</v>
      </c>
      <c r="R161">
        <v>4</v>
      </c>
      <c r="S161">
        <v>4</v>
      </c>
      <c r="T161">
        <v>163</v>
      </c>
      <c r="U161">
        <v>5</v>
      </c>
      <c r="V161" t="s">
        <v>26</v>
      </c>
      <c r="W161">
        <f>_xlfn.XLOOKUP(A161,[1]CALCULO_VR!$D:$D,[1]CALCULO_VR!$J:$J)</f>
        <v>80</v>
      </c>
      <c r="X161">
        <f>_xlfn.XLOOKUP(A161,[1]CALCULO_VR!$D:$D,[1]CALCULO_VR!$O:$O)</f>
        <v>-11.732032</v>
      </c>
      <c r="Y161">
        <f>_xlfn.XLOOKUP(A161,[1]CALCULO_VR!$D:$D,[1]CALCULO_VR!$P:$P)</f>
        <v>-64.914019999999994</v>
      </c>
    </row>
    <row r="162" spans="1:25" hidden="1" x14ac:dyDescent="0.25">
      <c r="A162">
        <v>2585881</v>
      </c>
      <c r="B162" t="s">
        <v>194</v>
      </c>
      <c r="C162" t="s">
        <v>48</v>
      </c>
      <c r="D162">
        <v>45462</v>
      </c>
      <c r="E162">
        <v>45462</v>
      </c>
      <c r="F162">
        <v>34042.861052798398</v>
      </c>
      <c r="G162">
        <v>1</v>
      </c>
      <c r="H162">
        <v>1</v>
      </c>
      <c r="J162">
        <v>0</v>
      </c>
      <c r="Q162">
        <v>27.598565556297601</v>
      </c>
      <c r="R162">
        <v>1</v>
      </c>
      <c r="S162">
        <v>1</v>
      </c>
      <c r="T162">
        <v>225</v>
      </c>
      <c r="U162">
        <v>6</v>
      </c>
      <c r="V162" t="s">
        <v>26</v>
      </c>
      <c r="W162">
        <f>_xlfn.XLOOKUP(A162,[1]CALCULO_VR!$D:$D,[1]CALCULO_VR!$J:$J)</f>
        <v>80</v>
      </c>
      <c r="X162">
        <f>_xlfn.XLOOKUP(A162,[1]CALCULO_VR!$D:$D,[1]CALCULO_VR!$O:$O)</f>
        <v>-10.364197000000001</v>
      </c>
      <c r="Y162">
        <f>_xlfn.XLOOKUP(A162,[1]CALCULO_VR!$D:$D,[1]CALCULO_VR!$P:$P)</f>
        <v>-65.081491999999997</v>
      </c>
    </row>
    <row r="163" spans="1:25" hidden="1" x14ac:dyDescent="0.25">
      <c r="A163">
        <v>2583646</v>
      </c>
      <c r="B163" t="s">
        <v>195</v>
      </c>
      <c r="C163" t="s">
        <v>41</v>
      </c>
      <c r="D163">
        <v>45474</v>
      </c>
      <c r="E163">
        <v>45474</v>
      </c>
      <c r="F163">
        <v>34042.861052798398</v>
      </c>
      <c r="G163">
        <v>1</v>
      </c>
      <c r="H163">
        <v>1</v>
      </c>
      <c r="J163">
        <v>0</v>
      </c>
      <c r="Q163">
        <v>116.9312725847729</v>
      </c>
      <c r="R163">
        <v>4</v>
      </c>
      <c r="S163">
        <v>4</v>
      </c>
      <c r="T163">
        <v>163</v>
      </c>
      <c r="U163">
        <v>5</v>
      </c>
      <c r="V163" t="s">
        <v>26</v>
      </c>
      <c r="W163">
        <f>_xlfn.XLOOKUP(A163,[1]CALCULO_VR!$D:$D,[1]CALCULO_VR!$J:$J)</f>
        <v>80</v>
      </c>
      <c r="X163">
        <f>_xlfn.XLOOKUP(A163,[1]CALCULO_VR!$D:$D,[1]CALCULO_VR!$O:$O)</f>
        <v>-11.746648</v>
      </c>
      <c r="Y163">
        <f>_xlfn.XLOOKUP(A163,[1]CALCULO_VR!$D:$D,[1]CALCULO_VR!$P:$P)</f>
        <v>-64.916646999999998</v>
      </c>
    </row>
    <row r="164" spans="1:25" hidden="1" x14ac:dyDescent="0.25">
      <c r="A164">
        <v>2583677</v>
      </c>
      <c r="B164" t="s">
        <v>196</v>
      </c>
      <c r="C164" t="s">
        <v>41</v>
      </c>
      <c r="D164">
        <v>45460</v>
      </c>
      <c r="E164">
        <v>45460</v>
      </c>
      <c r="F164">
        <v>34042.861052798398</v>
      </c>
      <c r="G164">
        <v>1</v>
      </c>
      <c r="H164">
        <v>1</v>
      </c>
      <c r="J164">
        <v>0</v>
      </c>
      <c r="Q164">
        <v>56.596025042232483</v>
      </c>
      <c r="R164">
        <v>2</v>
      </c>
      <c r="S164">
        <v>2</v>
      </c>
      <c r="T164">
        <v>251</v>
      </c>
      <c r="U164">
        <v>5</v>
      </c>
      <c r="V164" t="s">
        <v>26</v>
      </c>
      <c r="W164">
        <f>_xlfn.XLOOKUP(A164,[1]CALCULO_VR!$D:$D,[1]CALCULO_VR!$J:$J)</f>
        <v>80</v>
      </c>
      <c r="X164">
        <f>_xlfn.XLOOKUP(A164,[1]CALCULO_VR!$D:$D,[1]CALCULO_VR!$O:$O)</f>
        <v>-10.688385</v>
      </c>
      <c r="Y164">
        <f>_xlfn.XLOOKUP(A164,[1]CALCULO_VR!$D:$D,[1]CALCULO_VR!$P:$P)</f>
        <v>-64.813272999999995</v>
      </c>
    </row>
    <row r="165" spans="1:25" hidden="1" x14ac:dyDescent="0.25">
      <c r="A165">
        <v>2583678</v>
      </c>
      <c r="B165" t="s">
        <v>197</v>
      </c>
      <c r="C165" t="s">
        <v>41</v>
      </c>
      <c r="D165">
        <v>45460</v>
      </c>
      <c r="E165">
        <v>45460</v>
      </c>
      <c r="F165">
        <v>34042.861052798398</v>
      </c>
      <c r="G165">
        <v>1</v>
      </c>
      <c r="H165">
        <v>1</v>
      </c>
      <c r="J165">
        <v>0</v>
      </c>
      <c r="Q165">
        <v>59.116606281067327</v>
      </c>
      <c r="R165">
        <v>2</v>
      </c>
      <c r="S165">
        <v>2</v>
      </c>
      <c r="T165">
        <v>251</v>
      </c>
      <c r="U165">
        <v>5</v>
      </c>
      <c r="V165" t="s">
        <v>26</v>
      </c>
      <c r="W165">
        <f>_xlfn.XLOOKUP(A165,[1]CALCULO_VR!$D:$D,[1]CALCULO_VR!$J:$J)</f>
        <v>80</v>
      </c>
      <c r="X165">
        <f>_xlfn.XLOOKUP(A165,[1]CALCULO_VR!$D:$D,[1]CALCULO_VR!$O:$O)</f>
        <v>-10.676857</v>
      </c>
      <c r="Y165">
        <f>_xlfn.XLOOKUP(A165,[1]CALCULO_VR!$D:$D,[1]CALCULO_VR!$P:$P)</f>
        <v>-64.791938000000002</v>
      </c>
    </row>
    <row r="166" spans="1:25" hidden="1" x14ac:dyDescent="0.25">
      <c r="A166">
        <v>2583679</v>
      </c>
      <c r="B166" t="s">
        <v>198</v>
      </c>
      <c r="C166" t="s">
        <v>41</v>
      </c>
      <c r="D166">
        <v>45460</v>
      </c>
      <c r="E166">
        <v>45460</v>
      </c>
      <c r="F166">
        <v>34042.861052798398</v>
      </c>
      <c r="G166">
        <v>1</v>
      </c>
      <c r="H166">
        <v>1</v>
      </c>
      <c r="J166">
        <v>0</v>
      </c>
      <c r="Q166">
        <v>57.400190837198153</v>
      </c>
      <c r="R166">
        <v>2</v>
      </c>
      <c r="S166">
        <v>2</v>
      </c>
      <c r="T166">
        <v>251</v>
      </c>
      <c r="U166">
        <v>5</v>
      </c>
      <c r="V166" t="s">
        <v>26</v>
      </c>
      <c r="W166">
        <f>_xlfn.XLOOKUP(A166,[1]CALCULO_VR!$D:$D,[1]CALCULO_VR!$J:$J)</f>
        <v>80</v>
      </c>
      <c r="X166">
        <f>_xlfn.XLOOKUP(A166,[1]CALCULO_VR!$D:$D,[1]CALCULO_VR!$O:$O)</f>
        <v>-10.685668</v>
      </c>
      <c r="Y166">
        <f>_xlfn.XLOOKUP(A166,[1]CALCULO_VR!$D:$D,[1]CALCULO_VR!$P:$P)</f>
        <v>-64.806281999999996</v>
      </c>
    </row>
    <row r="167" spans="1:25" hidden="1" x14ac:dyDescent="0.25">
      <c r="A167">
        <v>2583936</v>
      </c>
      <c r="B167" t="s">
        <v>199</v>
      </c>
      <c r="C167" t="s">
        <v>41</v>
      </c>
      <c r="D167">
        <v>45461</v>
      </c>
      <c r="E167">
        <v>45461</v>
      </c>
      <c r="F167">
        <v>34042.861052798398</v>
      </c>
      <c r="G167">
        <v>1</v>
      </c>
      <c r="H167">
        <v>1</v>
      </c>
      <c r="J167">
        <v>0</v>
      </c>
      <c r="Q167">
        <v>134.33919449707321</v>
      </c>
      <c r="R167">
        <v>4</v>
      </c>
      <c r="S167">
        <v>4</v>
      </c>
      <c r="T167">
        <v>163</v>
      </c>
      <c r="U167">
        <v>5</v>
      </c>
      <c r="V167" t="s">
        <v>26</v>
      </c>
      <c r="W167">
        <f>_xlfn.XLOOKUP(A167,[1]CALCULO_VR!$D:$D,[1]CALCULO_VR!$J:$J)</f>
        <v>80</v>
      </c>
      <c r="X167">
        <f>_xlfn.XLOOKUP(A167,[1]CALCULO_VR!$D:$D,[1]CALCULO_VR!$O:$O)</f>
        <v>-11.121872</v>
      </c>
      <c r="Y167">
        <f>_xlfn.XLOOKUP(A167,[1]CALCULO_VR!$D:$D,[1]CALCULO_VR!$P:$P)</f>
        <v>-64.145562999999996</v>
      </c>
    </row>
    <row r="168" spans="1:25" hidden="1" x14ac:dyDescent="0.25">
      <c r="A168">
        <v>2583880</v>
      </c>
      <c r="B168" t="s">
        <v>200</v>
      </c>
      <c r="C168" t="s">
        <v>41</v>
      </c>
      <c r="D168">
        <v>45475</v>
      </c>
      <c r="E168">
        <v>45475</v>
      </c>
      <c r="F168">
        <v>34042.861052798398</v>
      </c>
      <c r="G168">
        <v>1</v>
      </c>
      <c r="H168">
        <v>1</v>
      </c>
      <c r="J168">
        <v>0</v>
      </c>
      <c r="Q168">
        <v>21.17280774903082</v>
      </c>
      <c r="R168">
        <v>1</v>
      </c>
      <c r="S168">
        <v>1</v>
      </c>
      <c r="T168">
        <v>225</v>
      </c>
      <c r="U168">
        <v>6</v>
      </c>
      <c r="V168" t="s">
        <v>26</v>
      </c>
      <c r="W168">
        <f>_xlfn.XLOOKUP(A168,[1]CALCULO_VR!$D:$D,[1]CALCULO_VR!$J:$J)</f>
        <v>80</v>
      </c>
      <c r="X168">
        <f>_xlfn.XLOOKUP(A168,[1]CALCULO_VR!$D:$D,[1]CALCULO_VR!$O:$O)</f>
        <v>-10.955988</v>
      </c>
      <c r="Y168">
        <f>_xlfn.XLOOKUP(A168,[1]CALCULO_VR!$D:$D,[1]CALCULO_VR!$P:$P)</f>
        <v>-65.267307000000002</v>
      </c>
    </row>
    <row r="169" spans="1:25" hidden="1" x14ac:dyDescent="0.25">
      <c r="A169">
        <v>2583881</v>
      </c>
      <c r="B169" t="s">
        <v>201</v>
      </c>
      <c r="C169" t="s">
        <v>41</v>
      </c>
      <c r="D169">
        <v>45476</v>
      </c>
      <c r="E169">
        <v>45476</v>
      </c>
      <c r="F169">
        <v>34042.861052798398</v>
      </c>
      <c r="G169">
        <v>1</v>
      </c>
      <c r="H169">
        <v>1</v>
      </c>
      <c r="J169">
        <v>0</v>
      </c>
      <c r="Q169">
        <v>147.9558822015581</v>
      </c>
      <c r="R169">
        <v>4</v>
      </c>
      <c r="S169">
        <v>4</v>
      </c>
      <c r="T169">
        <v>163</v>
      </c>
      <c r="U169">
        <v>5</v>
      </c>
      <c r="V169" t="s">
        <v>26</v>
      </c>
      <c r="W169">
        <f>_xlfn.XLOOKUP(A169,[1]CALCULO_VR!$D:$D,[1]CALCULO_VR!$J:$J)</f>
        <v>80</v>
      </c>
      <c r="X169">
        <f>_xlfn.XLOOKUP(A169,[1]CALCULO_VR!$D:$D,[1]CALCULO_VR!$O:$O)</f>
        <v>-12.010626999999999</v>
      </c>
      <c r="Y169">
        <f>_xlfn.XLOOKUP(A169,[1]CALCULO_VR!$D:$D,[1]CALCULO_VR!$P:$P)</f>
        <v>-64.823198000000005</v>
      </c>
    </row>
    <row r="170" spans="1:25" hidden="1" x14ac:dyDescent="0.25">
      <c r="A170">
        <v>2583687</v>
      </c>
      <c r="B170" t="s">
        <v>202</v>
      </c>
      <c r="C170" t="s">
        <v>41</v>
      </c>
      <c r="D170">
        <v>45466</v>
      </c>
      <c r="E170">
        <v>45466</v>
      </c>
      <c r="F170">
        <v>34042.861052798398</v>
      </c>
      <c r="G170">
        <v>1</v>
      </c>
      <c r="H170">
        <v>1</v>
      </c>
      <c r="J170">
        <v>0</v>
      </c>
      <c r="Q170">
        <v>66.872131090250406</v>
      </c>
      <c r="R170">
        <v>2</v>
      </c>
      <c r="S170">
        <v>2</v>
      </c>
      <c r="T170">
        <v>251</v>
      </c>
      <c r="U170">
        <v>5</v>
      </c>
      <c r="V170" t="s">
        <v>26</v>
      </c>
      <c r="W170">
        <f>_xlfn.XLOOKUP(A170,[1]CALCULO_VR!$D:$D,[1]CALCULO_VR!$J:$J)</f>
        <v>80</v>
      </c>
      <c r="X170">
        <f>_xlfn.XLOOKUP(A170,[1]CALCULO_VR!$D:$D,[1]CALCULO_VR!$O:$O)</f>
        <v>-11.186132000000001</v>
      </c>
      <c r="Y170">
        <f>_xlfn.XLOOKUP(A170,[1]CALCULO_VR!$D:$D,[1]CALCULO_VR!$P:$P)</f>
        <v>-64.877917999999994</v>
      </c>
    </row>
    <row r="171" spans="1:25" hidden="1" x14ac:dyDescent="0.25">
      <c r="A171">
        <v>2583916</v>
      </c>
      <c r="B171" t="s">
        <v>203</v>
      </c>
      <c r="C171" t="s">
        <v>188</v>
      </c>
      <c r="D171">
        <v>45476</v>
      </c>
      <c r="E171">
        <v>45476</v>
      </c>
      <c r="F171">
        <v>34042.861052798398</v>
      </c>
      <c r="G171">
        <v>1</v>
      </c>
      <c r="H171">
        <v>1</v>
      </c>
      <c r="J171">
        <v>0</v>
      </c>
      <c r="Q171">
        <v>56.918272285189211</v>
      </c>
      <c r="R171">
        <v>2</v>
      </c>
      <c r="S171">
        <v>2</v>
      </c>
      <c r="T171">
        <v>251</v>
      </c>
      <c r="U171">
        <v>5</v>
      </c>
      <c r="V171" t="s">
        <v>26</v>
      </c>
      <c r="W171">
        <f>_xlfn.XLOOKUP(A171,[1]CALCULO_VR!$D:$D,[1]CALCULO_VR!$J:$J)</f>
        <v>80</v>
      </c>
      <c r="X171">
        <f>_xlfn.XLOOKUP(A171,[1]CALCULO_VR!$D:$D,[1]CALCULO_VR!$O:$O)</f>
        <v>-9.2910199999999996</v>
      </c>
      <c r="Y171">
        <f>_xlfn.XLOOKUP(A171,[1]CALCULO_VR!$D:$D,[1]CALCULO_VR!$P:$P)</f>
        <v>-63.778350000000003</v>
      </c>
    </row>
    <row r="172" spans="1:25" hidden="1" x14ac:dyDescent="0.25">
      <c r="A172">
        <v>2583683</v>
      </c>
      <c r="B172" t="s">
        <v>204</v>
      </c>
      <c r="C172" t="s">
        <v>41</v>
      </c>
      <c r="D172">
        <v>45466</v>
      </c>
      <c r="E172">
        <v>45466</v>
      </c>
      <c r="F172">
        <v>34042.861052798398</v>
      </c>
      <c r="G172">
        <v>1</v>
      </c>
      <c r="H172">
        <v>1</v>
      </c>
      <c r="J172">
        <v>0</v>
      </c>
      <c r="Q172">
        <v>63.963882472548541</v>
      </c>
      <c r="R172">
        <v>2</v>
      </c>
      <c r="S172">
        <v>2</v>
      </c>
      <c r="T172">
        <v>251</v>
      </c>
      <c r="U172">
        <v>5</v>
      </c>
      <c r="V172" t="s">
        <v>26</v>
      </c>
      <c r="W172">
        <f>_xlfn.XLOOKUP(A172,[1]CALCULO_VR!$D:$D,[1]CALCULO_VR!$J:$J)</f>
        <v>80</v>
      </c>
      <c r="X172">
        <f>_xlfn.XLOOKUP(A172,[1]CALCULO_VR!$D:$D,[1]CALCULO_VR!$O:$O)</f>
        <v>-11.222573000000001</v>
      </c>
      <c r="Y172">
        <f>_xlfn.XLOOKUP(A172,[1]CALCULO_VR!$D:$D,[1]CALCULO_VR!$P:$P)</f>
        <v>-64.957243000000005</v>
      </c>
    </row>
    <row r="173" spans="1:25" hidden="1" x14ac:dyDescent="0.25">
      <c r="A173">
        <v>2583695</v>
      </c>
      <c r="B173" t="s">
        <v>205</v>
      </c>
      <c r="C173" t="s">
        <v>41</v>
      </c>
      <c r="D173">
        <v>45466</v>
      </c>
      <c r="E173">
        <v>45466</v>
      </c>
      <c r="F173">
        <v>34042.861052798398</v>
      </c>
      <c r="G173">
        <v>1</v>
      </c>
      <c r="H173">
        <v>1</v>
      </c>
      <c r="J173">
        <v>0</v>
      </c>
      <c r="Q173">
        <v>60.013790035256733</v>
      </c>
      <c r="R173">
        <v>2</v>
      </c>
      <c r="S173">
        <v>2</v>
      </c>
      <c r="T173">
        <v>251</v>
      </c>
      <c r="U173">
        <v>5</v>
      </c>
      <c r="V173" t="s">
        <v>26</v>
      </c>
      <c r="W173">
        <f>_xlfn.XLOOKUP(A173,[1]CALCULO_VR!$D:$D,[1]CALCULO_VR!$J:$J)</f>
        <v>80</v>
      </c>
      <c r="X173">
        <f>_xlfn.XLOOKUP(A173,[1]CALCULO_VR!$D:$D,[1]CALCULO_VR!$O:$O)</f>
        <v>-11.188908</v>
      </c>
      <c r="Y173">
        <f>_xlfn.XLOOKUP(A173,[1]CALCULO_VR!$D:$D,[1]CALCULO_VR!$P:$P)</f>
        <v>-64.972480000000004</v>
      </c>
    </row>
    <row r="174" spans="1:25" hidden="1" x14ac:dyDescent="0.25">
      <c r="A174">
        <v>2583688</v>
      </c>
      <c r="B174" t="s">
        <v>206</v>
      </c>
      <c r="C174" t="s">
        <v>41</v>
      </c>
      <c r="D174">
        <v>45466</v>
      </c>
      <c r="E174">
        <v>45466</v>
      </c>
      <c r="F174">
        <v>34042.861052798398</v>
      </c>
      <c r="G174">
        <v>1</v>
      </c>
      <c r="H174">
        <v>1</v>
      </c>
      <c r="J174">
        <v>0</v>
      </c>
      <c r="Q174">
        <v>66.504813800806687</v>
      </c>
      <c r="R174">
        <v>2</v>
      </c>
      <c r="S174">
        <v>2</v>
      </c>
      <c r="T174">
        <v>251</v>
      </c>
      <c r="U174">
        <v>5</v>
      </c>
      <c r="V174" t="s">
        <v>26</v>
      </c>
      <c r="W174">
        <f>_xlfn.XLOOKUP(A174,[1]CALCULO_VR!$D:$D,[1]CALCULO_VR!$J:$J)</f>
        <v>80</v>
      </c>
      <c r="X174">
        <f>_xlfn.XLOOKUP(A174,[1]CALCULO_VR!$D:$D,[1]CALCULO_VR!$O:$O)</f>
        <v>-11.186557000000001</v>
      </c>
      <c r="Y174">
        <f>_xlfn.XLOOKUP(A174,[1]CALCULO_VR!$D:$D,[1]CALCULO_VR!$P:$P)</f>
        <v>-64.882963000000004</v>
      </c>
    </row>
    <row r="175" spans="1:25" hidden="1" x14ac:dyDescent="0.25">
      <c r="A175">
        <v>2583696</v>
      </c>
      <c r="B175" t="s">
        <v>207</v>
      </c>
      <c r="C175" t="s">
        <v>41</v>
      </c>
      <c r="D175">
        <v>45465</v>
      </c>
      <c r="E175">
        <v>45465</v>
      </c>
      <c r="F175">
        <v>34042.861052798398</v>
      </c>
      <c r="G175">
        <v>1</v>
      </c>
      <c r="H175">
        <v>1</v>
      </c>
      <c r="J175">
        <v>0</v>
      </c>
      <c r="Q175">
        <v>51.197787188119868</v>
      </c>
      <c r="R175">
        <v>2</v>
      </c>
      <c r="S175">
        <v>2</v>
      </c>
      <c r="T175">
        <v>251</v>
      </c>
      <c r="U175">
        <v>5</v>
      </c>
      <c r="V175" t="s">
        <v>26</v>
      </c>
      <c r="W175">
        <f>_xlfn.XLOOKUP(A175,[1]CALCULO_VR!$D:$D,[1]CALCULO_VR!$J:$J)</f>
        <v>80</v>
      </c>
      <c r="X175">
        <f>_xlfn.XLOOKUP(A175,[1]CALCULO_VR!$D:$D,[1]CALCULO_VR!$O:$O)</f>
        <v>-11.129472</v>
      </c>
      <c r="Y175">
        <f>_xlfn.XLOOKUP(A175,[1]CALCULO_VR!$D:$D,[1]CALCULO_VR!$P:$P)</f>
        <v>-65.026026999999999</v>
      </c>
    </row>
    <row r="176" spans="1:25" hidden="1" x14ac:dyDescent="0.25">
      <c r="A176">
        <v>2583689</v>
      </c>
      <c r="B176" t="s">
        <v>208</v>
      </c>
      <c r="C176" t="s">
        <v>41</v>
      </c>
      <c r="D176">
        <v>45465</v>
      </c>
      <c r="E176">
        <v>45465</v>
      </c>
      <c r="F176">
        <v>34042.861052798398</v>
      </c>
      <c r="G176">
        <v>1</v>
      </c>
      <c r="H176">
        <v>1</v>
      </c>
      <c r="J176">
        <v>0</v>
      </c>
      <c r="Q176">
        <v>65.534378568129341</v>
      </c>
      <c r="R176">
        <v>2</v>
      </c>
      <c r="S176">
        <v>2</v>
      </c>
      <c r="T176">
        <v>251</v>
      </c>
      <c r="U176">
        <v>5</v>
      </c>
      <c r="V176" t="s">
        <v>26</v>
      </c>
      <c r="W176">
        <f>_xlfn.XLOOKUP(A176,[1]CALCULO_VR!$D:$D,[1]CALCULO_VR!$J:$J)</f>
        <v>80</v>
      </c>
      <c r="X176">
        <f>_xlfn.XLOOKUP(A176,[1]CALCULO_VR!$D:$D,[1]CALCULO_VR!$O:$O)</f>
        <v>-11.201017999999999</v>
      </c>
      <c r="Y176">
        <f>_xlfn.XLOOKUP(A176,[1]CALCULO_VR!$D:$D,[1]CALCULO_VR!$P:$P)</f>
        <v>-64.91028</v>
      </c>
    </row>
    <row r="177" spans="1:25" hidden="1" x14ac:dyDescent="0.25">
      <c r="A177">
        <v>2583647</v>
      </c>
      <c r="B177" t="s">
        <v>209</v>
      </c>
      <c r="C177" t="s">
        <v>41</v>
      </c>
      <c r="D177">
        <v>45474</v>
      </c>
      <c r="E177">
        <v>45474</v>
      </c>
      <c r="F177">
        <v>34042.861052798398</v>
      </c>
      <c r="G177">
        <v>1</v>
      </c>
      <c r="H177">
        <v>1</v>
      </c>
      <c r="J177">
        <v>0</v>
      </c>
      <c r="Q177">
        <v>114.87987560978139</v>
      </c>
      <c r="R177">
        <v>4</v>
      </c>
      <c r="S177">
        <v>4</v>
      </c>
      <c r="T177">
        <v>163</v>
      </c>
      <c r="U177">
        <v>5</v>
      </c>
      <c r="V177" t="s">
        <v>26</v>
      </c>
      <c r="W177">
        <f>_xlfn.XLOOKUP(A177,[1]CALCULO_VR!$D:$D,[1]CALCULO_VR!$J:$J)</f>
        <v>80</v>
      </c>
      <c r="X177">
        <f>_xlfn.XLOOKUP(A177,[1]CALCULO_VR!$D:$D,[1]CALCULO_VR!$O:$O)</f>
        <v>-11.730148</v>
      </c>
      <c r="Y177">
        <f>_xlfn.XLOOKUP(A177,[1]CALCULO_VR!$D:$D,[1]CALCULO_VR!$P:$P)</f>
        <v>-64.925212000000002</v>
      </c>
    </row>
    <row r="178" spans="1:25" hidden="1" x14ac:dyDescent="0.25">
      <c r="A178">
        <v>2583652</v>
      </c>
      <c r="B178" t="s">
        <v>210</v>
      </c>
      <c r="C178" t="s">
        <v>188</v>
      </c>
      <c r="D178">
        <v>45476</v>
      </c>
      <c r="E178">
        <v>45476</v>
      </c>
      <c r="F178">
        <v>34042.861052798398</v>
      </c>
      <c r="G178">
        <v>1</v>
      </c>
      <c r="H178">
        <v>1</v>
      </c>
      <c r="J178">
        <v>0</v>
      </c>
      <c r="Q178">
        <v>56.959894247659378</v>
      </c>
      <c r="R178">
        <v>2</v>
      </c>
      <c r="S178">
        <v>2</v>
      </c>
      <c r="T178">
        <v>251</v>
      </c>
      <c r="U178">
        <v>5</v>
      </c>
      <c r="V178" t="s">
        <v>26</v>
      </c>
      <c r="W178">
        <f>_xlfn.XLOOKUP(A178,[1]CALCULO_VR!$D:$D,[1]CALCULO_VR!$J:$J)</f>
        <v>80</v>
      </c>
      <c r="X178">
        <f>_xlfn.XLOOKUP(A178,[1]CALCULO_VR!$D:$D,[1]CALCULO_VR!$O:$O)</f>
        <v>-9.2913680000000003</v>
      </c>
      <c r="Y178">
        <f>_xlfn.XLOOKUP(A178,[1]CALCULO_VR!$D:$D,[1]CALCULO_VR!$P:$P)</f>
        <v>-63.778553000000002</v>
      </c>
    </row>
    <row r="179" spans="1:25" hidden="1" x14ac:dyDescent="0.25">
      <c r="A179">
        <v>2583902</v>
      </c>
      <c r="B179" t="s">
        <v>211</v>
      </c>
      <c r="C179" t="s">
        <v>41</v>
      </c>
      <c r="D179">
        <v>45476</v>
      </c>
      <c r="E179">
        <v>45476</v>
      </c>
      <c r="F179">
        <v>34042.861052798398</v>
      </c>
      <c r="G179">
        <v>1</v>
      </c>
      <c r="H179">
        <v>1</v>
      </c>
      <c r="J179">
        <v>0</v>
      </c>
      <c r="Q179">
        <v>19.653559594314931</v>
      </c>
      <c r="R179">
        <v>1</v>
      </c>
      <c r="S179">
        <v>1</v>
      </c>
      <c r="T179">
        <v>225</v>
      </c>
      <c r="U179">
        <v>6</v>
      </c>
      <c r="V179" t="s">
        <v>26</v>
      </c>
      <c r="W179">
        <f>_xlfn.XLOOKUP(A179,[1]CALCULO_VR!$D:$D,[1]CALCULO_VR!$J:$J)</f>
        <v>80</v>
      </c>
      <c r="X179">
        <f>_xlfn.XLOOKUP(A179,[1]CALCULO_VR!$D:$D,[1]CALCULO_VR!$O:$O)</f>
        <v>-10.942145</v>
      </c>
      <c r="Y179">
        <f>_xlfn.XLOOKUP(A179,[1]CALCULO_VR!$D:$D,[1]CALCULO_VR!$P:$P)</f>
        <v>-65.268851999999995</v>
      </c>
    </row>
    <row r="180" spans="1:25" x14ac:dyDescent="0.25">
      <c r="A180">
        <v>2583705</v>
      </c>
      <c r="B180" t="s">
        <v>212</v>
      </c>
      <c r="C180" t="s">
        <v>41</v>
      </c>
      <c r="D180">
        <v>45476</v>
      </c>
      <c r="E180">
        <v>45476</v>
      </c>
      <c r="F180">
        <v>34042.861052798398</v>
      </c>
      <c r="G180">
        <v>1</v>
      </c>
      <c r="H180">
        <v>1</v>
      </c>
      <c r="J180">
        <v>0</v>
      </c>
      <c r="Q180">
        <v>35.397546889117642</v>
      </c>
      <c r="R180">
        <v>1</v>
      </c>
      <c r="S180">
        <v>1</v>
      </c>
      <c r="T180">
        <v>225</v>
      </c>
      <c r="U180">
        <v>6</v>
      </c>
      <c r="V180" t="s">
        <v>17</v>
      </c>
      <c r="W180">
        <f>_xlfn.XLOOKUP(A180,[1]CALCULO_VR!$D:$D,[1]CALCULO_VR!$J:$J)</f>
        <v>80</v>
      </c>
      <c r="X180">
        <f>_xlfn.XLOOKUP(A180,[1]CALCULO_VR!$D:$D,[1]CALCULO_VR!$O:$O)</f>
        <v>-11.089040000000001</v>
      </c>
      <c r="Y180">
        <f>_xlfn.XLOOKUP(A180,[1]CALCULO_VR!$D:$D,[1]CALCULO_VR!$P:$P)</f>
        <v>-65.278227999999999</v>
      </c>
    </row>
    <row r="181" spans="1:25" hidden="1" x14ac:dyDescent="0.25">
      <c r="A181">
        <v>2583697</v>
      </c>
      <c r="B181" t="s">
        <v>213</v>
      </c>
      <c r="C181" t="s">
        <v>41</v>
      </c>
      <c r="D181">
        <v>45465</v>
      </c>
      <c r="E181">
        <v>45465</v>
      </c>
      <c r="F181">
        <v>34042.861052798398</v>
      </c>
      <c r="G181">
        <v>1</v>
      </c>
      <c r="H181">
        <v>1</v>
      </c>
      <c r="J181">
        <v>0</v>
      </c>
      <c r="Q181">
        <v>51.176127121288168</v>
      </c>
      <c r="R181">
        <v>2</v>
      </c>
      <c r="S181">
        <v>2</v>
      </c>
      <c r="T181">
        <v>251</v>
      </c>
      <c r="U181">
        <v>5</v>
      </c>
      <c r="V181" t="s">
        <v>26</v>
      </c>
      <c r="W181">
        <f>_xlfn.XLOOKUP(A181,[1]CALCULO_VR!$D:$D,[1]CALCULO_VR!$J:$J)</f>
        <v>80</v>
      </c>
      <c r="X181">
        <f>_xlfn.XLOOKUP(A181,[1]CALCULO_VR!$D:$D,[1]CALCULO_VR!$O:$O)</f>
        <v>-11.12942</v>
      </c>
      <c r="Y181">
        <f>_xlfn.XLOOKUP(A181,[1]CALCULO_VR!$D:$D,[1]CALCULO_VR!$P:$P)</f>
        <v>-65.026274999999998</v>
      </c>
    </row>
    <row r="182" spans="1:25" hidden="1" x14ac:dyDescent="0.25">
      <c r="A182">
        <v>2583937</v>
      </c>
      <c r="B182" t="s">
        <v>214</v>
      </c>
      <c r="C182" t="s">
        <v>41</v>
      </c>
      <c r="D182">
        <v>45456</v>
      </c>
      <c r="E182">
        <v>45456</v>
      </c>
      <c r="F182">
        <v>34042.861052798398</v>
      </c>
      <c r="G182">
        <v>1</v>
      </c>
      <c r="H182">
        <v>1</v>
      </c>
      <c r="J182">
        <v>0</v>
      </c>
      <c r="Q182">
        <v>129.99956933620081</v>
      </c>
      <c r="R182">
        <v>4</v>
      </c>
      <c r="S182">
        <v>4</v>
      </c>
      <c r="T182">
        <v>163</v>
      </c>
      <c r="U182">
        <v>5</v>
      </c>
      <c r="V182" t="s">
        <v>26</v>
      </c>
      <c r="W182">
        <f>_xlfn.XLOOKUP(A182,[1]CALCULO_VR!$D:$D,[1]CALCULO_VR!$J:$J)</f>
        <v>80</v>
      </c>
      <c r="X182">
        <f>_xlfn.XLOOKUP(A182,[1]CALCULO_VR!$D:$D,[1]CALCULO_VR!$O:$O)</f>
        <v>-11.15245</v>
      </c>
      <c r="Y182">
        <f>_xlfn.XLOOKUP(A182,[1]CALCULO_VR!$D:$D,[1]CALCULO_VR!$P:$P)</f>
        <v>-64.19726</v>
      </c>
    </row>
    <row r="183" spans="1:25" hidden="1" x14ac:dyDescent="0.25">
      <c r="A183">
        <v>2583698</v>
      </c>
      <c r="B183" t="s">
        <v>215</v>
      </c>
      <c r="C183" t="s">
        <v>41</v>
      </c>
      <c r="D183">
        <v>45467</v>
      </c>
      <c r="E183">
        <v>45467</v>
      </c>
      <c r="F183">
        <v>34042.861052798398</v>
      </c>
      <c r="G183">
        <v>1</v>
      </c>
      <c r="H183">
        <v>1</v>
      </c>
      <c r="J183">
        <v>0</v>
      </c>
      <c r="Q183">
        <v>51.145233754830898</v>
      </c>
      <c r="R183">
        <v>2</v>
      </c>
      <c r="S183">
        <v>2</v>
      </c>
      <c r="T183">
        <v>251</v>
      </c>
      <c r="U183">
        <v>5</v>
      </c>
      <c r="V183" t="s">
        <v>26</v>
      </c>
      <c r="W183">
        <f>_xlfn.XLOOKUP(A183,[1]CALCULO_VR!$D:$D,[1]CALCULO_VR!$J:$J)</f>
        <v>80</v>
      </c>
      <c r="X183">
        <f>_xlfn.XLOOKUP(A183,[1]CALCULO_VR!$D:$D,[1]CALCULO_VR!$O:$O)</f>
        <v>-11.129258</v>
      </c>
      <c r="Y183">
        <f>_xlfn.XLOOKUP(A183,[1]CALCULO_VR!$D:$D,[1]CALCULO_VR!$P:$P)</f>
        <v>-65.026520000000005</v>
      </c>
    </row>
    <row r="184" spans="1:25" hidden="1" x14ac:dyDescent="0.25">
      <c r="A184">
        <v>2583903</v>
      </c>
      <c r="B184" t="s">
        <v>216</v>
      </c>
      <c r="C184" t="s">
        <v>41</v>
      </c>
      <c r="D184">
        <v>45469</v>
      </c>
      <c r="E184">
        <v>45469</v>
      </c>
      <c r="F184">
        <v>34042.861052798398</v>
      </c>
      <c r="G184">
        <v>1</v>
      </c>
      <c r="H184">
        <v>1</v>
      </c>
      <c r="J184">
        <v>0</v>
      </c>
      <c r="Q184">
        <v>105.4682449917684</v>
      </c>
      <c r="R184">
        <v>3</v>
      </c>
      <c r="S184">
        <v>3</v>
      </c>
      <c r="T184">
        <v>223</v>
      </c>
      <c r="U184">
        <v>6</v>
      </c>
      <c r="V184" t="s">
        <v>26</v>
      </c>
      <c r="W184">
        <f>_xlfn.XLOOKUP(A184,[1]CALCULO_VR!$D:$D,[1]CALCULO_VR!$J:$J)</f>
        <v>80</v>
      </c>
      <c r="X184">
        <f>_xlfn.XLOOKUP(A184,[1]CALCULO_VR!$D:$D,[1]CALCULO_VR!$O:$O)</f>
        <v>-11.454268000000001</v>
      </c>
      <c r="Y184">
        <f>_xlfn.XLOOKUP(A184,[1]CALCULO_VR!$D:$D,[1]CALCULO_VR!$P:$P)</f>
        <v>-64.650463000000002</v>
      </c>
    </row>
    <row r="185" spans="1:25" hidden="1" x14ac:dyDescent="0.25">
      <c r="A185">
        <v>2583699</v>
      </c>
      <c r="B185" t="s">
        <v>217</v>
      </c>
      <c r="C185" t="s">
        <v>41</v>
      </c>
      <c r="D185">
        <v>45468</v>
      </c>
      <c r="E185">
        <v>45468</v>
      </c>
      <c r="F185">
        <v>34042.861052798398</v>
      </c>
      <c r="G185">
        <v>1</v>
      </c>
      <c r="H185">
        <v>1</v>
      </c>
      <c r="J185">
        <v>0</v>
      </c>
      <c r="Q185">
        <v>46.067170815462838</v>
      </c>
      <c r="R185">
        <v>2</v>
      </c>
      <c r="S185">
        <v>2</v>
      </c>
      <c r="T185">
        <v>251</v>
      </c>
      <c r="U185">
        <v>5</v>
      </c>
      <c r="V185" t="s">
        <v>26</v>
      </c>
      <c r="W185">
        <f>_xlfn.XLOOKUP(A185,[1]CALCULO_VR!$D:$D,[1]CALCULO_VR!$J:$J)</f>
        <v>80</v>
      </c>
      <c r="X185">
        <f>_xlfn.XLOOKUP(A185,[1]CALCULO_VR!$D:$D,[1]CALCULO_VR!$O:$O)</f>
        <v>-11.096632</v>
      </c>
      <c r="Y185">
        <f>_xlfn.XLOOKUP(A185,[1]CALCULO_VR!$D:$D,[1]CALCULO_VR!$P:$P)</f>
        <v>-65.059394999999995</v>
      </c>
    </row>
    <row r="186" spans="1:25" hidden="1" x14ac:dyDescent="0.25">
      <c r="A186">
        <v>2583653</v>
      </c>
      <c r="B186" t="s">
        <v>218</v>
      </c>
      <c r="C186" t="s">
        <v>188</v>
      </c>
      <c r="D186">
        <v>45475</v>
      </c>
      <c r="E186">
        <v>45475</v>
      </c>
      <c r="F186">
        <v>34042.861052798398</v>
      </c>
      <c r="G186">
        <v>1</v>
      </c>
      <c r="H186">
        <v>1</v>
      </c>
      <c r="J186">
        <v>0</v>
      </c>
      <c r="Q186">
        <v>56.886817939410783</v>
      </c>
      <c r="R186">
        <v>2</v>
      </c>
      <c r="S186">
        <v>2</v>
      </c>
      <c r="T186">
        <v>251</v>
      </c>
      <c r="U186">
        <v>5</v>
      </c>
      <c r="V186" t="s">
        <v>26</v>
      </c>
      <c r="W186">
        <f>_xlfn.XLOOKUP(A186,[1]CALCULO_VR!$D:$D,[1]CALCULO_VR!$J:$J)</f>
        <v>80</v>
      </c>
      <c r="X186">
        <f>_xlfn.XLOOKUP(A186,[1]CALCULO_VR!$D:$D,[1]CALCULO_VR!$O:$O)</f>
        <v>-9.2909070000000007</v>
      </c>
      <c r="Y186">
        <f>_xlfn.XLOOKUP(A186,[1]CALCULO_VR!$D:$D,[1]CALCULO_VR!$P:$P)</f>
        <v>-63.777194999999999</v>
      </c>
    </row>
    <row r="187" spans="1:25" hidden="1" x14ac:dyDescent="0.25">
      <c r="A187">
        <v>2583938</v>
      </c>
      <c r="B187" t="s">
        <v>219</v>
      </c>
      <c r="C187" t="s">
        <v>87</v>
      </c>
      <c r="D187">
        <v>45472</v>
      </c>
      <c r="E187">
        <v>45472</v>
      </c>
      <c r="F187">
        <v>34042.861052798398</v>
      </c>
      <c r="G187">
        <v>1</v>
      </c>
      <c r="H187">
        <v>1</v>
      </c>
      <c r="J187">
        <v>0</v>
      </c>
      <c r="Q187">
        <v>121.9061766915131</v>
      </c>
      <c r="R187">
        <v>4</v>
      </c>
      <c r="S187">
        <v>4</v>
      </c>
      <c r="T187">
        <v>163</v>
      </c>
      <c r="U187">
        <v>5</v>
      </c>
      <c r="V187" t="s">
        <v>26</v>
      </c>
      <c r="W187">
        <f>_xlfn.XLOOKUP(A187,[1]CALCULO_VR!$D:$D,[1]CALCULO_VR!$J:$J)</f>
        <v>80</v>
      </c>
      <c r="X187">
        <f>_xlfn.XLOOKUP(A187,[1]CALCULO_VR!$D:$D,[1]CALCULO_VR!$O:$O)</f>
        <v>-9.754467</v>
      </c>
      <c r="Y187">
        <f>_xlfn.XLOOKUP(A187,[1]CALCULO_VR!$D:$D,[1]CALCULO_VR!$P:$P)</f>
        <v>-64.317980000000006</v>
      </c>
    </row>
    <row r="188" spans="1:25" hidden="1" x14ac:dyDescent="0.25">
      <c r="A188">
        <v>2585882</v>
      </c>
      <c r="B188" t="s">
        <v>220</v>
      </c>
      <c r="C188" t="s">
        <v>48</v>
      </c>
      <c r="D188">
        <v>45464</v>
      </c>
      <c r="E188">
        <v>45464</v>
      </c>
      <c r="F188">
        <v>34042.861052798398</v>
      </c>
      <c r="G188">
        <v>1</v>
      </c>
      <c r="H188">
        <v>1</v>
      </c>
      <c r="J188">
        <v>0</v>
      </c>
      <c r="Q188">
        <v>26.55820062808267</v>
      </c>
      <c r="R188">
        <v>1</v>
      </c>
      <c r="S188">
        <v>1</v>
      </c>
      <c r="T188">
        <v>225</v>
      </c>
      <c r="U188">
        <v>6</v>
      </c>
      <c r="V188" t="s">
        <v>26</v>
      </c>
      <c r="W188">
        <f>_xlfn.XLOOKUP(A188,[1]CALCULO_VR!$D:$D,[1]CALCULO_VR!$J:$J)</f>
        <v>80</v>
      </c>
      <c r="X188">
        <f>_xlfn.XLOOKUP(A188,[1]CALCULO_VR!$D:$D,[1]CALCULO_VR!$O:$O)</f>
        <v>-10.325915</v>
      </c>
      <c r="Y188">
        <f>_xlfn.XLOOKUP(A188,[1]CALCULO_VR!$D:$D,[1]CALCULO_VR!$P:$P)</f>
        <v>-65.10257</v>
      </c>
    </row>
    <row r="189" spans="1:25" hidden="1" x14ac:dyDescent="0.25">
      <c r="A189">
        <v>2583904</v>
      </c>
      <c r="B189" t="s">
        <v>221</v>
      </c>
      <c r="C189" t="s">
        <v>41</v>
      </c>
      <c r="D189">
        <v>45478</v>
      </c>
      <c r="E189">
        <v>45478</v>
      </c>
      <c r="F189">
        <v>34042.861052798398</v>
      </c>
      <c r="G189">
        <v>1</v>
      </c>
      <c r="H189">
        <v>1</v>
      </c>
      <c r="J189">
        <v>0</v>
      </c>
      <c r="Q189">
        <v>20.451689296753742</v>
      </c>
      <c r="R189">
        <v>1</v>
      </c>
      <c r="S189">
        <v>1</v>
      </c>
      <c r="T189">
        <v>225</v>
      </c>
      <c r="U189">
        <v>6</v>
      </c>
      <c r="V189" t="s">
        <v>26</v>
      </c>
      <c r="W189">
        <f>_xlfn.XLOOKUP(A189,[1]CALCULO_VR!$D:$D,[1]CALCULO_VR!$J:$J)</f>
        <v>80</v>
      </c>
      <c r="X189">
        <f>_xlfn.XLOOKUP(A189,[1]CALCULO_VR!$D:$D,[1]CALCULO_VR!$O:$O)</f>
        <v>-10.949367000000001</v>
      </c>
      <c r="Y189">
        <f>_xlfn.XLOOKUP(A189,[1]CALCULO_VR!$D:$D,[1]CALCULO_VR!$P:$P)</f>
        <v>-65.267859999999999</v>
      </c>
    </row>
    <row r="190" spans="1:25" hidden="1" x14ac:dyDescent="0.25">
      <c r="A190">
        <v>2583654</v>
      </c>
      <c r="B190" t="s">
        <v>222</v>
      </c>
      <c r="C190" t="s">
        <v>188</v>
      </c>
      <c r="D190">
        <v>45477</v>
      </c>
      <c r="E190">
        <v>45477</v>
      </c>
      <c r="F190">
        <v>34042.861052798398</v>
      </c>
      <c r="G190">
        <v>1</v>
      </c>
      <c r="H190">
        <v>1</v>
      </c>
      <c r="J190">
        <v>0</v>
      </c>
      <c r="Q190">
        <v>57.000701068407068</v>
      </c>
      <c r="R190">
        <v>2</v>
      </c>
      <c r="S190">
        <v>2</v>
      </c>
      <c r="T190">
        <v>251</v>
      </c>
      <c r="U190">
        <v>5</v>
      </c>
      <c r="V190" t="s">
        <v>26</v>
      </c>
      <c r="W190">
        <f>_xlfn.XLOOKUP(A190,[1]CALCULO_VR!$D:$D,[1]CALCULO_VR!$J:$J)</f>
        <v>80</v>
      </c>
      <c r="X190">
        <f>_xlfn.XLOOKUP(A190,[1]CALCULO_VR!$D:$D,[1]CALCULO_VR!$O:$O)</f>
        <v>-9.2917369999999995</v>
      </c>
      <c r="Y190">
        <f>_xlfn.XLOOKUP(A190,[1]CALCULO_VR!$D:$D,[1]CALCULO_VR!$P:$P)</f>
        <v>-63.778568</v>
      </c>
    </row>
    <row r="191" spans="1:25" hidden="1" x14ac:dyDescent="0.25">
      <c r="A191">
        <v>2583656</v>
      </c>
      <c r="B191" t="s">
        <v>223</v>
      </c>
      <c r="C191" t="s">
        <v>188</v>
      </c>
      <c r="D191">
        <v>45477</v>
      </c>
      <c r="E191">
        <v>45477</v>
      </c>
      <c r="F191">
        <v>34042.861052798398</v>
      </c>
      <c r="G191">
        <v>1</v>
      </c>
      <c r="H191">
        <v>1</v>
      </c>
      <c r="J191">
        <v>0</v>
      </c>
      <c r="Q191">
        <v>56.909845269576692</v>
      </c>
      <c r="R191">
        <v>2</v>
      </c>
      <c r="S191">
        <v>2</v>
      </c>
      <c r="T191">
        <v>251</v>
      </c>
      <c r="U191">
        <v>5</v>
      </c>
      <c r="V191" t="s">
        <v>26</v>
      </c>
      <c r="W191">
        <f>_xlfn.XLOOKUP(A191,[1]CALCULO_VR!$D:$D,[1]CALCULO_VR!$J:$J)</f>
        <v>80</v>
      </c>
      <c r="X191">
        <f>_xlfn.XLOOKUP(A191,[1]CALCULO_VR!$D:$D,[1]CALCULO_VR!$O:$O)</f>
        <v>-9.2909749999999995</v>
      </c>
      <c r="Y191">
        <f>_xlfn.XLOOKUP(A191,[1]CALCULO_VR!$D:$D,[1]CALCULO_VR!$P:$P)</f>
        <v>-63.77814</v>
      </c>
    </row>
    <row r="192" spans="1:25" hidden="1" x14ac:dyDescent="0.25">
      <c r="A192">
        <v>2583905</v>
      </c>
      <c r="B192" t="s">
        <v>224</v>
      </c>
      <c r="C192" t="s">
        <v>87</v>
      </c>
      <c r="D192">
        <v>45471</v>
      </c>
      <c r="E192">
        <v>45471</v>
      </c>
      <c r="F192">
        <v>34042.861052798398</v>
      </c>
      <c r="G192">
        <v>1</v>
      </c>
      <c r="H192">
        <v>1</v>
      </c>
      <c r="J192">
        <v>0</v>
      </c>
      <c r="Q192">
        <v>121.99502442950011</v>
      </c>
      <c r="R192">
        <v>4</v>
      </c>
      <c r="S192">
        <v>4</v>
      </c>
      <c r="T192">
        <v>163</v>
      </c>
      <c r="U192">
        <v>5</v>
      </c>
      <c r="V192" t="s">
        <v>26</v>
      </c>
      <c r="W192">
        <f>_xlfn.XLOOKUP(A192,[1]CALCULO_VR!$D:$D,[1]CALCULO_VR!$J:$J)</f>
        <v>80</v>
      </c>
      <c r="X192">
        <f>_xlfn.XLOOKUP(A192,[1]CALCULO_VR!$D:$D,[1]CALCULO_VR!$O:$O)</f>
        <v>-9.7546280000000003</v>
      </c>
      <c r="Y192">
        <f>_xlfn.XLOOKUP(A192,[1]CALCULO_VR!$D:$D,[1]CALCULO_VR!$P:$P)</f>
        <v>-64.319491999999997</v>
      </c>
    </row>
    <row r="193" spans="1:25" hidden="1" x14ac:dyDescent="0.25">
      <c r="A193">
        <v>2583657</v>
      </c>
      <c r="B193" t="s">
        <v>225</v>
      </c>
      <c r="C193" t="s">
        <v>188</v>
      </c>
      <c r="D193">
        <v>45477</v>
      </c>
      <c r="E193">
        <v>45477</v>
      </c>
      <c r="F193">
        <v>34042.861052798398</v>
      </c>
      <c r="G193">
        <v>1</v>
      </c>
      <c r="H193">
        <v>1</v>
      </c>
      <c r="J193">
        <v>0</v>
      </c>
      <c r="Q193">
        <v>56.897387704779163</v>
      </c>
      <c r="R193">
        <v>2</v>
      </c>
      <c r="S193">
        <v>2</v>
      </c>
      <c r="T193">
        <v>251</v>
      </c>
      <c r="U193">
        <v>5</v>
      </c>
      <c r="V193" t="s">
        <v>26</v>
      </c>
      <c r="W193">
        <f>_xlfn.XLOOKUP(A193,[1]CALCULO_VR!$D:$D,[1]CALCULO_VR!$J:$J)</f>
        <v>80</v>
      </c>
      <c r="X193">
        <f>_xlfn.XLOOKUP(A193,[1]CALCULO_VR!$D:$D,[1]CALCULO_VR!$O:$O)</f>
        <v>-9.2909299999999995</v>
      </c>
      <c r="Y193">
        <f>_xlfn.XLOOKUP(A193,[1]CALCULO_VR!$D:$D,[1]CALCULO_VR!$P:$P)</f>
        <v>-63.777684999999998</v>
      </c>
    </row>
    <row r="194" spans="1:25" hidden="1" x14ac:dyDescent="0.25">
      <c r="A194">
        <v>2583648</v>
      </c>
      <c r="B194" t="s">
        <v>226</v>
      </c>
      <c r="C194" t="s">
        <v>41</v>
      </c>
      <c r="D194">
        <v>45475</v>
      </c>
      <c r="E194">
        <v>45475</v>
      </c>
      <c r="F194">
        <v>34042.861052798398</v>
      </c>
      <c r="G194">
        <v>1</v>
      </c>
      <c r="H194">
        <v>1</v>
      </c>
      <c r="J194">
        <v>0</v>
      </c>
      <c r="Q194">
        <v>114.9206428029581</v>
      </c>
      <c r="R194">
        <v>4</v>
      </c>
      <c r="S194">
        <v>4</v>
      </c>
      <c r="T194">
        <v>163</v>
      </c>
      <c r="U194">
        <v>5</v>
      </c>
      <c r="V194" t="s">
        <v>26</v>
      </c>
      <c r="W194">
        <f>_xlfn.XLOOKUP(A194,[1]CALCULO_VR!$D:$D,[1]CALCULO_VR!$J:$J)</f>
        <v>80</v>
      </c>
      <c r="X194">
        <f>_xlfn.XLOOKUP(A194,[1]CALCULO_VR!$D:$D,[1]CALCULO_VR!$O:$O)</f>
        <v>-11.736606999999999</v>
      </c>
      <c r="Y194">
        <f>_xlfn.XLOOKUP(A194,[1]CALCULO_VR!$D:$D,[1]CALCULO_VR!$P:$P)</f>
        <v>-64.940678000000005</v>
      </c>
    </row>
    <row r="195" spans="1:25" hidden="1" x14ac:dyDescent="0.25">
      <c r="A195">
        <v>2583658</v>
      </c>
      <c r="B195" t="s">
        <v>227</v>
      </c>
      <c r="C195" t="s">
        <v>188</v>
      </c>
      <c r="D195">
        <v>45477</v>
      </c>
      <c r="E195">
        <v>45477</v>
      </c>
      <c r="F195">
        <v>34042.861052798398</v>
      </c>
      <c r="G195">
        <v>1</v>
      </c>
      <c r="H195">
        <v>1</v>
      </c>
      <c r="J195">
        <v>0</v>
      </c>
      <c r="Q195">
        <v>56.969413374761352</v>
      </c>
      <c r="R195">
        <v>2</v>
      </c>
      <c r="S195">
        <v>2</v>
      </c>
      <c r="T195">
        <v>251</v>
      </c>
      <c r="U195">
        <v>5</v>
      </c>
      <c r="V195" t="s">
        <v>26</v>
      </c>
      <c r="W195">
        <f>_xlfn.XLOOKUP(A195,[1]CALCULO_VR!$D:$D,[1]CALCULO_VR!$J:$J)</f>
        <v>80</v>
      </c>
      <c r="X195">
        <f>_xlfn.XLOOKUP(A195,[1]CALCULO_VR!$D:$D,[1]CALCULO_VR!$O:$O)</f>
        <v>-9.2913829999999997</v>
      </c>
      <c r="Y195">
        <f>_xlfn.XLOOKUP(A195,[1]CALCULO_VR!$D:$D,[1]CALCULO_VR!$P:$P)</f>
        <v>-63.779024999999997</v>
      </c>
    </row>
    <row r="196" spans="1:25" hidden="1" x14ac:dyDescent="0.25">
      <c r="A196">
        <v>2583906</v>
      </c>
      <c r="B196" t="s">
        <v>228</v>
      </c>
      <c r="C196" t="s">
        <v>41</v>
      </c>
      <c r="D196">
        <v>45478</v>
      </c>
      <c r="E196">
        <v>45478</v>
      </c>
      <c r="F196">
        <v>34042.861052798398</v>
      </c>
      <c r="G196">
        <v>1</v>
      </c>
      <c r="H196">
        <v>1</v>
      </c>
      <c r="J196">
        <v>0</v>
      </c>
      <c r="Q196">
        <v>21.69861743319505</v>
      </c>
      <c r="R196">
        <v>1</v>
      </c>
      <c r="S196">
        <v>1</v>
      </c>
      <c r="T196">
        <v>225</v>
      </c>
      <c r="U196">
        <v>6</v>
      </c>
      <c r="V196" t="s">
        <v>26</v>
      </c>
      <c r="W196">
        <f>_xlfn.XLOOKUP(A196,[1]CALCULO_VR!$D:$D,[1]CALCULO_VR!$J:$J)</f>
        <v>80</v>
      </c>
      <c r="X196">
        <f>_xlfn.XLOOKUP(A196,[1]CALCULO_VR!$D:$D,[1]CALCULO_VR!$O:$O)</f>
        <v>-10.960402999999999</v>
      </c>
      <c r="Y196">
        <f>_xlfn.XLOOKUP(A196,[1]CALCULO_VR!$D:$D,[1]CALCULO_VR!$P:$P)</f>
        <v>-65.265542999999994</v>
      </c>
    </row>
    <row r="197" spans="1:25" hidden="1" x14ac:dyDescent="0.25">
      <c r="A197">
        <v>2583907</v>
      </c>
      <c r="B197" t="s">
        <v>229</v>
      </c>
      <c r="C197" t="s">
        <v>41</v>
      </c>
      <c r="D197">
        <v>45478</v>
      </c>
      <c r="E197">
        <v>45478</v>
      </c>
      <c r="F197">
        <v>34042.861052798398</v>
      </c>
      <c r="G197">
        <v>1</v>
      </c>
      <c r="H197">
        <v>1</v>
      </c>
      <c r="J197">
        <v>0</v>
      </c>
      <c r="Q197">
        <v>22.861877434131252</v>
      </c>
      <c r="R197">
        <v>1</v>
      </c>
      <c r="S197">
        <v>1</v>
      </c>
      <c r="T197">
        <v>225</v>
      </c>
      <c r="U197">
        <v>6</v>
      </c>
      <c r="V197" t="s">
        <v>26</v>
      </c>
      <c r="W197">
        <f>_xlfn.XLOOKUP(A197,[1]CALCULO_VR!$D:$D,[1]CALCULO_VR!$J:$J)</f>
        <v>80</v>
      </c>
      <c r="X197">
        <f>_xlfn.XLOOKUP(A197,[1]CALCULO_VR!$D:$D,[1]CALCULO_VR!$O:$O)</f>
        <v>-10.969067000000001</v>
      </c>
      <c r="Y197">
        <f>_xlfn.XLOOKUP(A197,[1]CALCULO_VR!$D:$D,[1]CALCULO_VR!$P:$P)</f>
        <v>-65.258151999999995</v>
      </c>
    </row>
    <row r="198" spans="1:25" hidden="1" x14ac:dyDescent="0.25">
      <c r="A198">
        <v>2583908</v>
      </c>
      <c r="B198" t="s">
        <v>230</v>
      </c>
      <c r="C198" t="s">
        <v>41</v>
      </c>
      <c r="D198">
        <v>45478</v>
      </c>
      <c r="E198">
        <v>45478</v>
      </c>
      <c r="F198">
        <v>34042.861052798398</v>
      </c>
      <c r="G198">
        <v>1</v>
      </c>
      <c r="H198">
        <v>1</v>
      </c>
      <c r="J198">
        <v>0</v>
      </c>
      <c r="Q198">
        <v>23.346990304085779</v>
      </c>
      <c r="R198">
        <v>1</v>
      </c>
      <c r="S198">
        <v>1</v>
      </c>
      <c r="T198">
        <v>225</v>
      </c>
      <c r="U198">
        <v>6</v>
      </c>
      <c r="V198" t="s">
        <v>26</v>
      </c>
      <c r="W198">
        <f>_xlfn.XLOOKUP(A198,[1]CALCULO_VR!$D:$D,[1]CALCULO_VR!$J:$J)</f>
        <v>80</v>
      </c>
      <c r="X198">
        <f>_xlfn.XLOOKUP(A198,[1]CALCULO_VR!$D:$D,[1]CALCULO_VR!$O:$O)</f>
        <v>-10.972492000000001</v>
      </c>
      <c r="Y198">
        <f>_xlfn.XLOOKUP(A198,[1]CALCULO_VR!$D:$D,[1]CALCULO_VR!$P:$P)</f>
        <v>-65.254589999999993</v>
      </c>
    </row>
    <row r="199" spans="1:25" hidden="1" x14ac:dyDescent="0.25">
      <c r="A199">
        <v>2583909</v>
      </c>
      <c r="B199" t="s">
        <v>231</v>
      </c>
      <c r="C199" t="s">
        <v>41</v>
      </c>
      <c r="D199">
        <v>45478</v>
      </c>
      <c r="E199">
        <v>45478</v>
      </c>
      <c r="F199">
        <v>34042.861052798398</v>
      </c>
      <c r="G199">
        <v>1</v>
      </c>
      <c r="H199">
        <v>1</v>
      </c>
      <c r="J199">
        <v>0</v>
      </c>
      <c r="Q199">
        <v>140.98735476125589</v>
      </c>
      <c r="R199">
        <v>4</v>
      </c>
      <c r="S199">
        <v>4</v>
      </c>
      <c r="T199">
        <v>163</v>
      </c>
      <c r="U199">
        <v>5</v>
      </c>
      <c r="V199" t="s">
        <v>26</v>
      </c>
      <c r="W199">
        <f>_xlfn.XLOOKUP(A199,[1]CALCULO_VR!$D:$D,[1]CALCULO_VR!$J:$J)</f>
        <v>80</v>
      </c>
      <c r="X199">
        <f>_xlfn.XLOOKUP(A199,[1]CALCULO_VR!$D:$D,[1]CALCULO_VR!$O:$O)</f>
        <v>-11.956761999999999</v>
      </c>
      <c r="Y199">
        <f>_xlfn.XLOOKUP(A199,[1]CALCULO_VR!$D:$D,[1]CALCULO_VR!$P:$P)</f>
        <v>-64.858253000000005</v>
      </c>
    </row>
    <row r="200" spans="1:25" hidden="1" x14ac:dyDescent="0.25">
      <c r="A200">
        <v>2583910</v>
      </c>
      <c r="B200" t="s">
        <v>232</v>
      </c>
      <c r="C200" t="s">
        <v>41</v>
      </c>
      <c r="D200">
        <v>45477</v>
      </c>
      <c r="E200">
        <v>45477</v>
      </c>
      <c r="F200">
        <v>34042.861052798398</v>
      </c>
      <c r="G200">
        <v>1</v>
      </c>
      <c r="H200">
        <v>1</v>
      </c>
      <c r="J200">
        <v>0</v>
      </c>
      <c r="Q200">
        <v>140.34460301232241</v>
      </c>
      <c r="R200">
        <v>4</v>
      </c>
      <c r="S200">
        <v>4</v>
      </c>
      <c r="T200">
        <v>163</v>
      </c>
      <c r="U200">
        <v>5</v>
      </c>
      <c r="V200" t="s">
        <v>26</v>
      </c>
      <c r="W200">
        <f>_xlfn.XLOOKUP(A200,[1]CALCULO_VR!$D:$D,[1]CALCULO_VR!$J:$J)</f>
        <v>80</v>
      </c>
      <c r="X200">
        <f>_xlfn.XLOOKUP(A200,[1]CALCULO_VR!$D:$D,[1]CALCULO_VR!$O:$O)</f>
        <v>-11.952522999999999</v>
      </c>
      <c r="Y200">
        <f>_xlfn.XLOOKUP(A200,[1]CALCULO_VR!$D:$D,[1]CALCULO_VR!$P:$P)</f>
        <v>-64.863439999999997</v>
      </c>
    </row>
    <row r="201" spans="1:25" hidden="1" x14ac:dyDescent="0.25">
      <c r="A201">
        <v>2583911</v>
      </c>
      <c r="B201" t="s">
        <v>233</v>
      </c>
      <c r="C201" t="s">
        <v>41</v>
      </c>
      <c r="D201">
        <v>45477</v>
      </c>
      <c r="E201">
        <v>45477</v>
      </c>
      <c r="F201">
        <v>34042.861052798398</v>
      </c>
      <c r="G201">
        <v>1</v>
      </c>
      <c r="H201">
        <v>1</v>
      </c>
      <c r="J201">
        <v>0</v>
      </c>
      <c r="Q201">
        <v>140.37479777765489</v>
      </c>
      <c r="R201">
        <v>4</v>
      </c>
      <c r="S201">
        <v>4</v>
      </c>
      <c r="T201">
        <v>163</v>
      </c>
      <c r="U201">
        <v>5</v>
      </c>
      <c r="V201" t="s">
        <v>26</v>
      </c>
      <c r="W201">
        <f>_xlfn.XLOOKUP(A201,[1]CALCULO_VR!$D:$D,[1]CALCULO_VR!$J:$J)</f>
        <v>80</v>
      </c>
      <c r="X201">
        <f>_xlfn.XLOOKUP(A201,[1]CALCULO_VR!$D:$D,[1]CALCULO_VR!$O:$O)</f>
        <v>-11.952814999999999</v>
      </c>
      <c r="Y201">
        <f>_xlfn.XLOOKUP(A201,[1]CALCULO_VR!$D:$D,[1]CALCULO_VR!$P:$P)</f>
        <v>-64.863443000000004</v>
      </c>
    </row>
    <row r="202" spans="1:25" hidden="1" x14ac:dyDescent="0.25">
      <c r="A202">
        <v>2583912</v>
      </c>
      <c r="B202" t="s">
        <v>234</v>
      </c>
      <c r="C202" t="s">
        <v>41</v>
      </c>
      <c r="D202">
        <v>45477</v>
      </c>
      <c r="E202">
        <v>45477</v>
      </c>
      <c r="F202">
        <v>34042.861052798398</v>
      </c>
      <c r="G202">
        <v>1</v>
      </c>
      <c r="H202">
        <v>1</v>
      </c>
      <c r="J202">
        <v>0</v>
      </c>
      <c r="Q202">
        <v>151.9773006167336</v>
      </c>
      <c r="R202">
        <v>4</v>
      </c>
      <c r="S202">
        <v>4</v>
      </c>
      <c r="T202">
        <v>163</v>
      </c>
      <c r="U202">
        <v>5</v>
      </c>
      <c r="V202" t="s">
        <v>26</v>
      </c>
      <c r="W202">
        <f>_xlfn.XLOOKUP(A202,[1]CALCULO_VR!$D:$D,[1]CALCULO_VR!$J:$J)</f>
        <v>80</v>
      </c>
      <c r="X202">
        <f>_xlfn.XLOOKUP(A202,[1]CALCULO_VR!$D:$D,[1]CALCULO_VR!$O:$O)</f>
        <v>-12.035658</v>
      </c>
      <c r="Y202">
        <f>_xlfn.XLOOKUP(A202,[1]CALCULO_VR!$D:$D,[1]CALCULO_VR!$P:$P)</f>
        <v>-64.788027999999997</v>
      </c>
    </row>
    <row r="203" spans="1:25" hidden="1" x14ac:dyDescent="0.25">
      <c r="A203">
        <v>2583913</v>
      </c>
      <c r="B203" t="s">
        <v>235</v>
      </c>
      <c r="C203" t="s">
        <v>41</v>
      </c>
      <c r="D203">
        <v>45477</v>
      </c>
      <c r="E203">
        <v>45477</v>
      </c>
      <c r="F203">
        <v>34042.861052798398</v>
      </c>
      <c r="G203">
        <v>1</v>
      </c>
      <c r="H203">
        <v>1</v>
      </c>
      <c r="J203">
        <v>0</v>
      </c>
      <c r="Q203">
        <v>152.5379855015226</v>
      </c>
      <c r="R203">
        <v>4</v>
      </c>
      <c r="S203">
        <v>4</v>
      </c>
      <c r="T203">
        <v>163</v>
      </c>
      <c r="U203">
        <v>5</v>
      </c>
      <c r="V203" t="s">
        <v>26</v>
      </c>
      <c r="W203">
        <f>_xlfn.XLOOKUP(A203,[1]CALCULO_VR!$D:$D,[1]CALCULO_VR!$J:$J)</f>
        <v>80</v>
      </c>
      <c r="X203">
        <f>_xlfn.XLOOKUP(A203,[1]CALCULO_VR!$D:$D,[1]CALCULO_VR!$O:$O)</f>
        <v>-12.033205000000001</v>
      </c>
      <c r="Y203">
        <f>_xlfn.XLOOKUP(A203,[1]CALCULO_VR!$D:$D,[1]CALCULO_VR!$P:$P)</f>
        <v>-64.768957</v>
      </c>
    </row>
    <row r="204" spans="1:25" hidden="1" x14ac:dyDescent="0.25">
      <c r="A204">
        <v>2583939</v>
      </c>
      <c r="B204" t="s">
        <v>236</v>
      </c>
      <c r="C204" t="s">
        <v>41</v>
      </c>
      <c r="D204">
        <v>45456</v>
      </c>
      <c r="E204">
        <v>45456</v>
      </c>
      <c r="F204">
        <v>34042.861052798398</v>
      </c>
      <c r="G204">
        <v>1</v>
      </c>
      <c r="H204">
        <v>1</v>
      </c>
      <c r="J204">
        <v>0</v>
      </c>
      <c r="Q204">
        <v>130.0558673200417</v>
      </c>
      <c r="R204">
        <v>4</v>
      </c>
      <c r="S204">
        <v>4</v>
      </c>
      <c r="T204">
        <v>163</v>
      </c>
      <c r="U204">
        <v>5</v>
      </c>
      <c r="V204" t="s">
        <v>26</v>
      </c>
      <c r="W204">
        <f>_xlfn.XLOOKUP(A204,[1]CALCULO_VR!$D:$D,[1]CALCULO_VR!$J:$J)</f>
        <v>80</v>
      </c>
      <c r="X204">
        <f>_xlfn.XLOOKUP(A204,[1]CALCULO_VR!$D:$D,[1]CALCULO_VR!$O:$O)</f>
        <v>-11.152277</v>
      </c>
      <c r="Y204">
        <f>_xlfn.XLOOKUP(A204,[1]CALCULO_VR!$D:$D,[1]CALCULO_VR!$P:$P)</f>
        <v>-64.196655000000007</v>
      </c>
    </row>
    <row r="205" spans="1:25" hidden="1" x14ac:dyDescent="0.25">
      <c r="A205">
        <v>2583649</v>
      </c>
      <c r="B205" t="s">
        <v>237</v>
      </c>
      <c r="C205" t="s">
        <v>41</v>
      </c>
      <c r="D205">
        <v>45474</v>
      </c>
      <c r="E205">
        <v>45474</v>
      </c>
      <c r="F205">
        <v>34042.861052798398</v>
      </c>
      <c r="G205">
        <v>1</v>
      </c>
      <c r="H205">
        <v>1</v>
      </c>
      <c r="J205">
        <v>0</v>
      </c>
      <c r="Q205">
        <v>121.9803019655598</v>
      </c>
      <c r="R205">
        <v>4</v>
      </c>
      <c r="S205">
        <v>4</v>
      </c>
      <c r="T205">
        <v>163</v>
      </c>
      <c r="U205">
        <v>5</v>
      </c>
      <c r="V205" t="s">
        <v>26</v>
      </c>
      <c r="W205">
        <f>_xlfn.XLOOKUP(A205,[1]CALCULO_VR!$D:$D,[1]CALCULO_VR!$J:$J)</f>
        <v>80</v>
      </c>
      <c r="X205">
        <f>_xlfn.XLOOKUP(A205,[1]CALCULO_VR!$D:$D,[1]CALCULO_VR!$O:$O)</f>
        <v>-11.820325</v>
      </c>
      <c r="Y205">
        <f>_xlfn.XLOOKUP(A205,[1]CALCULO_VR!$D:$D,[1]CALCULO_VR!$P:$P)</f>
        <v>-64.988263000000003</v>
      </c>
    </row>
    <row r="206" spans="1:25" hidden="1" x14ac:dyDescent="0.25">
      <c r="A206">
        <v>2583919</v>
      </c>
      <c r="B206" t="s">
        <v>238</v>
      </c>
      <c r="C206" t="s">
        <v>188</v>
      </c>
      <c r="D206">
        <v>45476</v>
      </c>
      <c r="E206">
        <v>45476</v>
      </c>
      <c r="F206">
        <v>34042.861052798398</v>
      </c>
      <c r="G206">
        <v>1</v>
      </c>
      <c r="H206">
        <v>1</v>
      </c>
      <c r="J206">
        <v>0</v>
      </c>
      <c r="Q206">
        <v>56.933151900219762</v>
      </c>
      <c r="R206">
        <v>2</v>
      </c>
      <c r="S206">
        <v>2</v>
      </c>
      <c r="T206">
        <v>251</v>
      </c>
      <c r="U206">
        <v>5</v>
      </c>
      <c r="V206" t="s">
        <v>26</v>
      </c>
      <c r="W206">
        <f>_xlfn.XLOOKUP(A206,[1]CALCULO_VR!$D:$D,[1]CALCULO_VR!$J:$J)</f>
        <v>80</v>
      </c>
      <c r="X206">
        <f>_xlfn.XLOOKUP(A206,[1]CALCULO_VR!$D:$D,[1]CALCULO_VR!$O:$O)</f>
        <v>-9.2911149999999996</v>
      </c>
      <c r="Y206">
        <f>_xlfn.XLOOKUP(A206,[1]CALCULO_VR!$D:$D,[1]CALCULO_VR!$P:$P)</f>
        <v>-63.778616999999997</v>
      </c>
    </row>
    <row r="207" spans="1:25" hidden="1" x14ac:dyDescent="0.25">
      <c r="A207">
        <v>2585884</v>
      </c>
      <c r="B207" t="s">
        <v>239</v>
      </c>
      <c r="C207" t="s">
        <v>48</v>
      </c>
      <c r="D207">
        <v>45464</v>
      </c>
      <c r="E207">
        <v>45464</v>
      </c>
      <c r="F207">
        <v>34042.861052798398</v>
      </c>
      <c r="G207">
        <v>1</v>
      </c>
      <c r="H207">
        <v>1</v>
      </c>
      <c r="J207">
        <v>0</v>
      </c>
      <c r="Q207">
        <v>26.550085642421969</v>
      </c>
      <c r="R207">
        <v>1</v>
      </c>
      <c r="S207">
        <v>1</v>
      </c>
      <c r="T207">
        <v>225</v>
      </c>
      <c r="U207">
        <v>6</v>
      </c>
      <c r="V207" t="s">
        <v>26</v>
      </c>
      <c r="W207">
        <f>_xlfn.XLOOKUP(A207,[1]CALCULO_VR!$D:$D,[1]CALCULO_VR!$J:$J)</f>
        <v>80</v>
      </c>
      <c r="X207">
        <f>_xlfn.XLOOKUP(A207,[1]CALCULO_VR!$D:$D,[1]CALCULO_VR!$O:$O)</f>
        <v>-10.325710000000001</v>
      </c>
      <c r="Y207">
        <f>_xlfn.XLOOKUP(A207,[1]CALCULO_VR!$D:$D,[1]CALCULO_VR!$P:$P)</f>
        <v>-65.102729999999994</v>
      </c>
    </row>
    <row r="208" spans="1:25" hidden="1" x14ac:dyDescent="0.25">
      <c r="A208">
        <v>2585883</v>
      </c>
      <c r="B208" t="s">
        <v>240</v>
      </c>
      <c r="C208" t="s">
        <v>48</v>
      </c>
      <c r="D208">
        <v>45464</v>
      </c>
      <c r="E208">
        <v>45464</v>
      </c>
      <c r="F208">
        <v>34042.861052798398</v>
      </c>
      <c r="G208">
        <v>1</v>
      </c>
      <c r="H208">
        <v>1</v>
      </c>
      <c r="J208">
        <v>0</v>
      </c>
      <c r="Q208">
        <v>26.502298665579321</v>
      </c>
      <c r="R208">
        <v>1</v>
      </c>
      <c r="S208">
        <v>1</v>
      </c>
      <c r="T208">
        <v>225</v>
      </c>
      <c r="U208">
        <v>6</v>
      </c>
      <c r="V208" t="s">
        <v>26</v>
      </c>
      <c r="W208">
        <f>_xlfn.XLOOKUP(A208,[1]CALCULO_VR!$D:$D,[1]CALCULO_VR!$J:$J)</f>
        <v>80</v>
      </c>
      <c r="X208">
        <f>_xlfn.XLOOKUP(A208,[1]CALCULO_VR!$D:$D,[1]CALCULO_VR!$O:$O)</f>
        <v>-10.325799999999999</v>
      </c>
      <c r="Y208">
        <f>_xlfn.XLOOKUP(A208,[1]CALCULO_VR!$D:$D,[1]CALCULO_VR!$P:$P)</f>
        <v>-65.103162999999995</v>
      </c>
    </row>
    <row r="209" spans="1:25" hidden="1" x14ac:dyDescent="0.25">
      <c r="A209">
        <v>2595013</v>
      </c>
      <c r="B209" t="s">
        <v>241</v>
      </c>
      <c r="C209" t="s">
        <v>242</v>
      </c>
      <c r="D209">
        <v>45490</v>
      </c>
      <c r="E209">
        <v>45490</v>
      </c>
      <c r="F209">
        <v>34042.861052798398</v>
      </c>
      <c r="G209">
        <v>1</v>
      </c>
      <c r="H209">
        <v>1</v>
      </c>
      <c r="J209">
        <v>0</v>
      </c>
      <c r="Q209">
        <v>56.825988400279662</v>
      </c>
      <c r="R209">
        <v>2</v>
      </c>
      <c r="S209">
        <v>2</v>
      </c>
      <c r="T209">
        <v>251</v>
      </c>
      <c r="U209">
        <v>5</v>
      </c>
      <c r="V209" t="s">
        <v>26</v>
      </c>
      <c r="W209">
        <f>_xlfn.XLOOKUP(A209,[1]CALCULO_VR!$D:$D,[1]CALCULO_VR!$J:$J)</f>
        <v>80</v>
      </c>
      <c r="X209">
        <f>_xlfn.XLOOKUP(A209,[1]CALCULO_VR!$D:$D,[1]CALCULO_VR!$O:$O)</f>
        <v>-11.086119999999999</v>
      </c>
      <c r="Y209">
        <f>_xlfn.XLOOKUP(A209,[1]CALCULO_VR!$D:$D,[1]CALCULO_VR!$P:$P)</f>
        <v>-60.759332000000001</v>
      </c>
    </row>
    <row r="210" spans="1:25" hidden="1" x14ac:dyDescent="0.25">
      <c r="A210">
        <v>2595015</v>
      </c>
      <c r="B210" t="s">
        <v>243</v>
      </c>
      <c r="C210" t="s">
        <v>41</v>
      </c>
      <c r="D210">
        <v>45490</v>
      </c>
      <c r="E210">
        <v>45490</v>
      </c>
      <c r="F210">
        <v>34042.861052798398</v>
      </c>
      <c r="G210">
        <v>1</v>
      </c>
      <c r="H210">
        <v>1</v>
      </c>
      <c r="J210">
        <v>0</v>
      </c>
      <c r="Q210">
        <v>140.89147695443501</v>
      </c>
      <c r="R210">
        <v>4</v>
      </c>
      <c r="S210">
        <v>4</v>
      </c>
      <c r="T210">
        <v>163</v>
      </c>
      <c r="U210">
        <v>5</v>
      </c>
      <c r="V210" t="s">
        <v>26</v>
      </c>
      <c r="W210">
        <f>_xlfn.XLOOKUP(A210,[1]CALCULO_VR!$D:$D,[1]CALCULO_VR!$J:$J)</f>
        <v>80</v>
      </c>
      <c r="X210">
        <f>_xlfn.XLOOKUP(A210,[1]CALCULO_VR!$D:$D,[1]CALCULO_VR!$O:$O)</f>
        <v>-11.956032</v>
      </c>
      <c r="Y210">
        <f>_xlfn.XLOOKUP(A210,[1]CALCULO_VR!$D:$D,[1]CALCULO_VR!$P:$P)</f>
        <v>-64.858767</v>
      </c>
    </row>
    <row r="211" spans="1:25" hidden="1" x14ac:dyDescent="0.25">
      <c r="A211">
        <v>2595016</v>
      </c>
      <c r="B211" t="s">
        <v>244</v>
      </c>
      <c r="C211" t="s">
        <v>41</v>
      </c>
      <c r="D211">
        <v>45488</v>
      </c>
      <c r="E211">
        <v>45488</v>
      </c>
      <c r="F211">
        <v>34042.861052798398</v>
      </c>
      <c r="G211">
        <v>1</v>
      </c>
      <c r="H211">
        <v>1</v>
      </c>
      <c r="J211">
        <v>0</v>
      </c>
      <c r="Q211">
        <v>15.18985267831275</v>
      </c>
      <c r="R211">
        <v>1</v>
      </c>
      <c r="S211">
        <v>1</v>
      </c>
      <c r="T211">
        <v>225</v>
      </c>
      <c r="U211">
        <v>6</v>
      </c>
      <c r="V211" t="s">
        <v>26</v>
      </c>
      <c r="W211">
        <f>_xlfn.XLOOKUP(A211,[1]CALCULO_VR!$D:$D,[1]CALCULO_VR!$J:$J)</f>
        <v>80</v>
      </c>
      <c r="X211">
        <f>_xlfn.XLOOKUP(A211,[1]CALCULO_VR!$D:$D,[1]CALCULO_VR!$O:$O)</f>
        <v>-10.89692</v>
      </c>
      <c r="Y211">
        <f>_xlfn.XLOOKUP(A211,[1]CALCULO_VR!$D:$D,[1]CALCULO_VR!$P:$P)</f>
        <v>-65.263518000000005</v>
      </c>
    </row>
    <row r="212" spans="1:25" hidden="1" x14ac:dyDescent="0.25">
      <c r="A212">
        <v>2595017</v>
      </c>
      <c r="B212" t="s">
        <v>245</v>
      </c>
      <c r="C212" t="s">
        <v>41</v>
      </c>
      <c r="D212">
        <v>45490</v>
      </c>
      <c r="E212">
        <v>45490</v>
      </c>
      <c r="F212">
        <v>34042.861052798398</v>
      </c>
      <c r="G212">
        <v>1</v>
      </c>
      <c r="H212">
        <v>1</v>
      </c>
      <c r="J212">
        <v>0</v>
      </c>
      <c r="Q212">
        <v>150.59050423483211</v>
      </c>
      <c r="R212">
        <v>4</v>
      </c>
      <c r="S212">
        <v>4</v>
      </c>
      <c r="T212">
        <v>163</v>
      </c>
      <c r="U212">
        <v>5</v>
      </c>
      <c r="V212" t="s">
        <v>26</v>
      </c>
      <c r="W212">
        <f>_xlfn.XLOOKUP(A212,[1]CALCULO_VR!$D:$D,[1]CALCULO_VR!$J:$J)</f>
        <v>80</v>
      </c>
      <c r="X212">
        <f>_xlfn.XLOOKUP(A212,[1]CALCULO_VR!$D:$D,[1]CALCULO_VR!$O:$O)</f>
        <v>-12.029373</v>
      </c>
      <c r="Y212">
        <f>_xlfn.XLOOKUP(A212,[1]CALCULO_VR!$D:$D,[1]CALCULO_VR!$P:$P)</f>
        <v>-64.805921999999995</v>
      </c>
    </row>
    <row r="213" spans="1:25" hidden="1" x14ac:dyDescent="0.25">
      <c r="A213">
        <v>2595018</v>
      </c>
      <c r="B213" t="s">
        <v>246</v>
      </c>
      <c r="C213" t="s">
        <v>41</v>
      </c>
      <c r="D213">
        <v>45490</v>
      </c>
      <c r="E213">
        <v>45490</v>
      </c>
      <c r="F213">
        <v>34042.861052798398</v>
      </c>
      <c r="G213">
        <v>1</v>
      </c>
      <c r="H213">
        <v>1</v>
      </c>
      <c r="J213">
        <v>0</v>
      </c>
      <c r="Q213">
        <v>151.3799044881103</v>
      </c>
      <c r="R213">
        <v>4</v>
      </c>
      <c r="S213">
        <v>4</v>
      </c>
      <c r="T213">
        <v>163</v>
      </c>
      <c r="U213">
        <v>5</v>
      </c>
      <c r="V213" t="s">
        <v>26</v>
      </c>
      <c r="W213">
        <f>_xlfn.XLOOKUP(A213,[1]CALCULO_VR!$D:$D,[1]CALCULO_VR!$J:$J)</f>
        <v>80</v>
      </c>
      <c r="X213">
        <f>_xlfn.XLOOKUP(A213,[1]CALCULO_VR!$D:$D,[1]CALCULO_VR!$O:$O)</f>
        <v>-12.03332</v>
      </c>
      <c r="Y213">
        <f>_xlfn.XLOOKUP(A213,[1]CALCULO_VR!$D:$D,[1]CALCULO_VR!$P:$P)</f>
        <v>-64.796606999999995</v>
      </c>
    </row>
    <row r="214" spans="1:25" hidden="1" x14ac:dyDescent="0.25">
      <c r="A214">
        <v>2595019</v>
      </c>
      <c r="B214" t="s">
        <v>247</v>
      </c>
      <c r="C214" t="s">
        <v>41</v>
      </c>
      <c r="D214">
        <v>45491</v>
      </c>
      <c r="E214">
        <v>45491</v>
      </c>
      <c r="F214">
        <v>34042.861052798398</v>
      </c>
      <c r="G214">
        <v>1</v>
      </c>
      <c r="H214">
        <v>1</v>
      </c>
      <c r="J214">
        <v>0</v>
      </c>
      <c r="Q214">
        <v>96.112194361778563</v>
      </c>
      <c r="R214">
        <v>3</v>
      </c>
      <c r="S214">
        <v>3</v>
      </c>
      <c r="T214">
        <v>223</v>
      </c>
      <c r="U214">
        <v>6</v>
      </c>
      <c r="V214" t="s">
        <v>26</v>
      </c>
      <c r="W214">
        <f>_xlfn.XLOOKUP(A214,[1]CALCULO_VR!$D:$D,[1]CALCULO_VR!$J:$J)</f>
        <v>80</v>
      </c>
      <c r="X214">
        <f>_xlfn.XLOOKUP(A214,[1]CALCULO_VR!$D:$D,[1]CALCULO_VR!$O:$O)</f>
        <v>-11.629382</v>
      </c>
      <c r="Y214">
        <f>_xlfn.XLOOKUP(A214,[1]CALCULO_VR!$D:$D,[1]CALCULO_VR!$P:$P)</f>
        <v>-65.198115000000001</v>
      </c>
    </row>
    <row r="215" spans="1:25" hidden="1" x14ac:dyDescent="0.25">
      <c r="A215">
        <v>2595020</v>
      </c>
      <c r="B215" t="s">
        <v>248</v>
      </c>
      <c r="C215" t="s">
        <v>41</v>
      </c>
      <c r="D215">
        <v>45488</v>
      </c>
      <c r="E215">
        <v>45488</v>
      </c>
      <c r="F215">
        <v>34042.861052798398</v>
      </c>
      <c r="G215">
        <v>1</v>
      </c>
      <c r="H215">
        <v>1</v>
      </c>
      <c r="J215">
        <v>0</v>
      </c>
      <c r="Q215">
        <v>148.0935574009294</v>
      </c>
      <c r="R215">
        <v>4</v>
      </c>
      <c r="S215">
        <v>4</v>
      </c>
      <c r="T215">
        <v>163</v>
      </c>
      <c r="U215">
        <v>5</v>
      </c>
      <c r="V215" t="s">
        <v>26</v>
      </c>
      <c r="W215">
        <f>_xlfn.XLOOKUP(A215,[1]CALCULO_VR!$D:$D,[1]CALCULO_VR!$J:$J)</f>
        <v>80</v>
      </c>
      <c r="X215">
        <f>_xlfn.XLOOKUP(A215,[1]CALCULO_VR!$D:$D,[1]CALCULO_VR!$O:$O)</f>
        <v>-12.013415</v>
      </c>
      <c r="Y215">
        <f>_xlfn.XLOOKUP(A215,[1]CALCULO_VR!$D:$D,[1]CALCULO_VR!$P:$P)</f>
        <v>-64.826958000000005</v>
      </c>
    </row>
    <row r="216" spans="1:25" hidden="1" x14ac:dyDescent="0.25">
      <c r="A216">
        <v>2595021</v>
      </c>
      <c r="B216" t="s">
        <v>249</v>
      </c>
      <c r="C216" t="s">
        <v>41</v>
      </c>
      <c r="D216">
        <v>45488</v>
      </c>
      <c r="E216">
        <v>45488</v>
      </c>
      <c r="F216">
        <v>34042.861052798398</v>
      </c>
      <c r="G216">
        <v>1</v>
      </c>
      <c r="H216">
        <v>1</v>
      </c>
      <c r="J216">
        <v>0</v>
      </c>
      <c r="Q216">
        <v>147.99782372451801</v>
      </c>
      <c r="R216">
        <v>4</v>
      </c>
      <c r="S216">
        <v>4</v>
      </c>
      <c r="T216">
        <v>163</v>
      </c>
      <c r="U216">
        <v>5</v>
      </c>
      <c r="V216" t="s">
        <v>26</v>
      </c>
      <c r="W216">
        <f>_xlfn.XLOOKUP(A216,[1]CALCULO_VR!$D:$D,[1]CALCULO_VR!$J:$J)</f>
        <v>80</v>
      </c>
      <c r="X216">
        <f>_xlfn.XLOOKUP(A216,[1]CALCULO_VR!$D:$D,[1]CALCULO_VR!$O:$O)</f>
        <v>-12.012638000000001</v>
      </c>
      <c r="Y216">
        <f>_xlfn.XLOOKUP(A216,[1]CALCULO_VR!$D:$D,[1]CALCULO_VR!$P:$P)</f>
        <v>-64.827342999999999</v>
      </c>
    </row>
    <row r="217" spans="1:25" hidden="1" x14ac:dyDescent="0.25">
      <c r="A217">
        <v>2595022</v>
      </c>
      <c r="B217" t="s">
        <v>250</v>
      </c>
      <c r="C217" t="s">
        <v>41</v>
      </c>
      <c r="D217">
        <v>45489</v>
      </c>
      <c r="E217">
        <v>45489</v>
      </c>
      <c r="F217">
        <v>34042.861052798398</v>
      </c>
      <c r="G217">
        <v>1</v>
      </c>
      <c r="H217">
        <v>1</v>
      </c>
      <c r="J217">
        <v>0</v>
      </c>
      <c r="Q217">
        <v>119.6173646736909</v>
      </c>
      <c r="R217">
        <v>4</v>
      </c>
      <c r="S217">
        <v>4</v>
      </c>
      <c r="T217">
        <v>163</v>
      </c>
      <c r="U217">
        <v>5</v>
      </c>
      <c r="V217" t="s">
        <v>26</v>
      </c>
      <c r="W217">
        <f>_xlfn.XLOOKUP(A217,[1]CALCULO_VR!$D:$D,[1]CALCULO_VR!$J:$J)</f>
        <v>80</v>
      </c>
      <c r="X217">
        <f>_xlfn.XLOOKUP(A217,[1]CALCULO_VR!$D:$D,[1]CALCULO_VR!$O:$O)</f>
        <v>-11.779826999999999</v>
      </c>
      <c r="Y217">
        <f>_xlfn.XLOOKUP(A217,[1]CALCULO_VR!$D:$D,[1]CALCULO_VR!$P:$P)</f>
        <v>-64.935253000000003</v>
      </c>
    </row>
    <row r="218" spans="1:25" hidden="1" x14ac:dyDescent="0.25">
      <c r="A218">
        <v>2595023</v>
      </c>
      <c r="B218" t="s">
        <v>251</v>
      </c>
      <c r="C218" t="s">
        <v>41</v>
      </c>
      <c r="D218">
        <v>45489</v>
      </c>
      <c r="E218">
        <v>45489</v>
      </c>
      <c r="F218">
        <v>34042.861052798398</v>
      </c>
      <c r="G218">
        <v>1</v>
      </c>
      <c r="H218">
        <v>1</v>
      </c>
      <c r="J218">
        <v>0</v>
      </c>
      <c r="Q218">
        <v>147.11755123931641</v>
      </c>
      <c r="R218">
        <v>4</v>
      </c>
      <c r="S218">
        <v>4</v>
      </c>
      <c r="T218">
        <v>163</v>
      </c>
      <c r="U218">
        <v>5</v>
      </c>
      <c r="V218" t="s">
        <v>26</v>
      </c>
      <c r="W218">
        <f>_xlfn.XLOOKUP(A218,[1]CALCULO_VR!$D:$D,[1]CALCULO_VR!$J:$J)</f>
        <v>80</v>
      </c>
      <c r="X218">
        <f>_xlfn.XLOOKUP(A218,[1]CALCULO_VR!$D:$D,[1]CALCULO_VR!$O:$O)</f>
        <v>-12.005917999999999</v>
      </c>
      <c r="Y218">
        <f>_xlfn.XLOOKUP(A218,[1]CALCULO_VR!$D:$D,[1]CALCULO_VR!$P:$P)</f>
        <v>-64.831987999999996</v>
      </c>
    </row>
    <row r="219" spans="1:25" hidden="1" x14ac:dyDescent="0.25">
      <c r="A219">
        <v>2595024</v>
      </c>
      <c r="B219" t="s">
        <v>252</v>
      </c>
      <c r="C219" t="s">
        <v>41</v>
      </c>
      <c r="D219">
        <v>45488</v>
      </c>
      <c r="E219">
        <v>45488</v>
      </c>
      <c r="F219">
        <v>34042.861052798398</v>
      </c>
      <c r="G219">
        <v>1</v>
      </c>
      <c r="H219">
        <v>1</v>
      </c>
      <c r="J219">
        <v>0</v>
      </c>
      <c r="Q219">
        <v>148.3342900886949</v>
      </c>
      <c r="R219">
        <v>4</v>
      </c>
      <c r="S219">
        <v>4</v>
      </c>
      <c r="T219">
        <v>163</v>
      </c>
      <c r="U219">
        <v>5</v>
      </c>
      <c r="V219" t="s">
        <v>26</v>
      </c>
      <c r="W219">
        <f>_xlfn.XLOOKUP(A219,[1]CALCULO_VR!$D:$D,[1]CALCULO_VR!$J:$J)</f>
        <v>80</v>
      </c>
      <c r="X219">
        <f>_xlfn.XLOOKUP(A219,[1]CALCULO_VR!$D:$D,[1]CALCULO_VR!$O:$O)</f>
        <v>-12.013977000000001</v>
      </c>
      <c r="Y219">
        <f>_xlfn.XLOOKUP(A219,[1]CALCULO_VR!$D:$D,[1]CALCULO_VR!$P:$P)</f>
        <v>-64.822395</v>
      </c>
    </row>
    <row r="220" spans="1:25" hidden="1" x14ac:dyDescent="0.25">
      <c r="A220">
        <v>2595025</v>
      </c>
      <c r="B220" t="s">
        <v>253</v>
      </c>
      <c r="C220" t="s">
        <v>32</v>
      </c>
      <c r="D220">
        <v>45489</v>
      </c>
      <c r="E220">
        <v>45489</v>
      </c>
      <c r="F220">
        <v>34042.861052798398</v>
      </c>
      <c r="G220">
        <v>1</v>
      </c>
      <c r="H220">
        <v>1</v>
      </c>
      <c r="J220">
        <v>0</v>
      </c>
      <c r="Q220">
        <v>127.0042261638928</v>
      </c>
      <c r="R220">
        <v>4</v>
      </c>
      <c r="S220">
        <v>4</v>
      </c>
      <c r="T220">
        <v>163</v>
      </c>
      <c r="U220">
        <v>5</v>
      </c>
      <c r="V220" t="s">
        <v>26</v>
      </c>
      <c r="W220">
        <f>_xlfn.XLOOKUP(A220,[1]CALCULO_VR!$D:$D,[1]CALCULO_VR!$J:$J)</f>
        <v>80</v>
      </c>
      <c r="X220">
        <f>_xlfn.XLOOKUP(A220,[1]CALCULO_VR!$D:$D,[1]CALCULO_VR!$O:$O)</f>
        <v>-11.637162999999999</v>
      </c>
      <c r="Y220">
        <f>_xlfn.XLOOKUP(A220,[1]CALCULO_VR!$D:$D,[1]CALCULO_VR!$P:$P)</f>
        <v>-60.437362999999998</v>
      </c>
    </row>
    <row r="221" spans="1:25" hidden="1" x14ac:dyDescent="0.25">
      <c r="A221">
        <v>2595026</v>
      </c>
      <c r="B221" t="s">
        <v>254</v>
      </c>
      <c r="C221" t="s">
        <v>41</v>
      </c>
      <c r="D221">
        <v>45489</v>
      </c>
      <c r="E221">
        <v>45489</v>
      </c>
      <c r="F221">
        <v>34042.861052798398</v>
      </c>
      <c r="G221">
        <v>1</v>
      </c>
      <c r="H221">
        <v>1</v>
      </c>
      <c r="J221">
        <v>0</v>
      </c>
      <c r="Q221">
        <v>144.2338374832417</v>
      </c>
      <c r="R221">
        <v>4</v>
      </c>
      <c r="S221">
        <v>4</v>
      </c>
      <c r="T221">
        <v>163</v>
      </c>
      <c r="U221">
        <v>5</v>
      </c>
      <c r="V221" t="s">
        <v>26</v>
      </c>
      <c r="W221">
        <f>_xlfn.XLOOKUP(A221,[1]CALCULO_VR!$D:$D,[1]CALCULO_VR!$J:$J)</f>
        <v>80</v>
      </c>
      <c r="X221">
        <f>_xlfn.XLOOKUP(A221,[1]CALCULO_VR!$D:$D,[1]CALCULO_VR!$O:$O)</f>
        <v>-11.978135</v>
      </c>
      <c r="Y221">
        <f>_xlfn.XLOOKUP(A221,[1]CALCULO_VR!$D:$D,[1]CALCULO_VR!$P:$P)</f>
        <v>-64.832291999999995</v>
      </c>
    </row>
    <row r="222" spans="1:25" hidden="1" x14ac:dyDescent="0.25">
      <c r="A222">
        <v>2595027</v>
      </c>
      <c r="B222" t="s">
        <v>255</v>
      </c>
      <c r="C222" t="s">
        <v>242</v>
      </c>
      <c r="D222">
        <v>45490</v>
      </c>
      <c r="E222">
        <v>45490</v>
      </c>
      <c r="F222">
        <v>34042.861052798398</v>
      </c>
      <c r="G222">
        <v>1</v>
      </c>
      <c r="H222">
        <v>1</v>
      </c>
      <c r="J222">
        <v>0</v>
      </c>
      <c r="Q222">
        <v>56.819537061094941</v>
      </c>
      <c r="R222">
        <v>2</v>
      </c>
      <c r="S222">
        <v>2</v>
      </c>
      <c r="T222">
        <v>251</v>
      </c>
      <c r="U222">
        <v>5</v>
      </c>
      <c r="V222" t="s">
        <v>26</v>
      </c>
      <c r="W222">
        <f>_xlfn.XLOOKUP(A222,[1]CALCULO_VR!$D:$D,[1]CALCULO_VR!$J:$J)</f>
        <v>80</v>
      </c>
      <c r="X222">
        <f>_xlfn.XLOOKUP(A222,[1]CALCULO_VR!$D:$D,[1]CALCULO_VR!$O:$O)</f>
        <v>-11.086187000000001</v>
      </c>
      <c r="Y222">
        <f>_xlfn.XLOOKUP(A222,[1]CALCULO_VR!$D:$D,[1]CALCULO_VR!$P:$P)</f>
        <v>-60.759332000000001</v>
      </c>
    </row>
    <row r="223" spans="1:25" hidden="1" x14ac:dyDescent="0.25">
      <c r="A223">
        <v>2595028</v>
      </c>
      <c r="B223" t="s">
        <v>256</v>
      </c>
      <c r="C223" t="s">
        <v>41</v>
      </c>
      <c r="D223">
        <v>45488</v>
      </c>
      <c r="E223">
        <v>45488</v>
      </c>
      <c r="F223">
        <v>34042.861052798398</v>
      </c>
      <c r="G223">
        <v>1</v>
      </c>
      <c r="H223">
        <v>1</v>
      </c>
      <c r="J223">
        <v>0</v>
      </c>
      <c r="Q223">
        <v>20.748697039947519</v>
      </c>
      <c r="R223">
        <v>1</v>
      </c>
      <c r="S223">
        <v>1</v>
      </c>
      <c r="T223">
        <v>225</v>
      </c>
      <c r="U223">
        <v>6</v>
      </c>
      <c r="V223" t="s">
        <v>26</v>
      </c>
      <c r="W223">
        <f>_xlfn.XLOOKUP(A223,[1]CALCULO_VR!$D:$D,[1]CALCULO_VR!$J:$J)</f>
        <v>80</v>
      </c>
      <c r="X223">
        <f>_xlfn.XLOOKUP(A223,[1]CALCULO_VR!$D:$D,[1]CALCULO_VR!$O:$O)</f>
        <v>-10.952247</v>
      </c>
      <c r="Y223">
        <f>_xlfn.XLOOKUP(A223,[1]CALCULO_VR!$D:$D,[1]CALCULO_VR!$P:$P)</f>
        <v>-65.268131999999994</v>
      </c>
    </row>
    <row r="224" spans="1:25" hidden="1" x14ac:dyDescent="0.25">
      <c r="A224">
        <v>2595029</v>
      </c>
      <c r="B224" t="s">
        <v>257</v>
      </c>
      <c r="C224" t="s">
        <v>242</v>
      </c>
      <c r="D224">
        <v>45489</v>
      </c>
      <c r="E224">
        <v>45489</v>
      </c>
      <c r="F224">
        <v>34042.861052798398</v>
      </c>
      <c r="G224">
        <v>1</v>
      </c>
      <c r="H224">
        <v>1</v>
      </c>
      <c r="J224">
        <v>0</v>
      </c>
      <c r="Q224">
        <v>56.821705289757347</v>
      </c>
      <c r="R224">
        <v>2</v>
      </c>
      <c r="S224">
        <v>2</v>
      </c>
      <c r="T224">
        <v>251</v>
      </c>
      <c r="U224">
        <v>5</v>
      </c>
      <c r="V224" t="s">
        <v>26</v>
      </c>
      <c r="W224">
        <f>_xlfn.XLOOKUP(A224,[1]CALCULO_VR!$D:$D,[1]CALCULO_VR!$J:$J)</f>
        <v>80</v>
      </c>
      <c r="X224">
        <f>_xlfn.XLOOKUP(A224,[1]CALCULO_VR!$D:$D,[1]CALCULO_VR!$O:$O)</f>
        <v>-11.086207</v>
      </c>
      <c r="Y224">
        <f>_xlfn.XLOOKUP(A224,[1]CALCULO_VR!$D:$D,[1]CALCULO_VR!$P:$P)</f>
        <v>-60.759256999999998</v>
      </c>
    </row>
    <row r="225" spans="1:25" hidden="1" x14ac:dyDescent="0.25">
      <c r="A225">
        <v>2595030</v>
      </c>
      <c r="B225" t="s">
        <v>258</v>
      </c>
      <c r="C225" t="s">
        <v>32</v>
      </c>
      <c r="D225">
        <v>45491</v>
      </c>
      <c r="E225">
        <v>45491</v>
      </c>
      <c r="F225">
        <v>34042.861052798398</v>
      </c>
      <c r="G225">
        <v>1</v>
      </c>
      <c r="H225">
        <v>1</v>
      </c>
      <c r="J225">
        <v>0</v>
      </c>
      <c r="Q225">
        <v>126.962645529046</v>
      </c>
      <c r="R225">
        <v>4</v>
      </c>
      <c r="S225">
        <v>4</v>
      </c>
      <c r="T225">
        <v>163</v>
      </c>
      <c r="U225">
        <v>5</v>
      </c>
      <c r="V225" t="s">
        <v>26</v>
      </c>
      <c r="W225">
        <f>_xlfn.XLOOKUP(A225,[1]CALCULO_VR!$D:$D,[1]CALCULO_VR!$J:$J)</f>
        <v>80</v>
      </c>
      <c r="X225">
        <f>_xlfn.XLOOKUP(A225,[1]CALCULO_VR!$D:$D,[1]CALCULO_VR!$O:$O)</f>
        <v>-11.637527</v>
      </c>
      <c r="Y225">
        <f>_xlfn.XLOOKUP(A225,[1]CALCULO_VR!$D:$D,[1]CALCULO_VR!$P:$P)</f>
        <v>-60.437275</v>
      </c>
    </row>
    <row r="226" spans="1:25" hidden="1" x14ac:dyDescent="0.25">
      <c r="A226">
        <v>2595031</v>
      </c>
      <c r="B226" t="s">
        <v>241</v>
      </c>
      <c r="C226" t="s">
        <v>32</v>
      </c>
      <c r="D226">
        <v>45490</v>
      </c>
      <c r="E226">
        <v>45490</v>
      </c>
      <c r="F226">
        <v>34042.861052798398</v>
      </c>
      <c r="G226">
        <v>1</v>
      </c>
      <c r="H226">
        <v>1</v>
      </c>
      <c r="J226">
        <v>0</v>
      </c>
      <c r="Q226">
        <v>127.3562830254008</v>
      </c>
      <c r="R226">
        <v>4</v>
      </c>
      <c r="S226">
        <v>4</v>
      </c>
      <c r="T226">
        <v>163</v>
      </c>
      <c r="U226">
        <v>5</v>
      </c>
      <c r="V226" t="s">
        <v>26</v>
      </c>
      <c r="W226">
        <f>_xlfn.XLOOKUP(A226,[1]CALCULO_VR!$D:$D,[1]CALCULO_VR!$J:$J)</f>
        <v>80</v>
      </c>
      <c r="X226">
        <f>_xlfn.XLOOKUP(A226,[1]CALCULO_VR!$D:$D,[1]CALCULO_VR!$O:$O)</f>
        <v>-11.637263000000001</v>
      </c>
      <c r="Y226">
        <f>_xlfn.XLOOKUP(A226,[1]CALCULO_VR!$D:$D,[1]CALCULO_VR!$P:$P)</f>
        <v>-60.450161999999999</v>
      </c>
    </row>
    <row r="227" spans="1:25" hidden="1" x14ac:dyDescent="0.25">
      <c r="A227">
        <v>2595032</v>
      </c>
      <c r="B227" t="s">
        <v>259</v>
      </c>
      <c r="C227" t="s">
        <v>242</v>
      </c>
      <c r="D227">
        <v>45489</v>
      </c>
      <c r="E227">
        <v>45489</v>
      </c>
      <c r="F227">
        <v>34042.861052798398</v>
      </c>
      <c r="G227">
        <v>1</v>
      </c>
      <c r="H227">
        <v>1</v>
      </c>
      <c r="J227">
        <v>0</v>
      </c>
      <c r="Q227">
        <v>56.85251434662117</v>
      </c>
      <c r="R227">
        <v>2</v>
      </c>
      <c r="S227">
        <v>2</v>
      </c>
      <c r="T227">
        <v>251</v>
      </c>
      <c r="U227">
        <v>5</v>
      </c>
      <c r="V227" t="s">
        <v>26</v>
      </c>
      <c r="W227">
        <f>_xlfn.XLOOKUP(A227,[1]CALCULO_VR!$D:$D,[1]CALCULO_VR!$J:$J)</f>
        <v>80</v>
      </c>
      <c r="X227">
        <f>_xlfn.XLOOKUP(A227,[1]CALCULO_VR!$D:$D,[1]CALCULO_VR!$O:$O)</f>
        <v>-11.085925</v>
      </c>
      <c r="Y227">
        <f>_xlfn.XLOOKUP(A227,[1]CALCULO_VR!$D:$D,[1]CALCULO_VR!$P:$P)</f>
        <v>-60.759189999999997</v>
      </c>
    </row>
    <row r="228" spans="1:25" hidden="1" x14ac:dyDescent="0.25">
      <c r="A228">
        <v>2595033</v>
      </c>
      <c r="B228" t="s">
        <v>260</v>
      </c>
      <c r="C228" t="s">
        <v>242</v>
      </c>
      <c r="D228">
        <v>45490</v>
      </c>
      <c r="E228">
        <v>45490</v>
      </c>
      <c r="F228">
        <v>34042.861052798398</v>
      </c>
      <c r="G228">
        <v>1</v>
      </c>
      <c r="H228">
        <v>1</v>
      </c>
      <c r="J228">
        <v>0</v>
      </c>
      <c r="Q228">
        <v>57.999068452019728</v>
      </c>
      <c r="R228">
        <v>2</v>
      </c>
      <c r="S228">
        <v>2</v>
      </c>
      <c r="T228">
        <v>251</v>
      </c>
      <c r="U228">
        <v>5</v>
      </c>
      <c r="V228" t="s">
        <v>26</v>
      </c>
      <c r="W228">
        <f>_xlfn.XLOOKUP(A228,[1]CALCULO_VR!$D:$D,[1]CALCULO_VR!$J:$J)</f>
        <v>80</v>
      </c>
      <c r="X228">
        <f>_xlfn.XLOOKUP(A228,[1]CALCULO_VR!$D:$D,[1]CALCULO_VR!$O:$O)</f>
        <v>-11.081894999999999</v>
      </c>
      <c r="Y228">
        <f>_xlfn.XLOOKUP(A228,[1]CALCULO_VR!$D:$D,[1]CALCULO_VR!$P:$P)</f>
        <v>-60.745472999999997</v>
      </c>
    </row>
    <row r="229" spans="1:25" hidden="1" x14ac:dyDescent="0.25">
      <c r="A229">
        <v>2595034</v>
      </c>
      <c r="B229" t="s">
        <v>261</v>
      </c>
      <c r="C229" t="s">
        <v>242</v>
      </c>
      <c r="D229">
        <v>45489</v>
      </c>
      <c r="E229">
        <v>45489</v>
      </c>
      <c r="F229">
        <v>34042.861052798398</v>
      </c>
      <c r="G229">
        <v>1</v>
      </c>
      <c r="H229">
        <v>1</v>
      </c>
      <c r="J229">
        <v>0</v>
      </c>
      <c r="Q229">
        <v>56.802140831595104</v>
      </c>
      <c r="R229">
        <v>2</v>
      </c>
      <c r="S229">
        <v>2</v>
      </c>
      <c r="T229">
        <v>251</v>
      </c>
      <c r="U229">
        <v>5</v>
      </c>
      <c r="V229" t="s">
        <v>26</v>
      </c>
      <c r="W229">
        <f>_xlfn.XLOOKUP(A229,[1]CALCULO_VR!$D:$D,[1]CALCULO_VR!$J:$J)</f>
        <v>80</v>
      </c>
      <c r="X229">
        <f>_xlfn.XLOOKUP(A229,[1]CALCULO_VR!$D:$D,[1]CALCULO_VR!$O:$O)</f>
        <v>-11.086345</v>
      </c>
      <c r="Y229">
        <f>_xlfn.XLOOKUP(A229,[1]CALCULO_VR!$D:$D,[1]CALCULO_VR!$P:$P)</f>
        <v>-60.759371999999999</v>
      </c>
    </row>
    <row r="230" spans="1:25" hidden="1" x14ac:dyDescent="0.25">
      <c r="A230">
        <v>2595035</v>
      </c>
      <c r="B230" t="s">
        <v>262</v>
      </c>
      <c r="C230" t="s">
        <v>41</v>
      </c>
      <c r="D230">
        <v>45488</v>
      </c>
      <c r="E230">
        <v>45488</v>
      </c>
      <c r="F230">
        <v>34042.861052798398</v>
      </c>
      <c r="G230">
        <v>1</v>
      </c>
      <c r="H230">
        <v>1</v>
      </c>
      <c r="J230">
        <v>0</v>
      </c>
      <c r="Q230">
        <v>20.80696554208529</v>
      </c>
      <c r="R230">
        <v>1</v>
      </c>
      <c r="S230">
        <v>1</v>
      </c>
      <c r="T230">
        <v>225</v>
      </c>
      <c r="U230">
        <v>6</v>
      </c>
      <c r="V230" t="s">
        <v>26</v>
      </c>
      <c r="W230">
        <f>_xlfn.XLOOKUP(A230,[1]CALCULO_VR!$D:$D,[1]CALCULO_VR!$J:$J)</f>
        <v>80</v>
      </c>
      <c r="X230">
        <f>_xlfn.XLOOKUP(A230,[1]CALCULO_VR!$D:$D,[1]CALCULO_VR!$O:$O)</f>
        <v>-10.952562</v>
      </c>
      <c r="Y230">
        <f>_xlfn.XLOOKUP(A230,[1]CALCULO_VR!$D:$D,[1]CALCULO_VR!$P:$P)</f>
        <v>-65.267363000000003</v>
      </c>
    </row>
    <row r="231" spans="1:25" hidden="1" x14ac:dyDescent="0.25">
      <c r="A231">
        <v>2595037</v>
      </c>
      <c r="B231" t="s">
        <v>263</v>
      </c>
      <c r="C231" t="s">
        <v>41</v>
      </c>
      <c r="D231">
        <v>45490</v>
      </c>
      <c r="E231">
        <v>45490</v>
      </c>
      <c r="F231">
        <v>34042.861052798398</v>
      </c>
      <c r="G231">
        <v>1</v>
      </c>
      <c r="H231">
        <v>1</v>
      </c>
      <c r="J231">
        <v>0</v>
      </c>
      <c r="Q231">
        <v>140.872090776524</v>
      </c>
      <c r="R231">
        <v>4</v>
      </c>
      <c r="S231">
        <v>4</v>
      </c>
      <c r="T231">
        <v>163</v>
      </c>
      <c r="U231">
        <v>5</v>
      </c>
      <c r="V231" t="s">
        <v>26</v>
      </c>
      <c r="W231">
        <f>_xlfn.XLOOKUP(A231,[1]CALCULO_VR!$D:$D,[1]CALCULO_VR!$J:$J)</f>
        <v>80</v>
      </c>
      <c r="X231">
        <f>_xlfn.XLOOKUP(A231,[1]CALCULO_VR!$D:$D,[1]CALCULO_VR!$O:$O)</f>
        <v>-11.955923</v>
      </c>
      <c r="Y231">
        <f>_xlfn.XLOOKUP(A231,[1]CALCULO_VR!$D:$D,[1]CALCULO_VR!$P:$P)</f>
        <v>-64.858973000000006</v>
      </c>
    </row>
    <row r="232" spans="1:25" hidden="1" x14ac:dyDescent="0.25">
      <c r="A232">
        <v>2595038</v>
      </c>
      <c r="B232" t="s">
        <v>264</v>
      </c>
      <c r="C232" t="s">
        <v>32</v>
      </c>
      <c r="D232">
        <v>45489</v>
      </c>
      <c r="E232">
        <v>45489</v>
      </c>
      <c r="F232">
        <v>34042.861052798398</v>
      </c>
      <c r="G232">
        <v>1</v>
      </c>
      <c r="H232">
        <v>1</v>
      </c>
      <c r="J232">
        <v>0</v>
      </c>
      <c r="Q232">
        <v>127.0491578978469</v>
      </c>
      <c r="R232">
        <v>4</v>
      </c>
      <c r="S232">
        <v>4</v>
      </c>
      <c r="T232">
        <v>163</v>
      </c>
      <c r="U232">
        <v>5</v>
      </c>
      <c r="V232" t="s">
        <v>26</v>
      </c>
      <c r="W232">
        <f>_xlfn.XLOOKUP(A232,[1]CALCULO_VR!$D:$D,[1]CALCULO_VR!$J:$J)</f>
        <v>80</v>
      </c>
      <c r="X232">
        <f>_xlfn.XLOOKUP(A232,[1]CALCULO_VR!$D:$D,[1]CALCULO_VR!$O:$O)</f>
        <v>-11.636749999999999</v>
      </c>
      <c r="Y232">
        <f>_xlfn.XLOOKUP(A232,[1]CALCULO_VR!$D:$D,[1]CALCULO_VR!$P:$P)</f>
        <v>-60.437381999999999</v>
      </c>
    </row>
    <row r="233" spans="1:25" hidden="1" x14ac:dyDescent="0.25">
      <c r="A233">
        <v>2595039</v>
      </c>
      <c r="B233" t="s">
        <v>265</v>
      </c>
      <c r="C233" t="s">
        <v>32</v>
      </c>
      <c r="D233">
        <v>45489</v>
      </c>
      <c r="E233">
        <v>45489</v>
      </c>
      <c r="F233">
        <v>34042.861052798398</v>
      </c>
      <c r="G233">
        <v>1</v>
      </c>
      <c r="H233">
        <v>1</v>
      </c>
      <c r="J233">
        <v>0</v>
      </c>
      <c r="Q233">
        <v>127.2178561962463</v>
      </c>
      <c r="R233">
        <v>4</v>
      </c>
      <c r="S233">
        <v>4</v>
      </c>
      <c r="T233">
        <v>163</v>
      </c>
      <c r="U233">
        <v>5</v>
      </c>
      <c r="V233" t="s">
        <v>26</v>
      </c>
      <c r="W233">
        <f>_xlfn.XLOOKUP(A233,[1]CALCULO_VR!$D:$D,[1]CALCULO_VR!$J:$J)</f>
        <v>80</v>
      </c>
      <c r="X233">
        <f>_xlfn.XLOOKUP(A233,[1]CALCULO_VR!$D:$D,[1]CALCULO_VR!$O:$O)</f>
        <v>-11.63541</v>
      </c>
      <c r="Y233">
        <f>_xlfn.XLOOKUP(A233,[1]CALCULO_VR!$D:$D,[1]CALCULO_VR!$P:$P)</f>
        <v>-60.438268000000001</v>
      </c>
    </row>
    <row r="234" spans="1:25" hidden="1" x14ac:dyDescent="0.25">
      <c r="A234">
        <v>2595040</v>
      </c>
      <c r="B234" t="s">
        <v>266</v>
      </c>
      <c r="C234" t="s">
        <v>41</v>
      </c>
      <c r="D234">
        <v>45489</v>
      </c>
      <c r="E234">
        <v>45489</v>
      </c>
      <c r="F234">
        <v>34042.861052798398</v>
      </c>
      <c r="G234">
        <v>1</v>
      </c>
      <c r="H234">
        <v>1</v>
      </c>
      <c r="J234">
        <v>0</v>
      </c>
      <c r="Q234">
        <v>144.7460685243004</v>
      </c>
      <c r="R234">
        <v>4</v>
      </c>
      <c r="S234">
        <v>4</v>
      </c>
      <c r="T234">
        <v>163</v>
      </c>
      <c r="U234">
        <v>5</v>
      </c>
      <c r="V234" t="s">
        <v>26</v>
      </c>
      <c r="W234">
        <f>_xlfn.XLOOKUP(A234,[1]CALCULO_VR!$D:$D,[1]CALCULO_VR!$J:$J)</f>
        <v>80</v>
      </c>
      <c r="X234">
        <f>_xlfn.XLOOKUP(A234,[1]CALCULO_VR!$D:$D,[1]CALCULO_VR!$O:$O)</f>
        <v>-11.981077000000001</v>
      </c>
      <c r="Y234">
        <f>_xlfn.XLOOKUP(A234,[1]CALCULO_VR!$D:$D,[1]CALCULO_VR!$P:$P)</f>
        <v>-64.827155000000005</v>
      </c>
    </row>
    <row r="235" spans="1:25" hidden="1" x14ac:dyDescent="0.25">
      <c r="A235">
        <v>2595041</v>
      </c>
      <c r="B235" t="s">
        <v>267</v>
      </c>
      <c r="C235" t="s">
        <v>268</v>
      </c>
      <c r="D235">
        <v>45496</v>
      </c>
      <c r="E235">
        <v>45496</v>
      </c>
      <c r="F235">
        <v>34042.861052798398</v>
      </c>
      <c r="G235">
        <v>1</v>
      </c>
      <c r="H235">
        <v>1</v>
      </c>
      <c r="J235">
        <v>0</v>
      </c>
      <c r="Q235">
        <v>42.604293454539267</v>
      </c>
      <c r="R235">
        <v>1</v>
      </c>
      <c r="S235">
        <v>1</v>
      </c>
      <c r="T235">
        <v>225</v>
      </c>
      <c r="U235">
        <v>6</v>
      </c>
      <c r="V235" t="s">
        <v>26</v>
      </c>
      <c r="W235">
        <f>_xlfn.XLOOKUP(A235,[1]CALCULO_VR!$D:$D,[1]CALCULO_VR!$J:$J)</f>
        <v>80</v>
      </c>
      <c r="X235">
        <f>_xlfn.XLOOKUP(A235,[1]CALCULO_VR!$D:$D,[1]CALCULO_VR!$O:$O)</f>
        <v>-10.730454999999999</v>
      </c>
      <c r="Y235">
        <f>_xlfn.XLOOKUP(A235,[1]CALCULO_VR!$D:$D,[1]CALCULO_VR!$P:$P)</f>
        <v>-61.586857999999999</v>
      </c>
    </row>
    <row r="236" spans="1:25" hidden="1" x14ac:dyDescent="0.25">
      <c r="A236">
        <v>2595062</v>
      </c>
      <c r="B236" t="s">
        <v>269</v>
      </c>
      <c r="C236" t="s">
        <v>268</v>
      </c>
      <c r="D236">
        <v>45496</v>
      </c>
      <c r="E236">
        <v>45496</v>
      </c>
      <c r="F236">
        <v>34042.861052798398</v>
      </c>
      <c r="G236">
        <v>1</v>
      </c>
      <c r="H236">
        <v>1</v>
      </c>
      <c r="J236">
        <v>0</v>
      </c>
      <c r="Q236">
        <v>42.5144620857861</v>
      </c>
      <c r="R236">
        <v>1</v>
      </c>
      <c r="S236">
        <v>1</v>
      </c>
      <c r="T236">
        <v>225</v>
      </c>
      <c r="U236">
        <v>6</v>
      </c>
      <c r="V236" t="s">
        <v>26</v>
      </c>
      <c r="W236">
        <f>_xlfn.XLOOKUP(A236,[1]CALCULO_VR!$D:$D,[1]CALCULO_VR!$J:$J)</f>
        <v>80</v>
      </c>
      <c r="X236">
        <f>_xlfn.XLOOKUP(A236,[1]CALCULO_VR!$D:$D,[1]CALCULO_VR!$O:$O)</f>
        <v>-10.729362</v>
      </c>
      <c r="Y236">
        <f>_xlfn.XLOOKUP(A236,[1]CALCULO_VR!$D:$D,[1]CALCULO_VR!$P:$P)</f>
        <v>-61.588236999999999</v>
      </c>
    </row>
    <row r="237" spans="1:25" hidden="1" x14ac:dyDescent="0.25">
      <c r="A237">
        <v>2595063</v>
      </c>
      <c r="B237" t="s">
        <v>270</v>
      </c>
      <c r="C237" t="s">
        <v>268</v>
      </c>
      <c r="D237">
        <v>45496</v>
      </c>
      <c r="E237">
        <v>45496</v>
      </c>
      <c r="F237">
        <v>34042.861052798398</v>
      </c>
      <c r="G237">
        <v>1</v>
      </c>
      <c r="H237">
        <v>1</v>
      </c>
      <c r="J237">
        <v>0</v>
      </c>
      <c r="Q237">
        <v>42.472704038372619</v>
      </c>
      <c r="R237">
        <v>1</v>
      </c>
      <c r="S237">
        <v>1</v>
      </c>
      <c r="T237">
        <v>225</v>
      </c>
      <c r="U237">
        <v>6</v>
      </c>
      <c r="V237" t="s">
        <v>26</v>
      </c>
      <c r="W237">
        <f>_xlfn.XLOOKUP(A237,[1]CALCULO_VR!$D:$D,[1]CALCULO_VR!$J:$J)</f>
        <v>80</v>
      </c>
      <c r="X237">
        <f>_xlfn.XLOOKUP(A237,[1]CALCULO_VR!$D:$D,[1]CALCULO_VR!$O:$O)</f>
        <v>-10.728922000000001</v>
      </c>
      <c r="Y237">
        <f>_xlfn.XLOOKUP(A237,[1]CALCULO_VR!$D:$D,[1]CALCULO_VR!$P:$P)</f>
        <v>-61.588850000000001</v>
      </c>
    </row>
    <row r="238" spans="1:25" hidden="1" x14ac:dyDescent="0.25">
      <c r="A238">
        <v>2595064</v>
      </c>
      <c r="B238" t="s">
        <v>271</v>
      </c>
      <c r="C238" t="s">
        <v>34</v>
      </c>
      <c r="D238">
        <v>45495</v>
      </c>
      <c r="E238">
        <v>45495</v>
      </c>
      <c r="F238">
        <v>34042.861052798398</v>
      </c>
      <c r="G238">
        <v>1</v>
      </c>
      <c r="H238">
        <v>1</v>
      </c>
      <c r="J238">
        <v>0</v>
      </c>
      <c r="Q238">
        <v>90.037262806170943</v>
      </c>
      <c r="R238">
        <v>3</v>
      </c>
      <c r="S238">
        <v>3</v>
      </c>
      <c r="T238">
        <v>223</v>
      </c>
      <c r="U238">
        <v>6</v>
      </c>
      <c r="V238" t="s">
        <v>26</v>
      </c>
      <c r="W238">
        <f>_xlfn.XLOOKUP(A238,[1]CALCULO_VR!$D:$D,[1]CALCULO_VR!$J:$J)</f>
        <v>80</v>
      </c>
      <c r="X238">
        <f>_xlfn.XLOOKUP(A238,[1]CALCULO_VR!$D:$D,[1]CALCULO_VR!$O:$O)</f>
        <v>-12.348553000000001</v>
      </c>
      <c r="Y238">
        <f>_xlfn.XLOOKUP(A238,[1]CALCULO_VR!$D:$D,[1]CALCULO_VR!$P:$P)</f>
        <v>-62.795327999999998</v>
      </c>
    </row>
    <row r="239" spans="1:25" hidden="1" x14ac:dyDescent="0.25">
      <c r="A239">
        <v>2595065</v>
      </c>
      <c r="B239" t="s">
        <v>272</v>
      </c>
      <c r="C239" t="s">
        <v>268</v>
      </c>
      <c r="D239">
        <v>45496</v>
      </c>
      <c r="E239">
        <v>45496</v>
      </c>
      <c r="F239">
        <v>34042.861052798398</v>
      </c>
      <c r="G239">
        <v>1</v>
      </c>
      <c r="H239">
        <v>1</v>
      </c>
      <c r="J239">
        <v>0</v>
      </c>
      <c r="Q239">
        <v>42.521867663480563</v>
      </c>
      <c r="R239">
        <v>1</v>
      </c>
      <c r="S239">
        <v>1</v>
      </c>
      <c r="T239">
        <v>225</v>
      </c>
      <c r="U239">
        <v>6</v>
      </c>
      <c r="V239" t="s">
        <v>26</v>
      </c>
      <c r="W239">
        <f>_xlfn.XLOOKUP(A239,[1]CALCULO_VR!$D:$D,[1]CALCULO_VR!$J:$J)</f>
        <v>80</v>
      </c>
      <c r="X239">
        <f>_xlfn.XLOOKUP(A239,[1]CALCULO_VR!$D:$D,[1]CALCULO_VR!$O:$O)</f>
        <v>-10.728982</v>
      </c>
      <c r="Y239">
        <f>_xlfn.XLOOKUP(A239,[1]CALCULO_VR!$D:$D,[1]CALCULO_VR!$P:$P)</f>
        <v>-61.588332000000001</v>
      </c>
    </row>
    <row r="240" spans="1:25" hidden="1" x14ac:dyDescent="0.25">
      <c r="A240">
        <v>2595066</v>
      </c>
      <c r="B240" t="s">
        <v>273</v>
      </c>
      <c r="C240" t="s">
        <v>274</v>
      </c>
      <c r="D240">
        <v>45496</v>
      </c>
      <c r="E240">
        <v>45496</v>
      </c>
      <c r="F240">
        <v>34042.861052798398</v>
      </c>
      <c r="G240">
        <v>1</v>
      </c>
      <c r="H240">
        <v>1</v>
      </c>
      <c r="J240">
        <v>0</v>
      </c>
      <c r="Q240">
        <v>78.388563429370095</v>
      </c>
      <c r="R240">
        <v>3</v>
      </c>
      <c r="S240">
        <v>3</v>
      </c>
      <c r="T240">
        <v>223</v>
      </c>
      <c r="U240">
        <v>6</v>
      </c>
      <c r="V240" t="s">
        <v>26</v>
      </c>
      <c r="W240">
        <f>_xlfn.XLOOKUP(A240,[1]CALCULO_VR!$D:$D,[1]CALCULO_VR!$J:$J)</f>
        <v>80</v>
      </c>
      <c r="X240">
        <f>_xlfn.XLOOKUP(A240,[1]CALCULO_VR!$D:$D,[1]CALCULO_VR!$O:$O)</f>
        <v>-11.498423000000001</v>
      </c>
      <c r="Y240">
        <f>_xlfn.XLOOKUP(A240,[1]CALCULO_VR!$D:$D,[1]CALCULO_VR!$P:$P)</f>
        <v>-60.487647000000003</v>
      </c>
    </row>
    <row r="241" spans="1:25" hidden="1" x14ac:dyDescent="0.25">
      <c r="A241">
        <v>2595067</v>
      </c>
      <c r="B241" t="s">
        <v>275</v>
      </c>
      <c r="C241" t="s">
        <v>274</v>
      </c>
      <c r="D241">
        <v>45495</v>
      </c>
      <c r="E241">
        <v>45495</v>
      </c>
      <c r="F241">
        <v>34042.861052798398</v>
      </c>
      <c r="G241">
        <v>1</v>
      </c>
      <c r="H241">
        <v>1</v>
      </c>
      <c r="J241">
        <v>0</v>
      </c>
      <c r="Q241">
        <v>82.56468341099621</v>
      </c>
      <c r="R241">
        <v>3</v>
      </c>
      <c r="S241">
        <v>3</v>
      </c>
      <c r="T241">
        <v>223</v>
      </c>
      <c r="U241">
        <v>6</v>
      </c>
      <c r="V241" t="s">
        <v>26</v>
      </c>
      <c r="W241">
        <f>_xlfn.XLOOKUP(A241,[1]CALCULO_VR!$D:$D,[1]CALCULO_VR!$J:$J)</f>
        <v>80</v>
      </c>
      <c r="X241">
        <f>_xlfn.XLOOKUP(A241,[1]CALCULO_VR!$D:$D,[1]CALCULO_VR!$O:$O)</f>
        <v>-11.518102000000001</v>
      </c>
      <c r="Y241">
        <f>_xlfn.XLOOKUP(A241,[1]CALCULO_VR!$D:$D,[1]CALCULO_VR!$P:$P)</f>
        <v>-60.443347000000003</v>
      </c>
    </row>
    <row r="242" spans="1:25" hidden="1" x14ac:dyDescent="0.25">
      <c r="A242">
        <v>2595068</v>
      </c>
      <c r="B242" t="s">
        <v>276</v>
      </c>
      <c r="C242" t="s">
        <v>268</v>
      </c>
      <c r="D242">
        <v>45495</v>
      </c>
      <c r="E242">
        <v>45495</v>
      </c>
      <c r="F242">
        <v>34042.861052798398</v>
      </c>
      <c r="G242">
        <v>1</v>
      </c>
      <c r="H242">
        <v>1</v>
      </c>
      <c r="J242">
        <v>0</v>
      </c>
      <c r="Q242">
        <v>42.565156925132271</v>
      </c>
      <c r="R242">
        <v>1</v>
      </c>
      <c r="S242">
        <v>1</v>
      </c>
      <c r="T242">
        <v>225</v>
      </c>
      <c r="U242">
        <v>6</v>
      </c>
      <c r="V242" t="s">
        <v>26</v>
      </c>
      <c r="W242">
        <f>_xlfn.XLOOKUP(A242,[1]CALCULO_VR!$D:$D,[1]CALCULO_VR!$J:$J)</f>
        <v>80</v>
      </c>
      <c r="X242">
        <f>_xlfn.XLOOKUP(A242,[1]CALCULO_VR!$D:$D,[1]CALCULO_VR!$O:$O)</f>
        <v>-10.728297</v>
      </c>
      <c r="Y242">
        <f>_xlfn.XLOOKUP(A242,[1]CALCULO_VR!$D:$D,[1]CALCULO_VR!$P:$P)</f>
        <v>-61.588205000000002</v>
      </c>
    </row>
    <row r="243" spans="1:25" hidden="1" x14ac:dyDescent="0.25">
      <c r="A243">
        <v>2595069</v>
      </c>
      <c r="B243" t="s">
        <v>277</v>
      </c>
      <c r="C243" t="s">
        <v>274</v>
      </c>
      <c r="D243">
        <v>45494</v>
      </c>
      <c r="E243">
        <v>45494</v>
      </c>
      <c r="F243">
        <v>34042.861052798398</v>
      </c>
      <c r="G243">
        <v>1</v>
      </c>
      <c r="H243">
        <v>1</v>
      </c>
      <c r="J243">
        <v>0</v>
      </c>
      <c r="Q243">
        <v>78.787622234918686</v>
      </c>
      <c r="R243">
        <v>3</v>
      </c>
      <c r="S243">
        <v>3</v>
      </c>
      <c r="T243">
        <v>223</v>
      </c>
      <c r="U243">
        <v>6</v>
      </c>
      <c r="V243" t="s">
        <v>26</v>
      </c>
      <c r="W243">
        <f>_xlfn.XLOOKUP(A243,[1]CALCULO_VR!$D:$D,[1]CALCULO_VR!$J:$J)</f>
        <v>80</v>
      </c>
      <c r="X243">
        <f>_xlfn.XLOOKUP(A243,[1]CALCULO_VR!$D:$D,[1]CALCULO_VR!$O:$O)</f>
        <v>-11.495507</v>
      </c>
      <c r="Y243">
        <f>_xlfn.XLOOKUP(A243,[1]CALCULO_VR!$D:$D,[1]CALCULO_VR!$P:$P)</f>
        <v>-60.484648</v>
      </c>
    </row>
    <row r="244" spans="1:25" hidden="1" x14ac:dyDescent="0.25">
      <c r="A244">
        <v>2595070</v>
      </c>
      <c r="B244" t="s">
        <v>278</v>
      </c>
      <c r="C244" t="s">
        <v>32</v>
      </c>
      <c r="D244">
        <v>45495</v>
      </c>
      <c r="E244">
        <v>45495</v>
      </c>
      <c r="F244">
        <v>34042.861052798398</v>
      </c>
      <c r="G244">
        <v>1</v>
      </c>
      <c r="H244">
        <v>1</v>
      </c>
      <c r="J244">
        <v>0</v>
      </c>
      <c r="Q244">
        <v>140.38794496198011</v>
      </c>
      <c r="R244">
        <v>4</v>
      </c>
      <c r="S244">
        <v>4</v>
      </c>
      <c r="T244">
        <v>163</v>
      </c>
      <c r="U244">
        <v>5</v>
      </c>
      <c r="V244" t="s">
        <v>26</v>
      </c>
      <c r="W244">
        <f>_xlfn.XLOOKUP(A244,[1]CALCULO_VR!$D:$D,[1]CALCULO_VR!$J:$J)</f>
        <v>80</v>
      </c>
      <c r="X244">
        <f>_xlfn.XLOOKUP(A244,[1]CALCULO_VR!$D:$D,[1]CALCULO_VR!$O:$O)</f>
        <v>-11.514555</v>
      </c>
      <c r="Y244">
        <f>_xlfn.XLOOKUP(A244,[1]CALCULO_VR!$D:$D,[1]CALCULO_VR!$P:$P)</f>
        <v>-60.443595000000002</v>
      </c>
    </row>
    <row r="245" spans="1:25" hidden="1" x14ac:dyDescent="0.25">
      <c r="A245">
        <v>2595071</v>
      </c>
      <c r="B245" t="s">
        <v>279</v>
      </c>
      <c r="C245" t="s">
        <v>242</v>
      </c>
      <c r="D245">
        <v>45494</v>
      </c>
      <c r="E245">
        <v>45494</v>
      </c>
      <c r="F245">
        <v>34042.861052798398</v>
      </c>
      <c r="G245">
        <v>1</v>
      </c>
      <c r="H245">
        <v>1</v>
      </c>
      <c r="J245">
        <v>0</v>
      </c>
      <c r="Q245">
        <v>48.0483981783293</v>
      </c>
      <c r="R245">
        <v>2</v>
      </c>
      <c r="S245">
        <v>2</v>
      </c>
      <c r="T245">
        <v>251</v>
      </c>
      <c r="U245">
        <v>5</v>
      </c>
      <c r="V245" t="s">
        <v>26</v>
      </c>
      <c r="W245">
        <f>_xlfn.XLOOKUP(A245,[1]CALCULO_VR!$D:$D,[1]CALCULO_VR!$J:$J)</f>
        <v>80</v>
      </c>
      <c r="X245">
        <f>_xlfn.XLOOKUP(A245,[1]CALCULO_VR!$D:$D,[1]CALCULO_VR!$O:$O)</f>
        <v>-11.512124999999999</v>
      </c>
      <c r="Y245">
        <f>_xlfn.XLOOKUP(A245,[1]CALCULO_VR!$D:$D,[1]CALCULO_VR!$P:$P)</f>
        <v>-60.579498000000001</v>
      </c>
    </row>
    <row r="246" spans="1:25" hidden="1" x14ac:dyDescent="0.25">
      <c r="A246">
        <v>2595072</v>
      </c>
      <c r="B246" t="s">
        <v>280</v>
      </c>
      <c r="C246" t="s">
        <v>268</v>
      </c>
      <c r="D246">
        <v>45495</v>
      </c>
      <c r="E246">
        <v>45495</v>
      </c>
      <c r="F246">
        <v>34042.861052798398</v>
      </c>
      <c r="G246">
        <v>1</v>
      </c>
      <c r="H246">
        <v>1</v>
      </c>
      <c r="J246">
        <v>0</v>
      </c>
      <c r="Q246">
        <v>42.547517832426038</v>
      </c>
      <c r="R246">
        <v>1</v>
      </c>
      <c r="S246">
        <v>1</v>
      </c>
      <c r="T246">
        <v>225</v>
      </c>
      <c r="U246">
        <v>6</v>
      </c>
      <c r="V246" t="s">
        <v>26</v>
      </c>
      <c r="W246">
        <f>_xlfn.XLOOKUP(A246,[1]CALCULO_VR!$D:$D,[1]CALCULO_VR!$J:$J)</f>
        <v>80</v>
      </c>
      <c r="X246">
        <f>_xlfn.XLOOKUP(A246,[1]CALCULO_VR!$D:$D,[1]CALCULO_VR!$O:$O)</f>
        <v>-10.728128</v>
      </c>
      <c r="Y246">
        <f>_xlfn.XLOOKUP(A246,[1]CALCULO_VR!$D:$D,[1]CALCULO_VR!$P:$P)</f>
        <v>-61.588456999999998</v>
      </c>
    </row>
    <row r="247" spans="1:25" hidden="1" x14ac:dyDescent="0.25">
      <c r="A247">
        <v>2595073</v>
      </c>
      <c r="B247" t="s">
        <v>241</v>
      </c>
      <c r="C247" t="s">
        <v>274</v>
      </c>
      <c r="D247">
        <v>45495</v>
      </c>
      <c r="E247">
        <v>45495</v>
      </c>
      <c r="F247">
        <v>34042.861052798398</v>
      </c>
      <c r="G247">
        <v>1</v>
      </c>
      <c r="H247">
        <v>1</v>
      </c>
      <c r="J247">
        <v>0</v>
      </c>
      <c r="Q247">
        <v>82.502545291725355</v>
      </c>
      <c r="R247">
        <v>3</v>
      </c>
      <c r="S247">
        <v>3</v>
      </c>
      <c r="T247">
        <v>223</v>
      </c>
      <c r="U247">
        <v>6</v>
      </c>
      <c r="V247" t="s">
        <v>26</v>
      </c>
      <c r="W247">
        <f>_xlfn.XLOOKUP(A247,[1]CALCULO_VR!$D:$D,[1]CALCULO_VR!$J:$J)</f>
        <v>80</v>
      </c>
      <c r="X247">
        <f>_xlfn.XLOOKUP(A247,[1]CALCULO_VR!$D:$D,[1]CALCULO_VR!$O:$O)</f>
        <v>-11.517982999999999</v>
      </c>
      <c r="Y247">
        <f>_xlfn.XLOOKUP(A247,[1]CALCULO_VR!$D:$D,[1]CALCULO_VR!$P:$P)</f>
        <v>-60.443958000000002</v>
      </c>
    </row>
    <row r="248" spans="1:25" hidden="1" x14ac:dyDescent="0.25">
      <c r="A248">
        <v>2595074</v>
      </c>
      <c r="B248" t="s">
        <v>281</v>
      </c>
      <c r="C248" t="s">
        <v>34</v>
      </c>
      <c r="D248">
        <v>45495</v>
      </c>
      <c r="E248">
        <v>45495</v>
      </c>
      <c r="F248">
        <v>34042.861052798398</v>
      </c>
      <c r="G248">
        <v>1</v>
      </c>
      <c r="H248">
        <v>1</v>
      </c>
      <c r="J248">
        <v>0</v>
      </c>
      <c r="Q248">
        <v>89.83288957769733</v>
      </c>
      <c r="R248">
        <v>3</v>
      </c>
      <c r="S248">
        <v>3</v>
      </c>
      <c r="T248">
        <v>223</v>
      </c>
      <c r="U248">
        <v>6</v>
      </c>
      <c r="V248" t="s">
        <v>26</v>
      </c>
      <c r="W248">
        <f>_xlfn.XLOOKUP(A248,[1]CALCULO_VR!$D:$D,[1]CALCULO_VR!$J:$J)</f>
        <v>80</v>
      </c>
      <c r="X248">
        <f>_xlfn.XLOOKUP(A248,[1]CALCULO_VR!$D:$D,[1]CALCULO_VR!$O:$O)</f>
        <v>-12.347142</v>
      </c>
      <c r="Y248">
        <f>_xlfn.XLOOKUP(A248,[1]CALCULO_VR!$D:$D,[1]CALCULO_VR!$P:$P)</f>
        <v>-62.796796999999998</v>
      </c>
    </row>
    <row r="249" spans="1:25" hidden="1" x14ac:dyDescent="0.25">
      <c r="A249">
        <v>2595075</v>
      </c>
      <c r="B249" t="s">
        <v>282</v>
      </c>
      <c r="C249" t="s">
        <v>34</v>
      </c>
      <c r="D249">
        <v>45495</v>
      </c>
      <c r="E249">
        <v>45495</v>
      </c>
      <c r="F249">
        <v>34042.861052798398</v>
      </c>
      <c r="G249">
        <v>1</v>
      </c>
      <c r="H249">
        <v>1</v>
      </c>
      <c r="J249">
        <v>0</v>
      </c>
      <c r="Q249">
        <v>89.806668390686937</v>
      </c>
      <c r="R249">
        <v>3</v>
      </c>
      <c r="S249">
        <v>3</v>
      </c>
      <c r="T249">
        <v>223</v>
      </c>
      <c r="U249">
        <v>6</v>
      </c>
      <c r="V249" t="s">
        <v>26</v>
      </c>
      <c r="W249">
        <f>_xlfn.XLOOKUP(A249,[1]CALCULO_VR!$D:$D,[1]CALCULO_VR!$J:$J)</f>
        <v>80</v>
      </c>
      <c r="X249">
        <f>_xlfn.XLOOKUP(A249,[1]CALCULO_VR!$D:$D,[1]CALCULO_VR!$O:$O)</f>
        <v>-12.347882999999999</v>
      </c>
      <c r="Y249">
        <f>_xlfn.XLOOKUP(A249,[1]CALCULO_VR!$D:$D,[1]CALCULO_VR!$P:$P)</f>
        <v>-62.797338000000003</v>
      </c>
    </row>
    <row r="250" spans="1:25" hidden="1" x14ac:dyDescent="0.25">
      <c r="A250">
        <v>2595076</v>
      </c>
      <c r="B250" t="s">
        <v>283</v>
      </c>
      <c r="C250" t="s">
        <v>34</v>
      </c>
      <c r="D250">
        <v>45494</v>
      </c>
      <c r="E250">
        <v>45494</v>
      </c>
      <c r="F250">
        <v>34042.861052798398</v>
      </c>
      <c r="G250">
        <v>1</v>
      </c>
      <c r="H250">
        <v>1</v>
      </c>
      <c r="J250">
        <v>0</v>
      </c>
      <c r="Q250">
        <v>89.907004788659904</v>
      </c>
      <c r="R250">
        <v>3</v>
      </c>
      <c r="S250">
        <v>3</v>
      </c>
      <c r="T250">
        <v>223</v>
      </c>
      <c r="U250">
        <v>6</v>
      </c>
      <c r="V250" t="s">
        <v>26</v>
      </c>
      <c r="W250">
        <f>_xlfn.XLOOKUP(A250,[1]CALCULO_VR!$D:$D,[1]CALCULO_VR!$J:$J)</f>
        <v>80</v>
      </c>
      <c r="X250">
        <f>_xlfn.XLOOKUP(A250,[1]CALCULO_VR!$D:$D,[1]CALCULO_VR!$O:$O)</f>
        <v>-12.347415</v>
      </c>
      <c r="Y250">
        <f>_xlfn.XLOOKUP(A250,[1]CALCULO_VR!$D:$D,[1]CALCULO_VR!$P:$P)</f>
        <v>-62.796173000000003</v>
      </c>
    </row>
    <row r="251" spans="1:25" hidden="1" x14ac:dyDescent="0.25">
      <c r="A251">
        <v>2595077</v>
      </c>
      <c r="B251" t="s">
        <v>284</v>
      </c>
      <c r="C251" t="s">
        <v>34</v>
      </c>
      <c r="D251">
        <v>45495</v>
      </c>
      <c r="E251">
        <v>45495</v>
      </c>
      <c r="F251">
        <v>34042.861052798398</v>
      </c>
      <c r="G251">
        <v>1</v>
      </c>
      <c r="H251">
        <v>1</v>
      </c>
      <c r="J251">
        <v>0</v>
      </c>
      <c r="Q251">
        <v>89.827557962152611</v>
      </c>
      <c r="R251">
        <v>3</v>
      </c>
      <c r="S251">
        <v>3</v>
      </c>
      <c r="T251">
        <v>223</v>
      </c>
      <c r="U251">
        <v>6</v>
      </c>
      <c r="V251" t="s">
        <v>26</v>
      </c>
      <c r="W251">
        <f>_xlfn.XLOOKUP(A251,[1]CALCULO_VR!$D:$D,[1]CALCULO_VR!$J:$J)</f>
        <v>80</v>
      </c>
      <c r="X251">
        <f>_xlfn.XLOOKUP(A251,[1]CALCULO_VR!$D:$D,[1]CALCULO_VR!$O:$O)</f>
        <v>-12.346690000000001</v>
      </c>
      <c r="Y251">
        <f>_xlfn.XLOOKUP(A251,[1]CALCULO_VR!$D:$D,[1]CALCULO_VR!$P:$P)</f>
        <v>-62.796677000000003</v>
      </c>
    </row>
    <row r="252" spans="1:25" hidden="1" x14ac:dyDescent="0.25">
      <c r="A252">
        <v>2595078</v>
      </c>
      <c r="B252" t="s">
        <v>285</v>
      </c>
      <c r="C252" t="s">
        <v>34</v>
      </c>
      <c r="D252">
        <v>45494</v>
      </c>
      <c r="E252">
        <v>45494</v>
      </c>
      <c r="F252">
        <v>34042.861052798398</v>
      </c>
      <c r="G252">
        <v>1</v>
      </c>
      <c r="H252">
        <v>1</v>
      </c>
      <c r="J252">
        <v>0</v>
      </c>
      <c r="Q252">
        <v>90.140999806999048</v>
      </c>
      <c r="R252">
        <v>3</v>
      </c>
      <c r="S252">
        <v>3</v>
      </c>
      <c r="T252">
        <v>223</v>
      </c>
      <c r="U252">
        <v>6</v>
      </c>
      <c r="V252" t="s">
        <v>26</v>
      </c>
      <c r="W252">
        <f>_xlfn.XLOOKUP(A252,[1]CALCULO_VR!$D:$D,[1]CALCULO_VR!$J:$J)</f>
        <v>80</v>
      </c>
      <c r="X252">
        <f>_xlfn.XLOOKUP(A252,[1]CALCULO_VR!$D:$D,[1]CALCULO_VR!$O:$O)</f>
        <v>-12.348727</v>
      </c>
      <c r="Y252">
        <f>_xlfn.XLOOKUP(A252,[1]CALCULO_VR!$D:$D,[1]CALCULO_VR!$P:$P)</f>
        <v>-62.794375000000002</v>
      </c>
    </row>
    <row r="253" spans="1:25" hidden="1" x14ac:dyDescent="0.25">
      <c r="A253">
        <v>2595079</v>
      </c>
      <c r="B253" t="s">
        <v>286</v>
      </c>
      <c r="C253" t="s">
        <v>34</v>
      </c>
      <c r="D253">
        <v>45494</v>
      </c>
      <c r="E253">
        <v>45494</v>
      </c>
      <c r="F253">
        <v>34042.861052798398</v>
      </c>
      <c r="G253">
        <v>1</v>
      </c>
      <c r="H253">
        <v>1</v>
      </c>
      <c r="J253">
        <v>0</v>
      </c>
      <c r="Q253">
        <v>89.993778075271493</v>
      </c>
      <c r="R253">
        <v>3</v>
      </c>
      <c r="S253">
        <v>3</v>
      </c>
      <c r="T253">
        <v>223</v>
      </c>
      <c r="U253">
        <v>6</v>
      </c>
      <c r="V253" t="s">
        <v>26</v>
      </c>
      <c r="W253">
        <f>_xlfn.XLOOKUP(A253,[1]CALCULO_VR!$D:$D,[1]CALCULO_VR!$J:$J)</f>
        <v>80</v>
      </c>
      <c r="X253">
        <f>_xlfn.XLOOKUP(A253,[1]CALCULO_VR!$D:$D,[1]CALCULO_VR!$O:$O)</f>
        <v>-12.347833</v>
      </c>
      <c r="Y253">
        <f>_xlfn.XLOOKUP(A253,[1]CALCULO_VR!$D:$D,[1]CALCULO_VR!$P:$P)</f>
        <v>-62.795479999999998</v>
      </c>
    </row>
    <row r="254" spans="1:25" hidden="1" x14ac:dyDescent="0.25">
      <c r="A254">
        <v>2595080</v>
      </c>
      <c r="B254" t="s">
        <v>287</v>
      </c>
      <c r="C254" t="s">
        <v>32</v>
      </c>
      <c r="D254">
        <v>45493</v>
      </c>
      <c r="E254">
        <v>45493</v>
      </c>
      <c r="F254">
        <v>34042.861052798398</v>
      </c>
      <c r="G254">
        <v>1</v>
      </c>
      <c r="H254">
        <v>1</v>
      </c>
      <c r="J254">
        <v>0</v>
      </c>
      <c r="Q254">
        <v>124.2778308749733</v>
      </c>
      <c r="R254">
        <v>4</v>
      </c>
      <c r="S254">
        <v>4</v>
      </c>
      <c r="T254">
        <v>163</v>
      </c>
      <c r="U254">
        <v>5</v>
      </c>
      <c r="V254" t="s">
        <v>26</v>
      </c>
      <c r="W254">
        <f>_xlfn.XLOOKUP(A254,[1]CALCULO_VR!$D:$D,[1]CALCULO_VR!$J:$J)</f>
        <v>80</v>
      </c>
      <c r="X254">
        <f>_xlfn.XLOOKUP(A254,[1]CALCULO_VR!$D:$D,[1]CALCULO_VR!$O:$O)</f>
        <v>-11.665628</v>
      </c>
      <c r="Y254">
        <f>_xlfn.XLOOKUP(A254,[1]CALCULO_VR!$D:$D,[1]CALCULO_VR!$P:$P)</f>
        <v>-60.448797999999996</v>
      </c>
    </row>
    <row r="255" spans="1:25" hidden="1" x14ac:dyDescent="0.25">
      <c r="A255">
        <v>2595081</v>
      </c>
      <c r="B255" t="s">
        <v>278</v>
      </c>
      <c r="C255" t="s">
        <v>242</v>
      </c>
      <c r="D255">
        <v>45492</v>
      </c>
      <c r="E255">
        <v>45492</v>
      </c>
      <c r="F255">
        <v>34042.861052798398</v>
      </c>
      <c r="G255">
        <v>1</v>
      </c>
      <c r="H255">
        <v>1</v>
      </c>
      <c r="J255">
        <v>0</v>
      </c>
      <c r="Q255">
        <v>63.140001280808427</v>
      </c>
      <c r="R255">
        <v>2</v>
      </c>
      <c r="S255">
        <v>2</v>
      </c>
      <c r="T255">
        <v>251</v>
      </c>
      <c r="U255">
        <v>5</v>
      </c>
      <c r="V255" t="s">
        <v>26</v>
      </c>
      <c r="W255">
        <f>_xlfn.XLOOKUP(A255,[1]CALCULO_VR!$D:$D,[1]CALCULO_VR!$J:$J)</f>
        <v>80</v>
      </c>
      <c r="X255">
        <f>_xlfn.XLOOKUP(A255,[1]CALCULO_VR!$D:$D,[1]CALCULO_VR!$O:$O)</f>
        <v>-11.639058</v>
      </c>
      <c r="Y255">
        <f>_xlfn.XLOOKUP(A255,[1]CALCULO_VR!$D:$D,[1]CALCULO_VR!$P:$P)</f>
        <v>-60.451616999999999</v>
      </c>
    </row>
    <row r="256" spans="1:25" hidden="1" x14ac:dyDescent="0.25">
      <c r="A256">
        <v>2595082</v>
      </c>
      <c r="B256" t="s">
        <v>288</v>
      </c>
      <c r="C256" t="s">
        <v>32</v>
      </c>
      <c r="D256">
        <v>45493</v>
      </c>
      <c r="E256">
        <v>45493</v>
      </c>
      <c r="F256">
        <v>34042.861052798398</v>
      </c>
      <c r="G256">
        <v>1</v>
      </c>
      <c r="H256">
        <v>1</v>
      </c>
      <c r="J256">
        <v>0</v>
      </c>
      <c r="Q256">
        <v>122.3907769091166</v>
      </c>
      <c r="R256">
        <v>4</v>
      </c>
      <c r="S256">
        <v>4</v>
      </c>
      <c r="T256">
        <v>163</v>
      </c>
      <c r="U256">
        <v>5</v>
      </c>
      <c r="V256" t="s">
        <v>26</v>
      </c>
      <c r="W256">
        <f>_xlfn.XLOOKUP(A256,[1]CALCULO_VR!$D:$D,[1]CALCULO_VR!$J:$J)</f>
        <v>80</v>
      </c>
      <c r="X256">
        <f>_xlfn.XLOOKUP(A256,[1]CALCULO_VR!$D:$D,[1]CALCULO_VR!$O:$O)</f>
        <v>-11.681509999999999</v>
      </c>
      <c r="Y256">
        <f>_xlfn.XLOOKUP(A256,[1]CALCULO_VR!$D:$D,[1]CALCULO_VR!$P:$P)</f>
        <v>-60.442450000000001</v>
      </c>
    </row>
    <row r="257" spans="1:25" hidden="1" x14ac:dyDescent="0.25">
      <c r="A257">
        <v>2595083</v>
      </c>
      <c r="B257" t="s">
        <v>289</v>
      </c>
      <c r="C257" t="s">
        <v>242</v>
      </c>
      <c r="D257">
        <v>45493</v>
      </c>
      <c r="E257">
        <v>45493</v>
      </c>
      <c r="F257">
        <v>34042.861052798398</v>
      </c>
      <c r="G257">
        <v>1</v>
      </c>
      <c r="H257">
        <v>1</v>
      </c>
      <c r="J257">
        <v>0</v>
      </c>
      <c r="Q257">
        <v>61.171940925599401</v>
      </c>
      <c r="R257">
        <v>2</v>
      </c>
      <c r="S257">
        <v>2</v>
      </c>
      <c r="T257">
        <v>251</v>
      </c>
      <c r="U257">
        <v>5</v>
      </c>
      <c r="V257" t="s">
        <v>26</v>
      </c>
      <c r="W257">
        <f>_xlfn.XLOOKUP(A257,[1]CALCULO_VR!$D:$D,[1]CALCULO_VR!$J:$J)</f>
        <v>80</v>
      </c>
      <c r="X257">
        <f>_xlfn.XLOOKUP(A257,[1]CALCULO_VR!$D:$D,[1]CALCULO_VR!$O:$O)</f>
        <v>-11.076651999999999</v>
      </c>
      <c r="Y257">
        <f>_xlfn.XLOOKUP(A257,[1]CALCULO_VR!$D:$D,[1]CALCULO_VR!$P:$P)</f>
        <v>-60.700232</v>
      </c>
    </row>
    <row r="258" spans="1:25" hidden="1" x14ac:dyDescent="0.25">
      <c r="A258">
        <v>2595084</v>
      </c>
      <c r="B258" t="s">
        <v>290</v>
      </c>
      <c r="C258" t="s">
        <v>34</v>
      </c>
      <c r="D258">
        <v>45496</v>
      </c>
      <c r="E258">
        <v>45496</v>
      </c>
      <c r="F258">
        <v>34042.861052798398</v>
      </c>
      <c r="G258">
        <v>1</v>
      </c>
      <c r="H258">
        <v>1</v>
      </c>
      <c r="J258">
        <v>0</v>
      </c>
      <c r="Q258">
        <v>90.102881605400583</v>
      </c>
      <c r="R258">
        <v>3</v>
      </c>
      <c r="S258">
        <v>3</v>
      </c>
      <c r="T258">
        <v>223</v>
      </c>
      <c r="U258">
        <v>6</v>
      </c>
      <c r="V258" t="s">
        <v>26</v>
      </c>
      <c r="W258">
        <f>_xlfn.XLOOKUP(A258,[1]CALCULO_VR!$D:$D,[1]CALCULO_VR!$J:$J)</f>
        <v>80</v>
      </c>
      <c r="X258">
        <f>_xlfn.XLOOKUP(A258,[1]CALCULO_VR!$D:$D,[1]CALCULO_VR!$O:$O)</f>
        <v>-12.348545</v>
      </c>
      <c r="Y258">
        <f>_xlfn.XLOOKUP(A258,[1]CALCULO_VR!$D:$D,[1]CALCULO_VR!$P:$P)</f>
        <v>-62.79468</v>
      </c>
    </row>
    <row r="259" spans="1:25" hidden="1" x14ac:dyDescent="0.25">
      <c r="A259">
        <v>2595085</v>
      </c>
      <c r="B259" t="s">
        <v>291</v>
      </c>
      <c r="C259" t="s">
        <v>34</v>
      </c>
      <c r="D259">
        <v>45496</v>
      </c>
      <c r="E259">
        <v>45496</v>
      </c>
      <c r="F259">
        <v>34042.861052798398</v>
      </c>
      <c r="G259">
        <v>1</v>
      </c>
      <c r="H259">
        <v>1</v>
      </c>
      <c r="J259">
        <v>0</v>
      </c>
      <c r="Q259">
        <v>90.119036254630331</v>
      </c>
      <c r="R259">
        <v>3</v>
      </c>
      <c r="S259">
        <v>3</v>
      </c>
      <c r="T259">
        <v>223</v>
      </c>
      <c r="U259">
        <v>6</v>
      </c>
      <c r="V259" t="s">
        <v>26</v>
      </c>
      <c r="W259">
        <f>_xlfn.XLOOKUP(A259,[1]CALCULO_VR!$D:$D,[1]CALCULO_VR!$J:$J)</f>
        <v>80</v>
      </c>
      <c r="X259">
        <f>_xlfn.XLOOKUP(A259,[1]CALCULO_VR!$D:$D,[1]CALCULO_VR!$O:$O)</f>
        <v>-12.348376999999999</v>
      </c>
      <c r="Y259">
        <f>_xlfn.XLOOKUP(A259,[1]CALCULO_VR!$D:$D,[1]CALCULO_VR!$P:$P)</f>
        <v>-62.794457000000001</v>
      </c>
    </row>
    <row r="260" spans="1:25" hidden="1" x14ac:dyDescent="0.25">
      <c r="A260">
        <v>2595086</v>
      </c>
      <c r="B260" t="s">
        <v>292</v>
      </c>
      <c r="C260" t="s">
        <v>268</v>
      </c>
      <c r="D260">
        <v>45498</v>
      </c>
      <c r="E260">
        <v>45498</v>
      </c>
      <c r="F260">
        <v>34042.861052798398</v>
      </c>
      <c r="G260">
        <v>1</v>
      </c>
      <c r="H260">
        <v>1</v>
      </c>
      <c r="J260">
        <v>0</v>
      </c>
      <c r="Q260">
        <v>42.302984615648263</v>
      </c>
      <c r="R260">
        <v>1</v>
      </c>
      <c r="S260">
        <v>1</v>
      </c>
      <c r="T260">
        <v>225</v>
      </c>
      <c r="U260">
        <v>6</v>
      </c>
      <c r="V260" t="s">
        <v>26</v>
      </c>
      <c r="W260">
        <f>_xlfn.XLOOKUP(A260,[1]CALCULO_VR!$D:$D,[1]CALCULO_VR!$J:$J)</f>
        <v>80</v>
      </c>
      <c r="X260">
        <f>_xlfn.XLOOKUP(A260,[1]CALCULO_VR!$D:$D,[1]CALCULO_VR!$O:$O)</f>
        <v>-10.71102</v>
      </c>
      <c r="Y260">
        <f>_xlfn.XLOOKUP(A260,[1]CALCULO_VR!$D:$D,[1]CALCULO_VR!$P:$P)</f>
        <v>-61.599142999999998</v>
      </c>
    </row>
    <row r="261" spans="1:25" hidden="1" x14ac:dyDescent="0.25">
      <c r="A261">
        <v>2595087</v>
      </c>
      <c r="B261" t="s">
        <v>293</v>
      </c>
      <c r="C261" t="s">
        <v>268</v>
      </c>
      <c r="D261">
        <v>45498</v>
      </c>
      <c r="E261">
        <v>45498</v>
      </c>
      <c r="F261">
        <v>34042.861052798398</v>
      </c>
      <c r="G261">
        <v>1</v>
      </c>
      <c r="H261">
        <v>1</v>
      </c>
      <c r="J261">
        <v>0</v>
      </c>
      <c r="Q261">
        <v>42.264172930280267</v>
      </c>
      <c r="R261">
        <v>1</v>
      </c>
      <c r="S261">
        <v>1</v>
      </c>
      <c r="T261">
        <v>225</v>
      </c>
      <c r="U261">
        <v>6</v>
      </c>
      <c r="V261" t="s">
        <v>26</v>
      </c>
      <c r="W261">
        <f>_xlfn.XLOOKUP(A261,[1]CALCULO_VR!$D:$D,[1]CALCULO_VR!$J:$J)</f>
        <v>80</v>
      </c>
      <c r="X261">
        <f>_xlfn.XLOOKUP(A261,[1]CALCULO_VR!$D:$D,[1]CALCULO_VR!$O:$O)</f>
        <v>-10.711357</v>
      </c>
      <c r="Y261">
        <f>_xlfn.XLOOKUP(A261,[1]CALCULO_VR!$D:$D,[1]CALCULO_VR!$P:$P)</f>
        <v>-61.599367999999998</v>
      </c>
    </row>
    <row r="262" spans="1:25" hidden="1" x14ac:dyDescent="0.25">
      <c r="A262">
        <v>2595089</v>
      </c>
      <c r="B262" t="s">
        <v>294</v>
      </c>
      <c r="C262" t="s">
        <v>268</v>
      </c>
      <c r="D262">
        <v>45498</v>
      </c>
      <c r="E262">
        <v>45498</v>
      </c>
      <c r="F262">
        <v>34042.861052798398</v>
      </c>
      <c r="G262">
        <v>1</v>
      </c>
      <c r="H262">
        <v>1</v>
      </c>
      <c r="J262">
        <v>0</v>
      </c>
      <c r="Q262">
        <v>42.270197583490102</v>
      </c>
      <c r="R262">
        <v>1</v>
      </c>
      <c r="S262">
        <v>1</v>
      </c>
      <c r="T262">
        <v>225</v>
      </c>
      <c r="U262">
        <v>6</v>
      </c>
      <c r="V262" t="s">
        <v>26</v>
      </c>
      <c r="W262">
        <f>_xlfn.XLOOKUP(A262,[1]CALCULO_VR!$D:$D,[1]CALCULO_VR!$J:$J)</f>
        <v>80</v>
      </c>
      <c r="X262">
        <f>_xlfn.XLOOKUP(A262,[1]CALCULO_VR!$D:$D,[1]CALCULO_VR!$O:$O)</f>
        <v>-10.711463</v>
      </c>
      <c r="Y262">
        <f>_xlfn.XLOOKUP(A262,[1]CALCULO_VR!$D:$D,[1]CALCULO_VR!$P:$P)</f>
        <v>-61.599252</v>
      </c>
    </row>
    <row r="263" spans="1:25" hidden="1" x14ac:dyDescent="0.25">
      <c r="A263">
        <v>2595090</v>
      </c>
      <c r="B263" t="s">
        <v>295</v>
      </c>
      <c r="C263" t="s">
        <v>268</v>
      </c>
      <c r="D263">
        <v>45498</v>
      </c>
      <c r="E263">
        <v>45498</v>
      </c>
      <c r="F263">
        <v>34042.861052798398</v>
      </c>
      <c r="G263">
        <v>1</v>
      </c>
      <c r="H263">
        <v>1</v>
      </c>
      <c r="J263">
        <v>0</v>
      </c>
      <c r="Q263">
        <v>42.330056642465337</v>
      </c>
      <c r="R263">
        <v>1</v>
      </c>
      <c r="S263">
        <v>1</v>
      </c>
      <c r="T263">
        <v>225</v>
      </c>
      <c r="U263">
        <v>6</v>
      </c>
      <c r="V263" t="s">
        <v>26</v>
      </c>
      <c r="W263">
        <f>_xlfn.XLOOKUP(A263,[1]CALCULO_VR!$D:$D,[1]CALCULO_VR!$J:$J)</f>
        <v>80</v>
      </c>
      <c r="X263">
        <f>_xlfn.XLOOKUP(A263,[1]CALCULO_VR!$D:$D,[1]CALCULO_VR!$O:$O)</f>
        <v>-10.711592</v>
      </c>
      <c r="Y263">
        <f>_xlfn.XLOOKUP(A263,[1]CALCULO_VR!$D:$D,[1]CALCULO_VR!$P:$P)</f>
        <v>-61.598573000000002</v>
      </c>
    </row>
    <row r="264" spans="1:25" hidden="1" x14ac:dyDescent="0.25">
      <c r="A264">
        <v>2595091</v>
      </c>
      <c r="B264" t="s">
        <v>296</v>
      </c>
      <c r="C264" t="s">
        <v>274</v>
      </c>
      <c r="D264">
        <v>45498</v>
      </c>
      <c r="E264">
        <v>45498</v>
      </c>
      <c r="F264">
        <v>34042.861052798398</v>
      </c>
      <c r="G264">
        <v>1</v>
      </c>
      <c r="H264">
        <v>1</v>
      </c>
      <c r="J264">
        <v>0</v>
      </c>
      <c r="Q264">
        <v>76.511639870809205</v>
      </c>
      <c r="R264">
        <v>3</v>
      </c>
      <c r="S264">
        <v>3</v>
      </c>
      <c r="T264">
        <v>223</v>
      </c>
      <c r="U264">
        <v>6</v>
      </c>
      <c r="V264" t="s">
        <v>26</v>
      </c>
      <c r="W264">
        <f>_xlfn.XLOOKUP(A264,[1]CALCULO_VR!$D:$D,[1]CALCULO_VR!$J:$J)</f>
        <v>80</v>
      </c>
      <c r="X264">
        <f>_xlfn.XLOOKUP(A264,[1]CALCULO_VR!$D:$D,[1]CALCULO_VR!$O:$O)</f>
        <v>-11.509377000000001</v>
      </c>
      <c r="Y264">
        <f>_xlfn.XLOOKUP(A264,[1]CALCULO_VR!$D:$D,[1]CALCULO_VR!$P:$P)</f>
        <v>-60.502547999999997</v>
      </c>
    </row>
    <row r="265" spans="1:25" hidden="1" x14ac:dyDescent="0.25">
      <c r="A265">
        <v>2595092</v>
      </c>
      <c r="B265" t="s">
        <v>297</v>
      </c>
      <c r="C265" t="s">
        <v>274</v>
      </c>
      <c r="D265">
        <v>45498</v>
      </c>
      <c r="E265">
        <v>45498</v>
      </c>
      <c r="F265">
        <v>34042.861052798398</v>
      </c>
      <c r="G265">
        <v>1</v>
      </c>
      <c r="H265">
        <v>1</v>
      </c>
      <c r="J265">
        <v>0</v>
      </c>
      <c r="Q265">
        <v>79.957438836688809</v>
      </c>
      <c r="R265">
        <v>3</v>
      </c>
      <c r="S265">
        <v>3</v>
      </c>
      <c r="T265">
        <v>223</v>
      </c>
      <c r="U265">
        <v>6</v>
      </c>
      <c r="V265" t="s">
        <v>26</v>
      </c>
      <c r="W265">
        <f>_xlfn.XLOOKUP(A265,[1]CALCULO_VR!$D:$D,[1]CALCULO_VR!$J:$J)</f>
        <v>80</v>
      </c>
      <c r="X265">
        <f>_xlfn.XLOOKUP(A265,[1]CALCULO_VR!$D:$D,[1]CALCULO_VR!$O:$O)</f>
        <v>-11.497273</v>
      </c>
      <c r="Y265">
        <f>_xlfn.XLOOKUP(A265,[1]CALCULO_VR!$D:$D,[1]CALCULO_VR!$P:$P)</f>
        <v>-60.47307</v>
      </c>
    </row>
    <row r="266" spans="1:25" hidden="1" x14ac:dyDescent="0.25">
      <c r="A266">
        <v>2595093</v>
      </c>
      <c r="B266" t="s">
        <v>298</v>
      </c>
      <c r="C266" t="s">
        <v>274</v>
      </c>
      <c r="D266">
        <v>45494</v>
      </c>
      <c r="E266">
        <v>45494</v>
      </c>
      <c r="F266">
        <v>34042.861052798398</v>
      </c>
      <c r="G266">
        <v>1</v>
      </c>
      <c r="H266">
        <v>1</v>
      </c>
      <c r="J266">
        <v>0</v>
      </c>
      <c r="Q266">
        <v>78.787585568042346</v>
      </c>
      <c r="R266">
        <v>3</v>
      </c>
      <c r="S266">
        <v>3</v>
      </c>
      <c r="T266">
        <v>223</v>
      </c>
      <c r="U266">
        <v>6</v>
      </c>
      <c r="V266" t="s">
        <v>26</v>
      </c>
      <c r="W266">
        <f>_xlfn.XLOOKUP(A266,[1]CALCULO_VR!$D:$D,[1]CALCULO_VR!$J:$J)</f>
        <v>80</v>
      </c>
      <c r="X266">
        <f>_xlfn.XLOOKUP(A266,[1]CALCULO_VR!$D:$D,[1]CALCULO_VR!$O:$O)</f>
        <v>-11.495801999999999</v>
      </c>
      <c r="Y266">
        <f>_xlfn.XLOOKUP(A266,[1]CALCULO_VR!$D:$D,[1]CALCULO_VR!$P:$P)</f>
        <v>-60.484568000000003</v>
      </c>
    </row>
    <row r="267" spans="1:25" hidden="1" x14ac:dyDescent="0.25">
      <c r="A267">
        <v>2595096</v>
      </c>
      <c r="B267" t="s">
        <v>299</v>
      </c>
      <c r="C267" t="s">
        <v>274</v>
      </c>
      <c r="D267">
        <v>45495</v>
      </c>
      <c r="E267">
        <v>45495</v>
      </c>
      <c r="F267">
        <v>34042.861052798398</v>
      </c>
      <c r="G267">
        <v>1</v>
      </c>
      <c r="H267">
        <v>1</v>
      </c>
      <c r="J267">
        <v>0</v>
      </c>
      <c r="Q267">
        <v>82.525417177502263</v>
      </c>
      <c r="R267">
        <v>3</v>
      </c>
      <c r="S267">
        <v>3</v>
      </c>
      <c r="T267">
        <v>223</v>
      </c>
      <c r="U267">
        <v>6</v>
      </c>
      <c r="V267" t="s">
        <v>26</v>
      </c>
      <c r="W267">
        <f>_xlfn.XLOOKUP(A267,[1]CALCULO_VR!$D:$D,[1]CALCULO_VR!$J:$J)</f>
        <v>80</v>
      </c>
      <c r="X267">
        <f>_xlfn.XLOOKUP(A267,[1]CALCULO_VR!$D:$D,[1]CALCULO_VR!$O:$O)</f>
        <v>-11.517951999999999</v>
      </c>
      <c r="Y267">
        <f>_xlfn.XLOOKUP(A267,[1]CALCULO_VR!$D:$D,[1]CALCULO_VR!$P:$P)</f>
        <v>-60.443750000000001</v>
      </c>
    </row>
    <row r="268" spans="1:25" hidden="1" x14ac:dyDescent="0.25">
      <c r="A268">
        <v>2595097</v>
      </c>
      <c r="B268" t="s">
        <v>300</v>
      </c>
      <c r="C268" t="s">
        <v>274</v>
      </c>
      <c r="D268">
        <v>45498</v>
      </c>
      <c r="E268">
        <v>45498</v>
      </c>
      <c r="F268">
        <v>34042.861052798398</v>
      </c>
      <c r="G268">
        <v>1</v>
      </c>
      <c r="H268">
        <v>1</v>
      </c>
      <c r="J268">
        <v>0</v>
      </c>
      <c r="Q268">
        <v>79.973070369977236</v>
      </c>
      <c r="R268">
        <v>3</v>
      </c>
      <c r="S268">
        <v>3</v>
      </c>
      <c r="T268">
        <v>223</v>
      </c>
      <c r="U268">
        <v>6</v>
      </c>
      <c r="V268" t="s">
        <v>26</v>
      </c>
      <c r="W268">
        <f>_xlfn.XLOOKUP(A268,[1]CALCULO_VR!$D:$D,[1]CALCULO_VR!$J:$J)</f>
        <v>80</v>
      </c>
      <c r="X268">
        <f>_xlfn.XLOOKUP(A268,[1]CALCULO_VR!$D:$D,[1]CALCULO_VR!$O:$O)</f>
        <v>-11.497178</v>
      </c>
      <c r="Y268">
        <f>_xlfn.XLOOKUP(A268,[1]CALCULO_VR!$D:$D,[1]CALCULO_VR!$P:$P)</f>
        <v>-60.472946999999998</v>
      </c>
    </row>
    <row r="269" spans="1:25" hidden="1" x14ac:dyDescent="0.25">
      <c r="A269">
        <v>2595098</v>
      </c>
      <c r="B269" t="s">
        <v>301</v>
      </c>
      <c r="C269" t="s">
        <v>268</v>
      </c>
      <c r="D269">
        <v>45498</v>
      </c>
      <c r="E269">
        <v>45498</v>
      </c>
      <c r="F269">
        <v>34042.861052798398</v>
      </c>
      <c r="G269">
        <v>1</v>
      </c>
      <c r="H269">
        <v>1</v>
      </c>
      <c r="J269">
        <v>0</v>
      </c>
      <c r="Q269">
        <v>42.476388312462227</v>
      </c>
      <c r="R269">
        <v>1</v>
      </c>
      <c r="S269">
        <v>1</v>
      </c>
      <c r="T269">
        <v>225</v>
      </c>
      <c r="U269">
        <v>6</v>
      </c>
      <c r="V269" t="s">
        <v>26</v>
      </c>
      <c r="W269">
        <f>_xlfn.XLOOKUP(A269,[1]CALCULO_VR!$D:$D,[1]CALCULO_VR!$J:$J)</f>
        <v>80</v>
      </c>
      <c r="X269">
        <f>_xlfn.XLOOKUP(A269,[1]CALCULO_VR!$D:$D,[1]CALCULO_VR!$O:$O)</f>
        <v>-10.712842</v>
      </c>
      <c r="Y269">
        <f>_xlfn.XLOOKUP(A269,[1]CALCULO_VR!$D:$D,[1]CALCULO_VR!$P:$P)</f>
        <v>-61.596443000000001</v>
      </c>
    </row>
    <row r="270" spans="1:25" hidden="1" x14ac:dyDescent="0.25">
      <c r="A270">
        <v>2595099</v>
      </c>
      <c r="B270" t="s">
        <v>302</v>
      </c>
      <c r="C270" t="s">
        <v>34</v>
      </c>
      <c r="D270">
        <v>45497</v>
      </c>
      <c r="E270">
        <v>45497</v>
      </c>
      <c r="F270">
        <v>34042.861052798398</v>
      </c>
      <c r="G270">
        <v>1</v>
      </c>
      <c r="H270">
        <v>1</v>
      </c>
      <c r="J270">
        <v>0</v>
      </c>
      <c r="Q270">
        <v>92.752972899092526</v>
      </c>
      <c r="R270">
        <v>3</v>
      </c>
      <c r="S270">
        <v>3</v>
      </c>
      <c r="T270">
        <v>223</v>
      </c>
      <c r="U270">
        <v>6</v>
      </c>
      <c r="V270" t="s">
        <v>26</v>
      </c>
      <c r="W270">
        <f>_xlfn.XLOOKUP(A270,[1]CALCULO_VR!$D:$D,[1]CALCULO_VR!$J:$J)</f>
        <v>80</v>
      </c>
      <c r="X270">
        <f>_xlfn.XLOOKUP(A270,[1]CALCULO_VR!$D:$D,[1]CALCULO_VR!$O:$O)</f>
        <v>-12.346686999999999</v>
      </c>
      <c r="Y270">
        <f>_xlfn.XLOOKUP(A270,[1]CALCULO_VR!$D:$D,[1]CALCULO_VR!$P:$P)</f>
        <v>-62.768002000000003</v>
      </c>
    </row>
    <row r="271" spans="1:25" hidden="1" x14ac:dyDescent="0.25">
      <c r="A271">
        <v>2595100</v>
      </c>
      <c r="B271" t="s">
        <v>303</v>
      </c>
      <c r="C271" t="s">
        <v>34</v>
      </c>
      <c r="D271">
        <v>45495</v>
      </c>
      <c r="E271">
        <v>45495</v>
      </c>
      <c r="F271">
        <v>34042.861052798398</v>
      </c>
      <c r="G271">
        <v>1</v>
      </c>
      <c r="H271">
        <v>1</v>
      </c>
      <c r="J271">
        <v>0</v>
      </c>
      <c r="Q271">
        <v>89.941605045210409</v>
      </c>
      <c r="R271">
        <v>3</v>
      </c>
      <c r="S271">
        <v>3</v>
      </c>
      <c r="T271">
        <v>223</v>
      </c>
      <c r="U271">
        <v>6</v>
      </c>
      <c r="V271" t="s">
        <v>26</v>
      </c>
      <c r="W271">
        <f>_xlfn.XLOOKUP(A271,[1]CALCULO_VR!$D:$D,[1]CALCULO_VR!$J:$J)</f>
        <v>80</v>
      </c>
      <c r="X271">
        <f>_xlfn.XLOOKUP(A271,[1]CALCULO_VR!$D:$D,[1]CALCULO_VR!$O:$O)</f>
        <v>-12.348753</v>
      </c>
      <c r="Y271">
        <f>_xlfn.XLOOKUP(A271,[1]CALCULO_VR!$D:$D,[1]CALCULO_VR!$P:$P)</f>
        <v>-62.796345000000002</v>
      </c>
    </row>
    <row r="272" spans="1:25" hidden="1" x14ac:dyDescent="0.25">
      <c r="A272">
        <v>2595101</v>
      </c>
      <c r="B272" t="s">
        <v>304</v>
      </c>
      <c r="C272" t="s">
        <v>34</v>
      </c>
      <c r="D272">
        <v>45497</v>
      </c>
      <c r="E272">
        <v>45497</v>
      </c>
      <c r="F272">
        <v>34042.861052798398</v>
      </c>
      <c r="G272">
        <v>1</v>
      </c>
      <c r="H272">
        <v>1</v>
      </c>
      <c r="J272">
        <v>0</v>
      </c>
      <c r="Q272">
        <v>92.715307292038915</v>
      </c>
      <c r="R272">
        <v>3</v>
      </c>
      <c r="S272">
        <v>3</v>
      </c>
      <c r="T272">
        <v>223</v>
      </c>
      <c r="U272">
        <v>6</v>
      </c>
      <c r="V272" t="s">
        <v>26</v>
      </c>
      <c r="W272">
        <f>_xlfn.XLOOKUP(A272,[1]CALCULO_VR!$D:$D,[1]CALCULO_VR!$J:$J)</f>
        <v>80</v>
      </c>
      <c r="X272">
        <f>_xlfn.XLOOKUP(A272,[1]CALCULO_VR!$D:$D,[1]CALCULO_VR!$O:$O)</f>
        <v>-12.346527999999999</v>
      </c>
      <c r="Y272">
        <f>_xlfn.XLOOKUP(A272,[1]CALCULO_VR!$D:$D,[1]CALCULO_VR!$P:$P)</f>
        <v>-62.768312000000002</v>
      </c>
    </row>
    <row r="273" spans="1:25" hidden="1" x14ac:dyDescent="0.25">
      <c r="A273">
        <v>2595102</v>
      </c>
      <c r="B273" t="s">
        <v>305</v>
      </c>
      <c r="C273" t="s">
        <v>242</v>
      </c>
      <c r="D273">
        <v>45490</v>
      </c>
      <c r="E273">
        <v>45490</v>
      </c>
      <c r="F273">
        <v>34042.861052798398</v>
      </c>
      <c r="G273">
        <v>1</v>
      </c>
      <c r="H273">
        <v>1</v>
      </c>
      <c r="J273">
        <v>0</v>
      </c>
      <c r="Q273">
        <v>57.995434492963362</v>
      </c>
      <c r="R273">
        <v>2</v>
      </c>
      <c r="S273">
        <v>2</v>
      </c>
      <c r="T273">
        <v>251</v>
      </c>
      <c r="U273">
        <v>5</v>
      </c>
      <c r="V273" t="s">
        <v>26</v>
      </c>
      <c r="W273">
        <f>_xlfn.XLOOKUP(A273,[1]CALCULO_VR!$D:$D,[1]CALCULO_VR!$J:$J)</f>
        <v>80</v>
      </c>
      <c r="X273">
        <f>_xlfn.XLOOKUP(A273,[1]CALCULO_VR!$D:$D,[1]CALCULO_VR!$O:$O)</f>
        <v>-11.082013</v>
      </c>
      <c r="Y273">
        <f>_xlfn.XLOOKUP(A273,[1]CALCULO_VR!$D:$D,[1]CALCULO_VR!$P:$P)</f>
        <v>-60.745337999999997</v>
      </c>
    </row>
    <row r="274" spans="1:25" hidden="1" x14ac:dyDescent="0.25">
      <c r="A274">
        <v>2595103</v>
      </c>
      <c r="B274" t="s">
        <v>306</v>
      </c>
      <c r="C274" t="s">
        <v>34</v>
      </c>
      <c r="D274">
        <v>45497</v>
      </c>
      <c r="E274">
        <v>45497</v>
      </c>
      <c r="F274">
        <v>34042.861052798398</v>
      </c>
      <c r="G274">
        <v>1</v>
      </c>
      <c r="H274">
        <v>1</v>
      </c>
      <c r="J274">
        <v>0</v>
      </c>
      <c r="Q274">
        <v>92.768111758032489</v>
      </c>
      <c r="R274">
        <v>3</v>
      </c>
      <c r="S274">
        <v>3</v>
      </c>
      <c r="T274">
        <v>223</v>
      </c>
      <c r="U274">
        <v>6</v>
      </c>
      <c r="V274" t="s">
        <v>26</v>
      </c>
      <c r="W274">
        <f>_xlfn.XLOOKUP(A274,[1]CALCULO_VR!$D:$D,[1]CALCULO_VR!$J:$J)</f>
        <v>80</v>
      </c>
      <c r="X274">
        <f>_xlfn.XLOOKUP(A274,[1]CALCULO_VR!$D:$D,[1]CALCULO_VR!$O:$O)</f>
        <v>-12.346629999999999</v>
      </c>
      <c r="Y274">
        <f>_xlfn.XLOOKUP(A274,[1]CALCULO_VR!$D:$D,[1]CALCULO_VR!$P:$P)</f>
        <v>-62.767833000000003</v>
      </c>
    </row>
    <row r="275" spans="1:25" hidden="1" x14ac:dyDescent="0.25">
      <c r="A275">
        <v>2595105</v>
      </c>
      <c r="B275" t="s">
        <v>307</v>
      </c>
      <c r="C275" t="s">
        <v>242</v>
      </c>
      <c r="D275">
        <v>45491</v>
      </c>
      <c r="E275">
        <v>45491</v>
      </c>
      <c r="F275">
        <v>34042.861052798398</v>
      </c>
      <c r="G275">
        <v>1</v>
      </c>
      <c r="H275">
        <v>1</v>
      </c>
      <c r="J275">
        <v>0</v>
      </c>
      <c r="Q275">
        <v>59.486655758905123</v>
      </c>
      <c r="R275">
        <v>2</v>
      </c>
      <c r="S275">
        <v>2</v>
      </c>
      <c r="T275">
        <v>251</v>
      </c>
      <c r="U275">
        <v>5</v>
      </c>
      <c r="V275" t="s">
        <v>26</v>
      </c>
      <c r="W275">
        <f>_xlfn.XLOOKUP(A275,[1]CALCULO_VR!$D:$D,[1]CALCULO_VR!$J:$J)</f>
        <v>80</v>
      </c>
      <c r="X275">
        <f>_xlfn.XLOOKUP(A275,[1]CALCULO_VR!$D:$D,[1]CALCULO_VR!$O:$O)</f>
        <v>-11.08488</v>
      </c>
      <c r="Y275">
        <f>_xlfn.XLOOKUP(A275,[1]CALCULO_VR!$D:$D,[1]CALCULO_VR!$P:$P)</f>
        <v>-60.715336999999998</v>
      </c>
    </row>
    <row r="276" spans="1:25" hidden="1" x14ac:dyDescent="0.25">
      <c r="A276">
        <v>2595106</v>
      </c>
      <c r="B276" t="s">
        <v>308</v>
      </c>
      <c r="C276" t="s">
        <v>242</v>
      </c>
      <c r="D276">
        <v>45491</v>
      </c>
      <c r="E276">
        <v>45491</v>
      </c>
      <c r="F276">
        <v>34042.861052798398</v>
      </c>
      <c r="G276">
        <v>1</v>
      </c>
      <c r="H276">
        <v>1</v>
      </c>
      <c r="J276">
        <v>0</v>
      </c>
      <c r="Q276">
        <v>61.283871073419981</v>
      </c>
      <c r="R276">
        <v>2</v>
      </c>
      <c r="S276">
        <v>2</v>
      </c>
      <c r="T276">
        <v>251</v>
      </c>
      <c r="U276">
        <v>5</v>
      </c>
      <c r="V276" t="s">
        <v>26</v>
      </c>
      <c r="W276">
        <f>_xlfn.XLOOKUP(A276,[1]CALCULO_VR!$D:$D,[1]CALCULO_VR!$J:$J)</f>
        <v>80</v>
      </c>
      <c r="X276">
        <f>_xlfn.XLOOKUP(A276,[1]CALCULO_VR!$D:$D,[1]CALCULO_VR!$O:$O)</f>
        <v>-11.074911999999999</v>
      </c>
      <c r="Y276">
        <f>_xlfn.XLOOKUP(A276,[1]CALCULO_VR!$D:$D,[1]CALCULO_VR!$P:$P)</f>
        <v>-60.700992999999997</v>
      </c>
    </row>
    <row r="277" spans="1:25" hidden="1" x14ac:dyDescent="0.25">
      <c r="A277">
        <v>2595107</v>
      </c>
      <c r="B277" t="s">
        <v>309</v>
      </c>
      <c r="C277" t="s">
        <v>268</v>
      </c>
      <c r="D277">
        <v>45497</v>
      </c>
      <c r="E277">
        <v>45497</v>
      </c>
      <c r="F277">
        <v>34042.861052798398</v>
      </c>
      <c r="G277">
        <v>1</v>
      </c>
      <c r="H277">
        <v>1</v>
      </c>
      <c r="J277">
        <v>0</v>
      </c>
      <c r="Q277">
        <v>42.467311460686517</v>
      </c>
      <c r="R277">
        <v>1</v>
      </c>
      <c r="S277">
        <v>1</v>
      </c>
      <c r="T277">
        <v>225</v>
      </c>
      <c r="U277">
        <v>6</v>
      </c>
      <c r="V277" t="s">
        <v>26</v>
      </c>
      <c r="W277">
        <f>_xlfn.XLOOKUP(A277,[1]CALCULO_VR!$D:$D,[1]CALCULO_VR!$J:$J)</f>
        <v>80</v>
      </c>
      <c r="X277">
        <f>_xlfn.XLOOKUP(A277,[1]CALCULO_VR!$D:$D,[1]CALCULO_VR!$O:$O)</f>
        <v>-10.713051999999999</v>
      </c>
      <c r="Y277">
        <f>_xlfn.XLOOKUP(A277,[1]CALCULO_VR!$D:$D,[1]CALCULO_VR!$P:$P)</f>
        <v>-61.596429999999998</v>
      </c>
    </row>
    <row r="278" spans="1:25" hidden="1" x14ac:dyDescent="0.25">
      <c r="A278">
        <v>2595108</v>
      </c>
      <c r="B278" t="s">
        <v>310</v>
      </c>
      <c r="C278" t="s">
        <v>268</v>
      </c>
      <c r="D278">
        <v>45497</v>
      </c>
      <c r="E278">
        <v>45497</v>
      </c>
      <c r="F278">
        <v>34042.861052798398</v>
      </c>
      <c r="G278">
        <v>1</v>
      </c>
      <c r="H278">
        <v>1</v>
      </c>
      <c r="J278">
        <v>0</v>
      </c>
      <c r="Q278">
        <v>42.38966482314602</v>
      </c>
      <c r="R278">
        <v>1</v>
      </c>
      <c r="S278">
        <v>1</v>
      </c>
      <c r="T278">
        <v>225</v>
      </c>
      <c r="U278">
        <v>6</v>
      </c>
      <c r="V278" t="s">
        <v>26</v>
      </c>
      <c r="W278">
        <f>_xlfn.XLOOKUP(A278,[1]CALCULO_VR!$D:$D,[1]CALCULO_VR!$J:$J)</f>
        <v>80</v>
      </c>
      <c r="X278">
        <f>_xlfn.XLOOKUP(A278,[1]CALCULO_VR!$D:$D,[1]CALCULO_VR!$O:$O)</f>
        <v>-10.712618000000001</v>
      </c>
      <c r="Y278">
        <f>_xlfn.XLOOKUP(A278,[1]CALCULO_VR!$D:$D,[1]CALCULO_VR!$P:$P)</f>
        <v>-61.597442000000001</v>
      </c>
    </row>
    <row r="279" spans="1:25" hidden="1" x14ac:dyDescent="0.25">
      <c r="A279">
        <v>2595109</v>
      </c>
      <c r="B279" t="s">
        <v>311</v>
      </c>
      <c r="C279" t="s">
        <v>268</v>
      </c>
      <c r="D279">
        <v>45497</v>
      </c>
      <c r="E279">
        <v>45497</v>
      </c>
      <c r="F279">
        <v>34042.861052798398</v>
      </c>
      <c r="G279">
        <v>1</v>
      </c>
      <c r="H279">
        <v>1</v>
      </c>
      <c r="J279">
        <v>0</v>
      </c>
      <c r="Q279">
        <v>42.158641337279768</v>
      </c>
      <c r="R279">
        <v>1</v>
      </c>
      <c r="S279">
        <v>1</v>
      </c>
      <c r="T279">
        <v>225</v>
      </c>
      <c r="U279">
        <v>6</v>
      </c>
      <c r="V279" t="s">
        <v>26</v>
      </c>
      <c r="W279">
        <f>_xlfn.XLOOKUP(A279,[1]CALCULO_VR!$D:$D,[1]CALCULO_VR!$J:$J)</f>
        <v>80</v>
      </c>
      <c r="X279">
        <f>_xlfn.XLOOKUP(A279,[1]CALCULO_VR!$D:$D,[1]CALCULO_VR!$O:$O)</f>
        <v>-10.712479999999999</v>
      </c>
      <c r="Y279">
        <f>_xlfn.XLOOKUP(A279,[1]CALCULO_VR!$D:$D,[1]CALCULO_VR!$P:$P)</f>
        <v>-61.599874999999997</v>
      </c>
    </row>
    <row r="280" spans="1:25" hidden="1" x14ac:dyDescent="0.25">
      <c r="A280">
        <v>2595110</v>
      </c>
      <c r="B280" t="s">
        <v>312</v>
      </c>
      <c r="C280" t="s">
        <v>268</v>
      </c>
      <c r="D280">
        <v>45497</v>
      </c>
      <c r="E280">
        <v>45497</v>
      </c>
      <c r="F280">
        <v>34042.861052798398</v>
      </c>
      <c r="G280">
        <v>1</v>
      </c>
      <c r="H280">
        <v>1</v>
      </c>
      <c r="J280">
        <v>0</v>
      </c>
      <c r="Q280">
        <v>42.74051348297747</v>
      </c>
      <c r="R280">
        <v>1</v>
      </c>
      <c r="S280">
        <v>1</v>
      </c>
      <c r="T280">
        <v>225</v>
      </c>
      <c r="U280">
        <v>6</v>
      </c>
      <c r="V280" t="s">
        <v>26</v>
      </c>
      <c r="W280">
        <f>_xlfn.XLOOKUP(A280,[1]CALCULO_VR!$D:$D,[1]CALCULO_VR!$J:$J)</f>
        <v>80</v>
      </c>
      <c r="X280">
        <f>_xlfn.XLOOKUP(A280,[1]CALCULO_VR!$D:$D,[1]CALCULO_VR!$O:$O)</f>
        <v>-10.729393</v>
      </c>
      <c r="Y280">
        <f>_xlfn.XLOOKUP(A280,[1]CALCULO_VR!$D:$D,[1]CALCULO_VR!$P:$P)</f>
        <v>-61.585966999999997</v>
      </c>
    </row>
    <row r="281" spans="1:25" hidden="1" x14ac:dyDescent="0.25">
      <c r="A281">
        <v>2595111</v>
      </c>
      <c r="B281" t="s">
        <v>313</v>
      </c>
      <c r="C281" t="s">
        <v>242</v>
      </c>
      <c r="D281">
        <v>45492</v>
      </c>
      <c r="E281">
        <v>45492</v>
      </c>
      <c r="F281">
        <v>34042.861052798398</v>
      </c>
      <c r="G281">
        <v>1</v>
      </c>
      <c r="H281">
        <v>1</v>
      </c>
      <c r="J281">
        <v>0</v>
      </c>
      <c r="Q281">
        <v>61.324939907667137</v>
      </c>
      <c r="R281">
        <v>2</v>
      </c>
      <c r="S281">
        <v>2</v>
      </c>
      <c r="T281">
        <v>251</v>
      </c>
      <c r="U281">
        <v>5</v>
      </c>
      <c r="V281" t="s">
        <v>26</v>
      </c>
      <c r="W281">
        <f>_xlfn.XLOOKUP(A281,[1]CALCULO_VR!$D:$D,[1]CALCULO_VR!$J:$J)</f>
        <v>80</v>
      </c>
      <c r="X281">
        <f>_xlfn.XLOOKUP(A281,[1]CALCULO_VR!$D:$D,[1]CALCULO_VR!$O:$O)</f>
        <v>-11.074548</v>
      </c>
      <c r="Y281">
        <f>_xlfn.XLOOKUP(A281,[1]CALCULO_VR!$D:$D,[1]CALCULO_VR!$P:$P)</f>
        <v>-60.700868</v>
      </c>
    </row>
    <row r="282" spans="1:25" hidden="1" x14ac:dyDescent="0.25">
      <c r="A282">
        <v>2595112</v>
      </c>
      <c r="B282" t="s">
        <v>314</v>
      </c>
      <c r="C282" t="s">
        <v>242</v>
      </c>
      <c r="D282">
        <v>45491</v>
      </c>
      <c r="E282">
        <v>45491</v>
      </c>
      <c r="F282">
        <v>34042.861052798398</v>
      </c>
      <c r="G282">
        <v>1</v>
      </c>
      <c r="H282">
        <v>1</v>
      </c>
      <c r="J282">
        <v>0</v>
      </c>
      <c r="Q282">
        <v>57.590855797024709</v>
      </c>
      <c r="R282">
        <v>2</v>
      </c>
      <c r="S282">
        <v>2</v>
      </c>
      <c r="T282">
        <v>251</v>
      </c>
      <c r="U282">
        <v>5</v>
      </c>
      <c r="V282" t="s">
        <v>26</v>
      </c>
      <c r="W282">
        <f>_xlfn.XLOOKUP(A282,[1]CALCULO_VR!$D:$D,[1]CALCULO_VR!$J:$J)</f>
        <v>80</v>
      </c>
      <c r="X282">
        <f>_xlfn.XLOOKUP(A282,[1]CALCULO_VR!$D:$D,[1]CALCULO_VR!$O:$O)</f>
        <v>-11.09798</v>
      </c>
      <c r="Y282">
        <f>_xlfn.XLOOKUP(A282,[1]CALCULO_VR!$D:$D,[1]CALCULO_VR!$P:$P)</f>
        <v>-60.726624999999999</v>
      </c>
    </row>
    <row r="283" spans="1:25" hidden="1" x14ac:dyDescent="0.25">
      <c r="A283">
        <v>2595114</v>
      </c>
      <c r="B283" t="s">
        <v>315</v>
      </c>
      <c r="C283" t="s">
        <v>242</v>
      </c>
      <c r="D283">
        <v>45491</v>
      </c>
      <c r="E283">
        <v>45491</v>
      </c>
      <c r="F283">
        <v>34042.861052798398</v>
      </c>
      <c r="G283">
        <v>1</v>
      </c>
      <c r="H283">
        <v>1</v>
      </c>
      <c r="J283">
        <v>0</v>
      </c>
      <c r="Q283">
        <v>59.73296163474101</v>
      </c>
      <c r="R283">
        <v>2</v>
      </c>
      <c r="S283">
        <v>2</v>
      </c>
      <c r="T283">
        <v>251</v>
      </c>
      <c r="U283">
        <v>5</v>
      </c>
      <c r="V283" t="s">
        <v>26</v>
      </c>
      <c r="W283">
        <f>_xlfn.XLOOKUP(A283,[1]CALCULO_VR!$D:$D,[1]CALCULO_VR!$J:$J)</f>
        <v>80</v>
      </c>
      <c r="X283">
        <f>_xlfn.XLOOKUP(A283,[1]CALCULO_VR!$D:$D,[1]CALCULO_VR!$O:$O)</f>
        <v>-11.084033</v>
      </c>
      <c r="Y283">
        <f>_xlfn.XLOOKUP(A283,[1]CALCULO_VR!$D:$D,[1]CALCULO_VR!$P:$P)</f>
        <v>-60.712581999999998</v>
      </c>
    </row>
    <row r="284" spans="1:25" hidden="1" x14ac:dyDescent="0.25">
      <c r="A284">
        <v>2595115</v>
      </c>
      <c r="B284" t="s">
        <v>316</v>
      </c>
      <c r="C284" t="s">
        <v>242</v>
      </c>
      <c r="D284">
        <v>45492</v>
      </c>
      <c r="E284">
        <v>45492</v>
      </c>
      <c r="F284">
        <v>34042.861052798398</v>
      </c>
      <c r="G284">
        <v>1</v>
      </c>
      <c r="H284">
        <v>1</v>
      </c>
      <c r="J284">
        <v>0</v>
      </c>
      <c r="Q284">
        <v>61.855158332522748</v>
      </c>
      <c r="R284">
        <v>2</v>
      </c>
      <c r="S284">
        <v>2</v>
      </c>
      <c r="T284">
        <v>251</v>
      </c>
      <c r="U284">
        <v>5</v>
      </c>
      <c r="V284" t="s">
        <v>26</v>
      </c>
      <c r="W284">
        <f>_xlfn.XLOOKUP(A284,[1]CALCULO_VR!$D:$D,[1]CALCULO_VR!$J:$J)</f>
        <v>80</v>
      </c>
      <c r="X284">
        <f>_xlfn.XLOOKUP(A284,[1]CALCULO_VR!$D:$D,[1]CALCULO_VR!$O:$O)</f>
        <v>-11.072958</v>
      </c>
      <c r="Y284">
        <f>_xlfn.XLOOKUP(A284,[1]CALCULO_VR!$D:$D,[1]CALCULO_VR!$P:$P)</f>
        <v>-60.694682</v>
      </c>
    </row>
    <row r="285" spans="1:25" hidden="1" x14ac:dyDescent="0.25">
      <c r="A285">
        <v>2595116</v>
      </c>
      <c r="B285" t="s">
        <v>317</v>
      </c>
      <c r="C285" t="s">
        <v>32</v>
      </c>
      <c r="D285">
        <v>45491</v>
      </c>
      <c r="E285">
        <v>45491</v>
      </c>
      <c r="F285">
        <v>34042.861052798398</v>
      </c>
      <c r="G285">
        <v>1</v>
      </c>
      <c r="H285">
        <v>1</v>
      </c>
      <c r="J285">
        <v>0</v>
      </c>
      <c r="Q285">
        <v>127.0089100308634</v>
      </c>
      <c r="R285">
        <v>4</v>
      </c>
      <c r="S285">
        <v>4</v>
      </c>
      <c r="T285">
        <v>163</v>
      </c>
      <c r="U285">
        <v>5</v>
      </c>
      <c r="V285" t="s">
        <v>26</v>
      </c>
      <c r="W285">
        <f>_xlfn.XLOOKUP(A285,[1]CALCULO_VR!$D:$D,[1]CALCULO_VR!$J:$J)</f>
        <v>80</v>
      </c>
      <c r="X285">
        <f>_xlfn.XLOOKUP(A285,[1]CALCULO_VR!$D:$D,[1]CALCULO_VR!$O:$O)</f>
        <v>-11.636979999999999</v>
      </c>
      <c r="Y285">
        <f>_xlfn.XLOOKUP(A285,[1]CALCULO_VR!$D:$D,[1]CALCULO_VR!$P:$P)</f>
        <v>-60.436822999999997</v>
      </c>
    </row>
    <row r="286" spans="1:25" hidden="1" x14ac:dyDescent="0.25">
      <c r="A286">
        <v>2595117</v>
      </c>
      <c r="B286" t="s">
        <v>318</v>
      </c>
      <c r="C286" t="s">
        <v>242</v>
      </c>
      <c r="D286">
        <v>45492</v>
      </c>
      <c r="E286">
        <v>45492</v>
      </c>
      <c r="F286">
        <v>34042.861052798398</v>
      </c>
      <c r="G286">
        <v>1</v>
      </c>
      <c r="H286">
        <v>1</v>
      </c>
      <c r="J286">
        <v>0</v>
      </c>
      <c r="Q286">
        <v>61.514898063271453</v>
      </c>
      <c r="R286">
        <v>2</v>
      </c>
      <c r="S286">
        <v>2</v>
      </c>
      <c r="T286">
        <v>251</v>
      </c>
      <c r="U286">
        <v>5</v>
      </c>
      <c r="V286" t="s">
        <v>26</v>
      </c>
      <c r="W286">
        <f>_xlfn.XLOOKUP(A286,[1]CALCULO_VR!$D:$D,[1]CALCULO_VR!$J:$J)</f>
        <v>80</v>
      </c>
      <c r="X286">
        <f>_xlfn.XLOOKUP(A286,[1]CALCULO_VR!$D:$D,[1]CALCULO_VR!$O:$O)</f>
        <v>-11.072758</v>
      </c>
      <c r="Y286">
        <f>_xlfn.XLOOKUP(A286,[1]CALCULO_VR!$D:$D,[1]CALCULO_VR!$P:$P)</f>
        <v>-60.700448000000002</v>
      </c>
    </row>
    <row r="287" spans="1:25" hidden="1" x14ac:dyDescent="0.25">
      <c r="A287">
        <v>2595118</v>
      </c>
      <c r="B287" t="s">
        <v>319</v>
      </c>
      <c r="C287" t="s">
        <v>242</v>
      </c>
      <c r="D287">
        <v>45490</v>
      </c>
      <c r="E287">
        <v>45490</v>
      </c>
      <c r="F287">
        <v>34042.861052798398</v>
      </c>
      <c r="G287">
        <v>1</v>
      </c>
      <c r="H287">
        <v>1</v>
      </c>
      <c r="J287">
        <v>0</v>
      </c>
      <c r="Q287">
        <v>58.015254541943278</v>
      </c>
      <c r="R287">
        <v>2</v>
      </c>
      <c r="S287">
        <v>2</v>
      </c>
      <c r="T287">
        <v>251</v>
      </c>
      <c r="U287">
        <v>5</v>
      </c>
      <c r="V287" t="s">
        <v>26</v>
      </c>
      <c r="W287">
        <f>_xlfn.XLOOKUP(A287,[1]CALCULO_VR!$D:$D,[1]CALCULO_VR!$J:$J)</f>
        <v>80</v>
      </c>
      <c r="X287">
        <f>_xlfn.XLOOKUP(A287,[1]CALCULO_VR!$D:$D,[1]CALCULO_VR!$O:$O)</f>
        <v>-11.081837999999999</v>
      </c>
      <c r="Y287">
        <f>_xlfn.XLOOKUP(A287,[1]CALCULO_VR!$D:$D,[1]CALCULO_VR!$P:$P)</f>
        <v>-60.745282000000003</v>
      </c>
    </row>
    <row r="288" spans="1:25" hidden="1" x14ac:dyDescent="0.25">
      <c r="A288">
        <v>2595119</v>
      </c>
      <c r="B288" t="s">
        <v>320</v>
      </c>
      <c r="C288" t="s">
        <v>34</v>
      </c>
      <c r="D288">
        <v>45495</v>
      </c>
      <c r="E288">
        <v>45495</v>
      </c>
      <c r="F288">
        <v>34042.861052798398</v>
      </c>
      <c r="G288">
        <v>1</v>
      </c>
      <c r="H288">
        <v>1</v>
      </c>
      <c r="J288">
        <v>0</v>
      </c>
      <c r="Q288">
        <v>89.912097368565384</v>
      </c>
      <c r="R288">
        <v>3</v>
      </c>
      <c r="S288">
        <v>3</v>
      </c>
      <c r="T288">
        <v>223</v>
      </c>
      <c r="U288">
        <v>6</v>
      </c>
      <c r="V288" t="s">
        <v>26</v>
      </c>
      <c r="W288">
        <f>_xlfn.XLOOKUP(A288,[1]CALCULO_VR!$D:$D,[1]CALCULO_VR!$J:$J)</f>
        <v>80</v>
      </c>
      <c r="X288">
        <f>_xlfn.XLOOKUP(A288,[1]CALCULO_VR!$D:$D,[1]CALCULO_VR!$O:$O)</f>
        <v>-12.348043000000001</v>
      </c>
      <c r="Y288">
        <f>_xlfn.XLOOKUP(A288,[1]CALCULO_VR!$D:$D,[1]CALCULO_VR!$P:$P)</f>
        <v>-62.796362999999999</v>
      </c>
    </row>
    <row r="289" spans="1:25" hidden="1" x14ac:dyDescent="0.25">
      <c r="A289">
        <v>2595120</v>
      </c>
      <c r="B289" t="s">
        <v>321</v>
      </c>
      <c r="C289" t="s">
        <v>34</v>
      </c>
      <c r="D289">
        <v>45494</v>
      </c>
      <c r="E289">
        <v>45494</v>
      </c>
      <c r="F289">
        <v>34042.861052798398</v>
      </c>
      <c r="G289">
        <v>1</v>
      </c>
      <c r="H289">
        <v>1</v>
      </c>
      <c r="J289">
        <v>0</v>
      </c>
      <c r="Q289">
        <v>90.15056497207037</v>
      </c>
      <c r="R289">
        <v>3</v>
      </c>
      <c r="S289">
        <v>3</v>
      </c>
      <c r="T289">
        <v>223</v>
      </c>
      <c r="U289">
        <v>6</v>
      </c>
      <c r="V289" t="s">
        <v>26</v>
      </c>
      <c r="W289">
        <f>_xlfn.XLOOKUP(A289,[1]CALCULO_VR!$D:$D,[1]CALCULO_VR!$J:$J)</f>
        <v>80</v>
      </c>
      <c r="X289">
        <f>_xlfn.XLOOKUP(A289,[1]CALCULO_VR!$D:$D,[1]CALCULO_VR!$O:$O)</f>
        <v>-12.348841999999999</v>
      </c>
      <c r="Y289">
        <f>_xlfn.XLOOKUP(A289,[1]CALCULO_VR!$D:$D,[1]CALCULO_VR!$P:$P)</f>
        <v>-62.794325000000001</v>
      </c>
    </row>
    <row r="290" spans="1:25" hidden="1" x14ac:dyDescent="0.25">
      <c r="A290">
        <v>2595121</v>
      </c>
      <c r="B290" t="s">
        <v>322</v>
      </c>
      <c r="C290" t="s">
        <v>34</v>
      </c>
      <c r="D290">
        <v>45496</v>
      </c>
      <c r="E290">
        <v>45496</v>
      </c>
      <c r="F290">
        <v>34042.861052798398</v>
      </c>
      <c r="G290">
        <v>1</v>
      </c>
      <c r="H290">
        <v>1</v>
      </c>
      <c r="J290">
        <v>0</v>
      </c>
      <c r="Q290">
        <v>89.749496593292889</v>
      </c>
      <c r="R290">
        <v>3</v>
      </c>
      <c r="S290">
        <v>3</v>
      </c>
      <c r="T290">
        <v>223</v>
      </c>
      <c r="U290">
        <v>6</v>
      </c>
      <c r="V290" t="s">
        <v>26</v>
      </c>
      <c r="W290">
        <f>_xlfn.XLOOKUP(A290,[1]CALCULO_VR!$D:$D,[1]CALCULO_VR!$J:$J)</f>
        <v>80</v>
      </c>
      <c r="X290">
        <f>_xlfn.XLOOKUP(A290,[1]CALCULO_VR!$D:$D,[1]CALCULO_VR!$O:$O)</f>
        <v>-12.349192</v>
      </c>
      <c r="Y290">
        <f>_xlfn.XLOOKUP(A290,[1]CALCULO_VR!$D:$D,[1]CALCULO_VR!$P:$P)</f>
        <v>-62.798403</v>
      </c>
    </row>
    <row r="291" spans="1:25" hidden="1" x14ac:dyDescent="0.25">
      <c r="A291">
        <v>2595122</v>
      </c>
      <c r="B291" t="s">
        <v>323</v>
      </c>
      <c r="C291" t="s">
        <v>34</v>
      </c>
      <c r="D291">
        <v>45495</v>
      </c>
      <c r="E291">
        <v>45495</v>
      </c>
      <c r="F291">
        <v>34042.861052798398</v>
      </c>
      <c r="G291">
        <v>1</v>
      </c>
      <c r="H291">
        <v>1</v>
      </c>
      <c r="J291">
        <v>0</v>
      </c>
      <c r="Q291">
        <v>89.792449495191988</v>
      </c>
      <c r="R291">
        <v>3</v>
      </c>
      <c r="S291">
        <v>3</v>
      </c>
      <c r="T291">
        <v>223</v>
      </c>
      <c r="U291">
        <v>6</v>
      </c>
      <c r="V291" t="s">
        <v>26</v>
      </c>
      <c r="W291">
        <f>_xlfn.XLOOKUP(A291,[1]CALCULO_VR!$D:$D,[1]CALCULO_VR!$J:$J)</f>
        <v>80</v>
      </c>
      <c r="X291">
        <f>_xlfn.XLOOKUP(A291,[1]CALCULO_VR!$D:$D,[1]CALCULO_VR!$O:$O)</f>
        <v>-12.346942</v>
      </c>
      <c r="Y291">
        <f>_xlfn.XLOOKUP(A291,[1]CALCULO_VR!$D:$D,[1]CALCULO_VR!$P:$P)</f>
        <v>-62.797117999999998</v>
      </c>
    </row>
    <row r="292" spans="1:25" hidden="1" x14ac:dyDescent="0.25">
      <c r="A292">
        <v>2595123</v>
      </c>
      <c r="B292" t="s">
        <v>324</v>
      </c>
      <c r="C292" t="s">
        <v>34</v>
      </c>
      <c r="D292">
        <v>45498</v>
      </c>
      <c r="E292">
        <v>45498</v>
      </c>
      <c r="F292">
        <v>34042.861052798398</v>
      </c>
      <c r="G292">
        <v>1</v>
      </c>
      <c r="H292">
        <v>1</v>
      </c>
      <c r="J292">
        <v>0</v>
      </c>
      <c r="Q292">
        <v>92.676695370859434</v>
      </c>
      <c r="R292">
        <v>3</v>
      </c>
      <c r="S292">
        <v>3</v>
      </c>
      <c r="T292">
        <v>223</v>
      </c>
      <c r="U292">
        <v>6</v>
      </c>
      <c r="V292" t="s">
        <v>26</v>
      </c>
      <c r="W292">
        <f>_xlfn.XLOOKUP(A292,[1]CALCULO_VR!$D:$D,[1]CALCULO_VR!$J:$J)</f>
        <v>80</v>
      </c>
      <c r="X292">
        <f>_xlfn.XLOOKUP(A292,[1]CALCULO_VR!$D:$D,[1]CALCULO_VR!$O:$O)</f>
        <v>-12.346752</v>
      </c>
      <c r="Y292">
        <f>_xlfn.XLOOKUP(A292,[1]CALCULO_VR!$D:$D,[1]CALCULO_VR!$P:$P)</f>
        <v>-62.768771999999998</v>
      </c>
    </row>
    <row r="293" spans="1:25" hidden="1" x14ac:dyDescent="0.25">
      <c r="A293">
        <v>2595124</v>
      </c>
      <c r="B293" t="s">
        <v>325</v>
      </c>
      <c r="C293" t="s">
        <v>34</v>
      </c>
      <c r="D293">
        <v>45498</v>
      </c>
      <c r="E293">
        <v>45498</v>
      </c>
      <c r="F293">
        <v>34042.861052798398</v>
      </c>
      <c r="G293">
        <v>1</v>
      </c>
      <c r="H293">
        <v>1</v>
      </c>
      <c r="J293">
        <v>0</v>
      </c>
      <c r="Q293">
        <v>92.634249703493765</v>
      </c>
      <c r="R293">
        <v>3</v>
      </c>
      <c r="S293">
        <v>3</v>
      </c>
      <c r="T293">
        <v>223</v>
      </c>
      <c r="U293">
        <v>6</v>
      </c>
      <c r="V293" t="s">
        <v>26</v>
      </c>
      <c r="W293">
        <f>_xlfn.XLOOKUP(A293,[1]CALCULO_VR!$D:$D,[1]CALCULO_VR!$J:$J)</f>
        <v>80</v>
      </c>
      <c r="X293">
        <f>_xlfn.XLOOKUP(A293,[1]CALCULO_VR!$D:$D,[1]CALCULO_VR!$O:$O)</f>
        <v>-12.346678000000001</v>
      </c>
      <c r="Y293">
        <f>_xlfn.XLOOKUP(A293,[1]CALCULO_VR!$D:$D,[1]CALCULO_VR!$P:$P)</f>
        <v>-62.769159999999999</v>
      </c>
    </row>
    <row r="294" spans="1:25" hidden="1" x14ac:dyDescent="0.25">
      <c r="A294">
        <v>2595126</v>
      </c>
      <c r="B294" t="s">
        <v>326</v>
      </c>
      <c r="C294" t="s">
        <v>242</v>
      </c>
      <c r="D294">
        <v>45492</v>
      </c>
      <c r="E294">
        <v>45492</v>
      </c>
      <c r="F294">
        <v>34042.861052798398</v>
      </c>
      <c r="G294">
        <v>1</v>
      </c>
      <c r="H294">
        <v>1</v>
      </c>
      <c r="J294">
        <v>0</v>
      </c>
      <c r="Q294">
        <v>61.265151684722653</v>
      </c>
      <c r="R294">
        <v>2</v>
      </c>
      <c r="S294">
        <v>2</v>
      </c>
      <c r="T294">
        <v>251</v>
      </c>
      <c r="U294">
        <v>5</v>
      </c>
      <c r="V294" t="s">
        <v>26</v>
      </c>
      <c r="W294">
        <f>_xlfn.XLOOKUP(A294,[1]CALCULO_VR!$D:$D,[1]CALCULO_VR!$J:$J)</f>
        <v>80</v>
      </c>
      <c r="X294">
        <f>_xlfn.XLOOKUP(A294,[1]CALCULO_VR!$D:$D,[1]CALCULO_VR!$O:$O)</f>
        <v>-11.07513</v>
      </c>
      <c r="Y294">
        <f>_xlfn.XLOOKUP(A294,[1]CALCULO_VR!$D:$D,[1]CALCULO_VR!$P:$P)</f>
        <v>-60.700972999999998</v>
      </c>
    </row>
    <row r="295" spans="1:25" hidden="1" x14ac:dyDescent="0.25">
      <c r="A295">
        <v>2595127</v>
      </c>
      <c r="B295" t="s">
        <v>327</v>
      </c>
      <c r="C295" t="s">
        <v>242</v>
      </c>
      <c r="D295">
        <v>45492</v>
      </c>
      <c r="E295">
        <v>45492</v>
      </c>
      <c r="F295">
        <v>34042.861052798398</v>
      </c>
      <c r="G295">
        <v>1</v>
      </c>
      <c r="H295">
        <v>1</v>
      </c>
      <c r="J295">
        <v>0</v>
      </c>
      <c r="Q295">
        <v>61.517453863755343</v>
      </c>
      <c r="R295">
        <v>2</v>
      </c>
      <c r="S295">
        <v>2</v>
      </c>
      <c r="T295">
        <v>251</v>
      </c>
      <c r="U295">
        <v>5</v>
      </c>
      <c r="V295" t="s">
        <v>26</v>
      </c>
      <c r="W295">
        <f>_xlfn.XLOOKUP(A295,[1]CALCULO_VR!$D:$D,[1]CALCULO_VR!$J:$J)</f>
        <v>80</v>
      </c>
      <c r="X295">
        <f>_xlfn.XLOOKUP(A295,[1]CALCULO_VR!$D:$D,[1]CALCULO_VR!$O:$O)</f>
        <v>-11.07272</v>
      </c>
      <c r="Y295">
        <f>_xlfn.XLOOKUP(A295,[1]CALCULO_VR!$D:$D,[1]CALCULO_VR!$P:$P)</f>
        <v>-60.700462999999999</v>
      </c>
    </row>
    <row r="296" spans="1:25" hidden="1" x14ac:dyDescent="0.25">
      <c r="A296">
        <v>2595128</v>
      </c>
      <c r="B296" t="s">
        <v>328</v>
      </c>
      <c r="C296" t="s">
        <v>34</v>
      </c>
      <c r="D296">
        <v>45496</v>
      </c>
      <c r="E296">
        <v>45496</v>
      </c>
      <c r="F296">
        <v>34042.861052798398</v>
      </c>
      <c r="G296">
        <v>1</v>
      </c>
      <c r="H296">
        <v>1</v>
      </c>
      <c r="J296">
        <v>0</v>
      </c>
      <c r="Q296">
        <v>90.045573765199876</v>
      </c>
      <c r="R296">
        <v>3</v>
      </c>
      <c r="S296">
        <v>3</v>
      </c>
      <c r="T296">
        <v>223</v>
      </c>
      <c r="U296">
        <v>6</v>
      </c>
      <c r="V296" t="s">
        <v>26</v>
      </c>
      <c r="W296">
        <f>_xlfn.XLOOKUP(A296,[1]CALCULO_VR!$D:$D,[1]CALCULO_VR!$J:$J)</f>
        <v>80</v>
      </c>
      <c r="X296">
        <f>_xlfn.XLOOKUP(A296,[1]CALCULO_VR!$D:$D,[1]CALCULO_VR!$O:$O)</f>
        <v>-12.348283</v>
      </c>
      <c r="Y296">
        <f>_xlfn.XLOOKUP(A296,[1]CALCULO_VR!$D:$D,[1]CALCULO_VR!$P:$P)</f>
        <v>-62.795143000000003</v>
      </c>
    </row>
    <row r="297" spans="1:25" hidden="1" x14ac:dyDescent="0.25">
      <c r="A297">
        <v>2595129</v>
      </c>
      <c r="B297" t="s">
        <v>329</v>
      </c>
      <c r="C297" t="s">
        <v>34</v>
      </c>
      <c r="D297">
        <v>45496</v>
      </c>
      <c r="E297">
        <v>45496</v>
      </c>
      <c r="F297">
        <v>34042.861052798398</v>
      </c>
      <c r="G297">
        <v>1</v>
      </c>
      <c r="H297">
        <v>1</v>
      </c>
      <c r="J297">
        <v>0</v>
      </c>
      <c r="Q297">
        <v>88.775958625721898</v>
      </c>
      <c r="R297">
        <v>3</v>
      </c>
      <c r="S297">
        <v>3</v>
      </c>
      <c r="T297">
        <v>223</v>
      </c>
      <c r="U297">
        <v>6</v>
      </c>
      <c r="V297" t="s">
        <v>26</v>
      </c>
      <c r="W297">
        <f>_xlfn.XLOOKUP(A297,[1]CALCULO_VR!$D:$D,[1]CALCULO_VR!$J:$J)</f>
        <v>80</v>
      </c>
      <c r="X297">
        <f>_xlfn.XLOOKUP(A297,[1]CALCULO_VR!$D:$D,[1]CALCULO_VR!$O:$O)</f>
        <v>-12.34624</v>
      </c>
      <c r="Y297">
        <f>_xlfn.XLOOKUP(A297,[1]CALCULO_VR!$D:$D,[1]CALCULO_VR!$P:$P)</f>
        <v>-62.806842000000003</v>
      </c>
    </row>
    <row r="298" spans="1:25" hidden="1" x14ac:dyDescent="0.25">
      <c r="A298">
        <v>2595130</v>
      </c>
      <c r="B298" t="s">
        <v>330</v>
      </c>
      <c r="C298" t="s">
        <v>274</v>
      </c>
      <c r="D298">
        <v>45496</v>
      </c>
      <c r="E298">
        <v>45496</v>
      </c>
      <c r="F298">
        <v>34042.861052798398</v>
      </c>
      <c r="G298">
        <v>1</v>
      </c>
      <c r="H298">
        <v>1</v>
      </c>
      <c r="J298">
        <v>0</v>
      </c>
      <c r="Q298">
        <v>78.175097965778662</v>
      </c>
      <c r="R298">
        <v>3</v>
      </c>
      <c r="S298">
        <v>3</v>
      </c>
      <c r="T298">
        <v>223</v>
      </c>
      <c r="U298">
        <v>6</v>
      </c>
      <c r="V298" t="s">
        <v>26</v>
      </c>
      <c r="W298">
        <f>_xlfn.XLOOKUP(A298,[1]CALCULO_VR!$D:$D,[1]CALCULO_VR!$J:$J)</f>
        <v>80</v>
      </c>
      <c r="X298">
        <f>_xlfn.XLOOKUP(A298,[1]CALCULO_VR!$D:$D,[1]CALCULO_VR!$O:$O)</f>
        <v>-11.499382000000001</v>
      </c>
      <c r="Y298">
        <f>_xlfn.XLOOKUP(A298,[1]CALCULO_VR!$D:$D,[1]CALCULO_VR!$P:$P)</f>
        <v>-60.489415000000001</v>
      </c>
    </row>
    <row r="299" spans="1:25" hidden="1" x14ac:dyDescent="0.25">
      <c r="A299">
        <v>2595131</v>
      </c>
      <c r="B299" t="s">
        <v>331</v>
      </c>
      <c r="C299" t="s">
        <v>34</v>
      </c>
      <c r="D299">
        <v>45497</v>
      </c>
      <c r="E299">
        <v>45497</v>
      </c>
      <c r="F299">
        <v>34042.861052798398</v>
      </c>
      <c r="G299">
        <v>1</v>
      </c>
      <c r="H299">
        <v>1</v>
      </c>
      <c r="J299">
        <v>0</v>
      </c>
      <c r="Q299">
        <v>91.038873209805502</v>
      </c>
      <c r="R299">
        <v>3</v>
      </c>
      <c r="S299">
        <v>3</v>
      </c>
      <c r="T299">
        <v>223</v>
      </c>
      <c r="U299">
        <v>6</v>
      </c>
      <c r="V299" t="s">
        <v>26</v>
      </c>
      <c r="W299">
        <f>_xlfn.XLOOKUP(A299,[1]CALCULO_VR!$D:$D,[1]CALCULO_VR!$J:$J)</f>
        <v>80</v>
      </c>
      <c r="X299">
        <f>_xlfn.XLOOKUP(A299,[1]CALCULO_VR!$D:$D,[1]CALCULO_VR!$O:$O)</f>
        <v>-12.349627999999999</v>
      </c>
      <c r="Y299">
        <f>_xlfn.XLOOKUP(A299,[1]CALCULO_VR!$D:$D,[1]CALCULO_VR!$P:$P)</f>
        <v>-62.785898000000003</v>
      </c>
    </row>
    <row r="300" spans="1:25" hidden="1" x14ac:dyDescent="0.25">
      <c r="A300">
        <v>2595132</v>
      </c>
      <c r="B300" t="s">
        <v>332</v>
      </c>
      <c r="C300" t="s">
        <v>34</v>
      </c>
      <c r="D300">
        <v>45497</v>
      </c>
      <c r="E300">
        <v>45497</v>
      </c>
      <c r="F300">
        <v>34042.861052798398</v>
      </c>
      <c r="G300">
        <v>1</v>
      </c>
      <c r="H300">
        <v>1</v>
      </c>
      <c r="J300">
        <v>0</v>
      </c>
      <c r="Q300">
        <v>91.218926883500046</v>
      </c>
      <c r="R300">
        <v>3</v>
      </c>
      <c r="S300">
        <v>3</v>
      </c>
      <c r="T300">
        <v>223</v>
      </c>
      <c r="U300">
        <v>6</v>
      </c>
      <c r="V300" t="s">
        <v>26</v>
      </c>
      <c r="W300">
        <f>_xlfn.XLOOKUP(A300,[1]CALCULO_VR!$D:$D,[1]CALCULO_VR!$J:$J)</f>
        <v>80</v>
      </c>
      <c r="X300">
        <f>_xlfn.XLOOKUP(A300,[1]CALCULO_VR!$D:$D,[1]CALCULO_VR!$O:$O)</f>
        <v>-12.350015000000001</v>
      </c>
      <c r="Y300">
        <f>_xlfn.XLOOKUP(A300,[1]CALCULO_VR!$D:$D,[1]CALCULO_VR!$P:$P)</f>
        <v>-62.784277000000003</v>
      </c>
    </row>
    <row r="301" spans="1:25" hidden="1" x14ac:dyDescent="0.25">
      <c r="A301">
        <v>2595133</v>
      </c>
      <c r="B301" t="s">
        <v>333</v>
      </c>
      <c r="C301" t="s">
        <v>32</v>
      </c>
      <c r="D301">
        <v>45493</v>
      </c>
      <c r="E301">
        <v>45493</v>
      </c>
      <c r="F301">
        <v>34042.861052798398</v>
      </c>
      <c r="G301">
        <v>1</v>
      </c>
      <c r="H301">
        <v>1</v>
      </c>
      <c r="J301">
        <v>0</v>
      </c>
      <c r="Q301">
        <v>123.1935580139496</v>
      </c>
      <c r="R301">
        <v>4</v>
      </c>
      <c r="S301">
        <v>4</v>
      </c>
      <c r="T301">
        <v>163</v>
      </c>
      <c r="U301">
        <v>5</v>
      </c>
      <c r="V301" t="s">
        <v>26</v>
      </c>
      <c r="W301">
        <f>_xlfn.XLOOKUP(A301,[1]CALCULO_VR!$D:$D,[1]CALCULO_VR!$J:$J)</f>
        <v>80</v>
      </c>
      <c r="X301">
        <f>_xlfn.XLOOKUP(A301,[1]CALCULO_VR!$D:$D,[1]CALCULO_VR!$O:$O)</f>
        <v>-11.674727000000001</v>
      </c>
      <c r="Y301">
        <f>_xlfn.XLOOKUP(A301,[1]CALCULO_VR!$D:$D,[1]CALCULO_VR!$P:$P)</f>
        <v>-60.445055000000004</v>
      </c>
    </row>
    <row r="302" spans="1:25" hidden="1" x14ac:dyDescent="0.25">
      <c r="A302">
        <v>2595135</v>
      </c>
      <c r="B302" t="s">
        <v>334</v>
      </c>
      <c r="C302" t="s">
        <v>34</v>
      </c>
      <c r="D302">
        <v>45497</v>
      </c>
      <c r="E302">
        <v>45497</v>
      </c>
      <c r="F302">
        <v>34042.861052798398</v>
      </c>
      <c r="G302">
        <v>1</v>
      </c>
      <c r="H302">
        <v>1</v>
      </c>
      <c r="J302">
        <v>0</v>
      </c>
      <c r="Q302">
        <v>91.010532404109881</v>
      </c>
      <c r="R302">
        <v>3</v>
      </c>
      <c r="S302">
        <v>3</v>
      </c>
      <c r="T302">
        <v>223</v>
      </c>
      <c r="U302">
        <v>6</v>
      </c>
      <c r="V302" t="s">
        <v>26</v>
      </c>
      <c r="W302">
        <f>_xlfn.XLOOKUP(A302,[1]CALCULO_VR!$D:$D,[1]CALCULO_VR!$J:$J)</f>
        <v>80</v>
      </c>
      <c r="X302">
        <f>_xlfn.XLOOKUP(A302,[1]CALCULO_VR!$D:$D,[1]CALCULO_VR!$O:$O)</f>
        <v>-12.349672</v>
      </c>
      <c r="Y302">
        <f>_xlfn.XLOOKUP(A302,[1]CALCULO_VR!$D:$D,[1]CALCULO_VR!$P:$P)</f>
        <v>-62.786192999999997</v>
      </c>
    </row>
    <row r="303" spans="1:25" hidden="1" x14ac:dyDescent="0.25">
      <c r="A303">
        <v>2595136</v>
      </c>
      <c r="B303" t="s">
        <v>335</v>
      </c>
      <c r="C303" t="s">
        <v>34</v>
      </c>
      <c r="D303">
        <v>45494</v>
      </c>
      <c r="E303">
        <v>45494</v>
      </c>
      <c r="F303">
        <v>34042.861052798398</v>
      </c>
      <c r="G303">
        <v>1</v>
      </c>
      <c r="H303">
        <v>1</v>
      </c>
      <c r="J303">
        <v>0</v>
      </c>
      <c r="Q303">
        <v>90.07466195384724</v>
      </c>
      <c r="R303">
        <v>3</v>
      </c>
      <c r="S303">
        <v>3</v>
      </c>
      <c r="T303">
        <v>223</v>
      </c>
      <c r="U303">
        <v>6</v>
      </c>
      <c r="V303" t="s">
        <v>26</v>
      </c>
      <c r="W303">
        <f>_xlfn.XLOOKUP(A303,[1]CALCULO_VR!$D:$D,[1]CALCULO_VR!$J:$J)</f>
        <v>80</v>
      </c>
      <c r="X303">
        <f>_xlfn.XLOOKUP(A303,[1]CALCULO_VR!$D:$D,[1]CALCULO_VR!$O:$O)</f>
        <v>-12.348212</v>
      </c>
      <c r="Y303">
        <f>_xlfn.XLOOKUP(A303,[1]CALCULO_VR!$D:$D,[1]CALCULO_VR!$P:$P)</f>
        <v>-62.794829999999997</v>
      </c>
    </row>
    <row r="304" spans="1:25" x14ac:dyDescent="0.25">
      <c r="A304">
        <v>2595137</v>
      </c>
      <c r="B304" t="s">
        <v>336</v>
      </c>
      <c r="C304" t="s">
        <v>268</v>
      </c>
      <c r="D304">
        <v>45497</v>
      </c>
      <c r="E304">
        <v>45497</v>
      </c>
      <c r="F304">
        <v>34042.861052798398</v>
      </c>
      <c r="G304">
        <v>1</v>
      </c>
      <c r="H304">
        <v>1</v>
      </c>
      <c r="J304">
        <v>0</v>
      </c>
      <c r="Q304">
        <v>42.218482607475423</v>
      </c>
      <c r="R304">
        <v>1</v>
      </c>
      <c r="S304">
        <v>1</v>
      </c>
      <c r="T304">
        <v>225</v>
      </c>
      <c r="U304">
        <v>6</v>
      </c>
      <c r="V304" t="s">
        <v>17</v>
      </c>
      <c r="W304">
        <f>_xlfn.XLOOKUP(A304,[1]CALCULO_VR!$D:$D,[1]CALCULO_VR!$J:$J)</f>
        <v>80</v>
      </c>
      <c r="X304">
        <f>_xlfn.XLOOKUP(A304,[1]CALCULO_VR!$D:$D,[1]CALCULO_VR!$O:$O)</f>
        <v>-10.712018</v>
      </c>
      <c r="Y304">
        <f>_xlfn.XLOOKUP(A304,[1]CALCULO_VR!$D:$D,[1]CALCULO_VR!$P:$P)</f>
        <v>-61.599497999999997</v>
      </c>
    </row>
    <row r="305" spans="1:25" hidden="1" x14ac:dyDescent="0.25">
      <c r="A305">
        <v>2595138</v>
      </c>
      <c r="B305" t="s">
        <v>337</v>
      </c>
      <c r="C305" t="s">
        <v>268</v>
      </c>
      <c r="D305">
        <v>45502</v>
      </c>
      <c r="E305">
        <v>45502</v>
      </c>
      <c r="F305">
        <v>34042.861052798398</v>
      </c>
      <c r="G305">
        <v>1</v>
      </c>
      <c r="H305">
        <v>1</v>
      </c>
      <c r="J305">
        <v>0</v>
      </c>
      <c r="Q305">
        <v>47.592678181287873</v>
      </c>
      <c r="R305">
        <v>2</v>
      </c>
      <c r="S305">
        <v>2</v>
      </c>
      <c r="T305">
        <v>251</v>
      </c>
      <c r="U305">
        <v>5</v>
      </c>
      <c r="V305" t="s">
        <v>26</v>
      </c>
      <c r="W305">
        <f>_xlfn.XLOOKUP(A305,[1]CALCULO_VR!$D:$D,[1]CALCULO_VR!$J:$J)</f>
        <v>80</v>
      </c>
      <c r="X305">
        <f>_xlfn.XLOOKUP(A305,[1]CALCULO_VR!$D:$D,[1]CALCULO_VR!$O:$O)</f>
        <v>-10.766147</v>
      </c>
      <c r="Y305">
        <f>_xlfn.XLOOKUP(A305,[1]CALCULO_VR!$D:$D,[1]CALCULO_VR!$P:$P)</f>
        <v>-61.525612000000002</v>
      </c>
    </row>
    <row r="306" spans="1:25" hidden="1" x14ac:dyDescent="0.25">
      <c r="A306">
        <v>2595139</v>
      </c>
      <c r="B306" t="s">
        <v>338</v>
      </c>
      <c r="C306" t="s">
        <v>268</v>
      </c>
      <c r="D306">
        <v>45502</v>
      </c>
      <c r="E306">
        <v>45502</v>
      </c>
      <c r="F306">
        <v>34042.861052798398</v>
      </c>
      <c r="G306">
        <v>1</v>
      </c>
      <c r="H306">
        <v>1</v>
      </c>
      <c r="J306">
        <v>0</v>
      </c>
      <c r="Q306">
        <v>42.10473668156019</v>
      </c>
      <c r="R306">
        <v>1</v>
      </c>
      <c r="S306">
        <v>1</v>
      </c>
      <c r="T306">
        <v>225</v>
      </c>
      <c r="U306">
        <v>6</v>
      </c>
      <c r="V306" t="s">
        <v>26</v>
      </c>
      <c r="W306">
        <f>_xlfn.XLOOKUP(A306,[1]CALCULO_VR!$D:$D,[1]CALCULO_VR!$J:$J)</f>
        <v>80</v>
      </c>
      <c r="X306">
        <f>_xlfn.XLOOKUP(A306,[1]CALCULO_VR!$D:$D,[1]CALCULO_VR!$O:$O)</f>
        <v>-10.750543</v>
      </c>
      <c r="Y306">
        <f>_xlfn.XLOOKUP(A306,[1]CALCULO_VR!$D:$D,[1]CALCULO_VR!$P:$P)</f>
        <v>-61.583584999999999</v>
      </c>
    </row>
    <row r="307" spans="1:25" hidden="1" x14ac:dyDescent="0.25">
      <c r="A307">
        <v>2595140</v>
      </c>
      <c r="B307" t="s">
        <v>339</v>
      </c>
      <c r="C307" t="s">
        <v>32</v>
      </c>
      <c r="D307">
        <v>45502</v>
      </c>
      <c r="E307">
        <v>45502</v>
      </c>
      <c r="F307">
        <v>34042.861052798398</v>
      </c>
      <c r="G307">
        <v>1</v>
      </c>
      <c r="H307">
        <v>1</v>
      </c>
      <c r="J307">
        <v>0</v>
      </c>
      <c r="Q307">
        <v>150.6667284618002</v>
      </c>
      <c r="R307">
        <v>4</v>
      </c>
      <c r="S307">
        <v>4</v>
      </c>
      <c r="T307">
        <v>163</v>
      </c>
      <c r="U307">
        <v>5</v>
      </c>
      <c r="V307" t="s">
        <v>26</v>
      </c>
      <c r="W307">
        <f>_xlfn.XLOOKUP(A307,[1]CALCULO_VR!$D:$D,[1]CALCULO_VR!$J:$J)</f>
        <v>80</v>
      </c>
      <c r="X307">
        <f>_xlfn.XLOOKUP(A307,[1]CALCULO_VR!$D:$D,[1]CALCULO_VR!$O:$O)</f>
        <v>-11.418715000000001</v>
      </c>
      <c r="Y307">
        <f>_xlfn.XLOOKUP(A307,[1]CALCULO_VR!$D:$D,[1]CALCULO_VR!$P:$P)</f>
        <v>-60.439431999999996</v>
      </c>
    </row>
    <row r="308" spans="1:25" hidden="1" x14ac:dyDescent="0.25">
      <c r="A308">
        <v>2595143</v>
      </c>
      <c r="B308" t="s">
        <v>340</v>
      </c>
      <c r="C308" t="s">
        <v>32</v>
      </c>
      <c r="D308">
        <v>45502</v>
      </c>
      <c r="E308">
        <v>45502</v>
      </c>
      <c r="F308">
        <v>34042.861052798398</v>
      </c>
      <c r="G308">
        <v>1</v>
      </c>
      <c r="H308">
        <v>1</v>
      </c>
      <c r="J308">
        <v>0</v>
      </c>
      <c r="Q308">
        <v>147.38915554446609</v>
      </c>
      <c r="R308">
        <v>4</v>
      </c>
      <c r="S308">
        <v>4</v>
      </c>
      <c r="T308">
        <v>163</v>
      </c>
      <c r="U308">
        <v>5</v>
      </c>
      <c r="V308" t="s">
        <v>26</v>
      </c>
      <c r="W308">
        <f>_xlfn.XLOOKUP(A308,[1]CALCULO_VR!$D:$D,[1]CALCULO_VR!$J:$J)</f>
        <v>80</v>
      </c>
      <c r="X308">
        <f>_xlfn.XLOOKUP(A308,[1]CALCULO_VR!$D:$D,[1]CALCULO_VR!$O:$O)</f>
        <v>-11.448753</v>
      </c>
      <c r="Y308">
        <f>_xlfn.XLOOKUP(A308,[1]CALCULO_VR!$D:$D,[1]CALCULO_VR!$P:$P)</f>
        <v>-60.438662000000001</v>
      </c>
    </row>
    <row r="309" spans="1:25" hidden="1" x14ac:dyDescent="0.25">
      <c r="A309">
        <v>2595144</v>
      </c>
      <c r="B309" t="s">
        <v>341</v>
      </c>
      <c r="C309" t="s">
        <v>32</v>
      </c>
      <c r="D309">
        <v>45502</v>
      </c>
      <c r="E309">
        <v>45502</v>
      </c>
      <c r="F309">
        <v>34042.861052798398</v>
      </c>
      <c r="G309">
        <v>1</v>
      </c>
      <c r="H309">
        <v>1</v>
      </c>
      <c r="J309">
        <v>0</v>
      </c>
      <c r="Q309">
        <v>146.08404376610179</v>
      </c>
      <c r="R309">
        <v>4</v>
      </c>
      <c r="S309">
        <v>4</v>
      </c>
      <c r="T309">
        <v>163</v>
      </c>
      <c r="U309">
        <v>5</v>
      </c>
      <c r="V309" t="s">
        <v>26</v>
      </c>
      <c r="W309">
        <f>_xlfn.XLOOKUP(A309,[1]CALCULO_VR!$D:$D,[1]CALCULO_VR!$J:$J)</f>
        <v>80</v>
      </c>
      <c r="X309">
        <f>_xlfn.XLOOKUP(A309,[1]CALCULO_VR!$D:$D,[1]CALCULO_VR!$O:$O)</f>
        <v>-11.466435000000001</v>
      </c>
      <c r="Y309">
        <f>_xlfn.XLOOKUP(A309,[1]CALCULO_VR!$D:$D,[1]CALCULO_VR!$P:$P)</f>
        <v>-60.462834999999998</v>
      </c>
    </row>
    <row r="310" spans="1:25" hidden="1" x14ac:dyDescent="0.25">
      <c r="A310">
        <v>2595145</v>
      </c>
      <c r="B310" t="s">
        <v>342</v>
      </c>
      <c r="C310" t="s">
        <v>242</v>
      </c>
      <c r="D310">
        <v>45499</v>
      </c>
      <c r="E310">
        <v>45499</v>
      </c>
      <c r="F310">
        <v>34042.861052798398</v>
      </c>
      <c r="G310">
        <v>1</v>
      </c>
      <c r="H310">
        <v>1</v>
      </c>
      <c r="J310">
        <v>0</v>
      </c>
      <c r="Q310">
        <v>47.033019366131207</v>
      </c>
      <c r="R310">
        <v>2</v>
      </c>
      <c r="S310">
        <v>2</v>
      </c>
      <c r="T310">
        <v>251</v>
      </c>
      <c r="U310">
        <v>5</v>
      </c>
      <c r="V310" t="s">
        <v>26</v>
      </c>
      <c r="W310">
        <f>_xlfn.XLOOKUP(A310,[1]CALCULO_VR!$D:$D,[1]CALCULO_VR!$J:$J)</f>
        <v>80</v>
      </c>
      <c r="X310">
        <f>_xlfn.XLOOKUP(A310,[1]CALCULO_VR!$D:$D,[1]CALCULO_VR!$O:$O)</f>
        <v>-11.415983000000001</v>
      </c>
      <c r="Y310">
        <f>_xlfn.XLOOKUP(A310,[1]CALCULO_VR!$D:$D,[1]CALCULO_VR!$P:$P)</f>
        <v>-60.604137999999999</v>
      </c>
    </row>
    <row r="311" spans="1:25" hidden="1" x14ac:dyDescent="0.25">
      <c r="A311">
        <v>2595146</v>
      </c>
      <c r="B311" t="s">
        <v>35</v>
      </c>
      <c r="C311" t="s">
        <v>34</v>
      </c>
      <c r="D311">
        <v>45502</v>
      </c>
      <c r="E311">
        <v>45502</v>
      </c>
      <c r="F311">
        <v>34042.861052798398</v>
      </c>
      <c r="G311">
        <v>1</v>
      </c>
      <c r="H311">
        <v>1</v>
      </c>
      <c r="J311">
        <v>0</v>
      </c>
      <c r="Q311">
        <v>90.023275165816443</v>
      </c>
      <c r="R311">
        <v>3</v>
      </c>
      <c r="S311">
        <v>3</v>
      </c>
      <c r="T311">
        <v>223</v>
      </c>
      <c r="U311">
        <v>6</v>
      </c>
      <c r="V311" t="s">
        <v>26</v>
      </c>
      <c r="W311">
        <f>_xlfn.XLOOKUP(A311,[1]CALCULO_VR!$D:$D,[1]CALCULO_VR!$J:$J)</f>
        <v>80</v>
      </c>
      <c r="X311">
        <f>_xlfn.XLOOKUP(A311,[1]CALCULO_VR!$D:$D,[1]CALCULO_VR!$O:$O)</f>
        <v>-12.348042</v>
      </c>
      <c r="Y311">
        <f>_xlfn.XLOOKUP(A311,[1]CALCULO_VR!$D:$D,[1]CALCULO_VR!$P:$P)</f>
        <v>-62.795270000000002</v>
      </c>
    </row>
    <row r="312" spans="1:25" hidden="1" x14ac:dyDescent="0.25">
      <c r="A312">
        <v>2595148</v>
      </c>
      <c r="B312" t="s">
        <v>343</v>
      </c>
      <c r="C312" t="s">
        <v>242</v>
      </c>
      <c r="D312">
        <v>45500</v>
      </c>
      <c r="E312">
        <v>45500</v>
      </c>
      <c r="F312">
        <v>34042.861052798398</v>
      </c>
      <c r="G312">
        <v>1</v>
      </c>
      <c r="H312">
        <v>1</v>
      </c>
      <c r="J312">
        <v>0</v>
      </c>
      <c r="Q312">
        <v>48.827484842222312</v>
      </c>
      <c r="R312">
        <v>2</v>
      </c>
      <c r="S312">
        <v>2</v>
      </c>
      <c r="T312">
        <v>251</v>
      </c>
      <c r="U312">
        <v>5</v>
      </c>
      <c r="V312" t="s">
        <v>26</v>
      </c>
      <c r="W312">
        <f>_xlfn.XLOOKUP(A312,[1]CALCULO_VR!$D:$D,[1]CALCULO_VR!$J:$J)</f>
        <v>80</v>
      </c>
      <c r="X312">
        <f>_xlfn.XLOOKUP(A312,[1]CALCULO_VR!$D:$D,[1]CALCULO_VR!$O:$O)</f>
        <v>-11.346527999999999</v>
      </c>
      <c r="Y312">
        <f>_xlfn.XLOOKUP(A312,[1]CALCULO_VR!$D:$D,[1]CALCULO_VR!$P:$P)</f>
        <v>-60.612465</v>
      </c>
    </row>
    <row r="313" spans="1:25" hidden="1" x14ac:dyDescent="0.25">
      <c r="A313">
        <v>2595149</v>
      </c>
      <c r="B313" t="s">
        <v>344</v>
      </c>
      <c r="C313" t="s">
        <v>268</v>
      </c>
      <c r="D313">
        <v>45500</v>
      </c>
      <c r="E313">
        <v>45500</v>
      </c>
      <c r="F313">
        <v>34042.861052798398</v>
      </c>
      <c r="G313">
        <v>1</v>
      </c>
      <c r="H313">
        <v>1</v>
      </c>
      <c r="J313">
        <v>0</v>
      </c>
      <c r="Q313">
        <v>50.365844516247691</v>
      </c>
      <c r="R313">
        <v>2</v>
      </c>
      <c r="S313">
        <v>2</v>
      </c>
      <c r="T313">
        <v>251</v>
      </c>
      <c r="U313">
        <v>5</v>
      </c>
      <c r="V313" t="s">
        <v>26</v>
      </c>
      <c r="W313">
        <f>_xlfn.XLOOKUP(A313,[1]CALCULO_VR!$D:$D,[1]CALCULO_VR!$J:$J)</f>
        <v>80</v>
      </c>
      <c r="X313">
        <f>_xlfn.XLOOKUP(A313,[1]CALCULO_VR!$D:$D,[1]CALCULO_VR!$O:$O)</f>
        <v>-10.762885000000001</v>
      </c>
      <c r="Y313">
        <f>_xlfn.XLOOKUP(A313,[1]CALCULO_VR!$D:$D,[1]CALCULO_VR!$P:$P)</f>
        <v>-61.500186999999997</v>
      </c>
    </row>
    <row r="314" spans="1:25" hidden="1" x14ac:dyDescent="0.25">
      <c r="A314">
        <v>2595150</v>
      </c>
      <c r="B314" t="s">
        <v>36</v>
      </c>
      <c r="C314" t="s">
        <v>34</v>
      </c>
      <c r="D314">
        <v>45502</v>
      </c>
      <c r="E314">
        <v>45502</v>
      </c>
      <c r="F314">
        <v>34042.861052798398</v>
      </c>
      <c r="G314">
        <v>1</v>
      </c>
      <c r="H314">
        <v>1</v>
      </c>
      <c r="J314">
        <v>0</v>
      </c>
      <c r="Q314">
        <v>90.065360104116252</v>
      </c>
      <c r="R314">
        <v>3</v>
      </c>
      <c r="S314">
        <v>3</v>
      </c>
      <c r="T314">
        <v>223</v>
      </c>
      <c r="U314">
        <v>6</v>
      </c>
      <c r="V314" t="s">
        <v>26</v>
      </c>
      <c r="W314">
        <f>_xlfn.XLOOKUP(A314,[1]CALCULO_VR!$D:$D,[1]CALCULO_VR!$J:$J)</f>
        <v>80</v>
      </c>
      <c r="X314">
        <f>_xlfn.XLOOKUP(A314,[1]CALCULO_VR!$D:$D,[1]CALCULO_VR!$O:$O)</f>
        <v>-12.348190000000001</v>
      </c>
      <c r="Y314">
        <f>_xlfn.XLOOKUP(A314,[1]CALCULO_VR!$D:$D,[1]CALCULO_VR!$P:$P)</f>
        <v>-62.794913000000001</v>
      </c>
    </row>
    <row r="315" spans="1:25" hidden="1" x14ac:dyDescent="0.25">
      <c r="A315">
        <v>2595151</v>
      </c>
      <c r="B315" t="s">
        <v>35</v>
      </c>
      <c r="C315" t="s">
        <v>34</v>
      </c>
      <c r="D315">
        <v>45502</v>
      </c>
      <c r="E315">
        <v>45502</v>
      </c>
      <c r="F315">
        <v>34042.861052798398</v>
      </c>
      <c r="G315">
        <v>1</v>
      </c>
      <c r="H315">
        <v>1</v>
      </c>
      <c r="J315">
        <v>0</v>
      </c>
      <c r="Q315">
        <v>90.015419397568849</v>
      </c>
      <c r="R315">
        <v>3</v>
      </c>
      <c r="S315">
        <v>3</v>
      </c>
      <c r="T315">
        <v>223</v>
      </c>
      <c r="U315">
        <v>6</v>
      </c>
      <c r="V315" t="s">
        <v>26</v>
      </c>
      <c r="W315">
        <f>_xlfn.XLOOKUP(A315,[1]CALCULO_VR!$D:$D,[1]CALCULO_VR!$J:$J)</f>
        <v>80</v>
      </c>
      <c r="X315">
        <f>_xlfn.XLOOKUP(A315,[1]CALCULO_VR!$D:$D,[1]CALCULO_VR!$O:$O)</f>
        <v>-12.347996999999999</v>
      </c>
      <c r="Y315">
        <f>_xlfn.XLOOKUP(A315,[1]CALCULO_VR!$D:$D,[1]CALCULO_VR!$P:$P)</f>
        <v>-62.79533</v>
      </c>
    </row>
    <row r="316" spans="1:25" hidden="1" x14ac:dyDescent="0.25">
      <c r="A316">
        <v>2595152</v>
      </c>
      <c r="B316" t="s">
        <v>345</v>
      </c>
      <c r="C316" t="s">
        <v>268</v>
      </c>
      <c r="D316">
        <v>45500</v>
      </c>
      <c r="E316">
        <v>45500</v>
      </c>
      <c r="F316">
        <v>34042.861052798398</v>
      </c>
      <c r="G316">
        <v>1</v>
      </c>
      <c r="H316">
        <v>1</v>
      </c>
      <c r="J316">
        <v>0</v>
      </c>
      <c r="Q316">
        <v>49.585274110265431</v>
      </c>
      <c r="R316">
        <v>2</v>
      </c>
      <c r="S316">
        <v>2</v>
      </c>
      <c r="T316">
        <v>251</v>
      </c>
      <c r="U316">
        <v>5</v>
      </c>
      <c r="V316" t="s">
        <v>26</v>
      </c>
      <c r="W316">
        <f>_xlfn.XLOOKUP(A316,[1]CALCULO_VR!$D:$D,[1]CALCULO_VR!$J:$J)</f>
        <v>80</v>
      </c>
      <c r="X316">
        <f>_xlfn.XLOOKUP(A316,[1]CALCULO_VR!$D:$D,[1]CALCULO_VR!$O:$O)</f>
        <v>-10.763983</v>
      </c>
      <c r="Y316">
        <f>_xlfn.XLOOKUP(A316,[1]CALCULO_VR!$D:$D,[1]CALCULO_VR!$P:$P)</f>
        <v>-61.507289999999998</v>
      </c>
    </row>
    <row r="317" spans="1:25" hidden="1" x14ac:dyDescent="0.25">
      <c r="A317">
        <v>2595153</v>
      </c>
      <c r="B317" t="s">
        <v>346</v>
      </c>
      <c r="C317" t="s">
        <v>268</v>
      </c>
      <c r="D317">
        <v>45500</v>
      </c>
      <c r="E317">
        <v>45500</v>
      </c>
      <c r="F317">
        <v>34042.861052798398</v>
      </c>
      <c r="G317">
        <v>1</v>
      </c>
      <c r="H317">
        <v>1</v>
      </c>
      <c r="J317">
        <v>0</v>
      </c>
      <c r="Q317">
        <v>48.854896200894302</v>
      </c>
      <c r="R317">
        <v>2</v>
      </c>
      <c r="S317">
        <v>2</v>
      </c>
      <c r="T317">
        <v>251</v>
      </c>
      <c r="U317">
        <v>5</v>
      </c>
      <c r="V317" t="s">
        <v>26</v>
      </c>
      <c r="W317">
        <f>_xlfn.XLOOKUP(A317,[1]CALCULO_VR!$D:$D,[1]CALCULO_VR!$J:$J)</f>
        <v>80</v>
      </c>
      <c r="X317">
        <f>_xlfn.XLOOKUP(A317,[1]CALCULO_VR!$D:$D,[1]CALCULO_VR!$O:$O)</f>
        <v>-10.766482999999999</v>
      </c>
      <c r="Y317">
        <f>_xlfn.XLOOKUP(A317,[1]CALCULO_VR!$D:$D,[1]CALCULO_VR!$P:$P)</f>
        <v>-61.513525000000001</v>
      </c>
    </row>
    <row r="318" spans="1:25" hidden="1" x14ac:dyDescent="0.25">
      <c r="A318">
        <v>2595154</v>
      </c>
      <c r="B318" t="s">
        <v>347</v>
      </c>
      <c r="C318" t="s">
        <v>268</v>
      </c>
      <c r="D318">
        <v>45502</v>
      </c>
      <c r="E318">
        <v>45502</v>
      </c>
      <c r="F318">
        <v>34042.861052798398</v>
      </c>
      <c r="G318">
        <v>1</v>
      </c>
      <c r="H318">
        <v>1</v>
      </c>
      <c r="J318">
        <v>0</v>
      </c>
      <c r="Q318">
        <v>47.724145478485369</v>
      </c>
      <c r="R318">
        <v>2</v>
      </c>
      <c r="S318">
        <v>2</v>
      </c>
      <c r="T318">
        <v>251</v>
      </c>
      <c r="U318">
        <v>5</v>
      </c>
      <c r="V318" t="s">
        <v>26</v>
      </c>
      <c r="W318">
        <f>_xlfn.XLOOKUP(A318,[1]CALCULO_VR!$D:$D,[1]CALCULO_VR!$J:$J)</f>
        <v>80</v>
      </c>
      <c r="X318">
        <f>_xlfn.XLOOKUP(A318,[1]CALCULO_VR!$D:$D,[1]CALCULO_VR!$O:$O)</f>
        <v>-10.774295</v>
      </c>
      <c r="Y318">
        <f>_xlfn.XLOOKUP(A318,[1]CALCULO_VR!$D:$D,[1]CALCULO_VR!$P:$P)</f>
        <v>-61.522117000000001</v>
      </c>
    </row>
    <row r="319" spans="1:25" hidden="1" x14ac:dyDescent="0.25">
      <c r="A319">
        <v>2595155</v>
      </c>
      <c r="B319" t="s">
        <v>348</v>
      </c>
      <c r="C319" t="s">
        <v>34</v>
      </c>
      <c r="D319">
        <v>45499</v>
      </c>
      <c r="E319">
        <v>45499</v>
      </c>
      <c r="F319">
        <v>34042.861052798398</v>
      </c>
      <c r="G319">
        <v>1</v>
      </c>
      <c r="H319">
        <v>1</v>
      </c>
      <c r="J319">
        <v>0</v>
      </c>
      <c r="Q319">
        <v>94.719485081058622</v>
      </c>
      <c r="R319">
        <v>3</v>
      </c>
      <c r="S319">
        <v>3</v>
      </c>
      <c r="T319">
        <v>223</v>
      </c>
      <c r="U319">
        <v>6</v>
      </c>
      <c r="V319" t="s">
        <v>26</v>
      </c>
      <c r="W319">
        <f>_xlfn.XLOOKUP(A319,[1]CALCULO_VR!$D:$D,[1]CALCULO_VR!$J:$J)</f>
        <v>80</v>
      </c>
      <c r="X319">
        <f>_xlfn.XLOOKUP(A319,[1]CALCULO_VR!$D:$D,[1]CALCULO_VR!$O:$O)</f>
        <v>-12.343342</v>
      </c>
      <c r="Y319">
        <f>_xlfn.XLOOKUP(A319,[1]CALCULO_VR!$D:$D,[1]CALCULO_VR!$P:$P)</f>
        <v>-62.747602000000001</v>
      </c>
    </row>
    <row r="320" spans="1:25" hidden="1" x14ac:dyDescent="0.25">
      <c r="A320">
        <v>2595156</v>
      </c>
      <c r="B320" t="s">
        <v>349</v>
      </c>
      <c r="C320" t="s">
        <v>34</v>
      </c>
      <c r="D320">
        <v>45499</v>
      </c>
      <c r="E320">
        <v>45499</v>
      </c>
      <c r="F320">
        <v>34042.861052798398</v>
      </c>
      <c r="G320">
        <v>1</v>
      </c>
      <c r="H320">
        <v>1</v>
      </c>
      <c r="J320">
        <v>0</v>
      </c>
      <c r="Q320">
        <v>94.111599671145882</v>
      </c>
      <c r="R320">
        <v>3</v>
      </c>
      <c r="S320">
        <v>3</v>
      </c>
      <c r="T320">
        <v>223</v>
      </c>
      <c r="U320">
        <v>6</v>
      </c>
      <c r="V320" t="s">
        <v>26</v>
      </c>
      <c r="W320">
        <f>_xlfn.XLOOKUP(A320,[1]CALCULO_VR!$D:$D,[1]CALCULO_VR!$J:$J)</f>
        <v>80</v>
      </c>
      <c r="X320">
        <f>_xlfn.XLOOKUP(A320,[1]CALCULO_VR!$D:$D,[1]CALCULO_VR!$O:$O)</f>
        <v>-12.346690000000001</v>
      </c>
      <c r="Y320">
        <f>_xlfn.XLOOKUP(A320,[1]CALCULO_VR!$D:$D,[1]CALCULO_VR!$P:$P)</f>
        <v>-62.754727000000003</v>
      </c>
    </row>
    <row r="321" spans="1:25" hidden="1" x14ac:dyDescent="0.25">
      <c r="A321">
        <v>2595157</v>
      </c>
      <c r="B321" t="s">
        <v>350</v>
      </c>
      <c r="C321" t="s">
        <v>34</v>
      </c>
      <c r="D321">
        <v>45499</v>
      </c>
      <c r="E321">
        <v>45499</v>
      </c>
      <c r="F321">
        <v>34042.861052798398</v>
      </c>
      <c r="G321">
        <v>1</v>
      </c>
      <c r="H321">
        <v>1</v>
      </c>
      <c r="J321">
        <v>0</v>
      </c>
      <c r="Q321">
        <v>94.084016238607859</v>
      </c>
      <c r="R321">
        <v>3</v>
      </c>
      <c r="S321">
        <v>3</v>
      </c>
      <c r="T321">
        <v>223</v>
      </c>
      <c r="U321">
        <v>6</v>
      </c>
      <c r="V321" t="s">
        <v>26</v>
      </c>
      <c r="W321">
        <f>_xlfn.XLOOKUP(A321,[1]CALCULO_VR!$D:$D,[1]CALCULO_VR!$J:$J)</f>
        <v>80</v>
      </c>
      <c r="X321">
        <f>_xlfn.XLOOKUP(A321,[1]CALCULO_VR!$D:$D,[1]CALCULO_VR!$O:$O)</f>
        <v>-12.346332</v>
      </c>
      <c r="Y321">
        <f>_xlfn.XLOOKUP(A321,[1]CALCULO_VR!$D:$D,[1]CALCULO_VR!$P:$P)</f>
        <v>-62.754866999999997</v>
      </c>
    </row>
    <row r="322" spans="1:25" hidden="1" x14ac:dyDescent="0.25">
      <c r="A322">
        <v>2595158</v>
      </c>
      <c r="B322" t="s">
        <v>351</v>
      </c>
      <c r="C322" t="s">
        <v>34</v>
      </c>
      <c r="D322">
        <v>45499</v>
      </c>
      <c r="E322">
        <v>45499</v>
      </c>
      <c r="F322">
        <v>34042.861052798398</v>
      </c>
      <c r="G322">
        <v>1</v>
      </c>
      <c r="H322">
        <v>1</v>
      </c>
      <c r="J322">
        <v>0</v>
      </c>
      <c r="Q322">
        <v>94.119991075461343</v>
      </c>
      <c r="R322">
        <v>3</v>
      </c>
      <c r="S322">
        <v>3</v>
      </c>
      <c r="T322">
        <v>223</v>
      </c>
      <c r="U322">
        <v>6</v>
      </c>
      <c r="V322" t="s">
        <v>26</v>
      </c>
      <c r="W322">
        <f>_xlfn.XLOOKUP(A322,[1]CALCULO_VR!$D:$D,[1]CALCULO_VR!$J:$J)</f>
        <v>80</v>
      </c>
      <c r="X322">
        <f>_xlfn.XLOOKUP(A322,[1]CALCULO_VR!$D:$D,[1]CALCULO_VR!$O:$O)</f>
        <v>-12.346723000000001</v>
      </c>
      <c r="Y322">
        <f>_xlfn.XLOOKUP(A322,[1]CALCULO_VR!$D:$D,[1]CALCULO_VR!$P:$P)</f>
        <v>-62.754657000000002</v>
      </c>
    </row>
    <row r="323" spans="1:25" hidden="1" x14ac:dyDescent="0.25">
      <c r="A323">
        <v>2595159</v>
      </c>
      <c r="B323" t="s">
        <v>352</v>
      </c>
      <c r="C323" t="s">
        <v>34</v>
      </c>
      <c r="D323">
        <v>45498</v>
      </c>
      <c r="E323">
        <v>45498</v>
      </c>
      <c r="F323">
        <v>34042.861052798398</v>
      </c>
      <c r="G323">
        <v>1</v>
      </c>
      <c r="H323">
        <v>1</v>
      </c>
      <c r="J323">
        <v>0</v>
      </c>
      <c r="Q323">
        <v>87.519973737751243</v>
      </c>
      <c r="R323">
        <v>3</v>
      </c>
      <c r="S323">
        <v>3</v>
      </c>
      <c r="T323">
        <v>223</v>
      </c>
      <c r="U323">
        <v>6</v>
      </c>
      <c r="V323" t="s">
        <v>26</v>
      </c>
      <c r="W323">
        <f>_xlfn.XLOOKUP(A323,[1]CALCULO_VR!$D:$D,[1]CALCULO_VR!$J:$J)</f>
        <v>80</v>
      </c>
      <c r="X323">
        <f>_xlfn.XLOOKUP(A323,[1]CALCULO_VR!$D:$D,[1]CALCULO_VR!$O:$O)</f>
        <v>-12.336012</v>
      </c>
      <c r="Y323">
        <f>_xlfn.XLOOKUP(A323,[1]CALCULO_VR!$D:$D,[1]CALCULO_VR!$P:$P)</f>
        <v>-62.815285000000003</v>
      </c>
    </row>
    <row r="324" spans="1:25" hidden="1" x14ac:dyDescent="0.25">
      <c r="A324">
        <v>2595161</v>
      </c>
      <c r="B324" t="s">
        <v>353</v>
      </c>
      <c r="C324" t="s">
        <v>34</v>
      </c>
      <c r="D324">
        <v>45498</v>
      </c>
      <c r="E324">
        <v>45498</v>
      </c>
      <c r="F324">
        <v>34042.861052798398</v>
      </c>
      <c r="G324">
        <v>1</v>
      </c>
      <c r="H324">
        <v>1</v>
      </c>
      <c r="J324">
        <v>0</v>
      </c>
      <c r="Q324">
        <v>87.539998327858697</v>
      </c>
      <c r="R324">
        <v>3</v>
      </c>
      <c r="S324">
        <v>3</v>
      </c>
      <c r="T324">
        <v>223</v>
      </c>
      <c r="U324">
        <v>6</v>
      </c>
      <c r="V324" t="s">
        <v>26</v>
      </c>
      <c r="W324">
        <f>_xlfn.XLOOKUP(A324,[1]CALCULO_VR!$D:$D,[1]CALCULO_VR!$J:$J)</f>
        <v>80</v>
      </c>
      <c r="X324">
        <f>_xlfn.XLOOKUP(A324,[1]CALCULO_VR!$D:$D,[1]CALCULO_VR!$O:$O)</f>
        <v>-12.336302999999999</v>
      </c>
      <c r="Y324">
        <f>_xlfn.XLOOKUP(A324,[1]CALCULO_VR!$D:$D,[1]CALCULO_VR!$P:$P)</f>
        <v>-62.815198000000002</v>
      </c>
    </row>
    <row r="325" spans="1:25" hidden="1" x14ac:dyDescent="0.25">
      <c r="A325">
        <v>2595163</v>
      </c>
      <c r="B325" t="s">
        <v>354</v>
      </c>
      <c r="C325" t="s">
        <v>34</v>
      </c>
      <c r="D325">
        <v>45501</v>
      </c>
      <c r="E325">
        <v>45501</v>
      </c>
      <c r="F325">
        <v>34042.861052798398</v>
      </c>
      <c r="G325">
        <v>1</v>
      </c>
      <c r="H325">
        <v>1</v>
      </c>
      <c r="J325">
        <v>0</v>
      </c>
      <c r="Q325">
        <v>86.289845278097005</v>
      </c>
      <c r="R325">
        <v>3</v>
      </c>
      <c r="S325">
        <v>3</v>
      </c>
      <c r="T325">
        <v>223</v>
      </c>
      <c r="U325">
        <v>6</v>
      </c>
      <c r="V325" t="s">
        <v>26</v>
      </c>
      <c r="W325">
        <f>_xlfn.XLOOKUP(A325,[1]CALCULO_VR!$D:$D,[1]CALCULO_VR!$J:$J)</f>
        <v>80</v>
      </c>
      <c r="X325">
        <f>_xlfn.XLOOKUP(A325,[1]CALCULO_VR!$D:$D,[1]CALCULO_VR!$O:$O)</f>
        <v>-12.33662</v>
      </c>
      <c r="Y325">
        <f>_xlfn.XLOOKUP(A325,[1]CALCULO_VR!$D:$D,[1]CALCULO_VR!$P:$P)</f>
        <v>-62.827592000000003</v>
      </c>
    </row>
    <row r="326" spans="1:25" hidden="1" x14ac:dyDescent="0.25">
      <c r="A326">
        <v>2595165</v>
      </c>
      <c r="B326" t="s">
        <v>355</v>
      </c>
      <c r="C326" t="s">
        <v>34</v>
      </c>
      <c r="D326">
        <v>45500</v>
      </c>
      <c r="E326">
        <v>45500</v>
      </c>
      <c r="F326">
        <v>34042.861052798398</v>
      </c>
      <c r="G326">
        <v>1</v>
      </c>
      <c r="H326">
        <v>1</v>
      </c>
      <c r="J326">
        <v>0</v>
      </c>
      <c r="Q326">
        <v>86.531824811506496</v>
      </c>
      <c r="R326">
        <v>3</v>
      </c>
      <c r="S326">
        <v>3</v>
      </c>
      <c r="T326">
        <v>223</v>
      </c>
      <c r="U326">
        <v>6</v>
      </c>
      <c r="V326" t="s">
        <v>26</v>
      </c>
      <c r="W326">
        <f>_xlfn.XLOOKUP(A326,[1]CALCULO_VR!$D:$D,[1]CALCULO_VR!$J:$J)</f>
        <v>80</v>
      </c>
      <c r="X326">
        <f>_xlfn.XLOOKUP(A326,[1]CALCULO_VR!$D:$D,[1]CALCULO_VR!$O:$O)</f>
        <v>-12.336905</v>
      </c>
      <c r="Y326">
        <f>_xlfn.XLOOKUP(A326,[1]CALCULO_VR!$D:$D,[1]CALCULO_VR!$P:$P)</f>
        <v>-62.825322999999997</v>
      </c>
    </row>
    <row r="327" spans="1:25" hidden="1" x14ac:dyDescent="0.25">
      <c r="A327">
        <v>2595166</v>
      </c>
      <c r="B327" t="s">
        <v>356</v>
      </c>
      <c r="C327" t="s">
        <v>34</v>
      </c>
      <c r="D327">
        <v>45500</v>
      </c>
      <c r="E327">
        <v>45500</v>
      </c>
      <c r="F327">
        <v>34042.861052798398</v>
      </c>
      <c r="G327">
        <v>1</v>
      </c>
      <c r="H327">
        <v>1</v>
      </c>
      <c r="J327">
        <v>0</v>
      </c>
      <c r="Q327">
        <v>86.416870144074423</v>
      </c>
      <c r="R327">
        <v>3</v>
      </c>
      <c r="S327">
        <v>3</v>
      </c>
      <c r="T327">
        <v>223</v>
      </c>
      <c r="U327">
        <v>6</v>
      </c>
      <c r="V327" t="s">
        <v>26</v>
      </c>
      <c r="W327">
        <f>_xlfn.XLOOKUP(A327,[1]CALCULO_VR!$D:$D,[1]CALCULO_VR!$J:$J)</f>
        <v>80</v>
      </c>
      <c r="X327">
        <f>_xlfn.XLOOKUP(A327,[1]CALCULO_VR!$D:$D,[1]CALCULO_VR!$O:$O)</f>
        <v>-12.33638</v>
      </c>
      <c r="Y327">
        <f>_xlfn.XLOOKUP(A327,[1]CALCULO_VR!$D:$D,[1]CALCULO_VR!$P:$P)</f>
        <v>-62.826251999999997</v>
      </c>
    </row>
    <row r="328" spans="1:25" hidden="1" x14ac:dyDescent="0.25">
      <c r="A328">
        <v>2595167</v>
      </c>
      <c r="B328" t="s">
        <v>357</v>
      </c>
      <c r="C328" t="s">
        <v>34</v>
      </c>
      <c r="D328">
        <v>45500</v>
      </c>
      <c r="E328">
        <v>45500</v>
      </c>
      <c r="F328">
        <v>34042.861052798398</v>
      </c>
      <c r="G328">
        <v>1</v>
      </c>
      <c r="H328">
        <v>1</v>
      </c>
      <c r="J328">
        <v>0</v>
      </c>
      <c r="Q328">
        <v>86.529487620123106</v>
      </c>
      <c r="R328">
        <v>3</v>
      </c>
      <c r="S328">
        <v>3</v>
      </c>
      <c r="T328">
        <v>223</v>
      </c>
      <c r="U328">
        <v>6</v>
      </c>
      <c r="V328" t="s">
        <v>26</v>
      </c>
      <c r="W328">
        <f>_xlfn.XLOOKUP(A328,[1]CALCULO_VR!$D:$D,[1]CALCULO_VR!$J:$J)</f>
        <v>80</v>
      </c>
      <c r="X328">
        <f>_xlfn.XLOOKUP(A328,[1]CALCULO_VR!$D:$D,[1]CALCULO_VR!$O:$O)</f>
        <v>-12.337014999999999</v>
      </c>
      <c r="Y328">
        <f>_xlfn.XLOOKUP(A328,[1]CALCULO_VR!$D:$D,[1]CALCULO_VR!$P:$P)</f>
        <v>-62.825387999999997</v>
      </c>
    </row>
    <row r="329" spans="1:25" hidden="1" x14ac:dyDescent="0.25">
      <c r="A329">
        <v>2595168</v>
      </c>
      <c r="B329" t="s">
        <v>358</v>
      </c>
      <c r="C329" t="s">
        <v>34</v>
      </c>
      <c r="D329">
        <v>45500</v>
      </c>
      <c r="E329">
        <v>45500</v>
      </c>
      <c r="F329">
        <v>34042.861052798398</v>
      </c>
      <c r="G329">
        <v>1</v>
      </c>
      <c r="H329">
        <v>1</v>
      </c>
      <c r="J329">
        <v>0</v>
      </c>
      <c r="Q329">
        <v>86.441513260797251</v>
      </c>
      <c r="R329">
        <v>3</v>
      </c>
      <c r="S329">
        <v>3</v>
      </c>
      <c r="T329">
        <v>223</v>
      </c>
      <c r="U329">
        <v>6</v>
      </c>
      <c r="V329" t="s">
        <v>26</v>
      </c>
      <c r="W329">
        <f>_xlfn.XLOOKUP(A329,[1]CALCULO_VR!$D:$D,[1]CALCULO_VR!$J:$J)</f>
        <v>80</v>
      </c>
      <c r="X329">
        <f>_xlfn.XLOOKUP(A329,[1]CALCULO_VR!$D:$D,[1]CALCULO_VR!$O:$O)</f>
        <v>-12.336472000000001</v>
      </c>
      <c r="Y329">
        <f>_xlfn.XLOOKUP(A329,[1]CALCULO_VR!$D:$D,[1]CALCULO_VR!$P:$P)</f>
        <v>-62.826045000000001</v>
      </c>
    </row>
    <row r="330" spans="1:25" hidden="1" x14ac:dyDescent="0.25">
      <c r="A330">
        <v>2595169</v>
      </c>
      <c r="B330" t="s">
        <v>359</v>
      </c>
      <c r="C330" t="s">
        <v>268</v>
      </c>
      <c r="D330">
        <v>45500</v>
      </c>
      <c r="E330">
        <v>45500</v>
      </c>
      <c r="F330">
        <v>34042.861052798398</v>
      </c>
      <c r="G330">
        <v>1</v>
      </c>
      <c r="H330">
        <v>1</v>
      </c>
      <c r="J330">
        <v>0</v>
      </c>
      <c r="Q330">
        <v>48.87020589430756</v>
      </c>
      <c r="R330">
        <v>2</v>
      </c>
      <c r="S330">
        <v>2</v>
      </c>
      <c r="T330">
        <v>251</v>
      </c>
      <c r="U330">
        <v>5</v>
      </c>
      <c r="V330" t="s">
        <v>26</v>
      </c>
      <c r="W330">
        <f>_xlfn.XLOOKUP(A330,[1]CALCULO_VR!$D:$D,[1]CALCULO_VR!$J:$J)</f>
        <v>80</v>
      </c>
      <c r="X330">
        <f>_xlfn.XLOOKUP(A330,[1]CALCULO_VR!$D:$D,[1]CALCULO_VR!$O:$O)</f>
        <v>-10.767474999999999</v>
      </c>
      <c r="Y330">
        <f>_xlfn.XLOOKUP(A330,[1]CALCULO_VR!$D:$D,[1]CALCULO_VR!$P:$P)</f>
        <v>-61.513105000000003</v>
      </c>
    </row>
    <row r="331" spans="1:25" hidden="1" x14ac:dyDescent="0.25">
      <c r="A331">
        <v>2595170</v>
      </c>
      <c r="B331" t="s">
        <v>360</v>
      </c>
      <c r="C331" t="s">
        <v>268</v>
      </c>
      <c r="D331">
        <v>45500</v>
      </c>
      <c r="E331">
        <v>45500</v>
      </c>
      <c r="F331">
        <v>34042.861052798398</v>
      </c>
      <c r="G331">
        <v>1</v>
      </c>
      <c r="H331">
        <v>1</v>
      </c>
      <c r="J331">
        <v>0</v>
      </c>
      <c r="Q331">
        <v>48.841875852245877</v>
      </c>
      <c r="R331">
        <v>2</v>
      </c>
      <c r="S331">
        <v>2</v>
      </c>
      <c r="T331">
        <v>251</v>
      </c>
      <c r="U331">
        <v>5</v>
      </c>
      <c r="V331" t="s">
        <v>26</v>
      </c>
      <c r="W331">
        <f>_xlfn.XLOOKUP(A331,[1]CALCULO_VR!$D:$D,[1]CALCULO_VR!$J:$J)</f>
        <v>80</v>
      </c>
      <c r="X331">
        <f>_xlfn.XLOOKUP(A331,[1]CALCULO_VR!$D:$D,[1]CALCULO_VR!$O:$O)</f>
        <v>-10.767688</v>
      </c>
      <c r="Y331">
        <f>_xlfn.XLOOKUP(A331,[1]CALCULO_VR!$D:$D,[1]CALCULO_VR!$P:$P)</f>
        <v>-61.513314999999999</v>
      </c>
    </row>
    <row r="332" spans="1:25" hidden="1" x14ac:dyDescent="0.25">
      <c r="A332">
        <v>2595171</v>
      </c>
      <c r="B332" t="s">
        <v>361</v>
      </c>
      <c r="C332" t="s">
        <v>34</v>
      </c>
      <c r="D332">
        <v>45499</v>
      </c>
      <c r="E332">
        <v>45499</v>
      </c>
      <c r="F332">
        <v>34042.861052798398</v>
      </c>
      <c r="G332">
        <v>1</v>
      </c>
      <c r="H332">
        <v>1</v>
      </c>
      <c r="J332">
        <v>0</v>
      </c>
      <c r="Q332">
        <v>94.113920657799738</v>
      </c>
      <c r="R332">
        <v>3</v>
      </c>
      <c r="S332">
        <v>3</v>
      </c>
      <c r="T332">
        <v>223</v>
      </c>
      <c r="U332">
        <v>6</v>
      </c>
      <c r="V332" t="s">
        <v>26</v>
      </c>
      <c r="W332">
        <f>_xlfn.XLOOKUP(A332,[1]CALCULO_VR!$D:$D,[1]CALCULO_VR!$J:$J)</f>
        <v>80</v>
      </c>
      <c r="X332">
        <f>_xlfn.XLOOKUP(A332,[1]CALCULO_VR!$D:$D,[1]CALCULO_VR!$O:$O)</f>
        <v>-12.346365</v>
      </c>
      <c r="Y332">
        <f>_xlfn.XLOOKUP(A332,[1]CALCULO_VR!$D:$D,[1]CALCULO_VR!$P:$P)</f>
        <v>-62.754587000000001</v>
      </c>
    </row>
    <row r="333" spans="1:25" hidden="1" x14ac:dyDescent="0.25">
      <c r="A333">
        <v>2595172</v>
      </c>
      <c r="B333" t="s">
        <v>362</v>
      </c>
      <c r="C333" t="s">
        <v>34</v>
      </c>
      <c r="D333">
        <v>45496</v>
      </c>
      <c r="E333">
        <v>45496</v>
      </c>
      <c r="F333">
        <v>34042.861052798398</v>
      </c>
      <c r="G333">
        <v>1</v>
      </c>
      <c r="H333">
        <v>1</v>
      </c>
      <c r="J333">
        <v>0</v>
      </c>
      <c r="Q333">
        <v>90.028379776165849</v>
      </c>
      <c r="R333">
        <v>3</v>
      </c>
      <c r="S333">
        <v>3</v>
      </c>
      <c r="T333">
        <v>223</v>
      </c>
      <c r="U333">
        <v>6</v>
      </c>
      <c r="V333" t="s">
        <v>26</v>
      </c>
      <c r="W333">
        <f>_xlfn.XLOOKUP(A333,[1]CALCULO_VR!$D:$D,[1]CALCULO_VR!$J:$J)</f>
        <v>80</v>
      </c>
      <c r="X333">
        <f>_xlfn.XLOOKUP(A333,[1]CALCULO_VR!$D:$D,[1]CALCULO_VR!$O:$O)</f>
        <v>-12.348167999999999</v>
      </c>
      <c r="Y333">
        <f>_xlfn.XLOOKUP(A333,[1]CALCULO_VR!$D:$D,[1]CALCULO_VR!$P:$P)</f>
        <v>-62.795268</v>
      </c>
    </row>
    <row r="334" spans="1:25" hidden="1" x14ac:dyDescent="0.25">
      <c r="A334">
        <v>2595173</v>
      </c>
      <c r="B334" t="s">
        <v>363</v>
      </c>
      <c r="C334" t="s">
        <v>34</v>
      </c>
      <c r="D334">
        <v>45499</v>
      </c>
      <c r="E334">
        <v>45499</v>
      </c>
      <c r="F334">
        <v>34042.861052798398</v>
      </c>
      <c r="G334">
        <v>1</v>
      </c>
      <c r="H334">
        <v>1</v>
      </c>
      <c r="J334">
        <v>0</v>
      </c>
      <c r="Q334">
        <v>93.855689011943568</v>
      </c>
      <c r="R334">
        <v>3</v>
      </c>
      <c r="S334">
        <v>3</v>
      </c>
      <c r="T334">
        <v>223</v>
      </c>
      <c r="U334">
        <v>6</v>
      </c>
      <c r="V334" t="s">
        <v>26</v>
      </c>
      <c r="W334">
        <f>_xlfn.XLOOKUP(A334,[1]CALCULO_VR!$D:$D,[1]CALCULO_VR!$J:$J)</f>
        <v>80</v>
      </c>
      <c r="X334">
        <f>_xlfn.XLOOKUP(A334,[1]CALCULO_VR!$D:$D,[1]CALCULO_VR!$O:$O)</f>
        <v>-12.347217000000001</v>
      </c>
      <c r="Y334">
        <f>_xlfn.XLOOKUP(A334,[1]CALCULO_VR!$D:$D,[1]CALCULO_VR!$P:$P)</f>
        <v>-62.757416999999997</v>
      </c>
    </row>
    <row r="335" spans="1:25" hidden="1" x14ac:dyDescent="0.25">
      <c r="A335">
        <v>2595174</v>
      </c>
      <c r="B335" t="s">
        <v>364</v>
      </c>
      <c r="C335" t="s">
        <v>34</v>
      </c>
      <c r="D335">
        <v>45501</v>
      </c>
      <c r="E335">
        <v>45501</v>
      </c>
      <c r="F335">
        <v>34042.861052798398</v>
      </c>
      <c r="G335">
        <v>1</v>
      </c>
      <c r="H335">
        <v>1</v>
      </c>
      <c r="J335">
        <v>0</v>
      </c>
      <c r="Q335">
        <v>86.263679902757275</v>
      </c>
      <c r="R335">
        <v>3</v>
      </c>
      <c r="S335">
        <v>3</v>
      </c>
      <c r="T335">
        <v>223</v>
      </c>
      <c r="U335">
        <v>6</v>
      </c>
      <c r="V335" t="s">
        <v>26</v>
      </c>
      <c r="W335">
        <f>_xlfn.XLOOKUP(A335,[1]CALCULO_VR!$D:$D,[1]CALCULO_VR!$J:$J)</f>
        <v>80</v>
      </c>
      <c r="X335">
        <f>_xlfn.XLOOKUP(A335,[1]CALCULO_VR!$D:$D,[1]CALCULO_VR!$O:$O)</f>
        <v>-12.33663</v>
      </c>
      <c r="Y335">
        <f>_xlfn.XLOOKUP(A335,[1]CALCULO_VR!$D:$D,[1]CALCULO_VR!$P:$P)</f>
        <v>-62.827852999999998</v>
      </c>
    </row>
    <row r="336" spans="1:25" hidden="1" x14ac:dyDescent="0.25">
      <c r="A336">
        <v>2595175</v>
      </c>
      <c r="B336" t="s">
        <v>365</v>
      </c>
      <c r="C336" t="s">
        <v>34</v>
      </c>
      <c r="D336">
        <v>45501</v>
      </c>
      <c r="E336">
        <v>45501</v>
      </c>
      <c r="F336">
        <v>34042.861052798398</v>
      </c>
      <c r="G336">
        <v>1</v>
      </c>
      <c r="H336">
        <v>1</v>
      </c>
      <c r="J336">
        <v>0</v>
      </c>
      <c r="Q336">
        <v>86.075141129829476</v>
      </c>
      <c r="R336">
        <v>3</v>
      </c>
      <c r="S336">
        <v>3</v>
      </c>
      <c r="T336">
        <v>223</v>
      </c>
      <c r="U336">
        <v>6</v>
      </c>
      <c r="V336" t="s">
        <v>26</v>
      </c>
      <c r="W336">
        <f>_xlfn.XLOOKUP(A336,[1]CALCULO_VR!$D:$D,[1]CALCULO_VR!$J:$J)</f>
        <v>80</v>
      </c>
      <c r="X336">
        <f>_xlfn.XLOOKUP(A336,[1]CALCULO_VR!$D:$D,[1]CALCULO_VR!$O:$O)</f>
        <v>-12.336482999999999</v>
      </c>
      <c r="Y336">
        <f>_xlfn.XLOOKUP(A336,[1]CALCULO_VR!$D:$D,[1]CALCULO_VR!$P:$P)</f>
        <v>-62.829650000000001</v>
      </c>
    </row>
    <row r="337" spans="1:25" hidden="1" x14ac:dyDescent="0.25">
      <c r="A337">
        <v>2595176</v>
      </c>
      <c r="B337" t="s">
        <v>366</v>
      </c>
      <c r="C337" t="s">
        <v>34</v>
      </c>
      <c r="D337">
        <v>45499</v>
      </c>
      <c r="E337">
        <v>45499</v>
      </c>
      <c r="F337">
        <v>34042.861052798398</v>
      </c>
      <c r="G337">
        <v>1</v>
      </c>
      <c r="H337">
        <v>1</v>
      </c>
      <c r="J337">
        <v>0</v>
      </c>
      <c r="Q337">
        <v>87.516624573701662</v>
      </c>
      <c r="R337">
        <v>3</v>
      </c>
      <c r="S337">
        <v>3</v>
      </c>
      <c r="T337">
        <v>223</v>
      </c>
      <c r="U337">
        <v>6</v>
      </c>
      <c r="V337" t="s">
        <v>26</v>
      </c>
      <c r="W337">
        <f>_xlfn.XLOOKUP(A337,[1]CALCULO_VR!$D:$D,[1]CALCULO_VR!$J:$J)</f>
        <v>80</v>
      </c>
      <c r="X337">
        <f>_xlfn.XLOOKUP(A337,[1]CALCULO_VR!$D:$D,[1]CALCULO_VR!$O:$O)</f>
        <v>-12.336729999999999</v>
      </c>
      <c r="Y337">
        <f>_xlfn.XLOOKUP(A337,[1]CALCULO_VR!$D:$D,[1]CALCULO_VR!$P:$P)</f>
        <v>-62.815587999999998</v>
      </c>
    </row>
    <row r="338" spans="1:25" hidden="1" x14ac:dyDescent="0.25">
      <c r="A338">
        <v>2595179</v>
      </c>
      <c r="B338" t="s">
        <v>367</v>
      </c>
      <c r="C338" t="s">
        <v>34</v>
      </c>
      <c r="D338">
        <v>45504</v>
      </c>
      <c r="E338">
        <v>45504</v>
      </c>
      <c r="F338">
        <v>34042.861052798398</v>
      </c>
      <c r="G338">
        <v>1</v>
      </c>
      <c r="H338">
        <v>1</v>
      </c>
      <c r="J338">
        <v>0</v>
      </c>
      <c r="Q338">
        <v>70.911404949844979</v>
      </c>
      <c r="R338">
        <v>2</v>
      </c>
      <c r="S338">
        <v>2</v>
      </c>
      <c r="T338">
        <v>251</v>
      </c>
      <c r="U338">
        <v>5</v>
      </c>
      <c r="V338" t="s">
        <v>26</v>
      </c>
      <c r="W338">
        <f>_xlfn.XLOOKUP(A338,[1]CALCULO_VR!$D:$D,[1]CALCULO_VR!$J:$J)</f>
        <v>80</v>
      </c>
      <c r="X338">
        <f>_xlfn.XLOOKUP(A338,[1]CALCULO_VR!$D:$D,[1]CALCULO_VR!$O:$O)</f>
        <v>-12.407875000000001</v>
      </c>
      <c r="Y338">
        <f>_xlfn.XLOOKUP(A338,[1]CALCULO_VR!$D:$D,[1]CALCULO_VR!$P:$P)</f>
        <v>-63.021447000000002</v>
      </c>
    </row>
    <row r="339" spans="1:25" hidden="1" x14ac:dyDescent="0.25">
      <c r="A339">
        <v>2595180</v>
      </c>
      <c r="B339" t="s">
        <v>368</v>
      </c>
      <c r="C339" t="s">
        <v>34</v>
      </c>
      <c r="D339">
        <v>45499</v>
      </c>
      <c r="E339">
        <v>45499</v>
      </c>
      <c r="F339">
        <v>34042.861052798398</v>
      </c>
      <c r="G339">
        <v>1</v>
      </c>
      <c r="H339">
        <v>1</v>
      </c>
      <c r="J339">
        <v>0</v>
      </c>
      <c r="Q339">
        <v>87.447474635481768</v>
      </c>
      <c r="R339">
        <v>3</v>
      </c>
      <c r="S339">
        <v>3</v>
      </c>
      <c r="T339">
        <v>223</v>
      </c>
      <c r="U339">
        <v>6</v>
      </c>
      <c r="V339" t="s">
        <v>26</v>
      </c>
      <c r="W339">
        <f>_xlfn.XLOOKUP(A339,[1]CALCULO_VR!$D:$D,[1]CALCULO_VR!$J:$J)</f>
        <v>80</v>
      </c>
      <c r="X339">
        <f>_xlfn.XLOOKUP(A339,[1]CALCULO_VR!$D:$D,[1]CALCULO_VR!$O:$O)</f>
        <v>-12.336399999999999</v>
      </c>
      <c r="Y339">
        <f>_xlfn.XLOOKUP(A339,[1]CALCULO_VR!$D:$D,[1]CALCULO_VR!$P:$P)</f>
        <v>-62.816141999999999</v>
      </c>
    </row>
    <row r="340" spans="1:25" hidden="1" x14ac:dyDescent="0.25">
      <c r="A340">
        <v>2595181</v>
      </c>
      <c r="B340" t="s">
        <v>369</v>
      </c>
      <c r="C340" t="s">
        <v>242</v>
      </c>
      <c r="D340">
        <v>45499</v>
      </c>
      <c r="E340">
        <v>45499</v>
      </c>
      <c r="F340">
        <v>34042.861052798398</v>
      </c>
      <c r="G340">
        <v>1</v>
      </c>
      <c r="H340">
        <v>1</v>
      </c>
      <c r="J340">
        <v>0</v>
      </c>
      <c r="Q340">
        <v>47.019846334480313</v>
      </c>
      <c r="R340">
        <v>2</v>
      </c>
      <c r="S340">
        <v>2</v>
      </c>
      <c r="T340">
        <v>251</v>
      </c>
      <c r="U340">
        <v>5</v>
      </c>
      <c r="V340" t="s">
        <v>26</v>
      </c>
      <c r="W340">
        <f>_xlfn.XLOOKUP(A340,[1]CALCULO_VR!$D:$D,[1]CALCULO_VR!$J:$J)</f>
        <v>80</v>
      </c>
      <c r="X340">
        <f>_xlfn.XLOOKUP(A340,[1]CALCULO_VR!$D:$D,[1]CALCULO_VR!$O:$O)</f>
        <v>-11.415616999999999</v>
      </c>
      <c r="Y340">
        <f>_xlfn.XLOOKUP(A340,[1]CALCULO_VR!$D:$D,[1]CALCULO_VR!$P:$P)</f>
        <v>-60.604367000000003</v>
      </c>
    </row>
    <row r="341" spans="1:25" hidden="1" x14ac:dyDescent="0.25">
      <c r="A341">
        <v>2595182</v>
      </c>
      <c r="B341" t="s">
        <v>370</v>
      </c>
      <c r="C341" t="s">
        <v>268</v>
      </c>
      <c r="D341">
        <v>45499</v>
      </c>
      <c r="E341">
        <v>45499</v>
      </c>
      <c r="F341">
        <v>34042.861052798398</v>
      </c>
      <c r="G341">
        <v>1</v>
      </c>
      <c r="H341">
        <v>1</v>
      </c>
      <c r="J341">
        <v>0</v>
      </c>
      <c r="Q341">
        <v>42.769107899263368</v>
      </c>
      <c r="R341">
        <v>1</v>
      </c>
      <c r="S341">
        <v>1</v>
      </c>
      <c r="T341">
        <v>225</v>
      </c>
      <c r="U341">
        <v>6</v>
      </c>
      <c r="V341" t="s">
        <v>26</v>
      </c>
      <c r="W341">
        <f>_xlfn.XLOOKUP(A341,[1]CALCULO_VR!$D:$D,[1]CALCULO_VR!$J:$J)</f>
        <v>80</v>
      </c>
      <c r="X341">
        <f>_xlfn.XLOOKUP(A341,[1]CALCULO_VR!$D:$D,[1]CALCULO_VR!$O:$O)</f>
        <v>-10.741218</v>
      </c>
      <c r="Y341">
        <f>_xlfn.XLOOKUP(A341,[1]CALCULO_VR!$D:$D,[1]CALCULO_VR!$P:$P)</f>
        <v>-61.580705000000002</v>
      </c>
    </row>
    <row r="342" spans="1:25" hidden="1" x14ac:dyDescent="0.25">
      <c r="A342">
        <v>2595183</v>
      </c>
      <c r="B342" t="s">
        <v>371</v>
      </c>
      <c r="C342" t="s">
        <v>34</v>
      </c>
      <c r="D342">
        <v>45498</v>
      </c>
      <c r="E342">
        <v>45498</v>
      </c>
      <c r="F342">
        <v>34042.861052798398</v>
      </c>
      <c r="G342">
        <v>1</v>
      </c>
      <c r="H342">
        <v>1</v>
      </c>
      <c r="J342">
        <v>0</v>
      </c>
      <c r="Q342">
        <v>94.54241090784852</v>
      </c>
      <c r="R342">
        <v>3</v>
      </c>
      <c r="S342">
        <v>3</v>
      </c>
      <c r="T342">
        <v>223</v>
      </c>
      <c r="U342">
        <v>6</v>
      </c>
      <c r="V342" t="s">
        <v>26</v>
      </c>
      <c r="W342">
        <f>_xlfn.XLOOKUP(A342,[1]CALCULO_VR!$D:$D,[1]CALCULO_VR!$J:$J)</f>
        <v>80</v>
      </c>
      <c r="X342">
        <f>_xlfn.XLOOKUP(A342,[1]CALCULO_VR!$D:$D,[1]CALCULO_VR!$O:$O)</f>
        <v>-12.34388</v>
      </c>
      <c r="Y342">
        <f>_xlfn.XLOOKUP(A342,[1]CALCULO_VR!$D:$D,[1]CALCULO_VR!$P:$P)</f>
        <v>-62.749518000000002</v>
      </c>
    </row>
    <row r="343" spans="1:25" hidden="1" x14ac:dyDescent="0.25">
      <c r="A343">
        <v>2595184</v>
      </c>
      <c r="B343" t="s">
        <v>372</v>
      </c>
      <c r="C343" t="s">
        <v>34</v>
      </c>
      <c r="D343">
        <v>45498</v>
      </c>
      <c r="E343">
        <v>45498</v>
      </c>
      <c r="F343">
        <v>34042.861052798398</v>
      </c>
      <c r="G343">
        <v>1</v>
      </c>
      <c r="H343">
        <v>1</v>
      </c>
      <c r="J343">
        <v>0</v>
      </c>
      <c r="Q343">
        <v>87.472747434284216</v>
      </c>
      <c r="R343">
        <v>3</v>
      </c>
      <c r="S343">
        <v>3</v>
      </c>
      <c r="T343">
        <v>223</v>
      </c>
      <c r="U343">
        <v>6</v>
      </c>
      <c r="V343" t="s">
        <v>26</v>
      </c>
      <c r="W343">
        <f>_xlfn.XLOOKUP(A343,[1]CALCULO_VR!$D:$D,[1]CALCULO_VR!$J:$J)</f>
        <v>80</v>
      </c>
      <c r="X343">
        <f>_xlfn.XLOOKUP(A343,[1]CALCULO_VR!$D:$D,[1]CALCULO_VR!$O:$O)</f>
        <v>-12.335851999999999</v>
      </c>
      <c r="Y343">
        <f>_xlfn.XLOOKUP(A343,[1]CALCULO_VR!$D:$D,[1]CALCULO_VR!$P:$P)</f>
        <v>-62.815688000000002</v>
      </c>
    </row>
    <row r="344" spans="1:25" hidden="1" x14ac:dyDescent="0.25">
      <c r="A344">
        <v>2595185</v>
      </c>
      <c r="B344" t="s">
        <v>373</v>
      </c>
      <c r="C344" t="s">
        <v>34</v>
      </c>
      <c r="D344">
        <v>45498</v>
      </c>
      <c r="E344">
        <v>45498</v>
      </c>
      <c r="F344">
        <v>34042.861052798398</v>
      </c>
      <c r="G344">
        <v>1</v>
      </c>
      <c r="H344">
        <v>1</v>
      </c>
      <c r="J344">
        <v>0</v>
      </c>
      <c r="Q344">
        <v>92.96021862541474</v>
      </c>
      <c r="R344">
        <v>3</v>
      </c>
      <c r="S344">
        <v>3</v>
      </c>
      <c r="T344">
        <v>223</v>
      </c>
      <c r="U344">
        <v>6</v>
      </c>
      <c r="V344" t="s">
        <v>26</v>
      </c>
      <c r="W344">
        <f>_xlfn.XLOOKUP(A344,[1]CALCULO_VR!$D:$D,[1]CALCULO_VR!$J:$J)</f>
        <v>80</v>
      </c>
      <c r="X344">
        <f>_xlfn.XLOOKUP(A344,[1]CALCULO_VR!$D:$D,[1]CALCULO_VR!$O:$O)</f>
        <v>-12.34571</v>
      </c>
      <c r="Y344">
        <f>_xlfn.XLOOKUP(A344,[1]CALCULO_VR!$D:$D,[1]CALCULO_VR!$P:$P)</f>
        <v>-62.765618000000003</v>
      </c>
    </row>
    <row r="345" spans="1:25" hidden="1" x14ac:dyDescent="0.25">
      <c r="A345">
        <v>2595187</v>
      </c>
      <c r="B345" t="s">
        <v>374</v>
      </c>
      <c r="C345" t="s">
        <v>34</v>
      </c>
      <c r="D345">
        <v>45498</v>
      </c>
      <c r="E345">
        <v>45498</v>
      </c>
      <c r="F345">
        <v>34042.861052798398</v>
      </c>
      <c r="G345">
        <v>1</v>
      </c>
      <c r="H345">
        <v>1</v>
      </c>
      <c r="J345">
        <v>0</v>
      </c>
      <c r="Q345">
        <v>94.548516655046456</v>
      </c>
      <c r="R345">
        <v>3</v>
      </c>
      <c r="S345">
        <v>3</v>
      </c>
      <c r="T345">
        <v>223</v>
      </c>
      <c r="U345">
        <v>6</v>
      </c>
      <c r="V345" t="s">
        <v>26</v>
      </c>
      <c r="W345">
        <f>_xlfn.XLOOKUP(A345,[1]CALCULO_VR!$D:$D,[1]CALCULO_VR!$J:$J)</f>
        <v>80</v>
      </c>
      <c r="X345">
        <f>_xlfn.XLOOKUP(A345,[1]CALCULO_VR!$D:$D,[1]CALCULO_VR!$O:$O)</f>
        <v>-12.344053000000001</v>
      </c>
      <c r="Y345">
        <f>_xlfn.XLOOKUP(A345,[1]CALCULO_VR!$D:$D,[1]CALCULO_VR!$P:$P)</f>
        <v>-62.749519999999997</v>
      </c>
    </row>
    <row r="346" spans="1:25" hidden="1" x14ac:dyDescent="0.25">
      <c r="A346">
        <v>2595188</v>
      </c>
      <c r="B346" t="s">
        <v>375</v>
      </c>
      <c r="C346" t="s">
        <v>34</v>
      </c>
      <c r="D346">
        <v>45498</v>
      </c>
      <c r="E346">
        <v>45498</v>
      </c>
      <c r="F346">
        <v>34042.861052798398</v>
      </c>
      <c r="G346">
        <v>1</v>
      </c>
      <c r="H346">
        <v>1</v>
      </c>
      <c r="J346">
        <v>0</v>
      </c>
      <c r="Q346">
        <v>94.520097533029002</v>
      </c>
      <c r="R346">
        <v>3</v>
      </c>
      <c r="S346">
        <v>3</v>
      </c>
      <c r="T346">
        <v>223</v>
      </c>
      <c r="U346">
        <v>6</v>
      </c>
      <c r="V346" t="s">
        <v>26</v>
      </c>
      <c r="W346">
        <f>_xlfn.XLOOKUP(A346,[1]CALCULO_VR!$D:$D,[1]CALCULO_VR!$J:$J)</f>
        <v>80</v>
      </c>
      <c r="X346">
        <f>_xlfn.XLOOKUP(A346,[1]CALCULO_VR!$D:$D,[1]CALCULO_VR!$O:$O)</f>
        <v>-12.345077</v>
      </c>
      <c r="Y346">
        <f>_xlfn.XLOOKUP(A346,[1]CALCULO_VR!$D:$D,[1]CALCULO_VR!$P:$P)</f>
        <v>-62.750162000000003</v>
      </c>
    </row>
    <row r="347" spans="1:25" hidden="1" x14ac:dyDescent="0.25">
      <c r="A347">
        <v>2595189</v>
      </c>
      <c r="B347" t="s">
        <v>376</v>
      </c>
      <c r="C347" t="s">
        <v>34</v>
      </c>
      <c r="D347">
        <v>45496</v>
      </c>
      <c r="E347">
        <v>45496</v>
      </c>
      <c r="F347">
        <v>34042.861052798398</v>
      </c>
      <c r="G347">
        <v>1</v>
      </c>
      <c r="H347">
        <v>1</v>
      </c>
      <c r="J347">
        <v>0</v>
      </c>
      <c r="Q347">
        <v>90.081439676327662</v>
      </c>
      <c r="R347">
        <v>3</v>
      </c>
      <c r="S347">
        <v>3</v>
      </c>
      <c r="T347">
        <v>223</v>
      </c>
      <c r="U347">
        <v>6</v>
      </c>
      <c r="V347" t="s">
        <v>26</v>
      </c>
      <c r="W347">
        <f>_xlfn.XLOOKUP(A347,[1]CALCULO_VR!$D:$D,[1]CALCULO_VR!$J:$J)</f>
        <v>80</v>
      </c>
      <c r="X347">
        <f>_xlfn.XLOOKUP(A347,[1]CALCULO_VR!$D:$D,[1]CALCULO_VR!$O:$O)</f>
        <v>-12.348347</v>
      </c>
      <c r="Y347">
        <f>_xlfn.XLOOKUP(A347,[1]CALCULO_VR!$D:$D,[1]CALCULO_VR!$P:$P)</f>
        <v>-62.794815</v>
      </c>
    </row>
    <row r="348" spans="1:25" hidden="1" x14ac:dyDescent="0.25">
      <c r="A348">
        <v>2595190</v>
      </c>
      <c r="B348" t="s">
        <v>377</v>
      </c>
      <c r="C348" t="s">
        <v>242</v>
      </c>
      <c r="D348">
        <v>45492</v>
      </c>
      <c r="E348">
        <v>45492</v>
      </c>
      <c r="F348">
        <v>34042.861052798398</v>
      </c>
      <c r="G348">
        <v>1</v>
      </c>
      <c r="H348">
        <v>1</v>
      </c>
      <c r="J348">
        <v>0</v>
      </c>
      <c r="Q348">
        <v>76.422465401834742</v>
      </c>
      <c r="R348">
        <v>2</v>
      </c>
      <c r="S348">
        <v>2</v>
      </c>
      <c r="T348">
        <v>251</v>
      </c>
      <c r="U348">
        <v>5</v>
      </c>
      <c r="V348" t="s">
        <v>26</v>
      </c>
      <c r="W348">
        <f>_xlfn.XLOOKUP(A348,[1]CALCULO_VR!$D:$D,[1]CALCULO_VR!$J:$J)</f>
        <v>80</v>
      </c>
      <c r="X348">
        <f>_xlfn.XLOOKUP(A348,[1]CALCULO_VR!$D:$D,[1]CALCULO_VR!$O:$O)</f>
        <v>-11.698980000000001</v>
      </c>
      <c r="Y348">
        <f>_xlfn.XLOOKUP(A348,[1]CALCULO_VR!$D:$D,[1]CALCULO_VR!$P:$P)</f>
        <v>-60.340437999999999</v>
      </c>
    </row>
    <row r="349" spans="1:25" hidden="1" x14ac:dyDescent="0.25">
      <c r="A349">
        <v>2595191</v>
      </c>
      <c r="B349" t="s">
        <v>378</v>
      </c>
      <c r="C349" t="s">
        <v>242</v>
      </c>
      <c r="D349">
        <v>45499</v>
      </c>
      <c r="E349">
        <v>45499</v>
      </c>
      <c r="F349">
        <v>34042.861052798398</v>
      </c>
      <c r="G349">
        <v>1</v>
      </c>
      <c r="H349">
        <v>1</v>
      </c>
      <c r="J349">
        <v>0</v>
      </c>
      <c r="Q349">
        <v>46.977612196239207</v>
      </c>
      <c r="R349">
        <v>2</v>
      </c>
      <c r="S349">
        <v>2</v>
      </c>
      <c r="T349">
        <v>251</v>
      </c>
      <c r="U349">
        <v>5</v>
      </c>
      <c r="V349" t="s">
        <v>26</v>
      </c>
      <c r="W349">
        <f>_xlfn.XLOOKUP(A349,[1]CALCULO_VR!$D:$D,[1]CALCULO_VR!$J:$J)</f>
        <v>80</v>
      </c>
      <c r="X349">
        <f>_xlfn.XLOOKUP(A349,[1]CALCULO_VR!$D:$D,[1]CALCULO_VR!$O:$O)</f>
        <v>-11.41596</v>
      </c>
      <c r="Y349">
        <f>_xlfn.XLOOKUP(A349,[1]CALCULO_VR!$D:$D,[1]CALCULO_VR!$P:$P)</f>
        <v>-60.604672000000001</v>
      </c>
    </row>
    <row r="350" spans="1:25" hidden="1" x14ac:dyDescent="0.25">
      <c r="A350">
        <v>2595193</v>
      </c>
      <c r="B350" t="s">
        <v>379</v>
      </c>
      <c r="C350" t="s">
        <v>34</v>
      </c>
      <c r="D350">
        <v>45500</v>
      </c>
      <c r="E350">
        <v>45500</v>
      </c>
      <c r="F350">
        <v>34042.861052798398</v>
      </c>
      <c r="G350">
        <v>1</v>
      </c>
      <c r="H350">
        <v>1</v>
      </c>
      <c r="J350">
        <v>0</v>
      </c>
      <c r="Q350">
        <v>86.462932827805446</v>
      </c>
      <c r="R350">
        <v>3</v>
      </c>
      <c r="S350">
        <v>3</v>
      </c>
      <c r="T350">
        <v>223</v>
      </c>
      <c r="U350">
        <v>6</v>
      </c>
      <c r="V350" t="s">
        <v>26</v>
      </c>
      <c r="W350">
        <f>_xlfn.XLOOKUP(A350,[1]CALCULO_VR!$D:$D,[1]CALCULO_VR!$J:$J)</f>
        <v>80</v>
      </c>
      <c r="X350">
        <f>_xlfn.XLOOKUP(A350,[1]CALCULO_VR!$D:$D,[1]CALCULO_VR!$O:$O)</f>
        <v>-12.336557000000001</v>
      </c>
      <c r="Y350">
        <f>_xlfn.XLOOKUP(A350,[1]CALCULO_VR!$D:$D,[1]CALCULO_VR!$P:$P)</f>
        <v>-62.825867000000002</v>
      </c>
    </row>
    <row r="351" spans="1:25" hidden="1" x14ac:dyDescent="0.25">
      <c r="A351">
        <v>2595194</v>
      </c>
      <c r="B351" t="s">
        <v>380</v>
      </c>
      <c r="C351" t="s">
        <v>242</v>
      </c>
      <c r="D351">
        <v>45499</v>
      </c>
      <c r="E351">
        <v>45499</v>
      </c>
      <c r="F351">
        <v>34042.861052798398</v>
      </c>
      <c r="G351">
        <v>1</v>
      </c>
      <c r="H351">
        <v>1</v>
      </c>
      <c r="J351">
        <v>0</v>
      </c>
      <c r="Q351">
        <v>47.773025903776933</v>
      </c>
      <c r="R351">
        <v>2</v>
      </c>
      <c r="S351">
        <v>2</v>
      </c>
      <c r="T351">
        <v>251</v>
      </c>
      <c r="U351">
        <v>5</v>
      </c>
      <c r="V351" t="s">
        <v>26</v>
      </c>
      <c r="W351">
        <f>_xlfn.XLOOKUP(A351,[1]CALCULO_VR!$D:$D,[1]CALCULO_VR!$J:$J)</f>
        <v>80</v>
      </c>
      <c r="X351">
        <f>_xlfn.XLOOKUP(A351,[1]CALCULO_VR!$D:$D,[1]CALCULO_VR!$O:$O)</f>
        <v>-11.412217999999999</v>
      </c>
      <c r="Y351">
        <f>_xlfn.XLOOKUP(A351,[1]CALCULO_VR!$D:$D,[1]CALCULO_VR!$P:$P)</f>
        <v>-60.598162000000002</v>
      </c>
    </row>
    <row r="352" spans="1:25" hidden="1" x14ac:dyDescent="0.25">
      <c r="A352">
        <v>2595195</v>
      </c>
      <c r="B352" t="s">
        <v>381</v>
      </c>
      <c r="C352" t="s">
        <v>268</v>
      </c>
      <c r="D352">
        <v>45499</v>
      </c>
      <c r="E352">
        <v>45499</v>
      </c>
      <c r="F352">
        <v>34042.861052798398</v>
      </c>
      <c r="G352">
        <v>1</v>
      </c>
      <c r="H352">
        <v>1</v>
      </c>
      <c r="J352">
        <v>0</v>
      </c>
      <c r="Q352">
        <v>42.824839123810499</v>
      </c>
      <c r="R352">
        <v>1</v>
      </c>
      <c r="S352">
        <v>1</v>
      </c>
      <c r="T352">
        <v>225</v>
      </c>
      <c r="U352">
        <v>6</v>
      </c>
      <c r="V352" t="s">
        <v>26</v>
      </c>
      <c r="W352">
        <f>_xlfn.XLOOKUP(A352,[1]CALCULO_VR!$D:$D,[1]CALCULO_VR!$J:$J)</f>
        <v>80</v>
      </c>
      <c r="X352">
        <f>_xlfn.XLOOKUP(A352,[1]CALCULO_VR!$D:$D,[1]CALCULO_VR!$O:$O)</f>
        <v>-10.740641999999999</v>
      </c>
      <c r="Y352">
        <f>_xlfn.XLOOKUP(A352,[1]CALCULO_VR!$D:$D,[1]CALCULO_VR!$P:$P)</f>
        <v>-61.580387999999999</v>
      </c>
    </row>
    <row r="353" spans="1:25" hidden="1" x14ac:dyDescent="0.25">
      <c r="A353">
        <v>2595196</v>
      </c>
      <c r="B353" t="s">
        <v>382</v>
      </c>
      <c r="C353" t="s">
        <v>268</v>
      </c>
      <c r="D353">
        <v>45499</v>
      </c>
      <c r="E353">
        <v>45499</v>
      </c>
      <c r="F353">
        <v>34042.861052798398</v>
      </c>
      <c r="G353">
        <v>1</v>
      </c>
      <c r="H353">
        <v>1</v>
      </c>
      <c r="J353">
        <v>0</v>
      </c>
      <c r="Q353">
        <v>42.809763000297757</v>
      </c>
      <c r="R353">
        <v>1</v>
      </c>
      <c r="S353">
        <v>1</v>
      </c>
      <c r="T353">
        <v>225</v>
      </c>
      <c r="U353">
        <v>6</v>
      </c>
      <c r="V353" t="s">
        <v>26</v>
      </c>
      <c r="W353">
        <f>_xlfn.XLOOKUP(A353,[1]CALCULO_VR!$D:$D,[1]CALCULO_VR!$J:$J)</f>
        <v>80</v>
      </c>
      <c r="X353">
        <f>_xlfn.XLOOKUP(A353,[1]CALCULO_VR!$D:$D,[1]CALCULO_VR!$O:$O)</f>
        <v>-10.740812</v>
      </c>
      <c r="Y353">
        <f>_xlfn.XLOOKUP(A353,[1]CALCULO_VR!$D:$D,[1]CALCULO_VR!$P:$P)</f>
        <v>-61.580468000000003</v>
      </c>
    </row>
    <row r="354" spans="1:25" hidden="1" x14ac:dyDescent="0.25">
      <c r="A354">
        <v>2595197</v>
      </c>
      <c r="B354" t="s">
        <v>383</v>
      </c>
      <c r="C354" t="s">
        <v>274</v>
      </c>
      <c r="D354">
        <v>45503</v>
      </c>
      <c r="E354">
        <v>45503</v>
      </c>
      <c r="F354">
        <v>34042.861052798398</v>
      </c>
      <c r="G354">
        <v>1</v>
      </c>
      <c r="H354">
        <v>1</v>
      </c>
      <c r="J354">
        <v>0</v>
      </c>
      <c r="Q354">
        <v>83.15024782549655</v>
      </c>
      <c r="R354">
        <v>3</v>
      </c>
      <c r="S354">
        <v>3</v>
      </c>
      <c r="T354">
        <v>223</v>
      </c>
      <c r="U354">
        <v>6</v>
      </c>
      <c r="V354" t="s">
        <v>26</v>
      </c>
      <c r="W354">
        <f>_xlfn.XLOOKUP(A354,[1]CALCULO_VR!$D:$D,[1]CALCULO_VR!$J:$J)</f>
        <v>80</v>
      </c>
      <c r="X354">
        <f>_xlfn.XLOOKUP(A354,[1]CALCULO_VR!$D:$D,[1]CALCULO_VR!$O:$O)</f>
        <v>-11.503197999999999</v>
      </c>
      <c r="Y354">
        <f>_xlfn.XLOOKUP(A354,[1]CALCULO_VR!$D:$D,[1]CALCULO_VR!$P:$P)</f>
        <v>-60.441347</v>
      </c>
    </row>
    <row r="355" spans="1:25" hidden="1" x14ac:dyDescent="0.25">
      <c r="A355">
        <v>2595198</v>
      </c>
      <c r="B355" t="s">
        <v>384</v>
      </c>
      <c r="C355" t="s">
        <v>274</v>
      </c>
      <c r="D355">
        <v>45503</v>
      </c>
      <c r="E355">
        <v>45503</v>
      </c>
      <c r="F355">
        <v>34042.861052798398</v>
      </c>
      <c r="G355">
        <v>1</v>
      </c>
      <c r="H355">
        <v>1</v>
      </c>
      <c r="J355">
        <v>0</v>
      </c>
      <c r="Q355">
        <v>79.990900240002532</v>
      </c>
      <c r="R355">
        <v>3</v>
      </c>
      <c r="S355">
        <v>3</v>
      </c>
      <c r="T355">
        <v>223</v>
      </c>
      <c r="U355">
        <v>6</v>
      </c>
      <c r="V355" t="s">
        <v>26</v>
      </c>
      <c r="W355">
        <f>_xlfn.XLOOKUP(A355,[1]CALCULO_VR!$D:$D,[1]CALCULO_VR!$J:$J)</f>
        <v>80</v>
      </c>
      <c r="X355">
        <f>_xlfn.XLOOKUP(A355,[1]CALCULO_VR!$D:$D,[1]CALCULO_VR!$O:$O)</f>
        <v>-11.471662</v>
      </c>
      <c r="Y355">
        <f>_xlfn.XLOOKUP(A355,[1]CALCULO_VR!$D:$D,[1]CALCULO_VR!$P:$P)</f>
        <v>-60.480069999999998</v>
      </c>
    </row>
    <row r="356" spans="1:25" hidden="1" x14ac:dyDescent="0.25">
      <c r="A356">
        <v>2595199</v>
      </c>
      <c r="B356" t="s">
        <v>385</v>
      </c>
      <c r="C356" t="s">
        <v>32</v>
      </c>
      <c r="D356">
        <v>45503</v>
      </c>
      <c r="E356">
        <v>45503</v>
      </c>
      <c r="F356">
        <v>34042.861052798398</v>
      </c>
      <c r="G356">
        <v>1</v>
      </c>
      <c r="H356">
        <v>1</v>
      </c>
      <c r="J356">
        <v>0</v>
      </c>
      <c r="Q356">
        <v>141.51266680103211</v>
      </c>
      <c r="R356">
        <v>4</v>
      </c>
      <c r="S356">
        <v>4</v>
      </c>
      <c r="T356">
        <v>163</v>
      </c>
      <c r="U356">
        <v>5</v>
      </c>
      <c r="V356" t="s">
        <v>26</v>
      </c>
      <c r="W356">
        <f>_xlfn.XLOOKUP(A356,[1]CALCULO_VR!$D:$D,[1]CALCULO_VR!$J:$J)</f>
        <v>80</v>
      </c>
      <c r="X356">
        <f>_xlfn.XLOOKUP(A356,[1]CALCULO_VR!$D:$D,[1]CALCULO_VR!$O:$O)</f>
        <v>-11.502262</v>
      </c>
      <c r="Y356">
        <f>_xlfn.XLOOKUP(A356,[1]CALCULO_VR!$D:$D,[1]CALCULO_VR!$P:$P)</f>
        <v>-60.435470000000002</v>
      </c>
    </row>
    <row r="357" spans="1:25" hidden="1" x14ac:dyDescent="0.25">
      <c r="A357">
        <v>2595200</v>
      </c>
      <c r="B357" t="s">
        <v>377</v>
      </c>
      <c r="C357" t="s">
        <v>32</v>
      </c>
      <c r="D357">
        <v>45501</v>
      </c>
      <c r="E357">
        <v>45501</v>
      </c>
      <c r="F357">
        <v>34042.861052798398</v>
      </c>
      <c r="G357">
        <v>1</v>
      </c>
      <c r="H357">
        <v>1</v>
      </c>
      <c r="J357">
        <v>0</v>
      </c>
      <c r="Q357">
        <v>147.49584389566931</v>
      </c>
      <c r="R357">
        <v>4</v>
      </c>
      <c r="S357">
        <v>4</v>
      </c>
      <c r="T357">
        <v>163</v>
      </c>
      <c r="U357">
        <v>5</v>
      </c>
      <c r="V357" t="s">
        <v>26</v>
      </c>
      <c r="W357">
        <f>_xlfn.XLOOKUP(A357,[1]CALCULO_VR!$D:$D,[1]CALCULO_VR!$J:$J)</f>
        <v>80</v>
      </c>
      <c r="X357">
        <f>_xlfn.XLOOKUP(A357,[1]CALCULO_VR!$D:$D,[1]CALCULO_VR!$O:$O)</f>
        <v>-11.447570000000001</v>
      </c>
      <c r="Y357">
        <f>_xlfn.XLOOKUP(A357,[1]CALCULO_VR!$D:$D,[1]CALCULO_VR!$P:$P)</f>
        <v>-60.437761999999999</v>
      </c>
    </row>
    <row r="358" spans="1:25" hidden="1" x14ac:dyDescent="0.25">
      <c r="A358">
        <v>2595201</v>
      </c>
      <c r="B358" t="s">
        <v>241</v>
      </c>
      <c r="C358" t="s">
        <v>32</v>
      </c>
      <c r="D358">
        <v>45501</v>
      </c>
      <c r="E358">
        <v>45501</v>
      </c>
      <c r="F358">
        <v>34042.861052798398</v>
      </c>
      <c r="G358">
        <v>1</v>
      </c>
      <c r="H358">
        <v>1</v>
      </c>
      <c r="J358">
        <v>0</v>
      </c>
      <c r="Q358">
        <v>147.497226623252</v>
      </c>
      <c r="R358">
        <v>4</v>
      </c>
      <c r="S358">
        <v>4</v>
      </c>
      <c r="T358">
        <v>163</v>
      </c>
      <c r="U358">
        <v>5</v>
      </c>
      <c r="V358" t="s">
        <v>26</v>
      </c>
      <c r="W358">
        <f>_xlfn.XLOOKUP(A358,[1]CALCULO_VR!$D:$D,[1]CALCULO_VR!$J:$J)</f>
        <v>80</v>
      </c>
      <c r="X358">
        <f>_xlfn.XLOOKUP(A358,[1]CALCULO_VR!$D:$D,[1]CALCULO_VR!$O:$O)</f>
        <v>-11.447563000000001</v>
      </c>
      <c r="Y358">
        <f>_xlfn.XLOOKUP(A358,[1]CALCULO_VR!$D:$D,[1]CALCULO_VR!$P:$P)</f>
        <v>-60.437787999999998</v>
      </c>
    </row>
    <row r="359" spans="1:25" hidden="1" x14ac:dyDescent="0.25">
      <c r="A359">
        <v>2595223</v>
      </c>
      <c r="B359" t="s">
        <v>386</v>
      </c>
      <c r="C359" t="s">
        <v>32</v>
      </c>
      <c r="D359">
        <v>45501</v>
      </c>
      <c r="E359">
        <v>45501</v>
      </c>
      <c r="F359">
        <v>34042.861052798398</v>
      </c>
      <c r="G359">
        <v>1</v>
      </c>
      <c r="H359">
        <v>1</v>
      </c>
      <c r="J359">
        <v>0</v>
      </c>
      <c r="Q359">
        <v>145.29082530693029</v>
      </c>
      <c r="R359">
        <v>4</v>
      </c>
      <c r="S359">
        <v>4</v>
      </c>
      <c r="T359">
        <v>163</v>
      </c>
      <c r="U359">
        <v>5</v>
      </c>
      <c r="V359" t="s">
        <v>26</v>
      </c>
      <c r="W359">
        <f>_xlfn.XLOOKUP(A359,[1]CALCULO_VR!$D:$D,[1]CALCULO_VR!$J:$J)</f>
        <v>80</v>
      </c>
      <c r="X359">
        <f>_xlfn.XLOOKUP(A359,[1]CALCULO_VR!$D:$D,[1]CALCULO_VR!$O:$O)</f>
        <v>-11.474252</v>
      </c>
      <c r="Y359">
        <f>_xlfn.XLOOKUP(A359,[1]CALCULO_VR!$D:$D,[1]CALCULO_VR!$P:$P)</f>
        <v>-60.464734999999997</v>
      </c>
    </row>
    <row r="360" spans="1:25" hidden="1" x14ac:dyDescent="0.25">
      <c r="A360">
        <v>2595224</v>
      </c>
      <c r="B360" t="s">
        <v>387</v>
      </c>
      <c r="C360" t="s">
        <v>268</v>
      </c>
      <c r="D360">
        <v>45501</v>
      </c>
      <c r="E360">
        <v>45501</v>
      </c>
      <c r="F360">
        <v>34042.861052798398</v>
      </c>
      <c r="G360">
        <v>1</v>
      </c>
      <c r="H360">
        <v>1</v>
      </c>
      <c r="J360">
        <v>0</v>
      </c>
      <c r="Q360">
        <v>50.58016758651101</v>
      </c>
      <c r="R360">
        <v>2</v>
      </c>
      <c r="S360">
        <v>2</v>
      </c>
      <c r="T360">
        <v>251</v>
      </c>
      <c r="U360">
        <v>5</v>
      </c>
      <c r="V360" t="s">
        <v>26</v>
      </c>
      <c r="W360">
        <f>_xlfn.XLOOKUP(A360,[1]CALCULO_VR!$D:$D,[1]CALCULO_VR!$J:$J)</f>
        <v>80</v>
      </c>
      <c r="X360">
        <f>_xlfn.XLOOKUP(A360,[1]CALCULO_VR!$D:$D,[1]CALCULO_VR!$O:$O)</f>
        <v>-10.767015000000001</v>
      </c>
      <c r="Y360">
        <f>_xlfn.XLOOKUP(A360,[1]CALCULO_VR!$D:$D,[1]CALCULO_VR!$P:$P)</f>
        <v>-61.497030000000002</v>
      </c>
    </row>
    <row r="361" spans="1:25" hidden="1" x14ac:dyDescent="0.25">
      <c r="A361">
        <v>2595226</v>
      </c>
      <c r="B361" t="s">
        <v>388</v>
      </c>
      <c r="C361" t="s">
        <v>32</v>
      </c>
      <c r="D361">
        <v>45501</v>
      </c>
      <c r="E361">
        <v>45501</v>
      </c>
      <c r="F361">
        <v>34042.861052798398</v>
      </c>
      <c r="G361">
        <v>1</v>
      </c>
      <c r="H361">
        <v>1</v>
      </c>
      <c r="J361">
        <v>0</v>
      </c>
      <c r="Q361">
        <v>145.30253905743331</v>
      </c>
      <c r="R361">
        <v>4</v>
      </c>
      <c r="S361">
        <v>4</v>
      </c>
      <c r="T361">
        <v>163</v>
      </c>
      <c r="U361">
        <v>5</v>
      </c>
      <c r="V361" t="s">
        <v>26</v>
      </c>
      <c r="W361">
        <f>_xlfn.XLOOKUP(A361,[1]CALCULO_VR!$D:$D,[1]CALCULO_VR!$J:$J)</f>
        <v>80</v>
      </c>
      <c r="X361">
        <f>_xlfn.XLOOKUP(A361,[1]CALCULO_VR!$D:$D,[1]CALCULO_VR!$O:$O)</f>
        <v>-11.474232000000001</v>
      </c>
      <c r="Y361">
        <f>_xlfn.XLOOKUP(A361,[1]CALCULO_VR!$D:$D,[1]CALCULO_VR!$P:$P)</f>
        <v>-60.465094999999998</v>
      </c>
    </row>
    <row r="362" spans="1:25" hidden="1" x14ac:dyDescent="0.25">
      <c r="A362">
        <v>2595227</v>
      </c>
      <c r="B362" t="s">
        <v>389</v>
      </c>
      <c r="C362" t="s">
        <v>268</v>
      </c>
      <c r="D362">
        <v>45501</v>
      </c>
      <c r="E362">
        <v>45501</v>
      </c>
      <c r="F362">
        <v>34042.861052798398</v>
      </c>
      <c r="G362">
        <v>1</v>
      </c>
      <c r="H362">
        <v>1</v>
      </c>
      <c r="J362">
        <v>0</v>
      </c>
      <c r="Q362">
        <v>50.668523231004677</v>
      </c>
      <c r="R362">
        <v>2</v>
      </c>
      <c r="S362">
        <v>2</v>
      </c>
      <c r="T362">
        <v>251</v>
      </c>
      <c r="U362">
        <v>5</v>
      </c>
      <c r="V362" t="s">
        <v>26</v>
      </c>
      <c r="W362">
        <f>_xlfn.XLOOKUP(A362,[1]CALCULO_VR!$D:$D,[1]CALCULO_VR!$J:$J)</f>
        <v>80</v>
      </c>
      <c r="X362">
        <f>_xlfn.XLOOKUP(A362,[1]CALCULO_VR!$D:$D,[1]CALCULO_VR!$O:$O)</f>
        <v>-10.763719999999999</v>
      </c>
      <c r="Y362">
        <f>_xlfn.XLOOKUP(A362,[1]CALCULO_VR!$D:$D,[1]CALCULO_VR!$P:$P)</f>
        <v>-61.497084999999998</v>
      </c>
    </row>
    <row r="363" spans="1:25" hidden="1" x14ac:dyDescent="0.25">
      <c r="A363">
        <v>2595228</v>
      </c>
      <c r="B363" t="s">
        <v>390</v>
      </c>
      <c r="C363" t="s">
        <v>268</v>
      </c>
      <c r="D363">
        <v>45501</v>
      </c>
      <c r="E363">
        <v>45501</v>
      </c>
      <c r="F363">
        <v>34042.861052798398</v>
      </c>
      <c r="G363">
        <v>1</v>
      </c>
      <c r="H363">
        <v>1</v>
      </c>
      <c r="J363">
        <v>0</v>
      </c>
      <c r="Q363">
        <v>54.676478897231448</v>
      </c>
      <c r="R363">
        <v>2</v>
      </c>
      <c r="S363">
        <v>2</v>
      </c>
      <c r="T363">
        <v>251</v>
      </c>
      <c r="U363">
        <v>5</v>
      </c>
      <c r="V363" t="s">
        <v>26</v>
      </c>
      <c r="W363">
        <f>_xlfn.XLOOKUP(A363,[1]CALCULO_VR!$D:$D,[1]CALCULO_VR!$J:$J)</f>
        <v>80</v>
      </c>
      <c r="X363">
        <f>_xlfn.XLOOKUP(A363,[1]CALCULO_VR!$D:$D,[1]CALCULO_VR!$O:$O)</f>
        <v>-10.665050000000001</v>
      </c>
      <c r="Y363">
        <f>_xlfn.XLOOKUP(A363,[1]CALCULO_VR!$D:$D,[1]CALCULO_VR!$P:$P)</f>
        <v>-61.495933000000001</v>
      </c>
    </row>
    <row r="364" spans="1:25" hidden="1" x14ac:dyDescent="0.25">
      <c r="A364">
        <v>2595229</v>
      </c>
      <c r="B364" t="s">
        <v>391</v>
      </c>
      <c r="C364" t="s">
        <v>268</v>
      </c>
      <c r="D364">
        <v>45501</v>
      </c>
      <c r="E364">
        <v>45501</v>
      </c>
      <c r="F364">
        <v>34042.861052798398</v>
      </c>
      <c r="G364">
        <v>1</v>
      </c>
      <c r="H364">
        <v>1</v>
      </c>
      <c r="J364">
        <v>0</v>
      </c>
      <c r="Q364">
        <v>50.653639561692977</v>
      </c>
      <c r="R364">
        <v>2</v>
      </c>
      <c r="S364">
        <v>2</v>
      </c>
      <c r="T364">
        <v>251</v>
      </c>
      <c r="U364">
        <v>5</v>
      </c>
      <c r="V364" t="s">
        <v>26</v>
      </c>
      <c r="W364">
        <f>_xlfn.XLOOKUP(A364,[1]CALCULO_VR!$D:$D,[1]CALCULO_VR!$J:$J)</f>
        <v>80</v>
      </c>
      <c r="X364">
        <f>_xlfn.XLOOKUP(A364,[1]CALCULO_VR!$D:$D,[1]CALCULO_VR!$O:$O)</f>
        <v>-10.763735</v>
      </c>
      <c r="Y364">
        <f>_xlfn.XLOOKUP(A364,[1]CALCULO_VR!$D:$D,[1]CALCULO_VR!$P:$P)</f>
        <v>-61.497222000000001</v>
      </c>
    </row>
    <row r="365" spans="1:25" hidden="1" x14ac:dyDescent="0.25">
      <c r="A365">
        <v>2595230</v>
      </c>
      <c r="B365" t="s">
        <v>392</v>
      </c>
      <c r="C365" t="s">
        <v>268</v>
      </c>
      <c r="D365">
        <v>45501</v>
      </c>
      <c r="E365">
        <v>45501</v>
      </c>
      <c r="F365">
        <v>34042.861052798398</v>
      </c>
      <c r="G365">
        <v>1</v>
      </c>
      <c r="H365">
        <v>1</v>
      </c>
      <c r="J365">
        <v>0</v>
      </c>
      <c r="Q365">
        <v>50.656667103084899</v>
      </c>
      <c r="R365">
        <v>2</v>
      </c>
      <c r="S365">
        <v>2</v>
      </c>
      <c r="T365">
        <v>251</v>
      </c>
      <c r="U365">
        <v>5</v>
      </c>
      <c r="V365" t="s">
        <v>26</v>
      </c>
      <c r="W365">
        <f>_xlfn.XLOOKUP(A365,[1]CALCULO_VR!$D:$D,[1]CALCULO_VR!$J:$J)</f>
        <v>80</v>
      </c>
      <c r="X365">
        <f>_xlfn.XLOOKUP(A365,[1]CALCULO_VR!$D:$D,[1]CALCULO_VR!$O:$O)</f>
        <v>-10.763747</v>
      </c>
      <c r="Y365">
        <f>_xlfn.XLOOKUP(A365,[1]CALCULO_VR!$D:$D,[1]CALCULO_VR!$P:$P)</f>
        <v>-61.497190000000003</v>
      </c>
    </row>
    <row r="366" spans="1:25" hidden="1" x14ac:dyDescent="0.25">
      <c r="A366">
        <v>2595231</v>
      </c>
      <c r="B366" t="s">
        <v>393</v>
      </c>
      <c r="C366" t="s">
        <v>242</v>
      </c>
      <c r="D366">
        <v>45490</v>
      </c>
      <c r="E366">
        <v>45490</v>
      </c>
      <c r="F366">
        <v>34042.861052798398</v>
      </c>
      <c r="G366">
        <v>1</v>
      </c>
      <c r="H366">
        <v>1</v>
      </c>
      <c r="J366">
        <v>0</v>
      </c>
      <c r="Q366">
        <v>58.065177522631728</v>
      </c>
      <c r="R366">
        <v>2</v>
      </c>
      <c r="S366">
        <v>2</v>
      </c>
      <c r="T366">
        <v>251</v>
      </c>
      <c r="U366">
        <v>5</v>
      </c>
      <c r="V366" t="s">
        <v>26</v>
      </c>
      <c r="W366">
        <f>_xlfn.XLOOKUP(A366,[1]CALCULO_VR!$D:$D,[1]CALCULO_VR!$J:$J)</f>
        <v>80</v>
      </c>
      <c r="X366">
        <f>_xlfn.XLOOKUP(A366,[1]CALCULO_VR!$D:$D,[1]CALCULO_VR!$O:$O)</f>
        <v>-11.08137</v>
      </c>
      <c r="Y366">
        <f>_xlfn.XLOOKUP(A366,[1]CALCULO_VR!$D:$D,[1]CALCULO_VR!$P:$P)</f>
        <v>-60.745187000000001</v>
      </c>
    </row>
    <row r="367" spans="1:25" hidden="1" x14ac:dyDescent="0.25">
      <c r="A367">
        <v>2595232</v>
      </c>
      <c r="B367" t="s">
        <v>394</v>
      </c>
      <c r="C367" t="s">
        <v>34</v>
      </c>
      <c r="D367">
        <v>45506</v>
      </c>
      <c r="E367">
        <v>45506</v>
      </c>
      <c r="F367">
        <v>34042.861052798398</v>
      </c>
      <c r="G367">
        <v>1</v>
      </c>
      <c r="H367">
        <v>1</v>
      </c>
      <c r="J367">
        <v>0</v>
      </c>
      <c r="Q367">
        <v>70.993629021900503</v>
      </c>
      <c r="R367">
        <v>2</v>
      </c>
      <c r="S367">
        <v>2</v>
      </c>
      <c r="T367">
        <v>251</v>
      </c>
      <c r="U367">
        <v>5</v>
      </c>
      <c r="V367" t="s">
        <v>26</v>
      </c>
      <c r="W367">
        <f>_xlfn.XLOOKUP(A367,[1]CALCULO_VR!$D:$D,[1]CALCULO_VR!$J:$J)</f>
        <v>80</v>
      </c>
      <c r="X367">
        <f>_xlfn.XLOOKUP(A367,[1]CALCULO_VR!$D:$D,[1]CALCULO_VR!$O:$O)</f>
        <v>-12.413947</v>
      </c>
      <c r="Y367">
        <f>_xlfn.XLOOKUP(A367,[1]CALCULO_VR!$D:$D,[1]CALCULO_VR!$P:$P)</f>
        <v>-63.024566999999998</v>
      </c>
    </row>
    <row r="368" spans="1:25" hidden="1" x14ac:dyDescent="0.25">
      <c r="A368">
        <v>2595233</v>
      </c>
      <c r="B368" t="s">
        <v>395</v>
      </c>
      <c r="C368" t="s">
        <v>32</v>
      </c>
      <c r="D368">
        <v>45491</v>
      </c>
      <c r="E368">
        <v>45491</v>
      </c>
      <c r="F368">
        <v>34042.861052798398</v>
      </c>
      <c r="G368">
        <v>1</v>
      </c>
      <c r="H368">
        <v>1</v>
      </c>
      <c r="J368">
        <v>0</v>
      </c>
      <c r="Q368">
        <v>127.016848123598</v>
      </c>
      <c r="R368">
        <v>4</v>
      </c>
      <c r="S368">
        <v>4</v>
      </c>
      <c r="T368">
        <v>163</v>
      </c>
      <c r="U368">
        <v>5</v>
      </c>
      <c r="V368" t="s">
        <v>26</v>
      </c>
      <c r="W368">
        <f>_xlfn.XLOOKUP(A368,[1]CALCULO_VR!$D:$D,[1]CALCULO_VR!$J:$J)</f>
        <v>80</v>
      </c>
      <c r="X368">
        <f>_xlfn.XLOOKUP(A368,[1]CALCULO_VR!$D:$D,[1]CALCULO_VR!$O:$O)</f>
        <v>-11.637103</v>
      </c>
      <c r="Y368">
        <f>_xlfn.XLOOKUP(A368,[1]CALCULO_VR!$D:$D,[1]CALCULO_VR!$P:$P)</f>
        <v>-60.437584999999999</v>
      </c>
    </row>
    <row r="369" spans="1:25" hidden="1" x14ac:dyDescent="0.25">
      <c r="A369">
        <v>2595234</v>
      </c>
      <c r="B369" t="s">
        <v>396</v>
      </c>
      <c r="C369" t="s">
        <v>32</v>
      </c>
      <c r="D369">
        <v>45490</v>
      </c>
      <c r="E369">
        <v>45490</v>
      </c>
      <c r="F369">
        <v>34042.861052798398</v>
      </c>
      <c r="G369">
        <v>1</v>
      </c>
      <c r="H369">
        <v>1</v>
      </c>
      <c r="J369">
        <v>0</v>
      </c>
      <c r="Q369">
        <v>128.55235279851661</v>
      </c>
      <c r="R369">
        <v>4</v>
      </c>
      <c r="S369">
        <v>4</v>
      </c>
      <c r="T369">
        <v>163</v>
      </c>
      <c r="U369">
        <v>5</v>
      </c>
      <c r="V369" t="s">
        <v>26</v>
      </c>
      <c r="W369">
        <f>_xlfn.XLOOKUP(A369,[1]CALCULO_VR!$D:$D,[1]CALCULO_VR!$J:$J)</f>
        <v>80</v>
      </c>
      <c r="X369">
        <f>_xlfn.XLOOKUP(A369,[1]CALCULO_VR!$D:$D,[1]CALCULO_VR!$O:$O)</f>
        <v>-11.61656</v>
      </c>
      <c r="Y369">
        <f>_xlfn.XLOOKUP(A369,[1]CALCULO_VR!$D:$D,[1]CALCULO_VR!$P:$P)</f>
        <v>-60.411872000000002</v>
      </c>
    </row>
    <row r="370" spans="1:25" hidden="1" x14ac:dyDescent="0.25">
      <c r="A370">
        <v>2595235</v>
      </c>
      <c r="B370" t="s">
        <v>397</v>
      </c>
      <c r="C370" t="s">
        <v>34</v>
      </c>
      <c r="D370">
        <v>45505</v>
      </c>
      <c r="E370">
        <v>45505</v>
      </c>
      <c r="F370">
        <v>34042.861052798398</v>
      </c>
      <c r="G370">
        <v>1</v>
      </c>
      <c r="H370">
        <v>1</v>
      </c>
      <c r="J370">
        <v>0</v>
      </c>
      <c r="Q370">
        <v>70.933850072903866</v>
      </c>
      <c r="R370">
        <v>2</v>
      </c>
      <c r="S370">
        <v>2</v>
      </c>
      <c r="T370">
        <v>251</v>
      </c>
      <c r="U370">
        <v>5</v>
      </c>
      <c r="V370" t="s">
        <v>26</v>
      </c>
      <c r="W370">
        <f>_xlfn.XLOOKUP(A370,[1]CALCULO_VR!$D:$D,[1]CALCULO_VR!$J:$J)</f>
        <v>80</v>
      </c>
      <c r="X370">
        <f>_xlfn.XLOOKUP(A370,[1]CALCULO_VR!$D:$D,[1]CALCULO_VR!$O:$O)</f>
        <v>-12.408989999999999</v>
      </c>
      <c r="Y370">
        <f>_xlfn.XLOOKUP(A370,[1]CALCULO_VR!$D:$D,[1]CALCULO_VR!$P:$P)</f>
        <v>-63.021932999999997</v>
      </c>
    </row>
    <row r="371" spans="1:25" hidden="1" x14ac:dyDescent="0.25">
      <c r="A371">
        <v>2595238</v>
      </c>
      <c r="B371" t="s">
        <v>398</v>
      </c>
      <c r="C371" t="s">
        <v>34</v>
      </c>
      <c r="D371">
        <v>45505</v>
      </c>
      <c r="E371">
        <v>45505</v>
      </c>
      <c r="F371">
        <v>34042.861052798398</v>
      </c>
      <c r="G371">
        <v>1</v>
      </c>
      <c r="H371">
        <v>1</v>
      </c>
      <c r="J371">
        <v>0</v>
      </c>
      <c r="Q371">
        <v>70.929905360145597</v>
      </c>
      <c r="R371">
        <v>2</v>
      </c>
      <c r="S371">
        <v>2</v>
      </c>
      <c r="T371">
        <v>251</v>
      </c>
      <c r="U371">
        <v>5</v>
      </c>
      <c r="V371" t="s">
        <v>26</v>
      </c>
      <c r="W371">
        <f>_xlfn.XLOOKUP(A371,[1]CALCULO_VR!$D:$D,[1]CALCULO_VR!$J:$J)</f>
        <v>80</v>
      </c>
      <c r="X371">
        <f>_xlfn.XLOOKUP(A371,[1]CALCULO_VR!$D:$D,[1]CALCULO_VR!$O:$O)</f>
        <v>-12.407297</v>
      </c>
      <c r="Y371">
        <f>_xlfn.XLOOKUP(A371,[1]CALCULO_VR!$D:$D,[1]CALCULO_VR!$P:$P)</f>
        <v>-63.020867000000003</v>
      </c>
    </row>
    <row r="372" spans="1:25" hidden="1" x14ac:dyDescent="0.25">
      <c r="A372">
        <v>2595239</v>
      </c>
      <c r="B372" t="s">
        <v>399</v>
      </c>
      <c r="C372" t="s">
        <v>242</v>
      </c>
      <c r="D372">
        <v>45505</v>
      </c>
      <c r="E372">
        <v>45505</v>
      </c>
      <c r="F372">
        <v>34042.861052798398</v>
      </c>
      <c r="G372">
        <v>1</v>
      </c>
      <c r="H372">
        <v>1</v>
      </c>
      <c r="J372">
        <v>0</v>
      </c>
      <c r="Q372">
        <v>54.079122503827989</v>
      </c>
      <c r="R372">
        <v>2</v>
      </c>
      <c r="S372">
        <v>2</v>
      </c>
      <c r="T372">
        <v>251</v>
      </c>
      <c r="U372">
        <v>5</v>
      </c>
      <c r="V372" t="s">
        <v>26</v>
      </c>
      <c r="W372">
        <f>_xlfn.XLOOKUP(A372,[1]CALCULO_VR!$D:$D,[1]CALCULO_VR!$J:$J)</f>
        <v>80</v>
      </c>
      <c r="X372">
        <f>_xlfn.XLOOKUP(A372,[1]CALCULO_VR!$D:$D,[1]CALCULO_VR!$O:$O)</f>
        <v>-11.356458</v>
      </c>
      <c r="Y372">
        <f>_xlfn.XLOOKUP(A372,[1]CALCULO_VR!$D:$D,[1]CALCULO_VR!$P:$P)</f>
        <v>-60.556069999999998</v>
      </c>
    </row>
    <row r="373" spans="1:25" hidden="1" x14ac:dyDescent="0.25">
      <c r="A373">
        <v>2595240</v>
      </c>
      <c r="B373" t="s">
        <v>400</v>
      </c>
      <c r="C373" t="s">
        <v>274</v>
      </c>
      <c r="D373">
        <v>45505</v>
      </c>
      <c r="E373">
        <v>45505</v>
      </c>
      <c r="F373">
        <v>34042.861052798398</v>
      </c>
      <c r="G373">
        <v>1</v>
      </c>
      <c r="H373">
        <v>1</v>
      </c>
      <c r="J373">
        <v>0</v>
      </c>
      <c r="Q373">
        <v>106.11785945274811</v>
      </c>
      <c r="R373">
        <v>3</v>
      </c>
      <c r="S373">
        <v>3</v>
      </c>
      <c r="T373">
        <v>223</v>
      </c>
      <c r="U373">
        <v>6</v>
      </c>
      <c r="V373" t="s">
        <v>26</v>
      </c>
      <c r="W373">
        <f>_xlfn.XLOOKUP(A373,[1]CALCULO_VR!$D:$D,[1]CALCULO_VR!$J:$J)</f>
        <v>80</v>
      </c>
      <c r="X373">
        <f>_xlfn.XLOOKUP(A373,[1]CALCULO_VR!$D:$D,[1]CALCULO_VR!$O:$O)</f>
        <v>-12.240053</v>
      </c>
      <c r="Y373">
        <f>_xlfn.XLOOKUP(A373,[1]CALCULO_VR!$D:$D,[1]CALCULO_VR!$P:$P)</f>
        <v>-60.395623000000001</v>
      </c>
    </row>
    <row r="374" spans="1:25" hidden="1" x14ac:dyDescent="0.25">
      <c r="A374">
        <v>2595241</v>
      </c>
      <c r="B374" t="s">
        <v>401</v>
      </c>
      <c r="C374" t="s">
        <v>274</v>
      </c>
      <c r="D374">
        <v>45505</v>
      </c>
      <c r="E374">
        <v>45505</v>
      </c>
      <c r="F374">
        <v>34042.861052798398</v>
      </c>
      <c r="G374">
        <v>1</v>
      </c>
      <c r="H374">
        <v>1</v>
      </c>
      <c r="J374">
        <v>0</v>
      </c>
      <c r="Q374">
        <v>106.23226675571379</v>
      </c>
      <c r="R374">
        <v>3</v>
      </c>
      <c r="S374">
        <v>3</v>
      </c>
      <c r="T374">
        <v>223</v>
      </c>
      <c r="U374">
        <v>6</v>
      </c>
      <c r="V374" t="s">
        <v>26</v>
      </c>
      <c r="W374">
        <f>_xlfn.XLOOKUP(A374,[1]CALCULO_VR!$D:$D,[1]CALCULO_VR!$J:$J)</f>
        <v>80</v>
      </c>
      <c r="X374">
        <f>_xlfn.XLOOKUP(A374,[1]CALCULO_VR!$D:$D,[1]CALCULO_VR!$O:$O)</f>
        <v>-12.239903</v>
      </c>
      <c r="Y374">
        <f>_xlfn.XLOOKUP(A374,[1]CALCULO_VR!$D:$D,[1]CALCULO_VR!$P:$P)</f>
        <v>-60.394210000000001</v>
      </c>
    </row>
    <row r="375" spans="1:25" hidden="1" x14ac:dyDescent="0.25">
      <c r="A375">
        <v>2595242</v>
      </c>
      <c r="B375" t="s">
        <v>402</v>
      </c>
      <c r="C375" t="s">
        <v>268</v>
      </c>
      <c r="D375">
        <v>45505</v>
      </c>
      <c r="E375">
        <v>45505</v>
      </c>
      <c r="F375">
        <v>34042.861052798398</v>
      </c>
      <c r="G375">
        <v>1</v>
      </c>
      <c r="H375">
        <v>1</v>
      </c>
      <c r="J375">
        <v>0</v>
      </c>
      <c r="Q375">
        <v>42.766938026908022</v>
      </c>
      <c r="R375">
        <v>1</v>
      </c>
      <c r="S375">
        <v>1</v>
      </c>
      <c r="T375">
        <v>225</v>
      </c>
      <c r="U375">
        <v>6</v>
      </c>
      <c r="V375" t="s">
        <v>26</v>
      </c>
      <c r="W375">
        <f>_xlfn.XLOOKUP(A375,[1]CALCULO_VR!$D:$D,[1]CALCULO_VR!$J:$J)</f>
        <v>80</v>
      </c>
      <c r="X375">
        <f>_xlfn.XLOOKUP(A375,[1]CALCULO_VR!$D:$D,[1]CALCULO_VR!$O:$O)</f>
        <v>-10.631932000000001</v>
      </c>
      <c r="Y375">
        <f>_xlfn.XLOOKUP(A375,[1]CALCULO_VR!$D:$D,[1]CALCULO_VR!$P:$P)</f>
        <v>-61.647691999999999</v>
      </c>
    </row>
    <row r="376" spans="1:25" hidden="1" x14ac:dyDescent="0.25">
      <c r="A376">
        <v>2595243</v>
      </c>
      <c r="B376" t="s">
        <v>403</v>
      </c>
      <c r="C376" t="s">
        <v>268</v>
      </c>
      <c r="D376">
        <v>45505</v>
      </c>
      <c r="E376">
        <v>45505</v>
      </c>
      <c r="F376">
        <v>34042.861052798398</v>
      </c>
      <c r="G376">
        <v>1</v>
      </c>
      <c r="H376">
        <v>1</v>
      </c>
      <c r="J376">
        <v>0</v>
      </c>
      <c r="Q376">
        <v>42.752762514473503</v>
      </c>
      <c r="R376">
        <v>1</v>
      </c>
      <c r="S376">
        <v>1</v>
      </c>
      <c r="T376">
        <v>225</v>
      </c>
      <c r="U376">
        <v>6</v>
      </c>
      <c r="V376" t="s">
        <v>26</v>
      </c>
      <c r="W376">
        <f>_xlfn.XLOOKUP(A376,[1]CALCULO_VR!$D:$D,[1]CALCULO_VR!$J:$J)</f>
        <v>80</v>
      </c>
      <c r="X376">
        <f>_xlfn.XLOOKUP(A376,[1]CALCULO_VR!$D:$D,[1]CALCULO_VR!$O:$O)</f>
        <v>-10.632167000000001</v>
      </c>
      <c r="Y376">
        <f>_xlfn.XLOOKUP(A376,[1]CALCULO_VR!$D:$D,[1]CALCULO_VR!$P:$P)</f>
        <v>-61.647658</v>
      </c>
    </row>
    <row r="377" spans="1:25" hidden="1" x14ac:dyDescent="0.25">
      <c r="A377">
        <v>2595244</v>
      </c>
      <c r="B377" t="s">
        <v>404</v>
      </c>
      <c r="C377" t="s">
        <v>268</v>
      </c>
      <c r="D377">
        <v>45505</v>
      </c>
      <c r="E377">
        <v>45505</v>
      </c>
      <c r="F377">
        <v>34042.861052798398</v>
      </c>
      <c r="G377">
        <v>1</v>
      </c>
      <c r="H377">
        <v>1</v>
      </c>
      <c r="J377">
        <v>0</v>
      </c>
      <c r="Q377">
        <v>42.780158796865067</v>
      </c>
      <c r="R377">
        <v>1</v>
      </c>
      <c r="S377">
        <v>1</v>
      </c>
      <c r="T377">
        <v>225</v>
      </c>
      <c r="U377">
        <v>6</v>
      </c>
      <c r="V377" t="s">
        <v>26</v>
      </c>
      <c r="W377">
        <f>_xlfn.XLOOKUP(A377,[1]CALCULO_VR!$D:$D,[1]CALCULO_VR!$J:$J)</f>
        <v>80</v>
      </c>
      <c r="X377">
        <f>_xlfn.XLOOKUP(A377,[1]CALCULO_VR!$D:$D,[1]CALCULO_VR!$O:$O)</f>
        <v>-10.631872</v>
      </c>
      <c r="Y377">
        <f>_xlfn.XLOOKUP(A377,[1]CALCULO_VR!$D:$D,[1]CALCULO_VR!$P:$P)</f>
        <v>-61.647584999999999</v>
      </c>
    </row>
    <row r="378" spans="1:25" hidden="1" x14ac:dyDescent="0.25">
      <c r="A378">
        <v>2595245</v>
      </c>
      <c r="B378" t="s">
        <v>405</v>
      </c>
      <c r="C378" t="s">
        <v>268</v>
      </c>
      <c r="D378">
        <v>45505</v>
      </c>
      <c r="E378">
        <v>45505</v>
      </c>
      <c r="F378">
        <v>34042.861052798398</v>
      </c>
      <c r="G378">
        <v>1</v>
      </c>
      <c r="H378">
        <v>1</v>
      </c>
      <c r="J378">
        <v>0</v>
      </c>
      <c r="Q378">
        <v>42.805785857709523</v>
      </c>
      <c r="R378">
        <v>1</v>
      </c>
      <c r="S378">
        <v>1</v>
      </c>
      <c r="T378">
        <v>225</v>
      </c>
      <c r="U378">
        <v>6</v>
      </c>
      <c r="V378" t="s">
        <v>26</v>
      </c>
      <c r="W378">
        <f>_xlfn.XLOOKUP(A378,[1]CALCULO_VR!$D:$D,[1]CALCULO_VR!$J:$J)</f>
        <v>80</v>
      </c>
      <c r="X378">
        <f>_xlfn.XLOOKUP(A378,[1]CALCULO_VR!$D:$D,[1]CALCULO_VR!$O:$O)</f>
        <v>-10.631550000000001</v>
      </c>
      <c r="Y378">
        <f>_xlfn.XLOOKUP(A378,[1]CALCULO_VR!$D:$D,[1]CALCULO_VR!$P:$P)</f>
        <v>-61.647556999999999</v>
      </c>
    </row>
    <row r="379" spans="1:25" hidden="1" x14ac:dyDescent="0.25">
      <c r="A379">
        <v>2595246</v>
      </c>
      <c r="B379" t="s">
        <v>406</v>
      </c>
      <c r="C379" t="s">
        <v>268</v>
      </c>
      <c r="D379">
        <v>45505</v>
      </c>
      <c r="E379">
        <v>45505</v>
      </c>
      <c r="F379">
        <v>34042.861052798398</v>
      </c>
      <c r="G379">
        <v>1</v>
      </c>
      <c r="H379">
        <v>1</v>
      </c>
      <c r="J379">
        <v>0</v>
      </c>
      <c r="Q379">
        <v>42.862726741126266</v>
      </c>
      <c r="R379">
        <v>1</v>
      </c>
      <c r="S379">
        <v>1</v>
      </c>
      <c r="T379">
        <v>225</v>
      </c>
      <c r="U379">
        <v>6</v>
      </c>
      <c r="V379" t="s">
        <v>26</v>
      </c>
      <c r="W379">
        <f>_xlfn.XLOOKUP(A379,[1]CALCULO_VR!$D:$D,[1]CALCULO_VR!$J:$J)</f>
        <v>80</v>
      </c>
      <c r="X379">
        <f>_xlfn.XLOOKUP(A379,[1]CALCULO_VR!$D:$D,[1]CALCULO_VR!$O:$O)</f>
        <v>-10.63025</v>
      </c>
      <c r="Y379">
        <f>_xlfn.XLOOKUP(A379,[1]CALCULO_VR!$D:$D,[1]CALCULO_VR!$P:$P)</f>
        <v>-61.648007999999997</v>
      </c>
    </row>
    <row r="380" spans="1:25" hidden="1" x14ac:dyDescent="0.25">
      <c r="A380">
        <v>2595247</v>
      </c>
      <c r="B380" t="s">
        <v>407</v>
      </c>
      <c r="C380" t="s">
        <v>34</v>
      </c>
      <c r="D380">
        <v>45501</v>
      </c>
      <c r="E380">
        <v>45501</v>
      </c>
      <c r="F380">
        <v>34042.861052798398</v>
      </c>
      <c r="G380">
        <v>1</v>
      </c>
      <c r="H380">
        <v>1</v>
      </c>
      <c r="J380">
        <v>0</v>
      </c>
      <c r="Q380">
        <v>85.382586537183769</v>
      </c>
      <c r="R380">
        <v>3</v>
      </c>
      <c r="S380">
        <v>3</v>
      </c>
      <c r="T380">
        <v>223</v>
      </c>
      <c r="U380">
        <v>6</v>
      </c>
      <c r="V380" t="s">
        <v>26</v>
      </c>
      <c r="W380">
        <f>_xlfn.XLOOKUP(A380,[1]CALCULO_VR!$D:$D,[1]CALCULO_VR!$J:$J)</f>
        <v>80</v>
      </c>
      <c r="X380">
        <f>_xlfn.XLOOKUP(A380,[1]CALCULO_VR!$D:$D,[1]CALCULO_VR!$O:$O)</f>
        <v>-12.333637</v>
      </c>
      <c r="Y380">
        <f>_xlfn.XLOOKUP(A380,[1]CALCULO_VR!$D:$D,[1]CALCULO_VR!$P:$P)</f>
        <v>-62.835366999999998</v>
      </c>
    </row>
    <row r="381" spans="1:25" hidden="1" x14ac:dyDescent="0.25">
      <c r="A381">
        <v>2595248</v>
      </c>
      <c r="B381" t="s">
        <v>408</v>
      </c>
      <c r="C381" t="s">
        <v>34</v>
      </c>
      <c r="D381">
        <v>45501</v>
      </c>
      <c r="E381">
        <v>45501</v>
      </c>
      <c r="F381">
        <v>34042.861052798398</v>
      </c>
      <c r="G381">
        <v>1</v>
      </c>
      <c r="H381">
        <v>1</v>
      </c>
      <c r="J381">
        <v>0</v>
      </c>
      <c r="Q381">
        <v>85.336375469223327</v>
      </c>
      <c r="R381">
        <v>3</v>
      </c>
      <c r="S381">
        <v>3</v>
      </c>
      <c r="T381">
        <v>223</v>
      </c>
      <c r="U381">
        <v>6</v>
      </c>
      <c r="V381" t="s">
        <v>26</v>
      </c>
      <c r="W381">
        <f>_xlfn.XLOOKUP(A381,[1]CALCULO_VR!$D:$D,[1]CALCULO_VR!$J:$J)</f>
        <v>80</v>
      </c>
      <c r="X381">
        <f>_xlfn.XLOOKUP(A381,[1]CALCULO_VR!$D:$D,[1]CALCULO_VR!$O:$O)</f>
        <v>-12.333302</v>
      </c>
      <c r="Y381">
        <f>_xlfn.XLOOKUP(A381,[1]CALCULO_VR!$D:$D,[1]CALCULO_VR!$P:$P)</f>
        <v>-62.835692999999999</v>
      </c>
    </row>
    <row r="382" spans="1:25" hidden="1" x14ac:dyDescent="0.25">
      <c r="A382">
        <v>2595251</v>
      </c>
      <c r="B382" t="s">
        <v>409</v>
      </c>
      <c r="C382" t="s">
        <v>268</v>
      </c>
      <c r="D382">
        <v>45499</v>
      </c>
      <c r="E382">
        <v>45499</v>
      </c>
      <c r="F382">
        <v>34042.861052798398</v>
      </c>
      <c r="G382">
        <v>1</v>
      </c>
      <c r="H382">
        <v>1</v>
      </c>
      <c r="J382">
        <v>0</v>
      </c>
      <c r="Q382">
        <v>45.29750097516375</v>
      </c>
      <c r="R382">
        <v>2</v>
      </c>
      <c r="S382">
        <v>2</v>
      </c>
      <c r="T382">
        <v>251</v>
      </c>
      <c r="U382">
        <v>5</v>
      </c>
      <c r="V382" t="s">
        <v>26</v>
      </c>
      <c r="W382">
        <f>_xlfn.XLOOKUP(A382,[1]CALCULO_VR!$D:$D,[1]CALCULO_VR!$J:$J)</f>
        <v>80</v>
      </c>
      <c r="X382">
        <f>_xlfn.XLOOKUP(A382,[1]CALCULO_VR!$D:$D,[1]CALCULO_VR!$O:$O)</f>
        <v>-10.752395</v>
      </c>
      <c r="Y382">
        <f>_xlfn.XLOOKUP(A382,[1]CALCULO_VR!$D:$D,[1]CALCULO_VR!$P:$P)</f>
        <v>-61.551921999999998</v>
      </c>
    </row>
    <row r="383" spans="1:25" hidden="1" x14ac:dyDescent="0.25">
      <c r="A383">
        <v>2595252</v>
      </c>
      <c r="B383" t="s">
        <v>318</v>
      </c>
      <c r="C383" t="s">
        <v>242</v>
      </c>
      <c r="D383">
        <v>45491</v>
      </c>
      <c r="E383">
        <v>45491</v>
      </c>
      <c r="F383">
        <v>34042.861052798398</v>
      </c>
      <c r="G383">
        <v>1</v>
      </c>
      <c r="H383">
        <v>1</v>
      </c>
      <c r="J383">
        <v>0</v>
      </c>
      <c r="Q383">
        <v>61.276949535581558</v>
      </c>
      <c r="R383">
        <v>2</v>
      </c>
      <c r="S383">
        <v>2</v>
      </c>
      <c r="T383">
        <v>251</v>
      </c>
      <c r="U383">
        <v>5</v>
      </c>
      <c r="V383" t="s">
        <v>26</v>
      </c>
      <c r="W383">
        <f>_xlfn.XLOOKUP(A383,[1]CALCULO_VR!$D:$D,[1]CALCULO_VR!$J:$J)</f>
        <v>80</v>
      </c>
      <c r="X383">
        <f>_xlfn.XLOOKUP(A383,[1]CALCULO_VR!$D:$D,[1]CALCULO_VR!$O:$O)</f>
        <v>-11.074922000000001</v>
      </c>
      <c r="Y383">
        <f>_xlfn.XLOOKUP(A383,[1]CALCULO_VR!$D:$D,[1]CALCULO_VR!$P:$P)</f>
        <v>-60.701090000000001</v>
      </c>
    </row>
    <row r="384" spans="1:25" hidden="1" x14ac:dyDescent="0.25">
      <c r="A384">
        <v>2595253</v>
      </c>
      <c r="B384" t="s">
        <v>410</v>
      </c>
      <c r="C384" t="s">
        <v>41</v>
      </c>
      <c r="D384">
        <v>45477</v>
      </c>
      <c r="E384">
        <v>45477</v>
      </c>
      <c r="F384">
        <v>34042.861052798398</v>
      </c>
      <c r="G384">
        <v>1</v>
      </c>
      <c r="H384">
        <v>1</v>
      </c>
      <c r="J384">
        <v>0</v>
      </c>
      <c r="Q384">
        <v>152.03053275033639</v>
      </c>
      <c r="R384">
        <v>4</v>
      </c>
      <c r="S384">
        <v>4</v>
      </c>
      <c r="T384">
        <v>163</v>
      </c>
      <c r="U384">
        <v>5</v>
      </c>
      <c r="V384" t="s">
        <v>26</v>
      </c>
      <c r="W384">
        <f>_xlfn.XLOOKUP(A384,[1]CALCULO_VR!$D:$D,[1]CALCULO_VR!$J:$J)</f>
        <v>80</v>
      </c>
      <c r="X384">
        <f>_xlfn.XLOOKUP(A384,[1]CALCULO_VR!$D:$D,[1]CALCULO_VR!$O:$O)</f>
        <v>-12.036002</v>
      </c>
      <c r="Y384">
        <f>_xlfn.XLOOKUP(A384,[1]CALCULO_VR!$D:$D,[1]CALCULO_VR!$P:$P)</f>
        <v>-64.787599999999998</v>
      </c>
    </row>
    <row r="385" spans="1:25" hidden="1" x14ac:dyDescent="0.25">
      <c r="A385">
        <v>2595254</v>
      </c>
      <c r="B385" t="s">
        <v>411</v>
      </c>
      <c r="C385" t="s">
        <v>242</v>
      </c>
      <c r="D385">
        <v>45490</v>
      </c>
      <c r="E385">
        <v>45490</v>
      </c>
      <c r="F385">
        <v>34042.861052798398</v>
      </c>
      <c r="G385">
        <v>1</v>
      </c>
      <c r="H385">
        <v>1</v>
      </c>
      <c r="J385">
        <v>0</v>
      </c>
      <c r="Q385">
        <v>57.995622116898872</v>
      </c>
      <c r="R385">
        <v>2</v>
      </c>
      <c r="S385">
        <v>2</v>
      </c>
      <c r="T385">
        <v>251</v>
      </c>
      <c r="U385">
        <v>5</v>
      </c>
      <c r="V385" t="s">
        <v>26</v>
      </c>
      <c r="W385">
        <f>_xlfn.XLOOKUP(A385,[1]CALCULO_VR!$D:$D,[1]CALCULO_VR!$J:$J)</f>
        <v>80</v>
      </c>
      <c r="X385">
        <f>_xlfn.XLOOKUP(A385,[1]CALCULO_VR!$D:$D,[1]CALCULO_VR!$O:$O)</f>
        <v>-11.081985</v>
      </c>
      <c r="Y385">
        <f>_xlfn.XLOOKUP(A385,[1]CALCULO_VR!$D:$D,[1]CALCULO_VR!$P:$P)</f>
        <v>-60.745381999999999</v>
      </c>
    </row>
    <row r="386" spans="1:25" hidden="1" x14ac:dyDescent="0.25">
      <c r="A386">
        <v>2595255</v>
      </c>
      <c r="B386" t="s">
        <v>412</v>
      </c>
      <c r="C386" t="s">
        <v>34</v>
      </c>
      <c r="D386">
        <v>45501</v>
      </c>
      <c r="E386">
        <v>45501</v>
      </c>
      <c r="F386">
        <v>34042.861052798398</v>
      </c>
      <c r="G386">
        <v>1</v>
      </c>
      <c r="H386">
        <v>1</v>
      </c>
      <c r="J386">
        <v>0</v>
      </c>
      <c r="Q386">
        <v>86.014795503612532</v>
      </c>
      <c r="R386">
        <v>3</v>
      </c>
      <c r="S386">
        <v>3</v>
      </c>
      <c r="T386">
        <v>223</v>
      </c>
      <c r="U386">
        <v>6</v>
      </c>
      <c r="V386" t="s">
        <v>26</v>
      </c>
      <c r="W386">
        <f>_xlfn.XLOOKUP(A386,[1]CALCULO_VR!$D:$D,[1]CALCULO_VR!$J:$J)</f>
        <v>80</v>
      </c>
      <c r="X386">
        <f>_xlfn.XLOOKUP(A386,[1]CALCULO_VR!$D:$D,[1]CALCULO_VR!$O:$O)</f>
        <v>-12.336365000000001</v>
      </c>
      <c r="Y386">
        <f>_xlfn.XLOOKUP(A386,[1]CALCULO_VR!$D:$D,[1]CALCULO_VR!$P:$P)</f>
        <v>-62.830198000000003</v>
      </c>
    </row>
    <row r="387" spans="1:25" hidden="1" x14ac:dyDescent="0.25">
      <c r="A387">
        <v>2595535</v>
      </c>
      <c r="B387" t="s">
        <v>413</v>
      </c>
      <c r="C387" t="s">
        <v>34</v>
      </c>
      <c r="D387">
        <v>45501</v>
      </c>
      <c r="E387">
        <v>45501</v>
      </c>
      <c r="F387">
        <v>34042.861052798398</v>
      </c>
      <c r="G387">
        <v>1</v>
      </c>
      <c r="H387">
        <v>1</v>
      </c>
      <c r="J387">
        <v>0</v>
      </c>
      <c r="Q387">
        <v>86.040041990356812</v>
      </c>
      <c r="R387">
        <v>3</v>
      </c>
      <c r="S387">
        <v>3</v>
      </c>
      <c r="T387">
        <v>223</v>
      </c>
      <c r="U387">
        <v>6</v>
      </c>
      <c r="V387" t="s">
        <v>26</v>
      </c>
      <c r="W387">
        <f>_xlfn.XLOOKUP(A387,[1]CALCULO_VR!$D:$D,[1]CALCULO_VR!$J:$J)</f>
        <v>80</v>
      </c>
      <c r="X387">
        <f>_xlfn.XLOOKUP(A387,[1]CALCULO_VR!$D:$D,[1]CALCULO_VR!$O:$O)</f>
        <v>-12.336600000000001</v>
      </c>
      <c r="Y387">
        <f>_xlfn.XLOOKUP(A387,[1]CALCULO_VR!$D:$D,[1]CALCULO_VR!$P:$P)</f>
        <v>-62.830039999999997</v>
      </c>
    </row>
    <row r="388" spans="1:25" hidden="1" x14ac:dyDescent="0.25">
      <c r="A388">
        <v>2595257</v>
      </c>
      <c r="B388" t="s">
        <v>414</v>
      </c>
      <c r="C388" t="s">
        <v>274</v>
      </c>
      <c r="D388">
        <v>45505</v>
      </c>
      <c r="E388">
        <v>45505</v>
      </c>
      <c r="F388">
        <v>34042.861052798398</v>
      </c>
      <c r="G388">
        <v>1</v>
      </c>
      <c r="H388">
        <v>1</v>
      </c>
      <c r="J388">
        <v>0</v>
      </c>
      <c r="Q388">
        <v>106.262692769412</v>
      </c>
      <c r="R388">
        <v>3</v>
      </c>
      <c r="S388">
        <v>3</v>
      </c>
      <c r="T388">
        <v>223</v>
      </c>
      <c r="U388">
        <v>6</v>
      </c>
      <c r="V388" t="s">
        <v>26</v>
      </c>
      <c r="W388">
        <f>_xlfn.XLOOKUP(A388,[1]CALCULO_VR!$D:$D,[1]CALCULO_VR!$J:$J)</f>
        <v>80</v>
      </c>
      <c r="X388">
        <f>_xlfn.XLOOKUP(A388,[1]CALCULO_VR!$D:$D,[1]CALCULO_VR!$O:$O)</f>
        <v>-12.242877999999999</v>
      </c>
      <c r="Y388">
        <f>_xlfn.XLOOKUP(A388,[1]CALCULO_VR!$D:$D,[1]CALCULO_VR!$P:$P)</f>
        <v>-60.396082</v>
      </c>
    </row>
    <row r="389" spans="1:25" hidden="1" x14ac:dyDescent="0.25">
      <c r="A389">
        <v>2595258</v>
      </c>
      <c r="B389" t="s">
        <v>415</v>
      </c>
      <c r="C389" t="s">
        <v>268</v>
      </c>
      <c r="D389">
        <v>45505</v>
      </c>
      <c r="E389">
        <v>45505</v>
      </c>
      <c r="F389">
        <v>34042.861052798398</v>
      </c>
      <c r="G389">
        <v>1</v>
      </c>
      <c r="H389">
        <v>1</v>
      </c>
      <c r="J389">
        <v>0</v>
      </c>
      <c r="Q389">
        <v>42.713310501871398</v>
      </c>
      <c r="R389">
        <v>1</v>
      </c>
      <c r="S389">
        <v>1</v>
      </c>
      <c r="T389">
        <v>225</v>
      </c>
      <c r="U389">
        <v>6</v>
      </c>
      <c r="V389" t="s">
        <v>26</v>
      </c>
      <c r="W389">
        <f>_xlfn.XLOOKUP(A389,[1]CALCULO_VR!$D:$D,[1]CALCULO_VR!$J:$J)</f>
        <v>80</v>
      </c>
      <c r="X389">
        <f>_xlfn.XLOOKUP(A389,[1]CALCULO_VR!$D:$D,[1]CALCULO_VR!$O:$O)</f>
        <v>-10.632296999999999</v>
      </c>
      <c r="Y389">
        <f>_xlfn.XLOOKUP(A389,[1]CALCULO_VR!$D:$D,[1]CALCULO_VR!$P:$P)</f>
        <v>-61.648020000000002</v>
      </c>
    </row>
    <row r="390" spans="1:25" hidden="1" x14ac:dyDescent="0.25">
      <c r="A390">
        <v>2595259</v>
      </c>
      <c r="B390" t="s">
        <v>416</v>
      </c>
      <c r="C390" t="s">
        <v>268</v>
      </c>
      <c r="D390">
        <v>45505</v>
      </c>
      <c r="E390">
        <v>45505</v>
      </c>
      <c r="F390">
        <v>34042.861052798398</v>
      </c>
      <c r="G390">
        <v>1</v>
      </c>
      <c r="H390">
        <v>1</v>
      </c>
      <c r="J390">
        <v>0</v>
      </c>
      <c r="Q390">
        <v>42.762164546109673</v>
      </c>
      <c r="R390">
        <v>1</v>
      </c>
      <c r="S390">
        <v>1</v>
      </c>
      <c r="T390">
        <v>225</v>
      </c>
      <c r="U390">
        <v>6</v>
      </c>
      <c r="V390" t="s">
        <v>26</v>
      </c>
      <c r="W390">
        <f>_xlfn.XLOOKUP(A390,[1]CALCULO_VR!$D:$D,[1]CALCULO_VR!$J:$J)</f>
        <v>80</v>
      </c>
      <c r="X390">
        <f>_xlfn.XLOOKUP(A390,[1]CALCULO_VR!$D:$D,[1]CALCULO_VR!$O:$O)</f>
        <v>-10.631605</v>
      </c>
      <c r="Y390">
        <f>_xlfn.XLOOKUP(A390,[1]CALCULO_VR!$D:$D,[1]CALCULO_VR!$P:$P)</f>
        <v>-61.648035</v>
      </c>
    </row>
    <row r="391" spans="1:25" hidden="1" x14ac:dyDescent="0.25">
      <c r="A391">
        <v>2595260</v>
      </c>
      <c r="B391" t="s">
        <v>417</v>
      </c>
      <c r="C391" t="s">
        <v>274</v>
      </c>
      <c r="D391">
        <v>45506</v>
      </c>
      <c r="E391">
        <v>45506</v>
      </c>
      <c r="F391">
        <v>34042.861052798398</v>
      </c>
      <c r="G391">
        <v>1</v>
      </c>
      <c r="H391">
        <v>1</v>
      </c>
      <c r="J391">
        <v>0</v>
      </c>
      <c r="Q391">
        <v>106.58438003258139</v>
      </c>
      <c r="R391">
        <v>3</v>
      </c>
      <c r="S391">
        <v>3</v>
      </c>
      <c r="T391">
        <v>223</v>
      </c>
      <c r="U391">
        <v>6</v>
      </c>
      <c r="V391" t="s">
        <v>26</v>
      </c>
      <c r="W391">
        <f>_xlfn.XLOOKUP(A391,[1]CALCULO_VR!$D:$D,[1]CALCULO_VR!$J:$J)</f>
        <v>80</v>
      </c>
      <c r="X391">
        <f>_xlfn.XLOOKUP(A391,[1]CALCULO_VR!$D:$D,[1]CALCULO_VR!$O:$O)</f>
        <v>-12.239007000000001</v>
      </c>
      <c r="Y391">
        <f>_xlfn.XLOOKUP(A391,[1]CALCULO_VR!$D:$D,[1]CALCULO_VR!$P:$P)</f>
        <v>-60.389547999999998</v>
      </c>
    </row>
    <row r="392" spans="1:25" hidden="1" x14ac:dyDescent="0.25">
      <c r="A392">
        <v>2595261</v>
      </c>
      <c r="B392" t="s">
        <v>418</v>
      </c>
      <c r="C392" t="s">
        <v>274</v>
      </c>
      <c r="D392">
        <v>45506</v>
      </c>
      <c r="E392">
        <v>45506</v>
      </c>
      <c r="F392">
        <v>34042.861052798398</v>
      </c>
      <c r="G392">
        <v>1</v>
      </c>
      <c r="H392">
        <v>1</v>
      </c>
      <c r="J392">
        <v>0</v>
      </c>
      <c r="Q392">
        <v>106.5536353622674</v>
      </c>
      <c r="R392">
        <v>3</v>
      </c>
      <c r="S392">
        <v>3</v>
      </c>
      <c r="T392">
        <v>223</v>
      </c>
      <c r="U392">
        <v>6</v>
      </c>
      <c r="V392" t="s">
        <v>26</v>
      </c>
      <c r="W392">
        <f>_xlfn.XLOOKUP(A392,[1]CALCULO_VR!$D:$D,[1]CALCULO_VR!$J:$J)</f>
        <v>80</v>
      </c>
      <c r="X392">
        <f>_xlfn.XLOOKUP(A392,[1]CALCULO_VR!$D:$D,[1]CALCULO_VR!$O:$O)</f>
        <v>-12.241908</v>
      </c>
      <c r="Y392">
        <f>_xlfn.XLOOKUP(A392,[1]CALCULO_VR!$D:$D,[1]CALCULO_VR!$P:$P)</f>
        <v>-60.392045000000003</v>
      </c>
    </row>
    <row r="393" spans="1:25" hidden="1" x14ac:dyDescent="0.25">
      <c r="A393">
        <v>2595262</v>
      </c>
      <c r="B393" t="s">
        <v>419</v>
      </c>
      <c r="C393" t="s">
        <v>274</v>
      </c>
      <c r="D393">
        <v>45506</v>
      </c>
      <c r="E393">
        <v>45506</v>
      </c>
      <c r="F393">
        <v>34042.861052798398</v>
      </c>
      <c r="G393">
        <v>1</v>
      </c>
      <c r="H393">
        <v>1</v>
      </c>
      <c r="J393">
        <v>0</v>
      </c>
      <c r="Q393">
        <v>106.5297333535149</v>
      </c>
      <c r="R393">
        <v>3</v>
      </c>
      <c r="S393">
        <v>3</v>
      </c>
      <c r="T393">
        <v>223</v>
      </c>
      <c r="U393">
        <v>6</v>
      </c>
      <c r="V393" t="s">
        <v>26</v>
      </c>
      <c r="W393">
        <f>_xlfn.XLOOKUP(A393,[1]CALCULO_VR!$D:$D,[1]CALCULO_VR!$J:$J)</f>
        <v>80</v>
      </c>
      <c r="X393">
        <f>_xlfn.XLOOKUP(A393,[1]CALCULO_VR!$D:$D,[1]CALCULO_VR!$O:$O)</f>
        <v>-12.241892</v>
      </c>
      <c r="Y393">
        <f>_xlfn.XLOOKUP(A393,[1]CALCULO_VR!$D:$D,[1]CALCULO_VR!$P:$P)</f>
        <v>-60.392305</v>
      </c>
    </row>
    <row r="394" spans="1:25" hidden="1" x14ac:dyDescent="0.25">
      <c r="A394">
        <v>2595263</v>
      </c>
      <c r="B394" t="s">
        <v>420</v>
      </c>
      <c r="C394" t="s">
        <v>274</v>
      </c>
      <c r="D394">
        <v>45506</v>
      </c>
      <c r="E394">
        <v>45506</v>
      </c>
      <c r="F394">
        <v>34042.861052798398</v>
      </c>
      <c r="G394">
        <v>1</v>
      </c>
      <c r="H394">
        <v>1</v>
      </c>
      <c r="J394">
        <v>0</v>
      </c>
      <c r="Q394">
        <v>105.90741983398181</v>
      </c>
      <c r="R394">
        <v>3</v>
      </c>
      <c r="S394">
        <v>3</v>
      </c>
      <c r="T394">
        <v>223</v>
      </c>
      <c r="U394">
        <v>6</v>
      </c>
      <c r="V394" t="s">
        <v>26</v>
      </c>
      <c r="W394">
        <f>_xlfn.XLOOKUP(A394,[1]CALCULO_VR!$D:$D,[1]CALCULO_VR!$J:$J)</f>
        <v>80</v>
      </c>
      <c r="X394">
        <f>_xlfn.XLOOKUP(A394,[1]CALCULO_VR!$D:$D,[1]CALCULO_VR!$O:$O)</f>
        <v>-12.24236</v>
      </c>
      <c r="Y394">
        <f>_xlfn.XLOOKUP(A394,[1]CALCULO_VR!$D:$D,[1]CALCULO_VR!$P:$P)</f>
        <v>-60.399746999999998</v>
      </c>
    </row>
    <row r="395" spans="1:25" hidden="1" x14ac:dyDescent="0.25">
      <c r="A395">
        <v>2595264</v>
      </c>
      <c r="B395" t="s">
        <v>421</v>
      </c>
      <c r="C395" t="s">
        <v>274</v>
      </c>
      <c r="D395">
        <v>45506</v>
      </c>
      <c r="E395">
        <v>45506</v>
      </c>
      <c r="F395">
        <v>34042.861052798398</v>
      </c>
      <c r="G395">
        <v>1</v>
      </c>
      <c r="H395">
        <v>1</v>
      </c>
      <c r="J395">
        <v>0</v>
      </c>
      <c r="Q395">
        <v>105.083601702111</v>
      </c>
      <c r="R395">
        <v>3</v>
      </c>
      <c r="S395">
        <v>3</v>
      </c>
      <c r="T395">
        <v>223</v>
      </c>
      <c r="U395">
        <v>6</v>
      </c>
      <c r="V395" t="s">
        <v>26</v>
      </c>
      <c r="W395">
        <f>_xlfn.XLOOKUP(A395,[1]CALCULO_VR!$D:$D,[1]CALCULO_VR!$J:$J)</f>
        <v>80</v>
      </c>
      <c r="X395">
        <f>_xlfn.XLOOKUP(A395,[1]CALCULO_VR!$D:$D,[1]CALCULO_VR!$O:$O)</f>
        <v>-12.230957</v>
      </c>
      <c r="Y395">
        <f>_xlfn.XLOOKUP(A395,[1]CALCULO_VR!$D:$D,[1]CALCULO_VR!$P:$P)</f>
        <v>-60.400635000000001</v>
      </c>
    </row>
    <row r="396" spans="1:25" hidden="1" x14ac:dyDescent="0.25">
      <c r="A396">
        <v>2595266</v>
      </c>
      <c r="B396" t="s">
        <v>422</v>
      </c>
      <c r="C396" t="s">
        <v>34</v>
      </c>
      <c r="D396">
        <v>45503</v>
      </c>
      <c r="E396">
        <v>45503</v>
      </c>
      <c r="F396">
        <v>34042.861052798398</v>
      </c>
      <c r="G396">
        <v>1</v>
      </c>
      <c r="H396">
        <v>1</v>
      </c>
      <c r="J396">
        <v>0</v>
      </c>
      <c r="Q396">
        <v>87.578190366236811</v>
      </c>
      <c r="R396">
        <v>3</v>
      </c>
      <c r="S396">
        <v>3</v>
      </c>
      <c r="T396">
        <v>223</v>
      </c>
      <c r="U396">
        <v>6</v>
      </c>
      <c r="V396" t="s">
        <v>26</v>
      </c>
      <c r="W396">
        <f>_xlfn.XLOOKUP(A396,[1]CALCULO_VR!$D:$D,[1]CALCULO_VR!$J:$J)</f>
        <v>80</v>
      </c>
      <c r="X396">
        <f>_xlfn.XLOOKUP(A396,[1]CALCULO_VR!$D:$D,[1]CALCULO_VR!$O:$O)</f>
        <v>-12.336905</v>
      </c>
      <c r="Y396">
        <f>_xlfn.XLOOKUP(A396,[1]CALCULO_VR!$D:$D,[1]CALCULO_VR!$P:$P)</f>
        <v>-62.815049999999999</v>
      </c>
    </row>
    <row r="397" spans="1:25" hidden="1" x14ac:dyDescent="0.25">
      <c r="A397">
        <v>2595267</v>
      </c>
      <c r="B397" t="s">
        <v>423</v>
      </c>
      <c r="C397" t="s">
        <v>268</v>
      </c>
      <c r="D397">
        <v>45506</v>
      </c>
      <c r="E397">
        <v>45506</v>
      </c>
      <c r="F397">
        <v>34042.861052798398</v>
      </c>
      <c r="G397">
        <v>1</v>
      </c>
      <c r="H397">
        <v>1</v>
      </c>
      <c r="J397">
        <v>0</v>
      </c>
      <c r="Q397">
        <v>41.008260127110809</v>
      </c>
      <c r="R397">
        <v>1</v>
      </c>
      <c r="S397">
        <v>1</v>
      </c>
      <c r="T397">
        <v>225</v>
      </c>
      <c r="U397">
        <v>6</v>
      </c>
      <c r="V397" t="s">
        <v>26</v>
      </c>
      <c r="W397">
        <f>_xlfn.XLOOKUP(A397,[1]CALCULO_VR!$D:$D,[1]CALCULO_VR!$J:$J)</f>
        <v>80</v>
      </c>
      <c r="X397">
        <f>_xlfn.XLOOKUP(A397,[1]CALCULO_VR!$D:$D,[1]CALCULO_VR!$O:$O)</f>
        <v>-10.64612</v>
      </c>
      <c r="Y397">
        <f>_xlfn.XLOOKUP(A397,[1]CALCULO_VR!$D:$D,[1]CALCULO_VR!$P:$P)</f>
        <v>-61.656562000000001</v>
      </c>
    </row>
    <row r="398" spans="1:25" hidden="1" x14ac:dyDescent="0.25">
      <c r="A398">
        <v>2595268</v>
      </c>
      <c r="B398" t="s">
        <v>424</v>
      </c>
      <c r="C398" t="s">
        <v>34</v>
      </c>
      <c r="D398">
        <v>45506</v>
      </c>
      <c r="E398">
        <v>45506</v>
      </c>
      <c r="F398">
        <v>34042.861052798398</v>
      </c>
      <c r="G398">
        <v>1</v>
      </c>
      <c r="H398">
        <v>1</v>
      </c>
      <c r="J398">
        <v>0</v>
      </c>
      <c r="Q398">
        <v>70.984836318849048</v>
      </c>
      <c r="R398">
        <v>2</v>
      </c>
      <c r="S398">
        <v>2</v>
      </c>
      <c r="T398">
        <v>251</v>
      </c>
      <c r="U398">
        <v>5</v>
      </c>
      <c r="V398" t="s">
        <v>26</v>
      </c>
      <c r="W398">
        <f>_xlfn.XLOOKUP(A398,[1]CALCULO_VR!$D:$D,[1]CALCULO_VR!$J:$J)</f>
        <v>80</v>
      </c>
      <c r="X398">
        <f>_xlfn.XLOOKUP(A398,[1]CALCULO_VR!$D:$D,[1]CALCULO_VR!$O:$O)</f>
        <v>-12.413707</v>
      </c>
      <c r="Y398">
        <f>_xlfn.XLOOKUP(A398,[1]CALCULO_VR!$D:$D,[1]CALCULO_VR!$P:$P)</f>
        <v>-63.024503000000003</v>
      </c>
    </row>
    <row r="399" spans="1:25" hidden="1" x14ac:dyDescent="0.25">
      <c r="A399">
        <v>2595270</v>
      </c>
      <c r="B399" t="s">
        <v>425</v>
      </c>
      <c r="C399" t="s">
        <v>242</v>
      </c>
      <c r="D399">
        <v>45506</v>
      </c>
      <c r="E399">
        <v>45506</v>
      </c>
      <c r="F399">
        <v>34042.861052798398</v>
      </c>
      <c r="G399">
        <v>1</v>
      </c>
      <c r="H399">
        <v>1</v>
      </c>
      <c r="J399">
        <v>0</v>
      </c>
      <c r="Q399">
        <v>44.276510155411259</v>
      </c>
      <c r="R399">
        <v>1</v>
      </c>
      <c r="S399">
        <v>1</v>
      </c>
      <c r="T399">
        <v>225</v>
      </c>
      <c r="U399">
        <v>6</v>
      </c>
      <c r="V399" t="s">
        <v>26</v>
      </c>
      <c r="W399">
        <f>_xlfn.XLOOKUP(A399,[1]CALCULO_VR!$D:$D,[1]CALCULO_VR!$J:$J)</f>
        <v>80</v>
      </c>
      <c r="X399">
        <f>_xlfn.XLOOKUP(A399,[1]CALCULO_VR!$D:$D,[1]CALCULO_VR!$O:$O)</f>
        <v>-11.348132</v>
      </c>
      <c r="Y399">
        <f>_xlfn.XLOOKUP(A399,[1]CALCULO_VR!$D:$D,[1]CALCULO_VR!$P:$P)</f>
        <v>-60.658012999999997</v>
      </c>
    </row>
    <row r="400" spans="1:25" hidden="1" x14ac:dyDescent="0.25">
      <c r="A400">
        <v>2595271</v>
      </c>
      <c r="B400" t="s">
        <v>426</v>
      </c>
      <c r="C400" t="s">
        <v>242</v>
      </c>
      <c r="D400">
        <v>45506</v>
      </c>
      <c r="E400">
        <v>45506</v>
      </c>
      <c r="F400">
        <v>34042.861052798398</v>
      </c>
      <c r="G400">
        <v>1</v>
      </c>
      <c r="H400">
        <v>1</v>
      </c>
      <c r="J400">
        <v>0</v>
      </c>
      <c r="Q400">
        <v>48.227422021847481</v>
      </c>
      <c r="R400">
        <v>2</v>
      </c>
      <c r="S400">
        <v>2</v>
      </c>
      <c r="T400">
        <v>251</v>
      </c>
      <c r="U400">
        <v>5</v>
      </c>
      <c r="V400" t="s">
        <v>26</v>
      </c>
      <c r="W400">
        <f>_xlfn.XLOOKUP(A400,[1]CALCULO_VR!$D:$D,[1]CALCULO_VR!$J:$J)</f>
        <v>80</v>
      </c>
      <c r="X400">
        <f>_xlfn.XLOOKUP(A400,[1]CALCULO_VR!$D:$D,[1]CALCULO_VR!$O:$O)</f>
        <v>-11.331922</v>
      </c>
      <c r="Y400">
        <f>_xlfn.XLOOKUP(A400,[1]CALCULO_VR!$D:$D,[1]CALCULO_VR!$P:$P)</f>
        <v>-60.625765000000001</v>
      </c>
    </row>
    <row r="401" spans="1:25" hidden="1" x14ac:dyDescent="0.25">
      <c r="A401">
        <v>2595273</v>
      </c>
      <c r="B401" t="s">
        <v>427</v>
      </c>
      <c r="C401" t="s">
        <v>274</v>
      </c>
      <c r="D401">
        <v>45506</v>
      </c>
      <c r="E401">
        <v>45506</v>
      </c>
      <c r="F401">
        <v>34042.861052798398</v>
      </c>
      <c r="G401">
        <v>1</v>
      </c>
      <c r="H401">
        <v>1</v>
      </c>
      <c r="J401">
        <v>0</v>
      </c>
      <c r="Q401">
        <v>106.57712573291801</v>
      </c>
      <c r="R401">
        <v>3</v>
      </c>
      <c r="S401">
        <v>3</v>
      </c>
      <c r="T401">
        <v>223</v>
      </c>
      <c r="U401">
        <v>6</v>
      </c>
      <c r="V401" t="s">
        <v>26</v>
      </c>
      <c r="W401">
        <f>_xlfn.XLOOKUP(A401,[1]CALCULO_VR!$D:$D,[1]CALCULO_VR!$J:$J)</f>
        <v>80</v>
      </c>
      <c r="X401">
        <f>_xlfn.XLOOKUP(A401,[1]CALCULO_VR!$D:$D,[1]CALCULO_VR!$O:$O)</f>
        <v>-12.244683</v>
      </c>
      <c r="Y401">
        <f>_xlfn.XLOOKUP(A401,[1]CALCULO_VR!$D:$D,[1]CALCULO_VR!$P:$P)</f>
        <v>-60.393847999999998</v>
      </c>
    </row>
    <row r="402" spans="1:25" hidden="1" x14ac:dyDescent="0.25">
      <c r="A402">
        <v>2595274</v>
      </c>
      <c r="B402" t="s">
        <v>428</v>
      </c>
      <c r="C402" t="s">
        <v>34</v>
      </c>
      <c r="D402">
        <v>45507</v>
      </c>
      <c r="E402">
        <v>45507</v>
      </c>
      <c r="F402">
        <v>34042.861052798398</v>
      </c>
      <c r="G402">
        <v>1</v>
      </c>
      <c r="H402">
        <v>1</v>
      </c>
      <c r="J402">
        <v>0</v>
      </c>
      <c r="Q402">
        <v>101.9683999841435</v>
      </c>
      <c r="R402">
        <v>3</v>
      </c>
      <c r="S402">
        <v>3</v>
      </c>
      <c r="T402">
        <v>223</v>
      </c>
      <c r="U402">
        <v>6</v>
      </c>
      <c r="V402" t="s">
        <v>26</v>
      </c>
      <c r="W402">
        <f>_xlfn.XLOOKUP(A402,[1]CALCULO_VR!$D:$D,[1]CALCULO_VR!$J:$J)</f>
        <v>80</v>
      </c>
      <c r="X402">
        <f>_xlfn.XLOOKUP(A402,[1]CALCULO_VR!$D:$D,[1]CALCULO_VR!$O:$O)</f>
        <v>-12.236862</v>
      </c>
      <c r="Y402">
        <f>_xlfn.XLOOKUP(A402,[1]CALCULO_VR!$D:$D,[1]CALCULO_VR!$P:$P)</f>
        <v>-62.649683000000003</v>
      </c>
    </row>
    <row r="403" spans="1:25" hidden="1" x14ac:dyDescent="0.25">
      <c r="A403">
        <v>2595275</v>
      </c>
      <c r="B403" t="s">
        <v>429</v>
      </c>
      <c r="C403" t="s">
        <v>268</v>
      </c>
      <c r="D403">
        <v>45507</v>
      </c>
      <c r="E403">
        <v>45507</v>
      </c>
      <c r="F403">
        <v>34042.861052798398</v>
      </c>
      <c r="G403">
        <v>1</v>
      </c>
      <c r="H403">
        <v>1</v>
      </c>
      <c r="J403">
        <v>0</v>
      </c>
      <c r="Q403">
        <v>40.904716336872418</v>
      </c>
      <c r="R403">
        <v>1</v>
      </c>
      <c r="S403">
        <v>1</v>
      </c>
      <c r="T403">
        <v>225</v>
      </c>
      <c r="U403">
        <v>6</v>
      </c>
      <c r="V403" t="s">
        <v>26</v>
      </c>
      <c r="W403">
        <f>_xlfn.XLOOKUP(A403,[1]CALCULO_VR!$D:$D,[1]CALCULO_VR!$J:$J)</f>
        <v>80</v>
      </c>
      <c r="X403">
        <f>_xlfn.XLOOKUP(A403,[1]CALCULO_VR!$D:$D,[1]CALCULO_VR!$O:$O)</f>
        <v>-10.654007999999999</v>
      </c>
      <c r="Y403">
        <f>_xlfn.XLOOKUP(A403,[1]CALCULO_VR!$D:$D,[1]CALCULO_VR!$P:$P)</f>
        <v>-61.651266999999997</v>
      </c>
    </row>
    <row r="404" spans="1:25" hidden="1" x14ac:dyDescent="0.25">
      <c r="A404">
        <v>2595276</v>
      </c>
      <c r="B404" t="s">
        <v>430</v>
      </c>
      <c r="C404" t="s">
        <v>274</v>
      </c>
      <c r="D404">
        <v>45507</v>
      </c>
      <c r="E404">
        <v>45507</v>
      </c>
      <c r="F404">
        <v>34042.861052798398</v>
      </c>
      <c r="G404">
        <v>1</v>
      </c>
      <c r="H404">
        <v>1</v>
      </c>
      <c r="J404">
        <v>0</v>
      </c>
      <c r="Q404">
        <v>106.3721368043017</v>
      </c>
      <c r="R404">
        <v>3</v>
      </c>
      <c r="S404">
        <v>3</v>
      </c>
      <c r="T404">
        <v>223</v>
      </c>
      <c r="U404">
        <v>6</v>
      </c>
      <c r="V404" t="s">
        <v>26</v>
      </c>
      <c r="W404">
        <f>_xlfn.XLOOKUP(A404,[1]CALCULO_VR!$D:$D,[1]CALCULO_VR!$J:$J)</f>
        <v>80</v>
      </c>
      <c r="X404">
        <f>_xlfn.XLOOKUP(A404,[1]CALCULO_VR!$D:$D,[1]CALCULO_VR!$O:$O)</f>
        <v>-12.236413000000001</v>
      </c>
      <c r="Y404">
        <f>_xlfn.XLOOKUP(A404,[1]CALCULO_VR!$D:$D,[1]CALCULO_VR!$P:$P)</f>
        <v>-60.390045000000001</v>
      </c>
    </row>
    <row r="405" spans="1:25" hidden="1" x14ac:dyDescent="0.25">
      <c r="A405">
        <v>2595277</v>
      </c>
      <c r="B405" t="s">
        <v>431</v>
      </c>
      <c r="C405" t="s">
        <v>274</v>
      </c>
      <c r="D405">
        <v>45507</v>
      </c>
      <c r="E405">
        <v>45507</v>
      </c>
      <c r="F405">
        <v>34042.861052798398</v>
      </c>
      <c r="G405">
        <v>1</v>
      </c>
      <c r="H405">
        <v>1</v>
      </c>
      <c r="J405">
        <v>0</v>
      </c>
      <c r="Q405">
        <v>108.77434777000749</v>
      </c>
      <c r="R405">
        <v>3</v>
      </c>
      <c r="S405">
        <v>3</v>
      </c>
      <c r="T405">
        <v>223</v>
      </c>
      <c r="U405">
        <v>6</v>
      </c>
      <c r="V405" t="s">
        <v>26</v>
      </c>
      <c r="W405">
        <f>_xlfn.XLOOKUP(A405,[1]CALCULO_VR!$D:$D,[1]CALCULO_VR!$J:$J)</f>
        <v>80</v>
      </c>
      <c r="X405">
        <f>_xlfn.XLOOKUP(A405,[1]CALCULO_VR!$D:$D,[1]CALCULO_VR!$O:$O)</f>
        <v>-12.254937999999999</v>
      </c>
      <c r="Y405">
        <f>_xlfn.XLOOKUP(A405,[1]CALCULO_VR!$D:$D,[1]CALCULO_VR!$P:$P)</f>
        <v>-60.376472999999997</v>
      </c>
    </row>
    <row r="406" spans="1:25" hidden="1" x14ac:dyDescent="0.25">
      <c r="A406">
        <v>2595279</v>
      </c>
      <c r="B406" t="s">
        <v>432</v>
      </c>
      <c r="C406" t="s">
        <v>34</v>
      </c>
      <c r="D406">
        <v>45507</v>
      </c>
      <c r="E406">
        <v>45507</v>
      </c>
      <c r="F406">
        <v>34042.861052798398</v>
      </c>
      <c r="G406">
        <v>1</v>
      </c>
      <c r="H406">
        <v>1</v>
      </c>
      <c r="J406">
        <v>0</v>
      </c>
      <c r="Q406">
        <v>90.028555898378613</v>
      </c>
      <c r="R406">
        <v>3</v>
      </c>
      <c r="S406">
        <v>3</v>
      </c>
      <c r="T406">
        <v>223</v>
      </c>
      <c r="U406">
        <v>6</v>
      </c>
      <c r="V406" t="s">
        <v>26</v>
      </c>
      <c r="W406">
        <f>_xlfn.XLOOKUP(A406,[1]CALCULO_VR!$D:$D,[1]CALCULO_VR!$J:$J)</f>
        <v>80</v>
      </c>
      <c r="X406">
        <f>_xlfn.XLOOKUP(A406,[1]CALCULO_VR!$D:$D,[1]CALCULO_VR!$O:$O)</f>
        <v>-12.348447</v>
      </c>
      <c r="Y406">
        <f>_xlfn.XLOOKUP(A406,[1]CALCULO_VR!$D:$D,[1]CALCULO_VR!$P:$P)</f>
        <v>-62.795372999999998</v>
      </c>
    </row>
    <row r="407" spans="1:25" hidden="1" x14ac:dyDescent="0.25">
      <c r="A407">
        <v>2595280</v>
      </c>
      <c r="B407" t="s">
        <v>433</v>
      </c>
      <c r="C407" t="s">
        <v>34</v>
      </c>
      <c r="D407">
        <v>45507</v>
      </c>
      <c r="E407">
        <v>45507</v>
      </c>
      <c r="F407">
        <v>34042.861052798398</v>
      </c>
      <c r="G407">
        <v>1</v>
      </c>
      <c r="H407">
        <v>1</v>
      </c>
      <c r="J407">
        <v>0</v>
      </c>
      <c r="Q407">
        <v>89.718432543015069</v>
      </c>
      <c r="R407">
        <v>3</v>
      </c>
      <c r="S407">
        <v>3</v>
      </c>
      <c r="T407">
        <v>223</v>
      </c>
      <c r="U407">
        <v>6</v>
      </c>
      <c r="V407" t="s">
        <v>26</v>
      </c>
      <c r="W407">
        <f>_xlfn.XLOOKUP(A407,[1]CALCULO_VR!$D:$D,[1]CALCULO_VR!$J:$J)</f>
        <v>80</v>
      </c>
      <c r="X407">
        <f>_xlfn.XLOOKUP(A407,[1]CALCULO_VR!$D:$D,[1]CALCULO_VR!$O:$O)</f>
        <v>-12.347203</v>
      </c>
      <c r="Y407">
        <f>_xlfn.XLOOKUP(A407,[1]CALCULO_VR!$D:$D,[1]CALCULO_VR!$P:$P)</f>
        <v>-62.797944999999999</v>
      </c>
    </row>
    <row r="408" spans="1:25" hidden="1" x14ac:dyDescent="0.25">
      <c r="A408">
        <v>2595281</v>
      </c>
      <c r="B408" t="s">
        <v>434</v>
      </c>
      <c r="C408" t="s">
        <v>274</v>
      </c>
      <c r="D408">
        <v>45507</v>
      </c>
      <c r="E408">
        <v>45507</v>
      </c>
      <c r="F408">
        <v>34042.861052798398</v>
      </c>
      <c r="G408">
        <v>1</v>
      </c>
      <c r="H408">
        <v>1</v>
      </c>
      <c r="J408">
        <v>0</v>
      </c>
      <c r="Q408">
        <v>106.5898672648628</v>
      </c>
      <c r="R408">
        <v>3</v>
      </c>
      <c r="S408">
        <v>3</v>
      </c>
      <c r="T408">
        <v>223</v>
      </c>
      <c r="U408">
        <v>6</v>
      </c>
      <c r="V408" t="s">
        <v>26</v>
      </c>
      <c r="W408">
        <f>_xlfn.XLOOKUP(A408,[1]CALCULO_VR!$D:$D,[1]CALCULO_VR!$J:$J)</f>
        <v>80</v>
      </c>
      <c r="X408">
        <f>_xlfn.XLOOKUP(A408,[1]CALCULO_VR!$D:$D,[1]CALCULO_VR!$O:$O)</f>
        <v>-12.239067</v>
      </c>
      <c r="Y408">
        <f>_xlfn.XLOOKUP(A408,[1]CALCULO_VR!$D:$D,[1]CALCULO_VR!$P:$P)</f>
        <v>-60.389530000000001</v>
      </c>
    </row>
    <row r="409" spans="1:25" hidden="1" x14ac:dyDescent="0.25">
      <c r="A409">
        <v>2595282</v>
      </c>
      <c r="B409" t="s">
        <v>435</v>
      </c>
      <c r="C409" t="s">
        <v>34</v>
      </c>
      <c r="D409">
        <v>45506</v>
      </c>
      <c r="E409">
        <v>45506</v>
      </c>
      <c r="F409">
        <v>34042.861052798398</v>
      </c>
      <c r="G409">
        <v>1</v>
      </c>
      <c r="H409">
        <v>1</v>
      </c>
      <c r="J409">
        <v>0</v>
      </c>
      <c r="Q409">
        <v>70.931196026516091</v>
      </c>
      <c r="R409">
        <v>2</v>
      </c>
      <c r="S409">
        <v>2</v>
      </c>
      <c r="T409">
        <v>251</v>
      </c>
      <c r="U409">
        <v>5</v>
      </c>
      <c r="V409" t="s">
        <v>26</v>
      </c>
      <c r="W409">
        <f>_xlfn.XLOOKUP(A409,[1]CALCULO_VR!$D:$D,[1]CALCULO_VR!$J:$J)</f>
        <v>80</v>
      </c>
      <c r="X409">
        <f>_xlfn.XLOOKUP(A409,[1]CALCULO_VR!$D:$D,[1]CALCULO_VR!$O:$O)</f>
        <v>-12.409179999999999</v>
      </c>
      <c r="Y409">
        <f>_xlfn.XLOOKUP(A409,[1]CALCULO_VR!$D:$D,[1]CALCULO_VR!$P:$P)</f>
        <v>-63.022086999999999</v>
      </c>
    </row>
    <row r="410" spans="1:25" hidden="1" x14ac:dyDescent="0.25">
      <c r="A410">
        <v>2595283</v>
      </c>
      <c r="B410" t="s">
        <v>436</v>
      </c>
      <c r="C410" t="s">
        <v>274</v>
      </c>
      <c r="D410">
        <v>45505</v>
      </c>
      <c r="E410">
        <v>45505</v>
      </c>
      <c r="F410">
        <v>34042.861052798398</v>
      </c>
      <c r="G410">
        <v>1</v>
      </c>
      <c r="H410">
        <v>1</v>
      </c>
      <c r="J410">
        <v>0</v>
      </c>
      <c r="Q410">
        <v>105.7778438154169</v>
      </c>
      <c r="R410">
        <v>3</v>
      </c>
      <c r="S410">
        <v>3</v>
      </c>
      <c r="T410">
        <v>223</v>
      </c>
      <c r="U410">
        <v>6</v>
      </c>
      <c r="V410" t="s">
        <v>26</v>
      </c>
      <c r="W410">
        <f>_xlfn.XLOOKUP(A410,[1]CALCULO_VR!$D:$D,[1]CALCULO_VR!$J:$J)</f>
        <v>80</v>
      </c>
      <c r="X410">
        <f>_xlfn.XLOOKUP(A410,[1]CALCULO_VR!$D:$D,[1]CALCULO_VR!$O:$O)</f>
        <v>-12.242407999999999</v>
      </c>
      <c r="Y410">
        <f>_xlfn.XLOOKUP(A410,[1]CALCULO_VR!$D:$D,[1]CALCULO_VR!$P:$P)</f>
        <v>-60.401263</v>
      </c>
    </row>
    <row r="411" spans="1:25" hidden="1" x14ac:dyDescent="0.25">
      <c r="A411">
        <v>2595284</v>
      </c>
      <c r="B411" t="s">
        <v>437</v>
      </c>
      <c r="C411" t="s">
        <v>268</v>
      </c>
      <c r="D411">
        <v>45507</v>
      </c>
      <c r="E411">
        <v>45507</v>
      </c>
      <c r="F411">
        <v>34042.861052798398</v>
      </c>
      <c r="G411">
        <v>1</v>
      </c>
      <c r="H411">
        <v>1</v>
      </c>
      <c r="J411">
        <v>0</v>
      </c>
      <c r="Q411">
        <v>42.46988135535819</v>
      </c>
      <c r="R411">
        <v>1</v>
      </c>
      <c r="S411">
        <v>1</v>
      </c>
      <c r="T411">
        <v>225</v>
      </c>
      <c r="U411">
        <v>6</v>
      </c>
      <c r="V411" t="s">
        <v>26</v>
      </c>
      <c r="W411">
        <f>_xlfn.XLOOKUP(A411,[1]CALCULO_VR!$D:$D,[1]CALCULO_VR!$J:$J)</f>
        <v>80</v>
      </c>
      <c r="X411">
        <f>_xlfn.XLOOKUP(A411,[1]CALCULO_VR!$D:$D,[1]CALCULO_VR!$O:$O)</f>
        <v>-10.635313</v>
      </c>
      <c r="Y411">
        <f>_xlfn.XLOOKUP(A411,[1]CALCULO_VR!$D:$D,[1]CALCULO_VR!$P:$P)</f>
        <v>-61.648332000000003</v>
      </c>
    </row>
    <row r="412" spans="1:25" hidden="1" x14ac:dyDescent="0.25">
      <c r="A412">
        <v>2595285</v>
      </c>
      <c r="B412" t="s">
        <v>438</v>
      </c>
      <c r="C412" t="s">
        <v>274</v>
      </c>
      <c r="D412">
        <v>45507</v>
      </c>
      <c r="E412">
        <v>45507</v>
      </c>
      <c r="F412">
        <v>34042.861052798398</v>
      </c>
      <c r="G412">
        <v>1</v>
      </c>
      <c r="H412">
        <v>1</v>
      </c>
      <c r="J412">
        <v>0</v>
      </c>
      <c r="Q412">
        <v>107.6275627692158</v>
      </c>
      <c r="R412">
        <v>3</v>
      </c>
      <c r="S412">
        <v>3</v>
      </c>
      <c r="T412">
        <v>223</v>
      </c>
      <c r="U412">
        <v>6</v>
      </c>
      <c r="V412" t="s">
        <v>26</v>
      </c>
      <c r="W412">
        <f>_xlfn.XLOOKUP(A412,[1]CALCULO_VR!$D:$D,[1]CALCULO_VR!$J:$J)</f>
        <v>80</v>
      </c>
      <c r="X412">
        <f>_xlfn.XLOOKUP(A412,[1]CALCULO_VR!$D:$D,[1]CALCULO_VR!$O:$O)</f>
        <v>-12.237053</v>
      </c>
      <c r="Y412">
        <f>_xlfn.XLOOKUP(A412,[1]CALCULO_VR!$D:$D,[1]CALCULO_VR!$P:$P)</f>
        <v>-60.376330000000003</v>
      </c>
    </row>
    <row r="413" spans="1:25" hidden="1" x14ac:dyDescent="0.25">
      <c r="A413">
        <v>2595286</v>
      </c>
      <c r="B413" t="s">
        <v>439</v>
      </c>
      <c r="C413" t="s">
        <v>274</v>
      </c>
      <c r="D413">
        <v>45504</v>
      </c>
      <c r="E413">
        <v>45504</v>
      </c>
      <c r="F413">
        <v>34042.861052798398</v>
      </c>
      <c r="G413">
        <v>1</v>
      </c>
      <c r="H413">
        <v>1</v>
      </c>
      <c r="J413">
        <v>0</v>
      </c>
      <c r="Q413">
        <v>105.07334785168069</v>
      </c>
      <c r="R413">
        <v>3</v>
      </c>
      <c r="S413">
        <v>3</v>
      </c>
      <c r="T413">
        <v>223</v>
      </c>
      <c r="U413">
        <v>6</v>
      </c>
      <c r="V413" t="s">
        <v>26</v>
      </c>
      <c r="W413">
        <f>_xlfn.XLOOKUP(A413,[1]CALCULO_VR!$D:$D,[1]CALCULO_VR!$J:$J)</f>
        <v>80</v>
      </c>
      <c r="X413">
        <f>_xlfn.XLOOKUP(A413,[1]CALCULO_VR!$D:$D,[1]CALCULO_VR!$O:$O)</f>
        <v>-12.231422999999999</v>
      </c>
      <c r="Y413">
        <f>_xlfn.XLOOKUP(A413,[1]CALCULO_VR!$D:$D,[1]CALCULO_VR!$P:$P)</f>
        <v>-60.401094999999998</v>
      </c>
    </row>
    <row r="414" spans="1:25" x14ac:dyDescent="0.25">
      <c r="A414">
        <v>2595287</v>
      </c>
      <c r="B414" t="s">
        <v>440</v>
      </c>
      <c r="C414" t="s">
        <v>274</v>
      </c>
      <c r="D414">
        <v>45505</v>
      </c>
      <c r="E414">
        <v>45505</v>
      </c>
      <c r="F414">
        <v>34042.861052798398</v>
      </c>
      <c r="G414">
        <v>1</v>
      </c>
      <c r="H414">
        <v>1</v>
      </c>
      <c r="J414">
        <v>0</v>
      </c>
      <c r="Q414">
        <v>106.2751834123294</v>
      </c>
      <c r="R414">
        <v>3</v>
      </c>
      <c r="S414">
        <v>3</v>
      </c>
      <c r="T414">
        <v>223</v>
      </c>
      <c r="U414">
        <v>6</v>
      </c>
      <c r="V414" t="s">
        <v>17</v>
      </c>
      <c r="W414">
        <f>_xlfn.XLOOKUP(A414,[1]CALCULO_VR!$D:$D,[1]CALCULO_VR!$J:$J)</f>
        <v>80</v>
      </c>
      <c r="X414">
        <f>_xlfn.XLOOKUP(A414,[1]CALCULO_VR!$D:$D,[1]CALCULO_VR!$O:$O)</f>
        <v>-12.243135000000001</v>
      </c>
      <c r="Y414">
        <f>_xlfn.XLOOKUP(A414,[1]CALCULO_VR!$D:$D,[1]CALCULO_VR!$P:$P)</f>
        <v>-60.396132000000001</v>
      </c>
    </row>
    <row r="415" spans="1:25" hidden="1" x14ac:dyDescent="0.25">
      <c r="A415">
        <v>2595288</v>
      </c>
      <c r="B415" t="s">
        <v>441</v>
      </c>
      <c r="C415" t="s">
        <v>34</v>
      </c>
      <c r="D415">
        <v>45504</v>
      </c>
      <c r="E415">
        <v>45504</v>
      </c>
      <c r="F415">
        <v>34042.861052798398</v>
      </c>
      <c r="G415">
        <v>1</v>
      </c>
      <c r="H415">
        <v>1</v>
      </c>
      <c r="J415">
        <v>0</v>
      </c>
      <c r="Q415">
        <v>70.902663638487113</v>
      </c>
      <c r="R415">
        <v>2</v>
      </c>
      <c r="S415">
        <v>2</v>
      </c>
      <c r="T415">
        <v>251</v>
      </c>
      <c r="U415">
        <v>5</v>
      </c>
      <c r="V415" t="s">
        <v>26</v>
      </c>
      <c r="W415">
        <f>_xlfn.XLOOKUP(A415,[1]CALCULO_VR!$D:$D,[1]CALCULO_VR!$J:$J)</f>
        <v>80</v>
      </c>
      <c r="X415">
        <f>_xlfn.XLOOKUP(A415,[1]CALCULO_VR!$D:$D,[1]CALCULO_VR!$O:$O)</f>
        <v>-12.407463</v>
      </c>
      <c r="Y415">
        <f>_xlfn.XLOOKUP(A415,[1]CALCULO_VR!$D:$D,[1]CALCULO_VR!$P:$P)</f>
        <v>-63.021273000000001</v>
      </c>
    </row>
    <row r="416" spans="1:25" hidden="1" x14ac:dyDescent="0.25">
      <c r="A416">
        <v>2595289</v>
      </c>
      <c r="B416" t="s">
        <v>442</v>
      </c>
      <c r="C416" t="s">
        <v>34</v>
      </c>
      <c r="D416">
        <v>45496</v>
      </c>
      <c r="E416">
        <v>45496</v>
      </c>
      <c r="F416">
        <v>34042.861052798398</v>
      </c>
      <c r="G416">
        <v>1</v>
      </c>
      <c r="H416">
        <v>1</v>
      </c>
      <c r="J416">
        <v>0</v>
      </c>
      <c r="Q416">
        <v>101.8388197335117</v>
      </c>
      <c r="R416">
        <v>3</v>
      </c>
      <c r="S416">
        <v>3</v>
      </c>
      <c r="T416">
        <v>223</v>
      </c>
      <c r="U416">
        <v>6</v>
      </c>
      <c r="V416" t="s">
        <v>26</v>
      </c>
      <c r="W416">
        <f>_xlfn.XLOOKUP(A416,[1]CALCULO_VR!$D:$D,[1]CALCULO_VR!$J:$J)</f>
        <v>80</v>
      </c>
      <c r="X416">
        <f>_xlfn.XLOOKUP(A416,[1]CALCULO_VR!$D:$D,[1]CALCULO_VR!$O:$O)</f>
        <v>-12.237501999999999</v>
      </c>
      <c r="Y416">
        <f>_xlfn.XLOOKUP(A416,[1]CALCULO_VR!$D:$D,[1]CALCULO_VR!$P:$P)</f>
        <v>-62.651021999999998</v>
      </c>
    </row>
    <row r="417" spans="1:25" hidden="1" x14ac:dyDescent="0.25">
      <c r="A417">
        <v>2595536</v>
      </c>
      <c r="B417" t="s">
        <v>443</v>
      </c>
      <c r="C417" t="s">
        <v>34</v>
      </c>
      <c r="D417">
        <v>45495</v>
      </c>
      <c r="E417">
        <v>45495</v>
      </c>
      <c r="F417">
        <v>34042.861052798398</v>
      </c>
      <c r="G417">
        <v>1</v>
      </c>
      <c r="H417">
        <v>1</v>
      </c>
      <c r="J417">
        <v>0</v>
      </c>
      <c r="Q417">
        <v>101.8832611697654</v>
      </c>
      <c r="R417">
        <v>3</v>
      </c>
      <c r="S417">
        <v>3</v>
      </c>
      <c r="T417">
        <v>223</v>
      </c>
      <c r="U417">
        <v>6</v>
      </c>
      <c r="V417" t="s">
        <v>26</v>
      </c>
      <c r="W417">
        <f>_xlfn.XLOOKUP(A417,[1]CALCULO_VR!$D:$D,[1]CALCULO_VR!$J:$J)</f>
        <v>80</v>
      </c>
      <c r="X417">
        <f>_xlfn.XLOOKUP(A417,[1]CALCULO_VR!$D:$D,[1]CALCULO_VR!$O:$O)</f>
        <v>-12.237412000000001</v>
      </c>
      <c r="Y417">
        <f>_xlfn.XLOOKUP(A417,[1]CALCULO_VR!$D:$D,[1]CALCULO_VR!$P:$P)</f>
        <v>-62.650587999999999</v>
      </c>
    </row>
    <row r="418" spans="1:25" hidden="1" x14ac:dyDescent="0.25">
      <c r="A418">
        <v>2595537</v>
      </c>
      <c r="B418" t="s">
        <v>444</v>
      </c>
      <c r="C418" t="s">
        <v>268</v>
      </c>
      <c r="D418">
        <v>45508</v>
      </c>
      <c r="E418">
        <v>45508</v>
      </c>
      <c r="F418">
        <v>34042.861052798398</v>
      </c>
      <c r="G418">
        <v>1</v>
      </c>
      <c r="H418">
        <v>1</v>
      </c>
      <c r="J418">
        <v>0</v>
      </c>
      <c r="Q418">
        <v>31.32859834946181</v>
      </c>
      <c r="R418">
        <v>1</v>
      </c>
      <c r="S418">
        <v>1</v>
      </c>
      <c r="T418">
        <v>225</v>
      </c>
      <c r="U418">
        <v>6</v>
      </c>
      <c r="V418" t="s">
        <v>26</v>
      </c>
      <c r="W418">
        <f>_xlfn.XLOOKUP(A418,[1]CALCULO_VR!$D:$D,[1]CALCULO_VR!$J:$J)</f>
        <v>80</v>
      </c>
      <c r="X418">
        <f>_xlfn.XLOOKUP(A418,[1]CALCULO_VR!$D:$D,[1]CALCULO_VR!$O:$O)</f>
        <v>-10.637168000000001</v>
      </c>
      <c r="Y418">
        <f>_xlfn.XLOOKUP(A418,[1]CALCULO_VR!$D:$D,[1]CALCULO_VR!$P:$P)</f>
        <v>-61.803272999999997</v>
      </c>
    </row>
    <row r="419" spans="1:25" hidden="1" x14ac:dyDescent="0.25">
      <c r="A419">
        <v>2595539</v>
      </c>
      <c r="B419" t="s">
        <v>445</v>
      </c>
      <c r="C419" t="s">
        <v>34</v>
      </c>
      <c r="D419">
        <v>45508</v>
      </c>
      <c r="E419">
        <v>45508</v>
      </c>
      <c r="F419">
        <v>52970.941291957999</v>
      </c>
      <c r="G419">
        <v>1</v>
      </c>
      <c r="H419">
        <v>1</v>
      </c>
      <c r="J419">
        <v>0</v>
      </c>
      <c r="Q419">
        <v>101.88865287925761</v>
      </c>
      <c r="R419">
        <v>3</v>
      </c>
      <c r="S419">
        <v>3</v>
      </c>
      <c r="T419">
        <v>223</v>
      </c>
      <c r="U419">
        <v>6</v>
      </c>
      <c r="V419" t="s">
        <v>26</v>
      </c>
      <c r="W419">
        <f>_xlfn.XLOOKUP(A419,[1]CALCULO_VR!$D:$D,[1]CALCULO_VR!$J:$J)</f>
        <v>160</v>
      </c>
      <c r="X419">
        <f>_xlfn.XLOOKUP(A419,[1]CALCULO_VR!$D:$D,[1]CALCULO_VR!$O:$O)</f>
        <v>-12.236912999999999</v>
      </c>
      <c r="Y419">
        <f>_xlfn.XLOOKUP(A419,[1]CALCULO_VR!$D:$D,[1]CALCULO_VR!$P:$P)</f>
        <v>-62.650440000000003</v>
      </c>
    </row>
    <row r="420" spans="1:25" hidden="1" x14ac:dyDescent="0.25">
      <c r="A420">
        <v>2595540</v>
      </c>
      <c r="B420" t="s">
        <v>446</v>
      </c>
      <c r="C420" t="s">
        <v>34</v>
      </c>
      <c r="D420">
        <v>45501</v>
      </c>
      <c r="E420">
        <v>45501</v>
      </c>
      <c r="F420">
        <v>52970.941291957999</v>
      </c>
      <c r="G420">
        <v>1</v>
      </c>
      <c r="H420">
        <v>1</v>
      </c>
      <c r="J420">
        <v>0</v>
      </c>
      <c r="Q420">
        <v>89.884632988277019</v>
      </c>
      <c r="R420">
        <v>3</v>
      </c>
      <c r="S420">
        <v>3</v>
      </c>
      <c r="T420">
        <v>223</v>
      </c>
      <c r="U420">
        <v>6</v>
      </c>
      <c r="V420" t="s">
        <v>26</v>
      </c>
      <c r="W420">
        <f>_xlfn.XLOOKUP(A420,[1]CALCULO_VR!$D:$D,[1]CALCULO_VR!$J:$J)</f>
        <v>160</v>
      </c>
      <c r="X420">
        <f>_xlfn.XLOOKUP(A420,[1]CALCULO_VR!$D:$D,[1]CALCULO_VR!$O:$O)</f>
        <v>-12.34735</v>
      </c>
      <c r="Y420">
        <f>_xlfn.XLOOKUP(A420,[1]CALCULO_VR!$D:$D,[1]CALCULO_VR!$P:$P)</f>
        <v>-62.796368000000001</v>
      </c>
    </row>
    <row r="421" spans="1:25" hidden="1" x14ac:dyDescent="0.25">
      <c r="A421">
        <v>2595541</v>
      </c>
      <c r="B421" t="s">
        <v>447</v>
      </c>
      <c r="C421" t="s">
        <v>448</v>
      </c>
      <c r="D421">
        <v>45494</v>
      </c>
      <c r="E421">
        <v>45494</v>
      </c>
      <c r="F421">
        <v>34042.861052798398</v>
      </c>
      <c r="G421">
        <v>1</v>
      </c>
      <c r="H421">
        <v>1</v>
      </c>
      <c r="J421">
        <v>0</v>
      </c>
      <c r="Q421">
        <v>75.893442700303652</v>
      </c>
      <c r="R421">
        <v>2</v>
      </c>
      <c r="S421">
        <v>2</v>
      </c>
      <c r="T421">
        <v>251</v>
      </c>
      <c r="U421">
        <v>5</v>
      </c>
      <c r="V421" t="s">
        <v>26</v>
      </c>
      <c r="W421">
        <f>_xlfn.XLOOKUP(A421,[1]CALCULO_VR!$D:$D,[1]CALCULO_VR!$J:$J)</f>
        <v>80</v>
      </c>
      <c r="X421">
        <f>_xlfn.XLOOKUP(A421,[1]CALCULO_VR!$D:$D,[1]CALCULO_VR!$O:$O)</f>
        <v>-12.233317</v>
      </c>
      <c r="Y421">
        <f>_xlfn.XLOOKUP(A421,[1]CALCULO_VR!$D:$D,[1]CALCULO_VR!$P:$P)</f>
        <v>-62.627884999999999</v>
      </c>
    </row>
    <row r="422" spans="1:25" hidden="1" x14ac:dyDescent="0.25">
      <c r="A422">
        <v>2595582</v>
      </c>
      <c r="B422" t="s">
        <v>449</v>
      </c>
      <c r="C422" t="s">
        <v>448</v>
      </c>
      <c r="D422">
        <v>45495</v>
      </c>
      <c r="E422">
        <v>45495</v>
      </c>
      <c r="F422">
        <v>34042.861052798398</v>
      </c>
      <c r="G422">
        <v>1</v>
      </c>
      <c r="H422">
        <v>1</v>
      </c>
      <c r="J422">
        <v>0</v>
      </c>
      <c r="Q422">
        <v>76.706380586812799</v>
      </c>
      <c r="R422">
        <v>3</v>
      </c>
      <c r="S422">
        <v>3</v>
      </c>
      <c r="T422">
        <v>223</v>
      </c>
      <c r="U422">
        <v>6</v>
      </c>
      <c r="V422" t="s">
        <v>26</v>
      </c>
      <c r="W422">
        <f>_xlfn.XLOOKUP(A422,[1]CALCULO_VR!$D:$D,[1]CALCULO_VR!$J:$J)</f>
        <v>80</v>
      </c>
      <c r="X422">
        <f>_xlfn.XLOOKUP(A422,[1]CALCULO_VR!$D:$D,[1]CALCULO_VR!$O:$O)</f>
        <v>-12.241842</v>
      </c>
      <c r="Y422">
        <f>_xlfn.XLOOKUP(A422,[1]CALCULO_VR!$D:$D,[1]CALCULO_VR!$P:$P)</f>
        <v>-62.631948000000001</v>
      </c>
    </row>
    <row r="423" spans="1:25" hidden="1" x14ac:dyDescent="0.25">
      <c r="A423">
        <v>2595583</v>
      </c>
      <c r="B423" t="s">
        <v>450</v>
      </c>
      <c r="C423" t="s">
        <v>242</v>
      </c>
      <c r="D423">
        <v>45499</v>
      </c>
      <c r="E423">
        <v>45499</v>
      </c>
      <c r="F423">
        <v>34042.861052798398</v>
      </c>
      <c r="G423">
        <v>1</v>
      </c>
      <c r="H423">
        <v>1</v>
      </c>
      <c r="J423">
        <v>0</v>
      </c>
      <c r="Q423">
        <v>46.99652236828058</v>
      </c>
      <c r="R423">
        <v>2</v>
      </c>
      <c r="S423">
        <v>2</v>
      </c>
      <c r="T423">
        <v>251</v>
      </c>
      <c r="U423">
        <v>5</v>
      </c>
      <c r="V423" t="s">
        <v>26</v>
      </c>
      <c r="W423">
        <f>_xlfn.XLOOKUP(A423,[1]CALCULO_VR!$D:$D,[1]CALCULO_VR!$J:$J)</f>
        <v>80</v>
      </c>
      <c r="X423">
        <f>_xlfn.XLOOKUP(A423,[1]CALCULO_VR!$D:$D,[1]CALCULO_VR!$O:$O)</f>
        <v>-11.415762000000001</v>
      </c>
      <c r="Y423">
        <f>_xlfn.XLOOKUP(A423,[1]CALCULO_VR!$D:$D,[1]CALCULO_VR!$P:$P)</f>
        <v>-60.604548000000001</v>
      </c>
    </row>
    <row r="424" spans="1:25" x14ac:dyDescent="0.25">
      <c r="A424">
        <v>2595585</v>
      </c>
      <c r="B424" t="s">
        <v>451</v>
      </c>
      <c r="C424" t="s">
        <v>242</v>
      </c>
      <c r="D424">
        <v>45505</v>
      </c>
      <c r="E424">
        <v>45505</v>
      </c>
      <c r="F424">
        <v>34042.861052798398</v>
      </c>
      <c r="G424">
        <v>1</v>
      </c>
      <c r="H424">
        <v>1</v>
      </c>
      <c r="J424">
        <v>0</v>
      </c>
      <c r="Q424">
        <v>54.060171313349713</v>
      </c>
      <c r="R424">
        <v>2</v>
      </c>
      <c r="S424">
        <v>2</v>
      </c>
      <c r="T424">
        <v>251</v>
      </c>
      <c r="U424">
        <v>5</v>
      </c>
      <c r="V424" t="s">
        <v>17</v>
      </c>
      <c r="W424">
        <f>_xlfn.XLOOKUP(A424,[1]CALCULO_VR!$D:$D,[1]CALCULO_VR!$J:$J)</f>
        <v>80</v>
      </c>
      <c r="X424">
        <f>_xlfn.XLOOKUP(A424,[1]CALCULO_VR!$D:$D,[1]CALCULO_VR!$O:$O)</f>
        <v>-11.357113</v>
      </c>
      <c r="Y424">
        <f>_xlfn.XLOOKUP(A424,[1]CALCULO_VR!$D:$D,[1]CALCULO_VR!$P:$P)</f>
        <v>-60.556002999999997</v>
      </c>
    </row>
    <row r="425" spans="1:25" hidden="1" x14ac:dyDescent="0.25">
      <c r="A425">
        <v>2595586</v>
      </c>
      <c r="B425" t="s">
        <v>452</v>
      </c>
      <c r="C425" t="s">
        <v>274</v>
      </c>
      <c r="D425">
        <v>45507</v>
      </c>
      <c r="E425">
        <v>45507</v>
      </c>
      <c r="F425">
        <v>34042.861052798398</v>
      </c>
      <c r="G425">
        <v>1</v>
      </c>
      <c r="H425">
        <v>1</v>
      </c>
      <c r="J425">
        <v>0</v>
      </c>
      <c r="Q425">
        <v>107.5733155606505</v>
      </c>
      <c r="R425">
        <v>3</v>
      </c>
      <c r="S425">
        <v>3</v>
      </c>
      <c r="T425">
        <v>223</v>
      </c>
      <c r="U425">
        <v>6</v>
      </c>
      <c r="V425" t="s">
        <v>26</v>
      </c>
      <c r="W425">
        <f>_xlfn.XLOOKUP(A425,[1]CALCULO_VR!$D:$D,[1]CALCULO_VR!$J:$J)</f>
        <v>80</v>
      </c>
      <c r="X425">
        <f>_xlfn.XLOOKUP(A425,[1]CALCULO_VR!$D:$D,[1]CALCULO_VR!$O:$O)</f>
        <v>-12.234143</v>
      </c>
      <c r="Y425">
        <f>_xlfn.XLOOKUP(A425,[1]CALCULO_VR!$D:$D,[1]CALCULO_VR!$P:$P)</f>
        <v>-60.374845000000001</v>
      </c>
    </row>
    <row r="426" spans="1:25" hidden="1" x14ac:dyDescent="0.25">
      <c r="A426">
        <v>2595587</v>
      </c>
      <c r="B426" t="s">
        <v>453</v>
      </c>
      <c r="C426" t="s">
        <v>448</v>
      </c>
      <c r="D426">
        <v>45494</v>
      </c>
      <c r="E426">
        <v>45494</v>
      </c>
      <c r="F426">
        <v>34042.861052798398</v>
      </c>
      <c r="G426">
        <v>1</v>
      </c>
      <c r="H426">
        <v>1</v>
      </c>
      <c r="J426">
        <v>0</v>
      </c>
      <c r="Q426">
        <v>76.641896572364033</v>
      </c>
      <c r="R426">
        <v>3</v>
      </c>
      <c r="S426">
        <v>3</v>
      </c>
      <c r="T426">
        <v>223</v>
      </c>
      <c r="U426">
        <v>6</v>
      </c>
      <c r="V426" t="s">
        <v>26</v>
      </c>
      <c r="W426">
        <f>_xlfn.XLOOKUP(A426,[1]CALCULO_VR!$D:$D,[1]CALCULO_VR!$J:$J)</f>
        <v>80</v>
      </c>
      <c r="X426">
        <f>_xlfn.XLOOKUP(A426,[1]CALCULO_VR!$D:$D,[1]CALCULO_VR!$O:$O)</f>
        <v>-12.241502000000001</v>
      </c>
      <c r="Y426">
        <f>_xlfn.XLOOKUP(A426,[1]CALCULO_VR!$D:$D,[1]CALCULO_VR!$P:$P)</f>
        <v>-62.631458000000002</v>
      </c>
    </row>
    <row r="427" spans="1:25" hidden="1" x14ac:dyDescent="0.25">
      <c r="A427">
        <v>2595588</v>
      </c>
      <c r="B427" t="s">
        <v>454</v>
      </c>
      <c r="C427" t="s">
        <v>448</v>
      </c>
      <c r="D427">
        <v>45494</v>
      </c>
      <c r="E427">
        <v>45494</v>
      </c>
      <c r="F427">
        <v>34042.861052798398</v>
      </c>
      <c r="G427">
        <v>1</v>
      </c>
      <c r="H427">
        <v>1</v>
      </c>
      <c r="J427">
        <v>0</v>
      </c>
      <c r="Q427">
        <v>76.316862295231815</v>
      </c>
      <c r="R427">
        <v>2</v>
      </c>
      <c r="S427">
        <v>2</v>
      </c>
      <c r="T427">
        <v>251</v>
      </c>
      <c r="U427">
        <v>5</v>
      </c>
      <c r="V427" t="s">
        <v>26</v>
      </c>
      <c r="W427">
        <f>_xlfn.XLOOKUP(A427,[1]CALCULO_VR!$D:$D,[1]CALCULO_VR!$J:$J)</f>
        <v>80</v>
      </c>
      <c r="X427">
        <f>_xlfn.XLOOKUP(A427,[1]CALCULO_VR!$D:$D,[1]CALCULO_VR!$O:$O)</f>
        <v>-12.235137999999999</v>
      </c>
      <c r="Y427">
        <f>_xlfn.XLOOKUP(A427,[1]CALCULO_VR!$D:$D,[1]CALCULO_VR!$P:$P)</f>
        <v>-62.631312000000001</v>
      </c>
    </row>
    <row r="428" spans="1:25" hidden="1" x14ac:dyDescent="0.25">
      <c r="A428">
        <v>2595589</v>
      </c>
      <c r="B428" t="s">
        <v>455</v>
      </c>
      <c r="C428" t="s">
        <v>34</v>
      </c>
      <c r="D428">
        <v>45496</v>
      </c>
      <c r="E428">
        <v>45496</v>
      </c>
      <c r="F428">
        <v>34042.861052798398</v>
      </c>
      <c r="G428">
        <v>1</v>
      </c>
      <c r="H428">
        <v>1</v>
      </c>
      <c r="J428">
        <v>0</v>
      </c>
      <c r="Q428">
        <v>101.77754407484819</v>
      </c>
      <c r="R428">
        <v>3</v>
      </c>
      <c r="S428">
        <v>3</v>
      </c>
      <c r="T428">
        <v>223</v>
      </c>
      <c r="U428">
        <v>6</v>
      </c>
      <c r="V428" t="s">
        <v>26</v>
      </c>
      <c r="W428">
        <f>_xlfn.XLOOKUP(A428,[1]CALCULO_VR!$D:$D,[1]CALCULO_VR!$J:$J)</f>
        <v>80</v>
      </c>
      <c r="X428">
        <f>_xlfn.XLOOKUP(A428,[1]CALCULO_VR!$D:$D,[1]CALCULO_VR!$O:$O)</f>
        <v>-12.236765</v>
      </c>
      <c r="Y428">
        <f>_xlfn.XLOOKUP(A428,[1]CALCULO_VR!$D:$D,[1]CALCULO_VR!$P:$P)</f>
        <v>-62.651451999999999</v>
      </c>
    </row>
    <row r="429" spans="1:25" hidden="1" x14ac:dyDescent="0.25">
      <c r="A429">
        <v>2614567</v>
      </c>
      <c r="B429" t="s">
        <v>456</v>
      </c>
      <c r="C429" t="s">
        <v>268</v>
      </c>
      <c r="D429">
        <v>45509</v>
      </c>
      <c r="E429">
        <v>45509</v>
      </c>
      <c r="F429">
        <v>34042.861052798398</v>
      </c>
      <c r="G429">
        <v>1</v>
      </c>
      <c r="H429">
        <v>1</v>
      </c>
      <c r="J429">
        <v>0</v>
      </c>
      <c r="Q429">
        <v>32.729079400710219</v>
      </c>
      <c r="R429">
        <v>1</v>
      </c>
      <c r="S429">
        <v>1</v>
      </c>
      <c r="T429">
        <v>225</v>
      </c>
      <c r="U429">
        <v>6</v>
      </c>
      <c r="V429" t="s">
        <v>26</v>
      </c>
      <c r="W429">
        <f>_xlfn.XLOOKUP(A429,[1]CALCULO_VR!$D:$D,[1]CALCULO_VR!$J:$J)</f>
        <v>80</v>
      </c>
      <c r="X429">
        <f>_xlfn.XLOOKUP(A429,[1]CALCULO_VR!$D:$D,[1]CALCULO_VR!$O:$O)</f>
        <v>-10.630827</v>
      </c>
      <c r="Y429">
        <f>_xlfn.XLOOKUP(A429,[1]CALCULO_VR!$D:$D,[1]CALCULO_VR!$P:$P)</f>
        <v>-61.788981999999997</v>
      </c>
    </row>
    <row r="430" spans="1:25" hidden="1" x14ac:dyDescent="0.25">
      <c r="A430">
        <v>2614568</v>
      </c>
      <c r="B430" t="s">
        <v>457</v>
      </c>
      <c r="C430" t="s">
        <v>268</v>
      </c>
      <c r="D430">
        <v>45509</v>
      </c>
      <c r="E430">
        <v>45509</v>
      </c>
      <c r="F430">
        <v>34042.861052798398</v>
      </c>
      <c r="G430">
        <v>1</v>
      </c>
      <c r="H430">
        <v>1</v>
      </c>
      <c r="J430">
        <v>0</v>
      </c>
      <c r="Q430">
        <v>31.452139380236641</v>
      </c>
      <c r="R430">
        <v>1</v>
      </c>
      <c r="S430">
        <v>1</v>
      </c>
      <c r="T430">
        <v>225</v>
      </c>
      <c r="U430">
        <v>6</v>
      </c>
      <c r="V430" t="s">
        <v>26</v>
      </c>
      <c r="W430">
        <f>_xlfn.XLOOKUP(A430,[1]CALCULO_VR!$D:$D,[1]CALCULO_VR!$J:$J)</f>
        <v>80</v>
      </c>
      <c r="X430">
        <f>_xlfn.XLOOKUP(A430,[1]CALCULO_VR!$D:$D,[1]CALCULO_VR!$O:$O)</f>
        <v>-10.63677</v>
      </c>
      <c r="Y430">
        <f>_xlfn.XLOOKUP(A430,[1]CALCULO_VR!$D:$D,[1]CALCULO_VR!$P:$P)</f>
        <v>-61.801703000000003</v>
      </c>
    </row>
    <row r="431" spans="1:25" hidden="1" x14ac:dyDescent="0.25">
      <c r="A431">
        <v>2614569</v>
      </c>
      <c r="B431" t="s">
        <v>458</v>
      </c>
      <c r="C431" t="s">
        <v>268</v>
      </c>
      <c r="D431">
        <v>45508</v>
      </c>
      <c r="E431">
        <v>45508</v>
      </c>
      <c r="F431">
        <v>34042.861052798398</v>
      </c>
      <c r="G431">
        <v>1</v>
      </c>
      <c r="H431">
        <v>1</v>
      </c>
      <c r="J431">
        <v>0</v>
      </c>
      <c r="Q431">
        <v>31.315553999684429</v>
      </c>
      <c r="R431">
        <v>1</v>
      </c>
      <c r="S431">
        <v>1</v>
      </c>
      <c r="T431">
        <v>225</v>
      </c>
      <c r="U431">
        <v>6</v>
      </c>
      <c r="V431" t="s">
        <v>26</v>
      </c>
      <c r="W431">
        <f>_xlfn.XLOOKUP(A431,[1]CALCULO_VR!$D:$D,[1]CALCULO_VR!$J:$J)</f>
        <v>80</v>
      </c>
      <c r="X431">
        <f>_xlfn.XLOOKUP(A431,[1]CALCULO_VR!$D:$D,[1]CALCULO_VR!$O:$O)</f>
        <v>-10.637165</v>
      </c>
      <c r="Y431">
        <f>_xlfn.XLOOKUP(A431,[1]CALCULO_VR!$D:$D,[1]CALCULO_VR!$P:$P)</f>
        <v>-61.803519999999999</v>
      </c>
    </row>
    <row r="432" spans="1:25" hidden="1" x14ac:dyDescent="0.25">
      <c r="A432">
        <v>2614570</v>
      </c>
      <c r="B432" t="s">
        <v>459</v>
      </c>
      <c r="C432" t="s">
        <v>268</v>
      </c>
      <c r="D432">
        <v>45509</v>
      </c>
      <c r="E432">
        <v>45509</v>
      </c>
      <c r="F432">
        <v>34042.861052798398</v>
      </c>
      <c r="G432">
        <v>1</v>
      </c>
      <c r="H432">
        <v>1</v>
      </c>
      <c r="J432">
        <v>0</v>
      </c>
      <c r="Q432">
        <v>31.320811370914001</v>
      </c>
      <c r="R432">
        <v>1</v>
      </c>
      <c r="S432">
        <v>1</v>
      </c>
      <c r="T432">
        <v>225</v>
      </c>
      <c r="U432">
        <v>6</v>
      </c>
      <c r="V432" t="s">
        <v>26</v>
      </c>
      <c r="W432">
        <f>_xlfn.XLOOKUP(A432,[1]CALCULO_VR!$D:$D,[1]CALCULO_VR!$J:$J)</f>
        <v>80</v>
      </c>
      <c r="X432">
        <f>_xlfn.XLOOKUP(A432,[1]CALCULO_VR!$D:$D,[1]CALCULO_VR!$O:$O)</f>
        <v>-10.637090000000001</v>
      </c>
      <c r="Y432">
        <f>_xlfn.XLOOKUP(A432,[1]CALCULO_VR!$D:$D,[1]CALCULO_VR!$P:$P)</f>
        <v>-61.803556999999998</v>
      </c>
    </row>
    <row r="433" spans="1:25" hidden="1" x14ac:dyDescent="0.25">
      <c r="A433">
        <v>2614571</v>
      </c>
      <c r="B433" t="s">
        <v>460</v>
      </c>
      <c r="C433" t="s">
        <v>268</v>
      </c>
      <c r="D433">
        <v>45509</v>
      </c>
      <c r="E433">
        <v>45509</v>
      </c>
      <c r="F433">
        <v>34042.861052798398</v>
      </c>
      <c r="G433">
        <v>1</v>
      </c>
      <c r="H433">
        <v>1</v>
      </c>
      <c r="J433">
        <v>0</v>
      </c>
      <c r="Q433">
        <v>31.447051205324339</v>
      </c>
      <c r="R433">
        <v>1</v>
      </c>
      <c r="S433">
        <v>1</v>
      </c>
      <c r="T433">
        <v>225</v>
      </c>
      <c r="U433">
        <v>6</v>
      </c>
      <c r="V433" t="s">
        <v>26</v>
      </c>
      <c r="W433">
        <f>_xlfn.XLOOKUP(A433,[1]CALCULO_VR!$D:$D,[1]CALCULO_VR!$J:$J)</f>
        <v>80</v>
      </c>
      <c r="X433">
        <f>_xlfn.XLOOKUP(A433,[1]CALCULO_VR!$D:$D,[1]CALCULO_VR!$O:$O)</f>
        <v>-10.636772000000001</v>
      </c>
      <c r="Y433">
        <f>_xlfn.XLOOKUP(A433,[1]CALCULO_VR!$D:$D,[1]CALCULO_VR!$P:$P)</f>
        <v>-61.801793000000004</v>
      </c>
    </row>
    <row r="434" spans="1:25" hidden="1" x14ac:dyDescent="0.25">
      <c r="A434">
        <v>2614572</v>
      </c>
      <c r="B434" t="s">
        <v>461</v>
      </c>
      <c r="C434" t="s">
        <v>274</v>
      </c>
      <c r="D434">
        <v>45504</v>
      </c>
      <c r="E434">
        <v>45504</v>
      </c>
      <c r="F434">
        <v>34042.861052798398</v>
      </c>
      <c r="G434">
        <v>1</v>
      </c>
      <c r="H434">
        <v>1</v>
      </c>
      <c r="J434">
        <v>0</v>
      </c>
      <c r="Q434">
        <v>103.4182783442044</v>
      </c>
      <c r="R434">
        <v>3</v>
      </c>
      <c r="S434">
        <v>3</v>
      </c>
      <c r="T434">
        <v>223</v>
      </c>
      <c r="U434">
        <v>6</v>
      </c>
      <c r="V434" t="s">
        <v>26</v>
      </c>
      <c r="W434">
        <f>_xlfn.XLOOKUP(A434,[1]CALCULO_VR!$D:$D,[1]CALCULO_VR!$J:$J)</f>
        <v>80</v>
      </c>
      <c r="X434">
        <f>_xlfn.XLOOKUP(A434,[1]CALCULO_VR!$D:$D,[1]CALCULO_VR!$O:$O)</f>
        <v>-12.219467</v>
      </c>
      <c r="Y434">
        <f>_xlfn.XLOOKUP(A434,[1]CALCULO_VR!$D:$D,[1]CALCULO_VR!$P:$P)</f>
        <v>-60.411059999999999</v>
      </c>
    </row>
    <row r="435" spans="1:25" hidden="1" x14ac:dyDescent="0.25">
      <c r="A435">
        <v>2614573</v>
      </c>
      <c r="B435" t="s">
        <v>462</v>
      </c>
      <c r="C435" t="s">
        <v>274</v>
      </c>
      <c r="D435">
        <v>45508</v>
      </c>
      <c r="E435">
        <v>45508</v>
      </c>
      <c r="F435">
        <v>34042.861052798398</v>
      </c>
      <c r="G435">
        <v>1</v>
      </c>
      <c r="H435">
        <v>1</v>
      </c>
      <c r="J435">
        <v>0</v>
      </c>
      <c r="Q435">
        <v>105.4007696449099</v>
      </c>
      <c r="R435">
        <v>3</v>
      </c>
      <c r="S435">
        <v>3</v>
      </c>
      <c r="T435">
        <v>223</v>
      </c>
      <c r="U435">
        <v>6</v>
      </c>
      <c r="V435" t="s">
        <v>26</v>
      </c>
      <c r="W435">
        <f>_xlfn.XLOOKUP(A435,[1]CALCULO_VR!$D:$D,[1]CALCULO_VR!$J:$J)</f>
        <v>80</v>
      </c>
      <c r="X435">
        <f>_xlfn.XLOOKUP(A435,[1]CALCULO_VR!$D:$D,[1]CALCULO_VR!$O:$O)</f>
        <v>-12.211928</v>
      </c>
      <c r="Y435">
        <f>_xlfn.XLOOKUP(A435,[1]CALCULO_VR!$D:$D,[1]CALCULO_VR!$P:$P)</f>
        <v>-60.38344</v>
      </c>
    </row>
    <row r="436" spans="1:25" hidden="1" x14ac:dyDescent="0.25">
      <c r="A436">
        <v>2614574</v>
      </c>
      <c r="B436" t="s">
        <v>241</v>
      </c>
      <c r="C436" t="s">
        <v>32</v>
      </c>
      <c r="D436">
        <v>45504</v>
      </c>
      <c r="E436">
        <v>45504</v>
      </c>
      <c r="F436">
        <v>34042.861052798398</v>
      </c>
      <c r="G436">
        <v>1</v>
      </c>
      <c r="H436">
        <v>1</v>
      </c>
      <c r="J436">
        <v>0</v>
      </c>
      <c r="Q436">
        <v>146.27660997266429</v>
      </c>
      <c r="R436">
        <v>4</v>
      </c>
      <c r="S436">
        <v>4</v>
      </c>
      <c r="T436">
        <v>163</v>
      </c>
      <c r="U436">
        <v>5</v>
      </c>
      <c r="V436" t="s">
        <v>26</v>
      </c>
      <c r="W436">
        <f>_xlfn.XLOOKUP(A436,[1]CALCULO_VR!$D:$D,[1]CALCULO_VR!$J:$J)</f>
        <v>80</v>
      </c>
      <c r="X436">
        <f>_xlfn.XLOOKUP(A436,[1]CALCULO_VR!$D:$D,[1]CALCULO_VR!$O:$O)</f>
        <v>-11.456522</v>
      </c>
      <c r="Y436">
        <f>_xlfn.XLOOKUP(A436,[1]CALCULO_VR!$D:$D,[1]CALCULO_VR!$P:$P)</f>
        <v>-60.427297000000003</v>
      </c>
    </row>
    <row r="437" spans="1:25" hidden="1" x14ac:dyDescent="0.25">
      <c r="A437">
        <v>2614575</v>
      </c>
      <c r="B437" t="s">
        <v>463</v>
      </c>
      <c r="C437" t="s">
        <v>268</v>
      </c>
      <c r="D437">
        <v>45524</v>
      </c>
      <c r="E437">
        <v>45524</v>
      </c>
      <c r="F437">
        <v>34042.861052798398</v>
      </c>
      <c r="G437">
        <v>1</v>
      </c>
      <c r="H437">
        <v>1</v>
      </c>
      <c r="J437">
        <v>0</v>
      </c>
      <c r="Q437">
        <v>59.206814381071098</v>
      </c>
      <c r="R437">
        <v>2</v>
      </c>
      <c r="S437">
        <v>2</v>
      </c>
      <c r="T437">
        <v>251</v>
      </c>
      <c r="U437">
        <v>5</v>
      </c>
      <c r="V437" t="s">
        <v>26</v>
      </c>
      <c r="W437">
        <f>_xlfn.XLOOKUP(A437,[1]CALCULO_VR!$D:$D,[1]CALCULO_VR!$J:$J)</f>
        <v>80</v>
      </c>
      <c r="X437">
        <f>_xlfn.XLOOKUP(A437,[1]CALCULO_VR!$D:$D,[1]CALCULO_VR!$O:$O)</f>
        <v>-10.434112000000001</v>
      </c>
      <c r="Y437">
        <f>_xlfn.XLOOKUP(A437,[1]CALCULO_VR!$D:$D,[1]CALCULO_VR!$P:$P)</f>
        <v>-61.652180000000001</v>
      </c>
    </row>
    <row r="438" spans="1:25" hidden="1" x14ac:dyDescent="0.25">
      <c r="A438">
        <v>2614576</v>
      </c>
      <c r="B438" t="s">
        <v>464</v>
      </c>
      <c r="C438" t="s">
        <v>268</v>
      </c>
      <c r="D438">
        <v>45524</v>
      </c>
      <c r="E438">
        <v>45524</v>
      </c>
      <c r="F438">
        <v>34042.861052798398</v>
      </c>
      <c r="G438">
        <v>1</v>
      </c>
      <c r="H438">
        <v>1</v>
      </c>
      <c r="J438">
        <v>0</v>
      </c>
      <c r="Q438">
        <v>59.190710011482977</v>
      </c>
      <c r="R438">
        <v>2</v>
      </c>
      <c r="S438">
        <v>2</v>
      </c>
      <c r="T438">
        <v>251</v>
      </c>
      <c r="U438">
        <v>5</v>
      </c>
      <c r="V438" t="s">
        <v>26</v>
      </c>
      <c r="W438">
        <f>_xlfn.XLOOKUP(A438,[1]CALCULO_VR!$D:$D,[1]CALCULO_VR!$J:$J)</f>
        <v>80</v>
      </c>
      <c r="X438">
        <f>_xlfn.XLOOKUP(A438,[1]CALCULO_VR!$D:$D,[1]CALCULO_VR!$O:$O)</f>
        <v>-10.434817000000001</v>
      </c>
      <c r="Y438">
        <f>_xlfn.XLOOKUP(A438,[1]CALCULO_VR!$D:$D,[1]CALCULO_VR!$P:$P)</f>
        <v>-61.651338000000003</v>
      </c>
    </row>
    <row r="439" spans="1:25" hidden="1" x14ac:dyDescent="0.25">
      <c r="A439">
        <v>2614577</v>
      </c>
      <c r="B439" t="s">
        <v>465</v>
      </c>
      <c r="C439" t="s">
        <v>268</v>
      </c>
      <c r="D439">
        <v>45524</v>
      </c>
      <c r="E439">
        <v>45524</v>
      </c>
      <c r="F439">
        <v>34042.861052798398</v>
      </c>
      <c r="G439">
        <v>1</v>
      </c>
      <c r="H439">
        <v>1</v>
      </c>
      <c r="J439">
        <v>0</v>
      </c>
      <c r="Q439">
        <v>59.153483722550973</v>
      </c>
      <c r="R439">
        <v>2</v>
      </c>
      <c r="S439">
        <v>2</v>
      </c>
      <c r="T439">
        <v>251</v>
      </c>
      <c r="U439">
        <v>5</v>
      </c>
      <c r="V439" t="s">
        <v>26</v>
      </c>
      <c r="W439">
        <f>_xlfn.XLOOKUP(A439,[1]CALCULO_VR!$D:$D,[1]CALCULO_VR!$J:$J)</f>
        <v>80</v>
      </c>
      <c r="X439">
        <f>_xlfn.XLOOKUP(A439,[1]CALCULO_VR!$D:$D,[1]CALCULO_VR!$O:$O)</f>
        <v>-10.435793</v>
      </c>
      <c r="Y439">
        <f>_xlfn.XLOOKUP(A439,[1]CALCULO_VR!$D:$D,[1]CALCULO_VR!$P:$P)</f>
        <v>-61.65043</v>
      </c>
    </row>
    <row r="440" spans="1:25" hidden="1" x14ac:dyDescent="0.25">
      <c r="A440">
        <v>2614578</v>
      </c>
      <c r="B440" t="s">
        <v>466</v>
      </c>
      <c r="C440" t="s">
        <v>268</v>
      </c>
      <c r="D440">
        <v>45523</v>
      </c>
      <c r="E440">
        <v>45523</v>
      </c>
      <c r="F440">
        <v>34042.861052798398</v>
      </c>
      <c r="G440">
        <v>1</v>
      </c>
      <c r="H440">
        <v>1</v>
      </c>
      <c r="J440">
        <v>0</v>
      </c>
      <c r="Q440">
        <v>59.49027701285582</v>
      </c>
      <c r="R440">
        <v>2</v>
      </c>
      <c r="S440">
        <v>2</v>
      </c>
      <c r="T440">
        <v>251</v>
      </c>
      <c r="U440">
        <v>5</v>
      </c>
      <c r="V440" t="s">
        <v>26</v>
      </c>
      <c r="W440">
        <f>_xlfn.XLOOKUP(A440,[1]CALCULO_VR!$D:$D,[1]CALCULO_VR!$J:$J)</f>
        <v>80</v>
      </c>
      <c r="X440">
        <f>_xlfn.XLOOKUP(A440,[1]CALCULO_VR!$D:$D,[1]CALCULO_VR!$O:$O)</f>
        <v>-10.433192</v>
      </c>
      <c r="Y440">
        <f>_xlfn.XLOOKUP(A440,[1]CALCULO_VR!$D:$D,[1]CALCULO_VR!$P:$P)</f>
        <v>-61.648848000000001</v>
      </c>
    </row>
    <row r="441" spans="1:25" hidden="1" x14ac:dyDescent="0.25">
      <c r="A441">
        <v>2614579</v>
      </c>
      <c r="B441" t="s">
        <v>370</v>
      </c>
      <c r="C441" t="s">
        <v>268</v>
      </c>
      <c r="D441">
        <v>45525</v>
      </c>
      <c r="E441">
        <v>45525</v>
      </c>
      <c r="F441">
        <v>34042.861052798398</v>
      </c>
      <c r="G441">
        <v>1</v>
      </c>
      <c r="H441">
        <v>1</v>
      </c>
      <c r="J441">
        <v>0</v>
      </c>
      <c r="Q441">
        <v>68.377260758369232</v>
      </c>
      <c r="R441">
        <v>2</v>
      </c>
      <c r="S441">
        <v>2</v>
      </c>
      <c r="T441">
        <v>251</v>
      </c>
      <c r="U441">
        <v>5</v>
      </c>
      <c r="V441" t="s">
        <v>26</v>
      </c>
      <c r="W441">
        <f>_xlfn.XLOOKUP(A441,[1]CALCULO_VR!$D:$D,[1]CALCULO_VR!$J:$J)</f>
        <v>80</v>
      </c>
      <c r="X441">
        <f>_xlfn.XLOOKUP(A441,[1]CALCULO_VR!$D:$D,[1]CALCULO_VR!$O:$O)</f>
        <v>-10.456379999999999</v>
      </c>
      <c r="Y441">
        <f>_xlfn.XLOOKUP(A441,[1]CALCULO_VR!$D:$D,[1]CALCULO_VR!$P:$P)</f>
        <v>-61.493501999999999</v>
      </c>
    </row>
    <row r="442" spans="1:25" hidden="1" x14ac:dyDescent="0.25">
      <c r="A442">
        <v>2614580</v>
      </c>
      <c r="B442" t="s">
        <v>467</v>
      </c>
      <c r="C442" t="s">
        <v>268</v>
      </c>
      <c r="D442">
        <v>45524</v>
      </c>
      <c r="E442">
        <v>45524</v>
      </c>
      <c r="F442">
        <v>34042.861052798398</v>
      </c>
      <c r="G442">
        <v>1</v>
      </c>
      <c r="H442">
        <v>1</v>
      </c>
      <c r="J442">
        <v>0</v>
      </c>
      <c r="Q442">
        <v>59.201513934121458</v>
      </c>
      <c r="R442">
        <v>2</v>
      </c>
      <c r="S442">
        <v>2</v>
      </c>
      <c r="T442">
        <v>251</v>
      </c>
      <c r="U442">
        <v>5</v>
      </c>
      <c r="V442" t="s">
        <v>26</v>
      </c>
      <c r="W442">
        <f>_xlfn.XLOOKUP(A442,[1]CALCULO_VR!$D:$D,[1]CALCULO_VR!$J:$J)</f>
        <v>80</v>
      </c>
      <c r="X442">
        <f>_xlfn.XLOOKUP(A442,[1]CALCULO_VR!$D:$D,[1]CALCULO_VR!$O:$O)</f>
        <v>-10.434735</v>
      </c>
      <c r="Y442">
        <f>_xlfn.XLOOKUP(A442,[1]CALCULO_VR!$D:$D,[1]CALCULO_VR!$P:$P)</f>
        <v>-61.651285000000001</v>
      </c>
    </row>
    <row r="443" spans="1:25" hidden="1" x14ac:dyDescent="0.25">
      <c r="A443">
        <v>2629547</v>
      </c>
      <c r="B443" t="s">
        <v>468</v>
      </c>
      <c r="C443" t="s">
        <v>469</v>
      </c>
      <c r="D443">
        <v>45523</v>
      </c>
      <c r="E443">
        <v>45523</v>
      </c>
      <c r="F443">
        <v>34042.861052798398</v>
      </c>
      <c r="G443">
        <v>1</v>
      </c>
      <c r="H443">
        <v>1</v>
      </c>
      <c r="J443">
        <v>0</v>
      </c>
      <c r="Q443">
        <v>55.286417706291317</v>
      </c>
      <c r="R443">
        <v>2</v>
      </c>
      <c r="S443">
        <v>2</v>
      </c>
      <c r="T443">
        <v>251</v>
      </c>
      <c r="U443">
        <v>5</v>
      </c>
      <c r="V443" t="s">
        <v>26</v>
      </c>
      <c r="W443">
        <f>_xlfn.XLOOKUP(A443,[1]CALCULO_VR!$D:$D,[1]CALCULO_VR!$J:$J)</f>
        <v>80</v>
      </c>
      <c r="X443">
        <f>_xlfn.XLOOKUP(A443,[1]CALCULO_VR!$D:$D,[1]CALCULO_VR!$O:$O)</f>
        <v>-8.9448519999999991</v>
      </c>
      <c r="Y443">
        <f>_xlfn.XLOOKUP(A443,[1]CALCULO_VR!$D:$D,[1]CALCULO_VR!$P:$P)</f>
        <v>-62.340249999999997</v>
      </c>
    </row>
    <row r="444" spans="1:25" hidden="1" x14ac:dyDescent="0.25">
      <c r="A444">
        <v>2614581</v>
      </c>
      <c r="B444" t="s">
        <v>470</v>
      </c>
      <c r="C444" t="s">
        <v>268</v>
      </c>
      <c r="D444">
        <v>45524</v>
      </c>
      <c r="E444">
        <v>45524</v>
      </c>
      <c r="F444">
        <v>34042.861052798398</v>
      </c>
      <c r="G444">
        <v>1</v>
      </c>
      <c r="H444">
        <v>1</v>
      </c>
      <c r="J444">
        <v>0</v>
      </c>
      <c r="Q444">
        <v>59.261963012771147</v>
      </c>
      <c r="R444">
        <v>2</v>
      </c>
      <c r="S444">
        <v>2</v>
      </c>
      <c r="T444">
        <v>251</v>
      </c>
      <c r="U444">
        <v>5</v>
      </c>
      <c r="V444" t="s">
        <v>26</v>
      </c>
      <c r="W444">
        <f>_xlfn.XLOOKUP(A444,[1]CALCULO_VR!$D:$D,[1]CALCULO_VR!$J:$J)</f>
        <v>80</v>
      </c>
      <c r="X444">
        <f>_xlfn.XLOOKUP(A444,[1]CALCULO_VR!$D:$D,[1]CALCULO_VR!$O:$O)</f>
        <v>-10.433403</v>
      </c>
      <c r="Y444">
        <f>_xlfn.XLOOKUP(A444,[1]CALCULO_VR!$D:$D,[1]CALCULO_VR!$P:$P)</f>
        <v>-61.652369999999998</v>
      </c>
    </row>
    <row r="445" spans="1:25" hidden="1" x14ac:dyDescent="0.25">
      <c r="A445">
        <v>2614622</v>
      </c>
      <c r="B445" t="s">
        <v>471</v>
      </c>
      <c r="C445" t="s">
        <v>268</v>
      </c>
      <c r="D445">
        <v>45521</v>
      </c>
      <c r="E445">
        <v>45521</v>
      </c>
      <c r="F445">
        <v>34042.861052798398</v>
      </c>
      <c r="G445">
        <v>1</v>
      </c>
      <c r="H445">
        <v>1</v>
      </c>
      <c r="J445">
        <v>0</v>
      </c>
      <c r="Q445">
        <v>59.481032426304537</v>
      </c>
      <c r="R445">
        <v>2</v>
      </c>
      <c r="S445">
        <v>2</v>
      </c>
      <c r="T445">
        <v>251</v>
      </c>
      <c r="U445">
        <v>5</v>
      </c>
      <c r="V445" t="s">
        <v>26</v>
      </c>
      <c r="W445">
        <f>_xlfn.XLOOKUP(A445,[1]CALCULO_VR!$D:$D,[1]CALCULO_VR!$J:$J)</f>
        <v>80</v>
      </c>
      <c r="X445">
        <f>_xlfn.XLOOKUP(A445,[1]CALCULO_VR!$D:$D,[1]CALCULO_VR!$O:$O)</f>
        <v>-10.433242</v>
      </c>
      <c r="Y445">
        <f>_xlfn.XLOOKUP(A445,[1]CALCULO_VR!$D:$D,[1]CALCULO_VR!$P:$P)</f>
        <v>-61.648924999999998</v>
      </c>
    </row>
    <row r="446" spans="1:25" hidden="1" x14ac:dyDescent="0.25">
      <c r="A446">
        <v>2614623</v>
      </c>
      <c r="B446" t="s">
        <v>472</v>
      </c>
      <c r="C446" t="s">
        <v>268</v>
      </c>
      <c r="D446">
        <v>45524</v>
      </c>
      <c r="E446">
        <v>45524</v>
      </c>
      <c r="F446">
        <v>34042.861052798398</v>
      </c>
      <c r="G446">
        <v>1</v>
      </c>
      <c r="H446">
        <v>1</v>
      </c>
      <c r="J446">
        <v>0</v>
      </c>
      <c r="Q446">
        <v>59.368791476006479</v>
      </c>
      <c r="R446">
        <v>2</v>
      </c>
      <c r="S446">
        <v>2</v>
      </c>
      <c r="T446">
        <v>251</v>
      </c>
      <c r="U446">
        <v>5</v>
      </c>
      <c r="V446" t="s">
        <v>26</v>
      </c>
      <c r="W446">
        <f>_xlfn.XLOOKUP(A446,[1]CALCULO_VR!$D:$D,[1]CALCULO_VR!$J:$J)</f>
        <v>80</v>
      </c>
      <c r="X446">
        <f>_xlfn.XLOOKUP(A446,[1]CALCULO_VR!$D:$D,[1]CALCULO_VR!$O:$O)</f>
        <v>-10.434072</v>
      </c>
      <c r="Y446">
        <f>_xlfn.XLOOKUP(A446,[1]CALCULO_VR!$D:$D,[1]CALCULO_VR!$P:$P)</f>
        <v>-61.649509999999999</v>
      </c>
    </row>
    <row r="447" spans="1:25" hidden="1" x14ac:dyDescent="0.25">
      <c r="A447">
        <v>2614624</v>
      </c>
      <c r="B447" t="s">
        <v>473</v>
      </c>
      <c r="C447" t="s">
        <v>268</v>
      </c>
      <c r="D447">
        <v>45521</v>
      </c>
      <c r="E447">
        <v>45521</v>
      </c>
      <c r="F447">
        <v>34042.861052798398</v>
      </c>
      <c r="G447">
        <v>1</v>
      </c>
      <c r="H447">
        <v>1</v>
      </c>
      <c r="J447">
        <v>0</v>
      </c>
      <c r="Q447">
        <v>59.464484171272417</v>
      </c>
      <c r="R447">
        <v>2</v>
      </c>
      <c r="S447">
        <v>2</v>
      </c>
      <c r="T447">
        <v>251</v>
      </c>
      <c r="U447">
        <v>5</v>
      </c>
      <c r="V447" t="s">
        <v>26</v>
      </c>
      <c r="W447">
        <f>_xlfn.XLOOKUP(A447,[1]CALCULO_VR!$D:$D,[1]CALCULO_VR!$J:$J)</f>
        <v>80</v>
      </c>
      <c r="X447">
        <f>_xlfn.XLOOKUP(A447,[1]CALCULO_VR!$D:$D,[1]CALCULO_VR!$O:$O)</f>
        <v>-10.433484999999999</v>
      </c>
      <c r="Y447">
        <f>_xlfn.XLOOKUP(A447,[1]CALCULO_VR!$D:$D,[1]CALCULO_VR!$P:$P)</f>
        <v>-61.648822000000003</v>
      </c>
    </row>
    <row r="448" spans="1:25" hidden="1" x14ac:dyDescent="0.25">
      <c r="A448">
        <v>2614625</v>
      </c>
      <c r="B448" t="s">
        <v>474</v>
      </c>
      <c r="C448" t="s">
        <v>268</v>
      </c>
      <c r="D448">
        <v>45521</v>
      </c>
      <c r="E448">
        <v>45521</v>
      </c>
      <c r="F448">
        <v>34042.861052798398</v>
      </c>
      <c r="G448">
        <v>1</v>
      </c>
      <c r="H448">
        <v>1</v>
      </c>
      <c r="J448">
        <v>0</v>
      </c>
      <c r="Q448">
        <v>59.465867333353849</v>
      </c>
      <c r="R448">
        <v>2</v>
      </c>
      <c r="S448">
        <v>2</v>
      </c>
      <c r="T448">
        <v>251</v>
      </c>
      <c r="U448">
        <v>5</v>
      </c>
      <c r="V448" t="s">
        <v>26</v>
      </c>
      <c r="W448">
        <f>_xlfn.XLOOKUP(A448,[1]CALCULO_VR!$D:$D,[1]CALCULO_VR!$J:$J)</f>
        <v>80</v>
      </c>
      <c r="X448">
        <f>_xlfn.XLOOKUP(A448,[1]CALCULO_VR!$D:$D,[1]CALCULO_VR!$O:$O)</f>
        <v>-10.433365</v>
      </c>
      <c r="Y448">
        <f>_xlfn.XLOOKUP(A448,[1]CALCULO_VR!$D:$D,[1]CALCULO_VR!$P:$P)</f>
        <v>-61.648986999999998</v>
      </c>
    </row>
    <row r="449" spans="1:25" hidden="1" x14ac:dyDescent="0.25">
      <c r="A449">
        <v>2629551</v>
      </c>
      <c r="B449" t="s">
        <v>475</v>
      </c>
      <c r="C449" t="s">
        <v>469</v>
      </c>
      <c r="D449">
        <v>45523</v>
      </c>
      <c r="E449">
        <v>45523</v>
      </c>
      <c r="F449">
        <v>34042.861052798398</v>
      </c>
      <c r="G449">
        <v>1</v>
      </c>
      <c r="H449">
        <v>1</v>
      </c>
      <c r="J449">
        <v>0</v>
      </c>
      <c r="Q449">
        <v>55.181023927787621</v>
      </c>
      <c r="R449">
        <v>2</v>
      </c>
      <c r="S449">
        <v>2</v>
      </c>
      <c r="T449">
        <v>251</v>
      </c>
      <c r="U449">
        <v>5</v>
      </c>
      <c r="V449" t="s">
        <v>26</v>
      </c>
      <c r="W449">
        <f>_xlfn.XLOOKUP(A449,[1]CALCULO_VR!$D:$D,[1]CALCULO_VR!$J:$J)</f>
        <v>80</v>
      </c>
      <c r="X449">
        <f>_xlfn.XLOOKUP(A449,[1]CALCULO_VR!$D:$D,[1]CALCULO_VR!$O:$O)</f>
        <v>-8.9457950000000004</v>
      </c>
      <c r="Y449">
        <f>_xlfn.XLOOKUP(A449,[1]CALCULO_VR!$D:$D,[1]CALCULO_VR!$P:$P)</f>
        <v>-62.340510000000002</v>
      </c>
    </row>
    <row r="450" spans="1:25" hidden="1" x14ac:dyDescent="0.25">
      <c r="A450">
        <v>2629552</v>
      </c>
      <c r="B450" t="s">
        <v>476</v>
      </c>
      <c r="C450" t="s">
        <v>469</v>
      </c>
      <c r="D450">
        <v>45523</v>
      </c>
      <c r="E450">
        <v>45523</v>
      </c>
      <c r="F450">
        <v>34042.861052798398</v>
      </c>
      <c r="G450">
        <v>1</v>
      </c>
      <c r="H450">
        <v>1</v>
      </c>
      <c r="J450">
        <v>0</v>
      </c>
      <c r="Q450">
        <v>55.631309735615623</v>
      </c>
      <c r="R450">
        <v>2</v>
      </c>
      <c r="S450">
        <v>2</v>
      </c>
      <c r="T450">
        <v>251</v>
      </c>
      <c r="U450">
        <v>5</v>
      </c>
      <c r="V450" t="s">
        <v>26</v>
      </c>
      <c r="W450">
        <f>_xlfn.XLOOKUP(A450,[1]CALCULO_VR!$D:$D,[1]CALCULO_VR!$J:$J)</f>
        <v>80</v>
      </c>
      <c r="X450">
        <f>_xlfn.XLOOKUP(A450,[1]CALCULO_VR!$D:$D,[1]CALCULO_VR!$O:$O)</f>
        <v>-8.9399470000000001</v>
      </c>
      <c r="Y450">
        <f>_xlfn.XLOOKUP(A450,[1]CALCULO_VR!$D:$D,[1]CALCULO_VR!$P:$P)</f>
        <v>-62.342717999999998</v>
      </c>
    </row>
    <row r="451" spans="1:25" hidden="1" x14ac:dyDescent="0.25">
      <c r="A451">
        <v>2629553</v>
      </c>
      <c r="B451" t="s">
        <v>477</v>
      </c>
      <c r="C451" t="s">
        <v>469</v>
      </c>
      <c r="D451">
        <v>45524</v>
      </c>
      <c r="E451">
        <v>45524</v>
      </c>
      <c r="F451">
        <v>34042.861052798398</v>
      </c>
      <c r="G451">
        <v>1</v>
      </c>
      <c r="H451">
        <v>1</v>
      </c>
      <c r="J451">
        <v>0</v>
      </c>
      <c r="Q451">
        <v>57.047687373534167</v>
      </c>
      <c r="R451">
        <v>2</v>
      </c>
      <c r="S451">
        <v>2</v>
      </c>
      <c r="T451">
        <v>251</v>
      </c>
      <c r="U451">
        <v>5</v>
      </c>
      <c r="V451" t="s">
        <v>26</v>
      </c>
      <c r="W451">
        <f>_xlfn.XLOOKUP(A451,[1]CALCULO_VR!$D:$D,[1]CALCULO_VR!$J:$J)</f>
        <v>80</v>
      </c>
      <c r="X451">
        <f>_xlfn.XLOOKUP(A451,[1]CALCULO_VR!$D:$D,[1]CALCULO_VR!$O:$O)</f>
        <v>-8.9134049999999991</v>
      </c>
      <c r="Y451">
        <f>_xlfn.XLOOKUP(A451,[1]CALCULO_VR!$D:$D,[1]CALCULO_VR!$P:$P)</f>
        <v>-62.367158000000003</v>
      </c>
    </row>
    <row r="452" spans="1:25" hidden="1" x14ac:dyDescent="0.25">
      <c r="A452">
        <v>2614626</v>
      </c>
      <c r="B452" t="s">
        <v>478</v>
      </c>
      <c r="C452" t="s">
        <v>268</v>
      </c>
      <c r="D452">
        <v>45523</v>
      </c>
      <c r="E452">
        <v>45523</v>
      </c>
      <c r="F452">
        <v>34042.861052798398</v>
      </c>
      <c r="G452">
        <v>1</v>
      </c>
      <c r="H452">
        <v>1</v>
      </c>
      <c r="J452">
        <v>0</v>
      </c>
      <c r="Q452">
        <v>45.538953735468823</v>
      </c>
      <c r="R452">
        <v>2</v>
      </c>
      <c r="S452">
        <v>2</v>
      </c>
      <c r="T452">
        <v>251</v>
      </c>
      <c r="U452">
        <v>5</v>
      </c>
      <c r="V452" t="s">
        <v>26</v>
      </c>
      <c r="W452">
        <f>_xlfn.XLOOKUP(A452,[1]CALCULO_VR!$D:$D,[1]CALCULO_VR!$J:$J)</f>
        <v>80</v>
      </c>
      <c r="X452">
        <f>_xlfn.XLOOKUP(A452,[1]CALCULO_VR!$D:$D,[1]CALCULO_VR!$O:$O)</f>
        <v>-10.785328</v>
      </c>
      <c r="Y452">
        <f>_xlfn.XLOOKUP(A452,[1]CALCULO_VR!$D:$D,[1]CALCULO_VR!$P:$P)</f>
        <v>-61.539917000000003</v>
      </c>
    </row>
    <row r="453" spans="1:25" hidden="1" x14ac:dyDescent="0.25">
      <c r="A453">
        <v>2629554</v>
      </c>
      <c r="B453" t="s">
        <v>479</v>
      </c>
      <c r="C453" t="s">
        <v>469</v>
      </c>
      <c r="D453">
        <v>45523</v>
      </c>
      <c r="E453">
        <v>45523</v>
      </c>
      <c r="F453">
        <v>34042.861052798398</v>
      </c>
      <c r="G453">
        <v>1</v>
      </c>
      <c r="H453">
        <v>1</v>
      </c>
      <c r="J453">
        <v>0</v>
      </c>
      <c r="Q453">
        <v>55.181581049555383</v>
      </c>
      <c r="R453">
        <v>2</v>
      </c>
      <c r="S453">
        <v>2</v>
      </c>
      <c r="T453">
        <v>251</v>
      </c>
      <c r="U453">
        <v>5</v>
      </c>
      <c r="V453" t="s">
        <v>26</v>
      </c>
      <c r="W453">
        <f>_xlfn.XLOOKUP(A453,[1]CALCULO_VR!$D:$D,[1]CALCULO_VR!$J:$J)</f>
        <v>80</v>
      </c>
      <c r="X453">
        <f>_xlfn.XLOOKUP(A453,[1]CALCULO_VR!$D:$D,[1]CALCULO_VR!$O:$O)</f>
        <v>-8.9372969999999992</v>
      </c>
      <c r="Y453">
        <f>_xlfn.XLOOKUP(A453,[1]CALCULO_VR!$D:$D,[1]CALCULO_VR!$P:$P)</f>
        <v>-62.356451999999997</v>
      </c>
    </row>
    <row r="454" spans="1:25" hidden="1" x14ac:dyDescent="0.25">
      <c r="A454">
        <v>2614627</v>
      </c>
      <c r="B454" t="s">
        <v>480</v>
      </c>
      <c r="C454" t="s">
        <v>268</v>
      </c>
      <c r="D454">
        <v>45525</v>
      </c>
      <c r="E454">
        <v>45525</v>
      </c>
      <c r="F454">
        <v>34042.861052798398</v>
      </c>
      <c r="G454">
        <v>1</v>
      </c>
      <c r="H454">
        <v>1</v>
      </c>
      <c r="J454">
        <v>0</v>
      </c>
      <c r="Q454">
        <v>69.015685612826289</v>
      </c>
      <c r="R454">
        <v>2</v>
      </c>
      <c r="S454">
        <v>2</v>
      </c>
      <c r="T454">
        <v>251</v>
      </c>
      <c r="U454">
        <v>5</v>
      </c>
      <c r="V454" t="s">
        <v>26</v>
      </c>
      <c r="W454">
        <f>_xlfn.XLOOKUP(A454,[1]CALCULO_VR!$D:$D,[1]CALCULO_VR!$J:$J)</f>
        <v>80</v>
      </c>
      <c r="X454">
        <f>_xlfn.XLOOKUP(A454,[1]CALCULO_VR!$D:$D,[1]CALCULO_VR!$O:$O)</f>
        <v>-10.45051</v>
      </c>
      <c r="Y454">
        <f>_xlfn.XLOOKUP(A454,[1]CALCULO_VR!$D:$D,[1]CALCULO_VR!$P:$P)</f>
        <v>-61.491148000000003</v>
      </c>
    </row>
    <row r="455" spans="1:25" hidden="1" x14ac:dyDescent="0.25">
      <c r="A455">
        <v>2629555</v>
      </c>
      <c r="B455" t="s">
        <v>481</v>
      </c>
      <c r="C455" t="s">
        <v>469</v>
      </c>
      <c r="D455">
        <v>45523</v>
      </c>
      <c r="E455">
        <v>45523</v>
      </c>
      <c r="F455">
        <v>34042.861052798398</v>
      </c>
      <c r="G455">
        <v>1</v>
      </c>
      <c r="H455">
        <v>1</v>
      </c>
      <c r="J455">
        <v>0</v>
      </c>
      <c r="Q455">
        <v>55.188569501135532</v>
      </c>
      <c r="R455">
        <v>2</v>
      </c>
      <c r="S455">
        <v>2</v>
      </c>
      <c r="T455">
        <v>251</v>
      </c>
      <c r="U455">
        <v>5</v>
      </c>
      <c r="V455" t="s">
        <v>26</v>
      </c>
      <c r="W455">
        <f>_xlfn.XLOOKUP(A455,[1]CALCULO_VR!$D:$D,[1]CALCULO_VR!$J:$J)</f>
        <v>80</v>
      </c>
      <c r="X455">
        <f>_xlfn.XLOOKUP(A455,[1]CALCULO_VR!$D:$D,[1]CALCULO_VR!$O:$O)</f>
        <v>-8.9371050000000007</v>
      </c>
      <c r="Y455">
        <f>_xlfn.XLOOKUP(A455,[1]CALCULO_VR!$D:$D,[1]CALCULO_VR!$P:$P)</f>
        <v>-62.35669</v>
      </c>
    </row>
    <row r="456" spans="1:25" hidden="1" x14ac:dyDescent="0.25">
      <c r="A456">
        <v>2629556</v>
      </c>
      <c r="B456" t="s">
        <v>482</v>
      </c>
      <c r="C456" t="s">
        <v>469</v>
      </c>
      <c r="D456">
        <v>45524</v>
      </c>
      <c r="E456">
        <v>45524</v>
      </c>
      <c r="F456">
        <v>34042.861052798398</v>
      </c>
      <c r="G456">
        <v>1</v>
      </c>
      <c r="H456">
        <v>1</v>
      </c>
      <c r="J456">
        <v>0</v>
      </c>
      <c r="Q456">
        <v>59.172182033861958</v>
      </c>
      <c r="R456">
        <v>2</v>
      </c>
      <c r="S456">
        <v>2</v>
      </c>
      <c r="T456">
        <v>251</v>
      </c>
      <c r="U456">
        <v>5</v>
      </c>
      <c r="V456" t="s">
        <v>26</v>
      </c>
      <c r="W456">
        <f>_xlfn.XLOOKUP(A456,[1]CALCULO_VR!$D:$D,[1]CALCULO_VR!$J:$J)</f>
        <v>80</v>
      </c>
      <c r="X456">
        <f>_xlfn.XLOOKUP(A456,[1]CALCULO_VR!$D:$D,[1]CALCULO_VR!$O:$O)</f>
        <v>-8.9066519999999993</v>
      </c>
      <c r="Y456">
        <f>_xlfn.XLOOKUP(A456,[1]CALCULO_VR!$D:$D,[1]CALCULO_VR!$P:$P)</f>
        <v>-62.337361999999999</v>
      </c>
    </row>
    <row r="457" spans="1:25" hidden="1" x14ac:dyDescent="0.25">
      <c r="A457">
        <v>2614628</v>
      </c>
      <c r="B457" t="s">
        <v>483</v>
      </c>
      <c r="C457" t="s">
        <v>268</v>
      </c>
      <c r="D457">
        <v>45525</v>
      </c>
      <c r="E457">
        <v>45525</v>
      </c>
      <c r="F457">
        <v>34042.861052798398</v>
      </c>
      <c r="G457">
        <v>1</v>
      </c>
      <c r="H457">
        <v>1</v>
      </c>
      <c r="J457">
        <v>0</v>
      </c>
      <c r="Q457">
        <v>68.382760059291499</v>
      </c>
      <c r="R457">
        <v>2</v>
      </c>
      <c r="S457">
        <v>2</v>
      </c>
      <c r="T457">
        <v>251</v>
      </c>
      <c r="U457">
        <v>5</v>
      </c>
      <c r="V457" t="s">
        <v>26</v>
      </c>
      <c r="W457">
        <f>_xlfn.XLOOKUP(A457,[1]CALCULO_VR!$D:$D,[1]CALCULO_VR!$J:$J)</f>
        <v>80</v>
      </c>
      <c r="X457">
        <f>_xlfn.XLOOKUP(A457,[1]CALCULO_VR!$D:$D,[1]CALCULO_VR!$O:$O)</f>
        <v>-10.456282</v>
      </c>
      <c r="Y457">
        <f>_xlfn.XLOOKUP(A457,[1]CALCULO_VR!$D:$D,[1]CALCULO_VR!$P:$P)</f>
        <v>-61.493527999999998</v>
      </c>
    </row>
    <row r="458" spans="1:25" hidden="1" x14ac:dyDescent="0.25">
      <c r="A458">
        <v>2629557</v>
      </c>
      <c r="B458" t="s">
        <v>484</v>
      </c>
      <c r="C458" t="s">
        <v>469</v>
      </c>
      <c r="D458">
        <v>45524</v>
      </c>
      <c r="E458">
        <v>45524</v>
      </c>
      <c r="F458">
        <v>34042.861052798398</v>
      </c>
      <c r="G458">
        <v>1</v>
      </c>
      <c r="H458">
        <v>1</v>
      </c>
      <c r="J458">
        <v>0</v>
      </c>
      <c r="Q458">
        <v>52.513552305709752</v>
      </c>
      <c r="R458">
        <v>2</v>
      </c>
      <c r="S458">
        <v>2</v>
      </c>
      <c r="T458">
        <v>251</v>
      </c>
      <c r="U458">
        <v>5</v>
      </c>
      <c r="V458" t="s">
        <v>26</v>
      </c>
      <c r="W458">
        <f>_xlfn.XLOOKUP(A458,[1]CALCULO_VR!$D:$D,[1]CALCULO_VR!$J:$J)</f>
        <v>80</v>
      </c>
      <c r="X458">
        <f>_xlfn.XLOOKUP(A458,[1]CALCULO_VR!$D:$D,[1]CALCULO_VR!$O:$O)</f>
        <v>-8.9573350000000005</v>
      </c>
      <c r="Y458">
        <f>_xlfn.XLOOKUP(A458,[1]CALCULO_VR!$D:$D,[1]CALCULO_VR!$P:$P)</f>
        <v>-62.370128000000001</v>
      </c>
    </row>
    <row r="459" spans="1:25" hidden="1" x14ac:dyDescent="0.25">
      <c r="A459">
        <v>2629558</v>
      </c>
      <c r="B459" t="s">
        <v>485</v>
      </c>
      <c r="C459" t="s">
        <v>469</v>
      </c>
      <c r="D459">
        <v>45524</v>
      </c>
      <c r="E459">
        <v>45524</v>
      </c>
      <c r="F459">
        <v>34042.861052798398</v>
      </c>
      <c r="G459">
        <v>1</v>
      </c>
      <c r="H459">
        <v>1</v>
      </c>
      <c r="J459">
        <v>0</v>
      </c>
      <c r="Q459">
        <v>56.944465764280338</v>
      </c>
      <c r="R459">
        <v>2</v>
      </c>
      <c r="S459">
        <v>2</v>
      </c>
      <c r="T459">
        <v>251</v>
      </c>
      <c r="U459">
        <v>5</v>
      </c>
      <c r="V459" t="s">
        <v>26</v>
      </c>
      <c r="W459">
        <f>_xlfn.XLOOKUP(A459,[1]CALCULO_VR!$D:$D,[1]CALCULO_VR!$J:$J)</f>
        <v>80</v>
      </c>
      <c r="X459">
        <f>_xlfn.XLOOKUP(A459,[1]CALCULO_VR!$D:$D,[1]CALCULO_VR!$O:$O)</f>
        <v>-8.9148519999999998</v>
      </c>
      <c r="Y459">
        <f>_xlfn.XLOOKUP(A459,[1]CALCULO_VR!$D:$D,[1]CALCULO_VR!$P:$P)</f>
        <v>-62.366247000000001</v>
      </c>
    </row>
    <row r="460" spans="1:25" hidden="1" x14ac:dyDescent="0.25">
      <c r="A460">
        <v>2614629</v>
      </c>
      <c r="B460" t="s">
        <v>486</v>
      </c>
      <c r="C460" t="s">
        <v>274</v>
      </c>
      <c r="D460">
        <v>45525</v>
      </c>
      <c r="E460">
        <v>45525</v>
      </c>
      <c r="F460">
        <v>34042.861052798398</v>
      </c>
      <c r="G460">
        <v>1</v>
      </c>
      <c r="H460">
        <v>1</v>
      </c>
      <c r="J460">
        <v>0</v>
      </c>
      <c r="Q460">
        <v>85.932996910626514</v>
      </c>
      <c r="R460">
        <v>3</v>
      </c>
      <c r="S460">
        <v>3</v>
      </c>
      <c r="T460">
        <v>223</v>
      </c>
      <c r="U460">
        <v>6</v>
      </c>
      <c r="V460" t="s">
        <v>26</v>
      </c>
      <c r="W460">
        <f>_xlfn.XLOOKUP(A460,[1]CALCULO_VR!$D:$D,[1]CALCULO_VR!$J:$J)</f>
        <v>80</v>
      </c>
      <c r="X460">
        <f>_xlfn.XLOOKUP(A460,[1]CALCULO_VR!$D:$D,[1]CALCULO_VR!$O:$O)</f>
        <v>-11.956688</v>
      </c>
      <c r="Y460">
        <f>_xlfn.XLOOKUP(A460,[1]CALCULO_VR!$D:$D,[1]CALCULO_VR!$P:$P)</f>
        <v>-60.447425000000003</v>
      </c>
    </row>
    <row r="461" spans="1:25" hidden="1" x14ac:dyDescent="0.25">
      <c r="A461">
        <v>2614630</v>
      </c>
      <c r="B461" t="s">
        <v>487</v>
      </c>
      <c r="C461" t="s">
        <v>274</v>
      </c>
      <c r="D461">
        <v>45525</v>
      </c>
      <c r="E461">
        <v>45525</v>
      </c>
      <c r="F461">
        <v>34042.861052798398</v>
      </c>
      <c r="G461">
        <v>1</v>
      </c>
      <c r="H461">
        <v>1</v>
      </c>
      <c r="J461">
        <v>0</v>
      </c>
      <c r="Q461">
        <v>85.934762207519341</v>
      </c>
      <c r="R461">
        <v>3</v>
      </c>
      <c r="S461">
        <v>3</v>
      </c>
      <c r="T461">
        <v>223</v>
      </c>
      <c r="U461">
        <v>6</v>
      </c>
      <c r="V461" t="s">
        <v>26</v>
      </c>
      <c r="W461">
        <f>_xlfn.XLOOKUP(A461,[1]CALCULO_VR!$D:$D,[1]CALCULO_VR!$J:$J)</f>
        <v>80</v>
      </c>
      <c r="X461">
        <f>_xlfn.XLOOKUP(A461,[1]CALCULO_VR!$D:$D,[1]CALCULO_VR!$O:$O)</f>
        <v>-11.956128</v>
      </c>
      <c r="Y461">
        <f>_xlfn.XLOOKUP(A461,[1]CALCULO_VR!$D:$D,[1]CALCULO_VR!$P:$P)</f>
        <v>-60.447187</v>
      </c>
    </row>
    <row r="462" spans="1:25" hidden="1" x14ac:dyDescent="0.25">
      <c r="A462">
        <v>2614631</v>
      </c>
      <c r="B462" t="s">
        <v>488</v>
      </c>
      <c r="C462" t="s">
        <v>274</v>
      </c>
      <c r="D462">
        <v>45525</v>
      </c>
      <c r="E462">
        <v>45525</v>
      </c>
      <c r="F462">
        <v>34042.861052798398</v>
      </c>
      <c r="G462">
        <v>1</v>
      </c>
      <c r="H462">
        <v>1</v>
      </c>
      <c r="J462">
        <v>0</v>
      </c>
      <c r="Q462">
        <v>83.811582423809668</v>
      </c>
      <c r="R462">
        <v>3</v>
      </c>
      <c r="S462">
        <v>3</v>
      </c>
      <c r="T462">
        <v>223</v>
      </c>
      <c r="U462">
        <v>6</v>
      </c>
      <c r="V462" t="s">
        <v>26</v>
      </c>
      <c r="W462">
        <f>_xlfn.XLOOKUP(A462,[1]CALCULO_VR!$D:$D,[1]CALCULO_VR!$J:$J)</f>
        <v>80</v>
      </c>
      <c r="X462">
        <f>_xlfn.XLOOKUP(A462,[1]CALCULO_VR!$D:$D,[1]CALCULO_VR!$O:$O)</f>
        <v>-11.964623</v>
      </c>
      <c r="Y462">
        <f>_xlfn.XLOOKUP(A462,[1]CALCULO_VR!$D:$D,[1]CALCULO_VR!$P:$P)</f>
        <v>-60.471643</v>
      </c>
    </row>
    <row r="463" spans="1:25" hidden="1" x14ac:dyDescent="0.25">
      <c r="A463">
        <v>2614632</v>
      </c>
      <c r="B463" t="s">
        <v>489</v>
      </c>
      <c r="C463" t="s">
        <v>274</v>
      </c>
      <c r="D463">
        <v>45525</v>
      </c>
      <c r="E463">
        <v>45525</v>
      </c>
      <c r="F463">
        <v>34042.861052798398</v>
      </c>
      <c r="G463">
        <v>1</v>
      </c>
      <c r="H463">
        <v>1</v>
      </c>
      <c r="J463">
        <v>0</v>
      </c>
      <c r="Q463">
        <v>82.29489704936411</v>
      </c>
      <c r="R463">
        <v>3</v>
      </c>
      <c r="S463">
        <v>3</v>
      </c>
      <c r="T463">
        <v>223</v>
      </c>
      <c r="U463">
        <v>6</v>
      </c>
      <c r="V463" t="s">
        <v>26</v>
      </c>
      <c r="W463">
        <f>_xlfn.XLOOKUP(A463,[1]CALCULO_VR!$D:$D,[1]CALCULO_VR!$J:$J)</f>
        <v>80</v>
      </c>
      <c r="X463">
        <f>_xlfn.XLOOKUP(A463,[1]CALCULO_VR!$D:$D,[1]CALCULO_VR!$O:$O)</f>
        <v>-11.948933</v>
      </c>
      <c r="Y463">
        <f>_xlfn.XLOOKUP(A463,[1]CALCULO_VR!$D:$D,[1]CALCULO_VR!$P:$P)</f>
        <v>-60.480226999999999</v>
      </c>
    </row>
    <row r="464" spans="1:25" hidden="1" x14ac:dyDescent="0.25">
      <c r="A464">
        <v>2629560</v>
      </c>
      <c r="B464" t="s">
        <v>490</v>
      </c>
      <c r="C464" t="s">
        <v>469</v>
      </c>
      <c r="D464">
        <v>45524</v>
      </c>
      <c r="E464">
        <v>45524</v>
      </c>
      <c r="F464">
        <v>34042.861052798398</v>
      </c>
      <c r="G464">
        <v>1</v>
      </c>
      <c r="H464">
        <v>1</v>
      </c>
      <c r="J464">
        <v>0</v>
      </c>
      <c r="Q464">
        <v>56.578116670228589</v>
      </c>
      <c r="R464">
        <v>2</v>
      </c>
      <c r="S464">
        <v>2</v>
      </c>
      <c r="T464">
        <v>251</v>
      </c>
      <c r="U464">
        <v>5</v>
      </c>
      <c r="V464" t="s">
        <v>26</v>
      </c>
      <c r="W464">
        <f>_xlfn.XLOOKUP(A464,[1]CALCULO_VR!$D:$D,[1]CALCULO_VR!$J:$J)</f>
        <v>80</v>
      </c>
      <c r="X464">
        <f>_xlfn.XLOOKUP(A464,[1]CALCULO_VR!$D:$D,[1]CALCULO_VR!$O:$O)</f>
        <v>-8.91934</v>
      </c>
      <c r="Y464">
        <f>_xlfn.XLOOKUP(A464,[1]CALCULO_VR!$D:$D,[1]CALCULO_VR!$P:$P)</f>
        <v>-62.364452999999997</v>
      </c>
    </row>
    <row r="465" spans="1:25" hidden="1" x14ac:dyDescent="0.25">
      <c r="A465">
        <v>2614633</v>
      </c>
      <c r="B465" t="s">
        <v>491</v>
      </c>
      <c r="C465" t="s">
        <v>268</v>
      </c>
      <c r="D465">
        <v>45523</v>
      </c>
      <c r="E465">
        <v>45523</v>
      </c>
      <c r="F465">
        <v>34042.861052798398</v>
      </c>
      <c r="G465">
        <v>1</v>
      </c>
      <c r="H465">
        <v>1</v>
      </c>
      <c r="J465">
        <v>0</v>
      </c>
      <c r="Q465">
        <v>59.442946512183028</v>
      </c>
      <c r="R465">
        <v>2</v>
      </c>
      <c r="S465">
        <v>2</v>
      </c>
      <c r="T465">
        <v>251</v>
      </c>
      <c r="U465">
        <v>5</v>
      </c>
      <c r="V465" t="s">
        <v>26</v>
      </c>
      <c r="W465">
        <f>_xlfn.XLOOKUP(A465,[1]CALCULO_VR!$D:$D,[1]CALCULO_VR!$J:$J)</f>
        <v>80</v>
      </c>
      <c r="X465">
        <f>_xlfn.XLOOKUP(A465,[1]CALCULO_VR!$D:$D,[1]CALCULO_VR!$O:$O)</f>
        <v>-10.433472999999999</v>
      </c>
      <c r="Y465">
        <f>_xlfn.XLOOKUP(A465,[1]CALCULO_VR!$D:$D,[1]CALCULO_VR!$P:$P)</f>
        <v>-61.649203</v>
      </c>
    </row>
    <row r="466" spans="1:25" hidden="1" x14ac:dyDescent="0.25">
      <c r="A466">
        <v>2614634</v>
      </c>
      <c r="B466" t="s">
        <v>492</v>
      </c>
      <c r="C466" t="s">
        <v>274</v>
      </c>
      <c r="D466">
        <v>45526</v>
      </c>
      <c r="E466">
        <v>45526</v>
      </c>
      <c r="F466">
        <v>34042.861052798398</v>
      </c>
      <c r="G466">
        <v>1</v>
      </c>
      <c r="H466">
        <v>1</v>
      </c>
      <c r="J466">
        <v>0</v>
      </c>
      <c r="Q466">
        <v>113.8723633945371</v>
      </c>
      <c r="R466">
        <v>4</v>
      </c>
      <c r="S466">
        <v>4</v>
      </c>
      <c r="T466">
        <v>163</v>
      </c>
      <c r="U466">
        <v>5</v>
      </c>
      <c r="V466" t="s">
        <v>26</v>
      </c>
      <c r="W466">
        <f>_xlfn.XLOOKUP(A466,[1]CALCULO_VR!$D:$D,[1]CALCULO_VR!$J:$J)</f>
        <v>80</v>
      </c>
      <c r="X466">
        <f>_xlfn.XLOOKUP(A466,[1]CALCULO_VR!$D:$D,[1]CALCULO_VR!$O:$O)</f>
        <v>-12.255608000000001</v>
      </c>
      <c r="Y466">
        <f>_xlfn.XLOOKUP(A466,[1]CALCULO_VR!$D:$D,[1]CALCULO_VR!$P:$P)</f>
        <v>-60.319560000000003</v>
      </c>
    </row>
    <row r="467" spans="1:25" hidden="1" x14ac:dyDescent="0.25">
      <c r="A467">
        <v>2614635</v>
      </c>
      <c r="B467" t="s">
        <v>493</v>
      </c>
      <c r="C467" t="s">
        <v>32</v>
      </c>
      <c r="D467">
        <v>45526</v>
      </c>
      <c r="E467">
        <v>45526</v>
      </c>
      <c r="F467">
        <v>34042.861052798398</v>
      </c>
      <c r="G467">
        <v>1</v>
      </c>
      <c r="H467">
        <v>1</v>
      </c>
      <c r="J467">
        <v>0</v>
      </c>
      <c r="Q467">
        <v>60.852571237023767</v>
      </c>
      <c r="R467">
        <v>2</v>
      </c>
      <c r="S467">
        <v>2</v>
      </c>
      <c r="T467">
        <v>251</v>
      </c>
      <c r="U467">
        <v>5</v>
      </c>
      <c r="V467" t="s">
        <v>26</v>
      </c>
      <c r="W467">
        <f>_xlfn.XLOOKUP(A467,[1]CALCULO_VR!$D:$D,[1]CALCULO_VR!$J:$J)</f>
        <v>80</v>
      </c>
      <c r="X467">
        <f>_xlfn.XLOOKUP(A467,[1]CALCULO_VR!$D:$D,[1]CALCULO_VR!$O:$O)</f>
        <v>-12.262597</v>
      </c>
      <c r="Y467">
        <f>_xlfn.XLOOKUP(A467,[1]CALCULO_VR!$D:$D,[1]CALCULO_VR!$P:$P)</f>
        <v>-60.410102000000002</v>
      </c>
    </row>
    <row r="468" spans="1:25" hidden="1" x14ac:dyDescent="0.25">
      <c r="A468">
        <v>2629562</v>
      </c>
      <c r="B468" t="s">
        <v>494</v>
      </c>
      <c r="C468" t="s">
        <v>469</v>
      </c>
      <c r="D468">
        <v>45529</v>
      </c>
      <c r="E468">
        <v>45529</v>
      </c>
      <c r="F468">
        <v>34042.861052798398</v>
      </c>
      <c r="G468">
        <v>1</v>
      </c>
      <c r="H468">
        <v>1</v>
      </c>
      <c r="J468">
        <v>0</v>
      </c>
      <c r="Q468">
        <v>62.315301638540781</v>
      </c>
      <c r="R468">
        <v>2</v>
      </c>
      <c r="S468">
        <v>2</v>
      </c>
      <c r="T468">
        <v>251</v>
      </c>
      <c r="U468">
        <v>5</v>
      </c>
      <c r="V468" t="s">
        <v>26</v>
      </c>
      <c r="W468">
        <f>_xlfn.XLOOKUP(A468,[1]CALCULO_VR!$D:$D,[1]CALCULO_VR!$J:$J)</f>
        <v>80</v>
      </c>
      <c r="X468">
        <f>_xlfn.XLOOKUP(A468,[1]CALCULO_VR!$D:$D,[1]CALCULO_VR!$O:$O)</f>
        <v>-8.8506630000000008</v>
      </c>
      <c r="Y468">
        <f>_xlfn.XLOOKUP(A468,[1]CALCULO_VR!$D:$D,[1]CALCULO_VR!$P:$P)</f>
        <v>-62.395608000000003</v>
      </c>
    </row>
    <row r="469" spans="1:25" hidden="1" x14ac:dyDescent="0.25">
      <c r="A469">
        <v>2614636</v>
      </c>
      <c r="B469" t="s">
        <v>495</v>
      </c>
      <c r="C469" t="s">
        <v>274</v>
      </c>
      <c r="D469">
        <v>45529</v>
      </c>
      <c r="E469">
        <v>45529</v>
      </c>
      <c r="F469">
        <v>34042.861052798398</v>
      </c>
      <c r="G469">
        <v>1</v>
      </c>
      <c r="H469">
        <v>1</v>
      </c>
      <c r="J469">
        <v>0</v>
      </c>
      <c r="Q469">
        <v>111.9556702875104</v>
      </c>
      <c r="R469">
        <v>3</v>
      </c>
      <c r="S469">
        <v>3</v>
      </c>
      <c r="T469">
        <v>223</v>
      </c>
      <c r="U469">
        <v>6</v>
      </c>
      <c r="V469" t="s">
        <v>26</v>
      </c>
      <c r="W469">
        <f>_xlfn.XLOOKUP(A469,[1]CALCULO_VR!$D:$D,[1]CALCULO_VR!$J:$J)</f>
        <v>80</v>
      </c>
      <c r="X469">
        <f>_xlfn.XLOOKUP(A469,[1]CALCULO_VR!$D:$D,[1]CALCULO_VR!$O:$O)</f>
        <v>-12.250035</v>
      </c>
      <c r="Y469">
        <f>_xlfn.XLOOKUP(A469,[1]CALCULO_VR!$D:$D,[1]CALCULO_VR!$P:$P)</f>
        <v>-60.337035</v>
      </c>
    </row>
    <row r="470" spans="1:25" hidden="1" x14ac:dyDescent="0.25">
      <c r="A470">
        <v>2629563</v>
      </c>
      <c r="B470" t="s">
        <v>496</v>
      </c>
      <c r="C470" t="s">
        <v>469</v>
      </c>
      <c r="D470">
        <v>45529</v>
      </c>
      <c r="E470">
        <v>45529</v>
      </c>
      <c r="F470">
        <v>34042.861052798398</v>
      </c>
      <c r="G470">
        <v>1</v>
      </c>
      <c r="H470">
        <v>1</v>
      </c>
      <c r="J470">
        <v>0</v>
      </c>
      <c r="Q470">
        <v>61.512623607879732</v>
      </c>
      <c r="R470">
        <v>2</v>
      </c>
      <c r="S470">
        <v>2</v>
      </c>
      <c r="T470">
        <v>251</v>
      </c>
      <c r="U470">
        <v>5</v>
      </c>
      <c r="V470" t="s">
        <v>26</v>
      </c>
      <c r="W470">
        <f>_xlfn.XLOOKUP(A470,[1]CALCULO_VR!$D:$D,[1]CALCULO_VR!$J:$J)</f>
        <v>80</v>
      </c>
      <c r="X470">
        <f>_xlfn.XLOOKUP(A470,[1]CALCULO_VR!$D:$D,[1]CALCULO_VR!$O:$O)</f>
        <v>-8.8609399999999994</v>
      </c>
      <c r="Y470">
        <f>_xlfn.XLOOKUP(A470,[1]CALCULO_VR!$D:$D,[1]CALCULO_VR!$P:$P)</f>
        <v>-62.388511999999999</v>
      </c>
    </row>
    <row r="471" spans="1:25" hidden="1" x14ac:dyDescent="0.25">
      <c r="A471">
        <v>2629564</v>
      </c>
      <c r="B471" t="s">
        <v>497</v>
      </c>
      <c r="C471" t="s">
        <v>469</v>
      </c>
      <c r="D471">
        <v>45529</v>
      </c>
      <c r="E471">
        <v>45529</v>
      </c>
      <c r="F471">
        <v>34042.861052798398</v>
      </c>
      <c r="G471">
        <v>1</v>
      </c>
      <c r="H471">
        <v>1</v>
      </c>
      <c r="J471">
        <v>0</v>
      </c>
      <c r="Q471">
        <v>62.67639581785361</v>
      </c>
      <c r="R471">
        <v>2</v>
      </c>
      <c r="S471">
        <v>2</v>
      </c>
      <c r="T471">
        <v>251</v>
      </c>
      <c r="U471">
        <v>5</v>
      </c>
      <c r="V471" t="s">
        <v>26</v>
      </c>
      <c r="W471">
        <f>_xlfn.XLOOKUP(A471,[1]CALCULO_VR!$D:$D,[1]CALCULO_VR!$J:$J)</f>
        <v>80</v>
      </c>
      <c r="X471">
        <f>_xlfn.XLOOKUP(A471,[1]CALCULO_VR!$D:$D,[1]CALCULO_VR!$O:$O)</f>
        <v>-8.8452979999999997</v>
      </c>
      <c r="Y471">
        <f>_xlfn.XLOOKUP(A471,[1]CALCULO_VR!$D:$D,[1]CALCULO_VR!$P:$P)</f>
        <v>-62.401147999999999</v>
      </c>
    </row>
    <row r="472" spans="1:25" hidden="1" x14ac:dyDescent="0.25">
      <c r="A472">
        <v>2629565</v>
      </c>
      <c r="B472" t="s">
        <v>498</v>
      </c>
      <c r="C472" t="s">
        <v>469</v>
      </c>
      <c r="D472">
        <v>45528</v>
      </c>
      <c r="E472">
        <v>45528</v>
      </c>
      <c r="F472">
        <v>34042.861052798398</v>
      </c>
      <c r="G472">
        <v>1</v>
      </c>
      <c r="H472">
        <v>1</v>
      </c>
      <c r="J472">
        <v>0</v>
      </c>
      <c r="Q472">
        <v>60.443940616852423</v>
      </c>
      <c r="R472">
        <v>2</v>
      </c>
      <c r="S472">
        <v>2</v>
      </c>
      <c r="T472">
        <v>251</v>
      </c>
      <c r="U472">
        <v>5</v>
      </c>
      <c r="V472" t="s">
        <v>26</v>
      </c>
      <c r="W472">
        <f>_xlfn.XLOOKUP(A472,[1]CALCULO_VR!$D:$D,[1]CALCULO_VR!$J:$J)</f>
        <v>80</v>
      </c>
      <c r="X472">
        <f>_xlfn.XLOOKUP(A472,[1]CALCULO_VR!$D:$D,[1]CALCULO_VR!$O:$O)</f>
        <v>-8.8705879999999997</v>
      </c>
      <c r="Y472">
        <f>_xlfn.XLOOKUP(A472,[1]CALCULO_VR!$D:$D,[1]CALCULO_VR!$P:$P)</f>
        <v>-62.390203</v>
      </c>
    </row>
    <row r="473" spans="1:25" hidden="1" x14ac:dyDescent="0.25">
      <c r="A473">
        <v>2614637</v>
      </c>
      <c r="B473" t="s">
        <v>499</v>
      </c>
      <c r="C473" t="s">
        <v>268</v>
      </c>
      <c r="D473">
        <v>45526</v>
      </c>
      <c r="E473">
        <v>45526</v>
      </c>
      <c r="F473">
        <v>34042.861052798398</v>
      </c>
      <c r="G473">
        <v>1</v>
      </c>
      <c r="H473">
        <v>1</v>
      </c>
      <c r="J473">
        <v>0</v>
      </c>
      <c r="Q473">
        <v>59.087283319268082</v>
      </c>
      <c r="R473">
        <v>2</v>
      </c>
      <c r="S473">
        <v>2</v>
      </c>
      <c r="T473">
        <v>251</v>
      </c>
      <c r="U473">
        <v>5</v>
      </c>
      <c r="V473" t="s">
        <v>26</v>
      </c>
      <c r="W473">
        <f>_xlfn.XLOOKUP(A473,[1]CALCULO_VR!$D:$D,[1]CALCULO_VR!$J:$J)</f>
        <v>80</v>
      </c>
      <c r="X473">
        <f>_xlfn.XLOOKUP(A473,[1]CALCULO_VR!$D:$D,[1]CALCULO_VR!$O:$O)</f>
        <v>-10.434205</v>
      </c>
      <c r="Y473">
        <f>_xlfn.XLOOKUP(A473,[1]CALCULO_VR!$D:$D,[1]CALCULO_VR!$P:$P)</f>
        <v>-61.654060000000001</v>
      </c>
    </row>
    <row r="474" spans="1:25" hidden="1" x14ac:dyDescent="0.25">
      <c r="A474">
        <v>2614638</v>
      </c>
      <c r="B474" t="s">
        <v>500</v>
      </c>
      <c r="C474" t="s">
        <v>268</v>
      </c>
      <c r="D474">
        <v>45526</v>
      </c>
      <c r="E474">
        <v>45526</v>
      </c>
      <c r="F474">
        <v>34042.861052798398</v>
      </c>
      <c r="G474">
        <v>1</v>
      </c>
      <c r="H474">
        <v>1</v>
      </c>
      <c r="J474">
        <v>0</v>
      </c>
      <c r="Q474">
        <v>59.064022085291398</v>
      </c>
      <c r="R474">
        <v>2</v>
      </c>
      <c r="S474">
        <v>2</v>
      </c>
      <c r="T474">
        <v>251</v>
      </c>
      <c r="U474">
        <v>5</v>
      </c>
      <c r="V474" t="s">
        <v>26</v>
      </c>
      <c r="W474">
        <f>_xlfn.XLOOKUP(A474,[1]CALCULO_VR!$D:$D,[1]CALCULO_VR!$J:$J)</f>
        <v>80</v>
      </c>
      <c r="X474">
        <f>_xlfn.XLOOKUP(A474,[1]CALCULO_VR!$D:$D,[1]CALCULO_VR!$O:$O)</f>
        <v>-10.434445</v>
      </c>
      <c r="Y474">
        <f>_xlfn.XLOOKUP(A474,[1]CALCULO_VR!$D:$D,[1]CALCULO_VR!$P:$P)</f>
        <v>-61.654072999999997</v>
      </c>
    </row>
    <row r="475" spans="1:25" hidden="1" x14ac:dyDescent="0.25">
      <c r="A475">
        <v>2614639</v>
      </c>
      <c r="B475" t="s">
        <v>501</v>
      </c>
      <c r="C475" t="s">
        <v>268</v>
      </c>
      <c r="D475">
        <v>45526</v>
      </c>
      <c r="E475">
        <v>45526</v>
      </c>
      <c r="F475">
        <v>34042.861052798398</v>
      </c>
      <c r="G475">
        <v>1</v>
      </c>
      <c r="H475">
        <v>1</v>
      </c>
      <c r="J475">
        <v>0</v>
      </c>
      <c r="Q475">
        <v>59.112778946295258</v>
      </c>
      <c r="R475">
        <v>2</v>
      </c>
      <c r="S475">
        <v>2</v>
      </c>
      <c r="T475">
        <v>251</v>
      </c>
      <c r="U475">
        <v>5</v>
      </c>
      <c r="V475" t="s">
        <v>26</v>
      </c>
      <c r="W475">
        <f>_xlfn.XLOOKUP(A475,[1]CALCULO_VR!$D:$D,[1]CALCULO_VR!$J:$J)</f>
        <v>80</v>
      </c>
      <c r="X475">
        <f>_xlfn.XLOOKUP(A475,[1]CALCULO_VR!$D:$D,[1]CALCULO_VR!$O:$O)</f>
        <v>-10.434137</v>
      </c>
      <c r="Y475">
        <f>_xlfn.XLOOKUP(A475,[1]CALCULO_VR!$D:$D,[1]CALCULO_VR!$P:$P)</f>
        <v>-61.653734999999998</v>
      </c>
    </row>
    <row r="476" spans="1:25" hidden="1" x14ac:dyDescent="0.25">
      <c r="A476">
        <v>2614640</v>
      </c>
      <c r="B476" t="s">
        <v>502</v>
      </c>
      <c r="C476" t="s">
        <v>268</v>
      </c>
      <c r="D476">
        <v>45526</v>
      </c>
      <c r="E476">
        <v>45526</v>
      </c>
      <c r="F476">
        <v>34042.861052798398</v>
      </c>
      <c r="G476">
        <v>1</v>
      </c>
      <c r="H476">
        <v>1</v>
      </c>
      <c r="J476">
        <v>0</v>
      </c>
      <c r="Q476">
        <v>59.122965807386578</v>
      </c>
      <c r="R476">
        <v>2</v>
      </c>
      <c r="S476">
        <v>2</v>
      </c>
      <c r="T476">
        <v>251</v>
      </c>
      <c r="U476">
        <v>5</v>
      </c>
      <c r="V476" t="s">
        <v>26</v>
      </c>
      <c r="W476">
        <f>_xlfn.XLOOKUP(A476,[1]CALCULO_VR!$D:$D,[1]CALCULO_VR!$J:$J)</f>
        <v>80</v>
      </c>
      <c r="X476">
        <f>_xlfn.XLOOKUP(A476,[1]CALCULO_VR!$D:$D,[1]CALCULO_VR!$O:$O)</f>
        <v>-10.433958000000001</v>
      </c>
      <c r="Y476">
        <f>_xlfn.XLOOKUP(A476,[1]CALCULO_VR!$D:$D,[1]CALCULO_VR!$P:$P)</f>
        <v>-61.653846999999999</v>
      </c>
    </row>
    <row r="477" spans="1:25" hidden="1" x14ac:dyDescent="0.25">
      <c r="A477">
        <v>2614641</v>
      </c>
      <c r="B477" t="s">
        <v>503</v>
      </c>
      <c r="C477" t="s">
        <v>32</v>
      </c>
      <c r="D477">
        <v>45528</v>
      </c>
      <c r="E477">
        <v>45528</v>
      </c>
      <c r="F477">
        <v>34042.861052798398</v>
      </c>
      <c r="G477">
        <v>1</v>
      </c>
      <c r="H477">
        <v>1</v>
      </c>
      <c r="J477">
        <v>0</v>
      </c>
      <c r="Q477">
        <v>56.255694773326027</v>
      </c>
      <c r="R477">
        <v>2</v>
      </c>
      <c r="S477">
        <v>2</v>
      </c>
      <c r="T477">
        <v>251</v>
      </c>
      <c r="U477">
        <v>5</v>
      </c>
      <c r="V477" t="s">
        <v>26</v>
      </c>
      <c r="W477">
        <f>_xlfn.XLOOKUP(A477,[1]CALCULO_VR!$D:$D,[1]CALCULO_VR!$J:$J)</f>
        <v>80</v>
      </c>
      <c r="X477">
        <f>_xlfn.XLOOKUP(A477,[1]CALCULO_VR!$D:$D,[1]CALCULO_VR!$O:$O)</f>
        <v>-12.262700000000001</v>
      </c>
      <c r="Y477">
        <f>_xlfn.XLOOKUP(A477,[1]CALCULO_VR!$D:$D,[1]CALCULO_VR!$P:$P)</f>
        <v>-60.306350000000002</v>
      </c>
    </row>
    <row r="478" spans="1:25" hidden="1" x14ac:dyDescent="0.25">
      <c r="A478">
        <v>2614642</v>
      </c>
      <c r="B478" t="s">
        <v>504</v>
      </c>
      <c r="C478" t="s">
        <v>274</v>
      </c>
      <c r="D478">
        <v>45529</v>
      </c>
      <c r="E478">
        <v>45529</v>
      </c>
      <c r="F478">
        <v>34042.861052798398</v>
      </c>
      <c r="G478">
        <v>1</v>
      </c>
      <c r="H478">
        <v>1</v>
      </c>
      <c r="J478">
        <v>0</v>
      </c>
      <c r="Q478">
        <v>111.9366815738634</v>
      </c>
      <c r="R478">
        <v>3</v>
      </c>
      <c r="S478">
        <v>3</v>
      </c>
      <c r="T478">
        <v>223</v>
      </c>
      <c r="U478">
        <v>6</v>
      </c>
      <c r="V478" t="s">
        <v>26</v>
      </c>
      <c r="W478">
        <f>_xlfn.XLOOKUP(A478,[1]CALCULO_VR!$D:$D,[1]CALCULO_VR!$J:$J)</f>
        <v>80</v>
      </c>
      <c r="X478">
        <f>_xlfn.XLOOKUP(A478,[1]CALCULO_VR!$D:$D,[1]CALCULO_VR!$O:$O)</f>
        <v>-12.249872999999999</v>
      </c>
      <c r="Y478">
        <f>_xlfn.XLOOKUP(A478,[1]CALCULO_VR!$D:$D,[1]CALCULO_VR!$P:$P)</f>
        <v>-60.337133000000001</v>
      </c>
    </row>
    <row r="479" spans="1:25" hidden="1" x14ac:dyDescent="0.25">
      <c r="A479">
        <v>2614643</v>
      </c>
      <c r="B479" t="s">
        <v>505</v>
      </c>
      <c r="C479" t="s">
        <v>274</v>
      </c>
      <c r="D479">
        <v>45528</v>
      </c>
      <c r="E479">
        <v>45528</v>
      </c>
      <c r="F479">
        <v>34042.861052798398</v>
      </c>
      <c r="G479">
        <v>1</v>
      </c>
      <c r="H479">
        <v>1</v>
      </c>
      <c r="J479">
        <v>0</v>
      </c>
      <c r="Q479">
        <v>113.30572058557669</v>
      </c>
      <c r="R479">
        <v>3</v>
      </c>
      <c r="S479">
        <v>3</v>
      </c>
      <c r="T479">
        <v>223</v>
      </c>
      <c r="U479">
        <v>6</v>
      </c>
      <c r="V479" t="s">
        <v>26</v>
      </c>
      <c r="W479">
        <f>_xlfn.XLOOKUP(A479,[1]CALCULO_VR!$D:$D,[1]CALCULO_VR!$J:$J)</f>
        <v>80</v>
      </c>
      <c r="X479">
        <f>_xlfn.XLOOKUP(A479,[1]CALCULO_VR!$D:$D,[1]CALCULO_VR!$O:$O)</f>
        <v>-12.249063</v>
      </c>
      <c r="Y479">
        <f>_xlfn.XLOOKUP(A479,[1]CALCULO_VR!$D:$D,[1]CALCULO_VR!$P:$P)</f>
        <v>-60.321317999999998</v>
      </c>
    </row>
    <row r="480" spans="1:25" hidden="1" x14ac:dyDescent="0.25">
      <c r="A480">
        <v>2614644</v>
      </c>
      <c r="B480" t="s">
        <v>506</v>
      </c>
      <c r="C480" t="s">
        <v>274</v>
      </c>
      <c r="D480">
        <v>45528</v>
      </c>
      <c r="E480">
        <v>45528</v>
      </c>
      <c r="F480">
        <v>34042.861052798398</v>
      </c>
      <c r="G480">
        <v>1</v>
      </c>
      <c r="H480">
        <v>1</v>
      </c>
      <c r="J480">
        <v>0</v>
      </c>
      <c r="Q480">
        <v>112.6460602139208</v>
      </c>
      <c r="R480">
        <v>3</v>
      </c>
      <c r="S480">
        <v>3</v>
      </c>
      <c r="T480">
        <v>223</v>
      </c>
      <c r="U480">
        <v>6</v>
      </c>
      <c r="V480" t="s">
        <v>26</v>
      </c>
      <c r="W480">
        <f>_xlfn.XLOOKUP(A480,[1]CALCULO_VR!$D:$D,[1]CALCULO_VR!$J:$J)</f>
        <v>80</v>
      </c>
      <c r="X480">
        <f>_xlfn.XLOOKUP(A480,[1]CALCULO_VR!$D:$D,[1]CALCULO_VR!$O:$O)</f>
        <v>-12.252108</v>
      </c>
      <c r="Y480">
        <f>_xlfn.XLOOKUP(A480,[1]CALCULO_VR!$D:$D,[1]CALCULO_VR!$P:$P)</f>
        <v>-60.330782999999997</v>
      </c>
    </row>
    <row r="481" spans="1:25" hidden="1" x14ac:dyDescent="0.25">
      <c r="A481">
        <v>2614645</v>
      </c>
      <c r="B481" t="s">
        <v>507</v>
      </c>
      <c r="C481" t="s">
        <v>274</v>
      </c>
      <c r="D481">
        <v>45529</v>
      </c>
      <c r="E481">
        <v>45529</v>
      </c>
      <c r="F481">
        <v>34042.861052798398</v>
      </c>
      <c r="G481">
        <v>1</v>
      </c>
      <c r="H481">
        <v>1</v>
      </c>
      <c r="J481">
        <v>0</v>
      </c>
      <c r="Q481">
        <v>112.9462114607884</v>
      </c>
      <c r="R481">
        <v>3</v>
      </c>
      <c r="S481">
        <v>3</v>
      </c>
      <c r="T481">
        <v>223</v>
      </c>
      <c r="U481">
        <v>6</v>
      </c>
      <c r="V481" t="s">
        <v>26</v>
      </c>
      <c r="W481">
        <f>_xlfn.XLOOKUP(A481,[1]CALCULO_VR!$D:$D,[1]CALCULO_VR!$J:$J)</f>
        <v>80</v>
      </c>
      <c r="X481">
        <f>_xlfn.XLOOKUP(A481,[1]CALCULO_VR!$D:$D,[1]CALCULO_VR!$O:$O)</f>
        <v>-12.24958</v>
      </c>
      <c r="Y481">
        <f>_xlfn.XLOOKUP(A481,[1]CALCULO_VR!$D:$D,[1]CALCULO_VR!$P:$P)</f>
        <v>-60.325671999999997</v>
      </c>
    </row>
    <row r="482" spans="1:25" hidden="1" x14ac:dyDescent="0.25">
      <c r="A482">
        <v>2614646</v>
      </c>
      <c r="B482" t="s">
        <v>508</v>
      </c>
      <c r="C482" t="s">
        <v>268</v>
      </c>
      <c r="D482">
        <v>45527</v>
      </c>
      <c r="E482">
        <v>45527</v>
      </c>
      <c r="F482">
        <v>34042.861052798398</v>
      </c>
      <c r="G482">
        <v>1</v>
      </c>
      <c r="H482">
        <v>1</v>
      </c>
      <c r="J482">
        <v>0</v>
      </c>
      <c r="Q482">
        <v>58.99147416109961</v>
      </c>
      <c r="R482">
        <v>2</v>
      </c>
      <c r="S482">
        <v>2</v>
      </c>
      <c r="T482">
        <v>251</v>
      </c>
      <c r="U482">
        <v>5</v>
      </c>
      <c r="V482" t="s">
        <v>26</v>
      </c>
      <c r="W482">
        <f>_xlfn.XLOOKUP(A482,[1]CALCULO_VR!$D:$D,[1]CALCULO_VR!$J:$J)</f>
        <v>80</v>
      </c>
      <c r="X482">
        <f>_xlfn.XLOOKUP(A482,[1]CALCULO_VR!$D:$D,[1]CALCULO_VR!$O:$O)</f>
        <v>-10.435408000000001</v>
      </c>
      <c r="Y482">
        <f>_xlfn.XLOOKUP(A482,[1]CALCULO_VR!$D:$D,[1]CALCULO_VR!$P:$P)</f>
        <v>-61.653773000000001</v>
      </c>
    </row>
    <row r="483" spans="1:25" hidden="1" x14ac:dyDescent="0.25">
      <c r="A483">
        <v>2629566</v>
      </c>
      <c r="B483" t="s">
        <v>509</v>
      </c>
      <c r="C483" t="s">
        <v>469</v>
      </c>
      <c r="D483">
        <v>45525</v>
      </c>
      <c r="E483">
        <v>45525</v>
      </c>
      <c r="F483">
        <v>34042.861052798398</v>
      </c>
      <c r="G483">
        <v>1</v>
      </c>
      <c r="H483">
        <v>1</v>
      </c>
      <c r="J483">
        <v>0</v>
      </c>
      <c r="Q483">
        <v>58.14459199826188</v>
      </c>
      <c r="R483">
        <v>2</v>
      </c>
      <c r="S483">
        <v>2</v>
      </c>
      <c r="T483">
        <v>251</v>
      </c>
      <c r="U483">
        <v>5</v>
      </c>
      <c r="V483" t="s">
        <v>26</v>
      </c>
      <c r="W483">
        <f>_xlfn.XLOOKUP(A483,[1]CALCULO_VR!$D:$D,[1]CALCULO_VR!$J:$J)</f>
        <v>80</v>
      </c>
      <c r="X483">
        <f>_xlfn.XLOOKUP(A483,[1]CALCULO_VR!$D:$D,[1]CALCULO_VR!$O:$O)</f>
        <v>-8.9009599999999995</v>
      </c>
      <c r="Y483">
        <f>_xlfn.XLOOKUP(A483,[1]CALCULO_VR!$D:$D,[1]CALCULO_VR!$P:$P)</f>
        <v>-62.370697</v>
      </c>
    </row>
    <row r="484" spans="1:25" hidden="1" x14ac:dyDescent="0.25">
      <c r="A484">
        <v>2614647</v>
      </c>
      <c r="B484" t="s">
        <v>510</v>
      </c>
      <c r="C484" t="s">
        <v>34</v>
      </c>
      <c r="D484">
        <v>45498</v>
      </c>
      <c r="E484">
        <v>45498</v>
      </c>
      <c r="F484">
        <v>34042.861052798398</v>
      </c>
      <c r="G484">
        <v>1</v>
      </c>
      <c r="H484">
        <v>1</v>
      </c>
      <c r="J484">
        <v>0</v>
      </c>
      <c r="Q484">
        <v>87.482596014646589</v>
      </c>
      <c r="R484">
        <v>3</v>
      </c>
      <c r="S484">
        <v>3</v>
      </c>
      <c r="T484">
        <v>223</v>
      </c>
      <c r="U484">
        <v>6</v>
      </c>
      <c r="V484" t="s">
        <v>26</v>
      </c>
      <c r="W484">
        <f>_xlfn.XLOOKUP(A484,[1]CALCULO_VR!$D:$D,[1]CALCULO_VR!$J:$J)</f>
        <v>80</v>
      </c>
      <c r="X484">
        <f>_xlfn.XLOOKUP(A484,[1]CALCULO_VR!$D:$D,[1]CALCULO_VR!$O:$O)</f>
        <v>-12.33596</v>
      </c>
      <c r="Y484">
        <f>_xlfn.XLOOKUP(A484,[1]CALCULO_VR!$D:$D,[1]CALCULO_VR!$P:$P)</f>
        <v>-62.815632000000001</v>
      </c>
    </row>
    <row r="485" spans="1:25" x14ac:dyDescent="0.25">
      <c r="A485">
        <v>2614648</v>
      </c>
      <c r="B485" t="s">
        <v>511</v>
      </c>
      <c r="C485" t="s">
        <v>268</v>
      </c>
      <c r="D485">
        <v>45527</v>
      </c>
      <c r="E485">
        <v>45527</v>
      </c>
      <c r="F485">
        <v>34042.861052798398</v>
      </c>
      <c r="G485">
        <v>1</v>
      </c>
      <c r="H485">
        <v>1</v>
      </c>
      <c r="J485">
        <v>0</v>
      </c>
      <c r="Q485">
        <v>59.096803506313499</v>
      </c>
      <c r="R485">
        <v>2</v>
      </c>
      <c r="S485">
        <v>2</v>
      </c>
      <c r="T485">
        <v>251</v>
      </c>
      <c r="U485">
        <v>5</v>
      </c>
      <c r="V485" t="s">
        <v>17</v>
      </c>
      <c r="W485">
        <f>_xlfn.XLOOKUP(A485,[1]CALCULO_VR!$D:$D,[1]CALCULO_VR!$J:$J)</f>
        <v>80</v>
      </c>
      <c r="X485">
        <f>_xlfn.XLOOKUP(A485,[1]CALCULO_VR!$D:$D,[1]CALCULO_VR!$O:$O)</f>
        <v>-10.434537000000001</v>
      </c>
      <c r="Y485">
        <f>_xlfn.XLOOKUP(A485,[1]CALCULO_VR!$D:$D,[1]CALCULO_VR!$P:$P)</f>
        <v>-61.653370000000002</v>
      </c>
    </row>
    <row r="486" spans="1:25" hidden="1" x14ac:dyDescent="0.25">
      <c r="A486">
        <v>2614649</v>
      </c>
      <c r="B486" t="s">
        <v>512</v>
      </c>
      <c r="C486" t="s">
        <v>268</v>
      </c>
      <c r="D486">
        <v>45527</v>
      </c>
      <c r="E486">
        <v>45527</v>
      </c>
      <c r="F486">
        <v>34042.861052798398</v>
      </c>
      <c r="G486">
        <v>1</v>
      </c>
      <c r="H486">
        <v>1</v>
      </c>
      <c r="J486">
        <v>0</v>
      </c>
      <c r="Q486">
        <v>59.059961924813237</v>
      </c>
      <c r="R486">
        <v>2</v>
      </c>
      <c r="S486">
        <v>2</v>
      </c>
      <c r="T486">
        <v>251</v>
      </c>
      <c r="U486">
        <v>5</v>
      </c>
      <c r="V486" t="s">
        <v>26</v>
      </c>
      <c r="W486">
        <f>_xlfn.XLOOKUP(A486,[1]CALCULO_VR!$D:$D,[1]CALCULO_VR!$J:$J)</f>
        <v>80</v>
      </c>
      <c r="X486">
        <f>_xlfn.XLOOKUP(A486,[1]CALCULO_VR!$D:$D,[1]CALCULO_VR!$O:$O)</f>
        <v>-10.43469</v>
      </c>
      <c r="Y486">
        <f>_xlfn.XLOOKUP(A486,[1]CALCULO_VR!$D:$D,[1]CALCULO_VR!$P:$P)</f>
        <v>-61.653751999999997</v>
      </c>
    </row>
    <row r="487" spans="1:25" hidden="1" x14ac:dyDescent="0.25">
      <c r="A487">
        <v>2614650</v>
      </c>
      <c r="B487" t="s">
        <v>513</v>
      </c>
      <c r="C487" t="s">
        <v>32</v>
      </c>
      <c r="D487">
        <v>45527</v>
      </c>
      <c r="E487">
        <v>45527</v>
      </c>
      <c r="F487">
        <v>34042.861052798398</v>
      </c>
      <c r="G487">
        <v>1</v>
      </c>
      <c r="H487">
        <v>1</v>
      </c>
      <c r="J487">
        <v>0</v>
      </c>
      <c r="Q487">
        <v>55.934895245689788</v>
      </c>
      <c r="R487">
        <v>2</v>
      </c>
      <c r="S487">
        <v>2</v>
      </c>
      <c r="T487">
        <v>251</v>
      </c>
      <c r="U487">
        <v>5</v>
      </c>
      <c r="V487" t="s">
        <v>26</v>
      </c>
      <c r="W487">
        <f>_xlfn.XLOOKUP(A487,[1]CALCULO_VR!$D:$D,[1]CALCULO_VR!$J:$J)</f>
        <v>80</v>
      </c>
      <c r="X487">
        <f>_xlfn.XLOOKUP(A487,[1]CALCULO_VR!$D:$D,[1]CALCULO_VR!$O:$O)</f>
        <v>-12.263413</v>
      </c>
      <c r="Y487">
        <f>_xlfn.XLOOKUP(A487,[1]CALCULO_VR!$D:$D,[1]CALCULO_VR!$P:$P)</f>
        <v>-60.299230000000001</v>
      </c>
    </row>
    <row r="488" spans="1:25" hidden="1" x14ac:dyDescent="0.25">
      <c r="A488">
        <v>2614651</v>
      </c>
      <c r="B488" t="s">
        <v>514</v>
      </c>
      <c r="C488" t="s">
        <v>32</v>
      </c>
      <c r="D488">
        <v>45527</v>
      </c>
      <c r="E488">
        <v>45527</v>
      </c>
      <c r="F488">
        <v>34042.861052798398</v>
      </c>
      <c r="G488">
        <v>1</v>
      </c>
      <c r="H488">
        <v>1</v>
      </c>
      <c r="J488">
        <v>0</v>
      </c>
      <c r="Q488">
        <v>56.399552388778133</v>
      </c>
      <c r="R488">
        <v>2</v>
      </c>
      <c r="S488">
        <v>2</v>
      </c>
      <c r="T488">
        <v>251</v>
      </c>
      <c r="U488">
        <v>5</v>
      </c>
      <c r="V488" t="s">
        <v>26</v>
      </c>
      <c r="W488">
        <f>_xlfn.XLOOKUP(A488,[1]CALCULO_VR!$D:$D,[1]CALCULO_VR!$J:$J)</f>
        <v>80</v>
      </c>
      <c r="X488">
        <f>_xlfn.XLOOKUP(A488,[1]CALCULO_VR!$D:$D,[1]CALCULO_VR!$O:$O)</f>
        <v>-12.262435</v>
      </c>
      <c r="Y488">
        <f>_xlfn.XLOOKUP(A488,[1]CALCULO_VR!$D:$D,[1]CALCULO_VR!$P:$P)</f>
        <v>-60.309623000000002</v>
      </c>
    </row>
    <row r="489" spans="1:25" hidden="1" x14ac:dyDescent="0.25">
      <c r="A489">
        <v>2614652</v>
      </c>
      <c r="B489" t="s">
        <v>515</v>
      </c>
      <c r="C489" t="s">
        <v>32</v>
      </c>
      <c r="D489">
        <v>45527</v>
      </c>
      <c r="E489">
        <v>45527</v>
      </c>
      <c r="F489">
        <v>34042.861052798398</v>
      </c>
      <c r="G489">
        <v>1</v>
      </c>
      <c r="H489">
        <v>1</v>
      </c>
      <c r="J489">
        <v>0</v>
      </c>
      <c r="Q489">
        <v>56.628758954273877</v>
      </c>
      <c r="R489">
        <v>2</v>
      </c>
      <c r="S489">
        <v>2</v>
      </c>
      <c r="T489">
        <v>251</v>
      </c>
      <c r="U489">
        <v>5</v>
      </c>
      <c r="V489" t="s">
        <v>26</v>
      </c>
      <c r="W489">
        <f>_xlfn.XLOOKUP(A489,[1]CALCULO_VR!$D:$D,[1]CALCULO_VR!$J:$J)</f>
        <v>80</v>
      </c>
      <c r="X489">
        <f>_xlfn.XLOOKUP(A489,[1]CALCULO_VR!$D:$D,[1]CALCULO_VR!$O:$O)</f>
        <v>-12.262695000000001</v>
      </c>
      <c r="Y489">
        <f>_xlfn.XLOOKUP(A489,[1]CALCULO_VR!$D:$D,[1]CALCULO_VR!$P:$P)</f>
        <v>-60.316668</v>
      </c>
    </row>
    <row r="490" spans="1:25" hidden="1" x14ac:dyDescent="0.25">
      <c r="A490">
        <v>2614653</v>
      </c>
      <c r="B490" t="s">
        <v>516</v>
      </c>
      <c r="C490" t="s">
        <v>268</v>
      </c>
      <c r="D490">
        <v>45526</v>
      </c>
      <c r="E490">
        <v>45526</v>
      </c>
      <c r="F490">
        <v>34042.861052798398</v>
      </c>
      <c r="G490">
        <v>1</v>
      </c>
      <c r="H490">
        <v>1</v>
      </c>
      <c r="J490">
        <v>0</v>
      </c>
      <c r="Q490">
        <v>59.118596999944288</v>
      </c>
      <c r="R490">
        <v>2</v>
      </c>
      <c r="S490">
        <v>2</v>
      </c>
      <c r="T490">
        <v>251</v>
      </c>
      <c r="U490">
        <v>5</v>
      </c>
      <c r="V490" t="s">
        <v>26</v>
      </c>
      <c r="W490">
        <f>_xlfn.XLOOKUP(A490,[1]CALCULO_VR!$D:$D,[1]CALCULO_VR!$J:$J)</f>
        <v>80</v>
      </c>
      <c r="X490">
        <f>_xlfn.XLOOKUP(A490,[1]CALCULO_VR!$D:$D,[1]CALCULO_VR!$O:$O)</f>
        <v>-10.434188000000001</v>
      </c>
      <c r="Y490">
        <f>_xlfn.XLOOKUP(A490,[1]CALCULO_VR!$D:$D,[1]CALCULO_VR!$P:$P)</f>
        <v>-61.653554999999997</v>
      </c>
    </row>
    <row r="491" spans="1:25" hidden="1" x14ac:dyDescent="0.25">
      <c r="A491">
        <v>2614654</v>
      </c>
      <c r="B491" t="s">
        <v>517</v>
      </c>
      <c r="C491" t="s">
        <v>32</v>
      </c>
      <c r="D491">
        <v>45526</v>
      </c>
      <c r="E491">
        <v>45526</v>
      </c>
      <c r="F491">
        <v>34042.861052798398</v>
      </c>
      <c r="G491">
        <v>1</v>
      </c>
      <c r="H491">
        <v>1</v>
      </c>
      <c r="J491">
        <v>0</v>
      </c>
      <c r="Q491">
        <v>60.938203457429367</v>
      </c>
      <c r="R491">
        <v>2</v>
      </c>
      <c r="S491">
        <v>2</v>
      </c>
      <c r="T491">
        <v>251</v>
      </c>
      <c r="U491">
        <v>5</v>
      </c>
      <c r="V491" t="s">
        <v>26</v>
      </c>
      <c r="W491">
        <f>_xlfn.XLOOKUP(A491,[1]CALCULO_VR!$D:$D,[1]CALCULO_VR!$J:$J)</f>
        <v>80</v>
      </c>
      <c r="X491">
        <f>_xlfn.XLOOKUP(A491,[1]CALCULO_VR!$D:$D,[1]CALCULO_VR!$O:$O)</f>
        <v>-12.260820000000001</v>
      </c>
      <c r="Y491">
        <f>_xlfn.XLOOKUP(A491,[1]CALCULO_VR!$D:$D,[1]CALCULO_VR!$P:$P)</f>
        <v>-60.408431999999998</v>
      </c>
    </row>
    <row r="492" spans="1:25" hidden="1" x14ac:dyDescent="0.25">
      <c r="A492">
        <v>2629567</v>
      </c>
      <c r="B492" t="s">
        <v>518</v>
      </c>
      <c r="C492" t="s">
        <v>469</v>
      </c>
      <c r="D492">
        <v>45525</v>
      </c>
      <c r="E492">
        <v>45525</v>
      </c>
      <c r="F492">
        <v>34042.861052798398</v>
      </c>
      <c r="G492">
        <v>1</v>
      </c>
      <c r="H492">
        <v>1</v>
      </c>
      <c r="J492">
        <v>0</v>
      </c>
      <c r="Q492">
        <v>58.339162622365421</v>
      </c>
      <c r="R492">
        <v>2</v>
      </c>
      <c r="S492">
        <v>2</v>
      </c>
      <c r="T492">
        <v>251</v>
      </c>
      <c r="U492">
        <v>5</v>
      </c>
      <c r="V492" t="s">
        <v>26</v>
      </c>
      <c r="W492">
        <f>_xlfn.XLOOKUP(A492,[1]CALCULO_VR!$D:$D,[1]CALCULO_VR!$J:$J)</f>
        <v>80</v>
      </c>
      <c r="X492">
        <f>_xlfn.XLOOKUP(A492,[1]CALCULO_VR!$D:$D,[1]CALCULO_VR!$O:$O)</f>
        <v>-8.8986929999999997</v>
      </c>
      <c r="Y492">
        <f>_xlfn.XLOOKUP(A492,[1]CALCULO_VR!$D:$D,[1]CALCULO_VR!$P:$P)</f>
        <v>-62.371495000000003</v>
      </c>
    </row>
    <row r="493" spans="1:25" hidden="1" x14ac:dyDescent="0.25">
      <c r="A493">
        <v>2629568</v>
      </c>
      <c r="B493" t="s">
        <v>519</v>
      </c>
      <c r="C493" t="s">
        <v>469</v>
      </c>
      <c r="D493">
        <v>45523</v>
      </c>
      <c r="E493">
        <v>45523</v>
      </c>
      <c r="F493">
        <v>34042.861052798398</v>
      </c>
      <c r="G493">
        <v>1</v>
      </c>
      <c r="H493">
        <v>1</v>
      </c>
      <c r="J493">
        <v>0</v>
      </c>
      <c r="Q493">
        <v>56.035746883582704</v>
      </c>
      <c r="R493">
        <v>2</v>
      </c>
      <c r="S493">
        <v>2</v>
      </c>
      <c r="T493">
        <v>251</v>
      </c>
      <c r="U493">
        <v>5</v>
      </c>
      <c r="V493" t="s">
        <v>26</v>
      </c>
      <c r="W493">
        <f>_xlfn.XLOOKUP(A493,[1]CALCULO_VR!$D:$D,[1]CALCULO_VR!$J:$J)</f>
        <v>80</v>
      </c>
      <c r="X493">
        <f>_xlfn.XLOOKUP(A493,[1]CALCULO_VR!$D:$D,[1]CALCULO_VR!$O:$O)</f>
        <v>-8.9316230000000001</v>
      </c>
      <c r="Y493">
        <f>_xlfn.XLOOKUP(A493,[1]CALCULO_VR!$D:$D,[1]CALCULO_VR!$P:$P)</f>
        <v>-62.350639999999999</v>
      </c>
    </row>
    <row r="494" spans="1:25" hidden="1" x14ac:dyDescent="0.25">
      <c r="A494">
        <v>2614655</v>
      </c>
      <c r="B494" t="s">
        <v>520</v>
      </c>
      <c r="C494" t="s">
        <v>268</v>
      </c>
      <c r="D494">
        <v>45510</v>
      </c>
      <c r="E494">
        <v>45510</v>
      </c>
      <c r="F494">
        <v>34042.861052798398</v>
      </c>
      <c r="G494">
        <v>1</v>
      </c>
      <c r="H494">
        <v>1</v>
      </c>
      <c r="J494">
        <v>0</v>
      </c>
      <c r="Q494">
        <v>31.29190014987477</v>
      </c>
      <c r="R494">
        <v>1</v>
      </c>
      <c r="S494">
        <v>1</v>
      </c>
      <c r="T494">
        <v>225</v>
      </c>
      <c r="U494">
        <v>6</v>
      </c>
      <c r="V494" t="s">
        <v>26</v>
      </c>
      <c r="W494">
        <f>_xlfn.XLOOKUP(A494,[1]CALCULO_VR!$D:$D,[1]CALCULO_VR!$J:$J)</f>
        <v>80</v>
      </c>
      <c r="X494">
        <f>_xlfn.XLOOKUP(A494,[1]CALCULO_VR!$D:$D,[1]CALCULO_VR!$O:$O)</f>
        <v>-10.662602</v>
      </c>
      <c r="Y494">
        <f>_xlfn.XLOOKUP(A494,[1]CALCULO_VR!$D:$D,[1]CALCULO_VR!$P:$P)</f>
        <v>-61.765763</v>
      </c>
    </row>
    <row r="495" spans="1:25" hidden="1" x14ac:dyDescent="0.25">
      <c r="A495">
        <v>2614656</v>
      </c>
      <c r="B495" t="s">
        <v>521</v>
      </c>
      <c r="C495" t="s">
        <v>268</v>
      </c>
      <c r="D495">
        <v>45510</v>
      </c>
      <c r="E495">
        <v>45510</v>
      </c>
      <c r="F495">
        <v>34042.861052798398</v>
      </c>
      <c r="G495">
        <v>1</v>
      </c>
      <c r="H495">
        <v>1</v>
      </c>
      <c r="J495">
        <v>0</v>
      </c>
      <c r="Q495">
        <v>31.309792940323401</v>
      </c>
      <c r="R495">
        <v>1</v>
      </c>
      <c r="S495">
        <v>1</v>
      </c>
      <c r="T495">
        <v>225</v>
      </c>
      <c r="U495">
        <v>6</v>
      </c>
      <c r="V495" t="s">
        <v>26</v>
      </c>
      <c r="W495">
        <f>_xlfn.XLOOKUP(A495,[1]CALCULO_VR!$D:$D,[1]CALCULO_VR!$J:$J)</f>
        <v>80</v>
      </c>
      <c r="X495">
        <f>_xlfn.XLOOKUP(A495,[1]CALCULO_VR!$D:$D,[1]CALCULO_VR!$O:$O)</f>
        <v>-10.662317</v>
      </c>
      <c r="Y495">
        <f>_xlfn.XLOOKUP(A495,[1]CALCULO_VR!$D:$D,[1]CALCULO_VR!$P:$P)</f>
        <v>-61.765863000000003</v>
      </c>
    </row>
    <row r="496" spans="1:25" hidden="1" x14ac:dyDescent="0.25">
      <c r="A496">
        <v>2614657</v>
      </c>
      <c r="B496" t="s">
        <v>522</v>
      </c>
      <c r="C496" t="s">
        <v>268</v>
      </c>
      <c r="D496">
        <v>45510</v>
      </c>
      <c r="E496">
        <v>45510</v>
      </c>
      <c r="F496">
        <v>34042.861052798398</v>
      </c>
      <c r="G496">
        <v>1</v>
      </c>
      <c r="H496">
        <v>1</v>
      </c>
      <c r="J496">
        <v>0</v>
      </c>
      <c r="Q496">
        <v>31.006835674406101</v>
      </c>
      <c r="R496">
        <v>1</v>
      </c>
      <c r="S496">
        <v>1</v>
      </c>
      <c r="T496">
        <v>225</v>
      </c>
      <c r="U496">
        <v>6</v>
      </c>
      <c r="V496" t="s">
        <v>26</v>
      </c>
      <c r="W496">
        <f>_xlfn.XLOOKUP(A496,[1]CALCULO_VR!$D:$D,[1]CALCULO_VR!$J:$J)</f>
        <v>80</v>
      </c>
      <c r="X496">
        <f>_xlfn.XLOOKUP(A496,[1]CALCULO_VR!$D:$D,[1]CALCULO_VR!$O:$O)</f>
        <v>-10.664277</v>
      </c>
      <c r="Y496">
        <f>_xlfn.XLOOKUP(A496,[1]CALCULO_VR!$D:$D,[1]CALCULO_VR!$P:$P)</f>
        <v>-61.767808000000002</v>
      </c>
    </row>
    <row r="497" spans="1:25" hidden="1" x14ac:dyDescent="0.25">
      <c r="A497">
        <v>2614658</v>
      </c>
      <c r="B497" t="s">
        <v>523</v>
      </c>
      <c r="C497" t="s">
        <v>268</v>
      </c>
      <c r="D497">
        <v>45510</v>
      </c>
      <c r="E497">
        <v>45510</v>
      </c>
      <c r="F497">
        <v>34042.861052798398</v>
      </c>
      <c r="G497">
        <v>1</v>
      </c>
      <c r="H497">
        <v>1</v>
      </c>
      <c r="J497">
        <v>0</v>
      </c>
      <c r="Q497">
        <v>31.01042919611977</v>
      </c>
      <c r="R497">
        <v>1</v>
      </c>
      <c r="S497">
        <v>1</v>
      </c>
      <c r="T497">
        <v>225</v>
      </c>
      <c r="U497">
        <v>6</v>
      </c>
      <c r="V497" t="s">
        <v>26</v>
      </c>
      <c r="W497">
        <f>_xlfn.XLOOKUP(A497,[1]CALCULO_VR!$D:$D,[1]CALCULO_VR!$J:$J)</f>
        <v>80</v>
      </c>
      <c r="X497">
        <f>_xlfn.XLOOKUP(A497,[1]CALCULO_VR!$D:$D,[1]CALCULO_VR!$O:$O)</f>
        <v>-10.664407000000001</v>
      </c>
      <c r="Y497">
        <f>_xlfn.XLOOKUP(A497,[1]CALCULO_VR!$D:$D,[1]CALCULO_VR!$P:$P)</f>
        <v>-61.767589999999998</v>
      </c>
    </row>
    <row r="498" spans="1:25" hidden="1" x14ac:dyDescent="0.25">
      <c r="A498">
        <v>2614659</v>
      </c>
      <c r="B498" t="s">
        <v>524</v>
      </c>
      <c r="C498" t="s">
        <v>268</v>
      </c>
      <c r="D498">
        <v>45510</v>
      </c>
      <c r="E498">
        <v>45510</v>
      </c>
      <c r="F498">
        <v>34042.861052798398</v>
      </c>
      <c r="G498">
        <v>1</v>
      </c>
      <c r="H498">
        <v>1</v>
      </c>
      <c r="J498">
        <v>0</v>
      </c>
      <c r="Q498">
        <v>31.0464351329198</v>
      </c>
      <c r="R498">
        <v>1</v>
      </c>
      <c r="S498">
        <v>1</v>
      </c>
      <c r="T498">
        <v>225</v>
      </c>
      <c r="U498">
        <v>6</v>
      </c>
      <c r="V498" t="s">
        <v>26</v>
      </c>
      <c r="W498">
        <f>_xlfn.XLOOKUP(A498,[1]CALCULO_VR!$D:$D,[1]CALCULO_VR!$J:$J)</f>
        <v>80</v>
      </c>
      <c r="X498">
        <f>_xlfn.XLOOKUP(A498,[1]CALCULO_VR!$D:$D,[1]CALCULO_VR!$O:$O)</f>
        <v>-10.664285</v>
      </c>
      <c r="Y498">
        <f>_xlfn.XLOOKUP(A498,[1]CALCULO_VR!$D:$D,[1]CALCULO_VR!$P:$P)</f>
        <v>-61.767218</v>
      </c>
    </row>
    <row r="499" spans="1:25" hidden="1" x14ac:dyDescent="0.25">
      <c r="A499">
        <v>2614660</v>
      </c>
      <c r="B499" t="s">
        <v>525</v>
      </c>
      <c r="C499" t="s">
        <v>268</v>
      </c>
      <c r="D499">
        <v>45509</v>
      </c>
      <c r="E499">
        <v>45509</v>
      </c>
      <c r="F499">
        <v>34042.861052798398</v>
      </c>
      <c r="G499">
        <v>1</v>
      </c>
      <c r="H499">
        <v>1</v>
      </c>
      <c r="J499">
        <v>0</v>
      </c>
      <c r="Q499">
        <v>32.028756611472701</v>
      </c>
      <c r="R499">
        <v>1</v>
      </c>
      <c r="S499">
        <v>1</v>
      </c>
      <c r="T499">
        <v>225</v>
      </c>
      <c r="U499">
        <v>6</v>
      </c>
      <c r="V499" t="s">
        <v>26</v>
      </c>
      <c r="W499">
        <f>_xlfn.XLOOKUP(A499,[1]CALCULO_VR!$D:$D,[1]CALCULO_VR!$J:$J)</f>
        <v>80</v>
      </c>
      <c r="X499">
        <f>_xlfn.XLOOKUP(A499,[1]CALCULO_VR!$D:$D,[1]CALCULO_VR!$O:$O)</f>
        <v>-10.662072</v>
      </c>
      <c r="Y499">
        <f>_xlfn.XLOOKUP(A499,[1]CALCULO_VR!$D:$D,[1]CALCULO_VR!$P:$P)</f>
        <v>-61.755809999999997</v>
      </c>
    </row>
    <row r="500" spans="1:25" hidden="1" x14ac:dyDescent="0.25">
      <c r="A500">
        <v>2614661</v>
      </c>
      <c r="B500" t="s">
        <v>526</v>
      </c>
      <c r="C500" t="s">
        <v>268</v>
      </c>
      <c r="D500">
        <v>45510</v>
      </c>
      <c r="E500">
        <v>45510</v>
      </c>
      <c r="F500">
        <v>34042.861052798398</v>
      </c>
      <c r="G500">
        <v>1</v>
      </c>
      <c r="H500">
        <v>1</v>
      </c>
      <c r="J500">
        <v>0</v>
      </c>
      <c r="Q500">
        <v>31.982053953889011</v>
      </c>
      <c r="R500">
        <v>1</v>
      </c>
      <c r="S500">
        <v>1</v>
      </c>
      <c r="T500">
        <v>225</v>
      </c>
      <c r="U500">
        <v>6</v>
      </c>
      <c r="V500" t="s">
        <v>26</v>
      </c>
      <c r="W500">
        <f>_xlfn.XLOOKUP(A500,[1]CALCULO_VR!$D:$D,[1]CALCULO_VR!$J:$J)</f>
        <v>80</v>
      </c>
      <c r="X500">
        <f>_xlfn.XLOOKUP(A500,[1]CALCULO_VR!$D:$D,[1]CALCULO_VR!$O:$O)</f>
        <v>-10.662445</v>
      </c>
      <c r="Y500">
        <f>_xlfn.XLOOKUP(A500,[1]CALCULO_VR!$D:$D,[1]CALCULO_VR!$P:$P)</f>
        <v>-61.756022999999999</v>
      </c>
    </row>
    <row r="501" spans="1:25" hidden="1" x14ac:dyDescent="0.25">
      <c r="A501">
        <v>2614662</v>
      </c>
      <c r="B501" t="s">
        <v>527</v>
      </c>
      <c r="C501" t="s">
        <v>274</v>
      </c>
      <c r="D501">
        <v>45508</v>
      </c>
      <c r="E501">
        <v>45508</v>
      </c>
      <c r="F501">
        <v>34042.861052798398</v>
      </c>
      <c r="G501">
        <v>1</v>
      </c>
      <c r="H501">
        <v>1</v>
      </c>
      <c r="J501">
        <v>0</v>
      </c>
      <c r="Q501">
        <v>105.4075359686411</v>
      </c>
      <c r="R501">
        <v>3</v>
      </c>
      <c r="S501">
        <v>3</v>
      </c>
      <c r="T501">
        <v>223</v>
      </c>
      <c r="U501">
        <v>6</v>
      </c>
      <c r="V501" t="s">
        <v>26</v>
      </c>
      <c r="W501">
        <f>_xlfn.XLOOKUP(A501,[1]CALCULO_VR!$D:$D,[1]CALCULO_VR!$J:$J)</f>
        <v>80</v>
      </c>
      <c r="X501">
        <f>_xlfn.XLOOKUP(A501,[1]CALCULO_VR!$D:$D,[1]CALCULO_VR!$O:$O)</f>
        <v>-12.212395000000001</v>
      </c>
      <c r="Y501">
        <f>_xlfn.XLOOKUP(A501,[1]CALCULO_VR!$D:$D,[1]CALCULO_VR!$P:$P)</f>
        <v>-60.383690000000001</v>
      </c>
    </row>
    <row r="502" spans="1:25" hidden="1" x14ac:dyDescent="0.25">
      <c r="A502">
        <v>2614663</v>
      </c>
      <c r="B502" t="s">
        <v>528</v>
      </c>
      <c r="C502" t="s">
        <v>268</v>
      </c>
      <c r="D502">
        <v>45509</v>
      </c>
      <c r="E502">
        <v>45509</v>
      </c>
      <c r="F502">
        <v>34042.861052798398</v>
      </c>
      <c r="G502">
        <v>1</v>
      </c>
      <c r="H502">
        <v>1</v>
      </c>
      <c r="J502">
        <v>0</v>
      </c>
      <c r="Q502">
        <v>32.035646342158877</v>
      </c>
      <c r="R502">
        <v>1</v>
      </c>
      <c r="S502">
        <v>1</v>
      </c>
      <c r="T502">
        <v>225</v>
      </c>
      <c r="U502">
        <v>6</v>
      </c>
      <c r="V502" t="s">
        <v>26</v>
      </c>
      <c r="W502">
        <f>_xlfn.XLOOKUP(A502,[1]CALCULO_VR!$D:$D,[1]CALCULO_VR!$J:$J)</f>
        <v>80</v>
      </c>
      <c r="X502">
        <f>_xlfn.XLOOKUP(A502,[1]CALCULO_VR!$D:$D,[1]CALCULO_VR!$O:$O)</f>
        <v>-10.662167</v>
      </c>
      <c r="Y502">
        <f>_xlfn.XLOOKUP(A502,[1]CALCULO_VR!$D:$D,[1]CALCULO_VR!$P:$P)</f>
        <v>-61.755597999999999</v>
      </c>
    </row>
    <row r="503" spans="1:25" hidden="1" x14ac:dyDescent="0.25">
      <c r="A503">
        <v>2614664</v>
      </c>
      <c r="B503" t="s">
        <v>529</v>
      </c>
      <c r="C503" t="s">
        <v>274</v>
      </c>
      <c r="D503">
        <v>45508</v>
      </c>
      <c r="E503">
        <v>45508</v>
      </c>
      <c r="F503">
        <v>34042.861052798398</v>
      </c>
      <c r="G503">
        <v>1</v>
      </c>
      <c r="H503">
        <v>1</v>
      </c>
      <c r="J503">
        <v>0</v>
      </c>
      <c r="Q503">
        <v>105.3728353692963</v>
      </c>
      <c r="R503">
        <v>3</v>
      </c>
      <c r="S503">
        <v>3</v>
      </c>
      <c r="T503">
        <v>223</v>
      </c>
      <c r="U503">
        <v>6</v>
      </c>
      <c r="V503" t="s">
        <v>26</v>
      </c>
      <c r="W503">
        <f>_xlfn.XLOOKUP(A503,[1]CALCULO_VR!$D:$D,[1]CALCULO_VR!$J:$J)</f>
        <v>80</v>
      </c>
      <c r="X503">
        <f>_xlfn.XLOOKUP(A503,[1]CALCULO_VR!$D:$D,[1]CALCULO_VR!$O:$O)</f>
        <v>-12.212020000000001</v>
      </c>
      <c r="Y503">
        <f>_xlfn.XLOOKUP(A503,[1]CALCULO_VR!$D:$D,[1]CALCULO_VR!$P:$P)</f>
        <v>-60.383814999999998</v>
      </c>
    </row>
    <row r="504" spans="1:25" hidden="1" x14ac:dyDescent="0.25">
      <c r="A504">
        <v>2614665</v>
      </c>
      <c r="B504" t="s">
        <v>530</v>
      </c>
      <c r="C504" t="s">
        <v>268</v>
      </c>
      <c r="D504">
        <v>45507</v>
      </c>
      <c r="E504">
        <v>45507</v>
      </c>
      <c r="F504">
        <v>34042.861052798398</v>
      </c>
      <c r="G504">
        <v>1</v>
      </c>
      <c r="H504">
        <v>1</v>
      </c>
      <c r="J504">
        <v>0</v>
      </c>
      <c r="Q504">
        <v>41.987053149419758</v>
      </c>
      <c r="R504">
        <v>1</v>
      </c>
      <c r="S504">
        <v>1</v>
      </c>
      <c r="T504">
        <v>225</v>
      </c>
      <c r="U504">
        <v>6</v>
      </c>
      <c r="V504" t="s">
        <v>26</v>
      </c>
      <c r="W504">
        <f>_xlfn.XLOOKUP(A504,[1]CALCULO_VR!$D:$D,[1]CALCULO_VR!$J:$J)</f>
        <v>80</v>
      </c>
      <c r="X504">
        <f>_xlfn.XLOOKUP(A504,[1]CALCULO_VR!$D:$D,[1]CALCULO_VR!$O:$O)</f>
        <v>-10.642317</v>
      </c>
      <c r="Y504">
        <f>_xlfn.XLOOKUP(A504,[1]CALCULO_VR!$D:$D,[1]CALCULO_VR!$P:$P)</f>
        <v>-61.648138000000003</v>
      </c>
    </row>
    <row r="505" spans="1:25" hidden="1" x14ac:dyDescent="0.25">
      <c r="A505">
        <v>2614666</v>
      </c>
      <c r="B505" t="s">
        <v>531</v>
      </c>
      <c r="C505" t="s">
        <v>34</v>
      </c>
      <c r="D505">
        <v>45495</v>
      </c>
      <c r="E505">
        <v>45495</v>
      </c>
      <c r="F505">
        <v>34042.861052798398</v>
      </c>
      <c r="G505">
        <v>1</v>
      </c>
      <c r="H505">
        <v>1</v>
      </c>
      <c r="J505">
        <v>0</v>
      </c>
      <c r="Q505">
        <v>101.8762679370829</v>
      </c>
      <c r="R505">
        <v>3</v>
      </c>
      <c r="S505">
        <v>3</v>
      </c>
      <c r="T505">
        <v>223</v>
      </c>
      <c r="U505">
        <v>6</v>
      </c>
      <c r="V505" t="s">
        <v>26</v>
      </c>
      <c r="W505">
        <f>_xlfn.XLOOKUP(A505,[1]CALCULO_VR!$D:$D,[1]CALCULO_VR!$J:$J)</f>
        <v>80</v>
      </c>
      <c r="X505">
        <f>_xlfn.XLOOKUP(A505,[1]CALCULO_VR!$D:$D,[1]CALCULO_VR!$O:$O)</f>
        <v>-12.237</v>
      </c>
      <c r="Y505">
        <f>_xlfn.XLOOKUP(A505,[1]CALCULO_VR!$D:$D,[1]CALCULO_VR!$P:$P)</f>
        <v>-62.650573000000001</v>
      </c>
    </row>
    <row r="506" spans="1:25" hidden="1" x14ac:dyDescent="0.25">
      <c r="A506">
        <v>2614667</v>
      </c>
      <c r="B506" t="s">
        <v>532</v>
      </c>
      <c r="C506" t="s">
        <v>34</v>
      </c>
      <c r="D506">
        <v>45494</v>
      </c>
      <c r="E506">
        <v>45494</v>
      </c>
      <c r="F506">
        <v>34042.861052798398</v>
      </c>
      <c r="G506">
        <v>1</v>
      </c>
      <c r="H506">
        <v>1</v>
      </c>
      <c r="J506">
        <v>0</v>
      </c>
      <c r="Q506">
        <v>89.841322662588993</v>
      </c>
      <c r="R506">
        <v>3</v>
      </c>
      <c r="S506">
        <v>3</v>
      </c>
      <c r="T506">
        <v>223</v>
      </c>
      <c r="U506">
        <v>6</v>
      </c>
      <c r="V506" t="s">
        <v>26</v>
      </c>
      <c r="W506">
        <f>_xlfn.XLOOKUP(A506,[1]CALCULO_VR!$D:$D,[1]CALCULO_VR!$J:$J)</f>
        <v>80</v>
      </c>
      <c r="X506">
        <f>_xlfn.XLOOKUP(A506,[1]CALCULO_VR!$D:$D,[1]CALCULO_VR!$O:$O)</f>
        <v>-12.346848</v>
      </c>
      <c r="Y506">
        <f>_xlfn.XLOOKUP(A506,[1]CALCULO_VR!$D:$D,[1]CALCULO_VR!$P:$P)</f>
        <v>-62.796602</v>
      </c>
    </row>
    <row r="507" spans="1:25" hidden="1" x14ac:dyDescent="0.25">
      <c r="A507">
        <v>2614668</v>
      </c>
      <c r="B507" t="s">
        <v>396</v>
      </c>
      <c r="C507" t="s">
        <v>32</v>
      </c>
      <c r="D507">
        <v>45490</v>
      </c>
      <c r="E507">
        <v>45490</v>
      </c>
      <c r="F507">
        <v>34042.861052798398</v>
      </c>
      <c r="G507">
        <v>1</v>
      </c>
      <c r="H507">
        <v>1</v>
      </c>
      <c r="J507">
        <v>0</v>
      </c>
      <c r="Q507">
        <v>128.53265489647191</v>
      </c>
      <c r="R507">
        <v>4</v>
      </c>
      <c r="S507">
        <v>4</v>
      </c>
      <c r="T507">
        <v>163</v>
      </c>
      <c r="U507">
        <v>5</v>
      </c>
      <c r="V507" t="s">
        <v>26</v>
      </c>
      <c r="W507">
        <f>_xlfn.XLOOKUP(A507,[1]CALCULO_VR!$D:$D,[1]CALCULO_VR!$J:$J)</f>
        <v>80</v>
      </c>
      <c r="X507">
        <f>_xlfn.XLOOKUP(A507,[1]CALCULO_VR!$D:$D,[1]CALCULO_VR!$O:$O)</f>
        <v>-11.616804999999999</v>
      </c>
      <c r="Y507">
        <f>_xlfn.XLOOKUP(A507,[1]CALCULO_VR!$D:$D,[1]CALCULO_VR!$P:$P)</f>
        <v>-60.412143</v>
      </c>
    </row>
    <row r="508" spans="1:25" hidden="1" x14ac:dyDescent="0.25">
      <c r="A508">
        <v>2629569</v>
      </c>
      <c r="B508" t="s">
        <v>533</v>
      </c>
      <c r="C508" t="s">
        <v>469</v>
      </c>
      <c r="D508">
        <v>45525</v>
      </c>
      <c r="E508">
        <v>45525</v>
      </c>
      <c r="F508">
        <v>34042.861052798398</v>
      </c>
      <c r="G508">
        <v>1</v>
      </c>
      <c r="H508">
        <v>1</v>
      </c>
      <c r="J508">
        <v>0</v>
      </c>
      <c r="Q508">
        <v>58.895503632910433</v>
      </c>
      <c r="R508">
        <v>2</v>
      </c>
      <c r="S508">
        <v>2</v>
      </c>
      <c r="T508">
        <v>251</v>
      </c>
      <c r="U508">
        <v>5</v>
      </c>
      <c r="V508" t="s">
        <v>26</v>
      </c>
      <c r="W508">
        <f>_xlfn.XLOOKUP(A508,[1]CALCULO_VR!$D:$D,[1]CALCULO_VR!$J:$J)</f>
        <v>80</v>
      </c>
      <c r="X508">
        <f>_xlfn.XLOOKUP(A508,[1]CALCULO_VR!$D:$D,[1]CALCULO_VR!$O:$O)</f>
        <v>-8.8915520000000008</v>
      </c>
      <c r="Y508">
        <f>_xlfn.XLOOKUP(A508,[1]CALCULO_VR!$D:$D,[1]CALCULO_VR!$P:$P)</f>
        <v>-62.375394999999997</v>
      </c>
    </row>
    <row r="509" spans="1:25" hidden="1" x14ac:dyDescent="0.25">
      <c r="A509">
        <v>2629570</v>
      </c>
      <c r="B509" t="s">
        <v>534</v>
      </c>
      <c r="C509" t="s">
        <v>469</v>
      </c>
      <c r="D509">
        <v>45525</v>
      </c>
      <c r="E509">
        <v>45525</v>
      </c>
      <c r="F509">
        <v>34042.861052798398</v>
      </c>
      <c r="G509">
        <v>1</v>
      </c>
      <c r="H509">
        <v>1</v>
      </c>
      <c r="J509">
        <v>0</v>
      </c>
      <c r="Q509">
        <v>58.847355920457751</v>
      </c>
      <c r="R509">
        <v>2</v>
      </c>
      <c r="S509">
        <v>2</v>
      </c>
      <c r="T509">
        <v>251</v>
      </c>
      <c r="U509">
        <v>5</v>
      </c>
      <c r="V509" t="s">
        <v>26</v>
      </c>
      <c r="W509">
        <f>_xlfn.XLOOKUP(A509,[1]CALCULO_VR!$D:$D,[1]CALCULO_VR!$J:$J)</f>
        <v>80</v>
      </c>
      <c r="X509">
        <f>_xlfn.XLOOKUP(A509,[1]CALCULO_VR!$D:$D,[1]CALCULO_VR!$O:$O)</f>
        <v>-8.8920670000000008</v>
      </c>
      <c r="Y509">
        <f>_xlfn.XLOOKUP(A509,[1]CALCULO_VR!$D:$D,[1]CALCULO_VR!$P:$P)</f>
        <v>-62.375292000000002</v>
      </c>
    </row>
    <row r="510" spans="1:25" hidden="1" x14ac:dyDescent="0.25">
      <c r="A510">
        <v>2629571</v>
      </c>
      <c r="B510" t="s">
        <v>535</v>
      </c>
      <c r="C510" t="s">
        <v>469</v>
      </c>
      <c r="D510">
        <v>45530</v>
      </c>
      <c r="E510">
        <v>45530</v>
      </c>
      <c r="F510">
        <v>34042.861052798398</v>
      </c>
      <c r="G510">
        <v>1</v>
      </c>
      <c r="H510">
        <v>1</v>
      </c>
      <c r="J510">
        <v>0</v>
      </c>
      <c r="Q510">
        <v>61.522120285858229</v>
      </c>
      <c r="R510">
        <v>2</v>
      </c>
      <c r="S510">
        <v>2</v>
      </c>
      <c r="T510">
        <v>251</v>
      </c>
      <c r="U510">
        <v>5</v>
      </c>
      <c r="V510" t="s">
        <v>26</v>
      </c>
      <c r="W510">
        <f>_xlfn.XLOOKUP(A510,[1]CALCULO_VR!$D:$D,[1]CALCULO_VR!$J:$J)</f>
        <v>80</v>
      </c>
      <c r="X510">
        <f>_xlfn.XLOOKUP(A510,[1]CALCULO_VR!$D:$D,[1]CALCULO_VR!$O:$O)</f>
        <v>-8.881138</v>
      </c>
      <c r="Y510">
        <f>_xlfn.XLOOKUP(A510,[1]CALCULO_VR!$D:$D,[1]CALCULO_VR!$P:$P)</f>
        <v>-62.34104</v>
      </c>
    </row>
    <row r="511" spans="1:25" hidden="1" x14ac:dyDescent="0.25">
      <c r="A511">
        <v>2614669</v>
      </c>
      <c r="B511" t="s">
        <v>536</v>
      </c>
      <c r="C511" t="s">
        <v>274</v>
      </c>
      <c r="D511">
        <v>45530</v>
      </c>
      <c r="E511">
        <v>45530</v>
      </c>
      <c r="F511">
        <v>34042.861052798398</v>
      </c>
      <c r="G511">
        <v>1</v>
      </c>
      <c r="H511">
        <v>1</v>
      </c>
      <c r="J511">
        <v>0</v>
      </c>
      <c r="Q511">
        <v>112.52175172263171</v>
      </c>
      <c r="R511">
        <v>3</v>
      </c>
      <c r="S511">
        <v>3</v>
      </c>
      <c r="T511">
        <v>223</v>
      </c>
      <c r="U511">
        <v>6</v>
      </c>
      <c r="V511" t="s">
        <v>26</v>
      </c>
      <c r="W511">
        <f>_xlfn.XLOOKUP(A511,[1]CALCULO_VR!$D:$D,[1]CALCULO_VR!$J:$J)</f>
        <v>80</v>
      </c>
      <c r="X511">
        <f>_xlfn.XLOOKUP(A511,[1]CALCULO_VR!$D:$D,[1]CALCULO_VR!$O:$O)</f>
        <v>-12.248474999999999</v>
      </c>
      <c r="Y511">
        <f>_xlfn.XLOOKUP(A511,[1]CALCULO_VR!$D:$D,[1]CALCULO_VR!$P:$P)</f>
        <v>-60.329627000000002</v>
      </c>
    </row>
    <row r="512" spans="1:25" hidden="1" x14ac:dyDescent="0.25">
      <c r="A512">
        <v>2629572</v>
      </c>
      <c r="B512" t="s">
        <v>537</v>
      </c>
      <c r="C512" t="s">
        <v>469</v>
      </c>
      <c r="D512">
        <v>45530</v>
      </c>
      <c r="E512">
        <v>45530</v>
      </c>
      <c r="F512">
        <v>34042.861052798398</v>
      </c>
      <c r="G512">
        <v>1</v>
      </c>
      <c r="H512">
        <v>1</v>
      </c>
      <c r="J512">
        <v>0</v>
      </c>
      <c r="Q512">
        <v>61.276330107636909</v>
      </c>
      <c r="R512">
        <v>2</v>
      </c>
      <c r="S512">
        <v>2</v>
      </c>
      <c r="T512">
        <v>251</v>
      </c>
      <c r="U512">
        <v>5</v>
      </c>
      <c r="V512" t="s">
        <v>26</v>
      </c>
      <c r="W512">
        <f>_xlfn.XLOOKUP(A512,[1]CALCULO_VR!$D:$D,[1]CALCULO_VR!$J:$J)</f>
        <v>80</v>
      </c>
      <c r="X512">
        <f>_xlfn.XLOOKUP(A512,[1]CALCULO_VR!$D:$D,[1]CALCULO_VR!$O:$O)</f>
        <v>-8.883972</v>
      </c>
      <c r="Y512">
        <f>_xlfn.XLOOKUP(A512,[1]CALCULO_VR!$D:$D,[1]CALCULO_VR!$P:$P)</f>
        <v>-62.340273000000003</v>
      </c>
    </row>
    <row r="513" spans="1:25" hidden="1" x14ac:dyDescent="0.25">
      <c r="A513">
        <v>2614670</v>
      </c>
      <c r="B513" t="s">
        <v>538</v>
      </c>
      <c r="C513" t="s">
        <v>274</v>
      </c>
      <c r="D513">
        <v>45530</v>
      </c>
      <c r="E513">
        <v>45530</v>
      </c>
      <c r="F513">
        <v>34042.861052798398</v>
      </c>
      <c r="G513">
        <v>1</v>
      </c>
      <c r="H513">
        <v>1</v>
      </c>
      <c r="J513">
        <v>0</v>
      </c>
      <c r="Q513">
        <v>112.85749369028839</v>
      </c>
      <c r="R513">
        <v>3</v>
      </c>
      <c r="S513">
        <v>3</v>
      </c>
      <c r="T513">
        <v>223</v>
      </c>
      <c r="U513">
        <v>6</v>
      </c>
      <c r="V513" t="s">
        <v>26</v>
      </c>
      <c r="W513">
        <f>_xlfn.XLOOKUP(A513,[1]CALCULO_VR!$D:$D,[1]CALCULO_VR!$J:$J)</f>
        <v>80</v>
      </c>
      <c r="X513">
        <f>_xlfn.XLOOKUP(A513,[1]CALCULO_VR!$D:$D,[1]CALCULO_VR!$O:$O)</f>
        <v>-12.25018</v>
      </c>
      <c r="Y513">
        <f>_xlfn.XLOOKUP(A513,[1]CALCULO_VR!$D:$D,[1]CALCULO_VR!$P:$P)</f>
        <v>-60.327077000000003</v>
      </c>
    </row>
    <row r="514" spans="1:25" hidden="1" x14ac:dyDescent="0.25">
      <c r="A514">
        <v>2629573</v>
      </c>
      <c r="B514" t="s">
        <v>539</v>
      </c>
      <c r="C514" t="s">
        <v>469</v>
      </c>
      <c r="D514">
        <v>45525</v>
      </c>
      <c r="E514">
        <v>45525</v>
      </c>
      <c r="F514">
        <v>34042.861052798398</v>
      </c>
      <c r="G514">
        <v>1</v>
      </c>
      <c r="H514">
        <v>1</v>
      </c>
      <c r="J514">
        <v>0</v>
      </c>
      <c r="Q514">
        <v>59.52238473882138</v>
      </c>
      <c r="R514">
        <v>2</v>
      </c>
      <c r="S514">
        <v>2</v>
      </c>
      <c r="T514">
        <v>251</v>
      </c>
      <c r="U514">
        <v>5</v>
      </c>
      <c r="V514" t="s">
        <v>26</v>
      </c>
      <c r="W514">
        <f>_xlfn.XLOOKUP(A514,[1]CALCULO_VR!$D:$D,[1]CALCULO_VR!$J:$J)</f>
        <v>80</v>
      </c>
      <c r="X514">
        <f>_xlfn.XLOOKUP(A514,[1]CALCULO_VR!$D:$D,[1]CALCULO_VR!$O:$O)</f>
        <v>-8.8832380000000004</v>
      </c>
      <c r="Y514">
        <f>_xlfn.XLOOKUP(A514,[1]CALCULO_VR!$D:$D,[1]CALCULO_VR!$P:$P)</f>
        <v>-62.380687999999999</v>
      </c>
    </row>
    <row r="515" spans="1:25" hidden="1" x14ac:dyDescent="0.25">
      <c r="A515">
        <v>2614671</v>
      </c>
      <c r="B515" t="s">
        <v>540</v>
      </c>
      <c r="C515" t="s">
        <v>34</v>
      </c>
      <c r="D515">
        <v>45501</v>
      </c>
      <c r="E515">
        <v>45501</v>
      </c>
      <c r="F515">
        <v>34042.861052798398</v>
      </c>
      <c r="G515">
        <v>1</v>
      </c>
      <c r="H515">
        <v>1</v>
      </c>
      <c r="J515">
        <v>0</v>
      </c>
      <c r="Q515">
        <v>85.309405703723883</v>
      </c>
      <c r="R515">
        <v>3</v>
      </c>
      <c r="S515">
        <v>3</v>
      </c>
      <c r="T515">
        <v>223</v>
      </c>
      <c r="U515">
        <v>6</v>
      </c>
      <c r="V515" t="s">
        <v>26</v>
      </c>
      <c r="W515">
        <f>_xlfn.XLOOKUP(A515,[1]CALCULO_VR!$D:$D,[1]CALCULO_VR!$J:$J)</f>
        <v>80</v>
      </c>
      <c r="X515">
        <f>_xlfn.XLOOKUP(A515,[1]CALCULO_VR!$D:$D,[1]CALCULO_VR!$O:$O)</f>
        <v>-12.333247</v>
      </c>
      <c r="Y515">
        <f>_xlfn.XLOOKUP(A515,[1]CALCULO_VR!$D:$D,[1]CALCULO_VR!$P:$P)</f>
        <v>-62.835937000000001</v>
      </c>
    </row>
    <row r="516" spans="1:25" hidden="1" x14ac:dyDescent="0.25">
      <c r="A516">
        <v>2614672</v>
      </c>
      <c r="B516" t="s">
        <v>541</v>
      </c>
      <c r="C516" t="s">
        <v>34</v>
      </c>
      <c r="D516">
        <v>45498</v>
      </c>
      <c r="E516">
        <v>45498</v>
      </c>
      <c r="F516">
        <v>34042.861052798398</v>
      </c>
      <c r="G516">
        <v>1</v>
      </c>
      <c r="H516">
        <v>1</v>
      </c>
      <c r="J516">
        <v>0</v>
      </c>
      <c r="Q516">
        <v>87.488485157992244</v>
      </c>
      <c r="R516">
        <v>3</v>
      </c>
      <c r="S516">
        <v>3</v>
      </c>
      <c r="T516">
        <v>223</v>
      </c>
      <c r="U516">
        <v>6</v>
      </c>
      <c r="V516" t="s">
        <v>26</v>
      </c>
      <c r="W516">
        <f>_xlfn.XLOOKUP(A516,[1]CALCULO_VR!$D:$D,[1]CALCULO_VR!$J:$J)</f>
        <v>80</v>
      </c>
      <c r="X516">
        <f>_xlfn.XLOOKUP(A516,[1]CALCULO_VR!$D:$D,[1]CALCULO_VR!$O:$O)</f>
        <v>-12.335962</v>
      </c>
      <c r="Y516">
        <f>_xlfn.XLOOKUP(A516,[1]CALCULO_VR!$D:$D,[1]CALCULO_VR!$P:$P)</f>
        <v>-62.815575000000003</v>
      </c>
    </row>
    <row r="517" spans="1:25" hidden="1" x14ac:dyDescent="0.25">
      <c r="A517">
        <v>2614673</v>
      </c>
      <c r="B517" t="s">
        <v>542</v>
      </c>
      <c r="C517" t="s">
        <v>34</v>
      </c>
      <c r="D517">
        <v>45501</v>
      </c>
      <c r="E517">
        <v>45501</v>
      </c>
      <c r="F517">
        <v>34042.861052798398</v>
      </c>
      <c r="G517">
        <v>1</v>
      </c>
      <c r="H517">
        <v>1</v>
      </c>
      <c r="J517">
        <v>0</v>
      </c>
      <c r="Q517">
        <v>85.28362139474018</v>
      </c>
      <c r="R517">
        <v>3</v>
      </c>
      <c r="S517">
        <v>3</v>
      </c>
      <c r="T517">
        <v>223</v>
      </c>
      <c r="U517">
        <v>6</v>
      </c>
      <c r="V517" t="s">
        <v>26</v>
      </c>
      <c r="W517">
        <f>_xlfn.XLOOKUP(A517,[1]CALCULO_VR!$D:$D,[1]CALCULO_VR!$J:$J)</f>
        <v>80</v>
      </c>
      <c r="X517">
        <f>_xlfn.XLOOKUP(A517,[1]CALCULO_VR!$D:$D,[1]CALCULO_VR!$O:$O)</f>
        <v>-12.332953</v>
      </c>
      <c r="Y517">
        <f>_xlfn.XLOOKUP(A517,[1]CALCULO_VR!$D:$D,[1]CALCULO_VR!$P:$P)</f>
        <v>-62.836078000000001</v>
      </c>
    </row>
    <row r="518" spans="1:25" hidden="1" x14ac:dyDescent="0.25">
      <c r="A518">
        <v>2629574</v>
      </c>
      <c r="B518" t="s">
        <v>543</v>
      </c>
      <c r="C518" t="s">
        <v>469</v>
      </c>
      <c r="D518">
        <v>45528</v>
      </c>
      <c r="E518">
        <v>45528</v>
      </c>
      <c r="F518">
        <v>34042.861052798398</v>
      </c>
      <c r="G518">
        <v>1</v>
      </c>
      <c r="H518">
        <v>1</v>
      </c>
      <c r="J518">
        <v>0</v>
      </c>
      <c r="Q518">
        <v>60.557115861974182</v>
      </c>
      <c r="R518">
        <v>2</v>
      </c>
      <c r="S518">
        <v>2</v>
      </c>
      <c r="T518">
        <v>251</v>
      </c>
      <c r="U518">
        <v>5</v>
      </c>
      <c r="V518" t="s">
        <v>26</v>
      </c>
      <c r="W518">
        <f>_xlfn.XLOOKUP(A518,[1]CALCULO_VR!$D:$D,[1]CALCULO_VR!$J:$J)</f>
        <v>80</v>
      </c>
      <c r="X518">
        <f>_xlfn.XLOOKUP(A518,[1]CALCULO_VR!$D:$D,[1]CALCULO_VR!$O:$O)</f>
        <v>-8.8736879999999996</v>
      </c>
      <c r="Y518">
        <f>_xlfn.XLOOKUP(A518,[1]CALCULO_VR!$D:$D,[1]CALCULO_VR!$P:$P)</f>
        <v>-62.379441999999997</v>
      </c>
    </row>
    <row r="519" spans="1:25" hidden="1" x14ac:dyDescent="0.25">
      <c r="A519">
        <v>2629575</v>
      </c>
      <c r="B519" t="s">
        <v>544</v>
      </c>
      <c r="C519" t="s">
        <v>469</v>
      </c>
      <c r="D519">
        <v>45528</v>
      </c>
      <c r="E519">
        <v>45528</v>
      </c>
      <c r="F519">
        <v>34042.861052798398</v>
      </c>
      <c r="G519">
        <v>1</v>
      </c>
      <c r="H519">
        <v>1</v>
      </c>
      <c r="J519">
        <v>0</v>
      </c>
      <c r="Q519">
        <v>59.834728842561383</v>
      </c>
      <c r="R519">
        <v>2</v>
      </c>
      <c r="S519">
        <v>2</v>
      </c>
      <c r="T519">
        <v>251</v>
      </c>
      <c r="U519">
        <v>5</v>
      </c>
      <c r="V519" t="s">
        <v>26</v>
      </c>
      <c r="W519">
        <f>_xlfn.XLOOKUP(A519,[1]CALCULO_VR!$D:$D,[1]CALCULO_VR!$J:$J)</f>
        <v>80</v>
      </c>
      <c r="X519">
        <f>_xlfn.XLOOKUP(A519,[1]CALCULO_VR!$D:$D,[1]CALCULO_VR!$O:$O)</f>
        <v>-8.8791770000000003</v>
      </c>
      <c r="Y519">
        <f>_xlfn.XLOOKUP(A519,[1]CALCULO_VR!$D:$D,[1]CALCULO_VR!$P:$P)</f>
        <v>-62.383242000000003</v>
      </c>
    </row>
    <row r="520" spans="1:25" x14ac:dyDescent="0.25">
      <c r="A520">
        <v>2629576</v>
      </c>
      <c r="B520" t="s">
        <v>545</v>
      </c>
      <c r="C520" t="s">
        <v>469</v>
      </c>
      <c r="D520">
        <v>45531</v>
      </c>
      <c r="E520">
        <v>45531</v>
      </c>
      <c r="F520">
        <v>34042.861052798398</v>
      </c>
      <c r="G520">
        <v>1</v>
      </c>
      <c r="H520">
        <v>1</v>
      </c>
      <c r="J520">
        <v>0</v>
      </c>
      <c r="Q520">
        <v>63.853968523886508</v>
      </c>
      <c r="R520">
        <v>2</v>
      </c>
      <c r="S520">
        <v>2</v>
      </c>
      <c r="T520">
        <v>251</v>
      </c>
      <c r="U520">
        <v>5</v>
      </c>
      <c r="V520" t="s">
        <v>17</v>
      </c>
      <c r="W520">
        <f>_xlfn.XLOOKUP(A520,[1]CALCULO_VR!$D:$D,[1]CALCULO_VR!$J:$J)</f>
        <v>80</v>
      </c>
      <c r="X520">
        <f>_xlfn.XLOOKUP(A520,[1]CALCULO_VR!$D:$D,[1]CALCULO_VR!$O:$O)</f>
        <v>-8.8518930000000005</v>
      </c>
      <c r="Y520">
        <f>_xlfn.XLOOKUP(A520,[1]CALCULO_VR!$D:$D,[1]CALCULO_VR!$P:$P)</f>
        <v>-62.354509999999998</v>
      </c>
    </row>
    <row r="521" spans="1:25" hidden="1" x14ac:dyDescent="0.25">
      <c r="A521">
        <v>2614674</v>
      </c>
      <c r="B521" t="s">
        <v>546</v>
      </c>
      <c r="C521" t="s">
        <v>274</v>
      </c>
      <c r="D521">
        <v>45531</v>
      </c>
      <c r="E521">
        <v>45531</v>
      </c>
      <c r="F521">
        <v>34042.861052798398</v>
      </c>
      <c r="G521">
        <v>1</v>
      </c>
      <c r="H521">
        <v>1</v>
      </c>
      <c r="J521">
        <v>0</v>
      </c>
      <c r="Q521">
        <v>112.57625965289969</v>
      </c>
      <c r="R521">
        <v>3</v>
      </c>
      <c r="S521">
        <v>3</v>
      </c>
      <c r="T521">
        <v>223</v>
      </c>
      <c r="U521">
        <v>6</v>
      </c>
      <c r="V521" t="s">
        <v>26</v>
      </c>
      <c r="W521">
        <f>_xlfn.XLOOKUP(A521,[1]CALCULO_VR!$D:$D,[1]CALCULO_VR!$J:$J)</f>
        <v>80</v>
      </c>
      <c r="X521">
        <f>_xlfn.XLOOKUP(A521,[1]CALCULO_VR!$D:$D,[1]CALCULO_VR!$O:$O)</f>
        <v>-12.231087</v>
      </c>
      <c r="Y521">
        <f>_xlfn.XLOOKUP(A521,[1]CALCULO_VR!$D:$D,[1]CALCULO_VR!$P:$P)</f>
        <v>-60.317177999999998</v>
      </c>
    </row>
    <row r="522" spans="1:25" hidden="1" x14ac:dyDescent="0.25">
      <c r="A522">
        <v>2629577</v>
      </c>
      <c r="B522" t="s">
        <v>547</v>
      </c>
      <c r="C522" t="s">
        <v>469</v>
      </c>
      <c r="D522">
        <v>45531</v>
      </c>
      <c r="E522">
        <v>45531</v>
      </c>
      <c r="F522">
        <v>34042.861052798398</v>
      </c>
      <c r="G522">
        <v>1</v>
      </c>
      <c r="H522">
        <v>1</v>
      </c>
      <c r="J522">
        <v>0</v>
      </c>
      <c r="Q522">
        <v>63.980278321359357</v>
      </c>
      <c r="R522">
        <v>2</v>
      </c>
      <c r="S522">
        <v>2</v>
      </c>
      <c r="T522">
        <v>251</v>
      </c>
      <c r="U522">
        <v>5</v>
      </c>
      <c r="V522" t="s">
        <v>26</v>
      </c>
      <c r="W522">
        <f>_xlfn.XLOOKUP(A522,[1]CALCULO_VR!$D:$D,[1]CALCULO_VR!$J:$J)</f>
        <v>80</v>
      </c>
      <c r="X522">
        <f>_xlfn.XLOOKUP(A522,[1]CALCULO_VR!$D:$D,[1]CALCULO_VR!$O:$O)</f>
        <v>-8.8517770000000002</v>
      </c>
      <c r="Y522">
        <f>_xlfn.XLOOKUP(A522,[1]CALCULO_VR!$D:$D,[1]CALCULO_VR!$P:$P)</f>
        <v>-62.351914999999998</v>
      </c>
    </row>
    <row r="523" spans="1:25" hidden="1" x14ac:dyDescent="0.25">
      <c r="A523">
        <v>2629578</v>
      </c>
      <c r="B523" t="s">
        <v>548</v>
      </c>
      <c r="C523" t="s">
        <v>469</v>
      </c>
      <c r="D523">
        <v>45531</v>
      </c>
      <c r="E523">
        <v>45531</v>
      </c>
      <c r="F523">
        <v>34042.861052798398</v>
      </c>
      <c r="G523">
        <v>1</v>
      </c>
      <c r="H523">
        <v>1</v>
      </c>
      <c r="J523">
        <v>0</v>
      </c>
      <c r="Q523">
        <v>64.26675741316123</v>
      </c>
      <c r="R523">
        <v>2</v>
      </c>
      <c r="S523">
        <v>2</v>
      </c>
      <c r="T523">
        <v>251</v>
      </c>
      <c r="U523">
        <v>5</v>
      </c>
      <c r="V523" t="s">
        <v>26</v>
      </c>
      <c r="W523">
        <f>_xlfn.XLOOKUP(A523,[1]CALCULO_VR!$D:$D,[1]CALCULO_VR!$J:$J)</f>
        <v>80</v>
      </c>
      <c r="X523">
        <f>_xlfn.XLOOKUP(A523,[1]CALCULO_VR!$D:$D,[1]CALCULO_VR!$O:$O)</f>
        <v>-8.8467599999999997</v>
      </c>
      <c r="Y523">
        <f>_xlfn.XLOOKUP(A523,[1]CALCULO_VR!$D:$D,[1]CALCULO_VR!$P:$P)</f>
        <v>-62.357064999999999</v>
      </c>
    </row>
    <row r="524" spans="1:25" hidden="1" x14ac:dyDescent="0.25">
      <c r="A524">
        <v>2614675</v>
      </c>
      <c r="B524" t="s">
        <v>549</v>
      </c>
      <c r="C524" t="s">
        <v>274</v>
      </c>
      <c r="D524">
        <v>45531</v>
      </c>
      <c r="E524">
        <v>45531</v>
      </c>
      <c r="F524">
        <v>34042.861052798398</v>
      </c>
      <c r="G524">
        <v>1</v>
      </c>
      <c r="H524">
        <v>1</v>
      </c>
      <c r="J524">
        <v>0</v>
      </c>
      <c r="Q524">
        <v>112.99678310522231</v>
      </c>
      <c r="R524">
        <v>3</v>
      </c>
      <c r="S524">
        <v>3</v>
      </c>
      <c r="T524">
        <v>223</v>
      </c>
      <c r="U524">
        <v>6</v>
      </c>
      <c r="V524" t="s">
        <v>26</v>
      </c>
      <c r="W524">
        <f>_xlfn.XLOOKUP(A524,[1]CALCULO_VR!$D:$D,[1]CALCULO_VR!$J:$J)</f>
        <v>80</v>
      </c>
      <c r="X524">
        <f>_xlfn.XLOOKUP(A524,[1]CALCULO_VR!$D:$D,[1]CALCULO_VR!$O:$O)</f>
        <v>-12.231522</v>
      </c>
      <c r="Y524">
        <f>_xlfn.XLOOKUP(A524,[1]CALCULO_VR!$D:$D,[1]CALCULO_VR!$P:$P)</f>
        <v>-60.312852999999997</v>
      </c>
    </row>
    <row r="525" spans="1:25" hidden="1" x14ac:dyDescent="0.25">
      <c r="A525">
        <v>2614676</v>
      </c>
      <c r="B525" t="s">
        <v>550</v>
      </c>
      <c r="C525" t="s">
        <v>274</v>
      </c>
      <c r="D525">
        <v>45531</v>
      </c>
      <c r="E525">
        <v>45531</v>
      </c>
      <c r="F525">
        <v>34042.861052798398</v>
      </c>
      <c r="G525">
        <v>1</v>
      </c>
      <c r="H525">
        <v>1</v>
      </c>
      <c r="J525">
        <v>0</v>
      </c>
      <c r="Q525">
        <v>112.9160358036717</v>
      </c>
      <c r="R525">
        <v>3</v>
      </c>
      <c r="S525">
        <v>3</v>
      </c>
      <c r="T525">
        <v>223</v>
      </c>
      <c r="U525">
        <v>6</v>
      </c>
      <c r="V525" t="s">
        <v>26</v>
      </c>
      <c r="W525">
        <f>_xlfn.XLOOKUP(A525,[1]CALCULO_VR!$D:$D,[1]CALCULO_VR!$J:$J)</f>
        <v>80</v>
      </c>
      <c r="X525">
        <f>_xlfn.XLOOKUP(A525,[1]CALCULO_VR!$D:$D,[1]CALCULO_VR!$O:$O)</f>
        <v>-12.229761999999999</v>
      </c>
      <c r="Y525">
        <f>_xlfn.XLOOKUP(A525,[1]CALCULO_VR!$D:$D,[1]CALCULO_VR!$P:$P)</f>
        <v>-60.312573</v>
      </c>
    </row>
    <row r="526" spans="1:25" hidden="1" x14ac:dyDescent="0.25">
      <c r="A526">
        <v>2614677</v>
      </c>
      <c r="B526" t="s">
        <v>551</v>
      </c>
      <c r="C526" t="s">
        <v>274</v>
      </c>
      <c r="D526">
        <v>45532</v>
      </c>
      <c r="E526">
        <v>45532</v>
      </c>
      <c r="F526">
        <v>34042.861052798398</v>
      </c>
      <c r="G526">
        <v>1</v>
      </c>
      <c r="H526">
        <v>1</v>
      </c>
      <c r="J526">
        <v>0</v>
      </c>
      <c r="Q526">
        <v>112.8097733995058</v>
      </c>
      <c r="R526">
        <v>3</v>
      </c>
      <c r="S526">
        <v>3</v>
      </c>
      <c r="T526">
        <v>223</v>
      </c>
      <c r="U526">
        <v>6</v>
      </c>
      <c r="V526" t="s">
        <v>26</v>
      </c>
      <c r="W526">
        <f>_xlfn.XLOOKUP(A526,[1]CALCULO_VR!$D:$D,[1]CALCULO_VR!$J:$J)</f>
        <v>80</v>
      </c>
      <c r="X526">
        <f>_xlfn.XLOOKUP(A526,[1]CALCULO_VR!$D:$D,[1]CALCULO_VR!$O:$O)</f>
        <v>-12.240363</v>
      </c>
      <c r="Y526">
        <f>_xlfn.XLOOKUP(A526,[1]CALCULO_VR!$D:$D,[1]CALCULO_VR!$P:$P)</f>
        <v>-60.320847999999998</v>
      </c>
    </row>
    <row r="527" spans="1:25" hidden="1" x14ac:dyDescent="0.25">
      <c r="A527">
        <v>2614678</v>
      </c>
      <c r="B527" t="s">
        <v>552</v>
      </c>
      <c r="C527" t="s">
        <v>274</v>
      </c>
      <c r="D527">
        <v>45532</v>
      </c>
      <c r="E527">
        <v>45532</v>
      </c>
      <c r="F527">
        <v>34042.861052798398</v>
      </c>
      <c r="G527">
        <v>1</v>
      </c>
      <c r="H527">
        <v>1</v>
      </c>
      <c r="J527">
        <v>0</v>
      </c>
      <c r="Q527">
        <v>113.54743751488191</v>
      </c>
      <c r="R527">
        <v>3</v>
      </c>
      <c r="S527">
        <v>3</v>
      </c>
      <c r="T527">
        <v>223</v>
      </c>
      <c r="U527">
        <v>6</v>
      </c>
      <c r="V527" t="s">
        <v>26</v>
      </c>
      <c r="W527">
        <f>_xlfn.XLOOKUP(A527,[1]CALCULO_VR!$D:$D,[1]CALCULO_VR!$J:$J)</f>
        <v>80</v>
      </c>
      <c r="X527">
        <f>_xlfn.XLOOKUP(A527,[1]CALCULO_VR!$D:$D,[1]CALCULO_VR!$O:$O)</f>
        <v>-12.241390000000001</v>
      </c>
      <c r="Y527">
        <f>_xlfn.XLOOKUP(A527,[1]CALCULO_VR!$D:$D,[1]CALCULO_VR!$P:$P)</f>
        <v>-60.313402000000004</v>
      </c>
    </row>
    <row r="528" spans="1:25" hidden="1" x14ac:dyDescent="0.25">
      <c r="A528">
        <v>2614679</v>
      </c>
      <c r="B528" t="s">
        <v>553</v>
      </c>
      <c r="C528" t="s">
        <v>274</v>
      </c>
      <c r="D528">
        <v>45532</v>
      </c>
      <c r="E528">
        <v>45532</v>
      </c>
      <c r="F528">
        <v>34042.861052798398</v>
      </c>
      <c r="G528">
        <v>1</v>
      </c>
      <c r="H528">
        <v>1</v>
      </c>
      <c r="J528">
        <v>0</v>
      </c>
      <c r="Q528">
        <v>113.277623779644</v>
      </c>
      <c r="R528">
        <v>3</v>
      </c>
      <c r="S528">
        <v>3</v>
      </c>
      <c r="T528">
        <v>223</v>
      </c>
      <c r="U528">
        <v>6</v>
      </c>
      <c r="V528" t="s">
        <v>26</v>
      </c>
      <c r="W528">
        <f>_xlfn.XLOOKUP(A528,[1]CALCULO_VR!$D:$D,[1]CALCULO_VR!$J:$J)</f>
        <v>80</v>
      </c>
      <c r="X528">
        <f>_xlfn.XLOOKUP(A528,[1]CALCULO_VR!$D:$D,[1]CALCULO_VR!$O:$O)</f>
        <v>-12.233055</v>
      </c>
      <c r="Y528">
        <f>_xlfn.XLOOKUP(A528,[1]CALCULO_VR!$D:$D,[1]CALCULO_VR!$P:$P)</f>
        <v>-60.310789999999997</v>
      </c>
    </row>
    <row r="529" spans="1:25" hidden="1" x14ac:dyDescent="0.25">
      <c r="A529">
        <v>2629579</v>
      </c>
      <c r="B529" t="s">
        <v>554</v>
      </c>
      <c r="C529" t="s">
        <v>469</v>
      </c>
      <c r="D529">
        <v>45532</v>
      </c>
      <c r="E529">
        <v>45532</v>
      </c>
      <c r="F529">
        <v>34042.861052798398</v>
      </c>
      <c r="G529">
        <v>1</v>
      </c>
      <c r="H529">
        <v>1</v>
      </c>
      <c r="J529">
        <v>0</v>
      </c>
      <c r="Q529">
        <v>65.882211849334553</v>
      </c>
      <c r="R529">
        <v>2</v>
      </c>
      <c r="S529">
        <v>2</v>
      </c>
      <c r="T529">
        <v>251</v>
      </c>
      <c r="U529">
        <v>5</v>
      </c>
      <c r="V529" t="s">
        <v>26</v>
      </c>
      <c r="W529">
        <f>_xlfn.XLOOKUP(A529,[1]CALCULO_VR!$D:$D,[1]CALCULO_VR!$J:$J)</f>
        <v>80</v>
      </c>
      <c r="X529">
        <f>_xlfn.XLOOKUP(A529,[1]CALCULO_VR!$D:$D,[1]CALCULO_VR!$O:$O)</f>
        <v>-8.8280370000000001</v>
      </c>
      <c r="Y529">
        <f>_xlfn.XLOOKUP(A529,[1]CALCULO_VR!$D:$D,[1]CALCULO_VR!$P:$P)</f>
        <v>-62.364423000000002</v>
      </c>
    </row>
    <row r="530" spans="1:25" hidden="1" x14ac:dyDescent="0.25">
      <c r="A530">
        <v>2614680</v>
      </c>
      <c r="B530" t="s">
        <v>555</v>
      </c>
      <c r="C530" t="s">
        <v>274</v>
      </c>
      <c r="D530">
        <v>45532</v>
      </c>
      <c r="E530">
        <v>45532</v>
      </c>
      <c r="F530">
        <v>34042.861052798398</v>
      </c>
      <c r="G530">
        <v>1</v>
      </c>
      <c r="H530">
        <v>1</v>
      </c>
      <c r="J530">
        <v>0</v>
      </c>
      <c r="Q530">
        <v>113.6117855042127</v>
      </c>
      <c r="R530">
        <v>3</v>
      </c>
      <c r="S530">
        <v>3</v>
      </c>
      <c r="T530">
        <v>223</v>
      </c>
      <c r="U530">
        <v>6</v>
      </c>
      <c r="V530" t="s">
        <v>26</v>
      </c>
      <c r="W530">
        <f>_xlfn.XLOOKUP(A530,[1]CALCULO_VR!$D:$D,[1]CALCULO_VR!$J:$J)</f>
        <v>80</v>
      </c>
      <c r="X530">
        <f>_xlfn.XLOOKUP(A530,[1]CALCULO_VR!$D:$D,[1]CALCULO_VR!$O:$O)</f>
        <v>-12.248722000000001</v>
      </c>
      <c r="Y530">
        <f>_xlfn.XLOOKUP(A530,[1]CALCULO_VR!$D:$D,[1]CALCULO_VR!$P:$P)</f>
        <v>-60.317686999999999</v>
      </c>
    </row>
    <row r="531" spans="1:25" hidden="1" x14ac:dyDescent="0.25">
      <c r="A531">
        <v>2629580</v>
      </c>
      <c r="B531" t="s">
        <v>556</v>
      </c>
      <c r="C531" t="s">
        <v>469</v>
      </c>
      <c r="D531">
        <v>45532</v>
      </c>
      <c r="E531">
        <v>45532</v>
      </c>
      <c r="F531">
        <v>34042.861052798398</v>
      </c>
      <c r="G531">
        <v>1</v>
      </c>
      <c r="H531">
        <v>1</v>
      </c>
      <c r="J531">
        <v>0</v>
      </c>
      <c r="Q531">
        <v>63.212260009222987</v>
      </c>
      <c r="R531">
        <v>2</v>
      </c>
      <c r="S531">
        <v>2</v>
      </c>
      <c r="T531">
        <v>251</v>
      </c>
      <c r="U531">
        <v>5</v>
      </c>
      <c r="V531" t="s">
        <v>26</v>
      </c>
      <c r="W531">
        <f>_xlfn.XLOOKUP(A531,[1]CALCULO_VR!$D:$D,[1]CALCULO_VR!$J:$J)</f>
        <v>80</v>
      </c>
      <c r="X531">
        <f>_xlfn.XLOOKUP(A531,[1]CALCULO_VR!$D:$D,[1]CALCULO_VR!$O:$O)</f>
        <v>-8.8605350000000005</v>
      </c>
      <c r="Y531">
        <f>_xlfn.XLOOKUP(A531,[1]CALCULO_VR!$D:$D,[1]CALCULO_VR!$P:$P)</f>
        <v>-62.349217000000003</v>
      </c>
    </row>
    <row r="532" spans="1:25" hidden="1" x14ac:dyDescent="0.25">
      <c r="A532">
        <v>2629581</v>
      </c>
      <c r="B532" t="s">
        <v>557</v>
      </c>
      <c r="C532" t="s">
        <v>469</v>
      </c>
      <c r="D532">
        <v>45532</v>
      </c>
      <c r="E532">
        <v>45532</v>
      </c>
      <c r="F532">
        <v>34042.861052798398</v>
      </c>
      <c r="G532">
        <v>1</v>
      </c>
      <c r="H532">
        <v>1</v>
      </c>
      <c r="J532">
        <v>0</v>
      </c>
      <c r="Q532">
        <v>65.916518310498958</v>
      </c>
      <c r="R532">
        <v>2</v>
      </c>
      <c r="S532">
        <v>2</v>
      </c>
      <c r="T532">
        <v>251</v>
      </c>
      <c r="U532">
        <v>5</v>
      </c>
      <c r="V532" t="s">
        <v>26</v>
      </c>
      <c r="W532">
        <f>_xlfn.XLOOKUP(A532,[1]CALCULO_VR!$D:$D,[1]CALCULO_VR!$J:$J)</f>
        <v>80</v>
      </c>
      <c r="X532">
        <f>_xlfn.XLOOKUP(A532,[1]CALCULO_VR!$D:$D,[1]CALCULO_VR!$O:$O)</f>
        <v>-8.8275699999999997</v>
      </c>
      <c r="Y532">
        <f>_xlfn.XLOOKUP(A532,[1]CALCULO_VR!$D:$D,[1]CALCULO_VR!$P:$P)</f>
        <v>-62.364764999999998</v>
      </c>
    </row>
    <row r="533" spans="1:25" hidden="1" x14ac:dyDescent="0.25">
      <c r="A533">
        <v>2629582</v>
      </c>
      <c r="B533" t="s">
        <v>558</v>
      </c>
      <c r="C533" t="s">
        <v>469</v>
      </c>
      <c r="D533">
        <v>45530</v>
      </c>
      <c r="E533">
        <v>45530</v>
      </c>
      <c r="F533">
        <v>34042.861052798398</v>
      </c>
      <c r="G533">
        <v>1</v>
      </c>
      <c r="H533">
        <v>1</v>
      </c>
      <c r="J533">
        <v>0</v>
      </c>
      <c r="Q533">
        <v>60.252054038600242</v>
      </c>
      <c r="R533">
        <v>2</v>
      </c>
      <c r="S533">
        <v>2</v>
      </c>
      <c r="T533">
        <v>251</v>
      </c>
      <c r="U533">
        <v>5</v>
      </c>
      <c r="V533" t="s">
        <v>26</v>
      </c>
      <c r="W533">
        <f>_xlfn.XLOOKUP(A533,[1]CALCULO_VR!$D:$D,[1]CALCULO_VR!$J:$J)</f>
        <v>80</v>
      </c>
      <c r="X533">
        <f>_xlfn.XLOOKUP(A533,[1]CALCULO_VR!$D:$D,[1]CALCULO_VR!$O:$O)</f>
        <v>-8.8971049999999998</v>
      </c>
      <c r="Y533">
        <f>_xlfn.XLOOKUP(A533,[1]CALCULO_VR!$D:$D,[1]CALCULO_VR!$P:$P)</f>
        <v>-62.334637999999998</v>
      </c>
    </row>
    <row r="534" spans="1:25" hidden="1" x14ac:dyDescent="0.25">
      <c r="A534">
        <v>2629583</v>
      </c>
      <c r="B534" t="s">
        <v>559</v>
      </c>
      <c r="C534" t="s">
        <v>469</v>
      </c>
      <c r="D534">
        <v>45529</v>
      </c>
      <c r="E534">
        <v>45529</v>
      </c>
      <c r="F534">
        <v>34042.861052798398</v>
      </c>
      <c r="G534">
        <v>1</v>
      </c>
      <c r="H534">
        <v>1</v>
      </c>
      <c r="J534">
        <v>0</v>
      </c>
      <c r="Q534">
        <v>59.346731194131323</v>
      </c>
      <c r="R534">
        <v>2</v>
      </c>
      <c r="S534">
        <v>2</v>
      </c>
      <c r="T534">
        <v>251</v>
      </c>
      <c r="U534">
        <v>5</v>
      </c>
      <c r="V534" t="s">
        <v>26</v>
      </c>
      <c r="W534">
        <f>_xlfn.XLOOKUP(A534,[1]CALCULO_VR!$D:$D,[1]CALCULO_VR!$J:$J)</f>
        <v>80</v>
      </c>
      <c r="X534">
        <f>_xlfn.XLOOKUP(A534,[1]CALCULO_VR!$D:$D,[1]CALCULO_VR!$O:$O)</f>
        <v>-8.8853050000000007</v>
      </c>
      <c r="Y534">
        <f>_xlfn.XLOOKUP(A534,[1]CALCULO_VR!$D:$D,[1]CALCULO_VR!$P:$P)</f>
        <v>-62.379812000000001</v>
      </c>
    </row>
    <row r="535" spans="1:25" hidden="1" x14ac:dyDescent="0.25">
      <c r="A535">
        <v>2629584</v>
      </c>
      <c r="B535" t="s">
        <v>560</v>
      </c>
      <c r="C535" t="s">
        <v>469</v>
      </c>
      <c r="D535">
        <v>45530</v>
      </c>
      <c r="E535">
        <v>45530</v>
      </c>
      <c r="F535">
        <v>34042.861052798398</v>
      </c>
      <c r="G535">
        <v>1</v>
      </c>
      <c r="H535">
        <v>1</v>
      </c>
      <c r="J535">
        <v>0</v>
      </c>
      <c r="Q535">
        <v>58.966416985617137</v>
      </c>
      <c r="R535">
        <v>2</v>
      </c>
      <c r="S535">
        <v>2</v>
      </c>
      <c r="T535">
        <v>251</v>
      </c>
      <c r="U535">
        <v>5</v>
      </c>
      <c r="V535" t="s">
        <v>26</v>
      </c>
      <c r="W535">
        <f>_xlfn.XLOOKUP(A535,[1]CALCULO_VR!$D:$D,[1]CALCULO_VR!$J:$J)</f>
        <v>80</v>
      </c>
      <c r="X535">
        <f>_xlfn.XLOOKUP(A535,[1]CALCULO_VR!$D:$D,[1]CALCULO_VR!$O:$O)</f>
        <v>-8.8895929999999996</v>
      </c>
      <c r="Y535">
        <f>_xlfn.XLOOKUP(A535,[1]CALCULO_VR!$D:$D,[1]CALCULO_VR!$P:$P)</f>
        <v>-62.378407000000003</v>
      </c>
    </row>
    <row r="536" spans="1:25" hidden="1" x14ac:dyDescent="0.25">
      <c r="A536">
        <v>2629585</v>
      </c>
      <c r="B536" t="s">
        <v>561</v>
      </c>
      <c r="C536" t="s">
        <v>469</v>
      </c>
      <c r="D536">
        <v>45529</v>
      </c>
      <c r="E536">
        <v>45529</v>
      </c>
      <c r="F536">
        <v>34042.861052798398</v>
      </c>
      <c r="G536">
        <v>1</v>
      </c>
      <c r="H536">
        <v>1</v>
      </c>
      <c r="J536">
        <v>0</v>
      </c>
      <c r="Q536">
        <v>62.292648761145422</v>
      </c>
      <c r="R536">
        <v>2</v>
      </c>
      <c r="S536">
        <v>2</v>
      </c>
      <c r="T536">
        <v>251</v>
      </c>
      <c r="U536">
        <v>5</v>
      </c>
      <c r="V536" t="s">
        <v>26</v>
      </c>
      <c r="W536">
        <f>_xlfn.XLOOKUP(A536,[1]CALCULO_VR!$D:$D,[1]CALCULO_VR!$J:$J)</f>
        <v>80</v>
      </c>
      <c r="X536">
        <f>_xlfn.XLOOKUP(A536,[1]CALCULO_VR!$D:$D,[1]CALCULO_VR!$O:$O)</f>
        <v>-8.8518270000000001</v>
      </c>
      <c r="Y536">
        <f>_xlfn.XLOOKUP(A536,[1]CALCULO_VR!$D:$D,[1]CALCULO_VR!$P:$P)</f>
        <v>-62.392952999999999</v>
      </c>
    </row>
    <row r="537" spans="1:25" hidden="1" x14ac:dyDescent="0.25">
      <c r="A537">
        <v>2629586</v>
      </c>
      <c r="B537" t="s">
        <v>562</v>
      </c>
      <c r="C537" t="s">
        <v>469</v>
      </c>
      <c r="D537">
        <v>45530</v>
      </c>
      <c r="E537">
        <v>45530</v>
      </c>
      <c r="F537">
        <v>34042.861052798398</v>
      </c>
      <c r="G537">
        <v>1</v>
      </c>
      <c r="H537">
        <v>1</v>
      </c>
      <c r="J537">
        <v>0</v>
      </c>
      <c r="Q537">
        <v>60.963920918152468</v>
      </c>
      <c r="R537">
        <v>2</v>
      </c>
      <c r="S537">
        <v>2</v>
      </c>
      <c r="T537">
        <v>251</v>
      </c>
      <c r="U537">
        <v>5</v>
      </c>
      <c r="V537" t="s">
        <v>26</v>
      </c>
      <c r="W537">
        <f>_xlfn.XLOOKUP(A537,[1]CALCULO_VR!$D:$D,[1]CALCULO_VR!$J:$J)</f>
        <v>80</v>
      </c>
      <c r="X537">
        <f>_xlfn.XLOOKUP(A537,[1]CALCULO_VR!$D:$D,[1]CALCULO_VR!$O:$O)</f>
        <v>-8.8885629999999995</v>
      </c>
      <c r="Y537">
        <f>_xlfn.XLOOKUP(A537,[1]CALCULO_VR!$D:$D,[1]CALCULO_VR!$P:$P)</f>
        <v>-62.337322</v>
      </c>
    </row>
    <row r="538" spans="1:25" hidden="1" x14ac:dyDescent="0.25">
      <c r="A538">
        <v>2629587</v>
      </c>
      <c r="B538" t="s">
        <v>563</v>
      </c>
      <c r="C538" t="s">
        <v>469</v>
      </c>
      <c r="D538">
        <v>45530</v>
      </c>
      <c r="E538">
        <v>45530</v>
      </c>
      <c r="F538">
        <v>34042.861052798398</v>
      </c>
      <c r="G538">
        <v>1</v>
      </c>
      <c r="H538">
        <v>1</v>
      </c>
      <c r="J538">
        <v>0</v>
      </c>
      <c r="Q538">
        <v>60.468675813834302</v>
      </c>
      <c r="R538">
        <v>2</v>
      </c>
      <c r="S538">
        <v>2</v>
      </c>
      <c r="T538">
        <v>251</v>
      </c>
      <c r="U538">
        <v>5</v>
      </c>
      <c r="V538" t="s">
        <v>26</v>
      </c>
      <c r="W538">
        <f>_xlfn.XLOOKUP(A538,[1]CALCULO_VR!$D:$D,[1]CALCULO_VR!$J:$J)</f>
        <v>80</v>
      </c>
      <c r="X538">
        <f>_xlfn.XLOOKUP(A538,[1]CALCULO_VR!$D:$D,[1]CALCULO_VR!$O:$O)</f>
        <v>-8.8963249999999992</v>
      </c>
      <c r="Y538">
        <f>_xlfn.XLOOKUP(A538,[1]CALCULO_VR!$D:$D,[1]CALCULO_VR!$P:$P)</f>
        <v>-62.331882999999998</v>
      </c>
    </row>
    <row r="539" spans="1:25" hidden="1" x14ac:dyDescent="0.25">
      <c r="A539">
        <v>2614681</v>
      </c>
      <c r="B539" t="s">
        <v>564</v>
      </c>
      <c r="C539" t="s">
        <v>268</v>
      </c>
      <c r="D539">
        <v>45529</v>
      </c>
      <c r="E539">
        <v>45529</v>
      </c>
      <c r="F539">
        <v>34042.861052798398</v>
      </c>
      <c r="G539">
        <v>1</v>
      </c>
      <c r="H539">
        <v>1</v>
      </c>
      <c r="J539">
        <v>0</v>
      </c>
      <c r="Q539">
        <v>58.963291591813658</v>
      </c>
      <c r="R539">
        <v>2</v>
      </c>
      <c r="S539">
        <v>2</v>
      </c>
      <c r="T539">
        <v>251</v>
      </c>
      <c r="U539">
        <v>5</v>
      </c>
      <c r="V539" t="s">
        <v>26</v>
      </c>
      <c r="W539">
        <f>_xlfn.XLOOKUP(A539,[1]CALCULO_VR!$D:$D,[1]CALCULO_VR!$J:$J)</f>
        <v>80</v>
      </c>
      <c r="X539">
        <f>_xlfn.XLOOKUP(A539,[1]CALCULO_VR!$D:$D,[1]CALCULO_VR!$O:$O)</f>
        <v>-10.436921999999999</v>
      </c>
      <c r="Y539">
        <f>_xlfn.XLOOKUP(A539,[1]CALCULO_VR!$D:$D,[1]CALCULO_VR!$P:$P)</f>
        <v>-61.651857</v>
      </c>
    </row>
    <row r="540" spans="1:25" hidden="1" x14ac:dyDescent="0.25">
      <c r="A540">
        <v>2614682</v>
      </c>
      <c r="B540" t="s">
        <v>565</v>
      </c>
      <c r="C540" t="s">
        <v>268</v>
      </c>
      <c r="D540">
        <v>45529</v>
      </c>
      <c r="E540">
        <v>45529</v>
      </c>
      <c r="F540">
        <v>34042.861052798398</v>
      </c>
      <c r="G540">
        <v>1</v>
      </c>
      <c r="H540">
        <v>1</v>
      </c>
      <c r="J540">
        <v>0</v>
      </c>
      <c r="Q540">
        <v>58.970892307325492</v>
      </c>
      <c r="R540">
        <v>2</v>
      </c>
      <c r="S540">
        <v>2</v>
      </c>
      <c r="T540">
        <v>251</v>
      </c>
      <c r="U540">
        <v>5</v>
      </c>
      <c r="V540" t="s">
        <v>26</v>
      </c>
      <c r="W540">
        <f>_xlfn.XLOOKUP(A540,[1]CALCULO_VR!$D:$D,[1]CALCULO_VR!$J:$J)</f>
        <v>80</v>
      </c>
      <c r="X540">
        <f>_xlfn.XLOOKUP(A540,[1]CALCULO_VR!$D:$D,[1]CALCULO_VR!$O:$O)</f>
        <v>-10.437487000000001</v>
      </c>
      <c r="Y540">
        <f>_xlfn.XLOOKUP(A540,[1]CALCULO_VR!$D:$D,[1]CALCULO_VR!$P:$P)</f>
        <v>-61.650843000000002</v>
      </c>
    </row>
    <row r="541" spans="1:25" hidden="1" x14ac:dyDescent="0.25">
      <c r="A541">
        <v>2614683</v>
      </c>
      <c r="B541" t="s">
        <v>566</v>
      </c>
      <c r="C541" t="s">
        <v>268</v>
      </c>
      <c r="D541">
        <v>45529</v>
      </c>
      <c r="E541">
        <v>45529</v>
      </c>
      <c r="F541">
        <v>34042.861052798398</v>
      </c>
      <c r="G541">
        <v>1</v>
      </c>
      <c r="H541">
        <v>1</v>
      </c>
      <c r="J541">
        <v>0</v>
      </c>
      <c r="Q541">
        <v>59.092138497859473</v>
      </c>
      <c r="R541">
        <v>2</v>
      </c>
      <c r="S541">
        <v>2</v>
      </c>
      <c r="T541">
        <v>251</v>
      </c>
      <c r="U541">
        <v>5</v>
      </c>
      <c r="V541" t="s">
        <v>26</v>
      </c>
      <c r="W541">
        <f>_xlfn.XLOOKUP(A541,[1]CALCULO_VR!$D:$D,[1]CALCULO_VR!$J:$J)</f>
        <v>80</v>
      </c>
      <c r="X541">
        <f>_xlfn.XLOOKUP(A541,[1]CALCULO_VR!$D:$D,[1]CALCULO_VR!$O:$O)</f>
        <v>-10.436070000000001</v>
      </c>
      <c r="Y541">
        <f>_xlfn.XLOOKUP(A541,[1]CALCULO_VR!$D:$D,[1]CALCULO_VR!$P:$P)</f>
        <v>-61.651026999999999</v>
      </c>
    </row>
    <row r="542" spans="1:25" hidden="1" x14ac:dyDescent="0.25">
      <c r="A542">
        <v>2614684</v>
      </c>
      <c r="B542" t="s">
        <v>567</v>
      </c>
      <c r="C542" t="s">
        <v>268</v>
      </c>
      <c r="D542">
        <v>45529</v>
      </c>
      <c r="E542">
        <v>45529</v>
      </c>
      <c r="F542">
        <v>34042.861052798398</v>
      </c>
      <c r="G542">
        <v>1</v>
      </c>
      <c r="H542">
        <v>1</v>
      </c>
      <c r="J542">
        <v>0</v>
      </c>
      <c r="Q542">
        <v>58.966965301858927</v>
      </c>
      <c r="R542">
        <v>2</v>
      </c>
      <c r="S542">
        <v>2</v>
      </c>
      <c r="T542">
        <v>251</v>
      </c>
      <c r="U542">
        <v>5</v>
      </c>
      <c r="V542" t="s">
        <v>26</v>
      </c>
      <c r="W542">
        <f>_xlfn.XLOOKUP(A542,[1]CALCULO_VR!$D:$D,[1]CALCULO_VR!$J:$J)</f>
        <v>80</v>
      </c>
      <c r="X542">
        <f>_xlfn.XLOOKUP(A542,[1]CALCULO_VR!$D:$D,[1]CALCULO_VR!$O:$O)</f>
        <v>-10.435700000000001</v>
      </c>
      <c r="Y542">
        <f>_xlfn.XLOOKUP(A542,[1]CALCULO_VR!$D:$D,[1]CALCULO_VR!$P:$P)</f>
        <v>-61.653725000000001</v>
      </c>
    </row>
    <row r="543" spans="1:25" hidden="1" x14ac:dyDescent="0.25">
      <c r="A543">
        <v>2614685</v>
      </c>
      <c r="B543" t="s">
        <v>568</v>
      </c>
      <c r="C543" t="s">
        <v>268</v>
      </c>
      <c r="D543">
        <v>45529</v>
      </c>
      <c r="E543">
        <v>45529</v>
      </c>
      <c r="F543">
        <v>34042.861052798398</v>
      </c>
      <c r="G543">
        <v>1</v>
      </c>
      <c r="H543">
        <v>1</v>
      </c>
      <c r="J543">
        <v>0</v>
      </c>
      <c r="Q543">
        <v>59.17175991417254</v>
      </c>
      <c r="R543">
        <v>2</v>
      </c>
      <c r="S543">
        <v>2</v>
      </c>
      <c r="T543">
        <v>251</v>
      </c>
      <c r="U543">
        <v>5</v>
      </c>
      <c r="V543" t="s">
        <v>26</v>
      </c>
      <c r="W543">
        <f>_xlfn.XLOOKUP(A543,[1]CALCULO_VR!$D:$D,[1]CALCULO_VR!$J:$J)</f>
        <v>80</v>
      </c>
      <c r="X543">
        <f>_xlfn.XLOOKUP(A543,[1]CALCULO_VR!$D:$D,[1]CALCULO_VR!$O:$O)</f>
        <v>-10.434172999999999</v>
      </c>
      <c r="Y543">
        <f>_xlfn.XLOOKUP(A543,[1]CALCULO_VR!$D:$D,[1]CALCULO_VR!$P:$P)</f>
        <v>-61.652676999999997</v>
      </c>
    </row>
    <row r="544" spans="1:25" hidden="1" x14ac:dyDescent="0.25">
      <c r="A544">
        <v>2614686</v>
      </c>
      <c r="B544" t="s">
        <v>569</v>
      </c>
      <c r="C544" t="s">
        <v>268</v>
      </c>
      <c r="D544">
        <v>45529</v>
      </c>
      <c r="E544">
        <v>45529</v>
      </c>
      <c r="F544">
        <v>34042.861052798398</v>
      </c>
      <c r="G544">
        <v>1</v>
      </c>
      <c r="H544">
        <v>1</v>
      </c>
      <c r="J544">
        <v>0</v>
      </c>
      <c r="Q544">
        <v>59.200405653826017</v>
      </c>
      <c r="R544">
        <v>2</v>
      </c>
      <c r="S544">
        <v>2</v>
      </c>
      <c r="T544">
        <v>251</v>
      </c>
      <c r="U544">
        <v>5</v>
      </c>
      <c r="V544" t="s">
        <v>26</v>
      </c>
      <c r="W544">
        <f>_xlfn.XLOOKUP(A544,[1]CALCULO_VR!$D:$D,[1]CALCULO_VR!$J:$J)</f>
        <v>80</v>
      </c>
      <c r="X544">
        <f>_xlfn.XLOOKUP(A544,[1]CALCULO_VR!$D:$D,[1]CALCULO_VR!$O:$O)</f>
        <v>-10.434053</v>
      </c>
      <c r="Y544">
        <f>_xlfn.XLOOKUP(A544,[1]CALCULO_VR!$D:$D,[1]CALCULO_VR!$P:$P)</f>
        <v>-61.652382000000003</v>
      </c>
    </row>
    <row r="545" spans="1:25" hidden="1" x14ac:dyDescent="0.25">
      <c r="A545">
        <v>2614687</v>
      </c>
      <c r="B545" t="s">
        <v>570</v>
      </c>
      <c r="C545" t="s">
        <v>268</v>
      </c>
      <c r="D545">
        <v>45529</v>
      </c>
      <c r="E545">
        <v>45529</v>
      </c>
      <c r="F545">
        <v>34042.861052798398</v>
      </c>
      <c r="G545">
        <v>1</v>
      </c>
      <c r="H545">
        <v>1</v>
      </c>
      <c r="J545">
        <v>0</v>
      </c>
      <c r="Q545">
        <v>59.232989780644573</v>
      </c>
      <c r="R545">
        <v>2</v>
      </c>
      <c r="S545">
        <v>2</v>
      </c>
      <c r="T545">
        <v>251</v>
      </c>
      <c r="U545">
        <v>5</v>
      </c>
      <c r="V545" t="s">
        <v>26</v>
      </c>
      <c r="W545">
        <f>_xlfn.XLOOKUP(A545,[1]CALCULO_VR!$D:$D,[1]CALCULO_VR!$J:$J)</f>
        <v>80</v>
      </c>
      <c r="X545">
        <f>_xlfn.XLOOKUP(A545,[1]CALCULO_VR!$D:$D,[1]CALCULO_VR!$O:$O)</f>
        <v>-10.43356</v>
      </c>
      <c r="Y545">
        <f>_xlfn.XLOOKUP(A545,[1]CALCULO_VR!$D:$D,[1]CALCULO_VR!$P:$P)</f>
        <v>-61.652611999999998</v>
      </c>
    </row>
    <row r="546" spans="1:25" hidden="1" x14ac:dyDescent="0.25">
      <c r="A546">
        <v>2614688</v>
      </c>
      <c r="B546" t="s">
        <v>571</v>
      </c>
      <c r="C546" t="s">
        <v>242</v>
      </c>
      <c r="D546">
        <v>45504</v>
      </c>
      <c r="E546">
        <v>45504</v>
      </c>
      <c r="F546">
        <v>34042.861052798398</v>
      </c>
      <c r="G546">
        <v>1</v>
      </c>
      <c r="H546">
        <v>1</v>
      </c>
      <c r="J546">
        <v>0</v>
      </c>
      <c r="Q546">
        <v>55.368954958701671</v>
      </c>
      <c r="R546">
        <v>2</v>
      </c>
      <c r="S546">
        <v>2</v>
      </c>
      <c r="T546">
        <v>251</v>
      </c>
      <c r="U546">
        <v>5</v>
      </c>
      <c r="V546" t="s">
        <v>26</v>
      </c>
      <c r="W546">
        <f>_xlfn.XLOOKUP(A546,[1]CALCULO_VR!$D:$D,[1]CALCULO_VR!$J:$J)</f>
        <v>80</v>
      </c>
      <c r="X546">
        <f>_xlfn.XLOOKUP(A546,[1]CALCULO_VR!$D:$D,[1]CALCULO_VR!$O:$O)</f>
        <v>-11.520737</v>
      </c>
      <c r="Y546">
        <f>_xlfn.XLOOKUP(A546,[1]CALCULO_VR!$D:$D,[1]CALCULO_VR!$P:$P)</f>
        <v>-60.512045000000001</v>
      </c>
    </row>
    <row r="547" spans="1:25" hidden="1" x14ac:dyDescent="0.25">
      <c r="A547">
        <v>2629588</v>
      </c>
      <c r="B547" t="s">
        <v>572</v>
      </c>
      <c r="C547" t="s">
        <v>469</v>
      </c>
      <c r="D547">
        <v>45533</v>
      </c>
      <c r="E547">
        <v>45533</v>
      </c>
      <c r="F547">
        <v>34042.861052798398</v>
      </c>
      <c r="G547">
        <v>1</v>
      </c>
      <c r="H547">
        <v>1</v>
      </c>
      <c r="J547">
        <v>0</v>
      </c>
      <c r="Q547">
        <v>55.490324437636232</v>
      </c>
      <c r="R547">
        <v>2</v>
      </c>
      <c r="S547">
        <v>2</v>
      </c>
      <c r="T547">
        <v>251</v>
      </c>
      <c r="U547">
        <v>5</v>
      </c>
      <c r="V547" t="s">
        <v>26</v>
      </c>
      <c r="W547">
        <f>_xlfn.XLOOKUP(A547,[1]CALCULO_VR!$D:$D,[1]CALCULO_VR!$J:$J)</f>
        <v>80</v>
      </c>
      <c r="X547">
        <f>_xlfn.XLOOKUP(A547,[1]CALCULO_VR!$D:$D,[1]CALCULO_VR!$O:$O)</f>
        <v>-8.9107479999999999</v>
      </c>
      <c r="Y547">
        <f>_xlfn.XLOOKUP(A547,[1]CALCULO_VR!$D:$D,[1]CALCULO_VR!$P:$P)</f>
        <v>-62.41019</v>
      </c>
    </row>
    <row r="548" spans="1:25" hidden="1" x14ac:dyDescent="0.25">
      <c r="A548">
        <v>2629589</v>
      </c>
      <c r="B548" t="s">
        <v>573</v>
      </c>
      <c r="C548" t="s">
        <v>469</v>
      </c>
      <c r="D548">
        <v>45533</v>
      </c>
      <c r="E548">
        <v>45533</v>
      </c>
      <c r="F548">
        <v>34042.861052798398</v>
      </c>
      <c r="G548">
        <v>1</v>
      </c>
      <c r="H548">
        <v>1</v>
      </c>
      <c r="J548">
        <v>0</v>
      </c>
      <c r="Q548">
        <v>57.987336260814473</v>
      </c>
      <c r="R548">
        <v>2</v>
      </c>
      <c r="S548">
        <v>2</v>
      </c>
      <c r="T548">
        <v>251</v>
      </c>
      <c r="U548">
        <v>5</v>
      </c>
      <c r="V548" t="s">
        <v>26</v>
      </c>
      <c r="W548">
        <f>_xlfn.XLOOKUP(A548,[1]CALCULO_VR!$D:$D,[1]CALCULO_VR!$J:$J)</f>
        <v>80</v>
      </c>
      <c r="X548">
        <f>_xlfn.XLOOKUP(A548,[1]CALCULO_VR!$D:$D,[1]CALCULO_VR!$O:$O)</f>
        <v>-8.8824249999999996</v>
      </c>
      <c r="Y548">
        <f>_xlfn.XLOOKUP(A548,[1]CALCULO_VR!$D:$D,[1]CALCULO_VR!$P:$P)</f>
        <v>-62.423332000000002</v>
      </c>
    </row>
    <row r="549" spans="1:25" hidden="1" x14ac:dyDescent="0.25">
      <c r="A549">
        <v>2629590</v>
      </c>
      <c r="B549" t="s">
        <v>574</v>
      </c>
      <c r="C549" t="s">
        <v>469</v>
      </c>
      <c r="D549">
        <v>45531</v>
      </c>
      <c r="E549">
        <v>45531</v>
      </c>
      <c r="F549">
        <v>34042.861052798398</v>
      </c>
      <c r="G549">
        <v>1</v>
      </c>
      <c r="H549">
        <v>1</v>
      </c>
      <c r="J549">
        <v>0</v>
      </c>
      <c r="Q549">
        <v>64.375951634414903</v>
      </c>
      <c r="R549">
        <v>2</v>
      </c>
      <c r="S549">
        <v>2</v>
      </c>
      <c r="T549">
        <v>251</v>
      </c>
      <c r="U549">
        <v>5</v>
      </c>
      <c r="V549" t="s">
        <v>26</v>
      </c>
      <c r="W549">
        <f>_xlfn.XLOOKUP(A549,[1]CALCULO_VR!$D:$D,[1]CALCULO_VR!$J:$J)</f>
        <v>80</v>
      </c>
      <c r="X549">
        <f>_xlfn.XLOOKUP(A549,[1]CALCULO_VR!$D:$D,[1]CALCULO_VR!$O:$O)</f>
        <v>-8.8456299999999999</v>
      </c>
      <c r="Y549">
        <f>_xlfn.XLOOKUP(A549,[1]CALCULO_VR!$D:$D,[1]CALCULO_VR!$P:$P)</f>
        <v>-62.357213000000002</v>
      </c>
    </row>
    <row r="550" spans="1:25" hidden="1" x14ac:dyDescent="0.25">
      <c r="A550">
        <v>2614689</v>
      </c>
      <c r="B550" t="s">
        <v>575</v>
      </c>
      <c r="C550" t="s">
        <v>274</v>
      </c>
      <c r="D550">
        <v>45531</v>
      </c>
      <c r="E550">
        <v>45531</v>
      </c>
      <c r="F550">
        <v>34042.861052798398</v>
      </c>
      <c r="G550">
        <v>1</v>
      </c>
      <c r="H550">
        <v>1</v>
      </c>
      <c r="J550">
        <v>0</v>
      </c>
      <c r="Q550">
        <v>112.39451944153861</v>
      </c>
      <c r="R550">
        <v>3</v>
      </c>
      <c r="S550">
        <v>3</v>
      </c>
      <c r="T550">
        <v>223</v>
      </c>
      <c r="U550">
        <v>6</v>
      </c>
      <c r="V550" t="s">
        <v>26</v>
      </c>
      <c r="W550">
        <f>_xlfn.XLOOKUP(A550,[1]CALCULO_VR!$D:$D,[1]CALCULO_VR!$J:$J)</f>
        <v>80</v>
      </c>
      <c r="X550">
        <f>_xlfn.XLOOKUP(A550,[1]CALCULO_VR!$D:$D,[1]CALCULO_VR!$O:$O)</f>
        <v>-12.244922000000001</v>
      </c>
      <c r="Y550">
        <f>_xlfn.XLOOKUP(A550,[1]CALCULO_VR!$D:$D,[1]CALCULO_VR!$P:$P)</f>
        <v>-60.328575000000001</v>
      </c>
    </row>
    <row r="551" spans="1:25" hidden="1" x14ac:dyDescent="0.25">
      <c r="A551">
        <v>2614690</v>
      </c>
      <c r="B551" t="s">
        <v>576</v>
      </c>
      <c r="C551" t="s">
        <v>577</v>
      </c>
      <c r="D551">
        <v>45532</v>
      </c>
      <c r="E551">
        <v>45532</v>
      </c>
      <c r="F551">
        <v>34042.861052798398</v>
      </c>
      <c r="G551">
        <v>1</v>
      </c>
      <c r="H551">
        <v>1</v>
      </c>
      <c r="J551">
        <v>0</v>
      </c>
      <c r="Q551">
        <v>37.954050489424112</v>
      </c>
      <c r="R551">
        <v>1</v>
      </c>
      <c r="S551">
        <v>1</v>
      </c>
      <c r="T551">
        <v>225</v>
      </c>
      <c r="U551">
        <v>6</v>
      </c>
      <c r="V551" t="s">
        <v>26</v>
      </c>
      <c r="W551">
        <f>_xlfn.XLOOKUP(A551,[1]CALCULO_VR!$D:$D,[1]CALCULO_VR!$J:$J)</f>
        <v>80</v>
      </c>
      <c r="X551">
        <f>_xlfn.XLOOKUP(A551,[1]CALCULO_VR!$D:$D,[1]CALCULO_VR!$O:$O)</f>
        <v>-11.104521999999999</v>
      </c>
      <c r="Y551">
        <f>_xlfn.XLOOKUP(A551,[1]CALCULO_VR!$D:$D,[1]CALCULO_VR!$P:$P)</f>
        <v>-61.351523</v>
      </c>
    </row>
    <row r="552" spans="1:25" hidden="1" x14ac:dyDescent="0.25">
      <c r="A552">
        <v>2614691</v>
      </c>
      <c r="B552" t="s">
        <v>578</v>
      </c>
      <c r="C552" t="s">
        <v>577</v>
      </c>
      <c r="D552">
        <v>45532</v>
      </c>
      <c r="E552">
        <v>45532</v>
      </c>
      <c r="F552">
        <v>34042.861052798398</v>
      </c>
      <c r="G552">
        <v>1</v>
      </c>
      <c r="H552">
        <v>1</v>
      </c>
      <c r="J552">
        <v>0</v>
      </c>
      <c r="Q552">
        <v>38.004839627658527</v>
      </c>
      <c r="R552">
        <v>1</v>
      </c>
      <c r="S552">
        <v>1</v>
      </c>
      <c r="T552">
        <v>225</v>
      </c>
      <c r="U552">
        <v>6</v>
      </c>
      <c r="V552" t="s">
        <v>26</v>
      </c>
      <c r="W552">
        <f>_xlfn.XLOOKUP(A552,[1]CALCULO_VR!$D:$D,[1]CALCULO_VR!$J:$J)</f>
        <v>80</v>
      </c>
      <c r="X552">
        <f>_xlfn.XLOOKUP(A552,[1]CALCULO_VR!$D:$D,[1]CALCULO_VR!$O:$O)</f>
        <v>-11.10407</v>
      </c>
      <c r="Y552">
        <f>_xlfn.XLOOKUP(A552,[1]CALCULO_VR!$D:$D,[1]CALCULO_VR!$P:$P)</f>
        <v>-61.351443000000003</v>
      </c>
    </row>
    <row r="553" spans="1:25" hidden="1" x14ac:dyDescent="0.25">
      <c r="A553">
        <v>2614692</v>
      </c>
      <c r="B553" t="s">
        <v>579</v>
      </c>
      <c r="C553" t="s">
        <v>577</v>
      </c>
      <c r="D553">
        <v>45532</v>
      </c>
      <c r="E553">
        <v>45532</v>
      </c>
      <c r="F553">
        <v>34042.861052798398</v>
      </c>
      <c r="G553">
        <v>1</v>
      </c>
      <c r="H553">
        <v>1</v>
      </c>
      <c r="J553">
        <v>0</v>
      </c>
      <c r="Q553">
        <v>37.924286507064302</v>
      </c>
      <c r="R553">
        <v>1</v>
      </c>
      <c r="S553">
        <v>1</v>
      </c>
      <c r="T553">
        <v>225</v>
      </c>
      <c r="U553">
        <v>6</v>
      </c>
      <c r="V553" t="s">
        <v>26</v>
      </c>
      <c r="W553">
        <f>_xlfn.XLOOKUP(A553,[1]CALCULO_VR!$D:$D,[1]CALCULO_VR!$J:$J)</f>
        <v>80</v>
      </c>
      <c r="X553">
        <f>_xlfn.XLOOKUP(A553,[1]CALCULO_VR!$D:$D,[1]CALCULO_VR!$O:$O)</f>
        <v>-11.104793000000001</v>
      </c>
      <c r="Y553">
        <f>_xlfn.XLOOKUP(A553,[1]CALCULO_VR!$D:$D,[1]CALCULO_VR!$P:$P)</f>
        <v>-61.351546999999997</v>
      </c>
    </row>
    <row r="554" spans="1:25" hidden="1" x14ac:dyDescent="0.25">
      <c r="A554">
        <v>2614693</v>
      </c>
      <c r="B554" t="s">
        <v>580</v>
      </c>
      <c r="C554" t="s">
        <v>268</v>
      </c>
      <c r="D554">
        <v>45529</v>
      </c>
      <c r="E554">
        <v>45529</v>
      </c>
      <c r="F554">
        <v>34042.861052798398</v>
      </c>
      <c r="G554">
        <v>1</v>
      </c>
      <c r="H554">
        <v>1</v>
      </c>
      <c r="J554">
        <v>0</v>
      </c>
      <c r="Q554">
        <v>58.965297704976429</v>
      </c>
      <c r="R554">
        <v>2</v>
      </c>
      <c r="S554">
        <v>2</v>
      </c>
      <c r="T554">
        <v>251</v>
      </c>
      <c r="U554">
        <v>5</v>
      </c>
      <c r="V554" t="s">
        <v>26</v>
      </c>
      <c r="W554">
        <f>_xlfn.XLOOKUP(A554,[1]CALCULO_VR!$D:$D,[1]CALCULO_VR!$J:$J)</f>
        <v>80</v>
      </c>
      <c r="X554">
        <f>_xlfn.XLOOKUP(A554,[1]CALCULO_VR!$D:$D,[1]CALCULO_VR!$O:$O)</f>
        <v>-10.437268</v>
      </c>
      <c r="Y554">
        <f>_xlfn.XLOOKUP(A554,[1]CALCULO_VR!$D:$D,[1]CALCULO_VR!$P:$P)</f>
        <v>-61.65128</v>
      </c>
    </row>
    <row r="555" spans="1:25" hidden="1" x14ac:dyDescent="0.25">
      <c r="A555">
        <v>2629591</v>
      </c>
      <c r="B555" t="s">
        <v>581</v>
      </c>
      <c r="C555" t="s">
        <v>469</v>
      </c>
      <c r="D555">
        <v>45532</v>
      </c>
      <c r="E555">
        <v>45532</v>
      </c>
      <c r="F555">
        <v>34042.861052798398</v>
      </c>
      <c r="G555">
        <v>1</v>
      </c>
      <c r="H555">
        <v>1</v>
      </c>
      <c r="J555">
        <v>0</v>
      </c>
      <c r="Q555">
        <v>67.456040053397885</v>
      </c>
      <c r="R555">
        <v>2</v>
      </c>
      <c r="S555">
        <v>2</v>
      </c>
      <c r="T555">
        <v>251</v>
      </c>
      <c r="U555">
        <v>5</v>
      </c>
      <c r="V555" t="s">
        <v>26</v>
      </c>
      <c r="W555">
        <f>_xlfn.XLOOKUP(A555,[1]CALCULO_VR!$D:$D,[1]CALCULO_VR!$J:$J)</f>
        <v>80</v>
      </c>
      <c r="X555">
        <f>_xlfn.XLOOKUP(A555,[1]CALCULO_VR!$D:$D,[1]CALCULO_VR!$O:$O)</f>
        <v>-8.8179529999999993</v>
      </c>
      <c r="Y555">
        <f>_xlfn.XLOOKUP(A555,[1]CALCULO_VR!$D:$D,[1]CALCULO_VR!$P:$P)</f>
        <v>-62.351505000000003</v>
      </c>
    </row>
    <row r="556" spans="1:25" hidden="1" x14ac:dyDescent="0.25">
      <c r="A556">
        <v>2629592</v>
      </c>
      <c r="B556" t="s">
        <v>582</v>
      </c>
      <c r="C556" t="s">
        <v>469</v>
      </c>
      <c r="D556">
        <v>45533</v>
      </c>
      <c r="E556">
        <v>45533</v>
      </c>
      <c r="F556">
        <v>34042.861052798398</v>
      </c>
      <c r="G556">
        <v>1</v>
      </c>
      <c r="H556">
        <v>1</v>
      </c>
      <c r="J556">
        <v>0</v>
      </c>
      <c r="Q556">
        <v>66.824296953324065</v>
      </c>
      <c r="R556">
        <v>2</v>
      </c>
      <c r="S556">
        <v>2</v>
      </c>
      <c r="T556">
        <v>251</v>
      </c>
      <c r="U556">
        <v>5</v>
      </c>
      <c r="V556" t="s">
        <v>26</v>
      </c>
      <c r="W556">
        <f>_xlfn.XLOOKUP(A556,[1]CALCULO_VR!$D:$D,[1]CALCULO_VR!$J:$J)</f>
        <v>80</v>
      </c>
      <c r="X556">
        <f>_xlfn.XLOOKUP(A556,[1]CALCULO_VR!$D:$D,[1]CALCULO_VR!$O:$O)</f>
        <v>-8.8410770000000003</v>
      </c>
      <c r="Y556">
        <f>_xlfn.XLOOKUP(A556,[1]CALCULO_VR!$D:$D,[1]CALCULO_VR!$P:$P)</f>
        <v>-62.314165000000003</v>
      </c>
    </row>
    <row r="557" spans="1:25" hidden="1" x14ac:dyDescent="0.25">
      <c r="A557">
        <v>2614694</v>
      </c>
      <c r="B557" t="s">
        <v>583</v>
      </c>
      <c r="C557" t="s">
        <v>34</v>
      </c>
      <c r="D557">
        <v>45508</v>
      </c>
      <c r="E557">
        <v>45508</v>
      </c>
      <c r="F557">
        <v>34042.861052798398</v>
      </c>
      <c r="G557">
        <v>1</v>
      </c>
      <c r="H557">
        <v>1</v>
      </c>
      <c r="J557">
        <v>0</v>
      </c>
      <c r="Q557">
        <v>101.84180011587959</v>
      </c>
      <c r="R557">
        <v>3</v>
      </c>
      <c r="S557">
        <v>3</v>
      </c>
      <c r="T557">
        <v>223</v>
      </c>
      <c r="U557">
        <v>6</v>
      </c>
      <c r="V557" t="s">
        <v>26</v>
      </c>
      <c r="W557">
        <f>_xlfn.XLOOKUP(A557,[1]CALCULO_VR!$D:$D,[1]CALCULO_VR!$J:$J)</f>
        <v>80</v>
      </c>
      <c r="X557">
        <f>_xlfn.XLOOKUP(A557,[1]CALCULO_VR!$D:$D,[1]CALCULO_VR!$O:$O)</f>
        <v>-12.237107999999999</v>
      </c>
      <c r="Y557">
        <f>_xlfn.XLOOKUP(A557,[1]CALCULO_VR!$D:$D,[1]CALCULO_VR!$P:$P)</f>
        <v>-62.650917</v>
      </c>
    </row>
    <row r="558" spans="1:25" hidden="1" x14ac:dyDescent="0.25">
      <c r="A558">
        <v>2614695</v>
      </c>
      <c r="B558" t="s">
        <v>584</v>
      </c>
      <c r="C558" t="s">
        <v>34</v>
      </c>
      <c r="D558">
        <v>45508</v>
      </c>
      <c r="E558">
        <v>45508</v>
      </c>
      <c r="F558">
        <v>34042.861052798398</v>
      </c>
      <c r="G558">
        <v>1</v>
      </c>
      <c r="H558">
        <v>1</v>
      </c>
      <c r="J558">
        <v>0</v>
      </c>
      <c r="Q558">
        <v>101.9702051500081</v>
      </c>
      <c r="R558">
        <v>3</v>
      </c>
      <c r="S558">
        <v>3</v>
      </c>
      <c r="T558">
        <v>223</v>
      </c>
      <c r="U558">
        <v>6</v>
      </c>
      <c r="V558" t="s">
        <v>26</v>
      </c>
      <c r="W558">
        <f>_xlfn.XLOOKUP(A558,[1]CALCULO_VR!$D:$D,[1]CALCULO_VR!$J:$J)</f>
        <v>80</v>
      </c>
      <c r="X558">
        <f>_xlfn.XLOOKUP(A558,[1]CALCULO_VR!$D:$D,[1]CALCULO_VR!$O:$O)</f>
        <v>-12.236435</v>
      </c>
      <c r="Y558">
        <f>_xlfn.XLOOKUP(A558,[1]CALCULO_VR!$D:$D,[1]CALCULO_VR!$P:$P)</f>
        <v>-62.649583</v>
      </c>
    </row>
    <row r="559" spans="1:25" hidden="1" x14ac:dyDescent="0.25">
      <c r="A559">
        <v>2614696</v>
      </c>
      <c r="B559" t="s">
        <v>585</v>
      </c>
      <c r="C559" t="s">
        <v>34</v>
      </c>
      <c r="D559">
        <v>45508</v>
      </c>
      <c r="E559">
        <v>45508</v>
      </c>
      <c r="F559">
        <v>34042.861052798398</v>
      </c>
      <c r="G559">
        <v>1</v>
      </c>
      <c r="H559">
        <v>1</v>
      </c>
      <c r="J559">
        <v>0</v>
      </c>
      <c r="Q559">
        <v>101.8429009317011</v>
      </c>
      <c r="R559">
        <v>3</v>
      </c>
      <c r="S559">
        <v>3</v>
      </c>
      <c r="T559">
        <v>223</v>
      </c>
      <c r="U559">
        <v>6</v>
      </c>
      <c r="V559" t="s">
        <v>26</v>
      </c>
      <c r="W559">
        <f>_xlfn.XLOOKUP(A559,[1]CALCULO_VR!$D:$D,[1]CALCULO_VR!$J:$J)</f>
        <v>80</v>
      </c>
      <c r="X559">
        <f>_xlfn.XLOOKUP(A559,[1]CALCULO_VR!$D:$D,[1]CALCULO_VR!$O:$O)</f>
        <v>-12.235443</v>
      </c>
      <c r="Y559">
        <f>_xlfn.XLOOKUP(A559,[1]CALCULO_VR!$D:$D,[1]CALCULO_VR!$P:$P)</f>
        <v>-62.650582999999997</v>
      </c>
    </row>
    <row r="560" spans="1:25" hidden="1" x14ac:dyDescent="0.25">
      <c r="A560">
        <v>2614697</v>
      </c>
      <c r="B560" t="s">
        <v>586</v>
      </c>
      <c r="C560" t="s">
        <v>577</v>
      </c>
      <c r="D560">
        <v>45532</v>
      </c>
      <c r="E560">
        <v>45532</v>
      </c>
      <c r="F560">
        <v>34042.861052798398</v>
      </c>
      <c r="G560">
        <v>1</v>
      </c>
      <c r="H560">
        <v>1</v>
      </c>
      <c r="J560">
        <v>0</v>
      </c>
      <c r="Q560">
        <v>37.911253819191472</v>
      </c>
      <c r="R560">
        <v>1</v>
      </c>
      <c r="S560">
        <v>1</v>
      </c>
      <c r="T560">
        <v>225</v>
      </c>
      <c r="U560">
        <v>6</v>
      </c>
      <c r="V560" t="s">
        <v>26</v>
      </c>
      <c r="W560">
        <f>_xlfn.XLOOKUP(A560,[1]CALCULO_VR!$D:$D,[1]CALCULO_VR!$J:$J)</f>
        <v>80</v>
      </c>
      <c r="X560">
        <f>_xlfn.XLOOKUP(A560,[1]CALCULO_VR!$D:$D,[1]CALCULO_VR!$O:$O)</f>
        <v>-11.104823</v>
      </c>
      <c r="Y560">
        <f>_xlfn.XLOOKUP(A560,[1]CALCULO_VR!$D:$D,[1]CALCULO_VR!$P:$P)</f>
        <v>-61.351889999999997</v>
      </c>
    </row>
    <row r="561" spans="1:25" hidden="1" x14ac:dyDescent="0.25">
      <c r="A561">
        <v>2614698</v>
      </c>
      <c r="B561" t="s">
        <v>587</v>
      </c>
      <c r="C561" t="s">
        <v>588</v>
      </c>
      <c r="D561">
        <v>45535</v>
      </c>
      <c r="E561">
        <v>45535</v>
      </c>
      <c r="F561">
        <v>34042.861052798398</v>
      </c>
      <c r="G561">
        <v>1</v>
      </c>
      <c r="H561">
        <v>1</v>
      </c>
      <c r="J561">
        <v>0</v>
      </c>
      <c r="Q561">
        <v>17.200393826031469</v>
      </c>
      <c r="R561">
        <v>1</v>
      </c>
      <c r="S561">
        <v>1</v>
      </c>
      <c r="T561">
        <v>225</v>
      </c>
      <c r="U561">
        <v>6</v>
      </c>
      <c r="V561" t="s">
        <v>26</v>
      </c>
      <c r="W561">
        <f>_xlfn.XLOOKUP(A561,[1]CALCULO_VR!$D:$D,[1]CALCULO_VR!$J:$J)</f>
        <v>80</v>
      </c>
      <c r="X561">
        <f>_xlfn.XLOOKUP(A561,[1]CALCULO_VR!$D:$D,[1]CALCULO_VR!$O:$O)</f>
        <v>-9.7742950000000004</v>
      </c>
      <c r="Y561">
        <f>_xlfn.XLOOKUP(A561,[1]CALCULO_VR!$D:$D,[1]CALCULO_VR!$P:$P)</f>
        <v>-62.040728000000001</v>
      </c>
    </row>
    <row r="562" spans="1:25" hidden="1" x14ac:dyDescent="0.25">
      <c r="A562">
        <v>2614699</v>
      </c>
      <c r="B562" t="s">
        <v>589</v>
      </c>
      <c r="C562" t="s">
        <v>588</v>
      </c>
      <c r="D562">
        <v>45535</v>
      </c>
      <c r="E562">
        <v>45535</v>
      </c>
      <c r="F562">
        <v>34042.861052798398</v>
      </c>
      <c r="G562">
        <v>1</v>
      </c>
      <c r="H562">
        <v>1</v>
      </c>
      <c r="J562">
        <v>0</v>
      </c>
      <c r="Q562">
        <v>17.86839252015228</v>
      </c>
      <c r="R562">
        <v>1</v>
      </c>
      <c r="S562">
        <v>1</v>
      </c>
      <c r="T562">
        <v>225</v>
      </c>
      <c r="U562">
        <v>6</v>
      </c>
      <c r="V562" t="s">
        <v>26</v>
      </c>
      <c r="W562">
        <f>_xlfn.XLOOKUP(A562,[1]CALCULO_VR!$D:$D,[1]CALCULO_VR!$J:$J)</f>
        <v>80</v>
      </c>
      <c r="X562">
        <f>_xlfn.XLOOKUP(A562,[1]CALCULO_VR!$D:$D,[1]CALCULO_VR!$O:$O)</f>
        <v>-9.7603380000000008</v>
      </c>
      <c r="Y562">
        <f>_xlfn.XLOOKUP(A562,[1]CALCULO_VR!$D:$D,[1]CALCULO_VR!$P:$P)</f>
        <v>-62.042453000000002</v>
      </c>
    </row>
    <row r="563" spans="1:25" hidden="1" x14ac:dyDescent="0.25">
      <c r="A563">
        <v>2614700</v>
      </c>
      <c r="B563" t="s">
        <v>590</v>
      </c>
      <c r="C563" t="s">
        <v>591</v>
      </c>
      <c r="D563">
        <v>45536</v>
      </c>
      <c r="E563">
        <v>45536</v>
      </c>
      <c r="F563">
        <v>34042.861052798398</v>
      </c>
      <c r="G563">
        <v>1</v>
      </c>
      <c r="H563">
        <v>1</v>
      </c>
      <c r="J563">
        <v>0</v>
      </c>
      <c r="Q563">
        <v>15.90867204862295</v>
      </c>
      <c r="R563">
        <v>1</v>
      </c>
      <c r="S563">
        <v>1</v>
      </c>
      <c r="T563">
        <v>225</v>
      </c>
      <c r="U563">
        <v>6</v>
      </c>
      <c r="V563" t="s">
        <v>26</v>
      </c>
      <c r="W563">
        <f>_xlfn.XLOOKUP(A563,[1]CALCULO_VR!$D:$D,[1]CALCULO_VR!$J:$J)</f>
        <v>80</v>
      </c>
      <c r="X563">
        <f>_xlfn.XLOOKUP(A563,[1]CALCULO_VR!$D:$D,[1]CALCULO_VR!$O:$O)</f>
        <v>-9.3645180000000003</v>
      </c>
      <c r="Y563">
        <f>_xlfn.XLOOKUP(A563,[1]CALCULO_VR!$D:$D,[1]CALCULO_VR!$P:$P)</f>
        <v>-61.86844</v>
      </c>
    </row>
    <row r="564" spans="1:25" hidden="1" x14ac:dyDescent="0.25">
      <c r="A564">
        <v>2614701</v>
      </c>
      <c r="B564" t="s">
        <v>592</v>
      </c>
      <c r="C564" t="s">
        <v>591</v>
      </c>
      <c r="D564">
        <v>45536</v>
      </c>
      <c r="E564">
        <v>45536</v>
      </c>
      <c r="F564">
        <v>34042.861052798398</v>
      </c>
      <c r="G564">
        <v>1</v>
      </c>
      <c r="H564">
        <v>1</v>
      </c>
      <c r="J564">
        <v>0</v>
      </c>
      <c r="Q564">
        <v>15.93081334415977</v>
      </c>
      <c r="R564">
        <v>1</v>
      </c>
      <c r="S564">
        <v>1</v>
      </c>
      <c r="T564">
        <v>225</v>
      </c>
      <c r="U564">
        <v>6</v>
      </c>
      <c r="V564" t="s">
        <v>26</v>
      </c>
      <c r="W564">
        <f>_xlfn.XLOOKUP(A564,[1]CALCULO_VR!$D:$D,[1]CALCULO_VR!$J:$J)</f>
        <v>80</v>
      </c>
      <c r="X564">
        <f>_xlfn.XLOOKUP(A564,[1]CALCULO_VR!$D:$D,[1]CALCULO_VR!$O:$O)</f>
        <v>-9.3663019999999992</v>
      </c>
      <c r="Y564">
        <f>_xlfn.XLOOKUP(A564,[1]CALCULO_VR!$D:$D,[1]CALCULO_VR!$P:$P)</f>
        <v>-61.867379999999997</v>
      </c>
    </row>
    <row r="565" spans="1:25" hidden="1" x14ac:dyDescent="0.25">
      <c r="A565">
        <v>2614702</v>
      </c>
      <c r="B565" t="s">
        <v>593</v>
      </c>
      <c r="C565" t="s">
        <v>591</v>
      </c>
      <c r="D565">
        <v>45536</v>
      </c>
      <c r="E565">
        <v>45536</v>
      </c>
      <c r="F565">
        <v>34042.861052798398</v>
      </c>
      <c r="G565">
        <v>1</v>
      </c>
      <c r="H565">
        <v>1</v>
      </c>
      <c r="J565">
        <v>0</v>
      </c>
      <c r="Q565">
        <v>15.300598891608541</v>
      </c>
      <c r="R565">
        <v>1</v>
      </c>
      <c r="S565">
        <v>1</v>
      </c>
      <c r="T565">
        <v>225</v>
      </c>
      <c r="U565">
        <v>6</v>
      </c>
      <c r="V565" t="s">
        <v>26</v>
      </c>
      <c r="W565">
        <f>_xlfn.XLOOKUP(A565,[1]CALCULO_VR!$D:$D,[1]CALCULO_VR!$J:$J)</f>
        <v>80</v>
      </c>
      <c r="X565">
        <f>_xlfn.XLOOKUP(A565,[1]CALCULO_VR!$D:$D,[1]CALCULO_VR!$O:$O)</f>
        <v>-9.3437579999999993</v>
      </c>
      <c r="Y565">
        <f>_xlfn.XLOOKUP(A565,[1]CALCULO_VR!$D:$D,[1]CALCULO_VR!$P:$P)</f>
        <v>-61.887447000000002</v>
      </c>
    </row>
    <row r="566" spans="1:25" hidden="1" x14ac:dyDescent="0.25">
      <c r="A566">
        <v>2614703</v>
      </c>
      <c r="B566" t="s">
        <v>594</v>
      </c>
      <c r="C566" t="s">
        <v>591</v>
      </c>
      <c r="D566">
        <v>45536</v>
      </c>
      <c r="E566">
        <v>45536</v>
      </c>
      <c r="F566">
        <v>34042.861052798398</v>
      </c>
      <c r="G566">
        <v>1</v>
      </c>
      <c r="H566">
        <v>1</v>
      </c>
      <c r="J566">
        <v>0</v>
      </c>
      <c r="Q566">
        <v>15.863268348721739</v>
      </c>
      <c r="R566">
        <v>1</v>
      </c>
      <c r="S566">
        <v>1</v>
      </c>
      <c r="T566">
        <v>225</v>
      </c>
      <c r="U566">
        <v>6</v>
      </c>
      <c r="V566" t="s">
        <v>26</v>
      </c>
      <c r="W566">
        <f>_xlfn.XLOOKUP(A566,[1]CALCULO_VR!$D:$D,[1]CALCULO_VR!$J:$J)</f>
        <v>80</v>
      </c>
      <c r="X566">
        <f>_xlfn.XLOOKUP(A566,[1]CALCULO_VR!$D:$D,[1]CALCULO_VR!$O:$O)</f>
        <v>-9.3328749999999996</v>
      </c>
      <c r="Y566">
        <f>_xlfn.XLOOKUP(A566,[1]CALCULO_VR!$D:$D,[1]CALCULO_VR!$P:$P)</f>
        <v>-61.889673000000002</v>
      </c>
    </row>
    <row r="567" spans="1:25" hidden="1" x14ac:dyDescent="0.25">
      <c r="A567">
        <v>2614704</v>
      </c>
      <c r="B567" t="s">
        <v>595</v>
      </c>
      <c r="C567" t="s">
        <v>588</v>
      </c>
      <c r="D567">
        <v>45535</v>
      </c>
      <c r="E567">
        <v>45535</v>
      </c>
      <c r="F567">
        <v>34042.861052798398</v>
      </c>
      <c r="G567">
        <v>1</v>
      </c>
      <c r="H567">
        <v>1</v>
      </c>
      <c r="J567">
        <v>0</v>
      </c>
      <c r="Q567">
        <v>17.117762417716801</v>
      </c>
      <c r="R567">
        <v>1</v>
      </c>
      <c r="S567">
        <v>1</v>
      </c>
      <c r="T567">
        <v>225</v>
      </c>
      <c r="U567">
        <v>6</v>
      </c>
      <c r="V567" t="s">
        <v>26</v>
      </c>
      <c r="W567">
        <f>_xlfn.XLOOKUP(A567,[1]CALCULO_VR!$D:$D,[1]CALCULO_VR!$J:$J)</f>
        <v>80</v>
      </c>
      <c r="X567">
        <f>_xlfn.XLOOKUP(A567,[1]CALCULO_VR!$D:$D,[1]CALCULO_VR!$O:$O)</f>
        <v>-9.7736830000000001</v>
      </c>
      <c r="Y567">
        <f>_xlfn.XLOOKUP(A567,[1]CALCULO_VR!$D:$D,[1]CALCULO_VR!$P:$P)</f>
        <v>-62.041960000000003</v>
      </c>
    </row>
    <row r="568" spans="1:25" hidden="1" x14ac:dyDescent="0.25">
      <c r="A568">
        <v>2614705</v>
      </c>
      <c r="B568" t="s">
        <v>596</v>
      </c>
      <c r="C568" t="s">
        <v>588</v>
      </c>
      <c r="D568">
        <v>45535</v>
      </c>
      <c r="E568">
        <v>45535</v>
      </c>
      <c r="F568">
        <v>34042.861052798398</v>
      </c>
      <c r="G568">
        <v>1</v>
      </c>
      <c r="H568">
        <v>1</v>
      </c>
      <c r="J568">
        <v>0</v>
      </c>
      <c r="Q568">
        <v>18.988219950509389</v>
      </c>
      <c r="R568">
        <v>1</v>
      </c>
      <c r="S568">
        <v>1</v>
      </c>
      <c r="T568">
        <v>225</v>
      </c>
      <c r="U568">
        <v>6</v>
      </c>
      <c r="V568" t="s">
        <v>26</v>
      </c>
      <c r="W568">
        <f>_xlfn.XLOOKUP(A568,[1]CALCULO_VR!$D:$D,[1]CALCULO_VR!$J:$J)</f>
        <v>80</v>
      </c>
      <c r="X568">
        <f>_xlfn.XLOOKUP(A568,[1]CALCULO_VR!$D:$D,[1]CALCULO_VR!$O:$O)</f>
        <v>-9.7541820000000001</v>
      </c>
      <c r="Y568">
        <f>_xlfn.XLOOKUP(A568,[1]CALCULO_VR!$D:$D,[1]CALCULO_VR!$P:$P)</f>
        <v>-62.034348000000001</v>
      </c>
    </row>
    <row r="569" spans="1:25" hidden="1" x14ac:dyDescent="0.25">
      <c r="A569">
        <v>2614706</v>
      </c>
      <c r="B569" t="s">
        <v>597</v>
      </c>
      <c r="C569" t="s">
        <v>588</v>
      </c>
      <c r="D569">
        <v>45535</v>
      </c>
      <c r="E569">
        <v>45535</v>
      </c>
      <c r="F569">
        <v>34042.861052798398</v>
      </c>
      <c r="G569">
        <v>1</v>
      </c>
      <c r="H569">
        <v>1</v>
      </c>
      <c r="J569">
        <v>0</v>
      </c>
      <c r="Q569">
        <v>16.346526012720531</v>
      </c>
      <c r="R569">
        <v>1</v>
      </c>
      <c r="S569">
        <v>1</v>
      </c>
      <c r="T569">
        <v>225</v>
      </c>
      <c r="U569">
        <v>6</v>
      </c>
      <c r="V569" t="s">
        <v>26</v>
      </c>
      <c r="W569">
        <f>_xlfn.XLOOKUP(A569,[1]CALCULO_VR!$D:$D,[1]CALCULO_VR!$J:$J)</f>
        <v>80</v>
      </c>
      <c r="X569">
        <f>_xlfn.XLOOKUP(A569,[1]CALCULO_VR!$D:$D,[1]CALCULO_VR!$O:$O)</f>
        <v>-9.7561999999999998</v>
      </c>
      <c r="Y569">
        <f>_xlfn.XLOOKUP(A569,[1]CALCULO_VR!$D:$D,[1]CALCULO_VR!$P:$P)</f>
        <v>-62.063138000000002</v>
      </c>
    </row>
    <row r="570" spans="1:25" hidden="1" x14ac:dyDescent="0.25">
      <c r="A570">
        <v>2614707</v>
      </c>
      <c r="B570" t="s">
        <v>598</v>
      </c>
      <c r="C570" t="s">
        <v>274</v>
      </c>
      <c r="D570">
        <v>45530</v>
      </c>
      <c r="E570">
        <v>45530</v>
      </c>
      <c r="F570">
        <v>34042.861052798398</v>
      </c>
      <c r="G570">
        <v>1</v>
      </c>
      <c r="H570">
        <v>1</v>
      </c>
      <c r="J570">
        <v>0</v>
      </c>
      <c r="Q570">
        <v>111.7491166039525</v>
      </c>
      <c r="R570">
        <v>3</v>
      </c>
      <c r="S570">
        <v>3</v>
      </c>
      <c r="T570">
        <v>223</v>
      </c>
      <c r="U570">
        <v>6</v>
      </c>
      <c r="V570" t="s">
        <v>26</v>
      </c>
      <c r="W570">
        <f>_xlfn.XLOOKUP(A570,[1]CALCULO_VR!$D:$D,[1]CALCULO_VR!$J:$J)</f>
        <v>80</v>
      </c>
      <c r="X570">
        <f>_xlfn.XLOOKUP(A570,[1]CALCULO_VR!$D:$D,[1]CALCULO_VR!$O:$O)</f>
        <v>-12.228607</v>
      </c>
      <c r="Y570">
        <f>_xlfn.XLOOKUP(A570,[1]CALCULO_VR!$D:$D,[1]CALCULO_VR!$P:$P)</f>
        <v>-60.32461</v>
      </c>
    </row>
    <row r="571" spans="1:25" hidden="1" x14ac:dyDescent="0.25">
      <c r="A571">
        <v>2614708</v>
      </c>
      <c r="B571" t="s">
        <v>599</v>
      </c>
      <c r="C571" t="s">
        <v>268</v>
      </c>
      <c r="D571">
        <v>45527</v>
      </c>
      <c r="E571">
        <v>45527</v>
      </c>
      <c r="F571">
        <v>34042.861052798398</v>
      </c>
      <c r="G571">
        <v>1</v>
      </c>
      <c r="H571">
        <v>1</v>
      </c>
      <c r="J571">
        <v>0</v>
      </c>
      <c r="Q571">
        <v>59.284850658925912</v>
      </c>
      <c r="R571">
        <v>2</v>
      </c>
      <c r="S571">
        <v>2</v>
      </c>
      <c r="T571">
        <v>251</v>
      </c>
      <c r="U571">
        <v>5</v>
      </c>
      <c r="V571" t="s">
        <v>26</v>
      </c>
      <c r="W571">
        <f>_xlfn.XLOOKUP(A571,[1]CALCULO_VR!$D:$D,[1]CALCULO_VR!$J:$J)</f>
        <v>80</v>
      </c>
      <c r="X571">
        <f>_xlfn.XLOOKUP(A571,[1]CALCULO_VR!$D:$D,[1]CALCULO_VR!$O:$O)</f>
        <v>-10.433277</v>
      </c>
      <c r="Y571">
        <f>_xlfn.XLOOKUP(A571,[1]CALCULO_VR!$D:$D,[1]CALCULO_VR!$P:$P)</f>
        <v>-61.652182000000003</v>
      </c>
    </row>
    <row r="572" spans="1:25" hidden="1" x14ac:dyDescent="0.25">
      <c r="A572">
        <v>2614709</v>
      </c>
      <c r="B572" t="s">
        <v>600</v>
      </c>
      <c r="C572" t="s">
        <v>577</v>
      </c>
      <c r="D572">
        <v>45533</v>
      </c>
      <c r="E572">
        <v>45533</v>
      </c>
      <c r="F572">
        <v>34042.861052798398</v>
      </c>
      <c r="G572">
        <v>1</v>
      </c>
      <c r="H572">
        <v>1</v>
      </c>
      <c r="J572">
        <v>0</v>
      </c>
      <c r="Q572">
        <v>38.003693039268008</v>
      </c>
      <c r="R572">
        <v>1</v>
      </c>
      <c r="S572">
        <v>1</v>
      </c>
      <c r="T572">
        <v>225</v>
      </c>
      <c r="U572">
        <v>6</v>
      </c>
      <c r="V572" t="s">
        <v>26</v>
      </c>
      <c r="W572">
        <f>_xlfn.XLOOKUP(A572,[1]CALCULO_VR!$D:$D,[1]CALCULO_VR!$J:$J)</f>
        <v>80</v>
      </c>
      <c r="X572">
        <f>_xlfn.XLOOKUP(A572,[1]CALCULO_VR!$D:$D,[1]CALCULO_VR!$O:$O)</f>
        <v>-11.104577000000001</v>
      </c>
      <c r="Y572">
        <f>_xlfn.XLOOKUP(A572,[1]CALCULO_VR!$D:$D,[1]CALCULO_VR!$P:$P)</f>
        <v>-61.349603000000002</v>
      </c>
    </row>
    <row r="573" spans="1:25" hidden="1" x14ac:dyDescent="0.25">
      <c r="A573">
        <v>2614710</v>
      </c>
      <c r="B573" t="s">
        <v>601</v>
      </c>
      <c r="C573" t="s">
        <v>577</v>
      </c>
      <c r="D573">
        <v>45534</v>
      </c>
      <c r="E573">
        <v>45534</v>
      </c>
      <c r="F573">
        <v>34042.861052798398</v>
      </c>
      <c r="G573">
        <v>1</v>
      </c>
      <c r="H573">
        <v>1</v>
      </c>
      <c r="J573">
        <v>0</v>
      </c>
      <c r="Q573">
        <v>32.466228364556137</v>
      </c>
      <c r="R573">
        <v>1</v>
      </c>
      <c r="S573">
        <v>1</v>
      </c>
      <c r="T573">
        <v>225</v>
      </c>
      <c r="U573">
        <v>6</v>
      </c>
      <c r="V573" t="s">
        <v>26</v>
      </c>
      <c r="W573">
        <f>_xlfn.XLOOKUP(A573,[1]CALCULO_VR!$D:$D,[1]CALCULO_VR!$J:$J)</f>
        <v>80</v>
      </c>
      <c r="X573">
        <f>_xlfn.XLOOKUP(A573,[1]CALCULO_VR!$D:$D,[1]CALCULO_VR!$O:$O)</f>
        <v>-11.220807000000001</v>
      </c>
      <c r="Y573">
        <f>_xlfn.XLOOKUP(A573,[1]CALCULO_VR!$D:$D,[1]CALCULO_VR!$P:$P)</f>
        <v>-61.239337999999996</v>
      </c>
    </row>
    <row r="574" spans="1:25" hidden="1" x14ac:dyDescent="0.25">
      <c r="A574">
        <v>2614711</v>
      </c>
      <c r="B574" t="s">
        <v>602</v>
      </c>
      <c r="C574" t="s">
        <v>577</v>
      </c>
      <c r="D574">
        <v>45534</v>
      </c>
      <c r="E574">
        <v>45534</v>
      </c>
      <c r="F574">
        <v>34042.861052798398</v>
      </c>
      <c r="G574">
        <v>1</v>
      </c>
      <c r="H574">
        <v>1</v>
      </c>
      <c r="J574">
        <v>0</v>
      </c>
      <c r="Q574">
        <v>32.439676069773171</v>
      </c>
      <c r="R574">
        <v>1</v>
      </c>
      <c r="S574">
        <v>1</v>
      </c>
      <c r="T574">
        <v>225</v>
      </c>
      <c r="U574">
        <v>6</v>
      </c>
      <c r="V574" t="s">
        <v>26</v>
      </c>
      <c r="W574">
        <f>_xlfn.XLOOKUP(A574,[1]CALCULO_VR!$D:$D,[1]CALCULO_VR!$J:$J)</f>
        <v>80</v>
      </c>
      <c r="X574">
        <f>_xlfn.XLOOKUP(A574,[1]CALCULO_VR!$D:$D,[1]CALCULO_VR!$O:$O)</f>
        <v>-11.220933</v>
      </c>
      <c r="Y574">
        <f>_xlfn.XLOOKUP(A574,[1]CALCULO_VR!$D:$D,[1]CALCULO_VR!$P:$P)</f>
        <v>-61.239556999999998</v>
      </c>
    </row>
    <row r="575" spans="1:25" hidden="1" x14ac:dyDescent="0.25">
      <c r="A575">
        <v>2614712</v>
      </c>
      <c r="B575" t="s">
        <v>603</v>
      </c>
      <c r="C575" t="s">
        <v>577</v>
      </c>
      <c r="D575">
        <v>45534</v>
      </c>
      <c r="E575">
        <v>45534</v>
      </c>
      <c r="F575">
        <v>34042.861052798398</v>
      </c>
      <c r="G575">
        <v>1</v>
      </c>
      <c r="H575">
        <v>1</v>
      </c>
      <c r="J575">
        <v>0</v>
      </c>
      <c r="Q575">
        <v>32.384608827385591</v>
      </c>
      <c r="R575">
        <v>1</v>
      </c>
      <c r="S575">
        <v>1</v>
      </c>
      <c r="T575">
        <v>225</v>
      </c>
      <c r="U575">
        <v>6</v>
      </c>
      <c r="V575" t="s">
        <v>26</v>
      </c>
      <c r="W575">
        <f>_xlfn.XLOOKUP(A575,[1]CALCULO_VR!$D:$D,[1]CALCULO_VR!$J:$J)</f>
        <v>80</v>
      </c>
      <c r="X575">
        <f>_xlfn.XLOOKUP(A575,[1]CALCULO_VR!$D:$D,[1]CALCULO_VR!$O:$O)</f>
        <v>-11.220822</v>
      </c>
      <c r="Y575">
        <f>_xlfn.XLOOKUP(A575,[1]CALCULO_VR!$D:$D,[1]CALCULO_VR!$P:$P)</f>
        <v>-61.240417999999998</v>
      </c>
    </row>
    <row r="576" spans="1:25" hidden="1" x14ac:dyDescent="0.25">
      <c r="A576">
        <v>2614713</v>
      </c>
      <c r="B576" t="s">
        <v>428</v>
      </c>
      <c r="C576" t="s">
        <v>34</v>
      </c>
      <c r="D576">
        <v>45508</v>
      </c>
      <c r="E576">
        <v>45508</v>
      </c>
      <c r="F576">
        <v>34042.861052798398</v>
      </c>
      <c r="G576">
        <v>1</v>
      </c>
      <c r="H576">
        <v>1</v>
      </c>
      <c r="J576">
        <v>0</v>
      </c>
      <c r="Q576">
        <v>101.9340139140229</v>
      </c>
      <c r="R576">
        <v>3</v>
      </c>
      <c r="S576">
        <v>3</v>
      </c>
      <c r="T576">
        <v>223</v>
      </c>
      <c r="U576">
        <v>6</v>
      </c>
      <c r="V576" t="s">
        <v>26</v>
      </c>
      <c r="W576">
        <f>_xlfn.XLOOKUP(A576,[1]CALCULO_VR!$D:$D,[1]CALCULO_VR!$J:$J)</f>
        <v>80</v>
      </c>
      <c r="X576">
        <f>_xlfn.XLOOKUP(A576,[1]CALCULO_VR!$D:$D,[1]CALCULO_VR!$O:$O)</f>
        <v>-12.236692</v>
      </c>
      <c r="Y576">
        <f>_xlfn.XLOOKUP(A576,[1]CALCULO_VR!$D:$D,[1]CALCULO_VR!$P:$P)</f>
        <v>-62.649971999999998</v>
      </c>
    </row>
    <row r="577" spans="1:25" hidden="1" x14ac:dyDescent="0.25">
      <c r="A577">
        <v>2614714</v>
      </c>
      <c r="B577" t="s">
        <v>604</v>
      </c>
      <c r="C577" t="s">
        <v>448</v>
      </c>
      <c r="D577">
        <v>45508</v>
      </c>
      <c r="E577">
        <v>45508</v>
      </c>
      <c r="F577">
        <v>34042.861052798398</v>
      </c>
      <c r="G577">
        <v>1</v>
      </c>
      <c r="H577">
        <v>1</v>
      </c>
      <c r="J577">
        <v>0</v>
      </c>
      <c r="Q577">
        <v>70.507342577056221</v>
      </c>
      <c r="R577">
        <v>2</v>
      </c>
      <c r="S577">
        <v>2</v>
      </c>
      <c r="T577">
        <v>251</v>
      </c>
      <c r="U577">
        <v>5</v>
      </c>
      <c r="V577" t="s">
        <v>26</v>
      </c>
      <c r="W577">
        <f>_xlfn.XLOOKUP(A577,[1]CALCULO_VR!$D:$D,[1]CALCULO_VR!$J:$J)</f>
        <v>80</v>
      </c>
      <c r="X577">
        <f>_xlfn.XLOOKUP(A577,[1]CALCULO_VR!$D:$D,[1]CALCULO_VR!$O:$O)</f>
        <v>-12.213837</v>
      </c>
      <c r="Y577">
        <f>_xlfn.XLOOKUP(A577,[1]CALCULO_VR!$D:$D,[1]CALCULO_VR!$P:$P)</f>
        <v>-62.582467999999999</v>
      </c>
    </row>
    <row r="578" spans="1:25" hidden="1" x14ac:dyDescent="0.25">
      <c r="A578">
        <v>2614715</v>
      </c>
      <c r="B578" t="s">
        <v>605</v>
      </c>
      <c r="C578" t="s">
        <v>274</v>
      </c>
      <c r="D578">
        <v>45524</v>
      </c>
      <c r="E578">
        <v>45524</v>
      </c>
      <c r="F578">
        <v>34042.861052798398</v>
      </c>
      <c r="G578">
        <v>1</v>
      </c>
      <c r="H578">
        <v>1</v>
      </c>
      <c r="J578">
        <v>0</v>
      </c>
      <c r="Q578">
        <v>88.373186182554477</v>
      </c>
      <c r="R578">
        <v>3</v>
      </c>
      <c r="S578">
        <v>3</v>
      </c>
      <c r="T578">
        <v>223</v>
      </c>
      <c r="U578">
        <v>6</v>
      </c>
      <c r="V578" t="s">
        <v>26</v>
      </c>
      <c r="W578">
        <f>_xlfn.XLOOKUP(A578,[1]CALCULO_VR!$D:$D,[1]CALCULO_VR!$J:$J)</f>
        <v>80</v>
      </c>
      <c r="X578">
        <f>_xlfn.XLOOKUP(A578,[1]CALCULO_VR!$D:$D,[1]CALCULO_VR!$O:$O)</f>
        <v>-11.935563</v>
      </c>
      <c r="Y578">
        <f>_xlfn.XLOOKUP(A578,[1]CALCULO_VR!$D:$D,[1]CALCULO_VR!$P:$P)</f>
        <v>-60.415709999999997</v>
      </c>
    </row>
    <row r="579" spans="1:25" hidden="1" x14ac:dyDescent="0.25">
      <c r="A579">
        <v>2614716</v>
      </c>
      <c r="B579" t="s">
        <v>606</v>
      </c>
      <c r="C579" t="s">
        <v>274</v>
      </c>
      <c r="D579">
        <v>45523</v>
      </c>
      <c r="E579">
        <v>45523</v>
      </c>
      <c r="F579">
        <v>34042.861052798398</v>
      </c>
      <c r="G579">
        <v>1</v>
      </c>
      <c r="H579">
        <v>1</v>
      </c>
      <c r="J579">
        <v>0</v>
      </c>
      <c r="Q579">
        <v>89.892822065086307</v>
      </c>
      <c r="R579">
        <v>3</v>
      </c>
      <c r="S579">
        <v>3</v>
      </c>
      <c r="T579">
        <v>223</v>
      </c>
      <c r="U579">
        <v>6</v>
      </c>
      <c r="V579" t="s">
        <v>26</v>
      </c>
      <c r="W579">
        <f>_xlfn.XLOOKUP(A579,[1]CALCULO_VR!$D:$D,[1]CALCULO_VR!$J:$J)</f>
        <v>80</v>
      </c>
      <c r="X579">
        <f>_xlfn.XLOOKUP(A579,[1]CALCULO_VR!$D:$D,[1]CALCULO_VR!$O:$O)</f>
        <v>-11.978475</v>
      </c>
      <c r="Y579">
        <f>_xlfn.XLOOKUP(A579,[1]CALCULO_VR!$D:$D,[1]CALCULO_VR!$P:$P)</f>
        <v>-60.417062000000001</v>
      </c>
    </row>
    <row r="580" spans="1:25" hidden="1" x14ac:dyDescent="0.25">
      <c r="A580">
        <v>2614717</v>
      </c>
      <c r="B580" t="s">
        <v>607</v>
      </c>
      <c r="C580" t="s">
        <v>274</v>
      </c>
      <c r="D580">
        <v>45524</v>
      </c>
      <c r="E580">
        <v>45524</v>
      </c>
      <c r="F580">
        <v>34042.861052798398</v>
      </c>
      <c r="G580">
        <v>1</v>
      </c>
      <c r="H580">
        <v>1</v>
      </c>
      <c r="J580">
        <v>0</v>
      </c>
      <c r="Q580">
        <v>89.915364100636125</v>
      </c>
      <c r="R580">
        <v>3</v>
      </c>
      <c r="S580">
        <v>3</v>
      </c>
      <c r="T580">
        <v>223</v>
      </c>
      <c r="U580">
        <v>6</v>
      </c>
      <c r="V580" t="s">
        <v>26</v>
      </c>
      <c r="W580">
        <f>_xlfn.XLOOKUP(A580,[1]CALCULO_VR!$D:$D,[1]CALCULO_VR!$J:$J)</f>
        <v>80</v>
      </c>
      <c r="X580">
        <f>_xlfn.XLOOKUP(A580,[1]CALCULO_VR!$D:$D,[1]CALCULO_VR!$O:$O)</f>
        <v>-11.978637000000001</v>
      </c>
      <c r="Y580">
        <f>_xlfn.XLOOKUP(A580,[1]CALCULO_VR!$D:$D,[1]CALCULO_VR!$P:$P)</f>
        <v>-60.416905</v>
      </c>
    </row>
    <row r="581" spans="1:25" hidden="1" x14ac:dyDescent="0.25">
      <c r="A581">
        <v>2614718</v>
      </c>
      <c r="B581" t="s">
        <v>608</v>
      </c>
      <c r="C581" t="s">
        <v>274</v>
      </c>
      <c r="D581">
        <v>45524</v>
      </c>
      <c r="E581">
        <v>45524</v>
      </c>
      <c r="F581">
        <v>34042.861052798398</v>
      </c>
      <c r="G581">
        <v>1</v>
      </c>
      <c r="H581">
        <v>1</v>
      </c>
      <c r="J581">
        <v>0</v>
      </c>
      <c r="Q581">
        <v>85.93905086012883</v>
      </c>
      <c r="R581">
        <v>3</v>
      </c>
      <c r="S581">
        <v>3</v>
      </c>
      <c r="T581">
        <v>223</v>
      </c>
      <c r="U581">
        <v>6</v>
      </c>
      <c r="V581" t="s">
        <v>26</v>
      </c>
      <c r="W581">
        <f>_xlfn.XLOOKUP(A581,[1]CALCULO_VR!$D:$D,[1]CALCULO_VR!$J:$J)</f>
        <v>80</v>
      </c>
      <c r="X581">
        <f>_xlfn.XLOOKUP(A581,[1]CALCULO_VR!$D:$D,[1]CALCULO_VR!$O:$O)</f>
        <v>-11.95654</v>
      </c>
      <c r="Y581">
        <f>_xlfn.XLOOKUP(A581,[1]CALCULO_VR!$D:$D,[1]CALCULO_VR!$P:$P)</f>
        <v>-60.447307000000002</v>
      </c>
    </row>
    <row r="582" spans="1:25" hidden="1" x14ac:dyDescent="0.25">
      <c r="A582">
        <v>2629593</v>
      </c>
      <c r="B582" t="s">
        <v>609</v>
      </c>
      <c r="C582" t="s">
        <v>469</v>
      </c>
      <c r="D582">
        <v>45533</v>
      </c>
      <c r="E582">
        <v>45533</v>
      </c>
      <c r="F582">
        <v>34042.861052798398</v>
      </c>
      <c r="G582">
        <v>1</v>
      </c>
      <c r="H582">
        <v>1</v>
      </c>
      <c r="J582">
        <v>0</v>
      </c>
      <c r="Q582">
        <v>55.526190592585372</v>
      </c>
      <c r="R582">
        <v>2</v>
      </c>
      <c r="S582">
        <v>2</v>
      </c>
      <c r="T582">
        <v>251</v>
      </c>
      <c r="U582">
        <v>5</v>
      </c>
      <c r="V582" t="s">
        <v>26</v>
      </c>
      <c r="W582">
        <f>_xlfn.XLOOKUP(A582,[1]CALCULO_VR!$D:$D,[1]CALCULO_VR!$J:$J)</f>
        <v>80</v>
      </c>
      <c r="X582">
        <f>_xlfn.XLOOKUP(A582,[1]CALCULO_VR!$D:$D,[1]CALCULO_VR!$O:$O)</f>
        <v>-8.9104379999999992</v>
      </c>
      <c r="Y582">
        <f>_xlfn.XLOOKUP(A582,[1]CALCULO_VR!$D:$D,[1]CALCULO_VR!$P:$P)</f>
        <v>-62.410097</v>
      </c>
    </row>
    <row r="583" spans="1:25" hidden="1" x14ac:dyDescent="0.25">
      <c r="A583">
        <v>2629594</v>
      </c>
      <c r="B583" t="s">
        <v>610</v>
      </c>
      <c r="C583" t="s">
        <v>469</v>
      </c>
      <c r="D583">
        <v>45533</v>
      </c>
      <c r="E583">
        <v>45533</v>
      </c>
      <c r="F583">
        <v>34042.861052798398</v>
      </c>
      <c r="G583">
        <v>1</v>
      </c>
      <c r="H583">
        <v>1</v>
      </c>
      <c r="J583">
        <v>0</v>
      </c>
      <c r="Q583">
        <v>55.547944417559663</v>
      </c>
      <c r="R583">
        <v>2</v>
      </c>
      <c r="S583">
        <v>2</v>
      </c>
      <c r="T583">
        <v>251</v>
      </c>
      <c r="U583">
        <v>5</v>
      </c>
      <c r="V583" t="s">
        <v>26</v>
      </c>
      <c r="W583">
        <f>_xlfn.XLOOKUP(A583,[1]CALCULO_VR!$D:$D,[1]CALCULO_VR!$J:$J)</f>
        <v>80</v>
      </c>
      <c r="X583">
        <f>_xlfn.XLOOKUP(A583,[1]CALCULO_VR!$D:$D,[1]CALCULO_VR!$O:$O)</f>
        <v>-8.9096600000000006</v>
      </c>
      <c r="Y583">
        <f>_xlfn.XLOOKUP(A583,[1]CALCULO_VR!$D:$D,[1]CALCULO_VR!$P:$P)</f>
        <v>-62.411648</v>
      </c>
    </row>
    <row r="584" spans="1:25" hidden="1" x14ac:dyDescent="0.25">
      <c r="A584">
        <v>2629595</v>
      </c>
      <c r="B584" t="s">
        <v>611</v>
      </c>
      <c r="C584" t="s">
        <v>469</v>
      </c>
      <c r="D584">
        <v>45533</v>
      </c>
      <c r="E584">
        <v>45533</v>
      </c>
      <c r="F584">
        <v>34042.861052798398</v>
      </c>
      <c r="G584">
        <v>1</v>
      </c>
      <c r="H584">
        <v>1</v>
      </c>
      <c r="J584">
        <v>0</v>
      </c>
      <c r="Q584">
        <v>68.019742680098389</v>
      </c>
      <c r="R584">
        <v>2</v>
      </c>
      <c r="S584">
        <v>2</v>
      </c>
      <c r="T584">
        <v>251</v>
      </c>
      <c r="U584">
        <v>5</v>
      </c>
      <c r="V584" t="s">
        <v>26</v>
      </c>
      <c r="W584">
        <f>_xlfn.XLOOKUP(A584,[1]CALCULO_VR!$D:$D,[1]CALCULO_VR!$J:$J)</f>
        <v>80</v>
      </c>
      <c r="X584">
        <f>_xlfn.XLOOKUP(A584,[1]CALCULO_VR!$D:$D,[1]CALCULO_VR!$O:$O)</f>
        <v>-8.8256080000000008</v>
      </c>
      <c r="Y584">
        <f>_xlfn.XLOOKUP(A584,[1]CALCULO_VR!$D:$D,[1]CALCULO_VR!$P:$P)</f>
        <v>-62.321441999999998</v>
      </c>
    </row>
    <row r="585" spans="1:25" hidden="1" x14ac:dyDescent="0.25">
      <c r="A585">
        <v>2629597</v>
      </c>
      <c r="B585" t="s">
        <v>612</v>
      </c>
      <c r="C585" t="s">
        <v>469</v>
      </c>
      <c r="D585">
        <v>45533</v>
      </c>
      <c r="E585">
        <v>45533</v>
      </c>
      <c r="F585">
        <v>34042.861052798398</v>
      </c>
      <c r="G585">
        <v>1</v>
      </c>
      <c r="H585">
        <v>1</v>
      </c>
      <c r="J585">
        <v>0</v>
      </c>
      <c r="Q585">
        <v>68.336630938988804</v>
      </c>
      <c r="R585">
        <v>2</v>
      </c>
      <c r="S585">
        <v>2</v>
      </c>
      <c r="T585">
        <v>251</v>
      </c>
      <c r="U585">
        <v>5</v>
      </c>
      <c r="V585" t="s">
        <v>26</v>
      </c>
      <c r="W585">
        <f>_xlfn.XLOOKUP(A585,[1]CALCULO_VR!$D:$D,[1]CALCULO_VR!$J:$J)</f>
        <v>80</v>
      </c>
      <c r="X585">
        <f>_xlfn.XLOOKUP(A585,[1]CALCULO_VR!$D:$D,[1]CALCULO_VR!$O:$O)</f>
        <v>-8.8216979999999996</v>
      </c>
      <c r="Y585">
        <f>_xlfn.XLOOKUP(A585,[1]CALCULO_VR!$D:$D,[1]CALCULO_VR!$P:$P)</f>
        <v>-62.323073000000001</v>
      </c>
    </row>
    <row r="586" spans="1:25" x14ac:dyDescent="0.25">
      <c r="A586">
        <v>2614719</v>
      </c>
      <c r="B586" t="s">
        <v>613</v>
      </c>
      <c r="C586" t="s">
        <v>588</v>
      </c>
      <c r="D586">
        <v>45537</v>
      </c>
      <c r="E586">
        <v>45537</v>
      </c>
      <c r="F586">
        <v>34042.861052798398</v>
      </c>
      <c r="G586">
        <v>1</v>
      </c>
      <c r="H586">
        <v>1</v>
      </c>
      <c r="J586">
        <v>0</v>
      </c>
      <c r="Q586">
        <v>20.022815598642151</v>
      </c>
      <c r="R586">
        <v>1</v>
      </c>
      <c r="S586">
        <v>1</v>
      </c>
      <c r="T586">
        <v>225</v>
      </c>
      <c r="U586">
        <v>6</v>
      </c>
      <c r="V586" t="s">
        <v>17</v>
      </c>
      <c r="W586">
        <f>_xlfn.XLOOKUP(A586,[1]CALCULO_VR!$D:$D,[1]CALCULO_VR!$J:$J)</f>
        <v>80</v>
      </c>
      <c r="X586">
        <f>_xlfn.XLOOKUP(A586,[1]CALCULO_VR!$D:$D,[1]CALCULO_VR!$O:$O)</f>
        <v>-9.7272529999999993</v>
      </c>
      <c r="Y586">
        <f>_xlfn.XLOOKUP(A586,[1]CALCULO_VR!$D:$D,[1]CALCULO_VR!$P:$P)</f>
        <v>-62.044457000000001</v>
      </c>
    </row>
    <row r="587" spans="1:25" hidden="1" x14ac:dyDescent="0.25">
      <c r="A587">
        <v>2614720</v>
      </c>
      <c r="B587" t="s">
        <v>614</v>
      </c>
      <c r="C587" t="s">
        <v>615</v>
      </c>
      <c r="D587">
        <v>45537</v>
      </c>
      <c r="E587">
        <v>45537</v>
      </c>
      <c r="F587">
        <v>34042.861052798398</v>
      </c>
      <c r="G587">
        <v>1</v>
      </c>
      <c r="H587">
        <v>1</v>
      </c>
      <c r="J587">
        <v>0</v>
      </c>
      <c r="Q587">
        <v>33.548129959181068</v>
      </c>
      <c r="R587">
        <v>1</v>
      </c>
      <c r="S587">
        <v>1</v>
      </c>
      <c r="T587">
        <v>225</v>
      </c>
      <c r="U587">
        <v>6</v>
      </c>
      <c r="V587" t="s">
        <v>26</v>
      </c>
      <c r="W587">
        <f>_xlfn.XLOOKUP(A587,[1]CALCULO_VR!$D:$D,[1]CALCULO_VR!$J:$J)</f>
        <v>80</v>
      </c>
      <c r="X587">
        <f>_xlfn.XLOOKUP(A587,[1]CALCULO_VR!$D:$D,[1]CALCULO_VR!$O:$O)</f>
        <v>-12.370367</v>
      </c>
      <c r="Y587">
        <f>_xlfn.XLOOKUP(A587,[1]CALCULO_VR!$D:$D,[1]CALCULO_VR!$P:$P)</f>
        <v>-61.358600000000003</v>
      </c>
    </row>
    <row r="588" spans="1:25" hidden="1" x14ac:dyDescent="0.25">
      <c r="A588">
        <v>2614721</v>
      </c>
      <c r="B588" t="s">
        <v>616</v>
      </c>
      <c r="C588" t="s">
        <v>615</v>
      </c>
      <c r="D588">
        <v>45536</v>
      </c>
      <c r="E588">
        <v>45536</v>
      </c>
      <c r="F588">
        <v>34042.861052798398</v>
      </c>
      <c r="G588">
        <v>1</v>
      </c>
      <c r="H588">
        <v>1</v>
      </c>
      <c r="J588">
        <v>0</v>
      </c>
      <c r="Q588">
        <v>33.442792398132227</v>
      </c>
      <c r="R588">
        <v>1</v>
      </c>
      <c r="S588">
        <v>1</v>
      </c>
      <c r="T588">
        <v>225</v>
      </c>
      <c r="U588">
        <v>6</v>
      </c>
      <c r="V588" t="s">
        <v>26</v>
      </c>
      <c r="W588">
        <f>_xlfn.XLOOKUP(A588,[1]CALCULO_VR!$D:$D,[1]CALCULO_VR!$J:$J)</f>
        <v>80</v>
      </c>
      <c r="X588">
        <f>_xlfn.XLOOKUP(A588,[1]CALCULO_VR!$D:$D,[1]CALCULO_VR!$O:$O)</f>
        <v>-12.370089999999999</v>
      </c>
      <c r="Y588">
        <f>_xlfn.XLOOKUP(A588,[1]CALCULO_VR!$D:$D,[1]CALCULO_VR!$P:$P)</f>
        <v>-61.35962</v>
      </c>
    </row>
    <row r="589" spans="1:25" hidden="1" x14ac:dyDescent="0.25">
      <c r="A589">
        <v>2614722</v>
      </c>
      <c r="B589" t="s">
        <v>617</v>
      </c>
      <c r="C589" t="s">
        <v>591</v>
      </c>
      <c r="D589">
        <v>45536</v>
      </c>
      <c r="E589">
        <v>45536</v>
      </c>
      <c r="F589">
        <v>34042.861052798398</v>
      </c>
      <c r="G589">
        <v>1</v>
      </c>
      <c r="H589">
        <v>1</v>
      </c>
      <c r="J589">
        <v>0</v>
      </c>
      <c r="Q589">
        <v>16.906632812957341</v>
      </c>
      <c r="R589">
        <v>1</v>
      </c>
      <c r="S589">
        <v>1</v>
      </c>
      <c r="T589">
        <v>225</v>
      </c>
      <c r="U589">
        <v>6</v>
      </c>
      <c r="V589" t="s">
        <v>26</v>
      </c>
      <c r="W589">
        <f>_xlfn.XLOOKUP(A589,[1]CALCULO_VR!$D:$D,[1]CALCULO_VR!$J:$J)</f>
        <v>80</v>
      </c>
      <c r="X589">
        <f>_xlfn.XLOOKUP(A589,[1]CALCULO_VR!$D:$D,[1]CALCULO_VR!$O:$O)</f>
        <v>-9.3511729999999993</v>
      </c>
      <c r="Y589">
        <f>_xlfn.XLOOKUP(A589,[1]CALCULO_VR!$D:$D,[1]CALCULO_VR!$P:$P)</f>
        <v>-61.865188000000003</v>
      </c>
    </row>
    <row r="590" spans="1:25" hidden="1" x14ac:dyDescent="0.25">
      <c r="A590">
        <v>2614723</v>
      </c>
      <c r="B590" t="s">
        <v>618</v>
      </c>
      <c r="C590" t="s">
        <v>577</v>
      </c>
      <c r="D590">
        <v>45535</v>
      </c>
      <c r="E590">
        <v>45535</v>
      </c>
      <c r="F590">
        <v>34042.861052798398</v>
      </c>
      <c r="G590">
        <v>1</v>
      </c>
      <c r="H590">
        <v>1</v>
      </c>
      <c r="J590">
        <v>0</v>
      </c>
      <c r="Q590">
        <v>37.986923816344451</v>
      </c>
      <c r="R590">
        <v>1</v>
      </c>
      <c r="S590">
        <v>1</v>
      </c>
      <c r="T590">
        <v>225</v>
      </c>
      <c r="U590">
        <v>6</v>
      </c>
      <c r="V590" t="s">
        <v>26</v>
      </c>
      <c r="W590">
        <f>_xlfn.XLOOKUP(A590,[1]CALCULO_VR!$D:$D,[1]CALCULO_VR!$J:$J)</f>
        <v>80</v>
      </c>
      <c r="X590">
        <f>_xlfn.XLOOKUP(A590,[1]CALCULO_VR!$D:$D,[1]CALCULO_VR!$O:$O)</f>
        <v>-11.104763</v>
      </c>
      <c r="Y590">
        <f>_xlfn.XLOOKUP(A590,[1]CALCULO_VR!$D:$D,[1]CALCULO_VR!$P:$P)</f>
        <v>-61.349494999999997</v>
      </c>
    </row>
    <row r="591" spans="1:25" hidden="1" x14ac:dyDescent="0.25">
      <c r="A591">
        <v>2614724</v>
      </c>
      <c r="B591" t="s">
        <v>619</v>
      </c>
      <c r="C591" t="s">
        <v>591</v>
      </c>
      <c r="D591">
        <v>45537</v>
      </c>
      <c r="E591">
        <v>45537</v>
      </c>
      <c r="F591">
        <v>34042.861052798398</v>
      </c>
      <c r="G591">
        <v>1</v>
      </c>
      <c r="H591">
        <v>1</v>
      </c>
      <c r="J591">
        <v>0</v>
      </c>
      <c r="Q591">
        <v>14.267581288584051</v>
      </c>
      <c r="R591">
        <v>1</v>
      </c>
      <c r="S591">
        <v>1</v>
      </c>
      <c r="T591">
        <v>225</v>
      </c>
      <c r="U591">
        <v>6</v>
      </c>
      <c r="V591" t="s">
        <v>26</v>
      </c>
      <c r="W591">
        <f>_xlfn.XLOOKUP(A591,[1]CALCULO_VR!$D:$D,[1]CALCULO_VR!$J:$J)</f>
        <v>80</v>
      </c>
      <c r="X591">
        <f>_xlfn.XLOOKUP(A591,[1]CALCULO_VR!$D:$D,[1]CALCULO_VR!$O:$O)</f>
        <v>-9.3419399999999992</v>
      </c>
      <c r="Y591">
        <f>_xlfn.XLOOKUP(A591,[1]CALCULO_VR!$D:$D,[1]CALCULO_VR!$P:$P)</f>
        <v>-61.900953000000001</v>
      </c>
    </row>
    <row r="592" spans="1:25" hidden="1" x14ac:dyDescent="0.25">
      <c r="A592">
        <v>2614725</v>
      </c>
      <c r="B592" t="s">
        <v>620</v>
      </c>
      <c r="C592" t="s">
        <v>588</v>
      </c>
      <c r="D592">
        <v>45537</v>
      </c>
      <c r="E592">
        <v>45537</v>
      </c>
      <c r="F592">
        <v>34042.861052798398</v>
      </c>
      <c r="G592">
        <v>1</v>
      </c>
      <c r="H592">
        <v>1</v>
      </c>
      <c r="J592">
        <v>0</v>
      </c>
      <c r="Q592">
        <v>12.649532469394639</v>
      </c>
      <c r="R592">
        <v>1</v>
      </c>
      <c r="S592">
        <v>1</v>
      </c>
      <c r="T592">
        <v>225</v>
      </c>
      <c r="U592">
        <v>6</v>
      </c>
      <c r="V592" t="s">
        <v>26</v>
      </c>
      <c r="W592">
        <f>_xlfn.XLOOKUP(A592,[1]CALCULO_VR!$D:$D,[1]CALCULO_VR!$J:$J)</f>
        <v>80</v>
      </c>
      <c r="X592">
        <f>_xlfn.XLOOKUP(A592,[1]CALCULO_VR!$D:$D,[1]CALCULO_VR!$O:$O)</f>
        <v>-9.7599680000000006</v>
      </c>
      <c r="Y592">
        <f>_xlfn.XLOOKUP(A592,[1]CALCULO_VR!$D:$D,[1]CALCULO_VR!$P:$P)</f>
        <v>-62.108122999999999</v>
      </c>
    </row>
    <row r="593" spans="1:25" hidden="1" x14ac:dyDescent="0.25">
      <c r="A593">
        <v>2614726</v>
      </c>
      <c r="B593" t="s">
        <v>621</v>
      </c>
      <c r="C593" t="s">
        <v>274</v>
      </c>
      <c r="D593">
        <v>45532</v>
      </c>
      <c r="E593">
        <v>45532</v>
      </c>
      <c r="F593">
        <v>34042.861052798398</v>
      </c>
      <c r="G593">
        <v>1</v>
      </c>
      <c r="H593">
        <v>1</v>
      </c>
      <c r="J593">
        <v>0</v>
      </c>
      <c r="Q593">
        <v>114.0389854272406</v>
      </c>
      <c r="R593">
        <v>4</v>
      </c>
      <c r="S593">
        <v>4</v>
      </c>
      <c r="T593">
        <v>163</v>
      </c>
      <c r="U593">
        <v>5</v>
      </c>
      <c r="V593" t="s">
        <v>26</v>
      </c>
      <c r="W593">
        <f>_xlfn.XLOOKUP(A593,[1]CALCULO_VR!$D:$D,[1]CALCULO_VR!$J:$J)</f>
        <v>80</v>
      </c>
      <c r="X593">
        <f>_xlfn.XLOOKUP(A593,[1]CALCULO_VR!$D:$D,[1]CALCULO_VR!$O:$O)</f>
        <v>-12.248825</v>
      </c>
      <c r="Y593">
        <f>_xlfn.XLOOKUP(A593,[1]CALCULO_VR!$D:$D,[1]CALCULO_VR!$P:$P)</f>
        <v>-60.313025000000003</v>
      </c>
    </row>
    <row r="594" spans="1:25" hidden="1" x14ac:dyDescent="0.25">
      <c r="A594">
        <v>2614727</v>
      </c>
      <c r="B594" t="s">
        <v>622</v>
      </c>
      <c r="C594" t="s">
        <v>448</v>
      </c>
      <c r="D594">
        <v>45535</v>
      </c>
      <c r="E594">
        <v>45535</v>
      </c>
      <c r="F594">
        <v>34042.861052798398</v>
      </c>
      <c r="G594">
        <v>1</v>
      </c>
      <c r="H594">
        <v>1</v>
      </c>
      <c r="J594">
        <v>0</v>
      </c>
      <c r="Q594">
        <v>107.9100567224192</v>
      </c>
      <c r="R594">
        <v>3</v>
      </c>
      <c r="S594">
        <v>3</v>
      </c>
      <c r="T594">
        <v>223</v>
      </c>
      <c r="U594">
        <v>6</v>
      </c>
      <c r="V594" t="s">
        <v>26</v>
      </c>
      <c r="W594">
        <f>_xlfn.XLOOKUP(A594,[1]CALCULO_VR!$D:$D,[1]CALCULO_VR!$J:$J)</f>
        <v>80</v>
      </c>
      <c r="X594">
        <f>_xlfn.XLOOKUP(A594,[1]CALCULO_VR!$D:$D,[1]CALCULO_VR!$O:$O)</f>
        <v>-12.8857</v>
      </c>
      <c r="Y594">
        <f>_xlfn.XLOOKUP(A594,[1]CALCULO_VR!$D:$D,[1]CALCULO_VR!$P:$P)</f>
        <v>-62.201999999999998</v>
      </c>
    </row>
    <row r="595" spans="1:25" hidden="1" x14ac:dyDescent="0.25">
      <c r="A595">
        <v>2614728</v>
      </c>
      <c r="B595" t="s">
        <v>623</v>
      </c>
      <c r="C595" t="s">
        <v>448</v>
      </c>
      <c r="D595">
        <v>45534</v>
      </c>
      <c r="E595">
        <v>45534</v>
      </c>
      <c r="F595">
        <v>34042.861052798398</v>
      </c>
      <c r="G595">
        <v>1</v>
      </c>
      <c r="H595">
        <v>1</v>
      </c>
      <c r="J595">
        <v>0</v>
      </c>
      <c r="Q595">
        <v>109.0084296830489</v>
      </c>
      <c r="R595">
        <v>3</v>
      </c>
      <c r="S595">
        <v>3</v>
      </c>
      <c r="T595">
        <v>223</v>
      </c>
      <c r="U595">
        <v>6</v>
      </c>
      <c r="V595" t="s">
        <v>26</v>
      </c>
      <c r="W595">
        <f>_xlfn.XLOOKUP(A595,[1]CALCULO_VR!$D:$D,[1]CALCULO_VR!$J:$J)</f>
        <v>80</v>
      </c>
      <c r="X595">
        <f>_xlfn.XLOOKUP(A595,[1]CALCULO_VR!$D:$D,[1]CALCULO_VR!$O:$O)</f>
        <v>-12.883800000000001</v>
      </c>
      <c r="Y595">
        <f>_xlfn.XLOOKUP(A595,[1]CALCULO_VR!$D:$D,[1]CALCULO_VR!$P:$P)</f>
        <v>-62.2545</v>
      </c>
    </row>
    <row r="596" spans="1:25" hidden="1" x14ac:dyDescent="0.25">
      <c r="A596">
        <v>2614729</v>
      </c>
      <c r="B596" t="s">
        <v>624</v>
      </c>
      <c r="C596" t="s">
        <v>448</v>
      </c>
      <c r="D596">
        <v>45535</v>
      </c>
      <c r="E596">
        <v>45535</v>
      </c>
      <c r="F596">
        <v>34042.861052798398</v>
      </c>
      <c r="G596">
        <v>1</v>
      </c>
      <c r="H596">
        <v>1</v>
      </c>
      <c r="J596">
        <v>0</v>
      </c>
      <c r="Q596">
        <v>109.65899367834621</v>
      </c>
      <c r="R596">
        <v>3</v>
      </c>
      <c r="S596">
        <v>3</v>
      </c>
      <c r="T596">
        <v>223</v>
      </c>
      <c r="U596">
        <v>6</v>
      </c>
      <c r="V596" t="s">
        <v>26</v>
      </c>
      <c r="W596">
        <f>_xlfn.XLOOKUP(A596,[1]CALCULO_VR!$D:$D,[1]CALCULO_VR!$J:$J)</f>
        <v>80</v>
      </c>
      <c r="X596">
        <f>_xlfn.XLOOKUP(A596,[1]CALCULO_VR!$D:$D,[1]CALCULO_VR!$O:$O)</f>
        <v>-12.9015</v>
      </c>
      <c r="Y596">
        <f>_xlfn.XLOOKUP(A596,[1]CALCULO_VR!$D:$D,[1]CALCULO_VR!$P:$P)</f>
        <v>-62.203299999999999</v>
      </c>
    </row>
    <row r="597" spans="1:25" hidden="1" x14ac:dyDescent="0.25">
      <c r="A597">
        <v>2614730</v>
      </c>
      <c r="B597" t="s">
        <v>625</v>
      </c>
      <c r="C597" t="s">
        <v>448</v>
      </c>
      <c r="D597">
        <v>45534</v>
      </c>
      <c r="E597">
        <v>45534</v>
      </c>
      <c r="F597">
        <v>34042.861052798398</v>
      </c>
      <c r="G597">
        <v>1</v>
      </c>
      <c r="H597">
        <v>1</v>
      </c>
      <c r="J597">
        <v>0</v>
      </c>
      <c r="Q597">
        <v>111.8650912644877</v>
      </c>
      <c r="R597">
        <v>3</v>
      </c>
      <c r="S597">
        <v>3</v>
      </c>
      <c r="T597">
        <v>223</v>
      </c>
      <c r="U597">
        <v>6</v>
      </c>
      <c r="V597" t="s">
        <v>26</v>
      </c>
      <c r="W597">
        <f>_xlfn.XLOOKUP(A597,[1]CALCULO_VR!$D:$D,[1]CALCULO_VR!$J:$J)</f>
        <v>80</v>
      </c>
      <c r="X597">
        <f>_xlfn.XLOOKUP(A597,[1]CALCULO_VR!$D:$D,[1]CALCULO_VR!$O:$O)</f>
        <v>-12.925800000000001</v>
      </c>
      <c r="Y597">
        <f>_xlfn.XLOOKUP(A597,[1]CALCULO_VR!$D:$D,[1]CALCULO_VR!$P:$P)</f>
        <v>-62.1815</v>
      </c>
    </row>
    <row r="598" spans="1:25" hidden="1" x14ac:dyDescent="0.25">
      <c r="A598">
        <v>2614731</v>
      </c>
      <c r="B598" t="s">
        <v>626</v>
      </c>
      <c r="C598" t="s">
        <v>448</v>
      </c>
      <c r="D598">
        <v>45534</v>
      </c>
      <c r="E598">
        <v>45534</v>
      </c>
      <c r="F598">
        <v>34042.861052798398</v>
      </c>
      <c r="G598">
        <v>1</v>
      </c>
      <c r="H598">
        <v>1</v>
      </c>
      <c r="J598">
        <v>0</v>
      </c>
      <c r="Q598">
        <v>111.2515826077486</v>
      </c>
      <c r="R598">
        <v>3</v>
      </c>
      <c r="S598">
        <v>3</v>
      </c>
      <c r="T598">
        <v>223</v>
      </c>
      <c r="U598">
        <v>6</v>
      </c>
      <c r="V598" t="s">
        <v>26</v>
      </c>
      <c r="W598">
        <f>_xlfn.XLOOKUP(A598,[1]CALCULO_VR!$D:$D,[1]CALCULO_VR!$J:$J)</f>
        <v>80</v>
      </c>
      <c r="X598">
        <f>_xlfn.XLOOKUP(A598,[1]CALCULO_VR!$D:$D,[1]CALCULO_VR!$O:$O)</f>
        <v>-12.919499999999999</v>
      </c>
      <c r="Y598">
        <f>_xlfn.XLOOKUP(A598,[1]CALCULO_VR!$D:$D,[1]CALCULO_VR!$P:$P)</f>
        <v>-62.185400000000001</v>
      </c>
    </row>
    <row r="599" spans="1:25" hidden="1" x14ac:dyDescent="0.25">
      <c r="A599">
        <v>2614732</v>
      </c>
      <c r="B599" t="s">
        <v>627</v>
      </c>
      <c r="C599" t="s">
        <v>448</v>
      </c>
      <c r="D599">
        <v>45534</v>
      </c>
      <c r="E599">
        <v>45534</v>
      </c>
      <c r="F599">
        <v>34042.861052798398</v>
      </c>
      <c r="G599">
        <v>1</v>
      </c>
      <c r="H599">
        <v>1</v>
      </c>
      <c r="J599">
        <v>0</v>
      </c>
      <c r="Q599">
        <v>110.5740051573999</v>
      </c>
      <c r="R599">
        <v>3</v>
      </c>
      <c r="S599">
        <v>3</v>
      </c>
      <c r="T599">
        <v>223</v>
      </c>
      <c r="U599">
        <v>6</v>
      </c>
      <c r="V599" t="s">
        <v>26</v>
      </c>
      <c r="W599">
        <f>_xlfn.XLOOKUP(A599,[1]CALCULO_VR!$D:$D,[1]CALCULO_VR!$J:$J)</f>
        <v>80</v>
      </c>
      <c r="X599">
        <f>_xlfn.XLOOKUP(A599,[1]CALCULO_VR!$D:$D,[1]CALCULO_VR!$O:$O)</f>
        <v>-12.912699999999999</v>
      </c>
      <c r="Y599">
        <f>_xlfn.XLOOKUP(A599,[1]CALCULO_VR!$D:$D,[1]CALCULO_VR!$P:$P)</f>
        <v>-62.188699999999997</v>
      </c>
    </row>
    <row r="600" spans="1:25" hidden="1" x14ac:dyDescent="0.25">
      <c r="A600">
        <v>2614733</v>
      </c>
      <c r="B600" t="s">
        <v>628</v>
      </c>
      <c r="C600" t="s">
        <v>448</v>
      </c>
      <c r="D600">
        <v>45534</v>
      </c>
      <c r="E600">
        <v>45534</v>
      </c>
      <c r="F600">
        <v>34042.861052798398</v>
      </c>
      <c r="G600">
        <v>1</v>
      </c>
      <c r="H600">
        <v>1</v>
      </c>
      <c r="J600">
        <v>0</v>
      </c>
      <c r="Q600">
        <v>111.6327537543998</v>
      </c>
      <c r="R600">
        <v>3</v>
      </c>
      <c r="S600">
        <v>3</v>
      </c>
      <c r="T600">
        <v>223</v>
      </c>
      <c r="U600">
        <v>6</v>
      </c>
      <c r="V600" t="s">
        <v>26</v>
      </c>
      <c r="W600">
        <f>_xlfn.XLOOKUP(A600,[1]CALCULO_VR!$D:$D,[1]CALCULO_VR!$J:$J)</f>
        <v>80</v>
      </c>
      <c r="X600">
        <f>_xlfn.XLOOKUP(A600,[1]CALCULO_VR!$D:$D,[1]CALCULO_VR!$O:$O)</f>
        <v>-12.9232</v>
      </c>
      <c r="Y600">
        <f>_xlfn.XLOOKUP(A600,[1]CALCULO_VR!$D:$D,[1]CALCULO_VR!$P:$P)</f>
        <v>-62.184199999999997</v>
      </c>
    </row>
    <row r="601" spans="1:25" hidden="1" x14ac:dyDescent="0.25">
      <c r="A601">
        <v>2614734</v>
      </c>
      <c r="B601" t="s">
        <v>629</v>
      </c>
      <c r="C601" t="s">
        <v>448</v>
      </c>
      <c r="D601">
        <v>45534</v>
      </c>
      <c r="E601">
        <v>45534</v>
      </c>
      <c r="F601">
        <v>34042.861052798398</v>
      </c>
      <c r="G601">
        <v>1</v>
      </c>
      <c r="H601">
        <v>1</v>
      </c>
      <c r="J601">
        <v>0</v>
      </c>
      <c r="Q601">
        <v>108.9921665160138</v>
      </c>
      <c r="R601">
        <v>3</v>
      </c>
      <c r="S601">
        <v>3</v>
      </c>
      <c r="T601">
        <v>223</v>
      </c>
      <c r="U601">
        <v>6</v>
      </c>
      <c r="V601" t="s">
        <v>26</v>
      </c>
      <c r="W601">
        <f>_xlfn.XLOOKUP(A601,[1]CALCULO_VR!$D:$D,[1]CALCULO_VR!$J:$J)</f>
        <v>80</v>
      </c>
      <c r="X601">
        <f>_xlfn.XLOOKUP(A601,[1]CALCULO_VR!$D:$D,[1]CALCULO_VR!$O:$O)</f>
        <v>-12.883699999999999</v>
      </c>
      <c r="Y601">
        <f>_xlfn.XLOOKUP(A601,[1]CALCULO_VR!$D:$D,[1]CALCULO_VR!$P:$P)</f>
        <v>-62.254300000000001</v>
      </c>
    </row>
    <row r="602" spans="1:25" hidden="1" x14ac:dyDescent="0.25">
      <c r="A602">
        <v>2614735</v>
      </c>
      <c r="B602" t="s">
        <v>630</v>
      </c>
      <c r="C602" t="s">
        <v>448</v>
      </c>
      <c r="D602">
        <v>45534</v>
      </c>
      <c r="E602">
        <v>45534</v>
      </c>
      <c r="F602">
        <v>34042.861052798398</v>
      </c>
      <c r="G602">
        <v>1</v>
      </c>
      <c r="H602">
        <v>1</v>
      </c>
      <c r="J602">
        <v>0</v>
      </c>
      <c r="Q602">
        <v>111.5394044909275</v>
      </c>
      <c r="R602">
        <v>3</v>
      </c>
      <c r="S602">
        <v>3</v>
      </c>
      <c r="T602">
        <v>223</v>
      </c>
      <c r="U602">
        <v>6</v>
      </c>
      <c r="V602" t="s">
        <v>26</v>
      </c>
      <c r="W602">
        <f>_xlfn.XLOOKUP(A602,[1]CALCULO_VR!$D:$D,[1]CALCULO_VR!$J:$J)</f>
        <v>80</v>
      </c>
      <c r="X602">
        <f>_xlfn.XLOOKUP(A602,[1]CALCULO_VR!$D:$D,[1]CALCULO_VR!$O:$O)</f>
        <v>-12.9224</v>
      </c>
      <c r="Y602">
        <f>_xlfn.XLOOKUP(A602,[1]CALCULO_VR!$D:$D,[1]CALCULO_VR!$P:$P)</f>
        <v>-62.183900000000001</v>
      </c>
    </row>
    <row r="603" spans="1:25" hidden="1" x14ac:dyDescent="0.25">
      <c r="A603">
        <v>2614736</v>
      </c>
      <c r="B603" t="s">
        <v>631</v>
      </c>
      <c r="C603" t="s">
        <v>274</v>
      </c>
      <c r="D603">
        <v>45531</v>
      </c>
      <c r="E603">
        <v>45531</v>
      </c>
      <c r="F603">
        <v>34042.861052798398</v>
      </c>
      <c r="G603">
        <v>1</v>
      </c>
      <c r="H603">
        <v>1</v>
      </c>
      <c r="J603">
        <v>0</v>
      </c>
      <c r="Q603">
        <v>112.172177083172</v>
      </c>
      <c r="R603">
        <v>3</v>
      </c>
      <c r="S603">
        <v>3</v>
      </c>
      <c r="T603">
        <v>223</v>
      </c>
      <c r="U603">
        <v>6</v>
      </c>
      <c r="V603" t="s">
        <v>26</v>
      </c>
      <c r="W603">
        <f>_xlfn.XLOOKUP(A603,[1]CALCULO_VR!$D:$D,[1]CALCULO_VR!$J:$J)</f>
        <v>80</v>
      </c>
      <c r="X603">
        <f>_xlfn.XLOOKUP(A603,[1]CALCULO_VR!$D:$D,[1]CALCULO_VR!$O:$O)</f>
        <v>-12.231019999999999</v>
      </c>
      <c r="Y603">
        <f>_xlfn.XLOOKUP(A603,[1]CALCULO_VR!$D:$D,[1]CALCULO_VR!$P:$P)</f>
        <v>-60.321573000000001</v>
      </c>
    </row>
    <row r="604" spans="1:25" hidden="1" x14ac:dyDescent="0.25">
      <c r="A604">
        <v>2614737</v>
      </c>
      <c r="B604" t="s">
        <v>632</v>
      </c>
      <c r="C604" t="s">
        <v>274</v>
      </c>
      <c r="D604">
        <v>45530</v>
      </c>
      <c r="E604">
        <v>45530</v>
      </c>
      <c r="F604">
        <v>34042.861052798398</v>
      </c>
      <c r="G604">
        <v>1</v>
      </c>
      <c r="H604">
        <v>1</v>
      </c>
      <c r="J604">
        <v>0</v>
      </c>
      <c r="Q604">
        <v>112.52729863365779</v>
      </c>
      <c r="R604">
        <v>3</v>
      </c>
      <c r="S604">
        <v>3</v>
      </c>
      <c r="T604">
        <v>223</v>
      </c>
      <c r="U604">
        <v>6</v>
      </c>
      <c r="V604" t="s">
        <v>26</v>
      </c>
      <c r="W604">
        <f>_xlfn.XLOOKUP(A604,[1]CALCULO_VR!$D:$D,[1]CALCULO_VR!$J:$J)</f>
        <v>80</v>
      </c>
      <c r="X604">
        <f>_xlfn.XLOOKUP(A604,[1]CALCULO_VR!$D:$D,[1]CALCULO_VR!$O:$O)</f>
        <v>-12.238545</v>
      </c>
      <c r="Y604">
        <f>_xlfn.XLOOKUP(A604,[1]CALCULO_VR!$D:$D,[1]CALCULO_VR!$P:$P)</f>
        <v>-60.322732999999999</v>
      </c>
    </row>
    <row r="605" spans="1:25" hidden="1" x14ac:dyDescent="0.25">
      <c r="A605">
        <v>2614738</v>
      </c>
      <c r="B605" t="s">
        <v>633</v>
      </c>
      <c r="C605" t="s">
        <v>87</v>
      </c>
      <c r="D605">
        <v>45538</v>
      </c>
      <c r="E605">
        <v>45538</v>
      </c>
      <c r="F605">
        <v>34042.861052798398</v>
      </c>
      <c r="G605">
        <v>1</v>
      </c>
      <c r="H605">
        <v>1</v>
      </c>
      <c r="J605">
        <v>0</v>
      </c>
      <c r="Q605">
        <v>92.205447695293373</v>
      </c>
      <c r="R605">
        <v>3</v>
      </c>
      <c r="S605">
        <v>3</v>
      </c>
      <c r="T605">
        <v>223</v>
      </c>
      <c r="U605">
        <v>6</v>
      </c>
      <c r="V605" t="s">
        <v>26</v>
      </c>
      <c r="W605">
        <f>_xlfn.XLOOKUP(A605,[1]CALCULO_VR!$D:$D,[1]CALCULO_VR!$J:$J)</f>
        <v>80</v>
      </c>
      <c r="X605">
        <f>_xlfn.XLOOKUP(A605,[1]CALCULO_VR!$D:$D,[1]CALCULO_VR!$O:$O)</f>
        <v>-9.4144950000000005</v>
      </c>
      <c r="Y605">
        <f>_xlfn.XLOOKUP(A605,[1]CALCULO_VR!$D:$D,[1]CALCULO_VR!$P:$P)</f>
        <v>-64.358462000000003</v>
      </c>
    </row>
    <row r="606" spans="1:25" hidden="1" x14ac:dyDescent="0.25">
      <c r="A606">
        <v>2614739</v>
      </c>
      <c r="B606" t="s">
        <v>634</v>
      </c>
      <c r="C606" t="s">
        <v>87</v>
      </c>
      <c r="D606">
        <v>45538</v>
      </c>
      <c r="E606">
        <v>45538</v>
      </c>
      <c r="F606">
        <v>34042.861052798398</v>
      </c>
      <c r="G606">
        <v>1</v>
      </c>
      <c r="H606">
        <v>1</v>
      </c>
      <c r="J606">
        <v>0</v>
      </c>
      <c r="Q606">
        <v>92.245429368871342</v>
      </c>
      <c r="R606">
        <v>3</v>
      </c>
      <c r="S606">
        <v>3</v>
      </c>
      <c r="T606">
        <v>223</v>
      </c>
      <c r="U606">
        <v>6</v>
      </c>
      <c r="V606" t="s">
        <v>26</v>
      </c>
      <c r="W606">
        <f>_xlfn.XLOOKUP(A606,[1]CALCULO_VR!$D:$D,[1]CALCULO_VR!$J:$J)</f>
        <v>80</v>
      </c>
      <c r="X606">
        <f>_xlfn.XLOOKUP(A606,[1]CALCULO_VR!$D:$D,[1]CALCULO_VR!$O:$O)</f>
        <v>-9.4184479999999997</v>
      </c>
      <c r="Y606">
        <f>_xlfn.XLOOKUP(A606,[1]CALCULO_VR!$D:$D,[1]CALCULO_VR!$P:$P)</f>
        <v>-64.354044999999999</v>
      </c>
    </row>
    <row r="607" spans="1:25" hidden="1" x14ac:dyDescent="0.25">
      <c r="A607">
        <v>2614740</v>
      </c>
      <c r="B607" t="s">
        <v>635</v>
      </c>
      <c r="C607" t="s">
        <v>87</v>
      </c>
      <c r="D607">
        <v>45538</v>
      </c>
      <c r="E607">
        <v>45538</v>
      </c>
      <c r="F607">
        <v>34042.861052798398</v>
      </c>
      <c r="G607">
        <v>1</v>
      </c>
      <c r="H607">
        <v>1</v>
      </c>
      <c r="J607">
        <v>0</v>
      </c>
      <c r="Q607">
        <v>92.529156428318544</v>
      </c>
      <c r="R607">
        <v>3</v>
      </c>
      <c r="S607">
        <v>3</v>
      </c>
      <c r="T607">
        <v>223</v>
      </c>
      <c r="U607">
        <v>6</v>
      </c>
      <c r="V607" t="s">
        <v>26</v>
      </c>
      <c r="W607">
        <f>_xlfn.XLOOKUP(A607,[1]CALCULO_VR!$D:$D,[1]CALCULO_VR!$J:$J)</f>
        <v>80</v>
      </c>
      <c r="X607">
        <f>_xlfn.XLOOKUP(A607,[1]CALCULO_VR!$D:$D,[1]CALCULO_VR!$O:$O)</f>
        <v>-9.4106419999999993</v>
      </c>
      <c r="Y607">
        <f>_xlfn.XLOOKUP(A607,[1]CALCULO_VR!$D:$D,[1]CALCULO_VR!$P:$P)</f>
        <v>-64.367907000000002</v>
      </c>
    </row>
    <row r="608" spans="1:25" hidden="1" x14ac:dyDescent="0.25">
      <c r="A608">
        <v>2614741</v>
      </c>
      <c r="B608" t="s">
        <v>636</v>
      </c>
      <c r="C608" t="s">
        <v>577</v>
      </c>
      <c r="D608">
        <v>45535</v>
      </c>
      <c r="E608">
        <v>45535</v>
      </c>
      <c r="F608">
        <v>34042.861052798398</v>
      </c>
      <c r="G608">
        <v>1</v>
      </c>
      <c r="H608">
        <v>1</v>
      </c>
      <c r="J608">
        <v>0</v>
      </c>
      <c r="Q608">
        <v>28.81378770258549</v>
      </c>
      <c r="R608">
        <v>1</v>
      </c>
      <c r="S608">
        <v>1</v>
      </c>
      <c r="T608">
        <v>225</v>
      </c>
      <c r="U608">
        <v>6</v>
      </c>
      <c r="V608" t="s">
        <v>26</v>
      </c>
      <c r="W608">
        <f>_xlfn.XLOOKUP(A608,[1]CALCULO_VR!$D:$D,[1]CALCULO_VR!$J:$J)</f>
        <v>80</v>
      </c>
      <c r="X608">
        <f>_xlfn.XLOOKUP(A608,[1]CALCULO_VR!$D:$D,[1]CALCULO_VR!$O:$O)</f>
        <v>-11.219245000000001</v>
      </c>
      <c r="Y608">
        <f>_xlfn.XLOOKUP(A608,[1]CALCULO_VR!$D:$D,[1]CALCULO_VR!$P:$P)</f>
        <v>-61.294849999999997</v>
      </c>
    </row>
    <row r="609" spans="1:25" hidden="1" x14ac:dyDescent="0.25">
      <c r="A609">
        <v>2614742</v>
      </c>
      <c r="B609" t="s">
        <v>637</v>
      </c>
      <c r="C609" t="s">
        <v>87</v>
      </c>
      <c r="D609">
        <v>45538</v>
      </c>
      <c r="E609">
        <v>45538</v>
      </c>
      <c r="F609">
        <v>34042.861052798398</v>
      </c>
      <c r="G609">
        <v>1</v>
      </c>
      <c r="H609">
        <v>1</v>
      </c>
      <c r="J609">
        <v>0</v>
      </c>
      <c r="Q609">
        <v>92.191038201886201</v>
      </c>
      <c r="R609">
        <v>3</v>
      </c>
      <c r="S609">
        <v>3</v>
      </c>
      <c r="T609">
        <v>223</v>
      </c>
      <c r="U609">
        <v>6</v>
      </c>
      <c r="V609" t="s">
        <v>26</v>
      </c>
      <c r="W609">
        <f>_xlfn.XLOOKUP(A609,[1]CALCULO_VR!$D:$D,[1]CALCULO_VR!$J:$J)</f>
        <v>80</v>
      </c>
      <c r="X609">
        <f>_xlfn.XLOOKUP(A609,[1]CALCULO_VR!$D:$D,[1]CALCULO_VR!$O:$O)</f>
        <v>-9.4178879999999996</v>
      </c>
      <c r="Y609">
        <f>_xlfn.XLOOKUP(A609,[1]CALCULO_VR!$D:$D,[1]CALCULO_VR!$P:$P)</f>
        <v>-64.353961999999996</v>
      </c>
    </row>
    <row r="610" spans="1:25" hidden="1" x14ac:dyDescent="0.25">
      <c r="A610">
        <v>2614743</v>
      </c>
      <c r="B610" t="s">
        <v>638</v>
      </c>
      <c r="C610" t="s">
        <v>577</v>
      </c>
      <c r="D610">
        <v>45535</v>
      </c>
      <c r="E610">
        <v>45535</v>
      </c>
      <c r="F610">
        <v>34042.861052798398</v>
      </c>
      <c r="G610">
        <v>1</v>
      </c>
      <c r="H610">
        <v>1</v>
      </c>
      <c r="J610">
        <v>0</v>
      </c>
      <c r="Q610">
        <v>27.416639911761749</v>
      </c>
      <c r="R610">
        <v>1</v>
      </c>
      <c r="S610">
        <v>1</v>
      </c>
      <c r="T610">
        <v>225</v>
      </c>
      <c r="U610">
        <v>6</v>
      </c>
      <c r="V610" t="s">
        <v>26</v>
      </c>
      <c r="W610">
        <f>_xlfn.XLOOKUP(A610,[1]CALCULO_VR!$D:$D,[1]CALCULO_VR!$J:$J)</f>
        <v>80</v>
      </c>
      <c r="X610">
        <f>_xlfn.XLOOKUP(A610,[1]CALCULO_VR!$D:$D,[1]CALCULO_VR!$O:$O)</f>
        <v>-11.225474999999999</v>
      </c>
      <c r="Y610">
        <f>_xlfn.XLOOKUP(A610,[1]CALCULO_VR!$D:$D,[1]CALCULO_VR!$P:$P)</f>
        <v>-61.308540000000001</v>
      </c>
    </row>
    <row r="611" spans="1:25" hidden="1" x14ac:dyDescent="0.25">
      <c r="A611">
        <v>2614744</v>
      </c>
      <c r="B611" t="s">
        <v>639</v>
      </c>
      <c r="C611" t="s">
        <v>577</v>
      </c>
      <c r="D611">
        <v>45535</v>
      </c>
      <c r="E611">
        <v>45535</v>
      </c>
      <c r="F611">
        <v>34042.861052798398</v>
      </c>
      <c r="G611">
        <v>1</v>
      </c>
      <c r="H611">
        <v>1</v>
      </c>
      <c r="J611">
        <v>0</v>
      </c>
      <c r="Q611">
        <v>29.42035418528269</v>
      </c>
      <c r="R611">
        <v>1</v>
      </c>
      <c r="S611">
        <v>1</v>
      </c>
      <c r="T611">
        <v>225</v>
      </c>
      <c r="U611">
        <v>6</v>
      </c>
      <c r="V611" t="s">
        <v>26</v>
      </c>
      <c r="W611">
        <f>_xlfn.XLOOKUP(A611,[1]CALCULO_VR!$D:$D,[1]CALCULO_VR!$J:$J)</f>
        <v>80</v>
      </c>
      <c r="X611">
        <f>_xlfn.XLOOKUP(A611,[1]CALCULO_VR!$D:$D,[1]CALCULO_VR!$O:$O)</f>
        <v>-11.218397</v>
      </c>
      <c r="Y611">
        <f>_xlfn.XLOOKUP(A611,[1]CALCULO_VR!$D:$D,[1]CALCULO_VR!$P:$P)</f>
        <v>-61.286343000000002</v>
      </c>
    </row>
    <row r="612" spans="1:25" hidden="1" x14ac:dyDescent="0.25">
      <c r="A612">
        <v>2614745</v>
      </c>
      <c r="B612" t="s">
        <v>640</v>
      </c>
      <c r="C612" t="s">
        <v>87</v>
      </c>
      <c r="D612">
        <v>45538</v>
      </c>
      <c r="E612">
        <v>45538</v>
      </c>
      <c r="F612">
        <v>34042.861052798398</v>
      </c>
      <c r="G612">
        <v>1</v>
      </c>
      <c r="H612">
        <v>1</v>
      </c>
      <c r="J612">
        <v>0</v>
      </c>
      <c r="Q612">
        <v>92.283823029231954</v>
      </c>
      <c r="R612">
        <v>3</v>
      </c>
      <c r="S612">
        <v>3</v>
      </c>
      <c r="T612">
        <v>223</v>
      </c>
      <c r="U612">
        <v>6</v>
      </c>
      <c r="V612" t="s">
        <v>26</v>
      </c>
      <c r="W612">
        <f>_xlfn.XLOOKUP(A612,[1]CALCULO_VR!$D:$D,[1]CALCULO_VR!$J:$J)</f>
        <v>80</v>
      </c>
      <c r="X612">
        <f>_xlfn.XLOOKUP(A612,[1]CALCULO_VR!$D:$D,[1]CALCULO_VR!$O:$O)</f>
        <v>-9.4160629999999994</v>
      </c>
      <c r="Y612">
        <f>_xlfn.XLOOKUP(A612,[1]CALCULO_VR!$D:$D,[1]CALCULO_VR!$P:$P)</f>
        <v>-64.357628000000005</v>
      </c>
    </row>
    <row r="613" spans="1:25" hidden="1" x14ac:dyDescent="0.25">
      <c r="A613">
        <v>2614746</v>
      </c>
      <c r="B613" t="s">
        <v>641</v>
      </c>
      <c r="C613" t="s">
        <v>577</v>
      </c>
      <c r="D613">
        <v>45535</v>
      </c>
      <c r="E613">
        <v>45535</v>
      </c>
      <c r="F613">
        <v>34042.861052798398</v>
      </c>
      <c r="G613">
        <v>1</v>
      </c>
      <c r="H613">
        <v>1</v>
      </c>
      <c r="J613">
        <v>0</v>
      </c>
      <c r="Q613">
        <v>38.003817415692772</v>
      </c>
      <c r="R613">
        <v>1</v>
      </c>
      <c r="S613">
        <v>1</v>
      </c>
      <c r="T613">
        <v>225</v>
      </c>
      <c r="U613">
        <v>6</v>
      </c>
      <c r="V613" t="s">
        <v>26</v>
      </c>
      <c r="W613">
        <f>_xlfn.XLOOKUP(A613,[1]CALCULO_VR!$D:$D,[1]CALCULO_VR!$J:$J)</f>
        <v>80</v>
      </c>
      <c r="X613">
        <f>_xlfn.XLOOKUP(A613,[1]CALCULO_VR!$D:$D,[1]CALCULO_VR!$O:$O)</f>
        <v>-11.104642999999999</v>
      </c>
      <c r="Y613">
        <f>_xlfn.XLOOKUP(A613,[1]CALCULO_VR!$D:$D,[1]CALCULO_VR!$P:$P)</f>
        <v>-61.349356999999998</v>
      </c>
    </row>
    <row r="614" spans="1:25" hidden="1" x14ac:dyDescent="0.25">
      <c r="A614">
        <v>2614747</v>
      </c>
      <c r="B614" t="s">
        <v>642</v>
      </c>
      <c r="C614" t="s">
        <v>577</v>
      </c>
      <c r="D614">
        <v>45535</v>
      </c>
      <c r="E614">
        <v>45535</v>
      </c>
      <c r="F614">
        <v>34042.861052798398</v>
      </c>
      <c r="G614">
        <v>1</v>
      </c>
      <c r="H614">
        <v>1</v>
      </c>
      <c r="J614">
        <v>0</v>
      </c>
      <c r="Q614">
        <v>37.996100597038499</v>
      </c>
      <c r="R614">
        <v>1</v>
      </c>
      <c r="S614">
        <v>1</v>
      </c>
      <c r="T614">
        <v>225</v>
      </c>
      <c r="U614">
        <v>6</v>
      </c>
      <c r="V614" t="s">
        <v>26</v>
      </c>
      <c r="W614">
        <f>_xlfn.XLOOKUP(A614,[1]CALCULO_VR!$D:$D,[1]CALCULO_VR!$J:$J)</f>
        <v>80</v>
      </c>
      <c r="X614">
        <f>_xlfn.XLOOKUP(A614,[1]CALCULO_VR!$D:$D,[1]CALCULO_VR!$O:$O)</f>
        <v>-11.104607</v>
      </c>
      <c r="Y614">
        <f>_xlfn.XLOOKUP(A614,[1]CALCULO_VR!$D:$D,[1]CALCULO_VR!$P:$P)</f>
        <v>-61.349753</v>
      </c>
    </row>
    <row r="615" spans="1:25" hidden="1" x14ac:dyDescent="0.25">
      <c r="A615">
        <v>2614748</v>
      </c>
      <c r="B615" t="s">
        <v>643</v>
      </c>
      <c r="C615" t="s">
        <v>242</v>
      </c>
      <c r="D615">
        <v>45536</v>
      </c>
      <c r="E615">
        <v>45536</v>
      </c>
      <c r="F615">
        <v>34042.861052798398</v>
      </c>
      <c r="G615">
        <v>1</v>
      </c>
      <c r="H615">
        <v>1</v>
      </c>
      <c r="J615">
        <v>0</v>
      </c>
      <c r="Q615">
        <v>60.592788044774387</v>
      </c>
      <c r="R615">
        <v>2</v>
      </c>
      <c r="S615">
        <v>2</v>
      </c>
      <c r="T615">
        <v>251</v>
      </c>
      <c r="U615">
        <v>5</v>
      </c>
      <c r="V615" t="s">
        <v>26</v>
      </c>
      <c r="W615">
        <f>_xlfn.XLOOKUP(A615,[1]CALCULO_VR!$D:$D,[1]CALCULO_VR!$J:$J)</f>
        <v>80</v>
      </c>
      <c r="X615">
        <f>_xlfn.XLOOKUP(A615,[1]CALCULO_VR!$D:$D,[1]CALCULO_VR!$O:$O)</f>
        <v>-11.080252</v>
      </c>
      <c r="Y615">
        <f>_xlfn.XLOOKUP(A615,[1]CALCULO_VR!$D:$D,[1]CALCULO_VR!$P:$P)</f>
        <v>-60.704258000000003</v>
      </c>
    </row>
    <row r="616" spans="1:25" hidden="1" x14ac:dyDescent="0.25">
      <c r="A616">
        <v>2614749</v>
      </c>
      <c r="B616" t="s">
        <v>644</v>
      </c>
      <c r="C616" t="s">
        <v>34</v>
      </c>
      <c r="D616">
        <v>45499</v>
      </c>
      <c r="E616">
        <v>45499</v>
      </c>
      <c r="F616">
        <v>34042.861052798398</v>
      </c>
      <c r="G616">
        <v>1</v>
      </c>
      <c r="H616">
        <v>1</v>
      </c>
      <c r="J616">
        <v>0</v>
      </c>
      <c r="Q616">
        <v>86.499937397353435</v>
      </c>
      <c r="R616">
        <v>3</v>
      </c>
      <c r="S616">
        <v>3</v>
      </c>
      <c r="T616">
        <v>223</v>
      </c>
      <c r="U616">
        <v>6</v>
      </c>
      <c r="V616" t="s">
        <v>26</v>
      </c>
      <c r="W616">
        <f>_xlfn.XLOOKUP(A616,[1]CALCULO_VR!$D:$D,[1]CALCULO_VR!$J:$J)</f>
        <v>80</v>
      </c>
      <c r="X616">
        <f>_xlfn.XLOOKUP(A616,[1]CALCULO_VR!$D:$D,[1]CALCULO_VR!$O:$O)</f>
        <v>-12.336823000000001</v>
      </c>
      <c r="Y616">
        <f>_xlfn.XLOOKUP(A616,[1]CALCULO_VR!$D:$D,[1]CALCULO_VR!$P:$P)</f>
        <v>-62.825605000000003</v>
      </c>
    </row>
    <row r="617" spans="1:25" hidden="1" x14ac:dyDescent="0.25">
      <c r="A617">
        <v>2626135</v>
      </c>
      <c r="B617" t="s">
        <v>645</v>
      </c>
      <c r="C617" t="s">
        <v>87</v>
      </c>
      <c r="D617">
        <v>45551</v>
      </c>
      <c r="E617">
        <v>45551</v>
      </c>
      <c r="F617">
        <v>34042.861052798398</v>
      </c>
      <c r="G617">
        <v>1</v>
      </c>
      <c r="H617">
        <v>1</v>
      </c>
      <c r="J617">
        <v>0</v>
      </c>
      <c r="Q617">
        <v>96.454124109886905</v>
      </c>
      <c r="R617">
        <v>3</v>
      </c>
      <c r="S617">
        <v>3</v>
      </c>
      <c r="T617">
        <v>223</v>
      </c>
      <c r="U617">
        <v>6</v>
      </c>
      <c r="V617" t="s">
        <v>26</v>
      </c>
      <c r="W617">
        <f>_xlfn.XLOOKUP(A617,[1]CALCULO_VR!$D:$D,[1]CALCULO_VR!$J:$J)</f>
        <v>80</v>
      </c>
      <c r="X617">
        <f>_xlfn.XLOOKUP(A617,[1]CALCULO_VR!$D:$D,[1]CALCULO_VR!$O:$O)</f>
        <v>-8.2099279999999997</v>
      </c>
      <c r="Y617">
        <f>_xlfn.XLOOKUP(A617,[1]CALCULO_VR!$D:$D,[1]CALCULO_VR!$P:$P)</f>
        <v>-63.160769999999999</v>
      </c>
    </row>
    <row r="618" spans="1:25" hidden="1" x14ac:dyDescent="0.25">
      <c r="A618">
        <v>2626137</v>
      </c>
      <c r="B618" t="s">
        <v>646</v>
      </c>
      <c r="C618" t="s">
        <v>87</v>
      </c>
      <c r="D618">
        <v>45550</v>
      </c>
      <c r="E618">
        <v>45550</v>
      </c>
      <c r="F618">
        <v>34042.861052798398</v>
      </c>
      <c r="G618">
        <v>1</v>
      </c>
      <c r="H618">
        <v>1</v>
      </c>
      <c r="J618">
        <v>0</v>
      </c>
      <c r="Q618">
        <v>63.17194344018418</v>
      </c>
      <c r="R618">
        <v>2</v>
      </c>
      <c r="S618">
        <v>2</v>
      </c>
      <c r="T618">
        <v>251</v>
      </c>
      <c r="U618">
        <v>5</v>
      </c>
      <c r="V618" t="s">
        <v>26</v>
      </c>
      <c r="W618">
        <f>_xlfn.XLOOKUP(A618,[1]CALCULO_VR!$D:$D,[1]CALCULO_VR!$J:$J)</f>
        <v>80</v>
      </c>
      <c r="X618">
        <f>_xlfn.XLOOKUP(A618,[1]CALCULO_VR!$D:$D,[1]CALCULO_VR!$O:$O)</f>
        <v>-8.3797779999999999</v>
      </c>
      <c r="Y618">
        <f>_xlfn.XLOOKUP(A618,[1]CALCULO_VR!$D:$D,[1]CALCULO_VR!$P:$P)</f>
        <v>-63.412821999999998</v>
      </c>
    </row>
    <row r="619" spans="1:25" hidden="1" x14ac:dyDescent="0.25">
      <c r="A619">
        <v>2626138</v>
      </c>
      <c r="B619" t="s">
        <v>647</v>
      </c>
      <c r="C619" t="s">
        <v>87</v>
      </c>
      <c r="D619">
        <v>45552</v>
      </c>
      <c r="E619">
        <v>45552</v>
      </c>
      <c r="F619">
        <v>34042.861052798398</v>
      </c>
      <c r="G619">
        <v>1</v>
      </c>
      <c r="H619">
        <v>1</v>
      </c>
      <c r="J619">
        <v>0</v>
      </c>
      <c r="Q619">
        <v>136.605303111403</v>
      </c>
      <c r="R619">
        <v>4</v>
      </c>
      <c r="S619">
        <v>4</v>
      </c>
      <c r="T619">
        <v>163</v>
      </c>
      <c r="U619">
        <v>5</v>
      </c>
      <c r="V619" t="s">
        <v>26</v>
      </c>
      <c r="W619">
        <f>_xlfn.XLOOKUP(A619,[1]CALCULO_VR!$D:$D,[1]CALCULO_VR!$J:$J)</f>
        <v>80</v>
      </c>
      <c r="X619">
        <f>_xlfn.XLOOKUP(A619,[1]CALCULO_VR!$D:$D,[1]CALCULO_VR!$O:$O)</f>
        <v>-7.9920770000000001</v>
      </c>
      <c r="Y619">
        <f>_xlfn.XLOOKUP(A619,[1]CALCULO_VR!$D:$D,[1]CALCULO_VR!$P:$P)</f>
        <v>-62.869418000000003</v>
      </c>
    </row>
    <row r="620" spans="1:25" hidden="1" x14ac:dyDescent="0.25">
      <c r="A620">
        <v>2626139</v>
      </c>
      <c r="B620" t="s">
        <v>648</v>
      </c>
      <c r="C620" t="s">
        <v>87</v>
      </c>
      <c r="D620">
        <v>45552</v>
      </c>
      <c r="E620">
        <v>45552</v>
      </c>
      <c r="F620">
        <v>34042.861052798398</v>
      </c>
      <c r="G620">
        <v>1</v>
      </c>
      <c r="H620">
        <v>1</v>
      </c>
      <c r="J620">
        <v>0</v>
      </c>
      <c r="Q620">
        <v>134.52035335533779</v>
      </c>
      <c r="R620">
        <v>4</v>
      </c>
      <c r="S620">
        <v>4</v>
      </c>
      <c r="T620">
        <v>163</v>
      </c>
      <c r="U620">
        <v>5</v>
      </c>
      <c r="V620" t="s">
        <v>26</v>
      </c>
      <c r="W620">
        <f>_xlfn.XLOOKUP(A620,[1]CALCULO_VR!$D:$D,[1]CALCULO_VR!$J:$J)</f>
        <v>80</v>
      </c>
      <c r="X620">
        <f>_xlfn.XLOOKUP(A620,[1]CALCULO_VR!$D:$D,[1]CALCULO_VR!$O:$O)</f>
        <v>-8.0082730000000009</v>
      </c>
      <c r="Y620">
        <f>_xlfn.XLOOKUP(A620,[1]CALCULO_VR!$D:$D,[1]CALCULO_VR!$P:$P)</f>
        <v>-62.880518000000002</v>
      </c>
    </row>
    <row r="621" spans="1:25" hidden="1" x14ac:dyDescent="0.25">
      <c r="A621">
        <v>2626207</v>
      </c>
      <c r="B621" t="s">
        <v>649</v>
      </c>
      <c r="C621" t="s">
        <v>87</v>
      </c>
      <c r="D621">
        <v>45539</v>
      </c>
      <c r="E621">
        <v>45539</v>
      </c>
      <c r="F621">
        <v>34042.861052798398</v>
      </c>
      <c r="G621">
        <v>1</v>
      </c>
      <c r="H621">
        <v>1</v>
      </c>
      <c r="J621">
        <v>0</v>
      </c>
      <c r="Q621">
        <v>92.457796828933795</v>
      </c>
      <c r="R621">
        <v>3</v>
      </c>
      <c r="S621">
        <v>3</v>
      </c>
      <c r="T621">
        <v>223</v>
      </c>
      <c r="U621">
        <v>6</v>
      </c>
      <c r="V621" t="s">
        <v>26</v>
      </c>
      <c r="W621">
        <f>_xlfn.XLOOKUP(A621,[1]CALCULO_VR!$D:$D,[1]CALCULO_VR!$J:$J)</f>
        <v>80</v>
      </c>
      <c r="X621">
        <f>_xlfn.XLOOKUP(A621,[1]CALCULO_VR!$D:$D,[1]CALCULO_VR!$O:$O)</f>
        <v>-9.4090419999999995</v>
      </c>
      <c r="Y621">
        <f>_xlfn.XLOOKUP(A621,[1]CALCULO_VR!$D:$D,[1]CALCULO_VR!$P:$P)</f>
        <v>-64.368844999999993</v>
      </c>
    </row>
    <row r="622" spans="1:25" hidden="1" x14ac:dyDescent="0.25">
      <c r="A622">
        <v>2626208</v>
      </c>
      <c r="B622" t="s">
        <v>650</v>
      </c>
      <c r="C622" t="s">
        <v>87</v>
      </c>
      <c r="D622">
        <v>45539</v>
      </c>
      <c r="E622">
        <v>45539</v>
      </c>
      <c r="F622">
        <v>34042.861052798398</v>
      </c>
      <c r="G622">
        <v>1</v>
      </c>
      <c r="H622">
        <v>1</v>
      </c>
      <c r="J622">
        <v>0</v>
      </c>
      <c r="Q622">
        <v>121.9797643749433</v>
      </c>
      <c r="R622">
        <v>4</v>
      </c>
      <c r="S622">
        <v>4</v>
      </c>
      <c r="T622">
        <v>163</v>
      </c>
      <c r="U622">
        <v>5</v>
      </c>
      <c r="V622" t="s">
        <v>26</v>
      </c>
      <c r="W622">
        <f>_xlfn.XLOOKUP(A622,[1]CALCULO_VR!$D:$D,[1]CALCULO_VR!$J:$J)</f>
        <v>80</v>
      </c>
      <c r="X622">
        <f>_xlfn.XLOOKUP(A622,[1]CALCULO_VR!$D:$D,[1]CALCULO_VR!$O:$O)</f>
        <v>-9.7550869999999996</v>
      </c>
      <c r="Y622">
        <f>_xlfn.XLOOKUP(A622,[1]CALCULO_VR!$D:$D,[1]CALCULO_VR!$P:$P)</f>
        <v>-64.318222000000006</v>
      </c>
    </row>
    <row r="623" spans="1:25" hidden="1" x14ac:dyDescent="0.25">
      <c r="A623">
        <v>2626209</v>
      </c>
      <c r="B623" t="s">
        <v>651</v>
      </c>
      <c r="C623" t="s">
        <v>87</v>
      </c>
      <c r="D623">
        <v>45551</v>
      </c>
      <c r="E623">
        <v>45551</v>
      </c>
      <c r="F623">
        <v>34042.861052798398</v>
      </c>
      <c r="G623">
        <v>1</v>
      </c>
      <c r="H623">
        <v>1</v>
      </c>
      <c r="J623">
        <v>0</v>
      </c>
      <c r="Q623">
        <v>101.5899629221701</v>
      </c>
      <c r="R623">
        <v>3</v>
      </c>
      <c r="S623">
        <v>3</v>
      </c>
      <c r="T623">
        <v>223</v>
      </c>
      <c r="U623">
        <v>6</v>
      </c>
      <c r="V623" t="s">
        <v>26</v>
      </c>
      <c r="W623">
        <f>_xlfn.XLOOKUP(A623,[1]CALCULO_VR!$D:$D,[1]CALCULO_VR!$J:$J)</f>
        <v>80</v>
      </c>
      <c r="X623">
        <f>_xlfn.XLOOKUP(A623,[1]CALCULO_VR!$D:$D,[1]CALCULO_VR!$O:$O)</f>
        <v>-8.1955620000000007</v>
      </c>
      <c r="Y623">
        <f>_xlfn.XLOOKUP(A623,[1]CALCULO_VR!$D:$D,[1]CALCULO_VR!$P:$P)</f>
        <v>-63.112242000000002</v>
      </c>
    </row>
    <row r="624" spans="1:25" hidden="1" x14ac:dyDescent="0.25">
      <c r="A624">
        <v>2626210</v>
      </c>
      <c r="B624" t="s">
        <v>652</v>
      </c>
      <c r="C624" t="s">
        <v>41</v>
      </c>
      <c r="D624">
        <v>45539</v>
      </c>
      <c r="E624">
        <v>45539</v>
      </c>
      <c r="F624">
        <v>34042.861052798398</v>
      </c>
      <c r="G624">
        <v>1</v>
      </c>
      <c r="H624">
        <v>1</v>
      </c>
      <c r="J624">
        <v>0</v>
      </c>
      <c r="Q624">
        <v>19.42066145213078</v>
      </c>
      <c r="R624">
        <v>1</v>
      </c>
      <c r="S624">
        <v>1</v>
      </c>
      <c r="T624">
        <v>225</v>
      </c>
      <c r="U624">
        <v>6</v>
      </c>
      <c r="V624" t="s">
        <v>26</v>
      </c>
      <c r="W624">
        <f>_xlfn.XLOOKUP(A624,[1]CALCULO_VR!$D:$D,[1]CALCULO_VR!$J:$J)</f>
        <v>80</v>
      </c>
      <c r="X624">
        <f>_xlfn.XLOOKUP(A624,[1]CALCULO_VR!$D:$D,[1]CALCULO_VR!$O:$O)</f>
        <v>-10.936728</v>
      </c>
      <c r="Y624">
        <f>_xlfn.XLOOKUP(A624,[1]CALCULO_VR!$D:$D,[1]CALCULO_VR!$P:$P)</f>
        <v>-65.259668000000005</v>
      </c>
    </row>
    <row r="625" spans="1:25" hidden="1" x14ac:dyDescent="0.25">
      <c r="A625">
        <v>2626211</v>
      </c>
      <c r="B625" t="s">
        <v>653</v>
      </c>
      <c r="C625" t="s">
        <v>87</v>
      </c>
      <c r="D625">
        <v>45553</v>
      </c>
      <c r="E625">
        <v>45553</v>
      </c>
      <c r="F625">
        <v>34042.861052798398</v>
      </c>
      <c r="G625">
        <v>1</v>
      </c>
      <c r="H625">
        <v>1</v>
      </c>
      <c r="J625">
        <v>0</v>
      </c>
      <c r="Q625">
        <v>133.42178513318549</v>
      </c>
      <c r="R625">
        <v>4</v>
      </c>
      <c r="S625">
        <v>4</v>
      </c>
      <c r="T625">
        <v>163</v>
      </c>
      <c r="U625">
        <v>5</v>
      </c>
      <c r="V625" t="s">
        <v>26</v>
      </c>
      <c r="W625">
        <f>_xlfn.XLOOKUP(A625,[1]CALCULO_VR!$D:$D,[1]CALCULO_VR!$J:$J)</f>
        <v>80</v>
      </c>
      <c r="X625">
        <f>_xlfn.XLOOKUP(A625,[1]CALCULO_VR!$D:$D,[1]CALCULO_VR!$O:$O)</f>
        <v>-8.0398420000000002</v>
      </c>
      <c r="Y625">
        <f>_xlfn.XLOOKUP(A625,[1]CALCULO_VR!$D:$D,[1]CALCULO_VR!$P:$P)</f>
        <v>-62.868085000000001</v>
      </c>
    </row>
    <row r="626" spans="1:25" hidden="1" x14ac:dyDescent="0.25">
      <c r="A626">
        <v>2626212</v>
      </c>
      <c r="B626" t="s">
        <v>654</v>
      </c>
      <c r="C626" t="s">
        <v>87</v>
      </c>
      <c r="D626">
        <v>45550</v>
      </c>
      <c r="E626">
        <v>45550</v>
      </c>
      <c r="F626">
        <v>34042.861052798398</v>
      </c>
      <c r="G626">
        <v>1</v>
      </c>
      <c r="H626">
        <v>1</v>
      </c>
      <c r="J626">
        <v>0</v>
      </c>
      <c r="Q626">
        <v>63.232093945031842</v>
      </c>
      <c r="R626">
        <v>2</v>
      </c>
      <c r="S626">
        <v>2</v>
      </c>
      <c r="T626">
        <v>251</v>
      </c>
      <c r="U626">
        <v>5</v>
      </c>
      <c r="V626" t="s">
        <v>26</v>
      </c>
      <c r="W626">
        <f>_xlfn.XLOOKUP(A626,[1]CALCULO_VR!$D:$D,[1]CALCULO_VR!$J:$J)</f>
        <v>80</v>
      </c>
      <c r="X626">
        <f>_xlfn.XLOOKUP(A626,[1]CALCULO_VR!$D:$D,[1]CALCULO_VR!$O:$O)</f>
        <v>-8.3781879999999997</v>
      </c>
      <c r="Y626">
        <f>_xlfn.XLOOKUP(A626,[1]CALCULO_VR!$D:$D,[1]CALCULO_VR!$P:$P)</f>
        <v>-63.413587</v>
      </c>
    </row>
    <row r="627" spans="1:25" hidden="1" x14ac:dyDescent="0.25">
      <c r="A627">
        <v>2626213</v>
      </c>
      <c r="B627" t="s">
        <v>655</v>
      </c>
      <c r="C627" t="s">
        <v>87</v>
      </c>
      <c r="D627">
        <v>45554</v>
      </c>
      <c r="E627">
        <v>45554</v>
      </c>
      <c r="F627">
        <v>34042.861052798398</v>
      </c>
      <c r="G627">
        <v>1</v>
      </c>
      <c r="H627">
        <v>1</v>
      </c>
      <c r="J627">
        <v>0</v>
      </c>
      <c r="Q627">
        <v>118.4166116095579</v>
      </c>
      <c r="R627">
        <v>4</v>
      </c>
      <c r="S627">
        <v>4</v>
      </c>
      <c r="T627">
        <v>163</v>
      </c>
      <c r="U627">
        <v>5</v>
      </c>
      <c r="V627" t="s">
        <v>26</v>
      </c>
      <c r="W627">
        <f>_xlfn.XLOOKUP(A627,[1]CALCULO_VR!$D:$D,[1]CALCULO_VR!$J:$J)</f>
        <v>80</v>
      </c>
      <c r="X627">
        <f>_xlfn.XLOOKUP(A627,[1]CALCULO_VR!$D:$D,[1]CALCULO_VR!$O:$O)</f>
        <v>-8.1383369999999999</v>
      </c>
      <c r="Y627">
        <f>_xlfn.XLOOKUP(A627,[1]CALCULO_VR!$D:$D,[1]CALCULO_VR!$P:$P)</f>
        <v>-62.963811999999997</v>
      </c>
    </row>
    <row r="628" spans="1:25" hidden="1" x14ac:dyDescent="0.25">
      <c r="A628">
        <v>2626214</v>
      </c>
      <c r="B628" t="s">
        <v>656</v>
      </c>
      <c r="C628" t="s">
        <v>41</v>
      </c>
      <c r="D628">
        <v>45556</v>
      </c>
      <c r="E628">
        <v>45556</v>
      </c>
      <c r="F628">
        <v>34042.861052798398</v>
      </c>
      <c r="G628">
        <v>1</v>
      </c>
      <c r="H628">
        <v>1</v>
      </c>
      <c r="J628">
        <v>0</v>
      </c>
      <c r="Q628">
        <v>32.564912249837732</v>
      </c>
      <c r="R628">
        <v>1</v>
      </c>
      <c r="S628">
        <v>1</v>
      </c>
      <c r="T628">
        <v>225</v>
      </c>
      <c r="U628">
        <v>6</v>
      </c>
      <c r="V628" t="s">
        <v>26</v>
      </c>
      <c r="W628">
        <f>_xlfn.XLOOKUP(A628,[1]CALCULO_VR!$D:$D,[1]CALCULO_VR!$J:$J)</f>
        <v>80</v>
      </c>
      <c r="X628">
        <f>_xlfn.XLOOKUP(A628,[1]CALCULO_VR!$D:$D,[1]CALCULO_VR!$O:$O)</f>
        <v>-11.03647</v>
      </c>
      <c r="Y628">
        <f>_xlfn.XLOOKUP(A628,[1]CALCULO_VR!$D:$D,[1]CALCULO_VR!$P:$P)</f>
        <v>-65.191884999999999</v>
      </c>
    </row>
    <row r="629" spans="1:25" hidden="1" x14ac:dyDescent="0.25">
      <c r="A629">
        <v>2626215</v>
      </c>
      <c r="B629" t="s">
        <v>657</v>
      </c>
      <c r="C629" t="s">
        <v>41</v>
      </c>
      <c r="D629">
        <v>45558</v>
      </c>
      <c r="E629">
        <v>45558</v>
      </c>
      <c r="F629">
        <v>34042.861052798398</v>
      </c>
      <c r="G629">
        <v>1</v>
      </c>
      <c r="H629">
        <v>1</v>
      </c>
      <c r="J629">
        <v>0</v>
      </c>
      <c r="Q629">
        <v>36.154051180355722</v>
      </c>
      <c r="R629">
        <v>1</v>
      </c>
      <c r="S629">
        <v>1</v>
      </c>
      <c r="T629">
        <v>225</v>
      </c>
      <c r="U629">
        <v>6</v>
      </c>
      <c r="V629" t="s">
        <v>26</v>
      </c>
      <c r="W629">
        <f>_xlfn.XLOOKUP(A629,[1]CALCULO_VR!$D:$D,[1]CALCULO_VR!$J:$J)</f>
        <v>80</v>
      </c>
      <c r="X629">
        <f>_xlfn.XLOOKUP(A629,[1]CALCULO_VR!$D:$D,[1]CALCULO_VR!$O:$O)</f>
        <v>-11.074472999999999</v>
      </c>
      <c r="Y629">
        <f>_xlfn.XLOOKUP(A629,[1]CALCULO_VR!$D:$D,[1]CALCULO_VR!$P:$P)</f>
        <v>-65.197716999999997</v>
      </c>
    </row>
    <row r="630" spans="1:25" hidden="1" x14ac:dyDescent="0.25">
      <c r="A630">
        <v>2626269</v>
      </c>
      <c r="B630" t="s">
        <v>658</v>
      </c>
      <c r="C630" t="s">
        <v>659</v>
      </c>
      <c r="D630">
        <v>45559</v>
      </c>
      <c r="E630">
        <v>45559</v>
      </c>
      <c r="F630">
        <v>34042.861052798398</v>
      </c>
      <c r="G630">
        <v>1</v>
      </c>
      <c r="H630">
        <v>1</v>
      </c>
      <c r="J630">
        <v>0</v>
      </c>
      <c r="Q630">
        <v>48.056871185199569</v>
      </c>
      <c r="R630">
        <v>2</v>
      </c>
      <c r="S630">
        <v>2</v>
      </c>
      <c r="T630">
        <v>251</v>
      </c>
      <c r="U630">
        <v>5</v>
      </c>
      <c r="V630" t="s">
        <v>26</v>
      </c>
      <c r="W630">
        <f>_xlfn.XLOOKUP(A630,[1]CALCULO_VR!$D:$D,[1]CALCULO_VR!$J:$J)</f>
        <v>80</v>
      </c>
      <c r="X630">
        <f>_xlfn.XLOOKUP(A630,[1]CALCULO_VR!$D:$D,[1]CALCULO_VR!$O:$O)</f>
        <v>-12.11951</v>
      </c>
      <c r="Y630">
        <f>_xlfn.XLOOKUP(A630,[1]CALCULO_VR!$D:$D,[1]CALCULO_VR!$P:$P)</f>
        <v>-62.616002000000002</v>
      </c>
    </row>
    <row r="631" spans="1:25" hidden="1" x14ac:dyDescent="0.25">
      <c r="A631">
        <v>2626254</v>
      </c>
      <c r="B631" t="s">
        <v>660</v>
      </c>
      <c r="C631" t="s">
        <v>591</v>
      </c>
      <c r="D631">
        <v>45555</v>
      </c>
      <c r="E631">
        <v>45555</v>
      </c>
      <c r="F631">
        <v>34042.861052798398</v>
      </c>
      <c r="G631">
        <v>1</v>
      </c>
      <c r="H631">
        <v>1</v>
      </c>
      <c r="J631">
        <v>0</v>
      </c>
      <c r="Q631">
        <v>22.63348597962338</v>
      </c>
      <c r="R631">
        <v>1</v>
      </c>
      <c r="S631">
        <v>1</v>
      </c>
      <c r="T631">
        <v>225</v>
      </c>
      <c r="U631">
        <v>6</v>
      </c>
      <c r="V631" t="s">
        <v>26</v>
      </c>
      <c r="W631">
        <f>_xlfn.XLOOKUP(A631,[1]CALCULO_VR!$D:$D,[1]CALCULO_VR!$J:$J)</f>
        <v>80</v>
      </c>
      <c r="X631">
        <f>_xlfn.XLOOKUP(A631,[1]CALCULO_VR!$D:$D,[1]CALCULO_VR!$O:$O)</f>
        <v>-9.5237780000000001</v>
      </c>
      <c r="Y631">
        <f>_xlfn.XLOOKUP(A631,[1]CALCULO_VR!$D:$D,[1]CALCULO_VR!$P:$P)</f>
        <v>-62.180343000000001</v>
      </c>
    </row>
    <row r="632" spans="1:25" hidden="1" x14ac:dyDescent="0.25">
      <c r="A632">
        <v>2626216</v>
      </c>
      <c r="B632" t="s">
        <v>661</v>
      </c>
      <c r="C632" t="s">
        <v>41</v>
      </c>
      <c r="D632">
        <v>45556</v>
      </c>
      <c r="E632">
        <v>45556</v>
      </c>
      <c r="F632">
        <v>34042.861052798398</v>
      </c>
      <c r="G632">
        <v>1</v>
      </c>
      <c r="H632">
        <v>1</v>
      </c>
      <c r="J632">
        <v>0</v>
      </c>
      <c r="Q632">
        <v>36.476011561136978</v>
      </c>
      <c r="R632">
        <v>1</v>
      </c>
      <c r="S632">
        <v>1</v>
      </c>
      <c r="T632">
        <v>225</v>
      </c>
      <c r="U632">
        <v>6</v>
      </c>
      <c r="V632" t="s">
        <v>26</v>
      </c>
      <c r="W632">
        <f>_xlfn.XLOOKUP(A632,[1]CALCULO_VR!$D:$D,[1]CALCULO_VR!$J:$J)</f>
        <v>80</v>
      </c>
      <c r="X632">
        <f>_xlfn.XLOOKUP(A632,[1]CALCULO_VR!$D:$D,[1]CALCULO_VR!$O:$O)</f>
        <v>-11.078856999999999</v>
      </c>
      <c r="Y632">
        <f>_xlfn.XLOOKUP(A632,[1]CALCULO_VR!$D:$D,[1]CALCULO_VR!$P:$P)</f>
        <v>-65.200892999999994</v>
      </c>
    </row>
    <row r="633" spans="1:25" hidden="1" x14ac:dyDescent="0.25">
      <c r="A633">
        <v>2626217</v>
      </c>
      <c r="B633" t="s">
        <v>662</v>
      </c>
      <c r="C633" t="s">
        <v>41</v>
      </c>
      <c r="D633">
        <v>45559</v>
      </c>
      <c r="E633">
        <v>45559</v>
      </c>
      <c r="F633">
        <v>34042.861052798398</v>
      </c>
      <c r="G633">
        <v>1</v>
      </c>
      <c r="H633">
        <v>1</v>
      </c>
      <c r="J633">
        <v>0</v>
      </c>
      <c r="Q633">
        <v>35.723686686795531</v>
      </c>
      <c r="R633">
        <v>1</v>
      </c>
      <c r="S633">
        <v>1</v>
      </c>
      <c r="T633">
        <v>225</v>
      </c>
      <c r="U633">
        <v>6</v>
      </c>
      <c r="V633" t="s">
        <v>26</v>
      </c>
      <c r="W633">
        <f>_xlfn.XLOOKUP(A633,[1]CALCULO_VR!$D:$D,[1]CALCULO_VR!$J:$J)</f>
        <v>80</v>
      </c>
      <c r="X633">
        <f>_xlfn.XLOOKUP(A633,[1]CALCULO_VR!$D:$D,[1]CALCULO_VR!$O:$O)</f>
        <v>-11.063167999999999</v>
      </c>
      <c r="Y633">
        <f>_xlfn.XLOOKUP(A633,[1]CALCULO_VR!$D:$D,[1]CALCULO_VR!$P:$P)</f>
        <v>-65.181627000000006</v>
      </c>
    </row>
    <row r="634" spans="1:25" hidden="1" x14ac:dyDescent="0.25">
      <c r="A634">
        <v>2626255</v>
      </c>
      <c r="B634" t="s">
        <v>663</v>
      </c>
      <c r="C634" t="s">
        <v>591</v>
      </c>
      <c r="D634">
        <v>45557</v>
      </c>
      <c r="E634">
        <v>45557</v>
      </c>
      <c r="F634">
        <v>34042.861052798398</v>
      </c>
      <c r="G634">
        <v>1</v>
      </c>
      <c r="H634">
        <v>1</v>
      </c>
      <c r="J634">
        <v>0</v>
      </c>
      <c r="Q634">
        <v>12.9137747170065</v>
      </c>
      <c r="R634">
        <v>1</v>
      </c>
      <c r="S634">
        <v>1</v>
      </c>
      <c r="T634">
        <v>225</v>
      </c>
      <c r="U634">
        <v>6</v>
      </c>
      <c r="V634" t="s">
        <v>26</v>
      </c>
      <c r="W634">
        <f>_xlfn.XLOOKUP(A634,[1]CALCULO_VR!$D:$D,[1]CALCULO_VR!$J:$J)</f>
        <v>80</v>
      </c>
      <c r="X634">
        <f>_xlfn.XLOOKUP(A634,[1]CALCULO_VR!$D:$D,[1]CALCULO_VR!$O:$O)</f>
        <v>-9.3711830000000003</v>
      </c>
      <c r="Y634">
        <f>_xlfn.XLOOKUP(A634,[1]CALCULO_VR!$D:$D,[1]CALCULO_VR!$P:$P)</f>
        <v>-61.895578</v>
      </c>
    </row>
    <row r="635" spans="1:25" hidden="1" x14ac:dyDescent="0.25">
      <c r="A635">
        <v>2626270</v>
      </c>
      <c r="B635" t="s">
        <v>664</v>
      </c>
      <c r="C635" t="s">
        <v>659</v>
      </c>
      <c r="D635">
        <v>45559</v>
      </c>
      <c r="E635">
        <v>45559</v>
      </c>
      <c r="F635">
        <v>34042.861052798398</v>
      </c>
      <c r="G635">
        <v>1</v>
      </c>
      <c r="H635">
        <v>1</v>
      </c>
      <c r="J635">
        <v>0</v>
      </c>
      <c r="Q635">
        <v>47.79480373553735</v>
      </c>
      <c r="R635">
        <v>2</v>
      </c>
      <c r="S635">
        <v>2</v>
      </c>
      <c r="T635">
        <v>251</v>
      </c>
      <c r="U635">
        <v>5</v>
      </c>
      <c r="V635" t="s">
        <v>26</v>
      </c>
      <c r="W635">
        <f>_xlfn.XLOOKUP(A635,[1]CALCULO_VR!$D:$D,[1]CALCULO_VR!$J:$J)</f>
        <v>80</v>
      </c>
      <c r="X635">
        <f>_xlfn.XLOOKUP(A635,[1]CALCULO_VR!$D:$D,[1]CALCULO_VR!$O:$O)</f>
        <v>-12.116820000000001</v>
      </c>
      <c r="Y635">
        <f>_xlfn.XLOOKUP(A635,[1]CALCULO_VR!$D:$D,[1]CALCULO_VR!$P:$P)</f>
        <v>-62.614899999999999</v>
      </c>
    </row>
    <row r="636" spans="1:25" hidden="1" x14ac:dyDescent="0.25">
      <c r="A636">
        <v>2626256</v>
      </c>
      <c r="B636" t="s">
        <v>665</v>
      </c>
      <c r="C636" t="s">
        <v>591</v>
      </c>
      <c r="D636">
        <v>45557</v>
      </c>
      <c r="E636">
        <v>45557</v>
      </c>
      <c r="F636">
        <v>34042.861052798398</v>
      </c>
      <c r="G636">
        <v>1</v>
      </c>
      <c r="H636">
        <v>1</v>
      </c>
      <c r="J636">
        <v>0</v>
      </c>
      <c r="Q636">
        <v>21.977861264356171</v>
      </c>
      <c r="R636">
        <v>1</v>
      </c>
      <c r="S636">
        <v>1</v>
      </c>
      <c r="T636">
        <v>225</v>
      </c>
      <c r="U636">
        <v>6</v>
      </c>
      <c r="V636" t="s">
        <v>26</v>
      </c>
      <c r="W636">
        <f>_xlfn.XLOOKUP(A636,[1]CALCULO_VR!$D:$D,[1]CALCULO_VR!$J:$J)</f>
        <v>80</v>
      </c>
      <c r="X636">
        <f>_xlfn.XLOOKUP(A636,[1]CALCULO_VR!$D:$D,[1]CALCULO_VR!$O:$O)</f>
        <v>-9.5819270000000003</v>
      </c>
      <c r="Y636">
        <f>_xlfn.XLOOKUP(A636,[1]CALCULO_VR!$D:$D,[1]CALCULO_VR!$P:$P)</f>
        <v>-62.122172999999997</v>
      </c>
    </row>
    <row r="637" spans="1:25" hidden="1" x14ac:dyDescent="0.25">
      <c r="A637">
        <v>2626257</v>
      </c>
      <c r="B637" t="s">
        <v>666</v>
      </c>
      <c r="C637" t="s">
        <v>591</v>
      </c>
      <c r="D637">
        <v>45555</v>
      </c>
      <c r="E637">
        <v>45555</v>
      </c>
      <c r="F637">
        <v>34042.861052798398</v>
      </c>
      <c r="G637">
        <v>1</v>
      </c>
      <c r="H637">
        <v>1</v>
      </c>
      <c r="J637">
        <v>0</v>
      </c>
      <c r="Q637">
        <v>15.864100104017821</v>
      </c>
      <c r="R637">
        <v>1</v>
      </c>
      <c r="S637">
        <v>1</v>
      </c>
      <c r="T637">
        <v>225</v>
      </c>
      <c r="U637">
        <v>6</v>
      </c>
      <c r="V637" t="s">
        <v>26</v>
      </c>
      <c r="W637">
        <f>_xlfn.XLOOKUP(A637,[1]CALCULO_VR!$D:$D,[1]CALCULO_VR!$J:$J)</f>
        <v>80</v>
      </c>
      <c r="X637">
        <f>_xlfn.XLOOKUP(A637,[1]CALCULO_VR!$D:$D,[1]CALCULO_VR!$O:$O)</f>
        <v>-9.557563</v>
      </c>
      <c r="Y637">
        <f>_xlfn.XLOOKUP(A637,[1]CALCULO_VR!$D:$D,[1]CALCULO_VR!$P:$P)</f>
        <v>-62.054476999999999</v>
      </c>
    </row>
    <row r="638" spans="1:25" hidden="1" x14ac:dyDescent="0.25">
      <c r="A638">
        <v>2626271</v>
      </c>
      <c r="B638" t="s">
        <v>667</v>
      </c>
      <c r="C638" t="s">
        <v>659</v>
      </c>
      <c r="D638">
        <v>45560</v>
      </c>
      <c r="E638">
        <v>45560</v>
      </c>
      <c r="F638">
        <v>34042.861052798398</v>
      </c>
      <c r="G638">
        <v>1</v>
      </c>
      <c r="H638">
        <v>1</v>
      </c>
      <c r="J638">
        <v>0</v>
      </c>
      <c r="Q638">
        <v>43.515871642753368</v>
      </c>
      <c r="R638">
        <v>1</v>
      </c>
      <c r="S638">
        <v>1</v>
      </c>
      <c r="T638">
        <v>225</v>
      </c>
      <c r="U638">
        <v>6</v>
      </c>
      <c r="V638" t="s">
        <v>26</v>
      </c>
      <c r="W638">
        <f>_xlfn.XLOOKUP(A638,[1]CALCULO_VR!$D:$D,[1]CALCULO_VR!$J:$J)</f>
        <v>80</v>
      </c>
      <c r="X638">
        <f>_xlfn.XLOOKUP(A638,[1]CALCULO_VR!$D:$D,[1]CALCULO_VR!$O:$O)</f>
        <v>-12.078737</v>
      </c>
      <c r="Y638">
        <f>_xlfn.XLOOKUP(A638,[1]CALCULO_VR!$D:$D,[1]CALCULO_VR!$P:$P)</f>
        <v>-62.621383000000002</v>
      </c>
    </row>
    <row r="639" spans="1:25" hidden="1" x14ac:dyDescent="0.25">
      <c r="A639">
        <v>2626218</v>
      </c>
      <c r="B639" t="s">
        <v>668</v>
      </c>
      <c r="C639" t="s">
        <v>41</v>
      </c>
      <c r="D639">
        <v>45560</v>
      </c>
      <c r="E639">
        <v>45560</v>
      </c>
      <c r="F639">
        <v>34042.861052798398</v>
      </c>
      <c r="G639">
        <v>1</v>
      </c>
      <c r="H639">
        <v>1</v>
      </c>
      <c r="J639">
        <v>0</v>
      </c>
      <c r="Q639">
        <v>35.728430447058912</v>
      </c>
      <c r="R639">
        <v>1</v>
      </c>
      <c r="S639">
        <v>1</v>
      </c>
      <c r="T639">
        <v>225</v>
      </c>
      <c r="U639">
        <v>6</v>
      </c>
      <c r="V639" t="s">
        <v>26</v>
      </c>
      <c r="W639">
        <f>_xlfn.XLOOKUP(A639,[1]CALCULO_VR!$D:$D,[1]CALCULO_VR!$J:$J)</f>
        <v>80</v>
      </c>
      <c r="X639">
        <f>_xlfn.XLOOKUP(A639,[1]CALCULO_VR!$D:$D,[1]CALCULO_VR!$O:$O)</f>
        <v>-11.063321999999999</v>
      </c>
      <c r="Y639">
        <f>_xlfn.XLOOKUP(A639,[1]CALCULO_VR!$D:$D,[1]CALCULO_VR!$P:$P)</f>
        <v>-65.181852000000006</v>
      </c>
    </row>
    <row r="640" spans="1:25" hidden="1" x14ac:dyDescent="0.25">
      <c r="A640">
        <v>2626272</v>
      </c>
      <c r="B640" t="s">
        <v>669</v>
      </c>
      <c r="C640" t="s">
        <v>659</v>
      </c>
      <c r="D640">
        <v>45559</v>
      </c>
      <c r="E640">
        <v>45559</v>
      </c>
      <c r="F640">
        <v>34042.861052798398</v>
      </c>
      <c r="G640">
        <v>1</v>
      </c>
      <c r="H640">
        <v>1</v>
      </c>
      <c r="J640">
        <v>0</v>
      </c>
      <c r="Q640">
        <v>48.488789742674278</v>
      </c>
      <c r="R640">
        <v>2</v>
      </c>
      <c r="S640">
        <v>2</v>
      </c>
      <c r="T640">
        <v>251</v>
      </c>
      <c r="U640">
        <v>5</v>
      </c>
      <c r="V640" t="s">
        <v>26</v>
      </c>
      <c r="W640">
        <f>_xlfn.XLOOKUP(A640,[1]CALCULO_VR!$D:$D,[1]CALCULO_VR!$J:$J)</f>
        <v>80</v>
      </c>
      <c r="X640">
        <f>_xlfn.XLOOKUP(A640,[1]CALCULO_VR!$D:$D,[1]CALCULO_VR!$O:$O)</f>
        <v>-12.122952</v>
      </c>
      <c r="Y640">
        <f>_xlfn.XLOOKUP(A640,[1]CALCULO_VR!$D:$D,[1]CALCULO_VR!$P:$P)</f>
        <v>-62.613672000000001</v>
      </c>
    </row>
    <row r="641" spans="1:25" hidden="1" x14ac:dyDescent="0.25">
      <c r="A641">
        <v>2626219</v>
      </c>
      <c r="B641" t="s">
        <v>670</v>
      </c>
      <c r="C641" t="s">
        <v>41</v>
      </c>
      <c r="D641">
        <v>45559</v>
      </c>
      <c r="E641">
        <v>45559</v>
      </c>
      <c r="F641">
        <v>34042.861052798398</v>
      </c>
      <c r="G641">
        <v>1</v>
      </c>
      <c r="H641">
        <v>1</v>
      </c>
      <c r="J641">
        <v>0</v>
      </c>
      <c r="Q641">
        <v>35.709836444688086</v>
      </c>
      <c r="R641">
        <v>1</v>
      </c>
      <c r="S641">
        <v>1</v>
      </c>
      <c r="T641">
        <v>225</v>
      </c>
      <c r="U641">
        <v>6</v>
      </c>
      <c r="V641" t="s">
        <v>26</v>
      </c>
      <c r="W641">
        <f>_xlfn.XLOOKUP(A641,[1]CALCULO_VR!$D:$D,[1]CALCULO_VR!$J:$J)</f>
        <v>80</v>
      </c>
      <c r="X641">
        <f>_xlfn.XLOOKUP(A641,[1]CALCULO_VR!$D:$D,[1]CALCULO_VR!$O:$O)</f>
        <v>-11.063342</v>
      </c>
      <c r="Y641">
        <f>_xlfn.XLOOKUP(A641,[1]CALCULO_VR!$D:$D,[1]CALCULO_VR!$P:$P)</f>
        <v>-65.182287000000002</v>
      </c>
    </row>
    <row r="642" spans="1:25" hidden="1" x14ac:dyDescent="0.25">
      <c r="A642">
        <v>2626273</v>
      </c>
      <c r="B642" t="s">
        <v>671</v>
      </c>
      <c r="C642" t="s">
        <v>659</v>
      </c>
      <c r="D642">
        <v>45559</v>
      </c>
      <c r="E642">
        <v>45559</v>
      </c>
      <c r="F642">
        <v>34042.861052798398</v>
      </c>
      <c r="G642">
        <v>1</v>
      </c>
      <c r="H642">
        <v>1</v>
      </c>
      <c r="J642">
        <v>0</v>
      </c>
      <c r="Q642">
        <v>48.027619467185858</v>
      </c>
      <c r="R642">
        <v>2</v>
      </c>
      <c r="S642">
        <v>2</v>
      </c>
      <c r="T642">
        <v>251</v>
      </c>
      <c r="U642">
        <v>5</v>
      </c>
      <c r="V642" t="s">
        <v>26</v>
      </c>
      <c r="W642">
        <f>_xlfn.XLOOKUP(A642,[1]CALCULO_VR!$D:$D,[1]CALCULO_VR!$J:$J)</f>
        <v>80</v>
      </c>
      <c r="X642">
        <f>_xlfn.XLOOKUP(A642,[1]CALCULO_VR!$D:$D,[1]CALCULO_VR!$O:$O)</f>
        <v>-12.119313</v>
      </c>
      <c r="Y642">
        <f>_xlfn.XLOOKUP(A642,[1]CALCULO_VR!$D:$D,[1]CALCULO_VR!$P:$P)</f>
        <v>-62.616312999999998</v>
      </c>
    </row>
    <row r="643" spans="1:25" hidden="1" x14ac:dyDescent="0.25">
      <c r="A643">
        <v>2626220</v>
      </c>
      <c r="B643" t="s">
        <v>672</v>
      </c>
      <c r="C643" t="s">
        <v>41</v>
      </c>
      <c r="D643">
        <v>45558</v>
      </c>
      <c r="E643">
        <v>45558</v>
      </c>
      <c r="F643">
        <v>34042.861052798398</v>
      </c>
      <c r="G643">
        <v>1</v>
      </c>
      <c r="H643">
        <v>1</v>
      </c>
      <c r="J643">
        <v>0</v>
      </c>
      <c r="Q643">
        <v>36.164512715401699</v>
      </c>
      <c r="R643">
        <v>1</v>
      </c>
      <c r="S643">
        <v>1</v>
      </c>
      <c r="T643">
        <v>225</v>
      </c>
      <c r="U643">
        <v>6</v>
      </c>
      <c r="V643" t="s">
        <v>26</v>
      </c>
      <c r="W643">
        <f>_xlfn.XLOOKUP(A643,[1]CALCULO_VR!$D:$D,[1]CALCULO_VR!$J:$J)</f>
        <v>80</v>
      </c>
      <c r="X643">
        <f>_xlfn.XLOOKUP(A643,[1]CALCULO_VR!$D:$D,[1]CALCULO_VR!$O:$O)</f>
        <v>-11.074692000000001</v>
      </c>
      <c r="Y643">
        <f>_xlfn.XLOOKUP(A643,[1]CALCULO_VR!$D:$D,[1]CALCULO_VR!$P:$P)</f>
        <v>-65.198007000000004</v>
      </c>
    </row>
    <row r="644" spans="1:25" hidden="1" x14ac:dyDescent="0.25">
      <c r="A644">
        <v>2626221</v>
      </c>
      <c r="B644" t="s">
        <v>673</v>
      </c>
      <c r="C644" t="s">
        <v>41</v>
      </c>
      <c r="D644">
        <v>45560</v>
      </c>
      <c r="E644">
        <v>45560</v>
      </c>
      <c r="F644">
        <v>34042.861052798398</v>
      </c>
      <c r="G644">
        <v>1</v>
      </c>
      <c r="H644">
        <v>1</v>
      </c>
      <c r="J644">
        <v>0</v>
      </c>
      <c r="Q644">
        <v>35.829705081006061</v>
      </c>
      <c r="R644">
        <v>1</v>
      </c>
      <c r="S644">
        <v>1</v>
      </c>
      <c r="T644">
        <v>225</v>
      </c>
      <c r="U644">
        <v>6</v>
      </c>
      <c r="V644" t="s">
        <v>26</v>
      </c>
      <c r="W644">
        <f>_xlfn.XLOOKUP(A644,[1]CALCULO_VR!$D:$D,[1]CALCULO_VR!$J:$J)</f>
        <v>80</v>
      </c>
      <c r="X644">
        <f>_xlfn.XLOOKUP(A644,[1]CALCULO_VR!$D:$D,[1]CALCULO_VR!$O:$O)</f>
        <v>-11.064525</v>
      </c>
      <c r="Y644">
        <f>_xlfn.XLOOKUP(A644,[1]CALCULO_VR!$D:$D,[1]CALCULO_VR!$P:$P)</f>
        <v>-65.182259999999999</v>
      </c>
    </row>
    <row r="645" spans="1:25" hidden="1" x14ac:dyDescent="0.25">
      <c r="A645">
        <v>2626258</v>
      </c>
      <c r="B645" t="s">
        <v>674</v>
      </c>
      <c r="C645" t="s">
        <v>591</v>
      </c>
      <c r="D645">
        <v>45556</v>
      </c>
      <c r="E645">
        <v>45556</v>
      </c>
      <c r="F645">
        <v>34042.861052798398</v>
      </c>
      <c r="G645">
        <v>1</v>
      </c>
      <c r="H645">
        <v>1</v>
      </c>
      <c r="J645">
        <v>0</v>
      </c>
      <c r="Q645">
        <v>9.4289663318988719</v>
      </c>
      <c r="R645">
        <v>1</v>
      </c>
      <c r="S645">
        <v>1</v>
      </c>
      <c r="T645">
        <v>225</v>
      </c>
      <c r="U645">
        <v>6</v>
      </c>
      <c r="V645" t="s">
        <v>26</v>
      </c>
      <c r="W645">
        <f>_xlfn.XLOOKUP(A645,[1]CALCULO_VR!$D:$D,[1]CALCULO_VR!$J:$J)</f>
        <v>80</v>
      </c>
      <c r="X645">
        <f>_xlfn.XLOOKUP(A645,[1]CALCULO_VR!$D:$D,[1]CALCULO_VR!$O:$O)</f>
        <v>-9.4821580000000001</v>
      </c>
      <c r="Y645">
        <f>_xlfn.XLOOKUP(A645,[1]CALCULO_VR!$D:$D,[1]CALCULO_VR!$P:$P)</f>
        <v>-61.935577000000002</v>
      </c>
    </row>
    <row r="646" spans="1:25" hidden="1" x14ac:dyDescent="0.25">
      <c r="A646">
        <v>2626259</v>
      </c>
      <c r="B646" t="s">
        <v>675</v>
      </c>
      <c r="C646" t="s">
        <v>591</v>
      </c>
      <c r="D646">
        <v>45555</v>
      </c>
      <c r="E646">
        <v>45555</v>
      </c>
      <c r="F646">
        <v>34042.861052798398</v>
      </c>
      <c r="G646">
        <v>1</v>
      </c>
      <c r="H646">
        <v>1</v>
      </c>
      <c r="J646">
        <v>0</v>
      </c>
      <c r="Q646">
        <v>25.05872677760237</v>
      </c>
      <c r="R646">
        <v>1</v>
      </c>
      <c r="S646">
        <v>1</v>
      </c>
      <c r="T646">
        <v>225</v>
      </c>
      <c r="U646">
        <v>6</v>
      </c>
      <c r="V646" t="s">
        <v>26</v>
      </c>
      <c r="W646">
        <f>_xlfn.XLOOKUP(A646,[1]CALCULO_VR!$D:$D,[1]CALCULO_VR!$J:$J)</f>
        <v>80</v>
      </c>
      <c r="X646">
        <f>_xlfn.XLOOKUP(A646,[1]CALCULO_VR!$D:$D,[1]CALCULO_VR!$O:$O)</f>
        <v>-9.5385100000000005</v>
      </c>
      <c r="Y646">
        <f>_xlfn.XLOOKUP(A646,[1]CALCULO_VR!$D:$D,[1]CALCULO_VR!$P:$P)</f>
        <v>-62.197305</v>
      </c>
    </row>
    <row r="647" spans="1:25" hidden="1" x14ac:dyDescent="0.25">
      <c r="A647">
        <v>2626260</v>
      </c>
      <c r="B647" t="s">
        <v>676</v>
      </c>
      <c r="C647" t="s">
        <v>591</v>
      </c>
      <c r="D647">
        <v>45556</v>
      </c>
      <c r="E647">
        <v>45556</v>
      </c>
      <c r="F647">
        <v>34042.861052798398</v>
      </c>
      <c r="G647">
        <v>1</v>
      </c>
      <c r="H647">
        <v>1</v>
      </c>
      <c r="J647">
        <v>0</v>
      </c>
      <c r="Q647">
        <v>11.84159209689853</v>
      </c>
      <c r="R647">
        <v>1</v>
      </c>
      <c r="S647">
        <v>1</v>
      </c>
      <c r="T647">
        <v>225</v>
      </c>
      <c r="U647">
        <v>6</v>
      </c>
      <c r="V647" t="s">
        <v>26</v>
      </c>
      <c r="W647">
        <f>_xlfn.XLOOKUP(A647,[1]CALCULO_VR!$D:$D,[1]CALCULO_VR!$J:$J)</f>
        <v>80</v>
      </c>
      <c r="X647">
        <f>_xlfn.XLOOKUP(A647,[1]CALCULO_VR!$D:$D,[1]CALCULO_VR!$O:$O)</f>
        <v>-9.5007920000000006</v>
      </c>
      <c r="Y647">
        <f>_xlfn.XLOOKUP(A647,[1]CALCULO_VR!$D:$D,[1]CALCULO_VR!$P:$P)</f>
        <v>-61.923177000000003</v>
      </c>
    </row>
    <row r="648" spans="1:25" hidden="1" x14ac:dyDescent="0.25">
      <c r="A648">
        <v>2626261</v>
      </c>
      <c r="B648" t="s">
        <v>677</v>
      </c>
      <c r="C648" t="s">
        <v>591</v>
      </c>
      <c r="D648">
        <v>45556</v>
      </c>
      <c r="E648">
        <v>45556</v>
      </c>
      <c r="F648">
        <v>34042.861052798398</v>
      </c>
      <c r="G648">
        <v>1</v>
      </c>
      <c r="H648">
        <v>1</v>
      </c>
      <c r="J648">
        <v>0</v>
      </c>
      <c r="Q648">
        <v>12.377786496311369</v>
      </c>
      <c r="R648">
        <v>1</v>
      </c>
      <c r="S648">
        <v>1</v>
      </c>
      <c r="T648">
        <v>225</v>
      </c>
      <c r="U648">
        <v>6</v>
      </c>
      <c r="V648" t="s">
        <v>26</v>
      </c>
      <c r="W648">
        <f>_xlfn.XLOOKUP(A648,[1]CALCULO_VR!$D:$D,[1]CALCULO_VR!$J:$J)</f>
        <v>80</v>
      </c>
      <c r="X648">
        <f>_xlfn.XLOOKUP(A648,[1]CALCULO_VR!$D:$D,[1]CALCULO_VR!$O:$O)</f>
        <v>-9.3598350000000003</v>
      </c>
      <c r="Y648">
        <f>_xlfn.XLOOKUP(A648,[1]CALCULO_VR!$D:$D,[1]CALCULO_VR!$P:$P)</f>
        <v>-61.908532000000001</v>
      </c>
    </row>
    <row r="649" spans="1:25" hidden="1" x14ac:dyDescent="0.25">
      <c r="A649">
        <v>2626222</v>
      </c>
      <c r="B649" t="s">
        <v>678</v>
      </c>
      <c r="C649" t="s">
        <v>41</v>
      </c>
      <c r="D649">
        <v>45558</v>
      </c>
      <c r="E649">
        <v>45558</v>
      </c>
      <c r="F649">
        <v>34042.861052798398</v>
      </c>
      <c r="G649">
        <v>1</v>
      </c>
      <c r="H649">
        <v>1</v>
      </c>
      <c r="J649">
        <v>0</v>
      </c>
      <c r="Q649">
        <v>36.431383250110493</v>
      </c>
      <c r="R649">
        <v>1</v>
      </c>
      <c r="S649">
        <v>1</v>
      </c>
      <c r="T649">
        <v>225</v>
      </c>
      <c r="U649">
        <v>6</v>
      </c>
      <c r="V649" t="s">
        <v>26</v>
      </c>
      <c r="W649">
        <f>_xlfn.XLOOKUP(A649,[1]CALCULO_VR!$D:$D,[1]CALCULO_VR!$J:$J)</f>
        <v>80</v>
      </c>
      <c r="X649">
        <f>_xlfn.XLOOKUP(A649,[1]CALCULO_VR!$D:$D,[1]CALCULO_VR!$O:$O)</f>
        <v>-11.078573</v>
      </c>
      <c r="Y649">
        <f>_xlfn.XLOOKUP(A649,[1]CALCULO_VR!$D:$D,[1]CALCULO_VR!$P:$P)</f>
        <v>-65.201273</v>
      </c>
    </row>
    <row r="650" spans="1:25" hidden="1" x14ac:dyDescent="0.25">
      <c r="A650">
        <v>2626262</v>
      </c>
      <c r="B650" t="s">
        <v>679</v>
      </c>
      <c r="C650" t="s">
        <v>591</v>
      </c>
      <c r="D650">
        <v>45558</v>
      </c>
      <c r="E650">
        <v>45558</v>
      </c>
      <c r="F650">
        <v>34042.861052798398</v>
      </c>
      <c r="G650">
        <v>1</v>
      </c>
      <c r="H650">
        <v>1</v>
      </c>
      <c r="J650">
        <v>0</v>
      </c>
      <c r="Q650">
        <v>28.058977518140509</v>
      </c>
      <c r="R650">
        <v>1</v>
      </c>
      <c r="S650">
        <v>1</v>
      </c>
      <c r="T650">
        <v>225</v>
      </c>
      <c r="U650">
        <v>6</v>
      </c>
      <c r="V650" t="s">
        <v>26</v>
      </c>
      <c r="W650">
        <f>_xlfn.XLOOKUP(A650,[1]CALCULO_VR!$D:$D,[1]CALCULO_VR!$J:$J)</f>
        <v>80</v>
      </c>
      <c r="X650">
        <f>_xlfn.XLOOKUP(A650,[1]CALCULO_VR!$D:$D,[1]CALCULO_VR!$O:$O)</f>
        <v>-9.5128579999999996</v>
      </c>
      <c r="Y650">
        <f>_xlfn.XLOOKUP(A650,[1]CALCULO_VR!$D:$D,[1]CALCULO_VR!$P:$P)</f>
        <v>-62.239623000000002</v>
      </c>
    </row>
    <row r="651" spans="1:25" hidden="1" x14ac:dyDescent="0.25">
      <c r="A651">
        <v>2626223</v>
      </c>
      <c r="B651" t="s">
        <v>680</v>
      </c>
      <c r="C651" t="s">
        <v>41</v>
      </c>
      <c r="D651">
        <v>45562</v>
      </c>
      <c r="E651">
        <v>45562</v>
      </c>
      <c r="F651">
        <v>34042.861052798398</v>
      </c>
      <c r="G651">
        <v>1</v>
      </c>
      <c r="H651">
        <v>1</v>
      </c>
      <c r="J651">
        <v>0</v>
      </c>
      <c r="Q651">
        <v>41.155019621028217</v>
      </c>
      <c r="R651">
        <v>1</v>
      </c>
      <c r="S651">
        <v>1</v>
      </c>
      <c r="T651">
        <v>225</v>
      </c>
      <c r="U651">
        <v>6</v>
      </c>
      <c r="V651" t="s">
        <v>26</v>
      </c>
      <c r="W651">
        <f>_xlfn.XLOOKUP(A651,[1]CALCULO_VR!$D:$D,[1]CALCULO_VR!$J:$J)</f>
        <v>80</v>
      </c>
      <c r="X651">
        <f>_xlfn.XLOOKUP(A651,[1]CALCULO_VR!$D:$D,[1]CALCULO_VR!$O:$O)</f>
        <v>-11.103244999999999</v>
      </c>
      <c r="Y651">
        <f>_xlfn.XLOOKUP(A651,[1]CALCULO_VR!$D:$D,[1]CALCULO_VR!$P:$P)</f>
        <v>-65.151987000000005</v>
      </c>
    </row>
    <row r="652" spans="1:25" hidden="1" x14ac:dyDescent="0.25">
      <c r="A652">
        <v>2626224</v>
      </c>
      <c r="B652" t="s">
        <v>681</v>
      </c>
      <c r="C652" t="s">
        <v>41</v>
      </c>
      <c r="D652">
        <v>45558</v>
      </c>
      <c r="E652">
        <v>45558</v>
      </c>
      <c r="F652">
        <v>34042.861052798398</v>
      </c>
      <c r="G652">
        <v>1</v>
      </c>
      <c r="H652">
        <v>1</v>
      </c>
      <c r="J652">
        <v>0</v>
      </c>
      <c r="Q652">
        <v>36.094395692220587</v>
      </c>
      <c r="R652">
        <v>1</v>
      </c>
      <c r="S652">
        <v>1</v>
      </c>
      <c r="T652">
        <v>225</v>
      </c>
      <c r="U652">
        <v>6</v>
      </c>
      <c r="V652" t="s">
        <v>26</v>
      </c>
      <c r="W652">
        <f>_xlfn.XLOOKUP(A652,[1]CALCULO_VR!$D:$D,[1]CALCULO_VR!$J:$J)</f>
        <v>80</v>
      </c>
      <c r="X652">
        <f>_xlfn.XLOOKUP(A652,[1]CALCULO_VR!$D:$D,[1]CALCULO_VR!$O:$O)</f>
        <v>-11.073828000000001</v>
      </c>
      <c r="Y652">
        <f>_xlfn.XLOOKUP(A652,[1]CALCULO_VR!$D:$D,[1]CALCULO_VR!$P:$P)</f>
        <v>-65.197558000000001</v>
      </c>
    </row>
    <row r="653" spans="1:25" hidden="1" x14ac:dyDescent="0.25">
      <c r="A653">
        <v>2626263</v>
      </c>
      <c r="B653" t="s">
        <v>682</v>
      </c>
      <c r="C653" t="s">
        <v>591</v>
      </c>
      <c r="D653">
        <v>45556</v>
      </c>
      <c r="E653">
        <v>45556</v>
      </c>
      <c r="F653">
        <v>34042.861052798398</v>
      </c>
      <c r="G653">
        <v>1</v>
      </c>
      <c r="H653">
        <v>1</v>
      </c>
      <c r="J653">
        <v>0</v>
      </c>
      <c r="Q653">
        <v>9.3430637115355566</v>
      </c>
      <c r="R653">
        <v>1</v>
      </c>
      <c r="S653">
        <v>1</v>
      </c>
      <c r="T653">
        <v>225</v>
      </c>
      <c r="U653">
        <v>6</v>
      </c>
      <c r="V653" t="s">
        <v>26</v>
      </c>
      <c r="W653">
        <f>_xlfn.XLOOKUP(A653,[1]CALCULO_VR!$D:$D,[1]CALCULO_VR!$J:$J)</f>
        <v>80</v>
      </c>
      <c r="X653">
        <f>_xlfn.XLOOKUP(A653,[1]CALCULO_VR!$D:$D,[1]CALCULO_VR!$O:$O)</f>
        <v>-9.4829830000000008</v>
      </c>
      <c r="Y653">
        <f>_xlfn.XLOOKUP(A653,[1]CALCULO_VR!$D:$D,[1]CALCULO_VR!$P:$P)</f>
        <v>-61.937404999999998</v>
      </c>
    </row>
    <row r="654" spans="1:25" hidden="1" x14ac:dyDescent="0.25">
      <c r="A654">
        <v>2626264</v>
      </c>
      <c r="B654" t="s">
        <v>683</v>
      </c>
      <c r="C654" t="s">
        <v>591</v>
      </c>
      <c r="D654">
        <v>45556</v>
      </c>
      <c r="E654">
        <v>45556</v>
      </c>
      <c r="F654">
        <v>34042.861052798398</v>
      </c>
      <c r="G654">
        <v>1</v>
      </c>
      <c r="H654">
        <v>1</v>
      </c>
      <c r="J654">
        <v>0</v>
      </c>
      <c r="Q654">
        <v>11.78937641323223</v>
      </c>
      <c r="R654">
        <v>1</v>
      </c>
      <c r="S654">
        <v>1</v>
      </c>
      <c r="T654">
        <v>225</v>
      </c>
      <c r="U654">
        <v>6</v>
      </c>
      <c r="V654" t="s">
        <v>26</v>
      </c>
      <c r="W654">
        <f>_xlfn.XLOOKUP(A654,[1]CALCULO_VR!$D:$D,[1]CALCULO_VR!$J:$J)</f>
        <v>80</v>
      </c>
      <c r="X654">
        <f>_xlfn.XLOOKUP(A654,[1]CALCULO_VR!$D:$D,[1]CALCULO_VR!$O:$O)</f>
        <v>-9.5012050000000006</v>
      </c>
      <c r="Y654">
        <f>_xlfn.XLOOKUP(A654,[1]CALCULO_VR!$D:$D,[1]CALCULO_VR!$P:$P)</f>
        <v>-61.924275000000002</v>
      </c>
    </row>
    <row r="655" spans="1:25" hidden="1" x14ac:dyDescent="0.25">
      <c r="A655">
        <v>2626265</v>
      </c>
      <c r="B655" t="s">
        <v>684</v>
      </c>
      <c r="C655" t="s">
        <v>591</v>
      </c>
      <c r="D655">
        <v>45558</v>
      </c>
      <c r="E655">
        <v>45558</v>
      </c>
      <c r="F655">
        <v>34042.861052798398</v>
      </c>
      <c r="G655">
        <v>1</v>
      </c>
      <c r="H655">
        <v>1</v>
      </c>
      <c r="J655">
        <v>0</v>
      </c>
      <c r="Q655">
        <v>14.00437389868932</v>
      </c>
      <c r="R655">
        <v>1</v>
      </c>
      <c r="S655">
        <v>1</v>
      </c>
      <c r="T655">
        <v>225</v>
      </c>
      <c r="U655">
        <v>6</v>
      </c>
      <c r="V655" t="s">
        <v>26</v>
      </c>
      <c r="W655">
        <f>_xlfn.XLOOKUP(A655,[1]CALCULO_VR!$D:$D,[1]CALCULO_VR!$J:$J)</f>
        <v>80</v>
      </c>
      <c r="X655">
        <f>_xlfn.XLOOKUP(A655,[1]CALCULO_VR!$D:$D,[1]CALCULO_VR!$O:$O)</f>
        <v>-9.5504599999999993</v>
      </c>
      <c r="Y655">
        <f>_xlfn.XLOOKUP(A655,[1]CALCULO_VR!$D:$D,[1]CALCULO_VR!$P:$P)</f>
        <v>-62.016022</v>
      </c>
    </row>
    <row r="656" spans="1:25" hidden="1" x14ac:dyDescent="0.25">
      <c r="A656">
        <v>2626225</v>
      </c>
      <c r="B656" t="s">
        <v>685</v>
      </c>
      <c r="C656" t="s">
        <v>41</v>
      </c>
      <c r="D656">
        <v>45558</v>
      </c>
      <c r="E656">
        <v>45558</v>
      </c>
      <c r="F656">
        <v>34042.861052798398</v>
      </c>
      <c r="G656">
        <v>1</v>
      </c>
      <c r="H656">
        <v>1</v>
      </c>
      <c r="J656">
        <v>0</v>
      </c>
      <c r="Q656">
        <v>36.467606092086683</v>
      </c>
      <c r="R656">
        <v>1</v>
      </c>
      <c r="S656">
        <v>1</v>
      </c>
      <c r="T656">
        <v>225</v>
      </c>
      <c r="U656">
        <v>6</v>
      </c>
      <c r="V656" t="s">
        <v>26</v>
      </c>
      <c r="W656">
        <f>_xlfn.XLOOKUP(A656,[1]CALCULO_VR!$D:$D,[1]CALCULO_VR!$J:$J)</f>
        <v>80</v>
      </c>
      <c r="X656">
        <f>_xlfn.XLOOKUP(A656,[1]CALCULO_VR!$D:$D,[1]CALCULO_VR!$O:$O)</f>
        <v>-11.078757</v>
      </c>
      <c r="Y656">
        <f>_xlfn.XLOOKUP(A656,[1]CALCULO_VR!$D:$D,[1]CALCULO_VR!$P:$P)</f>
        <v>-65.200845000000001</v>
      </c>
    </row>
    <row r="657" spans="1:25" hidden="1" x14ac:dyDescent="0.25">
      <c r="A657">
        <v>2626274</v>
      </c>
      <c r="B657" t="s">
        <v>686</v>
      </c>
      <c r="C657" t="s">
        <v>659</v>
      </c>
      <c r="D657">
        <v>45559</v>
      </c>
      <c r="E657">
        <v>45559</v>
      </c>
      <c r="F657">
        <v>34042.861052798398</v>
      </c>
      <c r="G657">
        <v>1</v>
      </c>
      <c r="H657">
        <v>1</v>
      </c>
      <c r="J657">
        <v>0</v>
      </c>
      <c r="Q657">
        <v>44.592261228648383</v>
      </c>
      <c r="R657">
        <v>1</v>
      </c>
      <c r="S657">
        <v>1</v>
      </c>
      <c r="T657">
        <v>225</v>
      </c>
      <c r="U657">
        <v>6</v>
      </c>
      <c r="V657" t="s">
        <v>26</v>
      </c>
      <c r="W657">
        <f>_xlfn.XLOOKUP(A657,[1]CALCULO_VR!$D:$D,[1]CALCULO_VR!$J:$J)</f>
        <v>80</v>
      </c>
      <c r="X657">
        <f>_xlfn.XLOOKUP(A657,[1]CALCULO_VR!$D:$D,[1]CALCULO_VR!$O:$O)</f>
        <v>-12.088888000000001</v>
      </c>
      <c r="Y657">
        <f>_xlfn.XLOOKUP(A657,[1]CALCULO_VR!$D:$D,[1]CALCULO_VR!$P:$P)</f>
        <v>-62.622083000000003</v>
      </c>
    </row>
    <row r="658" spans="1:25" hidden="1" x14ac:dyDescent="0.25">
      <c r="A658">
        <v>2626266</v>
      </c>
      <c r="B658" t="s">
        <v>687</v>
      </c>
      <c r="C658" t="s">
        <v>591</v>
      </c>
      <c r="D658">
        <v>45555</v>
      </c>
      <c r="E658">
        <v>45555</v>
      </c>
      <c r="F658">
        <v>34042.861052798398</v>
      </c>
      <c r="G658">
        <v>1</v>
      </c>
      <c r="H658">
        <v>1</v>
      </c>
      <c r="J658">
        <v>0</v>
      </c>
      <c r="Q658">
        <v>25.05593874547889</v>
      </c>
      <c r="R658">
        <v>1</v>
      </c>
      <c r="S658">
        <v>1</v>
      </c>
      <c r="T658">
        <v>225</v>
      </c>
      <c r="U658">
        <v>6</v>
      </c>
      <c r="V658" t="s">
        <v>26</v>
      </c>
      <c r="W658">
        <f>_xlfn.XLOOKUP(A658,[1]CALCULO_VR!$D:$D,[1]CALCULO_VR!$J:$J)</f>
        <v>80</v>
      </c>
      <c r="X658">
        <f>_xlfn.XLOOKUP(A658,[1]CALCULO_VR!$D:$D,[1]CALCULO_VR!$O:$O)</f>
        <v>-9.5383320000000005</v>
      </c>
      <c r="Y658">
        <f>_xlfn.XLOOKUP(A658,[1]CALCULO_VR!$D:$D,[1]CALCULO_VR!$P:$P)</f>
        <v>-62.197380000000003</v>
      </c>
    </row>
    <row r="659" spans="1:25" hidden="1" x14ac:dyDescent="0.25">
      <c r="A659">
        <v>2626226</v>
      </c>
      <c r="B659" t="s">
        <v>688</v>
      </c>
      <c r="C659" t="s">
        <v>41</v>
      </c>
      <c r="D659">
        <v>45559</v>
      </c>
      <c r="E659">
        <v>45559</v>
      </c>
      <c r="F659">
        <v>34042.861052798398</v>
      </c>
      <c r="G659">
        <v>1</v>
      </c>
      <c r="H659">
        <v>1</v>
      </c>
      <c r="J659">
        <v>0</v>
      </c>
      <c r="Q659">
        <v>36.192431355888829</v>
      </c>
      <c r="R659">
        <v>1</v>
      </c>
      <c r="S659">
        <v>1</v>
      </c>
      <c r="T659">
        <v>225</v>
      </c>
      <c r="U659">
        <v>6</v>
      </c>
      <c r="V659" t="s">
        <v>26</v>
      </c>
      <c r="W659">
        <f>_xlfn.XLOOKUP(A659,[1]CALCULO_VR!$D:$D,[1]CALCULO_VR!$J:$J)</f>
        <v>80</v>
      </c>
      <c r="X659">
        <f>_xlfn.XLOOKUP(A659,[1]CALCULO_VR!$D:$D,[1]CALCULO_VR!$O:$O)</f>
        <v>-11.075633</v>
      </c>
      <c r="Y659">
        <f>_xlfn.XLOOKUP(A659,[1]CALCULO_VR!$D:$D,[1]CALCULO_VR!$P:$P)</f>
        <v>-65.199680000000001</v>
      </c>
    </row>
    <row r="660" spans="1:25" hidden="1" x14ac:dyDescent="0.25">
      <c r="A660">
        <v>2626276</v>
      </c>
      <c r="B660" t="s">
        <v>689</v>
      </c>
      <c r="C660" t="s">
        <v>659</v>
      </c>
      <c r="D660">
        <v>45559</v>
      </c>
      <c r="E660">
        <v>45559</v>
      </c>
      <c r="F660">
        <v>34042.861052798398</v>
      </c>
      <c r="G660">
        <v>1</v>
      </c>
      <c r="H660">
        <v>1</v>
      </c>
      <c r="J660">
        <v>0</v>
      </c>
      <c r="Q660">
        <v>48.062944764121461</v>
      </c>
      <c r="R660">
        <v>2</v>
      </c>
      <c r="S660">
        <v>2</v>
      </c>
      <c r="T660">
        <v>251</v>
      </c>
      <c r="U660">
        <v>5</v>
      </c>
      <c r="V660" t="s">
        <v>26</v>
      </c>
      <c r="W660">
        <f>_xlfn.XLOOKUP(A660,[1]CALCULO_VR!$D:$D,[1]CALCULO_VR!$J:$J)</f>
        <v>80</v>
      </c>
      <c r="X660">
        <f>_xlfn.XLOOKUP(A660,[1]CALCULO_VR!$D:$D,[1]CALCULO_VR!$O:$O)</f>
        <v>-12.11957</v>
      </c>
      <c r="Y660">
        <f>_xlfn.XLOOKUP(A660,[1]CALCULO_VR!$D:$D,[1]CALCULO_VR!$P:$P)</f>
        <v>-62.616017999999997</v>
      </c>
    </row>
    <row r="661" spans="1:25" hidden="1" x14ac:dyDescent="0.25">
      <c r="A661">
        <v>2626278</v>
      </c>
      <c r="B661" t="s">
        <v>690</v>
      </c>
      <c r="C661" t="s">
        <v>659</v>
      </c>
      <c r="D661">
        <v>45560</v>
      </c>
      <c r="E661">
        <v>45560</v>
      </c>
      <c r="F661">
        <v>34042.861052798398</v>
      </c>
      <c r="G661">
        <v>1</v>
      </c>
      <c r="H661">
        <v>1</v>
      </c>
      <c r="J661">
        <v>0</v>
      </c>
      <c r="Q661">
        <v>39.972610215683623</v>
      </c>
      <c r="R661">
        <v>1</v>
      </c>
      <c r="S661">
        <v>1</v>
      </c>
      <c r="T661">
        <v>225</v>
      </c>
      <c r="U661">
        <v>6</v>
      </c>
      <c r="V661" t="s">
        <v>26</v>
      </c>
      <c r="W661">
        <f>_xlfn.XLOOKUP(A661,[1]CALCULO_VR!$D:$D,[1]CALCULO_VR!$J:$J)</f>
        <v>80</v>
      </c>
      <c r="X661">
        <f>_xlfn.XLOOKUP(A661,[1]CALCULO_VR!$D:$D,[1]CALCULO_VR!$O:$O)</f>
        <v>-12.053378</v>
      </c>
      <c r="Y661">
        <f>_xlfn.XLOOKUP(A661,[1]CALCULO_VR!$D:$D,[1]CALCULO_VR!$P:$P)</f>
        <v>-62.65551</v>
      </c>
    </row>
    <row r="662" spans="1:25" hidden="1" x14ac:dyDescent="0.25">
      <c r="A662">
        <v>2626227</v>
      </c>
      <c r="B662" t="s">
        <v>691</v>
      </c>
      <c r="C662" t="s">
        <v>41</v>
      </c>
      <c r="D662">
        <v>45558</v>
      </c>
      <c r="E662">
        <v>45558</v>
      </c>
      <c r="F662">
        <v>34042.861052798398</v>
      </c>
      <c r="G662">
        <v>1</v>
      </c>
      <c r="H662">
        <v>1</v>
      </c>
      <c r="J662">
        <v>0</v>
      </c>
      <c r="Q662">
        <v>36.191897334147278</v>
      </c>
      <c r="R662">
        <v>1</v>
      </c>
      <c r="S662">
        <v>1</v>
      </c>
      <c r="T662">
        <v>225</v>
      </c>
      <c r="U662">
        <v>6</v>
      </c>
      <c r="V662" t="s">
        <v>26</v>
      </c>
      <c r="W662">
        <f>_xlfn.XLOOKUP(A662,[1]CALCULO_VR!$D:$D,[1]CALCULO_VR!$J:$J)</f>
        <v>80</v>
      </c>
      <c r="X662">
        <f>_xlfn.XLOOKUP(A662,[1]CALCULO_VR!$D:$D,[1]CALCULO_VR!$O:$O)</f>
        <v>-11.075028</v>
      </c>
      <c r="Y662">
        <f>_xlfn.XLOOKUP(A662,[1]CALCULO_VR!$D:$D,[1]CALCULO_VR!$P:$P)</f>
        <v>-65.198179999999994</v>
      </c>
    </row>
    <row r="663" spans="1:25" hidden="1" x14ac:dyDescent="0.25">
      <c r="A663">
        <v>2626228</v>
      </c>
      <c r="B663" t="s">
        <v>692</v>
      </c>
      <c r="C663" t="s">
        <v>41</v>
      </c>
      <c r="D663">
        <v>45559</v>
      </c>
      <c r="E663">
        <v>45559</v>
      </c>
      <c r="F663">
        <v>34042.861052798398</v>
      </c>
      <c r="G663">
        <v>1</v>
      </c>
      <c r="H663">
        <v>1</v>
      </c>
      <c r="J663">
        <v>0</v>
      </c>
      <c r="Q663">
        <v>35.843039342220273</v>
      </c>
      <c r="R663">
        <v>1</v>
      </c>
      <c r="S663">
        <v>1</v>
      </c>
      <c r="T663">
        <v>225</v>
      </c>
      <c r="U663">
        <v>6</v>
      </c>
      <c r="V663" t="s">
        <v>26</v>
      </c>
      <c r="W663">
        <f>_xlfn.XLOOKUP(A663,[1]CALCULO_VR!$D:$D,[1]CALCULO_VR!$J:$J)</f>
        <v>80</v>
      </c>
      <c r="X663">
        <f>_xlfn.XLOOKUP(A663,[1]CALCULO_VR!$D:$D,[1]CALCULO_VR!$O:$O)</f>
        <v>-11.065197</v>
      </c>
      <c r="Y663">
        <f>_xlfn.XLOOKUP(A663,[1]CALCULO_VR!$D:$D,[1]CALCULO_VR!$P:$P)</f>
        <v>-65.183413000000002</v>
      </c>
    </row>
    <row r="664" spans="1:25" hidden="1" x14ac:dyDescent="0.25">
      <c r="A664">
        <v>2626229</v>
      </c>
      <c r="B664" t="s">
        <v>693</v>
      </c>
      <c r="C664" t="s">
        <v>41</v>
      </c>
      <c r="D664">
        <v>45558</v>
      </c>
      <c r="E664">
        <v>45558</v>
      </c>
      <c r="F664">
        <v>34042.861052798398</v>
      </c>
      <c r="G664">
        <v>1</v>
      </c>
      <c r="H664">
        <v>1</v>
      </c>
      <c r="J664">
        <v>0</v>
      </c>
      <c r="Q664">
        <v>36.081949714010442</v>
      </c>
      <c r="R664">
        <v>1</v>
      </c>
      <c r="S664">
        <v>1</v>
      </c>
      <c r="T664">
        <v>225</v>
      </c>
      <c r="U664">
        <v>6</v>
      </c>
      <c r="V664" t="s">
        <v>26</v>
      </c>
      <c r="W664">
        <f>_xlfn.XLOOKUP(A664,[1]CALCULO_VR!$D:$D,[1]CALCULO_VR!$J:$J)</f>
        <v>80</v>
      </c>
      <c r="X664">
        <f>_xlfn.XLOOKUP(A664,[1]CALCULO_VR!$D:$D,[1]CALCULO_VR!$O:$O)</f>
        <v>-11.073812</v>
      </c>
      <c r="Y664">
        <f>_xlfn.XLOOKUP(A664,[1]CALCULO_VR!$D:$D,[1]CALCULO_VR!$P:$P)</f>
        <v>-65.197817000000001</v>
      </c>
    </row>
    <row r="665" spans="1:25" hidden="1" x14ac:dyDescent="0.25">
      <c r="A665">
        <v>2626230</v>
      </c>
      <c r="B665" t="s">
        <v>694</v>
      </c>
      <c r="C665" t="s">
        <v>41</v>
      </c>
      <c r="D665">
        <v>45556</v>
      </c>
      <c r="E665">
        <v>45556</v>
      </c>
      <c r="F665">
        <v>34042.861052798398</v>
      </c>
      <c r="G665">
        <v>1</v>
      </c>
      <c r="H665">
        <v>1</v>
      </c>
      <c r="J665">
        <v>0</v>
      </c>
      <c r="Q665">
        <v>32.567591876383943</v>
      </c>
      <c r="R665">
        <v>1</v>
      </c>
      <c r="S665">
        <v>1</v>
      </c>
      <c r="T665">
        <v>225</v>
      </c>
      <c r="U665">
        <v>6</v>
      </c>
      <c r="V665" t="s">
        <v>26</v>
      </c>
      <c r="W665">
        <f>_xlfn.XLOOKUP(A665,[1]CALCULO_VR!$D:$D,[1]CALCULO_VR!$J:$J)</f>
        <v>80</v>
      </c>
      <c r="X665">
        <f>_xlfn.XLOOKUP(A665,[1]CALCULO_VR!$D:$D,[1]CALCULO_VR!$O:$O)</f>
        <v>-11.036493</v>
      </c>
      <c r="Y665">
        <f>_xlfn.XLOOKUP(A665,[1]CALCULO_VR!$D:$D,[1]CALCULO_VR!$P:$P)</f>
        <v>-65.191877000000005</v>
      </c>
    </row>
    <row r="666" spans="1:25" hidden="1" x14ac:dyDescent="0.25">
      <c r="A666">
        <v>2626280</v>
      </c>
      <c r="B666" t="s">
        <v>695</v>
      </c>
      <c r="C666" t="s">
        <v>659</v>
      </c>
      <c r="D666">
        <v>45561</v>
      </c>
      <c r="E666">
        <v>45561</v>
      </c>
      <c r="F666">
        <v>34042.861052798398</v>
      </c>
      <c r="G666">
        <v>1</v>
      </c>
      <c r="H666">
        <v>1</v>
      </c>
      <c r="J666">
        <v>0</v>
      </c>
      <c r="Q666">
        <v>31.637381436117519</v>
      </c>
      <c r="R666">
        <v>1</v>
      </c>
      <c r="S666">
        <v>1</v>
      </c>
      <c r="T666">
        <v>225</v>
      </c>
      <c r="U666">
        <v>6</v>
      </c>
      <c r="V666" t="s">
        <v>26</v>
      </c>
      <c r="W666">
        <f>_xlfn.XLOOKUP(A666,[1]CALCULO_VR!$D:$D,[1]CALCULO_VR!$J:$J)</f>
        <v>80</v>
      </c>
      <c r="X666">
        <f>_xlfn.XLOOKUP(A666,[1]CALCULO_VR!$D:$D,[1]CALCULO_VR!$O:$O)</f>
        <v>-11.901122000000001</v>
      </c>
      <c r="Y666">
        <f>_xlfn.XLOOKUP(A666,[1]CALCULO_VR!$D:$D,[1]CALCULO_VR!$P:$P)</f>
        <v>-62.514988000000002</v>
      </c>
    </row>
    <row r="667" spans="1:25" hidden="1" x14ac:dyDescent="0.25">
      <c r="A667">
        <v>2626281</v>
      </c>
      <c r="B667" t="s">
        <v>696</v>
      </c>
      <c r="C667" t="s">
        <v>659</v>
      </c>
      <c r="D667">
        <v>45560</v>
      </c>
      <c r="E667">
        <v>45560</v>
      </c>
      <c r="F667">
        <v>34042.861052798398</v>
      </c>
      <c r="G667">
        <v>1</v>
      </c>
      <c r="H667">
        <v>1</v>
      </c>
      <c r="J667">
        <v>0</v>
      </c>
      <c r="Q667">
        <v>29.810053797557369</v>
      </c>
      <c r="R667">
        <v>1</v>
      </c>
      <c r="S667">
        <v>1</v>
      </c>
      <c r="T667">
        <v>225</v>
      </c>
      <c r="U667">
        <v>6</v>
      </c>
      <c r="V667" t="s">
        <v>26</v>
      </c>
      <c r="W667">
        <f>_xlfn.XLOOKUP(A667,[1]CALCULO_VR!$D:$D,[1]CALCULO_VR!$J:$J)</f>
        <v>80</v>
      </c>
      <c r="X667">
        <f>_xlfn.XLOOKUP(A667,[1]CALCULO_VR!$D:$D,[1]CALCULO_VR!$O:$O)</f>
        <v>-11.964607000000001</v>
      </c>
      <c r="Y667">
        <f>_xlfn.XLOOKUP(A667,[1]CALCULO_VR!$D:$D,[1]CALCULO_VR!$P:$P)</f>
        <v>-62.679397999999999</v>
      </c>
    </row>
    <row r="668" spans="1:25" hidden="1" x14ac:dyDescent="0.25">
      <c r="A668">
        <v>2626282</v>
      </c>
      <c r="B668" t="s">
        <v>697</v>
      </c>
      <c r="C668" t="s">
        <v>659</v>
      </c>
      <c r="D668">
        <v>45560</v>
      </c>
      <c r="E668">
        <v>45560</v>
      </c>
      <c r="F668">
        <v>34042.861052798398</v>
      </c>
      <c r="G668">
        <v>1</v>
      </c>
      <c r="H668">
        <v>1</v>
      </c>
      <c r="J668">
        <v>0</v>
      </c>
      <c r="Q668">
        <v>31.88007156940338</v>
      </c>
      <c r="R668">
        <v>1</v>
      </c>
      <c r="S668">
        <v>1</v>
      </c>
      <c r="T668">
        <v>225</v>
      </c>
      <c r="U668">
        <v>6</v>
      </c>
      <c r="V668" t="s">
        <v>26</v>
      </c>
      <c r="W668">
        <f>_xlfn.XLOOKUP(A668,[1]CALCULO_VR!$D:$D,[1]CALCULO_VR!$J:$J)</f>
        <v>80</v>
      </c>
      <c r="X668">
        <f>_xlfn.XLOOKUP(A668,[1]CALCULO_VR!$D:$D,[1]CALCULO_VR!$O:$O)</f>
        <v>-11.906466999999999</v>
      </c>
      <c r="Y668">
        <f>_xlfn.XLOOKUP(A668,[1]CALCULO_VR!$D:$D,[1]CALCULO_VR!$P:$P)</f>
        <v>-62.517384999999997</v>
      </c>
    </row>
    <row r="669" spans="1:25" hidden="1" x14ac:dyDescent="0.25">
      <c r="A669">
        <v>2626283</v>
      </c>
      <c r="B669" t="s">
        <v>698</v>
      </c>
      <c r="C669" t="s">
        <v>659</v>
      </c>
      <c r="D669">
        <v>45560</v>
      </c>
      <c r="E669">
        <v>45560</v>
      </c>
      <c r="F669">
        <v>34042.861052798398</v>
      </c>
      <c r="G669">
        <v>1</v>
      </c>
      <c r="H669">
        <v>1</v>
      </c>
      <c r="J669">
        <v>0</v>
      </c>
      <c r="Q669">
        <v>28.320196699851099</v>
      </c>
      <c r="R669">
        <v>1</v>
      </c>
      <c r="S669">
        <v>1</v>
      </c>
      <c r="T669">
        <v>225</v>
      </c>
      <c r="U669">
        <v>6</v>
      </c>
      <c r="V669" t="s">
        <v>26</v>
      </c>
      <c r="W669">
        <f>_xlfn.XLOOKUP(A669,[1]CALCULO_VR!$D:$D,[1]CALCULO_VR!$J:$J)</f>
        <v>80</v>
      </c>
      <c r="X669">
        <f>_xlfn.XLOOKUP(A669,[1]CALCULO_VR!$D:$D,[1]CALCULO_VR!$O:$O)</f>
        <v>-11.950495</v>
      </c>
      <c r="Y669">
        <f>_xlfn.XLOOKUP(A669,[1]CALCULO_VR!$D:$D,[1]CALCULO_VR!$P:$P)</f>
        <v>-62.675963000000003</v>
      </c>
    </row>
    <row r="670" spans="1:25" hidden="1" x14ac:dyDescent="0.25">
      <c r="A670">
        <v>2626284</v>
      </c>
      <c r="B670" t="s">
        <v>699</v>
      </c>
      <c r="C670" t="s">
        <v>659</v>
      </c>
      <c r="D670">
        <v>45561</v>
      </c>
      <c r="E670">
        <v>45561</v>
      </c>
      <c r="F670">
        <v>34042.861052798398</v>
      </c>
      <c r="G670">
        <v>1</v>
      </c>
      <c r="H670">
        <v>1</v>
      </c>
      <c r="J670">
        <v>0</v>
      </c>
      <c r="Q670">
        <v>31.00826490269888</v>
      </c>
      <c r="R670">
        <v>1</v>
      </c>
      <c r="S670">
        <v>1</v>
      </c>
      <c r="T670">
        <v>225</v>
      </c>
      <c r="U670">
        <v>6</v>
      </c>
      <c r="V670" t="s">
        <v>26</v>
      </c>
      <c r="W670">
        <f>_xlfn.XLOOKUP(A670,[1]CALCULO_VR!$D:$D,[1]CALCULO_VR!$J:$J)</f>
        <v>80</v>
      </c>
      <c r="X670">
        <f>_xlfn.XLOOKUP(A670,[1]CALCULO_VR!$D:$D,[1]CALCULO_VR!$O:$O)</f>
        <v>-11.90061</v>
      </c>
      <c r="Y670">
        <f>_xlfn.XLOOKUP(A670,[1]CALCULO_VR!$D:$D,[1]CALCULO_VR!$P:$P)</f>
        <v>-62.52272</v>
      </c>
    </row>
    <row r="671" spans="1:25" hidden="1" x14ac:dyDescent="0.25">
      <c r="A671">
        <v>2626285</v>
      </c>
      <c r="B671" t="s">
        <v>700</v>
      </c>
      <c r="C671" t="s">
        <v>659</v>
      </c>
      <c r="D671">
        <v>45561</v>
      </c>
      <c r="E671">
        <v>45561</v>
      </c>
      <c r="F671">
        <v>34042.861052798398</v>
      </c>
      <c r="G671">
        <v>1</v>
      </c>
      <c r="H671">
        <v>1</v>
      </c>
      <c r="J671">
        <v>0</v>
      </c>
      <c r="Q671">
        <v>39.795839148275661</v>
      </c>
      <c r="R671">
        <v>1</v>
      </c>
      <c r="S671">
        <v>1</v>
      </c>
      <c r="T671">
        <v>225</v>
      </c>
      <c r="U671">
        <v>6</v>
      </c>
      <c r="V671" t="s">
        <v>26</v>
      </c>
      <c r="W671">
        <f>_xlfn.XLOOKUP(A671,[1]CALCULO_VR!$D:$D,[1]CALCULO_VR!$J:$J)</f>
        <v>80</v>
      </c>
      <c r="X671">
        <f>_xlfn.XLOOKUP(A671,[1]CALCULO_VR!$D:$D,[1]CALCULO_VR!$O:$O)</f>
        <v>-11.965377</v>
      </c>
      <c r="Y671">
        <f>_xlfn.XLOOKUP(A671,[1]CALCULO_VR!$D:$D,[1]CALCULO_VR!$P:$P)</f>
        <v>-62.475298000000002</v>
      </c>
    </row>
    <row r="672" spans="1:25" hidden="1" x14ac:dyDescent="0.25">
      <c r="A672">
        <v>2626231</v>
      </c>
      <c r="B672" t="s">
        <v>701</v>
      </c>
      <c r="C672" t="s">
        <v>41</v>
      </c>
      <c r="D672">
        <v>45559</v>
      </c>
      <c r="E672">
        <v>45559</v>
      </c>
      <c r="F672">
        <v>34042.861052798398</v>
      </c>
      <c r="G672">
        <v>1</v>
      </c>
      <c r="H672">
        <v>1</v>
      </c>
      <c r="J672">
        <v>0</v>
      </c>
      <c r="Q672">
        <v>35.746228010890071</v>
      </c>
      <c r="R672">
        <v>1</v>
      </c>
      <c r="S672">
        <v>1</v>
      </c>
      <c r="T672">
        <v>225</v>
      </c>
      <c r="U672">
        <v>6</v>
      </c>
      <c r="V672" t="s">
        <v>26</v>
      </c>
      <c r="W672">
        <f>_xlfn.XLOOKUP(A672,[1]CALCULO_VR!$D:$D,[1]CALCULO_VR!$J:$J)</f>
        <v>80</v>
      </c>
      <c r="X672">
        <f>_xlfn.XLOOKUP(A672,[1]CALCULO_VR!$D:$D,[1]CALCULO_VR!$O:$O)</f>
        <v>-11.064545000000001</v>
      </c>
      <c r="Y672">
        <f>_xlfn.XLOOKUP(A672,[1]CALCULO_VR!$D:$D,[1]CALCULO_VR!$P:$P)</f>
        <v>-65.184083000000001</v>
      </c>
    </row>
    <row r="673" spans="1:25" hidden="1" x14ac:dyDescent="0.25">
      <c r="A673">
        <v>2626232</v>
      </c>
      <c r="B673" t="s">
        <v>702</v>
      </c>
      <c r="C673" t="s">
        <v>41</v>
      </c>
      <c r="D673">
        <v>45562</v>
      </c>
      <c r="E673">
        <v>45562</v>
      </c>
      <c r="F673">
        <v>34042.861052798398</v>
      </c>
      <c r="G673">
        <v>1</v>
      </c>
      <c r="H673">
        <v>1</v>
      </c>
      <c r="J673">
        <v>0</v>
      </c>
      <c r="Q673">
        <v>32.759329561102938</v>
      </c>
      <c r="R673">
        <v>1</v>
      </c>
      <c r="S673">
        <v>1</v>
      </c>
      <c r="T673">
        <v>225</v>
      </c>
      <c r="U673">
        <v>6</v>
      </c>
      <c r="V673" t="s">
        <v>26</v>
      </c>
      <c r="W673">
        <f>_xlfn.XLOOKUP(A673,[1]CALCULO_VR!$D:$D,[1]CALCULO_VR!$J:$J)</f>
        <v>80</v>
      </c>
      <c r="X673">
        <f>_xlfn.XLOOKUP(A673,[1]CALCULO_VR!$D:$D,[1]CALCULO_VR!$O:$O)</f>
        <v>-11.036965</v>
      </c>
      <c r="Y673">
        <f>_xlfn.XLOOKUP(A673,[1]CALCULO_VR!$D:$D,[1]CALCULO_VR!$P:$P)</f>
        <v>-65.188907</v>
      </c>
    </row>
    <row r="674" spans="1:25" hidden="1" x14ac:dyDescent="0.25">
      <c r="A674">
        <v>2626233</v>
      </c>
      <c r="B674" t="s">
        <v>703</v>
      </c>
      <c r="C674" t="s">
        <v>41</v>
      </c>
      <c r="D674">
        <v>45563</v>
      </c>
      <c r="E674">
        <v>45563</v>
      </c>
      <c r="F674">
        <v>34042.861052798398</v>
      </c>
      <c r="G674">
        <v>1</v>
      </c>
      <c r="H674">
        <v>1</v>
      </c>
      <c r="J674">
        <v>0</v>
      </c>
      <c r="Q674">
        <v>29.868968525007901</v>
      </c>
      <c r="R674">
        <v>1</v>
      </c>
      <c r="S674">
        <v>1</v>
      </c>
      <c r="T674">
        <v>225</v>
      </c>
      <c r="U674">
        <v>6</v>
      </c>
      <c r="V674" t="s">
        <v>26</v>
      </c>
      <c r="W674">
        <f>_xlfn.XLOOKUP(A674,[1]CALCULO_VR!$D:$D,[1]CALCULO_VR!$J:$J)</f>
        <v>80</v>
      </c>
      <c r="X674">
        <f>_xlfn.XLOOKUP(A674,[1]CALCULO_VR!$D:$D,[1]CALCULO_VR!$O:$O)</f>
        <v>-11.025411999999999</v>
      </c>
      <c r="Y674">
        <f>_xlfn.XLOOKUP(A674,[1]CALCULO_VR!$D:$D,[1]CALCULO_VR!$P:$P)</f>
        <v>-65.227936999999997</v>
      </c>
    </row>
    <row r="675" spans="1:25" hidden="1" x14ac:dyDescent="0.25">
      <c r="A675">
        <v>2626234</v>
      </c>
      <c r="B675" t="s">
        <v>704</v>
      </c>
      <c r="C675" t="s">
        <v>41</v>
      </c>
      <c r="D675">
        <v>45563</v>
      </c>
      <c r="E675">
        <v>45563</v>
      </c>
      <c r="F675">
        <v>34042.861052798398</v>
      </c>
      <c r="G675">
        <v>1</v>
      </c>
      <c r="H675">
        <v>1</v>
      </c>
      <c r="J675">
        <v>0</v>
      </c>
      <c r="Q675">
        <v>29.78098271244064</v>
      </c>
      <c r="R675">
        <v>1</v>
      </c>
      <c r="S675">
        <v>1</v>
      </c>
      <c r="T675">
        <v>225</v>
      </c>
      <c r="U675">
        <v>6</v>
      </c>
      <c r="V675" t="s">
        <v>26</v>
      </c>
      <c r="W675">
        <f>_xlfn.XLOOKUP(A675,[1]CALCULO_VR!$D:$D,[1]CALCULO_VR!$J:$J)</f>
        <v>80</v>
      </c>
      <c r="X675">
        <f>_xlfn.XLOOKUP(A675,[1]CALCULO_VR!$D:$D,[1]CALCULO_VR!$O:$O)</f>
        <v>-11.024863</v>
      </c>
      <c r="Y675">
        <f>_xlfn.XLOOKUP(A675,[1]CALCULO_VR!$D:$D,[1]CALCULO_VR!$P:$P)</f>
        <v>-65.228742999999994</v>
      </c>
    </row>
    <row r="676" spans="1:25" hidden="1" x14ac:dyDescent="0.25">
      <c r="A676">
        <v>2626286</v>
      </c>
      <c r="B676" t="s">
        <v>705</v>
      </c>
      <c r="C676" t="s">
        <v>274</v>
      </c>
      <c r="D676">
        <v>45562</v>
      </c>
      <c r="E676">
        <v>45562</v>
      </c>
      <c r="F676">
        <v>34042.861052798398</v>
      </c>
      <c r="G676">
        <v>1</v>
      </c>
      <c r="H676">
        <v>1</v>
      </c>
      <c r="J676">
        <v>0</v>
      </c>
      <c r="Q676">
        <v>112.2323297480331</v>
      </c>
      <c r="R676">
        <v>3</v>
      </c>
      <c r="S676">
        <v>3</v>
      </c>
      <c r="T676">
        <v>223</v>
      </c>
      <c r="U676">
        <v>6</v>
      </c>
      <c r="V676" t="s">
        <v>26</v>
      </c>
      <c r="W676">
        <f>_xlfn.XLOOKUP(A676,[1]CALCULO_VR!$D:$D,[1]CALCULO_VR!$J:$J)</f>
        <v>80</v>
      </c>
      <c r="X676">
        <f>_xlfn.XLOOKUP(A676,[1]CALCULO_VR!$D:$D,[1]CALCULO_VR!$O:$O)</f>
        <v>-12.249733000000001</v>
      </c>
      <c r="Y676">
        <f>_xlfn.XLOOKUP(A676,[1]CALCULO_VR!$D:$D,[1]CALCULO_VR!$P:$P)</f>
        <v>-60.333733000000002</v>
      </c>
    </row>
    <row r="677" spans="1:25" hidden="1" x14ac:dyDescent="0.25">
      <c r="A677">
        <v>2626235</v>
      </c>
      <c r="B677" t="s">
        <v>706</v>
      </c>
      <c r="C677" t="s">
        <v>188</v>
      </c>
      <c r="D677">
        <v>45565</v>
      </c>
      <c r="E677">
        <v>45565</v>
      </c>
      <c r="F677">
        <v>34042.861052798398</v>
      </c>
      <c r="G677">
        <v>1</v>
      </c>
      <c r="H677">
        <v>1</v>
      </c>
      <c r="J677">
        <v>0</v>
      </c>
      <c r="Q677">
        <v>66.295637067501559</v>
      </c>
      <c r="R677">
        <v>2</v>
      </c>
      <c r="S677">
        <v>2</v>
      </c>
      <c r="T677">
        <v>251</v>
      </c>
      <c r="U677">
        <v>5</v>
      </c>
      <c r="V677" t="s">
        <v>26</v>
      </c>
      <c r="W677">
        <f>_xlfn.XLOOKUP(A677,[1]CALCULO_VR!$D:$D,[1]CALCULO_VR!$J:$J)</f>
        <v>80</v>
      </c>
      <c r="X677">
        <f>_xlfn.XLOOKUP(A677,[1]CALCULO_VR!$D:$D,[1]CALCULO_VR!$O:$O)</f>
        <v>-8.7744429999999998</v>
      </c>
      <c r="Y677">
        <f>_xlfn.XLOOKUP(A677,[1]CALCULO_VR!$D:$D,[1]CALCULO_VR!$P:$P)</f>
        <v>-63.096834999999999</v>
      </c>
    </row>
    <row r="678" spans="1:25" hidden="1" x14ac:dyDescent="0.25">
      <c r="A678">
        <v>2626236</v>
      </c>
      <c r="B678" t="s">
        <v>707</v>
      </c>
      <c r="C678" t="s">
        <v>41</v>
      </c>
      <c r="D678">
        <v>45563</v>
      </c>
      <c r="E678">
        <v>45563</v>
      </c>
      <c r="F678">
        <v>34042.861052798398</v>
      </c>
      <c r="G678">
        <v>1</v>
      </c>
      <c r="H678">
        <v>1</v>
      </c>
      <c r="J678">
        <v>0</v>
      </c>
      <c r="Q678">
        <v>32.77606814665652</v>
      </c>
      <c r="R678">
        <v>1</v>
      </c>
      <c r="S678">
        <v>1</v>
      </c>
      <c r="T678">
        <v>225</v>
      </c>
      <c r="U678">
        <v>6</v>
      </c>
      <c r="V678" t="s">
        <v>26</v>
      </c>
      <c r="W678">
        <f>_xlfn.XLOOKUP(A678,[1]CALCULO_VR!$D:$D,[1]CALCULO_VR!$J:$J)</f>
        <v>80</v>
      </c>
      <c r="X678">
        <f>_xlfn.XLOOKUP(A678,[1]CALCULO_VR!$D:$D,[1]CALCULO_VR!$O:$O)</f>
        <v>-11.036911999999999</v>
      </c>
      <c r="Y678">
        <f>_xlfn.XLOOKUP(A678,[1]CALCULO_VR!$D:$D,[1]CALCULO_VR!$P:$P)</f>
        <v>-65.188460000000006</v>
      </c>
    </row>
    <row r="679" spans="1:25" hidden="1" x14ac:dyDescent="0.25">
      <c r="A679">
        <v>2626237</v>
      </c>
      <c r="B679" t="s">
        <v>708</v>
      </c>
      <c r="C679" t="s">
        <v>41</v>
      </c>
      <c r="D679">
        <v>45563</v>
      </c>
      <c r="E679">
        <v>45563</v>
      </c>
      <c r="F679">
        <v>34042.861052798398</v>
      </c>
      <c r="G679">
        <v>1</v>
      </c>
      <c r="H679">
        <v>1</v>
      </c>
      <c r="J679">
        <v>0</v>
      </c>
      <c r="Q679">
        <v>29.868916118134521</v>
      </c>
      <c r="R679">
        <v>1</v>
      </c>
      <c r="S679">
        <v>1</v>
      </c>
      <c r="T679">
        <v>225</v>
      </c>
      <c r="U679">
        <v>6</v>
      </c>
      <c r="V679" t="s">
        <v>26</v>
      </c>
      <c r="W679">
        <f>_xlfn.XLOOKUP(A679,[1]CALCULO_VR!$D:$D,[1]CALCULO_VR!$J:$J)</f>
        <v>80</v>
      </c>
      <c r="X679">
        <f>_xlfn.XLOOKUP(A679,[1]CALCULO_VR!$D:$D,[1]CALCULO_VR!$O:$O)</f>
        <v>-11.025594999999999</v>
      </c>
      <c r="Y679">
        <f>_xlfn.XLOOKUP(A679,[1]CALCULO_VR!$D:$D,[1]CALCULO_VR!$P:$P)</f>
        <v>-65.228437</v>
      </c>
    </row>
    <row r="680" spans="1:25" hidden="1" x14ac:dyDescent="0.25">
      <c r="A680">
        <v>2626238</v>
      </c>
      <c r="B680" t="s">
        <v>709</v>
      </c>
      <c r="C680" t="s">
        <v>41</v>
      </c>
      <c r="D680">
        <v>45563</v>
      </c>
      <c r="E680">
        <v>45563</v>
      </c>
      <c r="F680">
        <v>34042.861052798398</v>
      </c>
      <c r="G680">
        <v>1</v>
      </c>
      <c r="H680">
        <v>1</v>
      </c>
      <c r="J680">
        <v>0</v>
      </c>
      <c r="Q680">
        <v>29.82509731042855</v>
      </c>
      <c r="R680">
        <v>1</v>
      </c>
      <c r="S680">
        <v>1</v>
      </c>
      <c r="T680">
        <v>225</v>
      </c>
      <c r="U680">
        <v>6</v>
      </c>
      <c r="V680" t="s">
        <v>26</v>
      </c>
      <c r="W680">
        <f>_xlfn.XLOOKUP(A680,[1]CALCULO_VR!$D:$D,[1]CALCULO_VR!$J:$J)</f>
        <v>80</v>
      </c>
      <c r="X680">
        <f>_xlfn.XLOOKUP(A680,[1]CALCULO_VR!$D:$D,[1]CALCULO_VR!$O:$O)</f>
        <v>-11.024988</v>
      </c>
      <c r="Y680">
        <f>_xlfn.XLOOKUP(A680,[1]CALCULO_VR!$D:$D,[1]CALCULO_VR!$P:$P)</f>
        <v>-65.227930000000001</v>
      </c>
    </row>
    <row r="681" spans="1:25" hidden="1" x14ac:dyDescent="0.25">
      <c r="A681">
        <v>2626239</v>
      </c>
      <c r="B681" t="s">
        <v>710</v>
      </c>
      <c r="C681" t="s">
        <v>41</v>
      </c>
      <c r="D681">
        <v>45563</v>
      </c>
      <c r="E681">
        <v>45563</v>
      </c>
      <c r="F681">
        <v>34042.861052798398</v>
      </c>
      <c r="G681">
        <v>1</v>
      </c>
      <c r="H681">
        <v>1</v>
      </c>
      <c r="J681">
        <v>0</v>
      </c>
      <c r="Q681">
        <v>29.655952973438509</v>
      </c>
      <c r="R681">
        <v>1</v>
      </c>
      <c r="S681">
        <v>1</v>
      </c>
      <c r="T681">
        <v>225</v>
      </c>
      <c r="U681">
        <v>6</v>
      </c>
      <c r="V681" t="s">
        <v>26</v>
      </c>
      <c r="W681">
        <f>_xlfn.XLOOKUP(A681,[1]CALCULO_VR!$D:$D,[1]CALCULO_VR!$J:$J)</f>
        <v>80</v>
      </c>
      <c r="X681">
        <f>_xlfn.XLOOKUP(A681,[1]CALCULO_VR!$D:$D,[1]CALCULO_VR!$O:$O)</f>
        <v>-11.015635</v>
      </c>
      <c r="Y681">
        <f>_xlfn.XLOOKUP(A681,[1]CALCULO_VR!$D:$D,[1]CALCULO_VR!$P:$P)</f>
        <v>-65.209249999999997</v>
      </c>
    </row>
    <row r="682" spans="1:25" hidden="1" x14ac:dyDescent="0.25">
      <c r="A682">
        <v>2626287</v>
      </c>
      <c r="B682" t="s">
        <v>711</v>
      </c>
      <c r="C682" t="s">
        <v>659</v>
      </c>
      <c r="D682">
        <v>45562</v>
      </c>
      <c r="E682">
        <v>45562</v>
      </c>
      <c r="F682">
        <v>34042.861052798398</v>
      </c>
      <c r="G682">
        <v>1</v>
      </c>
      <c r="H682">
        <v>1</v>
      </c>
      <c r="J682">
        <v>0</v>
      </c>
      <c r="Q682">
        <v>29.00000097018955</v>
      </c>
      <c r="R682">
        <v>1</v>
      </c>
      <c r="S682">
        <v>1</v>
      </c>
      <c r="T682">
        <v>225</v>
      </c>
      <c r="U682">
        <v>6</v>
      </c>
      <c r="V682" t="s">
        <v>26</v>
      </c>
      <c r="W682">
        <f>_xlfn.XLOOKUP(A682,[1]CALCULO_VR!$D:$D,[1]CALCULO_VR!$J:$J)</f>
        <v>80</v>
      </c>
      <c r="X682">
        <f>_xlfn.XLOOKUP(A682,[1]CALCULO_VR!$D:$D,[1]CALCULO_VR!$O:$O)</f>
        <v>-11.956715000000001</v>
      </c>
      <c r="Y682">
        <f>_xlfn.XLOOKUP(A682,[1]CALCULO_VR!$D:$D,[1]CALCULO_VR!$P:$P)</f>
        <v>-62.676076999999999</v>
      </c>
    </row>
    <row r="683" spans="1:25" hidden="1" x14ac:dyDescent="0.25">
      <c r="A683">
        <v>2626240</v>
      </c>
      <c r="B683" t="s">
        <v>712</v>
      </c>
      <c r="C683" t="s">
        <v>41</v>
      </c>
      <c r="D683">
        <v>45560</v>
      </c>
      <c r="E683">
        <v>45560</v>
      </c>
      <c r="F683">
        <v>34042.861052798398</v>
      </c>
      <c r="G683">
        <v>1</v>
      </c>
      <c r="H683">
        <v>1</v>
      </c>
      <c r="J683">
        <v>0</v>
      </c>
      <c r="Q683">
        <v>34.753453953506693</v>
      </c>
      <c r="R683">
        <v>1</v>
      </c>
      <c r="S683">
        <v>1</v>
      </c>
      <c r="T683">
        <v>225</v>
      </c>
      <c r="U683">
        <v>6</v>
      </c>
      <c r="V683" t="s">
        <v>26</v>
      </c>
      <c r="W683">
        <f>_xlfn.XLOOKUP(A683,[1]CALCULO_VR!$D:$D,[1]CALCULO_VR!$J:$J)</f>
        <v>80</v>
      </c>
      <c r="X683">
        <f>_xlfn.XLOOKUP(A683,[1]CALCULO_VR!$D:$D,[1]CALCULO_VR!$O:$O)</f>
        <v>-11.049543</v>
      </c>
      <c r="Y683">
        <f>_xlfn.XLOOKUP(A683,[1]CALCULO_VR!$D:$D,[1]CALCULO_VR!$P:$P)</f>
        <v>-65.173941999999997</v>
      </c>
    </row>
    <row r="684" spans="1:25" hidden="1" x14ac:dyDescent="0.25">
      <c r="A684">
        <v>2626241</v>
      </c>
      <c r="B684" t="s">
        <v>713</v>
      </c>
      <c r="C684" t="s">
        <v>188</v>
      </c>
      <c r="D684">
        <v>45566</v>
      </c>
      <c r="E684">
        <v>45566</v>
      </c>
      <c r="F684">
        <v>34042.861052798398</v>
      </c>
      <c r="G684">
        <v>1</v>
      </c>
      <c r="H684">
        <v>1</v>
      </c>
      <c r="J684">
        <v>0</v>
      </c>
      <c r="Q684">
        <v>26.85664198552551</v>
      </c>
      <c r="R684">
        <v>1</v>
      </c>
      <c r="S684">
        <v>1</v>
      </c>
      <c r="T684">
        <v>225</v>
      </c>
      <c r="U684">
        <v>6</v>
      </c>
      <c r="V684" t="s">
        <v>26</v>
      </c>
      <c r="W684">
        <f>_xlfn.XLOOKUP(A684,[1]CALCULO_VR!$D:$D,[1]CALCULO_VR!$J:$J)</f>
        <v>80</v>
      </c>
      <c r="X684">
        <f>_xlfn.XLOOKUP(A684,[1]CALCULO_VR!$D:$D,[1]CALCULO_VR!$O:$O)</f>
        <v>-8.6995050000000003</v>
      </c>
      <c r="Y684">
        <f>_xlfn.XLOOKUP(A684,[1]CALCULO_VR!$D:$D,[1]CALCULO_VR!$P:$P)</f>
        <v>-63.471482999999999</v>
      </c>
    </row>
    <row r="685" spans="1:25" hidden="1" x14ac:dyDescent="0.25">
      <c r="A685">
        <v>2626242</v>
      </c>
      <c r="B685" t="s">
        <v>714</v>
      </c>
      <c r="C685" t="s">
        <v>188</v>
      </c>
      <c r="D685">
        <v>45565</v>
      </c>
      <c r="E685">
        <v>45565</v>
      </c>
      <c r="F685">
        <v>34042.861052798398</v>
      </c>
      <c r="G685">
        <v>1</v>
      </c>
      <c r="H685">
        <v>1</v>
      </c>
      <c r="J685">
        <v>0</v>
      </c>
      <c r="Q685">
        <v>64.338754439471074</v>
      </c>
      <c r="R685">
        <v>2</v>
      </c>
      <c r="S685">
        <v>2</v>
      </c>
      <c r="T685">
        <v>251</v>
      </c>
      <c r="U685">
        <v>5</v>
      </c>
      <c r="V685" t="s">
        <v>26</v>
      </c>
      <c r="W685">
        <f>_xlfn.XLOOKUP(A685,[1]CALCULO_VR!$D:$D,[1]CALCULO_VR!$J:$J)</f>
        <v>80</v>
      </c>
      <c r="X685">
        <f>_xlfn.XLOOKUP(A685,[1]CALCULO_VR!$D:$D,[1]CALCULO_VR!$O:$O)</f>
        <v>-8.7736049999999999</v>
      </c>
      <c r="Y685">
        <f>_xlfn.XLOOKUP(A685,[1]CALCULO_VR!$D:$D,[1]CALCULO_VR!$P:$P)</f>
        <v>-63.114662000000003</v>
      </c>
    </row>
    <row r="686" spans="1:25" hidden="1" x14ac:dyDescent="0.25">
      <c r="A686">
        <v>2626288</v>
      </c>
      <c r="B686" t="s">
        <v>715</v>
      </c>
      <c r="C686" t="s">
        <v>659</v>
      </c>
      <c r="D686">
        <v>45562</v>
      </c>
      <c r="E686">
        <v>45562</v>
      </c>
      <c r="F686">
        <v>34042.861052798398</v>
      </c>
      <c r="G686">
        <v>1</v>
      </c>
      <c r="H686">
        <v>1</v>
      </c>
      <c r="J686">
        <v>0</v>
      </c>
      <c r="Q686">
        <v>31.385247964436719</v>
      </c>
      <c r="R686">
        <v>1</v>
      </c>
      <c r="S686">
        <v>1</v>
      </c>
      <c r="T686">
        <v>225</v>
      </c>
      <c r="U686">
        <v>6</v>
      </c>
      <c r="V686" t="s">
        <v>26</v>
      </c>
      <c r="W686">
        <f>_xlfn.XLOOKUP(A686,[1]CALCULO_VR!$D:$D,[1]CALCULO_VR!$J:$J)</f>
        <v>80</v>
      </c>
      <c r="X686">
        <f>_xlfn.XLOOKUP(A686,[1]CALCULO_VR!$D:$D,[1]CALCULO_VR!$O:$O)</f>
        <v>-11.97963</v>
      </c>
      <c r="Y686">
        <f>_xlfn.XLOOKUP(A686,[1]CALCULO_VR!$D:$D,[1]CALCULO_VR!$P:$P)</f>
        <v>-62.684832999999998</v>
      </c>
    </row>
    <row r="687" spans="1:25" hidden="1" x14ac:dyDescent="0.25">
      <c r="A687">
        <v>2626289</v>
      </c>
      <c r="B687" t="s">
        <v>716</v>
      </c>
      <c r="C687" t="s">
        <v>659</v>
      </c>
      <c r="D687">
        <v>45561</v>
      </c>
      <c r="E687">
        <v>45561</v>
      </c>
      <c r="F687">
        <v>34042.861052798398</v>
      </c>
      <c r="G687">
        <v>1</v>
      </c>
      <c r="H687">
        <v>1</v>
      </c>
      <c r="J687">
        <v>0</v>
      </c>
      <c r="Q687">
        <v>37.06354540223046</v>
      </c>
      <c r="R687">
        <v>1</v>
      </c>
      <c r="S687">
        <v>1</v>
      </c>
      <c r="T687">
        <v>225</v>
      </c>
      <c r="U687">
        <v>6</v>
      </c>
      <c r="V687" t="s">
        <v>26</v>
      </c>
      <c r="W687">
        <f>_xlfn.XLOOKUP(A687,[1]CALCULO_VR!$D:$D,[1]CALCULO_VR!$J:$J)</f>
        <v>80</v>
      </c>
      <c r="X687">
        <f>_xlfn.XLOOKUP(A687,[1]CALCULO_VR!$D:$D,[1]CALCULO_VR!$O:$O)</f>
        <v>-11.943508</v>
      </c>
      <c r="Y687">
        <f>_xlfn.XLOOKUP(A687,[1]CALCULO_VR!$D:$D,[1]CALCULO_VR!$P:$P)</f>
        <v>-62.488079999999997</v>
      </c>
    </row>
    <row r="688" spans="1:25" hidden="1" x14ac:dyDescent="0.25">
      <c r="A688">
        <v>2626243</v>
      </c>
      <c r="B688" t="s">
        <v>717</v>
      </c>
      <c r="C688" t="s">
        <v>41</v>
      </c>
      <c r="D688">
        <v>45561</v>
      </c>
      <c r="E688">
        <v>45561</v>
      </c>
      <c r="F688">
        <v>34042.861052798398</v>
      </c>
      <c r="G688">
        <v>1</v>
      </c>
      <c r="H688">
        <v>1</v>
      </c>
      <c r="J688">
        <v>0</v>
      </c>
      <c r="Q688">
        <v>37.48989810083458</v>
      </c>
      <c r="R688">
        <v>1</v>
      </c>
      <c r="S688">
        <v>1</v>
      </c>
      <c r="T688">
        <v>225</v>
      </c>
      <c r="U688">
        <v>6</v>
      </c>
      <c r="V688" t="s">
        <v>26</v>
      </c>
      <c r="W688">
        <f>_xlfn.XLOOKUP(A688,[1]CALCULO_VR!$D:$D,[1]CALCULO_VR!$J:$J)</f>
        <v>80</v>
      </c>
      <c r="X688">
        <f>_xlfn.XLOOKUP(A688,[1]CALCULO_VR!$D:$D,[1]CALCULO_VR!$O:$O)</f>
        <v>-11.072727</v>
      </c>
      <c r="Y688">
        <f>_xlfn.XLOOKUP(A688,[1]CALCULO_VR!$D:$D,[1]CALCULO_VR!$P:$P)</f>
        <v>-65.164974999999998</v>
      </c>
    </row>
    <row r="689" spans="1:25" hidden="1" x14ac:dyDescent="0.25">
      <c r="A689">
        <v>2626244</v>
      </c>
      <c r="B689" t="s">
        <v>718</v>
      </c>
      <c r="C689" t="s">
        <v>41</v>
      </c>
      <c r="D689">
        <v>45561</v>
      </c>
      <c r="E689">
        <v>45561</v>
      </c>
      <c r="F689">
        <v>34042.861052798398</v>
      </c>
      <c r="G689">
        <v>1</v>
      </c>
      <c r="H689">
        <v>1</v>
      </c>
      <c r="J689">
        <v>0</v>
      </c>
      <c r="Q689">
        <v>40.947552018188738</v>
      </c>
      <c r="R689">
        <v>1</v>
      </c>
      <c r="S689">
        <v>1</v>
      </c>
      <c r="T689">
        <v>225</v>
      </c>
      <c r="U689">
        <v>6</v>
      </c>
      <c r="V689" t="s">
        <v>26</v>
      </c>
      <c r="W689">
        <f>_xlfn.XLOOKUP(A689,[1]CALCULO_VR!$D:$D,[1]CALCULO_VR!$J:$J)</f>
        <v>80</v>
      </c>
      <c r="X689">
        <f>_xlfn.XLOOKUP(A689,[1]CALCULO_VR!$D:$D,[1]CALCULO_VR!$O:$O)</f>
        <v>-11.101352</v>
      </c>
      <c r="Y689">
        <f>_xlfn.XLOOKUP(A689,[1]CALCULO_VR!$D:$D,[1]CALCULO_VR!$P:$P)</f>
        <v>-65.152393000000004</v>
      </c>
    </row>
    <row r="690" spans="1:25" hidden="1" x14ac:dyDescent="0.25">
      <c r="A690">
        <v>2626245</v>
      </c>
      <c r="B690" t="s">
        <v>719</v>
      </c>
      <c r="C690" t="s">
        <v>41</v>
      </c>
      <c r="D690">
        <v>45561</v>
      </c>
      <c r="E690">
        <v>45561</v>
      </c>
      <c r="F690">
        <v>34042.861052798398</v>
      </c>
      <c r="G690">
        <v>1</v>
      </c>
      <c r="H690">
        <v>1</v>
      </c>
      <c r="J690">
        <v>0</v>
      </c>
      <c r="Q690">
        <v>40.962867716780693</v>
      </c>
      <c r="R690">
        <v>1</v>
      </c>
      <c r="S690">
        <v>1</v>
      </c>
      <c r="T690">
        <v>225</v>
      </c>
      <c r="U690">
        <v>6</v>
      </c>
      <c r="V690" t="s">
        <v>26</v>
      </c>
      <c r="W690">
        <f>_xlfn.XLOOKUP(A690,[1]CALCULO_VR!$D:$D,[1]CALCULO_VR!$J:$J)</f>
        <v>80</v>
      </c>
      <c r="X690">
        <f>_xlfn.XLOOKUP(A690,[1]CALCULO_VR!$D:$D,[1]CALCULO_VR!$O:$O)</f>
        <v>-11.101882</v>
      </c>
      <c r="Y690">
        <f>_xlfn.XLOOKUP(A690,[1]CALCULO_VR!$D:$D,[1]CALCULO_VR!$P:$P)</f>
        <v>-65.153137999999998</v>
      </c>
    </row>
    <row r="691" spans="1:25" x14ac:dyDescent="0.25">
      <c r="A691">
        <v>2626290</v>
      </c>
      <c r="B691" t="s">
        <v>720</v>
      </c>
      <c r="C691" t="s">
        <v>659</v>
      </c>
      <c r="D691">
        <v>45561</v>
      </c>
      <c r="E691">
        <v>45561</v>
      </c>
      <c r="F691">
        <v>34042.861052798398</v>
      </c>
      <c r="G691">
        <v>1</v>
      </c>
      <c r="H691">
        <v>1</v>
      </c>
      <c r="J691">
        <v>0</v>
      </c>
      <c r="Q691">
        <v>37.387207092755922</v>
      </c>
      <c r="R691">
        <v>1</v>
      </c>
      <c r="S691">
        <v>1</v>
      </c>
      <c r="T691">
        <v>225</v>
      </c>
      <c r="U691">
        <v>6</v>
      </c>
      <c r="V691" t="s">
        <v>17</v>
      </c>
      <c r="W691">
        <f>_xlfn.XLOOKUP(A691,[1]CALCULO_VR!$D:$D,[1]CALCULO_VR!$J:$J)</f>
        <v>80</v>
      </c>
      <c r="X691">
        <f>_xlfn.XLOOKUP(A691,[1]CALCULO_VR!$D:$D,[1]CALCULO_VR!$O:$O)</f>
        <v>-11.947683</v>
      </c>
      <c r="Y691">
        <f>_xlfn.XLOOKUP(A691,[1]CALCULO_VR!$D:$D,[1]CALCULO_VR!$P:$P)</f>
        <v>-62.488317000000002</v>
      </c>
    </row>
    <row r="692" spans="1:25" hidden="1" x14ac:dyDescent="0.25">
      <c r="A692">
        <v>2626267</v>
      </c>
      <c r="B692" t="s">
        <v>721</v>
      </c>
      <c r="C692" t="s">
        <v>591</v>
      </c>
      <c r="D692">
        <v>45557</v>
      </c>
      <c r="E692">
        <v>45557</v>
      </c>
      <c r="F692">
        <v>34042.861052798398</v>
      </c>
      <c r="G692">
        <v>1</v>
      </c>
      <c r="H692">
        <v>1</v>
      </c>
      <c r="J692">
        <v>0</v>
      </c>
      <c r="Q692">
        <v>12.959868330947749</v>
      </c>
      <c r="R692">
        <v>1</v>
      </c>
      <c r="S692">
        <v>1</v>
      </c>
      <c r="T692">
        <v>225</v>
      </c>
      <c r="U692">
        <v>6</v>
      </c>
      <c r="V692" t="s">
        <v>26</v>
      </c>
      <c r="W692">
        <f>_xlfn.XLOOKUP(A692,[1]CALCULO_VR!$D:$D,[1]CALCULO_VR!$J:$J)</f>
        <v>80</v>
      </c>
      <c r="X692">
        <f>_xlfn.XLOOKUP(A692,[1]CALCULO_VR!$D:$D,[1]CALCULO_VR!$O:$O)</f>
        <v>-9.3702869999999994</v>
      </c>
      <c r="Y692">
        <f>_xlfn.XLOOKUP(A692,[1]CALCULO_VR!$D:$D,[1]CALCULO_VR!$P:$P)</f>
        <v>-61.895586999999999</v>
      </c>
    </row>
    <row r="693" spans="1:25" hidden="1" x14ac:dyDescent="0.25">
      <c r="A693">
        <v>2626246</v>
      </c>
      <c r="B693" t="s">
        <v>722</v>
      </c>
      <c r="C693" t="s">
        <v>188</v>
      </c>
      <c r="D693">
        <v>45571</v>
      </c>
      <c r="E693">
        <v>45571</v>
      </c>
      <c r="F693">
        <v>34042.861052798398</v>
      </c>
      <c r="G693">
        <v>1</v>
      </c>
      <c r="H693">
        <v>1</v>
      </c>
      <c r="J693">
        <v>0</v>
      </c>
      <c r="Q693">
        <v>59.63339602586413</v>
      </c>
      <c r="R693">
        <v>2</v>
      </c>
      <c r="S693">
        <v>2</v>
      </c>
      <c r="T693">
        <v>251</v>
      </c>
      <c r="U693">
        <v>5</v>
      </c>
      <c r="V693" t="s">
        <v>26</v>
      </c>
      <c r="W693">
        <f>_xlfn.XLOOKUP(A693,[1]CALCULO_VR!$D:$D,[1]CALCULO_VR!$J:$J)</f>
        <v>80</v>
      </c>
      <c r="X693">
        <f>_xlfn.XLOOKUP(A693,[1]CALCULO_VR!$D:$D,[1]CALCULO_VR!$O:$O)</f>
        <v>-8.7733380000000007</v>
      </c>
      <c r="Y693">
        <f>_xlfn.XLOOKUP(A693,[1]CALCULO_VR!$D:$D,[1]CALCULO_VR!$P:$P)</f>
        <v>-63.157494999999997</v>
      </c>
    </row>
    <row r="694" spans="1:25" hidden="1" x14ac:dyDescent="0.25">
      <c r="A694">
        <v>2626247</v>
      </c>
      <c r="B694" t="s">
        <v>723</v>
      </c>
      <c r="C694" t="s">
        <v>188</v>
      </c>
      <c r="D694">
        <v>45572</v>
      </c>
      <c r="E694">
        <v>45572</v>
      </c>
      <c r="F694">
        <v>34042.861052798398</v>
      </c>
      <c r="G694">
        <v>1</v>
      </c>
      <c r="H694">
        <v>1</v>
      </c>
      <c r="J694">
        <v>0</v>
      </c>
      <c r="Q694">
        <v>53.292793814624552</v>
      </c>
      <c r="R694">
        <v>2</v>
      </c>
      <c r="S694">
        <v>2</v>
      </c>
      <c r="T694">
        <v>251</v>
      </c>
      <c r="U694">
        <v>5</v>
      </c>
      <c r="V694" t="s">
        <v>26</v>
      </c>
      <c r="W694">
        <f>_xlfn.XLOOKUP(A694,[1]CALCULO_VR!$D:$D,[1]CALCULO_VR!$J:$J)</f>
        <v>80</v>
      </c>
      <c r="X694">
        <f>_xlfn.XLOOKUP(A694,[1]CALCULO_VR!$D:$D,[1]CALCULO_VR!$O:$O)</f>
        <v>-8.7719830000000005</v>
      </c>
      <c r="Y694">
        <f>_xlfn.XLOOKUP(A694,[1]CALCULO_VR!$D:$D,[1]CALCULO_VR!$P:$P)</f>
        <v>-63.215245000000003</v>
      </c>
    </row>
    <row r="695" spans="1:25" hidden="1" x14ac:dyDescent="0.25">
      <c r="A695">
        <v>2626248</v>
      </c>
      <c r="B695" t="s">
        <v>724</v>
      </c>
      <c r="C695" t="s">
        <v>188</v>
      </c>
      <c r="D695">
        <v>45571</v>
      </c>
      <c r="E695">
        <v>45571</v>
      </c>
      <c r="F695">
        <v>34042.861052798398</v>
      </c>
      <c r="G695">
        <v>1</v>
      </c>
      <c r="H695">
        <v>1</v>
      </c>
      <c r="J695">
        <v>0</v>
      </c>
      <c r="Q695">
        <v>58.154322426895902</v>
      </c>
      <c r="R695">
        <v>2</v>
      </c>
      <c r="S695">
        <v>2</v>
      </c>
      <c r="T695">
        <v>251</v>
      </c>
      <c r="U695">
        <v>5</v>
      </c>
      <c r="V695" t="s">
        <v>26</v>
      </c>
      <c r="W695">
        <f>_xlfn.XLOOKUP(A695,[1]CALCULO_VR!$D:$D,[1]CALCULO_VR!$J:$J)</f>
        <v>80</v>
      </c>
      <c r="X695">
        <f>_xlfn.XLOOKUP(A695,[1]CALCULO_VR!$D:$D,[1]CALCULO_VR!$O:$O)</f>
        <v>-8.7323799999999991</v>
      </c>
      <c r="Y695">
        <f>_xlfn.XLOOKUP(A695,[1]CALCULO_VR!$D:$D,[1]CALCULO_VR!$P:$P)</f>
        <v>-63.173541999999998</v>
      </c>
    </row>
    <row r="696" spans="1:25" hidden="1" x14ac:dyDescent="0.25">
      <c r="A696">
        <v>2626249</v>
      </c>
      <c r="B696" t="s">
        <v>725</v>
      </c>
      <c r="C696" t="s">
        <v>188</v>
      </c>
      <c r="D696">
        <v>45571</v>
      </c>
      <c r="E696">
        <v>45571</v>
      </c>
      <c r="F696">
        <v>34042.861052798398</v>
      </c>
      <c r="G696">
        <v>1</v>
      </c>
      <c r="H696">
        <v>1</v>
      </c>
      <c r="J696">
        <v>0</v>
      </c>
      <c r="Q696">
        <v>58.14330843394427</v>
      </c>
      <c r="R696">
        <v>2</v>
      </c>
      <c r="S696">
        <v>2</v>
      </c>
      <c r="T696">
        <v>251</v>
      </c>
      <c r="U696">
        <v>5</v>
      </c>
      <c r="V696" t="s">
        <v>26</v>
      </c>
      <c r="W696">
        <f>_xlfn.XLOOKUP(A696,[1]CALCULO_VR!$D:$D,[1]CALCULO_VR!$J:$J)</f>
        <v>80</v>
      </c>
      <c r="X696">
        <f>_xlfn.XLOOKUP(A696,[1]CALCULO_VR!$D:$D,[1]CALCULO_VR!$O:$O)</f>
        <v>-8.7323579999999996</v>
      </c>
      <c r="Y696">
        <f>_xlfn.XLOOKUP(A696,[1]CALCULO_VR!$D:$D,[1]CALCULO_VR!$P:$P)</f>
        <v>-63.173645</v>
      </c>
    </row>
    <row r="697" spans="1:25" hidden="1" x14ac:dyDescent="0.25">
      <c r="A697">
        <v>2626250</v>
      </c>
      <c r="B697" t="s">
        <v>726</v>
      </c>
      <c r="C697" t="s">
        <v>188</v>
      </c>
      <c r="D697">
        <v>45570</v>
      </c>
      <c r="E697">
        <v>45570</v>
      </c>
      <c r="F697">
        <v>34042.861052798398</v>
      </c>
      <c r="G697">
        <v>1</v>
      </c>
      <c r="H697">
        <v>1</v>
      </c>
      <c r="J697">
        <v>0</v>
      </c>
      <c r="Q697">
        <v>60.083049657057977</v>
      </c>
      <c r="R697">
        <v>2</v>
      </c>
      <c r="S697">
        <v>2</v>
      </c>
      <c r="T697">
        <v>251</v>
      </c>
      <c r="U697">
        <v>5</v>
      </c>
      <c r="V697" t="s">
        <v>26</v>
      </c>
      <c r="W697">
        <f>_xlfn.XLOOKUP(A697,[1]CALCULO_VR!$D:$D,[1]CALCULO_VR!$J:$J)</f>
        <v>80</v>
      </c>
      <c r="X697">
        <f>_xlfn.XLOOKUP(A697,[1]CALCULO_VR!$D:$D,[1]CALCULO_VR!$O:$O)</f>
        <v>-8.7297419999999999</v>
      </c>
      <c r="Y697">
        <f>_xlfn.XLOOKUP(A697,[1]CALCULO_VR!$D:$D,[1]CALCULO_VR!$P:$P)</f>
        <v>-63.156174999999998</v>
      </c>
    </row>
    <row r="698" spans="1:25" hidden="1" x14ac:dyDescent="0.25">
      <c r="A698">
        <v>2626251</v>
      </c>
      <c r="B698" t="s">
        <v>727</v>
      </c>
      <c r="C698" t="s">
        <v>188</v>
      </c>
      <c r="D698">
        <v>45571</v>
      </c>
      <c r="E698">
        <v>45571</v>
      </c>
      <c r="F698">
        <v>34042.861052798398</v>
      </c>
      <c r="G698">
        <v>1</v>
      </c>
      <c r="H698">
        <v>1</v>
      </c>
      <c r="J698">
        <v>0</v>
      </c>
      <c r="Q698">
        <v>60.311814930294801</v>
      </c>
      <c r="R698">
        <v>2</v>
      </c>
      <c r="S698">
        <v>2</v>
      </c>
      <c r="T698">
        <v>251</v>
      </c>
      <c r="U698">
        <v>5</v>
      </c>
      <c r="V698" t="s">
        <v>26</v>
      </c>
      <c r="W698">
        <f>_xlfn.XLOOKUP(A698,[1]CALCULO_VR!$D:$D,[1]CALCULO_VR!$J:$J)</f>
        <v>80</v>
      </c>
      <c r="X698">
        <f>_xlfn.XLOOKUP(A698,[1]CALCULO_VR!$D:$D,[1]CALCULO_VR!$O:$O)</f>
        <v>-8.729355</v>
      </c>
      <c r="Y698">
        <f>_xlfn.XLOOKUP(A698,[1]CALCULO_VR!$D:$D,[1]CALCULO_VR!$P:$P)</f>
        <v>-63.154122999999998</v>
      </c>
    </row>
    <row r="699" spans="1:25" hidden="1" x14ac:dyDescent="0.25">
      <c r="A699">
        <v>2626252</v>
      </c>
      <c r="B699" t="s">
        <v>728</v>
      </c>
      <c r="C699" t="s">
        <v>188</v>
      </c>
      <c r="D699">
        <v>45571</v>
      </c>
      <c r="E699">
        <v>45571</v>
      </c>
      <c r="F699">
        <v>34042.861052798398</v>
      </c>
      <c r="G699">
        <v>1</v>
      </c>
      <c r="H699">
        <v>1</v>
      </c>
      <c r="J699">
        <v>0</v>
      </c>
      <c r="Q699">
        <v>61.560045458977207</v>
      </c>
      <c r="R699">
        <v>2</v>
      </c>
      <c r="S699">
        <v>2</v>
      </c>
      <c r="T699">
        <v>251</v>
      </c>
      <c r="U699">
        <v>5</v>
      </c>
      <c r="V699" t="s">
        <v>26</v>
      </c>
      <c r="W699">
        <f>_xlfn.XLOOKUP(A699,[1]CALCULO_VR!$D:$D,[1]CALCULO_VR!$J:$J)</f>
        <v>80</v>
      </c>
      <c r="X699">
        <f>_xlfn.XLOOKUP(A699,[1]CALCULO_VR!$D:$D,[1]CALCULO_VR!$O:$O)</f>
        <v>-8.7440519999999999</v>
      </c>
      <c r="Y699">
        <f>_xlfn.XLOOKUP(A699,[1]CALCULO_VR!$D:$D,[1]CALCULO_VR!$P:$P)</f>
        <v>-63.141392000000003</v>
      </c>
    </row>
    <row r="700" spans="1:25" hidden="1" x14ac:dyDescent="0.25">
      <c r="A700">
        <v>2626253</v>
      </c>
      <c r="B700" t="s">
        <v>729</v>
      </c>
      <c r="C700" t="s">
        <v>87</v>
      </c>
      <c r="D700">
        <v>45539</v>
      </c>
      <c r="E700">
        <v>45539</v>
      </c>
      <c r="F700">
        <v>34042.861052798398</v>
      </c>
      <c r="G700">
        <v>1</v>
      </c>
      <c r="H700">
        <v>1</v>
      </c>
      <c r="J700">
        <v>0</v>
      </c>
      <c r="Q700">
        <v>92.370551009080756</v>
      </c>
      <c r="R700">
        <v>3</v>
      </c>
      <c r="S700">
        <v>3</v>
      </c>
      <c r="T700">
        <v>223</v>
      </c>
      <c r="U700">
        <v>6</v>
      </c>
      <c r="V700" t="s">
        <v>26</v>
      </c>
      <c r="W700">
        <f>_xlfn.XLOOKUP(A700,[1]CALCULO_VR!$D:$D,[1]CALCULO_VR!$J:$J)</f>
        <v>80</v>
      </c>
      <c r="X700">
        <f>_xlfn.XLOOKUP(A700,[1]CALCULO_VR!$D:$D,[1]CALCULO_VR!$O:$O)</f>
        <v>-9.4090019999999992</v>
      </c>
      <c r="Y700">
        <f>_xlfn.XLOOKUP(A700,[1]CALCULO_VR!$D:$D,[1]CALCULO_VR!$P:$P)</f>
        <v>-64.367648000000003</v>
      </c>
    </row>
    <row r="701" spans="1:25" hidden="1" x14ac:dyDescent="0.25">
      <c r="A701">
        <v>2626268</v>
      </c>
      <c r="B701" t="s">
        <v>730</v>
      </c>
      <c r="C701" t="s">
        <v>469</v>
      </c>
      <c r="D701">
        <v>45533</v>
      </c>
      <c r="E701">
        <v>45533</v>
      </c>
      <c r="F701">
        <v>34042.861052798398</v>
      </c>
      <c r="G701">
        <v>1</v>
      </c>
      <c r="H701">
        <v>1</v>
      </c>
      <c r="J701">
        <v>0</v>
      </c>
      <c r="Q701">
        <v>66.648111774110717</v>
      </c>
      <c r="R701">
        <v>2</v>
      </c>
      <c r="S701">
        <v>2</v>
      </c>
      <c r="T701">
        <v>251</v>
      </c>
      <c r="U701">
        <v>5</v>
      </c>
      <c r="V701" t="s">
        <v>26</v>
      </c>
      <c r="W701">
        <f>_xlfn.XLOOKUP(A701,[1]CALCULO_VR!$D:$D,[1]CALCULO_VR!$J:$J)</f>
        <v>80</v>
      </c>
      <c r="X701">
        <f>_xlfn.XLOOKUP(A701,[1]CALCULO_VR!$D:$D,[1]CALCULO_VR!$O:$O)</f>
        <v>-8.8432399999999998</v>
      </c>
      <c r="Y701">
        <f>_xlfn.XLOOKUP(A701,[1]CALCULO_VR!$D:$D,[1]CALCULO_VR!$P:$P)</f>
        <v>-62.313381999999997</v>
      </c>
    </row>
    <row r="702" spans="1:25" hidden="1" x14ac:dyDescent="0.25">
      <c r="A702">
        <v>2786340</v>
      </c>
      <c r="B702" t="s">
        <v>731</v>
      </c>
      <c r="C702" t="s">
        <v>48</v>
      </c>
      <c r="D702">
        <v>45717</v>
      </c>
      <c r="E702">
        <v>45722</v>
      </c>
      <c r="F702">
        <v>34042.861052798398</v>
      </c>
      <c r="G702">
        <v>1</v>
      </c>
      <c r="H702">
        <v>1</v>
      </c>
      <c r="J702">
        <v>0</v>
      </c>
      <c r="Q702">
        <v>39.390670779576247</v>
      </c>
      <c r="R702">
        <v>1</v>
      </c>
      <c r="S702">
        <v>1</v>
      </c>
      <c r="T702">
        <v>225</v>
      </c>
      <c r="U702">
        <v>6</v>
      </c>
      <c r="V702" t="s">
        <v>26</v>
      </c>
      <c r="W702">
        <f>_xlfn.XLOOKUP(A702,[1]CALCULO_VR!$D:$D,[1]CALCULO_VR!$J:$J)</f>
        <v>80</v>
      </c>
      <c r="X702">
        <f>_xlfn.XLOOKUP(A702,[1]CALCULO_VR!$D:$D,[1]CALCULO_VR!$O:$O)</f>
        <v>-10.35642</v>
      </c>
      <c r="Y702">
        <f>_xlfn.XLOOKUP(A702,[1]CALCULO_VR!$D:$D,[1]CALCULO_VR!$P:$P)</f>
        <v>-64.973425000000006</v>
      </c>
    </row>
    <row r="703" spans="1:25" hidden="1" x14ac:dyDescent="0.25">
      <c r="A703">
        <v>2787548</v>
      </c>
      <c r="B703" t="s">
        <v>732</v>
      </c>
      <c r="C703" t="s">
        <v>48</v>
      </c>
      <c r="D703">
        <v>45716</v>
      </c>
      <c r="E703">
        <v>45722</v>
      </c>
      <c r="F703">
        <v>34042.861052798398</v>
      </c>
      <c r="G703">
        <v>1</v>
      </c>
      <c r="H703">
        <v>1</v>
      </c>
      <c r="J703">
        <v>0</v>
      </c>
      <c r="Q703">
        <v>39.325123573030588</v>
      </c>
      <c r="R703">
        <v>1</v>
      </c>
      <c r="S703">
        <v>1</v>
      </c>
      <c r="T703">
        <v>225</v>
      </c>
      <c r="U703">
        <v>6</v>
      </c>
      <c r="V703" t="s">
        <v>26</v>
      </c>
      <c r="W703">
        <f>_xlfn.XLOOKUP(A703,[1]CALCULO_VR!$D:$D,[1]CALCULO_VR!$J:$J)</f>
        <v>80</v>
      </c>
      <c r="X703">
        <f>_xlfn.XLOOKUP(A703,[1]CALCULO_VR!$D:$D,[1]CALCULO_VR!$O:$O)</f>
        <v>-10.359225</v>
      </c>
      <c r="Y703">
        <f>_xlfn.XLOOKUP(A703,[1]CALCULO_VR!$D:$D,[1]CALCULO_VR!$P:$P)</f>
        <v>-64.973590000000002</v>
      </c>
    </row>
    <row r="704" spans="1:25" hidden="1" x14ac:dyDescent="0.25">
      <c r="A704">
        <v>2787549</v>
      </c>
      <c r="B704" t="s">
        <v>733</v>
      </c>
      <c r="C704" t="s">
        <v>48</v>
      </c>
      <c r="D704">
        <v>45717</v>
      </c>
      <c r="E704">
        <v>45722</v>
      </c>
      <c r="F704">
        <v>34042.861052798398</v>
      </c>
      <c r="G704">
        <v>1</v>
      </c>
      <c r="H704">
        <v>1</v>
      </c>
      <c r="J704">
        <v>0</v>
      </c>
      <c r="Q704">
        <v>39.236434925715628</v>
      </c>
      <c r="R704">
        <v>1</v>
      </c>
      <c r="S704">
        <v>1</v>
      </c>
      <c r="T704">
        <v>225</v>
      </c>
      <c r="U704">
        <v>6</v>
      </c>
      <c r="V704" t="s">
        <v>26</v>
      </c>
      <c r="W704">
        <f>_xlfn.XLOOKUP(A704,[1]CALCULO_VR!$D:$D,[1]CALCULO_VR!$J:$J)</f>
        <v>80</v>
      </c>
      <c r="X704">
        <f>_xlfn.XLOOKUP(A704,[1]CALCULO_VR!$D:$D,[1]CALCULO_VR!$O:$O)</f>
        <v>-10.360912000000001</v>
      </c>
      <c r="Y704">
        <f>_xlfn.XLOOKUP(A704,[1]CALCULO_VR!$D:$D,[1]CALCULO_VR!$P:$P)</f>
        <v>-64.974154999999996</v>
      </c>
    </row>
    <row r="705" spans="1:25" hidden="1" x14ac:dyDescent="0.25">
      <c r="A705">
        <v>2787551</v>
      </c>
      <c r="B705" t="s">
        <v>734</v>
      </c>
      <c r="C705" t="s">
        <v>48</v>
      </c>
      <c r="D705">
        <v>45717</v>
      </c>
      <c r="E705">
        <v>45722</v>
      </c>
      <c r="F705">
        <v>34042.861052798398</v>
      </c>
      <c r="G705">
        <v>1</v>
      </c>
      <c r="H705">
        <v>1</v>
      </c>
      <c r="J705">
        <v>0</v>
      </c>
      <c r="Q705">
        <v>39.235324902547809</v>
      </c>
      <c r="R705">
        <v>1</v>
      </c>
      <c r="S705">
        <v>1</v>
      </c>
      <c r="T705">
        <v>225</v>
      </c>
      <c r="U705">
        <v>6</v>
      </c>
      <c r="V705" t="s">
        <v>26</v>
      </c>
      <c r="W705">
        <f>_xlfn.XLOOKUP(A705,[1]CALCULO_VR!$D:$D,[1]CALCULO_VR!$J:$J)</f>
        <v>80</v>
      </c>
      <c r="X705">
        <f>_xlfn.XLOOKUP(A705,[1]CALCULO_VR!$D:$D,[1]CALCULO_VR!$O:$O)</f>
        <v>-10.360093000000001</v>
      </c>
      <c r="Y705">
        <f>_xlfn.XLOOKUP(A705,[1]CALCULO_VR!$D:$D,[1]CALCULO_VR!$P:$P)</f>
        <v>-64.974288000000001</v>
      </c>
    </row>
    <row r="706" spans="1:25" hidden="1" x14ac:dyDescent="0.25">
      <c r="A706">
        <v>2786472</v>
      </c>
      <c r="B706" t="s">
        <v>735</v>
      </c>
      <c r="C706" t="s">
        <v>48</v>
      </c>
      <c r="D706">
        <v>45713</v>
      </c>
      <c r="E706">
        <v>45722</v>
      </c>
      <c r="F706">
        <v>34042.861052798398</v>
      </c>
      <c r="G706">
        <v>1</v>
      </c>
      <c r="H706">
        <v>1</v>
      </c>
      <c r="J706">
        <v>0</v>
      </c>
      <c r="Q706">
        <v>39.252626489162708</v>
      </c>
      <c r="R706">
        <v>1</v>
      </c>
      <c r="S706">
        <v>1</v>
      </c>
      <c r="T706">
        <v>225</v>
      </c>
      <c r="U706">
        <v>6</v>
      </c>
      <c r="V706" t="s">
        <v>26</v>
      </c>
      <c r="W706">
        <f>_xlfn.XLOOKUP(A706,[1]CALCULO_VR!$D:$D,[1]CALCULO_VR!$J:$J)</f>
        <v>80</v>
      </c>
      <c r="X706">
        <f>_xlfn.XLOOKUP(A706,[1]CALCULO_VR!$D:$D,[1]CALCULO_VR!$O:$O)</f>
        <v>-10.359488000000001</v>
      </c>
      <c r="Y706">
        <f>_xlfn.XLOOKUP(A706,[1]CALCULO_VR!$D:$D,[1]CALCULO_VR!$P:$P)</f>
        <v>-64.974220000000003</v>
      </c>
    </row>
    <row r="707" spans="1:25" hidden="1" x14ac:dyDescent="0.25">
      <c r="A707">
        <v>2786474</v>
      </c>
      <c r="B707" t="s">
        <v>736</v>
      </c>
      <c r="C707" t="s">
        <v>48</v>
      </c>
      <c r="D707">
        <v>45717</v>
      </c>
      <c r="E707">
        <v>45722</v>
      </c>
      <c r="F707">
        <v>34042.861052798398</v>
      </c>
      <c r="G707">
        <v>1</v>
      </c>
      <c r="H707">
        <v>1</v>
      </c>
      <c r="J707">
        <v>0</v>
      </c>
      <c r="Q707">
        <v>39.260597854713467</v>
      </c>
      <c r="R707">
        <v>1</v>
      </c>
      <c r="S707">
        <v>1</v>
      </c>
      <c r="T707">
        <v>225</v>
      </c>
      <c r="U707">
        <v>6</v>
      </c>
      <c r="V707" t="s">
        <v>26</v>
      </c>
      <c r="W707">
        <f>_xlfn.XLOOKUP(A707,[1]CALCULO_VR!$D:$D,[1]CALCULO_VR!$J:$J)</f>
        <v>80</v>
      </c>
      <c r="X707">
        <f>_xlfn.XLOOKUP(A707,[1]CALCULO_VR!$D:$D,[1]CALCULO_VR!$O:$O)</f>
        <v>-10.347066999999999</v>
      </c>
      <c r="Y707">
        <f>_xlfn.XLOOKUP(A707,[1]CALCULO_VR!$D:$D,[1]CALCULO_VR!$P:$P)</f>
        <v>-64.976275000000001</v>
      </c>
    </row>
    <row r="708" spans="1:25" hidden="1" x14ac:dyDescent="0.25">
      <c r="A708">
        <v>2786476</v>
      </c>
      <c r="B708" t="s">
        <v>737</v>
      </c>
      <c r="C708" t="s">
        <v>48</v>
      </c>
      <c r="D708">
        <v>45716</v>
      </c>
      <c r="E708">
        <v>45722</v>
      </c>
      <c r="F708">
        <v>34042.861052798398</v>
      </c>
      <c r="G708">
        <v>1</v>
      </c>
      <c r="H708">
        <v>1</v>
      </c>
      <c r="J708">
        <v>0</v>
      </c>
      <c r="Q708">
        <v>39.292828096203223</v>
      </c>
      <c r="R708">
        <v>1</v>
      </c>
      <c r="S708">
        <v>1</v>
      </c>
      <c r="T708">
        <v>225</v>
      </c>
      <c r="U708">
        <v>6</v>
      </c>
      <c r="V708" t="s">
        <v>26</v>
      </c>
      <c r="W708">
        <f>_xlfn.XLOOKUP(A708,[1]CALCULO_VR!$D:$D,[1]CALCULO_VR!$J:$J)</f>
        <v>80</v>
      </c>
      <c r="X708">
        <f>_xlfn.XLOOKUP(A708,[1]CALCULO_VR!$D:$D,[1]CALCULO_VR!$O:$O)</f>
        <v>-10.360123</v>
      </c>
      <c r="Y708">
        <f>_xlfn.XLOOKUP(A708,[1]CALCULO_VR!$D:$D,[1]CALCULO_VR!$P:$P)</f>
        <v>-64.973752000000005</v>
      </c>
    </row>
    <row r="709" spans="1:25" hidden="1" x14ac:dyDescent="0.25">
      <c r="A709">
        <v>2787552</v>
      </c>
      <c r="B709" t="s">
        <v>738</v>
      </c>
      <c r="C709" t="s">
        <v>48</v>
      </c>
      <c r="D709">
        <v>45716</v>
      </c>
      <c r="E709">
        <v>45722</v>
      </c>
      <c r="F709">
        <v>34042.861052798398</v>
      </c>
      <c r="G709">
        <v>1</v>
      </c>
      <c r="H709">
        <v>1</v>
      </c>
      <c r="J709">
        <v>0</v>
      </c>
      <c r="Q709">
        <v>39.3702363072398</v>
      </c>
      <c r="R709">
        <v>1</v>
      </c>
      <c r="S709">
        <v>1</v>
      </c>
      <c r="T709">
        <v>225</v>
      </c>
      <c r="U709">
        <v>6</v>
      </c>
      <c r="V709" t="s">
        <v>26</v>
      </c>
      <c r="W709">
        <f>_xlfn.XLOOKUP(A709,[1]CALCULO_VR!$D:$D,[1]CALCULO_VR!$J:$J)</f>
        <v>80</v>
      </c>
      <c r="X709">
        <f>_xlfn.XLOOKUP(A709,[1]CALCULO_VR!$D:$D,[1]CALCULO_VR!$O:$O)</f>
        <v>-10.360300000000001</v>
      </c>
      <c r="Y709">
        <f>_xlfn.XLOOKUP(A709,[1]CALCULO_VR!$D:$D,[1]CALCULO_VR!$P:$P)</f>
        <v>-64.973010000000002</v>
      </c>
    </row>
    <row r="710" spans="1:25" hidden="1" x14ac:dyDescent="0.25">
      <c r="A710">
        <v>2786782</v>
      </c>
      <c r="B710" t="s">
        <v>739</v>
      </c>
      <c r="C710" t="s">
        <v>48</v>
      </c>
      <c r="D710">
        <v>45716</v>
      </c>
      <c r="E710">
        <v>45722</v>
      </c>
      <c r="F710">
        <v>34042.861052798398</v>
      </c>
      <c r="G710">
        <v>1</v>
      </c>
      <c r="H710">
        <v>1</v>
      </c>
      <c r="J710">
        <v>0</v>
      </c>
      <c r="Q710">
        <v>39.369017451684641</v>
      </c>
      <c r="R710">
        <v>1</v>
      </c>
      <c r="S710">
        <v>1</v>
      </c>
      <c r="T710">
        <v>225</v>
      </c>
      <c r="U710">
        <v>6</v>
      </c>
      <c r="V710" t="s">
        <v>26</v>
      </c>
      <c r="W710">
        <f>_xlfn.XLOOKUP(A710,[1]CALCULO_VR!$D:$D,[1]CALCULO_VR!$J:$J)</f>
        <v>80</v>
      </c>
      <c r="X710">
        <f>_xlfn.XLOOKUP(A710,[1]CALCULO_VR!$D:$D,[1]CALCULO_VR!$O:$O)</f>
        <v>-10.360442000000001</v>
      </c>
      <c r="Y710">
        <f>_xlfn.XLOOKUP(A710,[1]CALCULO_VR!$D:$D,[1]CALCULO_VR!$P:$P)</f>
        <v>-64.972999999999999</v>
      </c>
    </row>
    <row r="711" spans="1:25" hidden="1" x14ac:dyDescent="0.25">
      <c r="A711">
        <v>2786783</v>
      </c>
      <c r="B711" t="s">
        <v>740</v>
      </c>
      <c r="C711" t="s">
        <v>48</v>
      </c>
      <c r="D711">
        <v>45717</v>
      </c>
      <c r="E711">
        <v>45722</v>
      </c>
      <c r="F711">
        <v>34042.861052798398</v>
      </c>
      <c r="G711">
        <v>1</v>
      </c>
      <c r="H711">
        <v>1</v>
      </c>
      <c r="J711">
        <v>0</v>
      </c>
      <c r="Q711">
        <v>39.291644907325697</v>
      </c>
      <c r="R711">
        <v>1</v>
      </c>
      <c r="S711">
        <v>1</v>
      </c>
      <c r="T711">
        <v>225</v>
      </c>
      <c r="U711">
        <v>6</v>
      </c>
      <c r="V711" t="s">
        <v>26</v>
      </c>
      <c r="W711">
        <f>_xlfn.XLOOKUP(A711,[1]CALCULO_VR!$D:$D,[1]CALCULO_VR!$J:$J)</f>
        <v>80</v>
      </c>
      <c r="X711">
        <f>_xlfn.XLOOKUP(A711,[1]CALCULO_VR!$D:$D,[1]CALCULO_VR!$O:$O)</f>
        <v>-10.359667</v>
      </c>
      <c r="Y711">
        <f>_xlfn.XLOOKUP(A711,[1]CALCULO_VR!$D:$D,[1]CALCULO_VR!$P:$P)</f>
        <v>-64.973832000000002</v>
      </c>
    </row>
    <row r="712" spans="1:25" hidden="1" x14ac:dyDescent="0.25">
      <c r="A712">
        <v>2786784</v>
      </c>
      <c r="B712" t="s">
        <v>741</v>
      </c>
      <c r="C712" t="s">
        <v>48</v>
      </c>
      <c r="D712">
        <v>45717</v>
      </c>
      <c r="E712">
        <v>45722</v>
      </c>
      <c r="F712">
        <v>34042.861052798398</v>
      </c>
      <c r="G712">
        <v>1</v>
      </c>
      <c r="H712">
        <v>1</v>
      </c>
      <c r="J712">
        <v>0</v>
      </c>
      <c r="Q712">
        <v>39.35213188956795</v>
      </c>
      <c r="R712">
        <v>1</v>
      </c>
      <c r="S712">
        <v>1</v>
      </c>
      <c r="T712">
        <v>225</v>
      </c>
      <c r="U712">
        <v>6</v>
      </c>
      <c r="V712" t="s">
        <v>26</v>
      </c>
      <c r="W712">
        <f>_xlfn.XLOOKUP(A712,[1]CALCULO_VR!$D:$D,[1]CALCULO_VR!$J:$J)</f>
        <v>80</v>
      </c>
      <c r="X712">
        <f>_xlfn.XLOOKUP(A712,[1]CALCULO_VR!$D:$D,[1]CALCULO_VR!$O:$O)</f>
        <v>-10.35941</v>
      </c>
      <c r="Y712">
        <f>_xlfn.XLOOKUP(A712,[1]CALCULO_VR!$D:$D,[1]CALCULO_VR!$P:$P)</f>
        <v>-64.973312000000007</v>
      </c>
    </row>
    <row r="713" spans="1:25" hidden="1" x14ac:dyDescent="0.25">
      <c r="A713">
        <v>2786830</v>
      </c>
      <c r="B713" t="s">
        <v>742</v>
      </c>
      <c r="C713" t="s">
        <v>48</v>
      </c>
      <c r="D713">
        <v>45717</v>
      </c>
      <c r="E713">
        <v>45722</v>
      </c>
      <c r="F713">
        <v>34042.861052798398</v>
      </c>
      <c r="G713">
        <v>1</v>
      </c>
      <c r="H713">
        <v>1</v>
      </c>
      <c r="J713">
        <v>0</v>
      </c>
      <c r="Q713">
        <v>39.926190492957339</v>
      </c>
      <c r="R713">
        <v>1</v>
      </c>
      <c r="S713">
        <v>1</v>
      </c>
      <c r="T713">
        <v>225</v>
      </c>
      <c r="U713">
        <v>6</v>
      </c>
      <c r="V713" t="s">
        <v>26</v>
      </c>
      <c r="W713">
        <f>_xlfn.XLOOKUP(A713,[1]CALCULO_VR!$D:$D,[1]CALCULO_VR!$J:$J)</f>
        <v>80</v>
      </c>
      <c r="X713">
        <f>_xlfn.XLOOKUP(A713,[1]CALCULO_VR!$D:$D,[1]CALCULO_VR!$O:$O)</f>
        <v>-10.323933</v>
      </c>
      <c r="Y713">
        <f>_xlfn.XLOOKUP(A713,[1]CALCULO_VR!$D:$D,[1]CALCULO_VR!$P:$P)</f>
        <v>-64.975215000000006</v>
      </c>
    </row>
    <row r="714" spans="1:25" hidden="1" x14ac:dyDescent="0.25">
      <c r="A714">
        <v>2786831</v>
      </c>
      <c r="B714" t="s">
        <v>743</v>
      </c>
      <c r="C714" t="s">
        <v>48</v>
      </c>
      <c r="D714">
        <v>45717</v>
      </c>
      <c r="E714">
        <v>45722</v>
      </c>
      <c r="F714">
        <v>34042.861052798398</v>
      </c>
      <c r="G714">
        <v>1</v>
      </c>
      <c r="H714">
        <v>1</v>
      </c>
      <c r="J714">
        <v>0</v>
      </c>
      <c r="Q714">
        <v>39.905951127170333</v>
      </c>
      <c r="R714">
        <v>1</v>
      </c>
      <c r="S714">
        <v>1</v>
      </c>
      <c r="T714">
        <v>225</v>
      </c>
      <c r="U714">
        <v>6</v>
      </c>
      <c r="V714" t="s">
        <v>26</v>
      </c>
      <c r="W714">
        <f>_xlfn.XLOOKUP(A714,[1]CALCULO_VR!$D:$D,[1]CALCULO_VR!$J:$J)</f>
        <v>80</v>
      </c>
      <c r="X714">
        <f>_xlfn.XLOOKUP(A714,[1]CALCULO_VR!$D:$D,[1]CALCULO_VR!$O:$O)</f>
        <v>-10.324647000000001</v>
      </c>
      <c r="Y714">
        <f>_xlfn.XLOOKUP(A714,[1]CALCULO_VR!$D:$D,[1]CALCULO_VR!$P:$P)</f>
        <v>-64.975223</v>
      </c>
    </row>
    <row r="715" spans="1:25" hidden="1" x14ac:dyDescent="0.25">
      <c r="A715">
        <v>2786832</v>
      </c>
      <c r="B715" t="s">
        <v>744</v>
      </c>
      <c r="C715" t="s">
        <v>48</v>
      </c>
      <c r="D715">
        <v>45717</v>
      </c>
      <c r="E715">
        <v>45722</v>
      </c>
      <c r="F715">
        <v>34042.861052798398</v>
      </c>
      <c r="G715">
        <v>1</v>
      </c>
      <c r="H715">
        <v>1</v>
      </c>
      <c r="J715">
        <v>0</v>
      </c>
      <c r="Q715">
        <v>39.88875286210228</v>
      </c>
      <c r="R715">
        <v>1</v>
      </c>
      <c r="S715">
        <v>1</v>
      </c>
      <c r="T715">
        <v>225</v>
      </c>
      <c r="U715">
        <v>6</v>
      </c>
      <c r="V715" t="s">
        <v>26</v>
      </c>
      <c r="W715">
        <f>_xlfn.XLOOKUP(A715,[1]CALCULO_VR!$D:$D,[1]CALCULO_VR!$J:$J)</f>
        <v>80</v>
      </c>
      <c r="X715">
        <f>_xlfn.XLOOKUP(A715,[1]CALCULO_VR!$D:$D,[1]CALCULO_VR!$O:$O)</f>
        <v>-10.325673</v>
      </c>
      <c r="Y715">
        <f>_xlfn.XLOOKUP(A715,[1]CALCULO_VR!$D:$D,[1]CALCULO_VR!$P:$P)</f>
        <v>-64.975125000000006</v>
      </c>
    </row>
    <row r="716" spans="1:25" hidden="1" x14ac:dyDescent="0.25">
      <c r="A716">
        <v>2786833</v>
      </c>
      <c r="B716" t="s">
        <v>745</v>
      </c>
      <c r="C716" t="s">
        <v>48</v>
      </c>
      <c r="D716">
        <v>45717</v>
      </c>
      <c r="E716">
        <v>45722</v>
      </c>
      <c r="F716">
        <v>34042.861052798398</v>
      </c>
      <c r="G716">
        <v>1</v>
      </c>
      <c r="H716">
        <v>1</v>
      </c>
      <c r="J716">
        <v>0</v>
      </c>
      <c r="Q716">
        <v>39.872995784154483</v>
      </c>
      <c r="R716">
        <v>1</v>
      </c>
      <c r="S716">
        <v>1</v>
      </c>
      <c r="T716">
        <v>225</v>
      </c>
      <c r="U716">
        <v>6</v>
      </c>
      <c r="V716" t="s">
        <v>26</v>
      </c>
      <c r="W716">
        <f>_xlfn.XLOOKUP(A716,[1]CALCULO_VR!$D:$D,[1]CALCULO_VR!$J:$J)</f>
        <v>80</v>
      </c>
      <c r="X716">
        <f>_xlfn.XLOOKUP(A716,[1]CALCULO_VR!$D:$D,[1]CALCULO_VR!$O:$O)</f>
        <v>-10.326271999999999</v>
      </c>
      <c r="Y716">
        <f>_xlfn.XLOOKUP(A716,[1]CALCULO_VR!$D:$D,[1]CALCULO_VR!$P:$P)</f>
        <v>-64.975122999999996</v>
      </c>
    </row>
    <row r="717" spans="1:25" hidden="1" x14ac:dyDescent="0.25">
      <c r="A717">
        <v>2786835</v>
      </c>
      <c r="B717" t="s">
        <v>746</v>
      </c>
      <c r="C717" t="s">
        <v>48</v>
      </c>
      <c r="D717">
        <v>45717</v>
      </c>
      <c r="E717">
        <v>45722</v>
      </c>
      <c r="F717">
        <v>34042.861052798398</v>
      </c>
      <c r="G717">
        <v>1</v>
      </c>
      <c r="H717">
        <v>1</v>
      </c>
      <c r="J717">
        <v>0</v>
      </c>
      <c r="Q717">
        <v>39.855689964656513</v>
      </c>
      <c r="R717">
        <v>1</v>
      </c>
      <c r="S717">
        <v>1</v>
      </c>
      <c r="T717">
        <v>225</v>
      </c>
      <c r="U717">
        <v>6</v>
      </c>
      <c r="V717" t="s">
        <v>26</v>
      </c>
      <c r="W717">
        <f>_xlfn.XLOOKUP(A717,[1]CALCULO_VR!$D:$D,[1]CALCULO_VR!$J:$J)</f>
        <v>80</v>
      </c>
      <c r="X717">
        <f>_xlfn.XLOOKUP(A717,[1]CALCULO_VR!$D:$D,[1]CALCULO_VR!$O:$O)</f>
        <v>-10.326978</v>
      </c>
      <c r="Y717">
        <f>_xlfn.XLOOKUP(A717,[1]CALCULO_VR!$D:$D,[1]CALCULO_VR!$P:$P)</f>
        <v>-64.975110000000001</v>
      </c>
    </row>
    <row r="718" spans="1:25" hidden="1" x14ac:dyDescent="0.25">
      <c r="A718">
        <v>2786836</v>
      </c>
      <c r="B718" t="s">
        <v>747</v>
      </c>
      <c r="C718" t="s">
        <v>48</v>
      </c>
      <c r="D718">
        <v>45717</v>
      </c>
      <c r="E718">
        <v>45722</v>
      </c>
      <c r="F718">
        <v>34042.861052798398</v>
      </c>
      <c r="G718">
        <v>1</v>
      </c>
      <c r="H718">
        <v>1</v>
      </c>
      <c r="J718">
        <v>0</v>
      </c>
      <c r="Q718">
        <v>39.838601823713262</v>
      </c>
      <c r="R718">
        <v>1</v>
      </c>
      <c r="S718">
        <v>1</v>
      </c>
      <c r="T718">
        <v>225</v>
      </c>
      <c r="U718">
        <v>6</v>
      </c>
      <c r="V718" t="s">
        <v>26</v>
      </c>
      <c r="W718">
        <f>_xlfn.XLOOKUP(A718,[1]CALCULO_VR!$D:$D,[1]CALCULO_VR!$J:$J)</f>
        <v>80</v>
      </c>
      <c r="X718">
        <f>_xlfn.XLOOKUP(A718,[1]CALCULO_VR!$D:$D,[1]CALCULO_VR!$O:$O)</f>
        <v>-10.327527</v>
      </c>
      <c r="Y718">
        <f>_xlfn.XLOOKUP(A718,[1]CALCULO_VR!$D:$D,[1]CALCULO_VR!$P:$P)</f>
        <v>-64.975134999999995</v>
      </c>
    </row>
    <row r="719" spans="1:25" hidden="1" x14ac:dyDescent="0.25">
      <c r="A719">
        <v>2786837</v>
      </c>
      <c r="B719" t="s">
        <v>748</v>
      </c>
      <c r="C719" t="s">
        <v>48</v>
      </c>
      <c r="D719">
        <v>45717</v>
      </c>
      <c r="E719">
        <v>45722</v>
      </c>
      <c r="F719">
        <v>34042.861052798398</v>
      </c>
      <c r="G719">
        <v>1</v>
      </c>
      <c r="H719">
        <v>1</v>
      </c>
      <c r="J719">
        <v>0</v>
      </c>
      <c r="Q719">
        <v>39.988779278751771</v>
      </c>
      <c r="R719">
        <v>1</v>
      </c>
      <c r="S719">
        <v>1</v>
      </c>
      <c r="T719">
        <v>225</v>
      </c>
      <c r="U719">
        <v>6</v>
      </c>
      <c r="V719" t="s">
        <v>26</v>
      </c>
      <c r="W719">
        <f>_xlfn.XLOOKUP(A719,[1]CALCULO_VR!$D:$D,[1]CALCULO_VR!$J:$J)</f>
        <v>80</v>
      </c>
      <c r="X719">
        <f>_xlfn.XLOOKUP(A719,[1]CALCULO_VR!$D:$D,[1]CALCULO_VR!$O:$O)</f>
        <v>-10.31705</v>
      </c>
      <c r="Y719">
        <f>_xlfn.XLOOKUP(A719,[1]CALCULO_VR!$D:$D,[1]CALCULO_VR!$P:$P)</f>
        <v>-64.976465000000005</v>
      </c>
    </row>
    <row r="720" spans="1:25" hidden="1" x14ac:dyDescent="0.25">
      <c r="A720">
        <v>2786838</v>
      </c>
      <c r="B720" t="s">
        <v>749</v>
      </c>
      <c r="C720" t="s">
        <v>41</v>
      </c>
      <c r="D720">
        <v>45748</v>
      </c>
      <c r="E720">
        <v>45754</v>
      </c>
      <c r="F720">
        <v>34042.861052798398</v>
      </c>
      <c r="G720">
        <v>1</v>
      </c>
      <c r="H720">
        <v>1</v>
      </c>
      <c r="J720">
        <v>0</v>
      </c>
      <c r="Q720">
        <v>94.242022928630405</v>
      </c>
      <c r="R720">
        <v>3</v>
      </c>
      <c r="S720">
        <v>3</v>
      </c>
      <c r="T720">
        <v>223</v>
      </c>
      <c r="U720">
        <v>6</v>
      </c>
      <c r="V720" t="s">
        <v>26</v>
      </c>
      <c r="W720">
        <f>_xlfn.XLOOKUP(A720,[1]CALCULO_VR!$D:$D,[1]CALCULO_VR!$J:$J)</f>
        <v>80</v>
      </c>
      <c r="X720">
        <f>_xlfn.XLOOKUP(A720,[1]CALCULO_VR!$D:$D,[1]CALCULO_VR!$O:$O)</f>
        <v>-11.610115</v>
      </c>
      <c r="Y720">
        <f>_xlfn.XLOOKUP(A720,[1]CALCULO_VR!$D:$D,[1]CALCULO_VR!$P:$P)</f>
        <v>-65.183291999999994</v>
      </c>
    </row>
    <row r="721" spans="1:25" hidden="1" x14ac:dyDescent="0.25">
      <c r="A721">
        <v>2786839</v>
      </c>
      <c r="B721" t="s">
        <v>750</v>
      </c>
      <c r="C721" t="s">
        <v>41</v>
      </c>
      <c r="D721">
        <v>45740</v>
      </c>
      <c r="E721">
        <v>45754</v>
      </c>
      <c r="F721">
        <v>34042.861052798398</v>
      </c>
      <c r="G721">
        <v>1</v>
      </c>
      <c r="H721">
        <v>1</v>
      </c>
      <c r="J721">
        <v>0</v>
      </c>
      <c r="Q721">
        <v>106.3051473196423</v>
      </c>
      <c r="R721">
        <v>3</v>
      </c>
      <c r="S721">
        <v>3</v>
      </c>
      <c r="T721">
        <v>223</v>
      </c>
      <c r="U721">
        <v>6</v>
      </c>
      <c r="V721" t="s">
        <v>26</v>
      </c>
      <c r="W721">
        <f>_xlfn.XLOOKUP(A721,[1]CALCULO_VR!$D:$D,[1]CALCULO_VR!$J:$J)</f>
        <v>80</v>
      </c>
      <c r="X721">
        <f>_xlfn.XLOOKUP(A721,[1]CALCULO_VR!$D:$D,[1]CALCULO_VR!$O:$O)</f>
        <v>-11.718047</v>
      </c>
      <c r="Y721">
        <f>_xlfn.XLOOKUP(A721,[1]CALCULO_VR!$D:$D,[1]CALCULO_VR!$P:$P)</f>
        <v>-65.170878000000002</v>
      </c>
    </row>
    <row r="722" spans="1:25" hidden="1" x14ac:dyDescent="0.25">
      <c r="A722">
        <v>2786841</v>
      </c>
      <c r="B722" t="s">
        <v>751</v>
      </c>
      <c r="C722" t="s">
        <v>41</v>
      </c>
      <c r="D722">
        <v>45740</v>
      </c>
      <c r="E722">
        <v>45754</v>
      </c>
      <c r="F722">
        <v>34042.861052798398</v>
      </c>
      <c r="G722">
        <v>1</v>
      </c>
      <c r="H722">
        <v>1</v>
      </c>
      <c r="J722">
        <v>0</v>
      </c>
      <c r="Q722">
        <v>106.32278752274109</v>
      </c>
      <c r="R722">
        <v>3</v>
      </c>
      <c r="S722">
        <v>3</v>
      </c>
      <c r="T722">
        <v>223</v>
      </c>
      <c r="U722">
        <v>6</v>
      </c>
      <c r="V722" t="s">
        <v>26</v>
      </c>
      <c r="W722">
        <f>_xlfn.XLOOKUP(A722,[1]CALCULO_VR!$D:$D,[1]CALCULO_VR!$J:$J)</f>
        <v>80</v>
      </c>
      <c r="X722">
        <f>_xlfn.XLOOKUP(A722,[1]CALCULO_VR!$D:$D,[1]CALCULO_VR!$O:$O)</f>
        <v>-11.718152999999999</v>
      </c>
      <c r="Y722">
        <f>_xlfn.XLOOKUP(A722,[1]CALCULO_VR!$D:$D,[1]CALCULO_VR!$P:$P)</f>
        <v>-65.170528000000004</v>
      </c>
    </row>
    <row r="723" spans="1:25" x14ac:dyDescent="0.25">
      <c r="A723">
        <v>2786843</v>
      </c>
      <c r="B723" t="s">
        <v>752</v>
      </c>
      <c r="C723" t="s">
        <v>41</v>
      </c>
      <c r="D723">
        <v>45740</v>
      </c>
      <c r="E723">
        <v>45754</v>
      </c>
      <c r="F723">
        <v>34042.861052798398</v>
      </c>
      <c r="G723">
        <v>1</v>
      </c>
      <c r="H723">
        <v>1</v>
      </c>
      <c r="J723">
        <v>0</v>
      </c>
      <c r="Q723">
        <v>106.4594278105524</v>
      </c>
      <c r="R723">
        <v>3</v>
      </c>
      <c r="S723">
        <v>3</v>
      </c>
      <c r="T723">
        <v>223</v>
      </c>
      <c r="U723">
        <v>6</v>
      </c>
      <c r="V723" t="s">
        <v>17</v>
      </c>
      <c r="W723">
        <f>_xlfn.XLOOKUP(A723,[1]CALCULO_VR!$D:$D,[1]CALCULO_VR!$J:$J)</f>
        <v>80</v>
      </c>
      <c r="X723">
        <f>_xlfn.XLOOKUP(A723,[1]CALCULO_VR!$D:$D,[1]CALCULO_VR!$O:$O)</f>
        <v>-11.717976</v>
      </c>
      <c r="Y723">
        <f>_xlfn.XLOOKUP(A723,[1]CALCULO_VR!$D:$D,[1]CALCULO_VR!$P:$P)</f>
        <v>-65.161683999999994</v>
      </c>
    </row>
    <row r="724" spans="1:25" hidden="1" x14ac:dyDescent="0.25">
      <c r="A724">
        <v>2786844</v>
      </c>
      <c r="B724" t="s">
        <v>753</v>
      </c>
      <c r="C724" t="s">
        <v>41</v>
      </c>
      <c r="D724">
        <v>45739</v>
      </c>
      <c r="E724">
        <v>45754</v>
      </c>
      <c r="F724">
        <v>34042.861052798398</v>
      </c>
      <c r="G724">
        <v>1</v>
      </c>
      <c r="H724">
        <v>1</v>
      </c>
      <c r="J724">
        <v>0</v>
      </c>
      <c r="Q724">
        <v>124.8696690082659</v>
      </c>
      <c r="R724">
        <v>4</v>
      </c>
      <c r="S724">
        <v>4</v>
      </c>
      <c r="T724">
        <v>163</v>
      </c>
      <c r="U724">
        <v>5</v>
      </c>
      <c r="V724" t="s">
        <v>26</v>
      </c>
      <c r="W724">
        <f>_xlfn.XLOOKUP(A724,[1]CALCULO_VR!$D:$D,[1]CALCULO_VR!$J:$J)</f>
        <v>80</v>
      </c>
      <c r="X724">
        <f>_xlfn.XLOOKUP(A724,[1]CALCULO_VR!$D:$D,[1]CALCULO_VR!$O:$O)</f>
        <v>-11.806393</v>
      </c>
      <c r="Y724">
        <f>_xlfn.XLOOKUP(A724,[1]CALCULO_VR!$D:$D,[1]CALCULO_VR!$P:$P)</f>
        <v>-64.873632999999998</v>
      </c>
    </row>
    <row r="725" spans="1:25" hidden="1" x14ac:dyDescent="0.25">
      <c r="A725">
        <v>2786845</v>
      </c>
      <c r="B725" t="s">
        <v>754</v>
      </c>
      <c r="C725" t="s">
        <v>41</v>
      </c>
      <c r="D725">
        <v>45743</v>
      </c>
      <c r="E725">
        <v>45754</v>
      </c>
      <c r="F725">
        <v>34042.861052798398</v>
      </c>
      <c r="G725">
        <v>1</v>
      </c>
      <c r="H725">
        <v>1</v>
      </c>
      <c r="J725">
        <v>0</v>
      </c>
      <c r="Q725">
        <v>118.22572634062649</v>
      </c>
      <c r="R725">
        <v>4</v>
      </c>
      <c r="S725">
        <v>4</v>
      </c>
      <c r="T725">
        <v>163</v>
      </c>
      <c r="U725">
        <v>5</v>
      </c>
      <c r="V725" t="s">
        <v>26</v>
      </c>
      <c r="W725">
        <f>_xlfn.XLOOKUP(A725,[1]CALCULO_VR!$D:$D,[1]CALCULO_VR!$J:$J)</f>
        <v>80</v>
      </c>
      <c r="X725">
        <f>_xlfn.XLOOKUP(A725,[1]CALCULO_VR!$D:$D,[1]CALCULO_VR!$O:$O)</f>
        <v>-11.75595</v>
      </c>
      <c r="Y725">
        <f>_xlfn.XLOOKUP(A725,[1]CALCULO_VR!$D:$D,[1]CALCULO_VR!$P:$P)</f>
        <v>-64.908507999999998</v>
      </c>
    </row>
    <row r="726" spans="1:25" hidden="1" x14ac:dyDescent="0.25">
      <c r="A726">
        <v>2786846</v>
      </c>
      <c r="B726" t="s">
        <v>755</v>
      </c>
      <c r="C726" t="s">
        <v>41</v>
      </c>
      <c r="D726">
        <v>45376</v>
      </c>
      <c r="E726">
        <v>45754</v>
      </c>
      <c r="F726">
        <v>34042.861052798398</v>
      </c>
      <c r="G726">
        <v>1</v>
      </c>
      <c r="H726">
        <v>1</v>
      </c>
      <c r="J726">
        <v>0</v>
      </c>
      <c r="Q726">
        <v>116.6383379785275</v>
      </c>
      <c r="R726">
        <v>4</v>
      </c>
      <c r="S726">
        <v>4</v>
      </c>
      <c r="T726">
        <v>163</v>
      </c>
      <c r="U726">
        <v>5</v>
      </c>
      <c r="V726" t="s">
        <v>26</v>
      </c>
      <c r="W726">
        <f>_xlfn.XLOOKUP(A726,[1]CALCULO_VR!$D:$D,[1]CALCULO_VR!$J:$J)</f>
        <v>80</v>
      </c>
      <c r="X726">
        <f>_xlfn.XLOOKUP(A726,[1]CALCULO_VR!$D:$D,[1]CALCULO_VR!$O:$O)</f>
        <v>-11.73024</v>
      </c>
      <c r="Y726">
        <f>_xlfn.XLOOKUP(A726,[1]CALCULO_VR!$D:$D,[1]CALCULO_VR!$P:$P)</f>
        <v>-64.884586999999996</v>
      </c>
    </row>
    <row r="727" spans="1:25" hidden="1" x14ac:dyDescent="0.25">
      <c r="A727">
        <v>2786867</v>
      </c>
      <c r="B727" t="s">
        <v>756</v>
      </c>
      <c r="C727" t="s">
        <v>41</v>
      </c>
      <c r="D727">
        <v>45741</v>
      </c>
      <c r="E727">
        <v>45754</v>
      </c>
      <c r="F727">
        <v>34042.861052798398</v>
      </c>
      <c r="G727">
        <v>1</v>
      </c>
      <c r="H727">
        <v>1</v>
      </c>
      <c r="J727">
        <v>0</v>
      </c>
      <c r="Q727">
        <v>117.25154203166819</v>
      </c>
      <c r="R727">
        <v>4</v>
      </c>
      <c r="S727">
        <v>4</v>
      </c>
      <c r="T727">
        <v>163</v>
      </c>
      <c r="U727">
        <v>5</v>
      </c>
      <c r="V727" t="s">
        <v>26</v>
      </c>
      <c r="W727">
        <f>_xlfn.XLOOKUP(A727,[1]CALCULO_VR!$D:$D,[1]CALCULO_VR!$J:$J)</f>
        <v>80</v>
      </c>
      <c r="X727">
        <f>_xlfn.XLOOKUP(A727,[1]CALCULO_VR!$D:$D,[1]CALCULO_VR!$O:$O)</f>
        <v>-11.742955</v>
      </c>
      <c r="Y727">
        <f>_xlfn.XLOOKUP(A727,[1]CALCULO_VR!$D:$D,[1]CALCULO_VR!$P:$P)</f>
        <v>-64.900092000000001</v>
      </c>
    </row>
    <row r="728" spans="1:25" hidden="1" x14ac:dyDescent="0.25">
      <c r="A728">
        <v>2786868</v>
      </c>
      <c r="B728" t="s">
        <v>757</v>
      </c>
      <c r="C728" t="s">
        <v>41</v>
      </c>
      <c r="D728">
        <v>45743</v>
      </c>
      <c r="E728">
        <v>45754</v>
      </c>
      <c r="F728">
        <v>34042.861052798398</v>
      </c>
      <c r="G728">
        <v>1</v>
      </c>
      <c r="H728">
        <v>1</v>
      </c>
      <c r="J728">
        <v>0</v>
      </c>
      <c r="Q728">
        <v>122.0050406104221</v>
      </c>
      <c r="R728">
        <v>4</v>
      </c>
      <c r="S728">
        <v>4</v>
      </c>
      <c r="T728">
        <v>163</v>
      </c>
      <c r="U728">
        <v>5</v>
      </c>
      <c r="V728" t="s">
        <v>26</v>
      </c>
      <c r="W728">
        <f>_xlfn.XLOOKUP(A728,[1]CALCULO_VR!$D:$D,[1]CALCULO_VR!$J:$J)</f>
        <v>80</v>
      </c>
      <c r="X728">
        <f>_xlfn.XLOOKUP(A728,[1]CALCULO_VR!$D:$D,[1]CALCULO_VR!$O:$O)</f>
        <v>-11.790488</v>
      </c>
      <c r="Y728">
        <f>_xlfn.XLOOKUP(A728,[1]CALCULO_VR!$D:$D,[1]CALCULO_VR!$P:$P)</f>
        <v>-64.903013000000001</v>
      </c>
    </row>
    <row r="729" spans="1:25" hidden="1" x14ac:dyDescent="0.25">
      <c r="A729">
        <v>2786869</v>
      </c>
      <c r="B729" t="s">
        <v>758</v>
      </c>
      <c r="C729" t="s">
        <v>41</v>
      </c>
      <c r="D729">
        <v>45742</v>
      </c>
      <c r="E729">
        <v>45754</v>
      </c>
      <c r="F729">
        <v>34042.861052798398</v>
      </c>
      <c r="G729">
        <v>1</v>
      </c>
      <c r="H729">
        <v>1</v>
      </c>
      <c r="J729">
        <v>0</v>
      </c>
      <c r="Q729">
        <v>159.1878668838049</v>
      </c>
      <c r="R729">
        <v>4</v>
      </c>
      <c r="S729">
        <v>4</v>
      </c>
      <c r="T729">
        <v>163</v>
      </c>
      <c r="U729">
        <v>5</v>
      </c>
      <c r="V729" t="s">
        <v>26</v>
      </c>
      <c r="W729">
        <f>_xlfn.XLOOKUP(A729,[1]CALCULO_VR!$D:$D,[1]CALCULO_VR!$J:$J)</f>
        <v>80</v>
      </c>
      <c r="X729">
        <f>_xlfn.XLOOKUP(A729,[1]CALCULO_VR!$D:$D,[1]CALCULO_VR!$O:$O)</f>
        <v>-12.074655</v>
      </c>
      <c r="Y729">
        <f>_xlfn.XLOOKUP(A729,[1]CALCULO_VR!$D:$D,[1]CALCULO_VR!$P:$P)</f>
        <v>-64.713935000000006</v>
      </c>
    </row>
    <row r="730" spans="1:25" hidden="1" x14ac:dyDescent="0.25">
      <c r="A730">
        <v>2786870</v>
      </c>
      <c r="B730" t="s">
        <v>759</v>
      </c>
      <c r="C730" t="s">
        <v>41</v>
      </c>
      <c r="D730">
        <v>45742</v>
      </c>
      <c r="E730">
        <v>45754</v>
      </c>
      <c r="F730">
        <v>34042.861052798398</v>
      </c>
      <c r="G730">
        <v>1</v>
      </c>
      <c r="H730">
        <v>1</v>
      </c>
      <c r="J730">
        <v>0</v>
      </c>
      <c r="Q730">
        <v>162.1063999548166</v>
      </c>
      <c r="R730">
        <v>4</v>
      </c>
      <c r="S730">
        <v>4</v>
      </c>
      <c r="T730">
        <v>163</v>
      </c>
      <c r="U730">
        <v>5</v>
      </c>
      <c r="V730" t="s">
        <v>26</v>
      </c>
      <c r="W730">
        <f>_xlfn.XLOOKUP(A730,[1]CALCULO_VR!$D:$D,[1]CALCULO_VR!$J:$J)</f>
        <v>80</v>
      </c>
      <c r="X730">
        <f>_xlfn.XLOOKUP(A730,[1]CALCULO_VR!$D:$D,[1]CALCULO_VR!$O:$O)</f>
        <v>-12.08938</v>
      </c>
      <c r="Y730">
        <f>_xlfn.XLOOKUP(A730,[1]CALCULO_VR!$D:$D,[1]CALCULO_VR!$P:$P)</f>
        <v>-64.682872000000003</v>
      </c>
    </row>
    <row r="731" spans="1:25" hidden="1" x14ac:dyDescent="0.25">
      <c r="A731">
        <v>2786871</v>
      </c>
      <c r="B731" t="s">
        <v>760</v>
      </c>
      <c r="C731" t="s">
        <v>41</v>
      </c>
      <c r="D731">
        <v>45750</v>
      </c>
      <c r="E731">
        <v>45754</v>
      </c>
      <c r="F731">
        <v>34042.861052798398</v>
      </c>
      <c r="G731">
        <v>1</v>
      </c>
      <c r="H731">
        <v>1</v>
      </c>
      <c r="J731">
        <v>0</v>
      </c>
      <c r="Q731">
        <v>55.413141597884312</v>
      </c>
      <c r="R731">
        <v>2</v>
      </c>
      <c r="S731">
        <v>2</v>
      </c>
      <c r="T731">
        <v>251</v>
      </c>
      <c r="U731">
        <v>5</v>
      </c>
      <c r="V731" t="s">
        <v>26</v>
      </c>
      <c r="W731">
        <f>_xlfn.XLOOKUP(A731,[1]CALCULO_VR!$D:$D,[1]CALCULO_VR!$J:$J)</f>
        <v>80</v>
      </c>
      <c r="X731">
        <f>_xlfn.XLOOKUP(A731,[1]CALCULO_VR!$D:$D,[1]CALCULO_VR!$O:$O)</f>
        <v>-10.324714999999999</v>
      </c>
      <c r="Y731">
        <f>_xlfn.XLOOKUP(A731,[1]CALCULO_VR!$D:$D,[1]CALCULO_VR!$P:$P)</f>
        <v>-65.104387000000003</v>
      </c>
    </row>
    <row r="732" spans="1:25" hidden="1" x14ac:dyDescent="0.25">
      <c r="A732">
        <v>2786872</v>
      </c>
      <c r="B732" t="s">
        <v>761</v>
      </c>
      <c r="C732" t="s">
        <v>41</v>
      </c>
      <c r="D732">
        <v>45749</v>
      </c>
      <c r="E732">
        <v>45754</v>
      </c>
      <c r="F732">
        <v>34042.861052798398</v>
      </c>
      <c r="G732">
        <v>1</v>
      </c>
      <c r="H732">
        <v>1</v>
      </c>
      <c r="J732">
        <v>0</v>
      </c>
      <c r="Q732">
        <v>62.416710852375033</v>
      </c>
      <c r="R732">
        <v>2</v>
      </c>
      <c r="S732">
        <v>2</v>
      </c>
      <c r="T732">
        <v>251</v>
      </c>
      <c r="U732">
        <v>5</v>
      </c>
      <c r="V732" t="s">
        <v>26</v>
      </c>
      <c r="W732">
        <f>_xlfn.XLOOKUP(A732,[1]CALCULO_VR!$D:$D,[1]CALCULO_VR!$J:$J)</f>
        <v>80</v>
      </c>
      <c r="X732">
        <f>_xlfn.XLOOKUP(A732,[1]CALCULO_VR!$D:$D,[1]CALCULO_VR!$O:$O)</f>
        <v>-11.334282999999999</v>
      </c>
      <c r="Y732">
        <f>_xlfn.XLOOKUP(A732,[1]CALCULO_VR!$D:$D,[1]CALCULO_VR!$P:$P)</f>
        <v>-65.291083</v>
      </c>
    </row>
    <row r="733" spans="1:25" hidden="1" x14ac:dyDescent="0.25">
      <c r="A733">
        <v>2786873</v>
      </c>
      <c r="B733" t="s">
        <v>762</v>
      </c>
      <c r="C733" t="s">
        <v>41</v>
      </c>
      <c r="D733">
        <v>45749</v>
      </c>
      <c r="E733">
        <v>45754</v>
      </c>
      <c r="F733">
        <v>34042.861052798398</v>
      </c>
      <c r="G733">
        <v>1</v>
      </c>
      <c r="H733">
        <v>1</v>
      </c>
      <c r="J733">
        <v>0</v>
      </c>
      <c r="Q733">
        <v>62.343607690889691</v>
      </c>
      <c r="R733">
        <v>2</v>
      </c>
      <c r="S733">
        <v>2</v>
      </c>
      <c r="T733">
        <v>251</v>
      </c>
      <c r="U733">
        <v>5</v>
      </c>
      <c r="V733" t="s">
        <v>26</v>
      </c>
      <c r="W733">
        <f>_xlfn.XLOOKUP(A733,[1]CALCULO_VR!$D:$D,[1]CALCULO_VR!$J:$J)</f>
        <v>80</v>
      </c>
      <c r="X733">
        <f>_xlfn.XLOOKUP(A733,[1]CALCULO_VR!$D:$D,[1]CALCULO_VR!$O:$O)</f>
        <v>-11.333608</v>
      </c>
      <c r="Y733">
        <f>_xlfn.XLOOKUP(A733,[1]CALCULO_VR!$D:$D,[1]CALCULO_VR!$P:$P)</f>
        <v>-65.290792999999994</v>
      </c>
    </row>
    <row r="734" spans="1:25" hidden="1" x14ac:dyDescent="0.25">
      <c r="A734">
        <v>2786875</v>
      </c>
      <c r="B734" t="s">
        <v>763</v>
      </c>
      <c r="C734" t="s">
        <v>41</v>
      </c>
      <c r="D734">
        <v>45749</v>
      </c>
      <c r="E734">
        <v>45754</v>
      </c>
      <c r="F734">
        <v>34042.861052798398</v>
      </c>
      <c r="G734">
        <v>1</v>
      </c>
      <c r="H734">
        <v>1</v>
      </c>
      <c r="J734">
        <v>0</v>
      </c>
      <c r="Q734">
        <v>62.336272971092171</v>
      </c>
      <c r="R734">
        <v>2</v>
      </c>
      <c r="S734">
        <v>2</v>
      </c>
      <c r="T734">
        <v>251</v>
      </c>
      <c r="U734">
        <v>5</v>
      </c>
      <c r="V734" t="s">
        <v>26</v>
      </c>
      <c r="W734">
        <f>_xlfn.XLOOKUP(A734,[1]CALCULO_VR!$D:$D,[1]CALCULO_VR!$J:$J)</f>
        <v>80</v>
      </c>
      <c r="X734">
        <f>_xlfn.XLOOKUP(A734,[1]CALCULO_VR!$D:$D,[1]CALCULO_VR!$O:$O)</f>
        <v>-11.333551999999999</v>
      </c>
      <c r="Y734">
        <f>_xlfn.XLOOKUP(A734,[1]CALCULO_VR!$D:$D,[1]CALCULO_VR!$P:$P)</f>
        <v>-65.290970000000002</v>
      </c>
    </row>
    <row r="735" spans="1:25" hidden="1" x14ac:dyDescent="0.25">
      <c r="A735">
        <v>2786876</v>
      </c>
      <c r="B735" t="s">
        <v>764</v>
      </c>
      <c r="C735" t="s">
        <v>41</v>
      </c>
      <c r="D735">
        <v>45747</v>
      </c>
      <c r="E735">
        <v>45754</v>
      </c>
      <c r="F735">
        <v>34042.861052798398</v>
      </c>
      <c r="G735">
        <v>1</v>
      </c>
      <c r="H735">
        <v>1</v>
      </c>
      <c r="J735">
        <v>0</v>
      </c>
      <c r="Q735">
        <v>48.356213509381078</v>
      </c>
      <c r="R735">
        <v>2</v>
      </c>
      <c r="S735">
        <v>2</v>
      </c>
      <c r="T735">
        <v>251</v>
      </c>
      <c r="U735">
        <v>5</v>
      </c>
      <c r="V735" t="s">
        <v>26</v>
      </c>
      <c r="W735">
        <f>_xlfn.XLOOKUP(A735,[1]CALCULO_VR!$D:$D,[1]CALCULO_VR!$J:$J)</f>
        <v>80</v>
      </c>
      <c r="X735">
        <f>_xlfn.XLOOKUP(A735,[1]CALCULO_VR!$D:$D,[1]CALCULO_VR!$O:$O)</f>
        <v>-11.208738</v>
      </c>
      <c r="Y735">
        <f>_xlfn.XLOOKUP(A735,[1]CALCULO_VR!$D:$D,[1]CALCULO_VR!$P:$P)</f>
        <v>-65.319334999999995</v>
      </c>
    </row>
    <row r="736" spans="1:25" hidden="1" x14ac:dyDescent="0.25">
      <c r="A736">
        <v>2786877</v>
      </c>
      <c r="B736" t="s">
        <v>765</v>
      </c>
      <c r="C736" t="s">
        <v>41</v>
      </c>
      <c r="D736">
        <v>45747</v>
      </c>
      <c r="E736">
        <v>45754</v>
      </c>
      <c r="F736">
        <v>34042.861052798398</v>
      </c>
      <c r="G736">
        <v>1</v>
      </c>
      <c r="H736">
        <v>1</v>
      </c>
      <c r="J736">
        <v>0</v>
      </c>
      <c r="Q736">
        <v>50.557883612171238</v>
      </c>
      <c r="R736">
        <v>2</v>
      </c>
      <c r="S736">
        <v>2</v>
      </c>
      <c r="T736">
        <v>251</v>
      </c>
      <c r="U736">
        <v>5</v>
      </c>
      <c r="V736" t="s">
        <v>26</v>
      </c>
      <c r="W736">
        <f>_xlfn.XLOOKUP(A736,[1]CALCULO_VR!$D:$D,[1]CALCULO_VR!$J:$J)</f>
        <v>80</v>
      </c>
      <c r="X736">
        <f>_xlfn.XLOOKUP(A736,[1]CALCULO_VR!$D:$D,[1]CALCULO_VR!$O:$O)</f>
        <v>-11.228222000000001</v>
      </c>
      <c r="Y736">
        <f>_xlfn.XLOOKUP(A736,[1]CALCULO_VR!$D:$D,[1]CALCULO_VR!$P:$P)</f>
        <v>-65.306049999999999</v>
      </c>
    </row>
    <row r="737" spans="1:25" hidden="1" x14ac:dyDescent="0.25">
      <c r="A737">
        <v>2786878</v>
      </c>
      <c r="B737" t="s">
        <v>766</v>
      </c>
      <c r="C737" t="s">
        <v>41</v>
      </c>
      <c r="D737">
        <v>45747</v>
      </c>
      <c r="E737">
        <v>45754</v>
      </c>
      <c r="F737">
        <v>34042.861052798398</v>
      </c>
      <c r="G737">
        <v>1</v>
      </c>
      <c r="H737">
        <v>1</v>
      </c>
      <c r="J737">
        <v>0</v>
      </c>
      <c r="Q737">
        <v>48.591398632051728</v>
      </c>
      <c r="R737">
        <v>2</v>
      </c>
      <c r="S737">
        <v>2</v>
      </c>
      <c r="T737">
        <v>251</v>
      </c>
      <c r="U737">
        <v>5</v>
      </c>
      <c r="V737" t="s">
        <v>26</v>
      </c>
      <c r="W737">
        <f>_xlfn.XLOOKUP(A737,[1]CALCULO_VR!$D:$D,[1]CALCULO_VR!$J:$J)</f>
        <v>80</v>
      </c>
      <c r="X737">
        <f>_xlfn.XLOOKUP(A737,[1]CALCULO_VR!$D:$D,[1]CALCULO_VR!$O:$O)</f>
        <v>-11.210842</v>
      </c>
      <c r="Y737">
        <f>_xlfn.XLOOKUP(A737,[1]CALCULO_VR!$D:$D,[1]CALCULO_VR!$P:$P)</f>
        <v>-65.318342999999999</v>
      </c>
    </row>
    <row r="738" spans="1:25" hidden="1" x14ac:dyDescent="0.25">
      <c r="A738">
        <v>2786879</v>
      </c>
      <c r="B738" t="s">
        <v>767</v>
      </c>
      <c r="C738" t="s">
        <v>41</v>
      </c>
      <c r="D738">
        <v>45746</v>
      </c>
      <c r="E738">
        <v>45754</v>
      </c>
      <c r="F738">
        <v>34042.861052798398</v>
      </c>
      <c r="G738">
        <v>1</v>
      </c>
      <c r="H738">
        <v>1</v>
      </c>
      <c r="J738">
        <v>0</v>
      </c>
      <c r="Q738">
        <v>47.770157058800827</v>
      </c>
      <c r="R738">
        <v>2</v>
      </c>
      <c r="S738">
        <v>2</v>
      </c>
      <c r="T738">
        <v>251</v>
      </c>
      <c r="U738">
        <v>5</v>
      </c>
      <c r="V738" t="s">
        <v>26</v>
      </c>
      <c r="W738">
        <f>_xlfn.XLOOKUP(A738,[1]CALCULO_VR!$D:$D,[1]CALCULO_VR!$J:$J)</f>
        <v>80</v>
      </c>
      <c r="X738">
        <f>_xlfn.XLOOKUP(A738,[1]CALCULO_VR!$D:$D,[1]CALCULO_VR!$O:$O)</f>
        <v>-11.20335</v>
      </c>
      <c r="Y738">
        <f>_xlfn.XLOOKUP(A738,[1]CALCULO_VR!$D:$D,[1]CALCULO_VR!$P:$P)</f>
        <v>-65.312736999999998</v>
      </c>
    </row>
    <row r="739" spans="1:25" hidden="1" x14ac:dyDescent="0.25">
      <c r="A739">
        <v>2786880</v>
      </c>
      <c r="B739" t="s">
        <v>768</v>
      </c>
      <c r="C739" t="s">
        <v>41</v>
      </c>
      <c r="D739">
        <v>45747</v>
      </c>
      <c r="E739">
        <v>45754</v>
      </c>
      <c r="F739">
        <v>34042.861052798398</v>
      </c>
      <c r="G739">
        <v>1</v>
      </c>
      <c r="H739">
        <v>1</v>
      </c>
      <c r="J739">
        <v>0</v>
      </c>
      <c r="Q739">
        <v>47.737158586667668</v>
      </c>
      <c r="R739">
        <v>2</v>
      </c>
      <c r="S739">
        <v>2</v>
      </c>
      <c r="T739">
        <v>251</v>
      </c>
      <c r="U739">
        <v>5</v>
      </c>
      <c r="V739" t="s">
        <v>26</v>
      </c>
      <c r="W739">
        <f>_xlfn.XLOOKUP(A739,[1]CALCULO_VR!$D:$D,[1]CALCULO_VR!$J:$J)</f>
        <v>80</v>
      </c>
      <c r="X739">
        <f>_xlfn.XLOOKUP(A739,[1]CALCULO_VR!$D:$D,[1]CALCULO_VR!$O:$O)</f>
        <v>-11.203022000000001</v>
      </c>
      <c r="Y739">
        <f>_xlfn.XLOOKUP(A739,[1]CALCULO_VR!$D:$D,[1]CALCULO_VR!$P:$P)</f>
        <v>-65.311561999999995</v>
      </c>
    </row>
    <row r="740" spans="1:25" hidden="1" x14ac:dyDescent="0.25">
      <c r="A740">
        <v>2786881</v>
      </c>
      <c r="B740" t="s">
        <v>769</v>
      </c>
      <c r="C740" t="s">
        <v>41</v>
      </c>
      <c r="D740">
        <v>45745</v>
      </c>
      <c r="E740">
        <v>45754</v>
      </c>
      <c r="F740">
        <v>34042.861052798398</v>
      </c>
      <c r="G740">
        <v>1</v>
      </c>
      <c r="H740">
        <v>1</v>
      </c>
      <c r="J740">
        <v>0</v>
      </c>
      <c r="Q740">
        <v>122.374181920726</v>
      </c>
      <c r="R740">
        <v>4</v>
      </c>
      <c r="S740">
        <v>4</v>
      </c>
      <c r="T740">
        <v>163</v>
      </c>
      <c r="U740">
        <v>5</v>
      </c>
      <c r="V740" t="s">
        <v>26</v>
      </c>
      <c r="W740">
        <f>_xlfn.XLOOKUP(A740,[1]CALCULO_VR!$D:$D,[1]CALCULO_VR!$J:$J)</f>
        <v>80</v>
      </c>
      <c r="X740">
        <f>_xlfn.XLOOKUP(A740,[1]CALCULO_VR!$D:$D,[1]CALCULO_VR!$O:$O)</f>
        <v>-11.818104999999999</v>
      </c>
      <c r="Y740">
        <f>_xlfn.XLOOKUP(A740,[1]CALCULO_VR!$D:$D,[1]CALCULO_VR!$P:$P)</f>
        <v>-64.969539999999995</v>
      </c>
    </row>
    <row r="741" spans="1:25" hidden="1" x14ac:dyDescent="0.25">
      <c r="A741">
        <v>2786882</v>
      </c>
      <c r="B741" t="s">
        <v>770</v>
      </c>
      <c r="C741" t="s">
        <v>41</v>
      </c>
      <c r="D741">
        <v>45744</v>
      </c>
      <c r="E741">
        <v>45754</v>
      </c>
      <c r="F741">
        <v>34042.861052798398</v>
      </c>
      <c r="G741">
        <v>1</v>
      </c>
      <c r="H741">
        <v>1</v>
      </c>
      <c r="J741">
        <v>0</v>
      </c>
      <c r="Q741">
        <v>120.70978125152941</v>
      </c>
      <c r="R741">
        <v>4</v>
      </c>
      <c r="S741">
        <v>4</v>
      </c>
      <c r="T741">
        <v>163</v>
      </c>
      <c r="U741">
        <v>5</v>
      </c>
      <c r="V741" t="s">
        <v>26</v>
      </c>
      <c r="W741">
        <f>_xlfn.XLOOKUP(A741,[1]CALCULO_VR!$D:$D,[1]CALCULO_VR!$J:$J)</f>
        <v>80</v>
      </c>
      <c r="X741">
        <f>_xlfn.XLOOKUP(A741,[1]CALCULO_VR!$D:$D,[1]CALCULO_VR!$O:$O)</f>
        <v>-11.767677000000001</v>
      </c>
      <c r="Y741">
        <f>_xlfn.XLOOKUP(A741,[1]CALCULO_VR!$D:$D,[1]CALCULO_VR!$P:$P)</f>
        <v>-64.878507999999997</v>
      </c>
    </row>
    <row r="742" spans="1:25" hidden="1" x14ac:dyDescent="0.25">
      <c r="A742">
        <v>2786884</v>
      </c>
      <c r="B742" t="s">
        <v>771</v>
      </c>
      <c r="C742" t="s">
        <v>41</v>
      </c>
      <c r="D742">
        <v>45745</v>
      </c>
      <c r="E742">
        <v>45754</v>
      </c>
      <c r="F742">
        <v>34042.861052798398</v>
      </c>
      <c r="G742">
        <v>1</v>
      </c>
      <c r="H742">
        <v>1</v>
      </c>
      <c r="J742">
        <v>0</v>
      </c>
      <c r="Q742">
        <v>124.8598856624872</v>
      </c>
      <c r="R742">
        <v>4</v>
      </c>
      <c r="S742">
        <v>4</v>
      </c>
      <c r="T742">
        <v>163</v>
      </c>
      <c r="U742">
        <v>5</v>
      </c>
      <c r="V742" t="s">
        <v>26</v>
      </c>
      <c r="W742">
        <f>_xlfn.XLOOKUP(A742,[1]CALCULO_VR!$D:$D,[1]CALCULO_VR!$J:$J)</f>
        <v>80</v>
      </c>
      <c r="X742">
        <f>_xlfn.XLOOKUP(A742,[1]CALCULO_VR!$D:$D,[1]CALCULO_VR!$O:$O)</f>
        <v>-11.827232</v>
      </c>
      <c r="Y742">
        <f>_xlfn.XLOOKUP(A742,[1]CALCULO_VR!$D:$D,[1]CALCULO_VR!$P:$P)</f>
        <v>-64.927225000000007</v>
      </c>
    </row>
    <row r="743" spans="1:25" hidden="1" x14ac:dyDescent="0.25">
      <c r="A743">
        <v>2786886</v>
      </c>
      <c r="B743" t="s">
        <v>772</v>
      </c>
      <c r="C743" t="s">
        <v>41</v>
      </c>
      <c r="D743">
        <v>45744</v>
      </c>
      <c r="E743">
        <v>45754</v>
      </c>
      <c r="F743">
        <v>34042.861052798398</v>
      </c>
      <c r="G743">
        <v>1</v>
      </c>
      <c r="H743">
        <v>1</v>
      </c>
      <c r="J743">
        <v>0</v>
      </c>
      <c r="Q743">
        <v>121.9092057200136</v>
      </c>
      <c r="R743">
        <v>4</v>
      </c>
      <c r="S743">
        <v>4</v>
      </c>
      <c r="T743">
        <v>163</v>
      </c>
      <c r="U743">
        <v>5</v>
      </c>
      <c r="V743" t="s">
        <v>26</v>
      </c>
      <c r="W743">
        <f>_xlfn.XLOOKUP(A743,[1]CALCULO_VR!$D:$D,[1]CALCULO_VR!$J:$J)</f>
        <v>80</v>
      </c>
      <c r="X743">
        <f>_xlfn.XLOOKUP(A743,[1]CALCULO_VR!$D:$D,[1]CALCULO_VR!$O:$O)</f>
        <v>-11.780105000000001</v>
      </c>
      <c r="Y743">
        <f>_xlfn.XLOOKUP(A743,[1]CALCULO_VR!$D:$D,[1]CALCULO_VR!$P:$P)</f>
        <v>-64.880042000000003</v>
      </c>
    </row>
    <row r="744" spans="1:25" hidden="1" x14ac:dyDescent="0.25">
      <c r="A744">
        <v>2786888</v>
      </c>
      <c r="B744" t="s">
        <v>773</v>
      </c>
      <c r="C744" t="s">
        <v>41</v>
      </c>
      <c r="D744">
        <v>45751</v>
      </c>
      <c r="E744">
        <v>45754</v>
      </c>
      <c r="F744">
        <v>34042.861052798398</v>
      </c>
      <c r="G744">
        <v>1</v>
      </c>
      <c r="H744">
        <v>1</v>
      </c>
      <c r="J744">
        <v>0</v>
      </c>
      <c r="Q744">
        <v>55.231999066983512</v>
      </c>
      <c r="R744">
        <v>2</v>
      </c>
      <c r="S744">
        <v>2</v>
      </c>
      <c r="T744">
        <v>251</v>
      </c>
      <c r="U744">
        <v>5</v>
      </c>
      <c r="V744" t="s">
        <v>26</v>
      </c>
      <c r="W744">
        <f>_xlfn.XLOOKUP(A744,[1]CALCULO_VR!$D:$D,[1]CALCULO_VR!$J:$J)</f>
        <v>80</v>
      </c>
      <c r="X744">
        <f>_xlfn.XLOOKUP(A744,[1]CALCULO_VR!$D:$D,[1]CALCULO_VR!$O:$O)</f>
        <v>-10.32723</v>
      </c>
      <c r="Y744">
        <f>_xlfn.XLOOKUP(A744,[1]CALCULO_VR!$D:$D,[1]CALCULO_VR!$P:$P)</f>
        <v>-65.102902</v>
      </c>
    </row>
    <row r="745" spans="1:25" hidden="1" x14ac:dyDescent="0.25">
      <c r="A745">
        <v>2786890</v>
      </c>
      <c r="B745" t="s">
        <v>774</v>
      </c>
      <c r="C745" t="s">
        <v>41</v>
      </c>
      <c r="D745">
        <v>45753</v>
      </c>
      <c r="E745">
        <v>45754</v>
      </c>
      <c r="F745">
        <v>34042.861052798398</v>
      </c>
      <c r="G745">
        <v>1</v>
      </c>
      <c r="H745">
        <v>1</v>
      </c>
      <c r="J745">
        <v>0</v>
      </c>
      <c r="Q745">
        <v>55.207604285352438</v>
      </c>
      <c r="R745">
        <v>2</v>
      </c>
      <c r="S745">
        <v>2</v>
      </c>
      <c r="T745">
        <v>251</v>
      </c>
      <c r="U745">
        <v>5</v>
      </c>
      <c r="V745" t="s">
        <v>26</v>
      </c>
      <c r="W745">
        <f>_xlfn.XLOOKUP(A745,[1]CALCULO_VR!$D:$D,[1]CALCULO_VR!$J:$J)</f>
        <v>80</v>
      </c>
      <c r="X745">
        <f>_xlfn.XLOOKUP(A745,[1]CALCULO_VR!$D:$D,[1]CALCULO_VR!$O:$O)</f>
        <v>-10.658677000000001</v>
      </c>
      <c r="Y745">
        <f>_xlfn.XLOOKUP(A745,[1]CALCULO_VR!$D:$D,[1]CALCULO_VR!$P:$P)</f>
        <v>-64.832436999999999</v>
      </c>
    </row>
    <row r="746" spans="1:25" hidden="1" x14ac:dyDescent="0.25">
      <c r="A746">
        <v>2786892</v>
      </c>
      <c r="B746" t="s">
        <v>775</v>
      </c>
      <c r="C746" t="s">
        <v>41</v>
      </c>
      <c r="D746">
        <v>45753</v>
      </c>
      <c r="E746">
        <v>45754</v>
      </c>
      <c r="F746">
        <v>34042.861052798398</v>
      </c>
      <c r="G746">
        <v>1</v>
      </c>
      <c r="H746">
        <v>1</v>
      </c>
      <c r="J746">
        <v>0</v>
      </c>
      <c r="Q746">
        <v>55.593675506188049</v>
      </c>
      <c r="R746">
        <v>2</v>
      </c>
      <c r="S746">
        <v>2</v>
      </c>
      <c r="T746">
        <v>251</v>
      </c>
      <c r="U746">
        <v>5</v>
      </c>
      <c r="V746" t="s">
        <v>26</v>
      </c>
      <c r="W746">
        <f>_xlfn.XLOOKUP(A746,[1]CALCULO_VR!$D:$D,[1]CALCULO_VR!$J:$J)</f>
        <v>80</v>
      </c>
      <c r="X746">
        <f>_xlfn.XLOOKUP(A746,[1]CALCULO_VR!$D:$D,[1]CALCULO_VR!$O:$O)</f>
        <v>-10.682090000000001</v>
      </c>
      <c r="Y746">
        <f>_xlfn.XLOOKUP(A746,[1]CALCULO_VR!$D:$D,[1]CALCULO_VR!$P:$P)</f>
        <v>-64.823741999999996</v>
      </c>
    </row>
    <row r="747" spans="1:25" hidden="1" x14ac:dyDescent="0.25">
      <c r="A747">
        <v>2786898</v>
      </c>
      <c r="B747" t="s">
        <v>776</v>
      </c>
      <c r="C747" t="s">
        <v>41</v>
      </c>
      <c r="D747">
        <v>45771</v>
      </c>
      <c r="E747">
        <v>45805</v>
      </c>
      <c r="F747">
        <v>34042.861052798398</v>
      </c>
      <c r="G747">
        <v>1</v>
      </c>
      <c r="H747">
        <v>1</v>
      </c>
      <c r="J747">
        <v>0</v>
      </c>
      <c r="Q747">
        <v>71.516611123830685</v>
      </c>
      <c r="R747">
        <v>2</v>
      </c>
      <c r="S747">
        <v>2</v>
      </c>
      <c r="T747">
        <v>251</v>
      </c>
      <c r="U747">
        <v>5</v>
      </c>
      <c r="V747" t="s">
        <v>26</v>
      </c>
      <c r="W747">
        <f>_xlfn.XLOOKUP(A747,[1]CALCULO_VR!$D:$D,[1]CALCULO_VR!$J:$J)</f>
        <v>80</v>
      </c>
      <c r="X747">
        <f>_xlfn.XLOOKUP(A747,[1]CALCULO_VR!$D:$D,[1]CALCULO_VR!$O:$O)</f>
        <v>-11.166492</v>
      </c>
      <c r="Y747">
        <f>_xlfn.XLOOKUP(A747,[1]CALCULO_VR!$D:$D,[1]CALCULO_VR!$P:$P)</f>
        <v>-64.805037999999996</v>
      </c>
    </row>
    <row r="748" spans="1:25" hidden="1" x14ac:dyDescent="0.25">
      <c r="A748">
        <v>2786899</v>
      </c>
      <c r="B748" t="s">
        <v>777</v>
      </c>
      <c r="C748" t="s">
        <v>41</v>
      </c>
      <c r="D748">
        <v>45772</v>
      </c>
      <c r="E748">
        <v>45805</v>
      </c>
      <c r="F748">
        <v>34042.861052798398</v>
      </c>
      <c r="G748">
        <v>1</v>
      </c>
      <c r="H748">
        <v>1</v>
      </c>
      <c r="J748">
        <v>0</v>
      </c>
      <c r="Q748">
        <v>83.161355663889992</v>
      </c>
      <c r="R748">
        <v>3</v>
      </c>
      <c r="S748">
        <v>3</v>
      </c>
      <c r="T748">
        <v>223</v>
      </c>
      <c r="U748">
        <v>6</v>
      </c>
      <c r="V748" t="s">
        <v>26</v>
      </c>
      <c r="W748">
        <f>_xlfn.XLOOKUP(A748,[1]CALCULO_VR!$D:$D,[1]CALCULO_VR!$J:$J)</f>
        <v>80</v>
      </c>
      <c r="X748">
        <f>_xlfn.XLOOKUP(A748,[1]CALCULO_VR!$D:$D,[1]CALCULO_VR!$O:$O)</f>
        <v>-11.184894999999999</v>
      </c>
      <c r="Y748">
        <f>_xlfn.XLOOKUP(A748,[1]CALCULO_VR!$D:$D,[1]CALCULO_VR!$P:$P)</f>
        <v>-64.687475000000006</v>
      </c>
    </row>
    <row r="749" spans="1:25" hidden="1" x14ac:dyDescent="0.25">
      <c r="A749">
        <v>2786893</v>
      </c>
      <c r="B749" t="s">
        <v>778</v>
      </c>
      <c r="C749" t="s">
        <v>577</v>
      </c>
      <c r="D749">
        <v>45774</v>
      </c>
      <c r="E749">
        <v>45805</v>
      </c>
      <c r="F749">
        <v>34042.861052798398</v>
      </c>
      <c r="G749">
        <v>1</v>
      </c>
      <c r="H749">
        <v>1</v>
      </c>
      <c r="J749">
        <v>0</v>
      </c>
      <c r="Q749">
        <v>37.968302129725643</v>
      </c>
      <c r="R749">
        <v>1</v>
      </c>
      <c r="S749">
        <v>1</v>
      </c>
      <c r="T749">
        <v>225</v>
      </c>
      <c r="U749">
        <v>6</v>
      </c>
      <c r="V749" t="s">
        <v>26</v>
      </c>
      <c r="W749">
        <f>_xlfn.XLOOKUP(A749,[1]CALCULO_VR!$D:$D,[1]CALCULO_VR!$J:$J)</f>
        <v>80</v>
      </c>
      <c r="X749">
        <f>_xlfn.XLOOKUP(A749,[1]CALCULO_VR!$D:$D,[1]CALCULO_VR!$O:$O)</f>
        <v>-11.10441</v>
      </c>
      <c r="Y749">
        <f>_xlfn.XLOOKUP(A749,[1]CALCULO_VR!$D:$D,[1]CALCULO_VR!$P:$P)</f>
        <v>-61.351444999999998</v>
      </c>
    </row>
    <row r="750" spans="1:25" hidden="1" x14ac:dyDescent="0.25">
      <c r="A750">
        <v>2786896</v>
      </c>
      <c r="B750" t="s">
        <v>779</v>
      </c>
      <c r="C750" t="s">
        <v>577</v>
      </c>
      <c r="D750">
        <v>45774</v>
      </c>
      <c r="E750">
        <v>45805</v>
      </c>
      <c r="F750">
        <v>34042.861052798398</v>
      </c>
      <c r="G750">
        <v>1</v>
      </c>
      <c r="H750">
        <v>1</v>
      </c>
      <c r="J750">
        <v>0</v>
      </c>
      <c r="Q750">
        <v>37.931640146762781</v>
      </c>
      <c r="R750">
        <v>1</v>
      </c>
      <c r="S750">
        <v>1</v>
      </c>
      <c r="T750">
        <v>225</v>
      </c>
      <c r="U750">
        <v>6</v>
      </c>
      <c r="V750" t="s">
        <v>26</v>
      </c>
      <c r="W750">
        <f>_xlfn.XLOOKUP(A750,[1]CALCULO_VR!$D:$D,[1]CALCULO_VR!$J:$J)</f>
        <v>80</v>
      </c>
      <c r="X750">
        <f>_xlfn.XLOOKUP(A750,[1]CALCULO_VR!$D:$D,[1]CALCULO_VR!$O:$O)</f>
        <v>-11.104497</v>
      </c>
      <c r="Y750">
        <f>_xlfn.XLOOKUP(A750,[1]CALCULO_VR!$D:$D,[1]CALCULO_VR!$P:$P)</f>
        <v>-61.352403000000002</v>
      </c>
    </row>
    <row r="751" spans="1:25" hidden="1" x14ac:dyDescent="0.25">
      <c r="A751">
        <v>2787112</v>
      </c>
      <c r="B751" t="s">
        <v>780</v>
      </c>
      <c r="C751" t="s">
        <v>41</v>
      </c>
      <c r="D751">
        <v>45754</v>
      </c>
      <c r="E751">
        <v>45805</v>
      </c>
      <c r="F751">
        <v>34042.861052798398</v>
      </c>
      <c r="G751">
        <v>1</v>
      </c>
      <c r="H751">
        <v>1</v>
      </c>
      <c r="J751">
        <v>0</v>
      </c>
      <c r="Q751">
        <v>56.612650188316273</v>
      </c>
      <c r="R751">
        <v>2</v>
      </c>
      <c r="S751">
        <v>2</v>
      </c>
      <c r="T751">
        <v>251</v>
      </c>
      <c r="U751">
        <v>5</v>
      </c>
      <c r="V751" t="s">
        <v>26</v>
      </c>
      <c r="W751">
        <f>_xlfn.XLOOKUP(A751,[1]CALCULO_VR!$D:$D,[1]CALCULO_VR!$J:$J)</f>
        <v>80</v>
      </c>
      <c r="X751">
        <f>_xlfn.XLOOKUP(A751,[1]CALCULO_VR!$D:$D,[1]CALCULO_VR!$O:$O)</f>
        <v>-10.670942</v>
      </c>
      <c r="Y751">
        <f>_xlfn.XLOOKUP(A751,[1]CALCULO_VR!$D:$D,[1]CALCULO_VR!$P:$P)</f>
        <v>-64.816477000000006</v>
      </c>
    </row>
    <row r="752" spans="1:25" hidden="1" x14ac:dyDescent="0.25">
      <c r="A752">
        <v>2786917</v>
      </c>
      <c r="B752" t="s">
        <v>781</v>
      </c>
      <c r="C752" t="s">
        <v>87</v>
      </c>
      <c r="D752">
        <v>45787</v>
      </c>
      <c r="E752">
        <v>45805</v>
      </c>
      <c r="F752">
        <v>34042.861052798398</v>
      </c>
      <c r="G752">
        <v>1</v>
      </c>
      <c r="H752">
        <v>1</v>
      </c>
      <c r="J752">
        <v>0</v>
      </c>
      <c r="Q752">
        <v>49.873517840541332</v>
      </c>
      <c r="R752">
        <v>2</v>
      </c>
      <c r="S752">
        <v>2</v>
      </c>
      <c r="T752">
        <v>251</v>
      </c>
      <c r="U752">
        <v>5</v>
      </c>
      <c r="V752" t="s">
        <v>26</v>
      </c>
      <c r="W752">
        <f>_xlfn.XLOOKUP(A752,[1]CALCULO_VR!$D:$D,[1]CALCULO_VR!$J:$J)</f>
        <v>80</v>
      </c>
      <c r="X752">
        <f>_xlfn.XLOOKUP(A752,[1]CALCULO_VR!$D:$D,[1]CALCULO_VR!$O:$O)</f>
        <v>-8.480003</v>
      </c>
      <c r="Y752">
        <f>_xlfn.XLOOKUP(A752,[1]CALCULO_VR!$D:$D,[1]CALCULO_VR!$P:$P)</f>
        <v>-63.484423</v>
      </c>
    </row>
    <row r="753" spans="1:25" hidden="1" x14ac:dyDescent="0.25">
      <c r="A753">
        <v>2786918</v>
      </c>
      <c r="B753" t="s">
        <v>782</v>
      </c>
      <c r="C753" t="s">
        <v>87</v>
      </c>
      <c r="D753">
        <v>45787</v>
      </c>
      <c r="E753">
        <v>45805</v>
      </c>
      <c r="F753">
        <v>34042.861052798398</v>
      </c>
      <c r="G753">
        <v>1</v>
      </c>
      <c r="H753">
        <v>1</v>
      </c>
      <c r="J753">
        <v>0</v>
      </c>
      <c r="Q753">
        <v>49.813128421493303</v>
      </c>
      <c r="R753">
        <v>2</v>
      </c>
      <c r="S753">
        <v>2</v>
      </c>
      <c r="T753">
        <v>251</v>
      </c>
      <c r="U753">
        <v>5</v>
      </c>
      <c r="V753" t="s">
        <v>26</v>
      </c>
      <c r="W753">
        <f>_xlfn.XLOOKUP(A753,[1]CALCULO_VR!$D:$D,[1]CALCULO_VR!$J:$J)</f>
        <v>80</v>
      </c>
      <c r="X753">
        <f>_xlfn.XLOOKUP(A753,[1]CALCULO_VR!$D:$D,[1]CALCULO_VR!$O:$O)</f>
        <v>-8.4806030000000003</v>
      </c>
      <c r="Y753">
        <f>_xlfn.XLOOKUP(A753,[1]CALCULO_VR!$D:$D,[1]CALCULO_VR!$P:$P)</f>
        <v>-63.484630000000003</v>
      </c>
    </row>
    <row r="754" spans="1:25" hidden="1" x14ac:dyDescent="0.25">
      <c r="A754">
        <v>2786921</v>
      </c>
      <c r="B754" t="s">
        <v>783</v>
      </c>
      <c r="C754" t="s">
        <v>87</v>
      </c>
      <c r="D754">
        <v>45782</v>
      </c>
      <c r="E754">
        <v>45805</v>
      </c>
      <c r="F754">
        <v>34042.861052798398</v>
      </c>
      <c r="G754">
        <v>1</v>
      </c>
      <c r="H754">
        <v>1</v>
      </c>
      <c r="J754">
        <v>0</v>
      </c>
      <c r="Q754">
        <v>133.53950760903709</v>
      </c>
      <c r="R754">
        <v>4</v>
      </c>
      <c r="S754">
        <v>4</v>
      </c>
      <c r="T754">
        <v>163</v>
      </c>
      <c r="U754">
        <v>5</v>
      </c>
      <c r="V754" t="s">
        <v>26</v>
      </c>
      <c r="W754">
        <f>_xlfn.XLOOKUP(A754,[1]CALCULO_VR!$D:$D,[1]CALCULO_VR!$J:$J)</f>
        <v>80</v>
      </c>
      <c r="X754">
        <f>_xlfn.XLOOKUP(A754,[1]CALCULO_VR!$D:$D,[1]CALCULO_VR!$O:$O)</f>
        <v>-8.1483930000000004</v>
      </c>
      <c r="Y754">
        <f>_xlfn.XLOOKUP(A754,[1]CALCULO_VR!$D:$D,[1]CALCULO_VR!$P:$P)</f>
        <v>-62.791899999999998</v>
      </c>
    </row>
    <row r="755" spans="1:25" hidden="1" x14ac:dyDescent="0.25">
      <c r="A755">
        <v>2786922</v>
      </c>
      <c r="B755" t="s">
        <v>784</v>
      </c>
      <c r="C755" t="s">
        <v>87</v>
      </c>
      <c r="D755">
        <v>45757</v>
      </c>
      <c r="E755">
        <v>45805</v>
      </c>
      <c r="F755">
        <v>34042.861052798398</v>
      </c>
      <c r="G755">
        <v>1</v>
      </c>
      <c r="H755">
        <v>1</v>
      </c>
      <c r="J755">
        <v>0</v>
      </c>
      <c r="Q755">
        <v>133.26840635484811</v>
      </c>
      <c r="R755">
        <v>4</v>
      </c>
      <c r="S755">
        <v>4</v>
      </c>
      <c r="T755">
        <v>163</v>
      </c>
      <c r="U755">
        <v>5</v>
      </c>
      <c r="V755" t="s">
        <v>26</v>
      </c>
      <c r="W755">
        <f>_xlfn.XLOOKUP(A755,[1]CALCULO_VR!$D:$D,[1]CALCULO_VR!$J:$J)</f>
        <v>80</v>
      </c>
      <c r="X755">
        <f>_xlfn.XLOOKUP(A755,[1]CALCULO_VR!$D:$D,[1]CALCULO_VR!$O:$O)</f>
        <v>-8.1567880000000006</v>
      </c>
      <c r="Y755">
        <f>_xlfn.XLOOKUP(A755,[1]CALCULO_VR!$D:$D,[1]CALCULO_VR!$P:$P)</f>
        <v>-62.789679999999997</v>
      </c>
    </row>
    <row r="756" spans="1:25" hidden="1" x14ac:dyDescent="0.25">
      <c r="A756">
        <v>2786923</v>
      </c>
      <c r="B756" t="s">
        <v>785</v>
      </c>
      <c r="C756" t="s">
        <v>87</v>
      </c>
      <c r="D756">
        <v>45776</v>
      </c>
      <c r="E756">
        <v>45805</v>
      </c>
      <c r="F756">
        <v>34042.861052798398</v>
      </c>
      <c r="G756">
        <v>1</v>
      </c>
      <c r="H756">
        <v>1</v>
      </c>
      <c r="J756">
        <v>0</v>
      </c>
      <c r="Q756">
        <v>133.3334053434034</v>
      </c>
      <c r="R756">
        <v>4</v>
      </c>
      <c r="S756">
        <v>4</v>
      </c>
      <c r="T756">
        <v>163</v>
      </c>
      <c r="U756">
        <v>5</v>
      </c>
      <c r="V756" t="s">
        <v>26</v>
      </c>
      <c r="W756">
        <f>_xlfn.XLOOKUP(A756,[1]CALCULO_VR!$D:$D,[1]CALCULO_VR!$J:$J)</f>
        <v>80</v>
      </c>
      <c r="X756">
        <f>_xlfn.XLOOKUP(A756,[1]CALCULO_VR!$D:$D,[1]CALCULO_VR!$O:$O)</f>
        <v>-8.1561079999999997</v>
      </c>
      <c r="Y756">
        <f>_xlfn.XLOOKUP(A756,[1]CALCULO_VR!$D:$D,[1]CALCULO_VR!$P:$P)</f>
        <v>-62.789402000000003</v>
      </c>
    </row>
    <row r="757" spans="1:25" hidden="1" x14ac:dyDescent="0.25">
      <c r="A757">
        <v>2787556</v>
      </c>
      <c r="B757" t="s">
        <v>786</v>
      </c>
      <c r="C757" t="s">
        <v>87</v>
      </c>
      <c r="D757">
        <v>45782</v>
      </c>
      <c r="E757">
        <v>45805</v>
      </c>
      <c r="F757">
        <v>34042.861052798398</v>
      </c>
      <c r="G757">
        <v>1</v>
      </c>
      <c r="H757">
        <v>1</v>
      </c>
      <c r="J757">
        <v>0</v>
      </c>
      <c r="Q757">
        <v>134.2993062035637</v>
      </c>
      <c r="R757">
        <v>4</v>
      </c>
      <c r="S757">
        <v>4</v>
      </c>
      <c r="T757">
        <v>163</v>
      </c>
      <c r="U757">
        <v>5</v>
      </c>
      <c r="V757" t="s">
        <v>26</v>
      </c>
      <c r="W757">
        <f>_xlfn.XLOOKUP(A757,[1]CALCULO_VR!$D:$D,[1]CALCULO_VR!$J:$J)</f>
        <v>80</v>
      </c>
      <c r="X757">
        <f>_xlfn.XLOOKUP(A757,[1]CALCULO_VR!$D:$D,[1]CALCULO_VR!$O:$O)</f>
        <v>-8.1517719999999994</v>
      </c>
      <c r="Y757">
        <f>_xlfn.XLOOKUP(A757,[1]CALCULO_VR!$D:$D,[1]CALCULO_VR!$P:$P)</f>
        <v>-62.781796999999997</v>
      </c>
    </row>
    <row r="758" spans="1:25" hidden="1" x14ac:dyDescent="0.25">
      <c r="A758">
        <v>2786947</v>
      </c>
      <c r="B758" t="s">
        <v>787</v>
      </c>
      <c r="C758" t="s">
        <v>87</v>
      </c>
      <c r="D758">
        <v>45782</v>
      </c>
      <c r="E758">
        <v>45805</v>
      </c>
      <c r="F758">
        <v>34042.861052798398</v>
      </c>
      <c r="G758">
        <v>1</v>
      </c>
      <c r="H758">
        <v>1</v>
      </c>
      <c r="J758">
        <v>0</v>
      </c>
      <c r="Q758">
        <v>134.40350296933539</v>
      </c>
      <c r="R758">
        <v>4</v>
      </c>
      <c r="S758">
        <v>4</v>
      </c>
      <c r="T758">
        <v>163</v>
      </c>
      <c r="U758">
        <v>5</v>
      </c>
      <c r="V758" t="s">
        <v>26</v>
      </c>
      <c r="W758">
        <f>_xlfn.XLOOKUP(A758,[1]CALCULO_VR!$D:$D,[1]CALCULO_VR!$J:$J)</f>
        <v>80</v>
      </c>
      <c r="X758">
        <f>_xlfn.XLOOKUP(A758,[1]CALCULO_VR!$D:$D,[1]CALCULO_VR!$O:$O)</f>
        <v>-8.1519300000000001</v>
      </c>
      <c r="Y758">
        <f>_xlfn.XLOOKUP(A758,[1]CALCULO_VR!$D:$D,[1]CALCULO_VR!$P:$P)</f>
        <v>-62.7806</v>
      </c>
    </row>
    <row r="759" spans="1:25" hidden="1" x14ac:dyDescent="0.25">
      <c r="A759">
        <v>2786948</v>
      </c>
      <c r="B759" t="s">
        <v>788</v>
      </c>
      <c r="C759" t="s">
        <v>87</v>
      </c>
      <c r="D759">
        <v>45777</v>
      </c>
      <c r="E759">
        <v>45805</v>
      </c>
      <c r="F759">
        <v>34042.861052798398</v>
      </c>
      <c r="G759">
        <v>1</v>
      </c>
      <c r="H759">
        <v>1</v>
      </c>
      <c r="J759">
        <v>0</v>
      </c>
      <c r="Q759">
        <v>133.7132023653044</v>
      </c>
      <c r="R759">
        <v>4</v>
      </c>
      <c r="S759">
        <v>4</v>
      </c>
      <c r="T759">
        <v>163</v>
      </c>
      <c r="U759">
        <v>5</v>
      </c>
      <c r="V759" t="s">
        <v>26</v>
      </c>
      <c r="W759">
        <f>_xlfn.XLOOKUP(A759,[1]CALCULO_VR!$D:$D,[1]CALCULO_VR!$J:$J)</f>
        <v>80</v>
      </c>
      <c r="X759">
        <f>_xlfn.XLOOKUP(A759,[1]CALCULO_VR!$D:$D,[1]CALCULO_VR!$O:$O)</f>
        <v>-8.1777130000000007</v>
      </c>
      <c r="Y759">
        <f>_xlfn.XLOOKUP(A759,[1]CALCULO_VR!$D:$D,[1]CALCULO_VR!$P:$P)</f>
        <v>-62.772725000000001</v>
      </c>
    </row>
    <row r="760" spans="1:25" hidden="1" x14ac:dyDescent="0.25">
      <c r="A760">
        <v>2786949</v>
      </c>
      <c r="B760" t="s">
        <v>789</v>
      </c>
      <c r="C760" t="s">
        <v>87</v>
      </c>
      <c r="D760">
        <v>45777</v>
      </c>
      <c r="E760">
        <v>45805</v>
      </c>
      <c r="F760">
        <v>34042.861052798398</v>
      </c>
      <c r="G760">
        <v>1</v>
      </c>
      <c r="H760">
        <v>1</v>
      </c>
      <c r="J760">
        <v>0</v>
      </c>
      <c r="Q760">
        <v>133.79245392032871</v>
      </c>
      <c r="R760">
        <v>4</v>
      </c>
      <c r="S760">
        <v>4</v>
      </c>
      <c r="T760">
        <v>163</v>
      </c>
      <c r="U760">
        <v>5</v>
      </c>
      <c r="V760" t="s">
        <v>26</v>
      </c>
      <c r="W760">
        <f>_xlfn.XLOOKUP(A760,[1]CALCULO_VR!$D:$D,[1]CALCULO_VR!$J:$J)</f>
        <v>80</v>
      </c>
      <c r="X760">
        <f>_xlfn.XLOOKUP(A760,[1]CALCULO_VR!$D:$D,[1]CALCULO_VR!$O:$O)</f>
        <v>-8.1777350000000002</v>
      </c>
      <c r="Y760">
        <f>_xlfn.XLOOKUP(A760,[1]CALCULO_VR!$D:$D,[1]CALCULO_VR!$P:$P)</f>
        <v>-62.771884999999997</v>
      </c>
    </row>
    <row r="761" spans="1:25" hidden="1" x14ac:dyDescent="0.25">
      <c r="A761">
        <v>2787073</v>
      </c>
      <c r="B761" t="s">
        <v>790</v>
      </c>
      <c r="C761" t="s">
        <v>87</v>
      </c>
      <c r="D761">
        <v>45778</v>
      </c>
      <c r="E761">
        <v>45805</v>
      </c>
      <c r="F761">
        <v>34042.861052798398</v>
      </c>
      <c r="G761">
        <v>1</v>
      </c>
      <c r="H761">
        <v>1</v>
      </c>
      <c r="J761">
        <v>0</v>
      </c>
      <c r="Q761">
        <v>132.37527900721901</v>
      </c>
      <c r="R761">
        <v>4</v>
      </c>
      <c r="S761">
        <v>4</v>
      </c>
      <c r="T761">
        <v>163</v>
      </c>
      <c r="U761">
        <v>5</v>
      </c>
      <c r="V761" t="s">
        <v>26</v>
      </c>
      <c r="W761">
        <f>_xlfn.XLOOKUP(A761,[1]CALCULO_VR!$D:$D,[1]CALCULO_VR!$J:$J)</f>
        <v>80</v>
      </c>
      <c r="X761">
        <f>_xlfn.XLOOKUP(A761,[1]CALCULO_VR!$D:$D,[1]CALCULO_VR!$O:$O)</f>
        <v>-8.232075</v>
      </c>
      <c r="Y761">
        <f>_xlfn.XLOOKUP(A761,[1]CALCULO_VR!$D:$D,[1]CALCULO_VR!$P:$P)</f>
        <v>-62.757061999999998</v>
      </c>
    </row>
    <row r="762" spans="1:25" hidden="1" x14ac:dyDescent="0.25">
      <c r="A762">
        <v>2786950</v>
      </c>
      <c r="B762" t="s">
        <v>791</v>
      </c>
      <c r="C762" t="s">
        <v>87</v>
      </c>
      <c r="D762">
        <v>45778</v>
      </c>
      <c r="E762">
        <v>45805</v>
      </c>
      <c r="F762">
        <v>34042.861052798398</v>
      </c>
      <c r="G762">
        <v>1</v>
      </c>
      <c r="H762">
        <v>1</v>
      </c>
      <c r="J762">
        <v>0</v>
      </c>
      <c r="Q762">
        <v>132.86492318144181</v>
      </c>
      <c r="R762">
        <v>4</v>
      </c>
      <c r="S762">
        <v>4</v>
      </c>
      <c r="T762">
        <v>163</v>
      </c>
      <c r="U762">
        <v>5</v>
      </c>
      <c r="V762" t="s">
        <v>26</v>
      </c>
      <c r="W762">
        <f>_xlfn.XLOOKUP(A762,[1]CALCULO_VR!$D:$D,[1]CALCULO_VR!$J:$J)</f>
        <v>80</v>
      </c>
      <c r="X762">
        <f>_xlfn.XLOOKUP(A762,[1]CALCULO_VR!$D:$D,[1]CALCULO_VR!$O:$O)</f>
        <v>-8.215128</v>
      </c>
      <c r="Y762">
        <f>_xlfn.XLOOKUP(A762,[1]CALCULO_VR!$D:$D,[1]CALCULO_VR!$P:$P)</f>
        <v>-62.760888000000001</v>
      </c>
    </row>
    <row r="763" spans="1:25" hidden="1" x14ac:dyDescent="0.25">
      <c r="A763">
        <v>2787082</v>
      </c>
      <c r="B763" t="s">
        <v>792</v>
      </c>
      <c r="C763" t="s">
        <v>87</v>
      </c>
      <c r="D763">
        <v>45779</v>
      </c>
      <c r="E763">
        <v>45805</v>
      </c>
      <c r="F763">
        <v>34042.861052798398</v>
      </c>
      <c r="G763">
        <v>1</v>
      </c>
      <c r="H763">
        <v>1</v>
      </c>
      <c r="J763">
        <v>0</v>
      </c>
      <c r="Q763">
        <v>133.76984755865979</v>
      </c>
      <c r="R763">
        <v>4</v>
      </c>
      <c r="S763">
        <v>4</v>
      </c>
      <c r="T763">
        <v>163</v>
      </c>
      <c r="U763">
        <v>5</v>
      </c>
      <c r="V763" t="s">
        <v>26</v>
      </c>
      <c r="W763">
        <f>_xlfn.XLOOKUP(A763,[1]CALCULO_VR!$D:$D,[1]CALCULO_VR!$J:$J)</f>
        <v>80</v>
      </c>
      <c r="X763">
        <f>_xlfn.XLOOKUP(A763,[1]CALCULO_VR!$D:$D,[1]CALCULO_VR!$O:$O)</f>
        <v>-8.3387399999999996</v>
      </c>
      <c r="Y763">
        <f>_xlfn.XLOOKUP(A763,[1]CALCULO_VR!$D:$D,[1]CALCULO_VR!$P:$P)</f>
        <v>-62.695315000000001</v>
      </c>
    </row>
    <row r="764" spans="1:25" hidden="1" x14ac:dyDescent="0.25">
      <c r="A764">
        <v>2787083</v>
      </c>
      <c r="B764" t="s">
        <v>793</v>
      </c>
      <c r="C764" t="s">
        <v>87</v>
      </c>
      <c r="D764">
        <v>45779</v>
      </c>
      <c r="E764">
        <v>45805</v>
      </c>
      <c r="F764">
        <v>34042.861052798398</v>
      </c>
      <c r="G764">
        <v>1</v>
      </c>
      <c r="H764">
        <v>1</v>
      </c>
      <c r="J764">
        <v>0</v>
      </c>
      <c r="Q764">
        <v>133.34419068347461</v>
      </c>
      <c r="R764">
        <v>4</v>
      </c>
      <c r="S764">
        <v>4</v>
      </c>
      <c r="T764">
        <v>163</v>
      </c>
      <c r="U764">
        <v>5</v>
      </c>
      <c r="V764" t="s">
        <v>26</v>
      </c>
      <c r="W764">
        <f>_xlfn.XLOOKUP(A764,[1]CALCULO_VR!$D:$D,[1]CALCULO_VR!$J:$J)</f>
        <v>80</v>
      </c>
      <c r="X764">
        <f>_xlfn.XLOOKUP(A764,[1]CALCULO_VR!$D:$D,[1]CALCULO_VR!$O:$O)</f>
        <v>-8.3344780000000007</v>
      </c>
      <c r="Y764">
        <f>_xlfn.XLOOKUP(A764,[1]CALCULO_VR!$D:$D,[1]CALCULO_VR!$P:$P)</f>
        <v>-62.701132999999999</v>
      </c>
    </row>
    <row r="765" spans="1:25" hidden="1" x14ac:dyDescent="0.25">
      <c r="A765">
        <v>2787009</v>
      </c>
      <c r="B765" t="s">
        <v>794</v>
      </c>
      <c r="C765" t="s">
        <v>87</v>
      </c>
      <c r="D765">
        <v>45781</v>
      </c>
      <c r="E765">
        <v>45805</v>
      </c>
      <c r="F765">
        <v>34042.861052798398</v>
      </c>
      <c r="G765">
        <v>1</v>
      </c>
      <c r="H765">
        <v>1</v>
      </c>
      <c r="J765">
        <v>0</v>
      </c>
      <c r="Q765">
        <v>127.4977695042366</v>
      </c>
      <c r="R765">
        <v>4</v>
      </c>
      <c r="S765">
        <v>4</v>
      </c>
      <c r="T765">
        <v>163</v>
      </c>
      <c r="U765">
        <v>5</v>
      </c>
      <c r="V765" t="s">
        <v>26</v>
      </c>
      <c r="W765">
        <f>_xlfn.XLOOKUP(A765,[1]CALCULO_VR!$D:$D,[1]CALCULO_VR!$J:$J)</f>
        <v>80</v>
      </c>
      <c r="X765">
        <f>_xlfn.XLOOKUP(A765,[1]CALCULO_VR!$D:$D,[1]CALCULO_VR!$O:$O)</f>
        <v>-8.3437970000000004</v>
      </c>
      <c r="Y765">
        <f>_xlfn.XLOOKUP(A765,[1]CALCULO_VR!$D:$D,[1]CALCULO_VR!$P:$P)</f>
        <v>-62.754553000000001</v>
      </c>
    </row>
    <row r="766" spans="1:25" hidden="1" x14ac:dyDescent="0.25">
      <c r="A766">
        <v>2787010</v>
      </c>
      <c r="B766" t="s">
        <v>795</v>
      </c>
      <c r="C766" t="s">
        <v>87</v>
      </c>
      <c r="D766">
        <v>45780</v>
      </c>
      <c r="E766">
        <v>45805</v>
      </c>
      <c r="F766">
        <v>34042.861052798398</v>
      </c>
      <c r="G766">
        <v>1</v>
      </c>
      <c r="H766">
        <v>1</v>
      </c>
      <c r="J766">
        <v>0</v>
      </c>
      <c r="Q766">
        <v>130.02034882307109</v>
      </c>
      <c r="R766">
        <v>4</v>
      </c>
      <c r="S766">
        <v>4</v>
      </c>
      <c r="T766">
        <v>163</v>
      </c>
      <c r="U766">
        <v>5</v>
      </c>
      <c r="V766" t="s">
        <v>26</v>
      </c>
      <c r="W766">
        <f>_xlfn.XLOOKUP(A766,[1]CALCULO_VR!$D:$D,[1]CALCULO_VR!$J:$J)</f>
        <v>80</v>
      </c>
      <c r="X766">
        <f>_xlfn.XLOOKUP(A766,[1]CALCULO_VR!$D:$D,[1]CALCULO_VR!$O:$O)</f>
        <v>-8.3386549999999993</v>
      </c>
      <c r="Y766">
        <f>_xlfn.XLOOKUP(A766,[1]CALCULO_VR!$D:$D,[1]CALCULO_VR!$P:$P)</f>
        <v>-62.731940000000002</v>
      </c>
    </row>
    <row r="767" spans="1:25" hidden="1" x14ac:dyDescent="0.25">
      <c r="A767">
        <v>2787557</v>
      </c>
      <c r="B767" t="s">
        <v>796</v>
      </c>
      <c r="C767" t="s">
        <v>87</v>
      </c>
      <c r="D767">
        <v>45779</v>
      </c>
      <c r="E767">
        <v>45805</v>
      </c>
      <c r="F767">
        <v>34042.861052798398</v>
      </c>
      <c r="G767">
        <v>1</v>
      </c>
      <c r="H767">
        <v>1</v>
      </c>
      <c r="J767">
        <v>0</v>
      </c>
      <c r="Q767">
        <v>138.31696013813411</v>
      </c>
      <c r="R767">
        <v>4</v>
      </c>
      <c r="S767">
        <v>4</v>
      </c>
      <c r="T767">
        <v>163</v>
      </c>
      <c r="U767">
        <v>5</v>
      </c>
      <c r="V767" t="s">
        <v>26</v>
      </c>
      <c r="W767">
        <f>_xlfn.XLOOKUP(A767,[1]CALCULO_VR!$D:$D,[1]CALCULO_VR!$J:$J)</f>
        <v>80</v>
      </c>
      <c r="X767">
        <f>_xlfn.XLOOKUP(A767,[1]CALCULO_VR!$D:$D,[1]CALCULO_VR!$O:$O)</f>
        <v>-8.4140029999999992</v>
      </c>
      <c r="Y767">
        <f>_xlfn.XLOOKUP(A767,[1]CALCULO_VR!$D:$D,[1]CALCULO_VR!$P:$P)</f>
        <v>-62.625698</v>
      </c>
    </row>
    <row r="768" spans="1:25" x14ac:dyDescent="0.25">
      <c r="A768">
        <v>2787114</v>
      </c>
      <c r="B768" t="s">
        <v>797</v>
      </c>
      <c r="C768" t="s">
        <v>87</v>
      </c>
      <c r="D768">
        <v>45781</v>
      </c>
      <c r="E768">
        <v>45805</v>
      </c>
      <c r="F768">
        <v>34042.861052798398</v>
      </c>
      <c r="G768">
        <v>1</v>
      </c>
      <c r="H768">
        <v>1</v>
      </c>
      <c r="J768">
        <v>0</v>
      </c>
      <c r="Q768">
        <v>129.19819215704021</v>
      </c>
      <c r="R768">
        <v>4</v>
      </c>
      <c r="S768">
        <v>4</v>
      </c>
      <c r="T768">
        <v>163</v>
      </c>
      <c r="U768">
        <v>5</v>
      </c>
      <c r="V768" t="s">
        <v>17</v>
      </c>
      <c r="W768">
        <f>_xlfn.XLOOKUP(A768,[1]CALCULO_VR!$D:$D,[1]CALCULO_VR!$J:$J)</f>
        <v>80</v>
      </c>
      <c r="X768">
        <f>_xlfn.XLOOKUP(A768,[1]CALCULO_VR!$D:$D,[1]CALCULO_VR!$O:$O)</f>
        <v>-8.2849330000000005</v>
      </c>
      <c r="Y768">
        <f>_xlfn.XLOOKUP(A768,[1]CALCULO_VR!$D:$D,[1]CALCULO_VR!$P:$P)</f>
        <v>-62.763314999999999</v>
      </c>
    </row>
    <row r="769" spans="1:25" hidden="1" x14ac:dyDescent="0.25">
      <c r="A769">
        <v>2787011</v>
      </c>
      <c r="B769" t="s">
        <v>798</v>
      </c>
      <c r="C769" t="s">
        <v>87</v>
      </c>
      <c r="D769">
        <v>45783</v>
      </c>
      <c r="E769">
        <v>45805</v>
      </c>
      <c r="F769">
        <v>34042.861052798398</v>
      </c>
      <c r="G769">
        <v>1</v>
      </c>
      <c r="H769">
        <v>1</v>
      </c>
      <c r="J769">
        <v>0</v>
      </c>
      <c r="Q769">
        <v>134.22897609672739</v>
      </c>
      <c r="R769">
        <v>4</v>
      </c>
      <c r="S769">
        <v>4</v>
      </c>
      <c r="T769">
        <v>163</v>
      </c>
      <c r="U769">
        <v>5</v>
      </c>
      <c r="V769" t="s">
        <v>26</v>
      </c>
      <c r="W769">
        <f>_xlfn.XLOOKUP(A769,[1]CALCULO_VR!$D:$D,[1]CALCULO_VR!$J:$J)</f>
        <v>80</v>
      </c>
      <c r="X769">
        <f>_xlfn.XLOOKUP(A769,[1]CALCULO_VR!$D:$D,[1]CALCULO_VR!$O:$O)</f>
        <v>-8.1584000000000003</v>
      </c>
      <c r="Y769">
        <f>_xlfn.XLOOKUP(A769,[1]CALCULO_VR!$D:$D,[1]CALCULO_VR!$P:$P)</f>
        <v>-62.778574999999996</v>
      </c>
    </row>
    <row r="770" spans="1:25" hidden="1" x14ac:dyDescent="0.25">
      <c r="A770">
        <v>2787094</v>
      </c>
      <c r="B770" t="s">
        <v>799</v>
      </c>
      <c r="C770" t="s">
        <v>87</v>
      </c>
      <c r="D770">
        <v>45774</v>
      </c>
      <c r="E770">
        <v>45805</v>
      </c>
      <c r="F770">
        <v>34042.861052798398</v>
      </c>
      <c r="G770">
        <v>1</v>
      </c>
      <c r="H770">
        <v>1</v>
      </c>
      <c r="J770">
        <v>0</v>
      </c>
      <c r="Q770">
        <v>133.0319052366973</v>
      </c>
      <c r="R770">
        <v>4</v>
      </c>
      <c r="S770">
        <v>4</v>
      </c>
      <c r="T770">
        <v>163</v>
      </c>
      <c r="U770">
        <v>5</v>
      </c>
      <c r="V770" t="s">
        <v>26</v>
      </c>
      <c r="W770">
        <f>_xlfn.XLOOKUP(A770,[1]CALCULO_VR!$D:$D,[1]CALCULO_VR!$J:$J)</f>
        <v>80</v>
      </c>
      <c r="X770">
        <f>_xlfn.XLOOKUP(A770,[1]CALCULO_VR!$D:$D,[1]CALCULO_VR!$O:$O)</f>
        <v>-8.1086670000000005</v>
      </c>
      <c r="Y770">
        <f>_xlfn.XLOOKUP(A770,[1]CALCULO_VR!$D:$D,[1]CALCULO_VR!$P:$P)</f>
        <v>-62.822802000000003</v>
      </c>
    </row>
    <row r="771" spans="1:25" hidden="1" x14ac:dyDescent="0.25">
      <c r="A771">
        <v>2787012</v>
      </c>
      <c r="B771" t="s">
        <v>800</v>
      </c>
      <c r="C771" t="s">
        <v>87</v>
      </c>
      <c r="D771">
        <v>45775</v>
      </c>
      <c r="E771">
        <v>45805</v>
      </c>
      <c r="F771">
        <v>34042.861052798398</v>
      </c>
      <c r="G771">
        <v>1</v>
      </c>
      <c r="H771">
        <v>1</v>
      </c>
      <c r="J771">
        <v>0</v>
      </c>
      <c r="Q771">
        <v>132.95682293587461</v>
      </c>
      <c r="R771">
        <v>4</v>
      </c>
      <c r="S771">
        <v>4</v>
      </c>
      <c r="T771">
        <v>163</v>
      </c>
      <c r="U771">
        <v>5</v>
      </c>
      <c r="V771" t="s">
        <v>26</v>
      </c>
      <c r="W771">
        <f>_xlfn.XLOOKUP(A771,[1]CALCULO_VR!$D:$D,[1]CALCULO_VR!$J:$J)</f>
        <v>80</v>
      </c>
      <c r="X771">
        <f>_xlfn.XLOOKUP(A771,[1]CALCULO_VR!$D:$D,[1]CALCULO_VR!$O:$O)</f>
        <v>-8.1074129999999993</v>
      </c>
      <c r="Y771">
        <f>_xlfn.XLOOKUP(A771,[1]CALCULO_VR!$D:$D,[1]CALCULO_VR!$P:$P)</f>
        <v>-62.824463000000002</v>
      </c>
    </row>
    <row r="772" spans="1:25" hidden="1" x14ac:dyDescent="0.25">
      <c r="A772">
        <v>2787014</v>
      </c>
      <c r="B772" t="s">
        <v>801</v>
      </c>
      <c r="C772" t="s">
        <v>87</v>
      </c>
      <c r="D772">
        <v>45775</v>
      </c>
      <c r="E772">
        <v>45805</v>
      </c>
      <c r="F772">
        <v>34042.861052798398</v>
      </c>
      <c r="G772">
        <v>1</v>
      </c>
      <c r="H772">
        <v>1</v>
      </c>
      <c r="J772">
        <v>0</v>
      </c>
      <c r="Q772">
        <v>132.98296202768671</v>
      </c>
      <c r="R772">
        <v>4</v>
      </c>
      <c r="S772">
        <v>4</v>
      </c>
      <c r="T772">
        <v>163</v>
      </c>
      <c r="U772">
        <v>5</v>
      </c>
      <c r="V772" t="s">
        <v>26</v>
      </c>
      <c r="W772">
        <f>_xlfn.XLOOKUP(A772,[1]CALCULO_VR!$D:$D,[1]CALCULO_VR!$J:$J)</f>
        <v>80</v>
      </c>
      <c r="X772">
        <f>_xlfn.XLOOKUP(A772,[1]CALCULO_VR!$D:$D,[1]CALCULO_VR!$O:$O)</f>
        <v>-8.1049950000000006</v>
      </c>
      <c r="Y772">
        <f>_xlfn.XLOOKUP(A772,[1]CALCULO_VR!$D:$D,[1]CALCULO_VR!$P:$P)</f>
        <v>-62.825808000000002</v>
      </c>
    </row>
    <row r="773" spans="1:25" hidden="1" x14ac:dyDescent="0.25">
      <c r="A773">
        <v>2787015</v>
      </c>
      <c r="B773" t="s">
        <v>802</v>
      </c>
      <c r="C773" t="s">
        <v>87</v>
      </c>
      <c r="D773">
        <v>45788</v>
      </c>
      <c r="E773">
        <v>45805</v>
      </c>
      <c r="F773">
        <v>34042.861052798398</v>
      </c>
      <c r="G773">
        <v>1</v>
      </c>
      <c r="H773">
        <v>1</v>
      </c>
      <c r="J773">
        <v>0</v>
      </c>
      <c r="Q773">
        <v>90.124065792708947</v>
      </c>
      <c r="R773">
        <v>3</v>
      </c>
      <c r="S773">
        <v>3</v>
      </c>
      <c r="T773">
        <v>223</v>
      </c>
      <c r="U773">
        <v>6</v>
      </c>
      <c r="V773" t="s">
        <v>26</v>
      </c>
      <c r="W773">
        <f>_xlfn.XLOOKUP(A773,[1]CALCULO_VR!$D:$D,[1]CALCULO_VR!$J:$J)</f>
        <v>80</v>
      </c>
      <c r="X773">
        <f>_xlfn.XLOOKUP(A773,[1]CALCULO_VR!$D:$D,[1]CALCULO_VR!$O:$O)</f>
        <v>-8.271998</v>
      </c>
      <c r="Y773">
        <f>_xlfn.XLOOKUP(A773,[1]CALCULO_VR!$D:$D,[1]CALCULO_VR!$P:$P)</f>
        <v>-63.183973000000002</v>
      </c>
    </row>
    <row r="774" spans="1:25" hidden="1" x14ac:dyDescent="0.25">
      <c r="A774">
        <v>2787016</v>
      </c>
      <c r="B774" t="s">
        <v>803</v>
      </c>
      <c r="C774" t="s">
        <v>87</v>
      </c>
      <c r="D774">
        <v>45788</v>
      </c>
      <c r="E774">
        <v>45805</v>
      </c>
      <c r="F774">
        <v>34042.861052798398</v>
      </c>
      <c r="G774">
        <v>1</v>
      </c>
      <c r="H774">
        <v>1</v>
      </c>
      <c r="J774">
        <v>0</v>
      </c>
      <c r="Q774">
        <v>90.615563678340692</v>
      </c>
      <c r="R774">
        <v>3</v>
      </c>
      <c r="S774">
        <v>3</v>
      </c>
      <c r="T774">
        <v>223</v>
      </c>
      <c r="U774">
        <v>6</v>
      </c>
      <c r="V774" t="s">
        <v>26</v>
      </c>
      <c r="W774">
        <f>_xlfn.XLOOKUP(A774,[1]CALCULO_VR!$D:$D,[1]CALCULO_VR!$J:$J)</f>
        <v>80</v>
      </c>
      <c r="X774">
        <f>_xlfn.XLOOKUP(A774,[1]CALCULO_VR!$D:$D,[1]CALCULO_VR!$O:$O)</f>
        <v>-8.2662530000000007</v>
      </c>
      <c r="Y774">
        <f>_xlfn.XLOOKUP(A774,[1]CALCULO_VR!$D:$D,[1]CALCULO_VR!$P:$P)</f>
        <v>-63.182839999999999</v>
      </c>
    </row>
    <row r="775" spans="1:25" x14ac:dyDescent="0.25">
      <c r="A775">
        <v>2787021</v>
      </c>
      <c r="B775" t="s">
        <v>804</v>
      </c>
      <c r="C775" t="s">
        <v>87</v>
      </c>
      <c r="D775">
        <v>45785</v>
      </c>
      <c r="E775">
        <v>45805</v>
      </c>
      <c r="F775">
        <v>34042.861052798398</v>
      </c>
      <c r="G775">
        <v>1</v>
      </c>
      <c r="H775">
        <v>1</v>
      </c>
      <c r="J775">
        <v>0</v>
      </c>
      <c r="Q775">
        <v>91.352459134410125</v>
      </c>
      <c r="R775">
        <v>3</v>
      </c>
      <c r="S775">
        <v>3</v>
      </c>
      <c r="T775">
        <v>223</v>
      </c>
      <c r="U775">
        <v>6</v>
      </c>
      <c r="V775" t="s">
        <v>17</v>
      </c>
      <c r="W775">
        <f>_xlfn.XLOOKUP(A775,[1]CALCULO_VR!$D:$D,[1]CALCULO_VR!$J:$J)</f>
        <v>80</v>
      </c>
      <c r="X775">
        <f>_xlfn.XLOOKUP(A775,[1]CALCULO_VR!$D:$D,[1]CALCULO_VR!$O:$O)</f>
        <v>-8.2491579999999995</v>
      </c>
      <c r="Y775">
        <f>_xlfn.XLOOKUP(A775,[1]CALCULO_VR!$D:$D,[1]CALCULO_VR!$P:$P)</f>
        <v>-63.188102999999998</v>
      </c>
    </row>
    <row r="776" spans="1:25" hidden="1" x14ac:dyDescent="0.25">
      <c r="A776">
        <v>2787022</v>
      </c>
      <c r="B776" t="s">
        <v>805</v>
      </c>
      <c r="C776" t="s">
        <v>87</v>
      </c>
      <c r="D776">
        <v>45785</v>
      </c>
      <c r="E776">
        <v>45805</v>
      </c>
      <c r="F776">
        <v>34042.861052798398</v>
      </c>
      <c r="G776">
        <v>1</v>
      </c>
      <c r="H776">
        <v>1</v>
      </c>
      <c r="J776">
        <v>0</v>
      </c>
      <c r="Q776">
        <v>90.992498170529103</v>
      </c>
      <c r="R776">
        <v>3</v>
      </c>
      <c r="S776">
        <v>3</v>
      </c>
      <c r="T776">
        <v>223</v>
      </c>
      <c r="U776">
        <v>6</v>
      </c>
      <c r="V776" t="s">
        <v>26</v>
      </c>
      <c r="W776">
        <f>_xlfn.XLOOKUP(A776,[1]CALCULO_VR!$D:$D,[1]CALCULO_VR!$J:$J)</f>
        <v>80</v>
      </c>
      <c r="X776">
        <f>_xlfn.XLOOKUP(A776,[1]CALCULO_VR!$D:$D,[1]CALCULO_VR!$O:$O)</f>
        <v>-8.2497980000000002</v>
      </c>
      <c r="Y776">
        <f>_xlfn.XLOOKUP(A776,[1]CALCULO_VR!$D:$D,[1]CALCULO_VR!$P:$P)</f>
        <v>-63.191803</v>
      </c>
    </row>
    <row r="777" spans="1:25" x14ac:dyDescent="0.25">
      <c r="A777">
        <v>2787025</v>
      </c>
      <c r="B777" t="s">
        <v>806</v>
      </c>
      <c r="C777" t="s">
        <v>87</v>
      </c>
      <c r="D777">
        <v>45784</v>
      </c>
      <c r="E777">
        <v>45805</v>
      </c>
      <c r="F777">
        <v>34042.861052798398</v>
      </c>
      <c r="G777">
        <v>1</v>
      </c>
      <c r="H777">
        <v>1</v>
      </c>
      <c r="J777">
        <v>0</v>
      </c>
      <c r="Q777">
        <v>154.66028232185519</v>
      </c>
      <c r="R777">
        <v>4</v>
      </c>
      <c r="S777">
        <v>4</v>
      </c>
      <c r="T777">
        <v>163</v>
      </c>
      <c r="U777">
        <v>5</v>
      </c>
      <c r="V777" t="s">
        <v>17</v>
      </c>
      <c r="W777">
        <f>_xlfn.XLOOKUP(A777,[1]CALCULO_VR!$D:$D,[1]CALCULO_VR!$J:$J)</f>
        <v>80</v>
      </c>
      <c r="X777">
        <f>_xlfn.XLOOKUP(A777,[1]CALCULO_VR!$D:$D,[1]CALCULO_VR!$O:$O)</f>
        <v>-8.5753380000000003</v>
      </c>
      <c r="Y777">
        <f>_xlfn.XLOOKUP(A777,[1]CALCULO_VR!$D:$D,[1]CALCULO_VR!$P:$P)</f>
        <v>-62.438155000000002</v>
      </c>
    </row>
    <row r="778" spans="1:25" hidden="1" x14ac:dyDescent="0.25">
      <c r="A778">
        <v>2787095</v>
      </c>
      <c r="B778" t="s">
        <v>807</v>
      </c>
      <c r="C778" t="s">
        <v>87</v>
      </c>
      <c r="D778">
        <v>45784</v>
      </c>
      <c r="E778">
        <v>45805</v>
      </c>
      <c r="F778">
        <v>34042.861052798398</v>
      </c>
      <c r="G778">
        <v>1</v>
      </c>
      <c r="H778">
        <v>1</v>
      </c>
      <c r="J778">
        <v>0</v>
      </c>
      <c r="Q778">
        <v>154.66218875813439</v>
      </c>
      <c r="R778">
        <v>4</v>
      </c>
      <c r="S778">
        <v>4</v>
      </c>
      <c r="T778">
        <v>163</v>
      </c>
      <c r="U778">
        <v>5</v>
      </c>
      <c r="V778" t="s">
        <v>26</v>
      </c>
      <c r="W778">
        <f>_xlfn.XLOOKUP(A778,[1]CALCULO_VR!$D:$D,[1]CALCULO_VR!$J:$J)</f>
        <v>80</v>
      </c>
      <c r="X778">
        <f>_xlfn.XLOOKUP(A778,[1]CALCULO_VR!$D:$D,[1]CALCULO_VR!$O:$O)</f>
        <v>-8.5752649999999999</v>
      </c>
      <c r="Y778">
        <f>_xlfn.XLOOKUP(A778,[1]CALCULO_VR!$D:$D,[1]CALCULO_VR!$P:$P)</f>
        <v>-62.438147999999998</v>
      </c>
    </row>
    <row r="779" spans="1:25" hidden="1" x14ac:dyDescent="0.25">
      <c r="A779">
        <v>2786900</v>
      </c>
      <c r="B779" t="s">
        <v>808</v>
      </c>
      <c r="C779" t="s">
        <v>41</v>
      </c>
      <c r="D779">
        <v>45765</v>
      </c>
      <c r="E779">
        <v>45805</v>
      </c>
      <c r="F779">
        <v>34042.861052798398</v>
      </c>
      <c r="G779">
        <v>1</v>
      </c>
      <c r="H779">
        <v>1</v>
      </c>
      <c r="J779">
        <v>0</v>
      </c>
      <c r="Q779">
        <v>49.932405549281142</v>
      </c>
      <c r="R779">
        <v>2</v>
      </c>
      <c r="S779">
        <v>2</v>
      </c>
      <c r="T779">
        <v>251</v>
      </c>
      <c r="U779">
        <v>5</v>
      </c>
      <c r="V779" t="s">
        <v>26</v>
      </c>
      <c r="W779">
        <f>_xlfn.XLOOKUP(A779,[1]CALCULO_VR!$D:$D,[1]CALCULO_VR!$J:$J)</f>
        <v>80</v>
      </c>
      <c r="X779">
        <f>_xlfn.XLOOKUP(A779,[1]CALCULO_VR!$D:$D,[1]CALCULO_VR!$O:$O)</f>
        <v>-11.222772000000001</v>
      </c>
      <c r="Y779">
        <f>_xlfn.XLOOKUP(A779,[1]CALCULO_VR!$D:$D,[1]CALCULO_VR!$P:$P)</f>
        <v>-65.311565000000002</v>
      </c>
    </row>
    <row r="780" spans="1:25" hidden="1" x14ac:dyDescent="0.25">
      <c r="A780">
        <v>2786902</v>
      </c>
      <c r="B780" t="s">
        <v>809</v>
      </c>
      <c r="C780" t="s">
        <v>41</v>
      </c>
      <c r="D780">
        <v>45766</v>
      </c>
      <c r="E780">
        <v>45805</v>
      </c>
      <c r="F780">
        <v>34042.861052798398</v>
      </c>
      <c r="G780">
        <v>1</v>
      </c>
      <c r="H780">
        <v>1</v>
      </c>
      <c r="J780">
        <v>0</v>
      </c>
      <c r="Q780">
        <v>7.1700124203457598</v>
      </c>
      <c r="R780">
        <v>1</v>
      </c>
      <c r="S780">
        <v>1</v>
      </c>
      <c r="T780">
        <v>225</v>
      </c>
      <c r="U780">
        <v>6</v>
      </c>
      <c r="V780" t="s">
        <v>26</v>
      </c>
      <c r="W780">
        <f>_xlfn.XLOOKUP(A780,[1]CALCULO_VR!$D:$D,[1]CALCULO_VR!$J:$J)</f>
        <v>80</v>
      </c>
      <c r="X780">
        <f>_xlfn.XLOOKUP(A780,[1]CALCULO_VR!$D:$D,[1]CALCULO_VR!$O:$O)</f>
        <v>-10.835331999999999</v>
      </c>
      <c r="Y780">
        <f>_xlfn.XLOOKUP(A780,[1]CALCULO_VR!$D:$D,[1]CALCULO_VR!$P:$P)</f>
        <v>-65.304055000000005</v>
      </c>
    </row>
    <row r="781" spans="1:25" hidden="1" x14ac:dyDescent="0.25">
      <c r="A781">
        <v>2787084</v>
      </c>
      <c r="B781" t="s">
        <v>810</v>
      </c>
      <c r="C781" t="s">
        <v>188</v>
      </c>
      <c r="D781">
        <v>45794</v>
      </c>
      <c r="E781">
        <v>45805</v>
      </c>
      <c r="F781">
        <v>34042.861052798398</v>
      </c>
      <c r="G781">
        <v>1</v>
      </c>
      <c r="H781">
        <v>1</v>
      </c>
      <c r="J781">
        <v>0</v>
      </c>
      <c r="Q781">
        <v>40.2928639916788</v>
      </c>
      <c r="R781">
        <v>1</v>
      </c>
      <c r="S781">
        <v>1</v>
      </c>
      <c r="T781">
        <v>225</v>
      </c>
      <c r="U781">
        <v>6</v>
      </c>
      <c r="V781" t="s">
        <v>26</v>
      </c>
      <c r="W781">
        <f>_xlfn.XLOOKUP(A781,[1]CALCULO_VR!$D:$D,[1]CALCULO_VR!$J:$J)</f>
        <v>80</v>
      </c>
      <c r="X781">
        <f>_xlfn.XLOOKUP(A781,[1]CALCULO_VR!$D:$D,[1]CALCULO_VR!$O:$O)</f>
        <v>-8.5165849999999992</v>
      </c>
      <c r="Y781">
        <f>_xlfn.XLOOKUP(A781,[1]CALCULO_VR!$D:$D,[1]CALCULO_VR!$P:$P)</f>
        <v>-63.453808000000002</v>
      </c>
    </row>
    <row r="782" spans="1:25" hidden="1" x14ac:dyDescent="0.25">
      <c r="A782">
        <v>2787115</v>
      </c>
      <c r="B782" t="s">
        <v>811</v>
      </c>
      <c r="C782" t="s">
        <v>87</v>
      </c>
      <c r="D782">
        <v>45793</v>
      </c>
      <c r="E782">
        <v>45805</v>
      </c>
      <c r="F782">
        <v>34042.861052798398</v>
      </c>
      <c r="G782">
        <v>1</v>
      </c>
      <c r="H782">
        <v>1</v>
      </c>
      <c r="J782">
        <v>0</v>
      </c>
      <c r="Q782">
        <v>67.487987623740096</v>
      </c>
      <c r="R782">
        <v>2</v>
      </c>
      <c r="S782">
        <v>2</v>
      </c>
      <c r="T782">
        <v>251</v>
      </c>
      <c r="U782">
        <v>5</v>
      </c>
      <c r="V782" t="s">
        <v>26</v>
      </c>
      <c r="W782">
        <f>_xlfn.XLOOKUP(A782,[1]CALCULO_VR!$D:$D,[1]CALCULO_VR!$J:$J)</f>
        <v>80</v>
      </c>
      <c r="X782">
        <f>_xlfn.XLOOKUP(A782,[1]CALCULO_VR!$D:$D,[1]CALCULO_VR!$O:$O)</f>
        <v>-8.338222</v>
      </c>
      <c r="Y782">
        <f>_xlfn.XLOOKUP(A782,[1]CALCULO_VR!$D:$D,[1]CALCULO_VR!$P:$P)</f>
        <v>-63.398975</v>
      </c>
    </row>
    <row r="783" spans="1:25" hidden="1" x14ac:dyDescent="0.25">
      <c r="A783">
        <v>2786905</v>
      </c>
      <c r="B783" t="s">
        <v>812</v>
      </c>
      <c r="C783" t="s">
        <v>41</v>
      </c>
      <c r="D783">
        <v>45790</v>
      </c>
      <c r="E783">
        <v>45805</v>
      </c>
      <c r="F783">
        <v>34042.861052798398</v>
      </c>
      <c r="G783">
        <v>1</v>
      </c>
      <c r="H783">
        <v>1</v>
      </c>
      <c r="J783">
        <v>0</v>
      </c>
      <c r="Q783">
        <v>8.0506563789202588</v>
      </c>
      <c r="R783">
        <v>1</v>
      </c>
      <c r="S783">
        <v>1</v>
      </c>
      <c r="T783">
        <v>225</v>
      </c>
      <c r="U783">
        <v>6</v>
      </c>
      <c r="V783" t="s">
        <v>26</v>
      </c>
      <c r="W783">
        <f>_xlfn.XLOOKUP(A783,[1]CALCULO_VR!$D:$D,[1]CALCULO_VR!$J:$J)</f>
        <v>80</v>
      </c>
      <c r="X783">
        <f>_xlfn.XLOOKUP(A783,[1]CALCULO_VR!$D:$D,[1]CALCULO_VR!$O:$O)</f>
        <v>-10.841943000000001</v>
      </c>
      <c r="Y783">
        <f>_xlfn.XLOOKUP(A783,[1]CALCULO_VR!$D:$D,[1]CALCULO_VR!$P:$P)</f>
        <v>-65.298810000000003</v>
      </c>
    </row>
    <row r="784" spans="1:25" hidden="1" x14ac:dyDescent="0.25">
      <c r="A784">
        <v>2786906</v>
      </c>
      <c r="B784" t="s">
        <v>813</v>
      </c>
      <c r="C784" t="s">
        <v>41</v>
      </c>
      <c r="D784">
        <v>45791</v>
      </c>
      <c r="E784">
        <v>45805</v>
      </c>
      <c r="F784">
        <v>34042.861052798398</v>
      </c>
      <c r="G784">
        <v>1</v>
      </c>
      <c r="H784">
        <v>1</v>
      </c>
      <c r="J784">
        <v>0</v>
      </c>
      <c r="Q784">
        <v>7.511819782512914</v>
      </c>
      <c r="R784">
        <v>1</v>
      </c>
      <c r="S784">
        <v>1</v>
      </c>
      <c r="T784">
        <v>225</v>
      </c>
      <c r="U784">
        <v>6</v>
      </c>
      <c r="V784" t="s">
        <v>26</v>
      </c>
      <c r="W784">
        <f>_xlfn.XLOOKUP(A784,[1]CALCULO_VR!$D:$D,[1]CALCULO_VR!$J:$J)</f>
        <v>80</v>
      </c>
      <c r="X784">
        <f>_xlfn.XLOOKUP(A784,[1]CALCULO_VR!$D:$D,[1]CALCULO_VR!$O:$O)</f>
        <v>-10.837883</v>
      </c>
      <c r="Y784">
        <f>_xlfn.XLOOKUP(A784,[1]CALCULO_VR!$D:$D,[1]CALCULO_VR!$P:$P)</f>
        <v>-65.301931999999994</v>
      </c>
    </row>
    <row r="785" spans="1:25" hidden="1" x14ac:dyDescent="0.25">
      <c r="A785">
        <v>2787085</v>
      </c>
      <c r="B785" t="s">
        <v>814</v>
      </c>
      <c r="C785" t="s">
        <v>41</v>
      </c>
      <c r="D785">
        <v>45792</v>
      </c>
      <c r="E785">
        <v>45805</v>
      </c>
      <c r="F785">
        <v>34042.861052798398</v>
      </c>
      <c r="G785">
        <v>1</v>
      </c>
      <c r="H785">
        <v>1</v>
      </c>
      <c r="J785">
        <v>0</v>
      </c>
      <c r="Q785">
        <v>5.1297726465867992</v>
      </c>
      <c r="R785">
        <v>1</v>
      </c>
      <c r="S785">
        <v>1</v>
      </c>
      <c r="T785">
        <v>225</v>
      </c>
      <c r="U785">
        <v>6</v>
      </c>
      <c r="V785" t="s">
        <v>26</v>
      </c>
      <c r="W785">
        <f>_xlfn.XLOOKUP(A785,[1]CALCULO_VR!$D:$D,[1]CALCULO_VR!$J:$J)</f>
        <v>80</v>
      </c>
      <c r="X785">
        <f>_xlfn.XLOOKUP(A785,[1]CALCULO_VR!$D:$D,[1]CALCULO_VR!$O:$O)</f>
        <v>-10.819352</v>
      </c>
      <c r="Y785">
        <f>_xlfn.XLOOKUP(A785,[1]CALCULO_VR!$D:$D,[1]CALCULO_VR!$P:$P)</f>
        <v>-65.316006999999999</v>
      </c>
    </row>
    <row r="786" spans="1:25" hidden="1" x14ac:dyDescent="0.25">
      <c r="A786">
        <v>2787107</v>
      </c>
      <c r="B786" t="s">
        <v>815</v>
      </c>
      <c r="C786" t="s">
        <v>188</v>
      </c>
      <c r="D786">
        <v>45792</v>
      </c>
      <c r="E786">
        <v>45805</v>
      </c>
      <c r="F786">
        <v>34042.861052798398</v>
      </c>
      <c r="G786">
        <v>1</v>
      </c>
      <c r="H786">
        <v>1</v>
      </c>
      <c r="J786">
        <v>0</v>
      </c>
      <c r="Q786">
        <v>40.292462812880757</v>
      </c>
      <c r="R786">
        <v>1</v>
      </c>
      <c r="S786">
        <v>1</v>
      </c>
      <c r="T786">
        <v>225</v>
      </c>
      <c r="U786">
        <v>6</v>
      </c>
      <c r="V786" t="s">
        <v>26</v>
      </c>
      <c r="W786">
        <f>_xlfn.XLOOKUP(A786,[1]CALCULO_VR!$D:$D,[1]CALCULO_VR!$J:$J)</f>
        <v>80</v>
      </c>
      <c r="X786">
        <f>_xlfn.XLOOKUP(A786,[1]CALCULO_VR!$D:$D,[1]CALCULO_VR!$O:$O)</f>
        <v>-8.5368530000000007</v>
      </c>
      <c r="Y786">
        <f>_xlfn.XLOOKUP(A786,[1]CALCULO_VR!$D:$D,[1]CALCULO_VR!$P:$P)</f>
        <v>-63.432935000000001</v>
      </c>
    </row>
    <row r="787" spans="1:25" hidden="1" x14ac:dyDescent="0.25">
      <c r="A787">
        <v>2787108</v>
      </c>
      <c r="B787" t="s">
        <v>816</v>
      </c>
      <c r="C787" t="s">
        <v>188</v>
      </c>
      <c r="D787">
        <v>45792</v>
      </c>
      <c r="E787">
        <v>45805</v>
      </c>
      <c r="F787">
        <v>34042.861052798398</v>
      </c>
      <c r="G787">
        <v>1</v>
      </c>
      <c r="H787">
        <v>1</v>
      </c>
      <c r="J787">
        <v>0</v>
      </c>
      <c r="Q787">
        <v>40.339002444857847</v>
      </c>
      <c r="R787">
        <v>1</v>
      </c>
      <c r="S787">
        <v>1</v>
      </c>
      <c r="T787">
        <v>225</v>
      </c>
      <c r="U787">
        <v>6</v>
      </c>
      <c r="V787" t="s">
        <v>26</v>
      </c>
      <c r="W787">
        <f>_xlfn.XLOOKUP(A787,[1]CALCULO_VR!$D:$D,[1]CALCULO_VR!$J:$J)</f>
        <v>80</v>
      </c>
      <c r="X787">
        <f>_xlfn.XLOOKUP(A787,[1]CALCULO_VR!$D:$D,[1]CALCULO_VR!$O:$O)</f>
        <v>-8.5371550000000003</v>
      </c>
      <c r="Y787">
        <f>_xlfn.XLOOKUP(A787,[1]CALCULO_VR!$D:$D,[1]CALCULO_VR!$P:$P)</f>
        <v>-63.432068000000001</v>
      </c>
    </row>
    <row r="788" spans="1:25" hidden="1" x14ac:dyDescent="0.25">
      <c r="A788">
        <v>2787109</v>
      </c>
      <c r="B788" t="s">
        <v>817</v>
      </c>
      <c r="C788" t="s">
        <v>188</v>
      </c>
      <c r="D788">
        <v>45792</v>
      </c>
      <c r="E788">
        <v>45805</v>
      </c>
      <c r="F788">
        <v>34042.861052798398</v>
      </c>
      <c r="G788">
        <v>1</v>
      </c>
      <c r="H788">
        <v>1</v>
      </c>
      <c r="J788">
        <v>0</v>
      </c>
      <c r="Q788">
        <v>40.023489107750443</v>
      </c>
      <c r="R788">
        <v>1</v>
      </c>
      <c r="S788">
        <v>1</v>
      </c>
      <c r="T788">
        <v>225</v>
      </c>
      <c r="U788">
        <v>6</v>
      </c>
      <c r="V788" t="s">
        <v>26</v>
      </c>
      <c r="W788">
        <f>_xlfn.XLOOKUP(A788,[1]CALCULO_VR!$D:$D,[1]CALCULO_VR!$J:$J)</f>
        <v>80</v>
      </c>
      <c r="X788">
        <f>_xlfn.XLOOKUP(A788,[1]CALCULO_VR!$D:$D,[1]CALCULO_VR!$O:$O)</f>
        <v>-8.5371179999999995</v>
      </c>
      <c r="Y788">
        <f>_xlfn.XLOOKUP(A788,[1]CALCULO_VR!$D:$D,[1]CALCULO_VR!$P:$P)</f>
        <v>-63.436048</v>
      </c>
    </row>
    <row r="789" spans="1:25" hidden="1" x14ac:dyDescent="0.25">
      <c r="A789">
        <v>2787116</v>
      </c>
      <c r="B789" t="s">
        <v>818</v>
      </c>
      <c r="C789" t="s">
        <v>188</v>
      </c>
      <c r="D789">
        <v>45793</v>
      </c>
      <c r="E789">
        <v>45805</v>
      </c>
      <c r="F789">
        <v>34042.861052798398</v>
      </c>
      <c r="G789">
        <v>1</v>
      </c>
      <c r="H789">
        <v>1</v>
      </c>
      <c r="J789">
        <v>0</v>
      </c>
      <c r="Q789">
        <v>63.582739739416702</v>
      </c>
      <c r="R789">
        <v>2</v>
      </c>
      <c r="S789">
        <v>2</v>
      </c>
      <c r="T789">
        <v>251</v>
      </c>
      <c r="U789">
        <v>5</v>
      </c>
      <c r="V789" t="s">
        <v>26</v>
      </c>
      <c r="W789">
        <f>_xlfn.XLOOKUP(A789,[1]CALCULO_VR!$D:$D,[1]CALCULO_VR!$J:$J)</f>
        <v>80</v>
      </c>
      <c r="X789">
        <f>_xlfn.XLOOKUP(A789,[1]CALCULO_VR!$D:$D,[1]CALCULO_VR!$O:$O)</f>
        <v>-8.2975779999999997</v>
      </c>
      <c r="Y789">
        <f>_xlfn.XLOOKUP(A789,[1]CALCULO_VR!$D:$D,[1]CALCULO_VR!$P:$P)</f>
        <v>-63.397717999999998</v>
      </c>
    </row>
    <row r="790" spans="1:25" hidden="1" x14ac:dyDescent="0.25">
      <c r="A790">
        <v>2787117</v>
      </c>
      <c r="B790" t="s">
        <v>819</v>
      </c>
      <c r="C790" t="s">
        <v>188</v>
      </c>
      <c r="D790">
        <v>45793</v>
      </c>
      <c r="E790">
        <v>45805</v>
      </c>
      <c r="F790">
        <v>34042.861052798398</v>
      </c>
      <c r="G790">
        <v>1</v>
      </c>
      <c r="H790">
        <v>1</v>
      </c>
      <c r="J790">
        <v>0</v>
      </c>
      <c r="Q790">
        <v>63.619070024788641</v>
      </c>
      <c r="R790">
        <v>2</v>
      </c>
      <c r="S790">
        <v>2</v>
      </c>
      <c r="T790">
        <v>251</v>
      </c>
      <c r="U790">
        <v>5</v>
      </c>
      <c r="V790" t="s">
        <v>26</v>
      </c>
      <c r="W790">
        <f>_xlfn.XLOOKUP(A790,[1]CALCULO_VR!$D:$D,[1]CALCULO_VR!$J:$J)</f>
        <v>80</v>
      </c>
      <c r="X790">
        <f>_xlfn.XLOOKUP(A790,[1]CALCULO_VR!$D:$D,[1]CALCULO_VR!$O:$O)</f>
        <v>-8.2973269999999992</v>
      </c>
      <c r="Y790">
        <f>_xlfn.XLOOKUP(A790,[1]CALCULO_VR!$D:$D,[1]CALCULO_VR!$P:$P)</f>
        <v>-63.397500000000001</v>
      </c>
    </row>
    <row r="791" spans="1:25" x14ac:dyDescent="0.25">
      <c r="A791">
        <v>2787026</v>
      </c>
      <c r="B791" t="s">
        <v>820</v>
      </c>
      <c r="C791" t="s">
        <v>87</v>
      </c>
      <c r="D791">
        <v>45790</v>
      </c>
      <c r="E791">
        <v>45805</v>
      </c>
      <c r="F791">
        <v>34042.861052798398</v>
      </c>
      <c r="G791">
        <v>1</v>
      </c>
      <c r="H791">
        <v>1</v>
      </c>
      <c r="J791">
        <v>0</v>
      </c>
      <c r="Q791">
        <v>88.475500020942661</v>
      </c>
      <c r="R791">
        <v>3</v>
      </c>
      <c r="S791">
        <v>3</v>
      </c>
      <c r="T791">
        <v>223</v>
      </c>
      <c r="U791">
        <v>6</v>
      </c>
      <c r="V791" t="s">
        <v>17</v>
      </c>
      <c r="W791">
        <f>_xlfn.XLOOKUP(A791,[1]CALCULO_VR!$D:$D,[1]CALCULO_VR!$J:$J)</f>
        <v>80</v>
      </c>
      <c r="X791">
        <f>_xlfn.XLOOKUP(A791,[1]CALCULO_VR!$D:$D,[1]CALCULO_VR!$O:$O)</f>
        <v>-8.1465779999999999</v>
      </c>
      <c r="Y791">
        <f>_xlfn.XLOOKUP(A791,[1]CALCULO_VR!$D:$D,[1]CALCULO_VR!$P:$P)</f>
        <v>-63.330177999999997</v>
      </c>
    </row>
    <row r="792" spans="1:25" hidden="1" x14ac:dyDescent="0.25">
      <c r="A792">
        <v>2787067</v>
      </c>
      <c r="B792" t="s">
        <v>821</v>
      </c>
      <c r="C792" t="s">
        <v>87</v>
      </c>
      <c r="D792">
        <v>45791</v>
      </c>
      <c r="E792">
        <v>45805</v>
      </c>
      <c r="F792">
        <v>34042.861052798398</v>
      </c>
      <c r="G792">
        <v>1</v>
      </c>
      <c r="H792">
        <v>1</v>
      </c>
      <c r="J792">
        <v>0</v>
      </c>
      <c r="Q792">
        <v>89.801712816441579</v>
      </c>
      <c r="R792">
        <v>3</v>
      </c>
      <c r="S792">
        <v>3</v>
      </c>
      <c r="T792">
        <v>223</v>
      </c>
      <c r="U792">
        <v>6</v>
      </c>
      <c r="V792" t="s">
        <v>26</v>
      </c>
      <c r="W792">
        <f>_xlfn.XLOOKUP(A792,[1]CALCULO_VR!$D:$D,[1]CALCULO_VR!$J:$J)</f>
        <v>80</v>
      </c>
      <c r="X792">
        <f>_xlfn.XLOOKUP(A792,[1]CALCULO_VR!$D:$D,[1]CALCULO_VR!$O:$O)</f>
        <v>-8.1470749999999992</v>
      </c>
      <c r="Y792">
        <f>_xlfn.XLOOKUP(A792,[1]CALCULO_VR!$D:$D,[1]CALCULO_VR!$P:$P)</f>
        <v>-63.31044</v>
      </c>
    </row>
    <row r="793" spans="1:25" hidden="1" x14ac:dyDescent="0.25">
      <c r="A793">
        <v>2787068</v>
      </c>
      <c r="B793" t="s">
        <v>822</v>
      </c>
      <c r="C793" t="s">
        <v>87</v>
      </c>
      <c r="D793">
        <v>45791</v>
      </c>
      <c r="E793">
        <v>45805</v>
      </c>
      <c r="F793">
        <v>34042.861052798398</v>
      </c>
      <c r="G793">
        <v>1</v>
      </c>
      <c r="H793">
        <v>1</v>
      </c>
      <c r="J793">
        <v>0</v>
      </c>
      <c r="Q793">
        <v>89.145482419567315</v>
      </c>
      <c r="R793">
        <v>3</v>
      </c>
      <c r="S793">
        <v>3</v>
      </c>
      <c r="T793">
        <v>223</v>
      </c>
      <c r="U793">
        <v>6</v>
      </c>
      <c r="V793" t="s">
        <v>26</v>
      </c>
      <c r="W793">
        <f>_xlfn.XLOOKUP(A793,[1]CALCULO_VR!$D:$D,[1]CALCULO_VR!$J:$J)</f>
        <v>80</v>
      </c>
      <c r="X793">
        <f>_xlfn.XLOOKUP(A793,[1]CALCULO_VR!$D:$D,[1]CALCULO_VR!$O:$O)</f>
        <v>-8.1540800000000004</v>
      </c>
      <c r="Y793">
        <f>_xlfn.XLOOKUP(A793,[1]CALCULO_VR!$D:$D,[1]CALCULO_VR!$P:$P)</f>
        <v>-63.311255000000003</v>
      </c>
    </row>
    <row r="794" spans="1:25" hidden="1" x14ac:dyDescent="0.25">
      <c r="A794">
        <v>2787080</v>
      </c>
      <c r="B794" t="s">
        <v>823</v>
      </c>
      <c r="C794" t="s">
        <v>87</v>
      </c>
      <c r="D794">
        <v>45791</v>
      </c>
      <c r="E794">
        <v>45805</v>
      </c>
      <c r="F794">
        <v>34042.861052798398</v>
      </c>
      <c r="G794">
        <v>1</v>
      </c>
      <c r="H794">
        <v>1</v>
      </c>
      <c r="J794">
        <v>0</v>
      </c>
      <c r="Q794">
        <v>90.31739010657671</v>
      </c>
      <c r="R794">
        <v>3</v>
      </c>
      <c r="S794">
        <v>3</v>
      </c>
      <c r="T794">
        <v>223</v>
      </c>
      <c r="U794">
        <v>6</v>
      </c>
      <c r="V794" t="s">
        <v>26</v>
      </c>
      <c r="W794">
        <f>_xlfn.XLOOKUP(A794,[1]CALCULO_VR!$D:$D,[1]CALCULO_VR!$J:$J)</f>
        <v>80</v>
      </c>
      <c r="X794">
        <f>_xlfn.XLOOKUP(A794,[1]CALCULO_VR!$D:$D,[1]CALCULO_VR!$O:$O)</f>
        <v>-8.1490930000000006</v>
      </c>
      <c r="Y794">
        <f>_xlfn.XLOOKUP(A794,[1]CALCULO_VR!$D:$D,[1]CALCULO_VR!$P:$P)</f>
        <v>-63.300702999999999</v>
      </c>
    </row>
    <row r="795" spans="1:25" hidden="1" x14ac:dyDescent="0.25">
      <c r="A795">
        <v>2787069</v>
      </c>
      <c r="B795" t="s">
        <v>824</v>
      </c>
      <c r="C795" t="s">
        <v>87</v>
      </c>
      <c r="D795">
        <v>45790</v>
      </c>
      <c r="E795">
        <v>45805</v>
      </c>
      <c r="F795">
        <v>34042.861052798398</v>
      </c>
      <c r="G795">
        <v>1</v>
      </c>
      <c r="H795">
        <v>1</v>
      </c>
      <c r="J795">
        <v>0</v>
      </c>
      <c r="Q795">
        <v>89.51824225506283</v>
      </c>
      <c r="R795">
        <v>3</v>
      </c>
      <c r="S795">
        <v>3</v>
      </c>
      <c r="T795">
        <v>223</v>
      </c>
      <c r="U795">
        <v>6</v>
      </c>
      <c r="V795" t="s">
        <v>26</v>
      </c>
      <c r="W795">
        <f>_xlfn.XLOOKUP(A795,[1]CALCULO_VR!$D:$D,[1]CALCULO_VR!$J:$J)</f>
        <v>80</v>
      </c>
      <c r="X795">
        <f>_xlfn.XLOOKUP(A795,[1]CALCULO_VR!$D:$D,[1]CALCULO_VR!$O:$O)</f>
        <v>-8.2848170000000003</v>
      </c>
      <c r="Y795">
        <f>_xlfn.XLOOKUP(A795,[1]CALCULO_VR!$D:$D,[1]CALCULO_VR!$P:$P)</f>
        <v>-63.180990000000001</v>
      </c>
    </row>
    <row r="796" spans="1:25" hidden="1" x14ac:dyDescent="0.25">
      <c r="A796">
        <v>2787070</v>
      </c>
      <c r="B796" t="s">
        <v>825</v>
      </c>
      <c r="C796" t="s">
        <v>87</v>
      </c>
      <c r="D796">
        <v>45789</v>
      </c>
      <c r="E796">
        <v>45805</v>
      </c>
      <c r="F796">
        <v>34042.861052798398</v>
      </c>
      <c r="G796">
        <v>1</v>
      </c>
      <c r="H796">
        <v>1</v>
      </c>
      <c r="J796">
        <v>0</v>
      </c>
      <c r="Q796">
        <v>89.519830640329303</v>
      </c>
      <c r="R796">
        <v>3</v>
      </c>
      <c r="S796">
        <v>3</v>
      </c>
      <c r="T796">
        <v>223</v>
      </c>
      <c r="U796">
        <v>6</v>
      </c>
      <c r="V796" t="s">
        <v>26</v>
      </c>
      <c r="W796">
        <f>_xlfn.XLOOKUP(A796,[1]CALCULO_VR!$D:$D,[1]CALCULO_VR!$J:$J)</f>
        <v>80</v>
      </c>
      <c r="X796">
        <f>_xlfn.XLOOKUP(A796,[1]CALCULO_VR!$D:$D,[1]CALCULO_VR!$O:$O)</f>
        <v>-8.2770799999999998</v>
      </c>
      <c r="Y796">
        <f>_xlfn.XLOOKUP(A796,[1]CALCULO_VR!$D:$D,[1]CALCULO_VR!$P:$P)</f>
        <v>-63.18694</v>
      </c>
    </row>
    <row r="797" spans="1:25" hidden="1" x14ac:dyDescent="0.25">
      <c r="A797">
        <v>2787071</v>
      </c>
      <c r="B797" t="s">
        <v>826</v>
      </c>
      <c r="C797" t="s">
        <v>87</v>
      </c>
      <c r="D797">
        <v>45789</v>
      </c>
      <c r="E797">
        <v>45805</v>
      </c>
      <c r="F797">
        <v>34042.861052798398</v>
      </c>
      <c r="G797">
        <v>1</v>
      </c>
      <c r="H797">
        <v>1</v>
      </c>
      <c r="J797">
        <v>0</v>
      </c>
      <c r="Q797">
        <v>89.445641212597565</v>
      </c>
      <c r="R797">
        <v>3</v>
      </c>
      <c r="S797">
        <v>3</v>
      </c>
      <c r="T797">
        <v>223</v>
      </c>
      <c r="U797">
        <v>6</v>
      </c>
      <c r="V797" t="s">
        <v>26</v>
      </c>
      <c r="W797">
        <f>_xlfn.XLOOKUP(A797,[1]CALCULO_VR!$D:$D,[1]CALCULO_VR!$J:$J)</f>
        <v>80</v>
      </c>
      <c r="X797">
        <f>_xlfn.XLOOKUP(A797,[1]CALCULO_VR!$D:$D,[1]CALCULO_VR!$O:$O)</f>
        <v>-8.2769130000000004</v>
      </c>
      <c r="Y797">
        <f>_xlfn.XLOOKUP(A797,[1]CALCULO_VR!$D:$D,[1]CALCULO_VR!$P:$P)</f>
        <v>-63.187922999999998</v>
      </c>
    </row>
    <row r="798" spans="1:25" hidden="1" x14ac:dyDescent="0.25">
      <c r="A798">
        <v>2786908</v>
      </c>
      <c r="B798" t="s">
        <v>827</v>
      </c>
      <c r="C798" t="s">
        <v>41</v>
      </c>
      <c r="D798">
        <v>45804</v>
      </c>
      <c r="E798">
        <v>45805</v>
      </c>
      <c r="F798">
        <v>34042.861052798398</v>
      </c>
      <c r="G798">
        <v>1</v>
      </c>
      <c r="H798">
        <v>1</v>
      </c>
      <c r="J798">
        <v>0</v>
      </c>
      <c r="Q798">
        <v>96.042266075784539</v>
      </c>
      <c r="R798">
        <v>3</v>
      </c>
      <c r="S798">
        <v>3</v>
      </c>
      <c r="T798">
        <v>223</v>
      </c>
      <c r="U798">
        <v>6</v>
      </c>
      <c r="V798" t="s">
        <v>26</v>
      </c>
      <c r="W798">
        <f>_xlfn.XLOOKUP(A798,[1]CALCULO_VR!$D:$D,[1]CALCULO_VR!$J:$J)</f>
        <v>80</v>
      </c>
      <c r="X798">
        <f>_xlfn.XLOOKUP(A798,[1]CALCULO_VR!$D:$D,[1]CALCULO_VR!$O:$O)</f>
        <v>-11.618506999999999</v>
      </c>
      <c r="Y798">
        <f>_xlfn.XLOOKUP(A798,[1]CALCULO_VR!$D:$D,[1]CALCULO_VR!$P:$P)</f>
        <v>-65.139781999999997</v>
      </c>
    </row>
    <row r="799" spans="1:25" hidden="1" x14ac:dyDescent="0.25">
      <c r="A799">
        <v>2786909</v>
      </c>
      <c r="B799" t="s">
        <v>828</v>
      </c>
      <c r="C799" t="s">
        <v>41</v>
      </c>
      <c r="D799">
        <v>45804</v>
      </c>
      <c r="E799">
        <v>45805</v>
      </c>
      <c r="F799">
        <v>34042.861052798398</v>
      </c>
      <c r="G799">
        <v>1</v>
      </c>
      <c r="H799">
        <v>1</v>
      </c>
      <c r="J799">
        <v>0</v>
      </c>
      <c r="Q799">
        <v>95.993150106603665</v>
      </c>
      <c r="R799">
        <v>3</v>
      </c>
      <c r="S799">
        <v>3</v>
      </c>
      <c r="T799">
        <v>223</v>
      </c>
      <c r="U799">
        <v>6</v>
      </c>
      <c r="V799" t="s">
        <v>26</v>
      </c>
      <c r="W799">
        <f>_xlfn.XLOOKUP(A799,[1]CALCULO_VR!$D:$D,[1]CALCULO_VR!$J:$J)</f>
        <v>80</v>
      </c>
      <c r="X799">
        <f>_xlfn.XLOOKUP(A799,[1]CALCULO_VR!$D:$D,[1]CALCULO_VR!$O:$O)</f>
        <v>-11.617448</v>
      </c>
      <c r="Y799">
        <f>_xlfn.XLOOKUP(A799,[1]CALCULO_VR!$D:$D,[1]CALCULO_VR!$P:$P)</f>
        <v>-65.136913000000007</v>
      </c>
    </row>
    <row r="800" spans="1:25" hidden="1" x14ac:dyDescent="0.25">
      <c r="A800">
        <v>2786915</v>
      </c>
      <c r="B800" t="s">
        <v>829</v>
      </c>
      <c r="C800" t="s">
        <v>41</v>
      </c>
      <c r="D800">
        <v>45804</v>
      </c>
      <c r="E800">
        <v>45805</v>
      </c>
      <c r="F800">
        <v>34042.861052798398</v>
      </c>
      <c r="G800">
        <v>1</v>
      </c>
      <c r="H800">
        <v>1</v>
      </c>
      <c r="J800">
        <v>0</v>
      </c>
      <c r="Q800">
        <v>95.831015963919327</v>
      </c>
      <c r="R800">
        <v>3</v>
      </c>
      <c r="S800">
        <v>3</v>
      </c>
      <c r="T800">
        <v>223</v>
      </c>
      <c r="U800">
        <v>6</v>
      </c>
      <c r="V800" t="s">
        <v>26</v>
      </c>
      <c r="W800">
        <f>_xlfn.XLOOKUP(A800,[1]CALCULO_VR!$D:$D,[1]CALCULO_VR!$J:$J)</f>
        <v>80</v>
      </c>
      <c r="X800">
        <f>_xlfn.XLOOKUP(A800,[1]CALCULO_VR!$D:$D,[1]CALCULO_VR!$O:$O)</f>
        <v>-11.617172</v>
      </c>
      <c r="Y800">
        <f>_xlfn.XLOOKUP(A800,[1]CALCULO_VR!$D:$D,[1]CALCULO_VR!$P:$P)</f>
        <v>-65.142696999999998</v>
      </c>
    </row>
    <row r="801" spans="1:25" hidden="1" x14ac:dyDescent="0.25">
      <c r="A801">
        <v>2787072</v>
      </c>
      <c r="B801" t="s">
        <v>830</v>
      </c>
      <c r="C801" t="s">
        <v>87</v>
      </c>
      <c r="D801">
        <v>45800</v>
      </c>
      <c r="E801">
        <v>45805</v>
      </c>
      <c r="F801">
        <v>34042.861052798398</v>
      </c>
      <c r="G801">
        <v>1</v>
      </c>
      <c r="H801">
        <v>1</v>
      </c>
      <c r="J801">
        <v>0</v>
      </c>
      <c r="Q801">
        <v>50.096670492891171</v>
      </c>
      <c r="R801">
        <v>2</v>
      </c>
      <c r="S801">
        <v>2</v>
      </c>
      <c r="T801">
        <v>251</v>
      </c>
      <c r="U801">
        <v>5</v>
      </c>
      <c r="V801" t="s">
        <v>26</v>
      </c>
      <c r="W801">
        <f>_xlfn.XLOOKUP(A801,[1]CALCULO_VR!$D:$D,[1]CALCULO_VR!$J:$J)</f>
        <v>80</v>
      </c>
      <c r="X801">
        <f>_xlfn.XLOOKUP(A801,[1]CALCULO_VR!$D:$D,[1]CALCULO_VR!$O:$O)</f>
        <v>-8.4968800000000009</v>
      </c>
      <c r="Y801">
        <f>_xlfn.XLOOKUP(A801,[1]CALCULO_VR!$D:$D,[1]CALCULO_VR!$P:$P)</f>
        <v>-63.468181999999999</v>
      </c>
    </row>
    <row r="802" spans="1:25" hidden="1" x14ac:dyDescent="0.25">
      <c r="A802">
        <v>2787510</v>
      </c>
      <c r="B802" t="s">
        <v>831</v>
      </c>
      <c r="C802" t="s">
        <v>41</v>
      </c>
      <c r="D802">
        <v>45807</v>
      </c>
      <c r="E802">
        <v>45807</v>
      </c>
      <c r="F802">
        <v>34042.861052798398</v>
      </c>
      <c r="G802">
        <v>1</v>
      </c>
      <c r="H802">
        <v>1</v>
      </c>
      <c r="J802">
        <v>0</v>
      </c>
      <c r="Q802">
        <v>31.905046652187259</v>
      </c>
      <c r="R802">
        <v>1</v>
      </c>
      <c r="S802">
        <v>1</v>
      </c>
      <c r="T802">
        <v>225</v>
      </c>
      <c r="U802">
        <v>6</v>
      </c>
      <c r="V802" t="s">
        <v>26</v>
      </c>
      <c r="W802">
        <f>_xlfn.XLOOKUP(A802,[1]CALCULO_VR!$D:$D,[1]CALCULO_VR!$J:$J)</f>
        <v>80</v>
      </c>
      <c r="X802">
        <f>_xlfn.XLOOKUP(A802,[1]CALCULO_VR!$D:$D,[1]CALCULO_VR!$O:$O)</f>
        <v>-11.040343</v>
      </c>
      <c r="Y802">
        <f>_xlfn.XLOOKUP(A802,[1]CALCULO_VR!$D:$D,[1]CALCULO_VR!$P:$P)</f>
        <v>-65.215562000000006</v>
      </c>
    </row>
    <row r="803" spans="1:25" hidden="1" x14ac:dyDescent="0.25">
      <c r="A803">
        <v>2787524</v>
      </c>
      <c r="B803" t="s">
        <v>832</v>
      </c>
      <c r="C803" t="s">
        <v>41</v>
      </c>
      <c r="D803">
        <v>45807</v>
      </c>
      <c r="E803">
        <v>45807</v>
      </c>
      <c r="F803">
        <v>34042.861052798398</v>
      </c>
      <c r="G803">
        <v>1</v>
      </c>
      <c r="H803">
        <v>1</v>
      </c>
      <c r="J803">
        <v>0</v>
      </c>
      <c r="Q803">
        <v>94.441025450739062</v>
      </c>
      <c r="R803">
        <v>3</v>
      </c>
      <c r="S803">
        <v>3</v>
      </c>
      <c r="T803">
        <v>223</v>
      </c>
      <c r="U803">
        <v>6</v>
      </c>
      <c r="V803" t="s">
        <v>26</v>
      </c>
      <c r="W803">
        <f>_xlfn.XLOOKUP(A803,[1]CALCULO_VR!$D:$D,[1]CALCULO_VR!$J:$J)</f>
        <v>80</v>
      </c>
      <c r="X803">
        <f>_xlfn.XLOOKUP(A803,[1]CALCULO_VR!$D:$D,[1]CALCULO_VR!$O:$O)</f>
        <v>-11.601934999999999</v>
      </c>
      <c r="Y803">
        <f>_xlfn.XLOOKUP(A803,[1]CALCULO_VR!$D:$D,[1]CALCULO_VR!$P:$P)</f>
        <v>-65.131371999999999</v>
      </c>
    </row>
    <row r="804" spans="1:25" hidden="1" x14ac:dyDescent="0.25">
      <c r="A804">
        <v>2787525</v>
      </c>
      <c r="B804" t="s">
        <v>833</v>
      </c>
      <c r="C804" t="s">
        <v>41</v>
      </c>
      <c r="D804">
        <v>45807</v>
      </c>
      <c r="E804">
        <v>45807</v>
      </c>
      <c r="F804">
        <v>34042.861052798398</v>
      </c>
      <c r="G804">
        <v>1</v>
      </c>
      <c r="H804">
        <v>1</v>
      </c>
      <c r="J804">
        <v>0</v>
      </c>
      <c r="Q804">
        <v>94.346776301757771</v>
      </c>
      <c r="R804">
        <v>3</v>
      </c>
      <c r="S804">
        <v>3</v>
      </c>
      <c r="T804">
        <v>223</v>
      </c>
      <c r="U804">
        <v>6</v>
      </c>
      <c r="V804" t="s">
        <v>26</v>
      </c>
      <c r="W804">
        <f>_xlfn.XLOOKUP(A804,[1]CALCULO_VR!$D:$D,[1]CALCULO_VR!$J:$J)</f>
        <v>80</v>
      </c>
      <c r="X804">
        <f>_xlfn.XLOOKUP(A804,[1]CALCULO_VR!$D:$D,[1]CALCULO_VR!$O:$O)</f>
        <v>-11.601616999999999</v>
      </c>
      <c r="Y804">
        <f>_xlfn.XLOOKUP(A804,[1]CALCULO_VR!$D:$D,[1]CALCULO_VR!$P:$P)</f>
        <v>-65.133849999999995</v>
      </c>
    </row>
    <row r="805" spans="1:25" hidden="1" x14ac:dyDescent="0.25">
      <c r="A805">
        <v>2787526</v>
      </c>
      <c r="B805" t="s">
        <v>834</v>
      </c>
      <c r="C805" t="s">
        <v>41</v>
      </c>
      <c r="D805">
        <v>45807</v>
      </c>
      <c r="E805">
        <v>45807</v>
      </c>
      <c r="F805">
        <v>34042.861052798398</v>
      </c>
      <c r="G805">
        <v>1</v>
      </c>
      <c r="H805">
        <v>1</v>
      </c>
      <c r="J805">
        <v>0</v>
      </c>
      <c r="Q805">
        <v>94.438103590697821</v>
      </c>
      <c r="R805">
        <v>3</v>
      </c>
      <c r="S805">
        <v>3</v>
      </c>
      <c r="T805">
        <v>223</v>
      </c>
      <c r="U805">
        <v>6</v>
      </c>
      <c r="V805" t="s">
        <v>26</v>
      </c>
      <c r="W805">
        <f>_xlfn.XLOOKUP(A805,[1]CALCULO_VR!$D:$D,[1]CALCULO_VR!$J:$J)</f>
        <v>80</v>
      </c>
      <c r="X805">
        <f>_xlfn.XLOOKUP(A805,[1]CALCULO_VR!$D:$D,[1]CALCULO_VR!$O:$O)</f>
        <v>-11.601887</v>
      </c>
      <c r="Y805">
        <f>_xlfn.XLOOKUP(A805,[1]CALCULO_VR!$D:$D,[1]CALCULO_VR!$P:$P)</f>
        <v>-65.131277999999995</v>
      </c>
    </row>
    <row r="806" spans="1:25" hidden="1" x14ac:dyDescent="0.25">
      <c r="A806">
        <v>2787547</v>
      </c>
      <c r="B806" t="s">
        <v>835</v>
      </c>
      <c r="C806" t="s">
        <v>41</v>
      </c>
      <c r="D806">
        <v>45807</v>
      </c>
      <c r="E806">
        <v>45807</v>
      </c>
      <c r="F806">
        <v>34042.861052798398</v>
      </c>
      <c r="G806">
        <v>1</v>
      </c>
      <c r="H806">
        <v>1</v>
      </c>
      <c r="J806">
        <v>0</v>
      </c>
      <c r="Q806">
        <v>93.36517578575635</v>
      </c>
      <c r="R806">
        <v>3</v>
      </c>
      <c r="S806">
        <v>3</v>
      </c>
      <c r="T806">
        <v>223</v>
      </c>
      <c r="U806">
        <v>6</v>
      </c>
      <c r="V806" t="s">
        <v>26</v>
      </c>
      <c r="W806">
        <f>_xlfn.XLOOKUP(A806,[1]CALCULO_VR!$D:$D,[1]CALCULO_VR!$J:$J)</f>
        <v>80</v>
      </c>
      <c r="X806">
        <f>_xlfn.XLOOKUP(A806,[1]CALCULO_VR!$D:$D,[1]CALCULO_VR!$O:$O)</f>
        <v>-11.589952</v>
      </c>
      <c r="Y806">
        <f>_xlfn.XLOOKUP(A806,[1]CALCULO_VR!$D:$D,[1]CALCULO_VR!$P:$P)</f>
        <v>-65.122515000000007</v>
      </c>
    </row>
    <row r="807" spans="1:25" hidden="1" x14ac:dyDescent="0.25">
      <c r="A807">
        <v>2787438</v>
      </c>
      <c r="B807" t="s">
        <v>836</v>
      </c>
      <c r="C807" t="s">
        <v>41</v>
      </c>
      <c r="D807">
        <v>45806</v>
      </c>
      <c r="E807">
        <v>45806</v>
      </c>
      <c r="F807">
        <v>34042.861052798398</v>
      </c>
      <c r="G807">
        <v>1</v>
      </c>
      <c r="H807">
        <v>1</v>
      </c>
      <c r="J807">
        <v>0</v>
      </c>
      <c r="Q807">
        <v>95.648110295625543</v>
      </c>
      <c r="R807">
        <v>3</v>
      </c>
      <c r="S807">
        <v>3</v>
      </c>
      <c r="T807">
        <v>223</v>
      </c>
      <c r="U807">
        <v>6</v>
      </c>
      <c r="V807" t="s">
        <v>26</v>
      </c>
      <c r="W807">
        <f>_xlfn.XLOOKUP(A807,[1]CALCULO_VR!$D:$D,[1]CALCULO_VR!$J:$J)</f>
        <v>80</v>
      </c>
      <c r="X807">
        <f>_xlfn.XLOOKUP(A807,[1]CALCULO_VR!$D:$D,[1]CALCULO_VR!$O:$O)</f>
        <v>-11.612708</v>
      </c>
      <c r="Y807">
        <f>_xlfn.XLOOKUP(A807,[1]CALCULO_VR!$D:$D,[1]CALCULO_VR!$P:$P)</f>
        <v>-65.129755000000003</v>
      </c>
    </row>
    <row r="808" spans="1:25" hidden="1" x14ac:dyDescent="0.25">
      <c r="A808">
        <v>2787439</v>
      </c>
      <c r="B808" t="s">
        <v>837</v>
      </c>
      <c r="C808" t="s">
        <v>41</v>
      </c>
      <c r="D808">
        <v>45805</v>
      </c>
      <c r="E808">
        <v>45805</v>
      </c>
      <c r="F808">
        <v>34042.861052798398</v>
      </c>
      <c r="G808">
        <v>1</v>
      </c>
      <c r="H808">
        <v>1</v>
      </c>
      <c r="J808">
        <v>0</v>
      </c>
      <c r="Q808">
        <v>94.925509868213112</v>
      </c>
      <c r="R808">
        <v>3</v>
      </c>
      <c r="S808">
        <v>3</v>
      </c>
      <c r="T808">
        <v>223</v>
      </c>
      <c r="U808">
        <v>6</v>
      </c>
      <c r="V808" t="s">
        <v>26</v>
      </c>
      <c r="W808">
        <f>_xlfn.XLOOKUP(A808,[1]CALCULO_VR!$D:$D,[1]CALCULO_VR!$J:$J)</f>
        <v>80</v>
      </c>
      <c r="X808">
        <f>_xlfn.XLOOKUP(A808,[1]CALCULO_VR!$D:$D,[1]CALCULO_VR!$O:$O)</f>
        <v>-11.60934</v>
      </c>
      <c r="Y808">
        <f>_xlfn.XLOOKUP(A808,[1]CALCULO_VR!$D:$D,[1]CALCULO_VR!$P:$P)</f>
        <v>-65.145071999999999</v>
      </c>
    </row>
    <row r="809" spans="1:25" hidden="1" x14ac:dyDescent="0.25">
      <c r="A809">
        <v>2787375</v>
      </c>
      <c r="B809" t="s">
        <v>838</v>
      </c>
      <c r="C809" t="s">
        <v>41</v>
      </c>
      <c r="D809">
        <v>45805</v>
      </c>
      <c r="E809">
        <v>45805</v>
      </c>
      <c r="F809">
        <v>34042.861052798398</v>
      </c>
      <c r="G809">
        <v>1</v>
      </c>
      <c r="H809">
        <v>1</v>
      </c>
      <c r="J809">
        <v>0</v>
      </c>
      <c r="Q809">
        <v>95.707155298496176</v>
      </c>
      <c r="R809">
        <v>3</v>
      </c>
      <c r="S809">
        <v>3</v>
      </c>
      <c r="T809">
        <v>223</v>
      </c>
      <c r="U809">
        <v>6</v>
      </c>
      <c r="V809" t="s">
        <v>26</v>
      </c>
      <c r="W809">
        <f>_xlfn.XLOOKUP(A809,[1]CALCULO_VR!$D:$D,[1]CALCULO_VR!$J:$J)</f>
        <v>80</v>
      </c>
      <c r="X809">
        <f>_xlfn.XLOOKUP(A809,[1]CALCULO_VR!$D:$D,[1]CALCULO_VR!$O:$O)</f>
        <v>-11.617508000000001</v>
      </c>
      <c r="Y809">
        <f>_xlfn.XLOOKUP(A809,[1]CALCULO_VR!$D:$D,[1]CALCULO_VR!$P:$P)</f>
        <v>-65.149968000000001</v>
      </c>
    </row>
    <row r="810" spans="1:25" hidden="1" x14ac:dyDescent="0.25">
      <c r="A810">
        <v>2787455</v>
      </c>
      <c r="B810" t="s">
        <v>839</v>
      </c>
      <c r="C810" t="s">
        <v>41</v>
      </c>
      <c r="D810">
        <v>45806</v>
      </c>
      <c r="E810">
        <v>45806</v>
      </c>
      <c r="F810">
        <v>34042.861052798398</v>
      </c>
      <c r="G810">
        <v>1</v>
      </c>
      <c r="H810">
        <v>1</v>
      </c>
      <c r="J810">
        <v>0</v>
      </c>
      <c r="Q810">
        <v>94.38309934798346</v>
      </c>
      <c r="R810">
        <v>3</v>
      </c>
      <c r="S810">
        <v>3</v>
      </c>
      <c r="T810">
        <v>223</v>
      </c>
      <c r="U810">
        <v>6</v>
      </c>
      <c r="V810" t="s">
        <v>26</v>
      </c>
      <c r="W810">
        <f>_xlfn.XLOOKUP(A810,[1]CALCULO_VR!$D:$D,[1]CALCULO_VR!$J:$J)</f>
        <v>80</v>
      </c>
      <c r="X810">
        <f>_xlfn.XLOOKUP(A810,[1]CALCULO_VR!$D:$D,[1]CALCULO_VR!$O:$O)</f>
        <v>-11.611063</v>
      </c>
      <c r="Y810">
        <f>_xlfn.XLOOKUP(A810,[1]CALCULO_VR!$D:$D,[1]CALCULO_VR!$P:$P)</f>
        <v>-65.181217000000004</v>
      </c>
    </row>
    <row r="811" spans="1:25" x14ac:dyDescent="0.25">
      <c r="A811">
        <v>2787486</v>
      </c>
      <c r="B811" t="s">
        <v>840</v>
      </c>
      <c r="C811" t="s">
        <v>41</v>
      </c>
      <c r="D811">
        <v>45805</v>
      </c>
      <c r="E811">
        <v>45805</v>
      </c>
      <c r="F811">
        <v>34042.861052798398</v>
      </c>
      <c r="G811">
        <v>1</v>
      </c>
      <c r="H811">
        <v>1</v>
      </c>
      <c r="J811">
        <v>0</v>
      </c>
      <c r="Q811">
        <v>95.840679912987738</v>
      </c>
      <c r="R811">
        <v>3</v>
      </c>
      <c r="S811">
        <v>3</v>
      </c>
      <c r="T811">
        <v>223</v>
      </c>
      <c r="U811">
        <v>6</v>
      </c>
      <c r="V811" t="s">
        <v>17</v>
      </c>
      <c r="W811">
        <f>_xlfn.XLOOKUP(A811,[1]CALCULO_VR!$D:$D,[1]CALCULO_VR!$J:$J)</f>
        <v>80</v>
      </c>
      <c r="X811">
        <f>_xlfn.XLOOKUP(A811,[1]CALCULO_VR!$D:$D,[1]CALCULO_VR!$O:$O)</f>
        <v>-11.617533</v>
      </c>
      <c r="Y811">
        <f>_xlfn.XLOOKUP(A811,[1]CALCULO_VR!$D:$D,[1]CALCULO_VR!$P:$P)</f>
        <v>-65.144018000000003</v>
      </c>
    </row>
    <row r="812" spans="1:25" hidden="1" x14ac:dyDescent="0.25">
      <c r="A812">
        <v>2787440</v>
      </c>
      <c r="B812" t="s">
        <v>841</v>
      </c>
      <c r="C812" t="s">
        <v>41</v>
      </c>
      <c r="D812">
        <v>45811</v>
      </c>
      <c r="E812">
        <v>45811</v>
      </c>
      <c r="F812">
        <v>34042.861052798398</v>
      </c>
      <c r="G812">
        <v>1</v>
      </c>
      <c r="H812">
        <v>1</v>
      </c>
      <c r="J812">
        <v>0</v>
      </c>
      <c r="Q812">
        <v>96.957667411611808</v>
      </c>
      <c r="R812">
        <v>3</v>
      </c>
      <c r="S812">
        <v>3</v>
      </c>
      <c r="T812">
        <v>223</v>
      </c>
      <c r="U812">
        <v>6</v>
      </c>
      <c r="V812" t="s">
        <v>26</v>
      </c>
      <c r="W812">
        <f>_xlfn.XLOOKUP(A812,[1]CALCULO_VR!$D:$D,[1]CALCULO_VR!$J:$J)</f>
        <v>80</v>
      </c>
      <c r="X812">
        <f>_xlfn.XLOOKUP(A812,[1]CALCULO_VR!$D:$D,[1]CALCULO_VR!$O:$O)</f>
        <v>-11.61449</v>
      </c>
      <c r="Y812">
        <f>_xlfn.XLOOKUP(A812,[1]CALCULO_VR!$D:$D,[1]CALCULO_VR!$P:$P)</f>
        <v>-65.087727999999998</v>
      </c>
    </row>
    <row r="813" spans="1:25" hidden="1" x14ac:dyDescent="0.25">
      <c r="A813">
        <v>2787448</v>
      </c>
      <c r="B813" t="s">
        <v>842</v>
      </c>
      <c r="C813" t="s">
        <v>41</v>
      </c>
      <c r="D813">
        <v>45811</v>
      </c>
      <c r="E813">
        <v>45811</v>
      </c>
      <c r="F813">
        <v>34042.861052798398</v>
      </c>
      <c r="G813">
        <v>1</v>
      </c>
      <c r="H813">
        <v>1</v>
      </c>
      <c r="J813">
        <v>0</v>
      </c>
      <c r="Q813">
        <v>96.604477366551066</v>
      </c>
      <c r="R813">
        <v>3</v>
      </c>
      <c r="S813">
        <v>3</v>
      </c>
      <c r="T813">
        <v>223</v>
      </c>
      <c r="U813">
        <v>6</v>
      </c>
      <c r="V813" t="s">
        <v>26</v>
      </c>
      <c r="W813">
        <f>_xlfn.XLOOKUP(A813,[1]CALCULO_VR!$D:$D,[1]CALCULO_VR!$J:$J)</f>
        <v>80</v>
      </c>
      <c r="X813">
        <f>_xlfn.XLOOKUP(A813,[1]CALCULO_VR!$D:$D,[1]CALCULO_VR!$O:$O)</f>
        <v>-11.611532</v>
      </c>
      <c r="Y813">
        <f>_xlfn.XLOOKUP(A813,[1]CALCULO_VR!$D:$D,[1]CALCULO_VR!$P:$P)</f>
        <v>-65.088975000000005</v>
      </c>
    </row>
    <row r="814" spans="1:25" hidden="1" x14ac:dyDescent="0.25">
      <c r="A814">
        <v>2787441</v>
      </c>
      <c r="B814" t="s">
        <v>843</v>
      </c>
      <c r="C814" t="s">
        <v>41</v>
      </c>
      <c r="D814">
        <v>45811</v>
      </c>
      <c r="E814">
        <v>45811</v>
      </c>
      <c r="F814">
        <v>34042.861052798398</v>
      </c>
      <c r="G814">
        <v>1</v>
      </c>
      <c r="H814">
        <v>1</v>
      </c>
      <c r="J814">
        <v>0</v>
      </c>
      <c r="Q814">
        <v>97.091210769896463</v>
      </c>
      <c r="R814">
        <v>3</v>
      </c>
      <c r="S814">
        <v>3</v>
      </c>
      <c r="T814">
        <v>223</v>
      </c>
      <c r="U814">
        <v>6</v>
      </c>
      <c r="V814" t="s">
        <v>26</v>
      </c>
      <c r="W814">
        <f>_xlfn.XLOOKUP(A814,[1]CALCULO_VR!$D:$D,[1]CALCULO_VR!$J:$J)</f>
        <v>80</v>
      </c>
      <c r="X814">
        <f>_xlfn.XLOOKUP(A814,[1]CALCULO_VR!$D:$D,[1]CALCULO_VR!$O:$O)</f>
        <v>-11.614368000000001</v>
      </c>
      <c r="Y814">
        <f>_xlfn.XLOOKUP(A814,[1]CALCULO_VR!$D:$D,[1]CALCULO_VR!$P:$P)</f>
        <v>-65.082719999999995</v>
      </c>
    </row>
    <row r="815" spans="1:25" hidden="1" x14ac:dyDescent="0.25">
      <c r="A815">
        <v>2787513</v>
      </c>
      <c r="B815" t="s">
        <v>844</v>
      </c>
      <c r="C815" t="s">
        <v>41</v>
      </c>
      <c r="D815">
        <v>45809</v>
      </c>
      <c r="E815">
        <v>45809</v>
      </c>
      <c r="F815">
        <v>34042.861052798398</v>
      </c>
      <c r="G815">
        <v>1</v>
      </c>
      <c r="H815">
        <v>1</v>
      </c>
      <c r="J815">
        <v>0</v>
      </c>
      <c r="Q815">
        <v>90.192187691567227</v>
      </c>
      <c r="R815">
        <v>3</v>
      </c>
      <c r="S815">
        <v>3</v>
      </c>
      <c r="T815">
        <v>223</v>
      </c>
      <c r="U815">
        <v>6</v>
      </c>
      <c r="V815" t="s">
        <v>26</v>
      </c>
      <c r="W815">
        <f>_xlfn.XLOOKUP(A815,[1]CALCULO_VR!$D:$D,[1]CALCULO_VR!$J:$J)</f>
        <v>80</v>
      </c>
      <c r="X815">
        <f>_xlfn.XLOOKUP(A815,[1]CALCULO_VR!$D:$D,[1]CALCULO_VR!$O:$O)</f>
        <v>-11.564966999999999</v>
      </c>
      <c r="Y815">
        <f>_xlfn.XLOOKUP(A815,[1]CALCULO_VR!$D:$D,[1]CALCULO_VR!$P:$P)</f>
        <v>-65.141328000000001</v>
      </c>
    </row>
    <row r="816" spans="1:25" hidden="1" x14ac:dyDescent="0.25">
      <c r="A816">
        <v>2787516</v>
      </c>
      <c r="B816" t="s">
        <v>845</v>
      </c>
      <c r="C816" t="s">
        <v>41</v>
      </c>
      <c r="D816">
        <v>45809</v>
      </c>
      <c r="E816">
        <v>45809</v>
      </c>
      <c r="F816">
        <v>34042.861052798398</v>
      </c>
      <c r="G816">
        <v>1</v>
      </c>
      <c r="H816">
        <v>1</v>
      </c>
      <c r="J816">
        <v>0</v>
      </c>
      <c r="Q816">
        <v>90.86985598357019</v>
      </c>
      <c r="R816">
        <v>3</v>
      </c>
      <c r="S816">
        <v>3</v>
      </c>
      <c r="T816">
        <v>223</v>
      </c>
      <c r="U816">
        <v>6</v>
      </c>
      <c r="V816" t="s">
        <v>26</v>
      </c>
      <c r="W816">
        <f>_xlfn.XLOOKUP(A816,[1]CALCULO_VR!$D:$D,[1]CALCULO_VR!$J:$J)</f>
        <v>80</v>
      </c>
      <c r="X816">
        <f>_xlfn.XLOOKUP(A816,[1]CALCULO_VR!$D:$D,[1]CALCULO_VR!$O:$O)</f>
        <v>-11.571042</v>
      </c>
      <c r="Y816">
        <f>_xlfn.XLOOKUP(A816,[1]CALCULO_VR!$D:$D,[1]CALCULO_VR!$P:$P)</f>
        <v>-65.140545000000003</v>
      </c>
    </row>
    <row r="817" spans="1:25" hidden="1" x14ac:dyDescent="0.25">
      <c r="A817">
        <v>2787517</v>
      </c>
      <c r="B817" t="s">
        <v>846</v>
      </c>
      <c r="C817" t="s">
        <v>41</v>
      </c>
      <c r="D817">
        <v>45809</v>
      </c>
      <c r="E817">
        <v>45809</v>
      </c>
      <c r="F817">
        <v>34042.861052798398</v>
      </c>
      <c r="G817">
        <v>1</v>
      </c>
      <c r="H817">
        <v>1</v>
      </c>
      <c r="J817">
        <v>0</v>
      </c>
      <c r="Q817">
        <v>90.490669433012116</v>
      </c>
      <c r="R817">
        <v>3</v>
      </c>
      <c r="S817">
        <v>3</v>
      </c>
      <c r="T817">
        <v>223</v>
      </c>
      <c r="U817">
        <v>6</v>
      </c>
      <c r="V817" t="s">
        <v>26</v>
      </c>
      <c r="W817">
        <f>_xlfn.XLOOKUP(A817,[1]CALCULO_VR!$D:$D,[1]CALCULO_VR!$J:$J)</f>
        <v>80</v>
      </c>
      <c r="X817">
        <f>_xlfn.XLOOKUP(A817,[1]CALCULO_VR!$D:$D,[1]CALCULO_VR!$O:$O)</f>
        <v>-11.567646999999999</v>
      </c>
      <c r="Y817">
        <f>_xlfn.XLOOKUP(A817,[1]CALCULO_VR!$D:$D,[1]CALCULO_VR!$P:$P)</f>
        <v>-65.141002</v>
      </c>
    </row>
    <row r="818" spans="1:25" hidden="1" x14ac:dyDescent="0.25">
      <c r="A818">
        <v>2787518</v>
      </c>
      <c r="B818" t="s">
        <v>847</v>
      </c>
      <c r="C818" t="s">
        <v>41</v>
      </c>
      <c r="D818">
        <v>45809</v>
      </c>
      <c r="E818">
        <v>45809</v>
      </c>
      <c r="F818">
        <v>34042.861052798398</v>
      </c>
      <c r="G818">
        <v>1</v>
      </c>
      <c r="H818">
        <v>1</v>
      </c>
      <c r="J818">
        <v>0</v>
      </c>
      <c r="Q818">
        <v>90.385151063459205</v>
      </c>
      <c r="R818">
        <v>3</v>
      </c>
      <c r="S818">
        <v>3</v>
      </c>
      <c r="T818">
        <v>223</v>
      </c>
      <c r="U818">
        <v>6</v>
      </c>
      <c r="V818" t="s">
        <v>26</v>
      </c>
      <c r="W818">
        <f>_xlfn.XLOOKUP(A818,[1]CALCULO_VR!$D:$D,[1]CALCULO_VR!$J:$J)</f>
        <v>80</v>
      </c>
      <c r="X818">
        <f>_xlfn.XLOOKUP(A818,[1]CALCULO_VR!$D:$D,[1]CALCULO_VR!$O:$O)</f>
        <v>-11.566658</v>
      </c>
      <c r="Y818">
        <f>_xlfn.XLOOKUP(A818,[1]CALCULO_VR!$D:$D,[1]CALCULO_VR!$P:$P)</f>
        <v>-65.140929999999997</v>
      </c>
    </row>
    <row r="819" spans="1:25" hidden="1" x14ac:dyDescent="0.25">
      <c r="A819">
        <v>2787519</v>
      </c>
      <c r="B819" t="s">
        <v>848</v>
      </c>
      <c r="C819" t="s">
        <v>41</v>
      </c>
      <c r="D819">
        <v>45809</v>
      </c>
      <c r="E819">
        <v>45809</v>
      </c>
      <c r="F819">
        <v>34042.861052798398</v>
      </c>
      <c r="G819">
        <v>1</v>
      </c>
      <c r="H819">
        <v>1</v>
      </c>
      <c r="J819">
        <v>0</v>
      </c>
      <c r="Q819">
        <v>90.684528520879326</v>
      </c>
      <c r="R819">
        <v>3</v>
      </c>
      <c r="S819">
        <v>3</v>
      </c>
      <c r="T819">
        <v>223</v>
      </c>
      <c r="U819">
        <v>6</v>
      </c>
      <c r="V819" t="s">
        <v>26</v>
      </c>
      <c r="W819">
        <f>_xlfn.XLOOKUP(A819,[1]CALCULO_VR!$D:$D,[1]CALCULO_VR!$J:$J)</f>
        <v>80</v>
      </c>
      <c r="X819">
        <f>_xlfn.XLOOKUP(A819,[1]CALCULO_VR!$D:$D,[1]CALCULO_VR!$O:$O)</f>
        <v>-11.569438</v>
      </c>
      <c r="Y819">
        <f>_xlfn.XLOOKUP(A819,[1]CALCULO_VR!$D:$D,[1]CALCULO_VR!$P:$P)</f>
        <v>-65.141018000000003</v>
      </c>
    </row>
    <row r="820" spans="1:25" hidden="1" x14ac:dyDescent="0.25">
      <c r="A820">
        <v>2787520</v>
      </c>
      <c r="B820" t="s">
        <v>849</v>
      </c>
      <c r="C820" t="s">
        <v>41</v>
      </c>
      <c r="D820">
        <v>45808</v>
      </c>
      <c r="E820">
        <v>45808</v>
      </c>
      <c r="F820">
        <v>34042.861052798398</v>
      </c>
      <c r="G820">
        <v>1</v>
      </c>
      <c r="H820">
        <v>1</v>
      </c>
      <c r="J820">
        <v>0</v>
      </c>
      <c r="Q820">
        <v>90.997771896302055</v>
      </c>
      <c r="R820">
        <v>3</v>
      </c>
      <c r="S820">
        <v>3</v>
      </c>
      <c r="T820">
        <v>223</v>
      </c>
      <c r="U820">
        <v>6</v>
      </c>
      <c r="V820" t="s">
        <v>26</v>
      </c>
      <c r="W820">
        <f>_xlfn.XLOOKUP(A820,[1]CALCULO_VR!$D:$D,[1]CALCULO_VR!$J:$J)</f>
        <v>80</v>
      </c>
      <c r="X820">
        <f>_xlfn.XLOOKUP(A820,[1]CALCULO_VR!$D:$D,[1]CALCULO_VR!$O:$O)</f>
        <v>-11.572448</v>
      </c>
      <c r="Y820">
        <f>_xlfn.XLOOKUP(A820,[1]CALCULO_VR!$D:$D,[1]CALCULO_VR!$P:$P)</f>
        <v>-65.141572999999994</v>
      </c>
    </row>
    <row r="821" spans="1:25" hidden="1" x14ac:dyDescent="0.25">
      <c r="A821">
        <v>2787521</v>
      </c>
      <c r="B821" t="s">
        <v>850</v>
      </c>
      <c r="C821" t="s">
        <v>41</v>
      </c>
      <c r="D821">
        <v>45808</v>
      </c>
      <c r="E821">
        <v>45808</v>
      </c>
      <c r="F821">
        <v>34042.861052798398</v>
      </c>
      <c r="G821">
        <v>1</v>
      </c>
      <c r="H821">
        <v>1</v>
      </c>
      <c r="J821">
        <v>0</v>
      </c>
      <c r="Q821">
        <v>93.054204134320827</v>
      </c>
      <c r="R821">
        <v>3</v>
      </c>
      <c r="S821">
        <v>3</v>
      </c>
      <c r="T821">
        <v>223</v>
      </c>
      <c r="U821">
        <v>6</v>
      </c>
      <c r="V821" t="s">
        <v>26</v>
      </c>
      <c r="W821">
        <f>_xlfn.XLOOKUP(A821,[1]CALCULO_VR!$D:$D,[1]CALCULO_VR!$J:$J)</f>
        <v>80</v>
      </c>
      <c r="X821">
        <f>_xlfn.XLOOKUP(A821,[1]CALCULO_VR!$D:$D,[1]CALCULO_VR!$O:$O)</f>
        <v>-11.590702</v>
      </c>
      <c r="Y821">
        <f>_xlfn.XLOOKUP(A821,[1]CALCULO_VR!$D:$D,[1]CALCULO_VR!$P:$P)</f>
        <v>-65.138391999999996</v>
      </c>
    </row>
    <row r="822" spans="1:25" hidden="1" x14ac:dyDescent="0.25">
      <c r="A822">
        <v>2787522</v>
      </c>
      <c r="B822" t="s">
        <v>851</v>
      </c>
      <c r="C822" t="s">
        <v>41</v>
      </c>
      <c r="D822">
        <v>45808</v>
      </c>
      <c r="E822">
        <v>45808</v>
      </c>
      <c r="F822">
        <v>34042.861052798398</v>
      </c>
      <c r="G822">
        <v>1</v>
      </c>
      <c r="H822">
        <v>1</v>
      </c>
      <c r="J822">
        <v>0</v>
      </c>
      <c r="Q822">
        <v>93.11611766001586</v>
      </c>
      <c r="R822">
        <v>3</v>
      </c>
      <c r="S822">
        <v>3</v>
      </c>
      <c r="T822">
        <v>223</v>
      </c>
      <c r="U822">
        <v>6</v>
      </c>
      <c r="V822" t="s">
        <v>26</v>
      </c>
      <c r="W822">
        <f>_xlfn.XLOOKUP(A822,[1]CALCULO_VR!$D:$D,[1]CALCULO_VR!$J:$J)</f>
        <v>80</v>
      </c>
      <c r="X822">
        <f>_xlfn.XLOOKUP(A822,[1]CALCULO_VR!$D:$D,[1]CALCULO_VR!$O:$O)</f>
        <v>-11.59024</v>
      </c>
      <c r="Y822">
        <f>_xlfn.XLOOKUP(A822,[1]CALCULO_VR!$D:$D,[1]CALCULO_VR!$P:$P)</f>
        <v>-65.133728000000005</v>
      </c>
    </row>
    <row r="823" spans="1:25" hidden="1" x14ac:dyDescent="0.25">
      <c r="A823">
        <v>2787435</v>
      </c>
      <c r="B823" t="s">
        <v>852</v>
      </c>
      <c r="C823" t="s">
        <v>41</v>
      </c>
      <c r="D823">
        <v>45811</v>
      </c>
      <c r="E823">
        <v>45811</v>
      </c>
      <c r="F823">
        <v>34042.861052798398</v>
      </c>
      <c r="G823">
        <v>1</v>
      </c>
      <c r="H823">
        <v>1</v>
      </c>
      <c r="J823">
        <v>0</v>
      </c>
      <c r="Q823">
        <v>97.211618704395235</v>
      </c>
      <c r="R823">
        <v>3</v>
      </c>
      <c r="S823">
        <v>3</v>
      </c>
      <c r="T823">
        <v>223</v>
      </c>
      <c r="U823">
        <v>6</v>
      </c>
      <c r="V823" t="s">
        <v>26</v>
      </c>
      <c r="W823">
        <f>_xlfn.XLOOKUP(A823,[1]CALCULO_VR!$D:$D,[1]CALCULO_VR!$J:$J)</f>
        <v>80</v>
      </c>
      <c r="X823">
        <f>_xlfn.XLOOKUP(A823,[1]CALCULO_VR!$D:$D,[1]CALCULO_VR!$O:$O)</f>
        <v>-11.614172999999999</v>
      </c>
      <c r="Y823">
        <f>_xlfn.XLOOKUP(A823,[1]CALCULO_VR!$D:$D,[1]CALCULO_VR!$P:$P)</f>
        <v>-65.077984999999998</v>
      </c>
    </row>
    <row r="824" spans="1:25" hidden="1" x14ac:dyDescent="0.25">
      <c r="A824">
        <v>2787449</v>
      </c>
      <c r="B824" t="s">
        <v>853</v>
      </c>
      <c r="C824" t="s">
        <v>41</v>
      </c>
      <c r="D824">
        <v>45810</v>
      </c>
      <c r="E824">
        <v>45810</v>
      </c>
      <c r="F824">
        <v>34042.861052798398</v>
      </c>
      <c r="G824">
        <v>1</v>
      </c>
      <c r="H824">
        <v>1</v>
      </c>
      <c r="J824">
        <v>0</v>
      </c>
      <c r="Q824">
        <v>93.277837685055914</v>
      </c>
      <c r="R824">
        <v>3</v>
      </c>
      <c r="S824">
        <v>3</v>
      </c>
      <c r="T824">
        <v>223</v>
      </c>
      <c r="U824">
        <v>6</v>
      </c>
      <c r="V824" t="s">
        <v>26</v>
      </c>
      <c r="W824">
        <f>_xlfn.XLOOKUP(A824,[1]CALCULO_VR!$D:$D,[1]CALCULO_VR!$J:$J)</f>
        <v>80</v>
      </c>
      <c r="X824">
        <f>_xlfn.XLOOKUP(A824,[1]CALCULO_VR!$D:$D,[1]CALCULO_VR!$O:$O)</f>
        <v>-11.583463</v>
      </c>
      <c r="Y824">
        <f>_xlfn.XLOOKUP(A824,[1]CALCULO_VR!$D:$D,[1]CALCULO_VR!$P:$P)</f>
        <v>-65.099971999999994</v>
      </c>
    </row>
    <row r="825" spans="1:25" hidden="1" x14ac:dyDescent="0.25">
      <c r="A825">
        <v>2787562</v>
      </c>
      <c r="B825" t="s">
        <v>854</v>
      </c>
      <c r="C825" t="s">
        <v>32</v>
      </c>
      <c r="D825">
        <v>45816</v>
      </c>
      <c r="E825">
        <v>45816</v>
      </c>
      <c r="F825">
        <v>34042.861052798398</v>
      </c>
      <c r="G825">
        <v>1</v>
      </c>
      <c r="H825">
        <v>1</v>
      </c>
      <c r="J825">
        <v>0</v>
      </c>
      <c r="Q825">
        <v>27.828846412536429</v>
      </c>
      <c r="R825">
        <v>1</v>
      </c>
      <c r="S825">
        <v>1</v>
      </c>
      <c r="T825">
        <v>225</v>
      </c>
      <c r="U825">
        <v>6</v>
      </c>
      <c r="V825" t="s">
        <v>26</v>
      </c>
      <c r="W825">
        <f>_xlfn.XLOOKUP(A825,[1]CALCULO_VR!$D:$D,[1]CALCULO_VR!$J:$J)</f>
        <v>80</v>
      </c>
      <c r="X825">
        <f>_xlfn.XLOOKUP(A825,[1]CALCULO_VR!$D:$D,[1]CALCULO_VR!$O:$O)</f>
        <v>-12.525923000000001</v>
      </c>
      <c r="Y825">
        <f>_xlfn.XLOOKUP(A825,[1]CALCULO_VR!$D:$D,[1]CALCULO_VR!$P:$P)</f>
        <v>-60.269088000000004</v>
      </c>
    </row>
    <row r="826" spans="1:25" hidden="1" x14ac:dyDescent="0.25">
      <c r="A826">
        <v>2787377</v>
      </c>
      <c r="B826" t="s">
        <v>855</v>
      </c>
      <c r="C826" t="s">
        <v>32</v>
      </c>
      <c r="D826">
        <v>45816</v>
      </c>
      <c r="E826">
        <v>45816</v>
      </c>
      <c r="F826">
        <v>34042.861052798398</v>
      </c>
      <c r="G826">
        <v>1</v>
      </c>
      <c r="H826">
        <v>1</v>
      </c>
      <c r="J826">
        <v>0</v>
      </c>
      <c r="Q826">
        <v>27.809610870272749</v>
      </c>
      <c r="R826">
        <v>1</v>
      </c>
      <c r="S826">
        <v>1</v>
      </c>
      <c r="T826">
        <v>225</v>
      </c>
      <c r="U826">
        <v>6</v>
      </c>
      <c r="V826" t="s">
        <v>26</v>
      </c>
      <c r="W826">
        <f>_xlfn.XLOOKUP(A826,[1]CALCULO_VR!$D:$D,[1]CALCULO_VR!$J:$J)</f>
        <v>80</v>
      </c>
      <c r="X826">
        <f>_xlfn.XLOOKUP(A826,[1]CALCULO_VR!$D:$D,[1]CALCULO_VR!$O:$O)</f>
        <v>-12.525551999999999</v>
      </c>
      <c r="Y826">
        <f>_xlfn.XLOOKUP(A826,[1]CALCULO_VR!$D:$D,[1]CALCULO_VR!$P:$P)</f>
        <v>-60.268092000000003</v>
      </c>
    </row>
    <row r="827" spans="1:25" hidden="1" x14ac:dyDescent="0.25">
      <c r="A827">
        <v>2787509</v>
      </c>
      <c r="B827" t="s">
        <v>856</v>
      </c>
      <c r="C827" t="s">
        <v>32</v>
      </c>
      <c r="D827">
        <v>45816</v>
      </c>
      <c r="E827">
        <v>45816</v>
      </c>
      <c r="F827">
        <v>34042.861052798398</v>
      </c>
      <c r="G827">
        <v>1</v>
      </c>
      <c r="H827">
        <v>1</v>
      </c>
      <c r="J827">
        <v>0</v>
      </c>
      <c r="Q827">
        <v>27.8494661086348</v>
      </c>
      <c r="R827">
        <v>1</v>
      </c>
      <c r="S827">
        <v>1</v>
      </c>
      <c r="T827">
        <v>225</v>
      </c>
      <c r="U827">
        <v>6</v>
      </c>
      <c r="V827" t="s">
        <v>26</v>
      </c>
      <c r="W827">
        <f>_xlfn.XLOOKUP(A827,[1]CALCULO_VR!$D:$D,[1]CALCULO_VR!$J:$J)</f>
        <v>80</v>
      </c>
      <c r="X827">
        <f>_xlfn.XLOOKUP(A827,[1]CALCULO_VR!$D:$D,[1]CALCULO_VR!$O:$O)</f>
        <v>-12.524768</v>
      </c>
      <c r="Y827">
        <f>_xlfn.XLOOKUP(A827,[1]CALCULO_VR!$D:$D,[1]CALCULO_VR!$P:$P)</f>
        <v>-60.267443</v>
      </c>
    </row>
    <row r="828" spans="1:25" hidden="1" x14ac:dyDescent="0.25">
      <c r="A828">
        <v>2787561</v>
      </c>
      <c r="B828" t="s">
        <v>857</v>
      </c>
      <c r="C828" t="s">
        <v>32</v>
      </c>
      <c r="D828">
        <v>45816</v>
      </c>
      <c r="E828">
        <v>45816</v>
      </c>
      <c r="F828">
        <v>34042.861052798398</v>
      </c>
      <c r="G828">
        <v>1</v>
      </c>
      <c r="H828">
        <v>1</v>
      </c>
      <c r="J828">
        <v>0</v>
      </c>
      <c r="Q828">
        <v>27.66315833461389</v>
      </c>
      <c r="R828">
        <v>1</v>
      </c>
      <c r="S828">
        <v>1</v>
      </c>
      <c r="T828">
        <v>225</v>
      </c>
      <c r="U828">
        <v>6</v>
      </c>
      <c r="V828" t="s">
        <v>26</v>
      </c>
      <c r="W828">
        <f>_xlfn.XLOOKUP(A828,[1]CALCULO_VR!$D:$D,[1]CALCULO_VR!$J:$J)</f>
        <v>80</v>
      </c>
      <c r="X828">
        <f>_xlfn.XLOOKUP(A828,[1]CALCULO_VR!$D:$D,[1]CALCULO_VR!$O:$O)</f>
        <v>-12.526522999999999</v>
      </c>
      <c r="Y828">
        <f>_xlfn.XLOOKUP(A828,[1]CALCULO_VR!$D:$D,[1]CALCULO_VR!$P:$P)</f>
        <v>-60.267119999999998</v>
      </c>
    </row>
    <row r="829" spans="1:25" hidden="1" x14ac:dyDescent="0.25">
      <c r="A829">
        <v>2787523</v>
      </c>
      <c r="B829" t="s">
        <v>858</v>
      </c>
      <c r="C829" t="s">
        <v>41</v>
      </c>
      <c r="D829">
        <v>45810</v>
      </c>
      <c r="E829">
        <v>45810</v>
      </c>
      <c r="F829">
        <v>34042.861052798398</v>
      </c>
      <c r="G829">
        <v>1</v>
      </c>
      <c r="H829">
        <v>1</v>
      </c>
      <c r="J829">
        <v>0</v>
      </c>
      <c r="Q829">
        <v>92.106594214035752</v>
      </c>
      <c r="R829">
        <v>3</v>
      </c>
      <c r="S829">
        <v>3</v>
      </c>
      <c r="T829">
        <v>223</v>
      </c>
      <c r="U829">
        <v>6</v>
      </c>
      <c r="V829" t="s">
        <v>26</v>
      </c>
      <c r="W829">
        <f>_xlfn.XLOOKUP(A829,[1]CALCULO_VR!$D:$D,[1]CALCULO_VR!$J:$J)</f>
        <v>80</v>
      </c>
      <c r="X829">
        <f>_xlfn.XLOOKUP(A829,[1]CALCULO_VR!$D:$D,[1]CALCULO_VR!$O:$O)</f>
        <v>-11.582882</v>
      </c>
      <c r="Y829">
        <f>_xlfn.XLOOKUP(A829,[1]CALCULO_VR!$D:$D,[1]CALCULO_VR!$P:$P)</f>
        <v>-65.142577000000003</v>
      </c>
    </row>
    <row r="830" spans="1:25" hidden="1" x14ac:dyDescent="0.25">
      <c r="A830">
        <v>2787446</v>
      </c>
      <c r="B830" t="s">
        <v>859</v>
      </c>
      <c r="C830" t="s">
        <v>41</v>
      </c>
      <c r="D830">
        <v>45812</v>
      </c>
      <c r="E830">
        <v>45812</v>
      </c>
      <c r="F830">
        <v>34042.861052798398</v>
      </c>
      <c r="G830">
        <v>1</v>
      </c>
      <c r="H830">
        <v>1</v>
      </c>
      <c r="J830">
        <v>0</v>
      </c>
      <c r="Q830">
        <v>95.697751849745273</v>
      </c>
      <c r="R830">
        <v>3</v>
      </c>
      <c r="S830">
        <v>3</v>
      </c>
      <c r="T830">
        <v>223</v>
      </c>
      <c r="U830">
        <v>6</v>
      </c>
      <c r="V830" t="s">
        <v>26</v>
      </c>
      <c r="W830">
        <f>_xlfn.XLOOKUP(A830,[1]CALCULO_VR!$D:$D,[1]CALCULO_VR!$J:$J)</f>
        <v>80</v>
      </c>
      <c r="X830">
        <f>_xlfn.XLOOKUP(A830,[1]CALCULO_VR!$D:$D,[1]CALCULO_VR!$O:$O)</f>
        <v>-11.616334999999999</v>
      </c>
      <c r="Y830">
        <f>_xlfn.XLOOKUP(A830,[1]CALCULO_VR!$D:$D,[1]CALCULO_VR!$P:$P)</f>
        <v>-65.144580000000005</v>
      </c>
    </row>
    <row r="831" spans="1:25" hidden="1" x14ac:dyDescent="0.25">
      <c r="A831">
        <v>2787507</v>
      </c>
      <c r="B831" t="s">
        <v>860</v>
      </c>
      <c r="C831" t="s">
        <v>41</v>
      </c>
      <c r="D831">
        <v>45812</v>
      </c>
      <c r="E831">
        <v>45812</v>
      </c>
      <c r="F831">
        <v>34042.861052798398</v>
      </c>
      <c r="G831">
        <v>1</v>
      </c>
      <c r="H831">
        <v>1</v>
      </c>
      <c r="J831">
        <v>0</v>
      </c>
      <c r="Q831">
        <v>95.957265606831285</v>
      </c>
      <c r="R831">
        <v>3</v>
      </c>
      <c r="S831">
        <v>3</v>
      </c>
      <c r="T831">
        <v>223</v>
      </c>
      <c r="U831">
        <v>6</v>
      </c>
      <c r="V831" t="s">
        <v>26</v>
      </c>
      <c r="W831">
        <f>_xlfn.XLOOKUP(A831,[1]CALCULO_VR!$D:$D,[1]CALCULO_VR!$J:$J)</f>
        <v>80</v>
      </c>
      <c r="X831">
        <f>_xlfn.XLOOKUP(A831,[1]CALCULO_VR!$D:$D,[1]CALCULO_VR!$O:$O)</f>
        <v>-11.618452</v>
      </c>
      <c r="Y831">
        <f>_xlfn.XLOOKUP(A831,[1]CALCULO_VR!$D:$D,[1]CALCULO_VR!$P:$P)</f>
        <v>-65.143276999999998</v>
      </c>
    </row>
    <row r="832" spans="1:25" hidden="1" x14ac:dyDescent="0.25">
      <c r="A832">
        <v>2787436</v>
      </c>
      <c r="B832" t="s">
        <v>861</v>
      </c>
      <c r="C832" t="s">
        <v>41</v>
      </c>
      <c r="D832">
        <v>45812</v>
      </c>
      <c r="E832">
        <v>45812</v>
      </c>
      <c r="F832">
        <v>34042.861052798398</v>
      </c>
      <c r="G832">
        <v>1</v>
      </c>
      <c r="H832">
        <v>1</v>
      </c>
      <c r="J832">
        <v>0</v>
      </c>
      <c r="Q832">
        <v>95.796204756147006</v>
      </c>
      <c r="R832">
        <v>3</v>
      </c>
      <c r="S832">
        <v>3</v>
      </c>
      <c r="T832">
        <v>223</v>
      </c>
      <c r="U832">
        <v>6</v>
      </c>
      <c r="V832" t="s">
        <v>26</v>
      </c>
      <c r="W832">
        <f>_xlfn.XLOOKUP(A832,[1]CALCULO_VR!$D:$D,[1]CALCULO_VR!$J:$J)</f>
        <v>80</v>
      </c>
      <c r="X832">
        <f>_xlfn.XLOOKUP(A832,[1]CALCULO_VR!$D:$D,[1]CALCULO_VR!$O:$O)</f>
        <v>-11.617430000000001</v>
      </c>
      <c r="Y832">
        <f>_xlfn.XLOOKUP(A832,[1]CALCULO_VR!$D:$D,[1]CALCULO_VR!$P:$P)</f>
        <v>-65.145512999999994</v>
      </c>
    </row>
    <row r="833" spans="1:25" hidden="1" x14ac:dyDescent="0.25">
      <c r="A833">
        <v>2787511</v>
      </c>
      <c r="B833" t="s">
        <v>862</v>
      </c>
      <c r="C833" t="s">
        <v>41</v>
      </c>
      <c r="D833">
        <v>45806</v>
      </c>
      <c r="E833">
        <v>45806</v>
      </c>
      <c r="F833">
        <v>34042.861052798398</v>
      </c>
      <c r="G833">
        <v>1</v>
      </c>
      <c r="H833">
        <v>1</v>
      </c>
      <c r="J833">
        <v>0</v>
      </c>
      <c r="Q833">
        <v>95.695741085457868</v>
      </c>
      <c r="R833">
        <v>3</v>
      </c>
      <c r="S833">
        <v>3</v>
      </c>
      <c r="T833">
        <v>223</v>
      </c>
      <c r="U833">
        <v>6</v>
      </c>
      <c r="V833" t="s">
        <v>26</v>
      </c>
      <c r="W833">
        <f>_xlfn.XLOOKUP(A833,[1]CALCULO_VR!$D:$D,[1]CALCULO_VR!$J:$J)</f>
        <v>80</v>
      </c>
      <c r="X833">
        <f>_xlfn.XLOOKUP(A833,[1]CALCULO_VR!$D:$D,[1]CALCULO_VR!$O:$O)</f>
        <v>-11.617272</v>
      </c>
      <c r="Y833">
        <f>_xlfn.XLOOKUP(A833,[1]CALCULO_VR!$D:$D,[1]CALCULO_VR!$P:$P)</f>
        <v>-65.149308000000005</v>
      </c>
    </row>
    <row r="834" spans="1:25" hidden="1" x14ac:dyDescent="0.25">
      <c r="A834">
        <v>2787443</v>
      </c>
      <c r="B834" t="s">
        <v>863</v>
      </c>
      <c r="C834" t="s">
        <v>32</v>
      </c>
      <c r="D834">
        <v>45819</v>
      </c>
      <c r="E834">
        <v>45819</v>
      </c>
      <c r="F834">
        <v>34042.861052798398</v>
      </c>
      <c r="G834">
        <v>1</v>
      </c>
      <c r="H834">
        <v>1</v>
      </c>
      <c r="J834">
        <v>0</v>
      </c>
      <c r="Q834">
        <v>29.39042368392678</v>
      </c>
      <c r="R834">
        <v>1</v>
      </c>
      <c r="S834">
        <v>1</v>
      </c>
      <c r="T834">
        <v>225</v>
      </c>
      <c r="U834">
        <v>6</v>
      </c>
      <c r="V834" t="s">
        <v>26</v>
      </c>
      <c r="W834">
        <f>_xlfn.XLOOKUP(A834,[1]CALCULO_VR!$D:$D,[1]CALCULO_VR!$J:$J)</f>
        <v>80</v>
      </c>
      <c r="X834">
        <f>_xlfn.XLOOKUP(A834,[1]CALCULO_VR!$D:$D,[1]CALCULO_VR!$O:$O)</f>
        <v>-12.524177999999999</v>
      </c>
      <c r="Y834">
        <f>_xlfn.XLOOKUP(A834,[1]CALCULO_VR!$D:$D,[1]CALCULO_VR!$P:$P)</f>
        <v>-60.292946999999998</v>
      </c>
    </row>
    <row r="835" spans="1:25" hidden="1" x14ac:dyDescent="0.25">
      <c r="A835">
        <v>2787451</v>
      </c>
      <c r="B835" t="s">
        <v>864</v>
      </c>
      <c r="C835" t="s">
        <v>41</v>
      </c>
      <c r="D835">
        <v>45771</v>
      </c>
      <c r="E835">
        <v>45771</v>
      </c>
      <c r="F835">
        <v>34042.861052798398</v>
      </c>
      <c r="G835">
        <v>1</v>
      </c>
      <c r="H835">
        <v>1</v>
      </c>
      <c r="J835">
        <v>0</v>
      </c>
      <c r="Q835">
        <v>70.962066771598344</v>
      </c>
      <c r="R835">
        <v>2</v>
      </c>
      <c r="S835">
        <v>2</v>
      </c>
      <c r="T835">
        <v>251</v>
      </c>
      <c r="U835">
        <v>5</v>
      </c>
      <c r="V835" t="s">
        <v>26</v>
      </c>
      <c r="W835">
        <f>_xlfn.XLOOKUP(A835,[1]CALCULO_VR!$D:$D,[1]CALCULO_VR!$J:$J)</f>
        <v>80</v>
      </c>
      <c r="X835">
        <f>_xlfn.XLOOKUP(A835,[1]CALCULO_VR!$D:$D,[1]CALCULO_VR!$O:$O)</f>
        <v>-11.163178</v>
      </c>
      <c r="Y835">
        <f>_xlfn.XLOOKUP(A835,[1]CALCULO_VR!$D:$D,[1]CALCULO_VR!$P:$P)</f>
        <v>-64.808852999999999</v>
      </c>
    </row>
    <row r="836" spans="1:25" hidden="1" x14ac:dyDescent="0.25">
      <c r="A836">
        <v>2787456</v>
      </c>
      <c r="B836" t="s">
        <v>865</v>
      </c>
      <c r="C836" t="s">
        <v>32</v>
      </c>
      <c r="D836">
        <v>45818</v>
      </c>
      <c r="E836">
        <v>45818</v>
      </c>
      <c r="F836">
        <v>34042.861052798398</v>
      </c>
      <c r="G836">
        <v>1</v>
      </c>
      <c r="H836">
        <v>1</v>
      </c>
      <c r="J836">
        <v>0</v>
      </c>
      <c r="Q836">
        <v>28.01859313190042</v>
      </c>
      <c r="R836">
        <v>1</v>
      </c>
      <c r="S836">
        <v>1</v>
      </c>
      <c r="T836">
        <v>225</v>
      </c>
      <c r="U836">
        <v>6</v>
      </c>
      <c r="V836" t="s">
        <v>26</v>
      </c>
      <c r="W836">
        <f>_xlfn.XLOOKUP(A836,[1]CALCULO_VR!$D:$D,[1]CALCULO_VR!$J:$J)</f>
        <v>80</v>
      </c>
      <c r="X836">
        <f>_xlfn.XLOOKUP(A836,[1]CALCULO_VR!$D:$D,[1]CALCULO_VR!$O:$O)</f>
        <v>-12.524512</v>
      </c>
      <c r="Y836">
        <f>_xlfn.XLOOKUP(A836,[1]CALCULO_VR!$D:$D,[1]CALCULO_VR!$P:$P)</f>
        <v>-60.270077999999998</v>
      </c>
    </row>
    <row r="837" spans="1:25" hidden="1" x14ac:dyDescent="0.25">
      <c r="A837">
        <v>2787442</v>
      </c>
      <c r="B837" t="s">
        <v>866</v>
      </c>
      <c r="C837" t="s">
        <v>32</v>
      </c>
      <c r="D837">
        <v>45817</v>
      </c>
      <c r="E837">
        <v>45817</v>
      </c>
      <c r="F837">
        <v>34042.861052798398</v>
      </c>
      <c r="G837">
        <v>1</v>
      </c>
      <c r="H837">
        <v>1</v>
      </c>
      <c r="J837">
        <v>0</v>
      </c>
      <c r="Q837">
        <v>27.955616826964508</v>
      </c>
      <c r="R837">
        <v>1</v>
      </c>
      <c r="S837">
        <v>1</v>
      </c>
      <c r="T837">
        <v>225</v>
      </c>
      <c r="U837">
        <v>6</v>
      </c>
      <c r="V837" t="s">
        <v>26</v>
      </c>
      <c r="W837">
        <f>_xlfn.XLOOKUP(A837,[1]CALCULO_VR!$D:$D,[1]CALCULO_VR!$J:$J)</f>
        <v>80</v>
      </c>
      <c r="X837">
        <f>_xlfn.XLOOKUP(A837,[1]CALCULO_VR!$D:$D,[1]CALCULO_VR!$O:$O)</f>
        <v>-12.524798000000001</v>
      </c>
      <c r="Y837">
        <f>_xlfn.XLOOKUP(A837,[1]CALCULO_VR!$D:$D,[1]CALCULO_VR!$P:$P)</f>
        <v>-60.269432999999999</v>
      </c>
    </row>
    <row r="838" spans="1:25" hidden="1" x14ac:dyDescent="0.25">
      <c r="A838">
        <v>2787385</v>
      </c>
      <c r="B838" t="s">
        <v>867</v>
      </c>
      <c r="C838" t="s">
        <v>32</v>
      </c>
      <c r="D838">
        <v>45817</v>
      </c>
      <c r="E838">
        <v>45817</v>
      </c>
      <c r="F838">
        <v>34042.861052798398</v>
      </c>
      <c r="G838">
        <v>1</v>
      </c>
      <c r="H838">
        <v>1</v>
      </c>
      <c r="J838">
        <v>0</v>
      </c>
      <c r="Q838">
        <v>27.599918061554821</v>
      </c>
      <c r="R838">
        <v>1</v>
      </c>
      <c r="S838">
        <v>1</v>
      </c>
      <c r="T838">
        <v>225</v>
      </c>
      <c r="U838">
        <v>6</v>
      </c>
      <c r="V838" t="s">
        <v>26</v>
      </c>
      <c r="W838">
        <f>_xlfn.XLOOKUP(A838,[1]CALCULO_VR!$D:$D,[1]CALCULO_VR!$J:$J)</f>
        <v>80</v>
      </c>
      <c r="X838">
        <f>_xlfn.XLOOKUP(A838,[1]CALCULO_VR!$D:$D,[1]CALCULO_VR!$O:$O)</f>
        <v>-12.526522999999999</v>
      </c>
      <c r="Y838">
        <f>_xlfn.XLOOKUP(A838,[1]CALCULO_VR!$D:$D,[1]CALCULO_VR!$P:$P)</f>
        <v>-60.26596</v>
      </c>
    </row>
    <row r="839" spans="1:25" hidden="1" x14ac:dyDescent="0.25">
      <c r="A839">
        <v>2787559</v>
      </c>
      <c r="B839" t="s">
        <v>868</v>
      </c>
      <c r="C839" t="s">
        <v>32</v>
      </c>
      <c r="D839">
        <v>45819</v>
      </c>
      <c r="E839">
        <v>45819</v>
      </c>
      <c r="F839">
        <v>34042.861052798398</v>
      </c>
      <c r="G839">
        <v>1</v>
      </c>
      <c r="H839">
        <v>1</v>
      </c>
      <c r="J839">
        <v>0</v>
      </c>
      <c r="Q839">
        <v>29.35300695052921</v>
      </c>
      <c r="R839">
        <v>1</v>
      </c>
      <c r="S839">
        <v>1</v>
      </c>
      <c r="T839">
        <v>225</v>
      </c>
      <c r="U839">
        <v>6</v>
      </c>
      <c r="V839" t="s">
        <v>26</v>
      </c>
      <c r="W839">
        <f>_xlfn.XLOOKUP(A839,[1]CALCULO_VR!$D:$D,[1]CALCULO_VR!$J:$J)</f>
        <v>80</v>
      </c>
      <c r="X839">
        <f>_xlfn.XLOOKUP(A839,[1]CALCULO_VR!$D:$D,[1]CALCULO_VR!$O:$O)</f>
        <v>-12.521343</v>
      </c>
      <c r="Y839">
        <f>_xlfn.XLOOKUP(A839,[1]CALCULO_VR!$D:$D,[1]CALCULO_VR!$P:$P)</f>
        <v>-60.288046999999999</v>
      </c>
    </row>
    <row r="840" spans="1:25" hidden="1" x14ac:dyDescent="0.25">
      <c r="A840">
        <v>2787382</v>
      </c>
      <c r="B840" t="s">
        <v>869</v>
      </c>
      <c r="C840" t="s">
        <v>32</v>
      </c>
      <c r="D840">
        <v>45819</v>
      </c>
      <c r="E840">
        <v>45819</v>
      </c>
      <c r="F840">
        <v>34042.861052798398</v>
      </c>
      <c r="G840">
        <v>1</v>
      </c>
      <c r="H840">
        <v>1</v>
      </c>
      <c r="J840">
        <v>0</v>
      </c>
      <c r="Q840">
        <v>29.367093654600211</v>
      </c>
      <c r="R840">
        <v>1</v>
      </c>
      <c r="S840">
        <v>1</v>
      </c>
      <c r="T840">
        <v>225</v>
      </c>
      <c r="U840">
        <v>6</v>
      </c>
      <c r="V840" t="s">
        <v>26</v>
      </c>
      <c r="W840">
        <f>_xlfn.XLOOKUP(A840,[1]CALCULO_VR!$D:$D,[1]CALCULO_VR!$J:$J)</f>
        <v>80</v>
      </c>
      <c r="X840">
        <f>_xlfn.XLOOKUP(A840,[1]CALCULO_VR!$D:$D,[1]CALCULO_VR!$O:$O)</f>
        <v>-12.520272</v>
      </c>
      <c r="Y840">
        <f>_xlfn.XLOOKUP(A840,[1]CALCULO_VR!$D:$D,[1]CALCULO_VR!$P:$P)</f>
        <v>-60.286614999999998</v>
      </c>
    </row>
    <row r="841" spans="1:25" hidden="1" x14ac:dyDescent="0.25">
      <c r="A841">
        <v>2787384</v>
      </c>
      <c r="B841" t="s">
        <v>870</v>
      </c>
      <c r="C841" t="s">
        <v>32</v>
      </c>
      <c r="D841">
        <v>45819</v>
      </c>
      <c r="E841">
        <v>45819</v>
      </c>
      <c r="F841">
        <v>34042.861052798398</v>
      </c>
      <c r="G841">
        <v>1</v>
      </c>
      <c r="H841">
        <v>1</v>
      </c>
      <c r="J841">
        <v>0</v>
      </c>
      <c r="Q841">
        <v>29.298574958725549</v>
      </c>
      <c r="R841">
        <v>1</v>
      </c>
      <c r="S841">
        <v>1</v>
      </c>
      <c r="T841">
        <v>225</v>
      </c>
      <c r="U841">
        <v>6</v>
      </c>
      <c r="V841" t="s">
        <v>26</v>
      </c>
      <c r="W841">
        <f>_xlfn.XLOOKUP(A841,[1]CALCULO_VR!$D:$D,[1]CALCULO_VR!$J:$J)</f>
        <v>80</v>
      </c>
      <c r="X841">
        <f>_xlfn.XLOOKUP(A841,[1]CALCULO_VR!$D:$D,[1]CALCULO_VR!$O:$O)</f>
        <v>-12.519458</v>
      </c>
      <c r="Y841">
        <f>_xlfn.XLOOKUP(A841,[1]CALCULO_VR!$D:$D,[1]CALCULO_VR!$P:$P)</f>
        <v>-60.284162000000002</v>
      </c>
    </row>
    <row r="842" spans="1:25" x14ac:dyDescent="0.25">
      <c r="A842">
        <v>2787434</v>
      </c>
      <c r="B842" t="s">
        <v>871</v>
      </c>
      <c r="C842" t="s">
        <v>32</v>
      </c>
      <c r="D842">
        <v>45818</v>
      </c>
      <c r="E842">
        <v>45818</v>
      </c>
      <c r="F842">
        <v>34042.861052798398</v>
      </c>
      <c r="G842">
        <v>1</v>
      </c>
      <c r="H842">
        <v>1</v>
      </c>
      <c r="J842">
        <v>0</v>
      </c>
      <c r="Q842">
        <v>28.679494088335691</v>
      </c>
      <c r="R842">
        <v>1</v>
      </c>
      <c r="S842">
        <v>1</v>
      </c>
      <c r="T842">
        <v>225</v>
      </c>
      <c r="U842">
        <v>6</v>
      </c>
      <c r="V842" t="s">
        <v>17</v>
      </c>
      <c r="W842">
        <f>_xlfn.XLOOKUP(A842,[1]CALCULO_VR!$D:$D,[1]CALCULO_VR!$J:$J)</f>
        <v>80</v>
      </c>
      <c r="X842">
        <f>_xlfn.XLOOKUP(A842,[1]CALCULO_VR!$D:$D,[1]CALCULO_VR!$O:$O)</f>
        <v>-12.519076999999999</v>
      </c>
      <c r="Y842">
        <f>_xlfn.XLOOKUP(A842,[1]CALCULO_VR!$D:$D,[1]CALCULO_VR!$P:$P)</f>
        <v>-60.272623000000003</v>
      </c>
    </row>
    <row r="843" spans="1:25" hidden="1" x14ac:dyDescent="0.25">
      <c r="A843">
        <v>2787431</v>
      </c>
      <c r="B843" t="s">
        <v>872</v>
      </c>
      <c r="C843" t="s">
        <v>32</v>
      </c>
      <c r="D843">
        <v>45818</v>
      </c>
      <c r="E843">
        <v>45818</v>
      </c>
      <c r="F843">
        <v>34042.861052798398</v>
      </c>
      <c r="G843">
        <v>1</v>
      </c>
      <c r="H843">
        <v>1</v>
      </c>
      <c r="J843">
        <v>0</v>
      </c>
      <c r="Q843">
        <v>28.752733488069541</v>
      </c>
      <c r="R843">
        <v>1</v>
      </c>
      <c r="S843">
        <v>1</v>
      </c>
      <c r="T843">
        <v>225</v>
      </c>
      <c r="U843">
        <v>6</v>
      </c>
      <c r="V843" t="s">
        <v>26</v>
      </c>
      <c r="W843">
        <f>_xlfn.XLOOKUP(A843,[1]CALCULO_VR!$D:$D,[1]CALCULO_VR!$J:$J)</f>
        <v>80</v>
      </c>
      <c r="X843">
        <f>_xlfn.XLOOKUP(A843,[1]CALCULO_VR!$D:$D,[1]CALCULO_VR!$O:$O)</f>
        <v>-12.519012</v>
      </c>
      <c r="Y843">
        <f>_xlfn.XLOOKUP(A843,[1]CALCULO_VR!$D:$D,[1]CALCULO_VR!$P:$P)</f>
        <v>-60.273837</v>
      </c>
    </row>
    <row r="844" spans="1:25" hidden="1" x14ac:dyDescent="0.25">
      <c r="A844">
        <v>2787485</v>
      </c>
      <c r="B844" t="s">
        <v>873</v>
      </c>
      <c r="C844" t="s">
        <v>32</v>
      </c>
      <c r="D844">
        <v>45818</v>
      </c>
      <c r="E844">
        <v>45818</v>
      </c>
      <c r="F844">
        <v>34042.861052798398</v>
      </c>
      <c r="G844">
        <v>1</v>
      </c>
      <c r="H844">
        <v>1</v>
      </c>
      <c r="J844">
        <v>0</v>
      </c>
      <c r="Q844">
        <v>28.893119271392418</v>
      </c>
      <c r="R844">
        <v>1</v>
      </c>
      <c r="S844">
        <v>1</v>
      </c>
      <c r="T844">
        <v>225</v>
      </c>
      <c r="U844">
        <v>6</v>
      </c>
      <c r="V844" t="s">
        <v>26</v>
      </c>
      <c r="W844">
        <f>_xlfn.XLOOKUP(A844,[1]CALCULO_VR!$D:$D,[1]CALCULO_VR!$J:$J)</f>
        <v>80</v>
      </c>
      <c r="X844">
        <f>_xlfn.XLOOKUP(A844,[1]CALCULO_VR!$D:$D,[1]CALCULO_VR!$O:$O)</f>
        <v>-12.518195</v>
      </c>
      <c r="Y844">
        <f>_xlfn.XLOOKUP(A844,[1]CALCULO_VR!$D:$D,[1]CALCULO_VR!$P:$P)</f>
        <v>-60.27496</v>
      </c>
    </row>
    <row r="845" spans="1:25" hidden="1" x14ac:dyDescent="0.25">
      <c r="A845">
        <v>2787460</v>
      </c>
      <c r="B845" t="s">
        <v>874</v>
      </c>
      <c r="C845" t="s">
        <v>32</v>
      </c>
      <c r="D845">
        <v>45817</v>
      </c>
      <c r="E845">
        <v>45817</v>
      </c>
      <c r="F845">
        <v>34042.861052798398</v>
      </c>
      <c r="G845">
        <v>1</v>
      </c>
      <c r="H845">
        <v>1</v>
      </c>
      <c r="J845">
        <v>0</v>
      </c>
      <c r="Q845">
        <v>28.257268626703691</v>
      </c>
      <c r="R845">
        <v>1</v>
      </c>
      <c r="S845">
        <v>1</v>
      </c>
      <c r="T845">
        <v>225</v>
      </c>
      <c r="U845">
        <v>6</v>
      </c>
      <c r="V845" t="s">
        <v>26</v>
      </c>
      <c r="W845">
        <f>_xlfn.XLOOKUP(A845,[1]CALCULO_VR!$D:$D,[1]CALCULO_VR!$J:$J)</f>
        <v>80</v>
      </c>
      <c r="X845">
        <f>_xlfn.XLOOKUP(A845,[1]CALCULO_VR!$D:$D,[1]CALCULO_VR!$O:$O)</f>
        <v>-12.523002999999999</v>
      </c>
      <c r="Y845">
        <f>_xlfn.XLOOKUP(A845,[1]CALCULO_VR!$D:$D,[1]CALCULO_VR!$P:$P)</f>
        <v>-60.271782000000002</v>
      </c>
    </row>
    <row r="846" spans="1:25" hidden="1" x14ac:dyDescent="0.25">
      <c r="A846">
        <v>2787386</v>
      </c>
      <c r="B846" t="s">
        <v>875</v>
      </c>
      <c r="C846" t="s">
        <v>32</v>
      </c>
      <c r="D846">
        <v>45817</v>
      </c>
      <c r="E846">
        <v>45817</v>
      </c>
      <c r="F846">
        <v>34042.861052798398</v>
      </c>
      <c r="G846">
        <v>1</v>
      </c>
      <c r="H846">
        <v>1</v>
      </c>
      <c r="J846">
        <v>0</v>
      </c>
      <c r="Q846">
        <v>28.081431300356169</v>
      </c>
      <c r="R846">
        <v>1</v>
      </c>
      <c r="S846">
        <v>1</v>
      </c>
      <c r="T846">
        <v>225</v>
      </c>
      <c r="U846">
        <v>6</v>
      </c>
      <c r="V846" t="s">
        <v>26</v>
      </c>
      <c r="W846">
        <f>_xlfn.XLOOKUP(A846,[1]CALCULO_VR!$D:$D,[1]CALCULO_VR!$J:$J)</f>
        <v>80</v>
      </c>
      <c r="X846">
        <f>_xlfn.XLOOKUP(A846,[1]CALCULO_VR!$D:$D,[1]CALCULO_VR!$O:$O)</f>
        <v>-12.524447</v>
      </c>
      <c r="Y846">
        <f>_xlfn.XLOOKUP(A846,[1]CALCULO_VR!$D:$D,[1]CALCULO_VR!$P:$P)</f>
        <v>-60.271099999999997</v>
      </c>
    </row>
    <row r="847" spans="1:25" x14ac:dyDescent="0.25">
      <c r="A847">
        <v>2787427</v>
      </c>
      <c r="B847" t="s">
        <v>876</v>
      </c>
      <c r="C847" t="s">
        <v>32</v>
      </c>
      <c r="D847">
        <v>45821</v>
      </c>
      <c r="E847">
        <v>45821</v>
      </c>
      <c r="F847">
        <v>34042.861052798398</v>
      </c>
      <c r="G847">
        <v>1</v>
      </c>
      <c r="H847">
        <v>1</v>
      </c>
      <c r="J847">
        <v>0</v>
      </c>
      <c r="Q847">
        <v>27.681467620922259</v>
      </c>
      <c r="R847">
        <v>1</v>
      </c>
      <c r="S847">
        <v>1</v>
      </c>
      <c r="T847">
        <v>225</v>
      </c>
      <c r="U847">
        <v>6</v>
      </c>
      <c r="V847" t="s">
        <v>17</v>
      </c>
      <c r="W847">
        <f>_xlfn.XLOOKUP(A847,[1]CALCULO_VR!$D:$D,[1]CALCULO_VR!$J:$J)</f>
        <v>80</v>
      </c>
      <c r="X847">
        <f>_xlfn.XLOOKUP(A847,[1]CALCULO_VR!$D:$D,[1]CALCULO_VR!$O:$O)</f>
        <v>-12.525523</v>
      </c>
      <c r="Y847">
        <f>_xlfn.XLOOKUP(A847,[1]CALCULO_VR!$D:$D,[1]CALCULO_VR!$P:$P)</f>
        <v>-60.265687</v>
      </c>
    </row>
    <row r="848" spans="1:25" hidden="1" x14ac:dyDescent="0.25">
      <c r="A848">
        <v>2787558</v>
      </c>
      <c r="B848" t="s">
        <v>877</v>
      </c>
      <c r="C848" t="s">
        <v>32</v>
      </c>
      <c r="D848">
        <v>45821</v>
      </c>
      <c r="E848">
        <v>45821</v>
      </c>
      <c r="F848">
        <v>34042.861052798398</v>
      </c>
      <c r="G848">
        <v>1</v>
      </c>
      <c r="H848">
        <v>1</v>
      </c>
      <c r="J848">
        <v>0</v>
      </c>
      <c r="Q848">
        <v>28.78101263020686</v>
      </c>
      <c r="R848">
        <v>1</v>
      </c>
      <c r="S848">
        <v>1</v>
      </c>
      <c r="T848">
        <v>225</v>
      </c>
      <c r="U848">
        <v>6</v>
      </c>
      <c r="V848" t="s">
        <v>26</v>
      </c>
      <c r="W848">
        <f>_xlfn.XLOOKUP(A848,[1]CALCULO_VR!$D:$D,[1]CALCULO_VR!$J:$J)</f>
        <v>80</v>
      </c>
      <c r="X848">
        <f>_xlfn.XLOOKUP(A848,[1]CALCULO_VR!$D:$D,[1]CALCULO_VR!$O:$O)</f>
        <v>-12.518262999999999</v>
      </c>
      <c r="Y848">
        <f>_xlfn.XLOOKUP(A848,[1]CALCULO_VR!$D:$D,[1]CALCULO_VR!$P:$P)</f>
        <v>-60.273049999999998</v>
      </c>
    </row>
    <row r="849" spans="1:25" hidden="1" x14ac:dyDescent="0.25">
      <c r="A849">
        <v>2787508</v>
      </c>
      <c r="B849" t="s">
        <v>878</v>
      </c>
      <c r="C849" t="s">
        <v>32</v>
      </c>
      <c r="D849">
        <v>45821</v>
      </c>
      <c r="E849">
        <v>45821</v>
      </c>
      <c r="F849">
        <v>34042.861052798398</v>
      </c>
      <c r="G849">
        <v>1</v>
      </c>
      <c r="H849">
        <v>1</v>
      </c>
      <c r="J849">
        <v>0</v>
      </c>
      <c r="Q849">
        <v>29.15253402217677</v>
      </c>
      <c r="R849">
        <v>1</v>
      </c>
      <c r="S849">
        <v>1</v>
      </c>
      <c r="T849">
        <v>225</v>
      </c>
      <c r="U849">
        <v>6</v>
      </c>
      <c r="V849" t="s">
        <v>26</v>
      </c>
      <c r="W849">
        <f>_xlfn.XLOOKUP(A849,[1]CALCULO_VR!$D:$D,[1]CALCULO_VR!$J:$J)</f>
        <v>80</v>
      </c>
      <c r="X849">
        <f>_xlfn.XLOOKUP(A849,[1]CALCULO_VR!$D:$D,[1]CALCULO_VR!$O:$O)</f>
        <v>-12.51647</v>
      </c>
      <c r="Y849">
        <f>_xlfn.XLOOKUP(A849,[1]CALCULO_VR!$D:$D,[1]CALCULO_VR!$P:$P)</f>
        <v>-60.276662000000002</v>
      </c>
    </row>
    <row r="850" spans="1:25" hidden="1" x14ac:dyDescent="0.25">
      <c r="A850">
        <v>2787458</v>
      </c>
      <c r="B850" t="s">
        <v>879</v>
      </c>
      <c r="C850" t="s">
        <v>32</v>
      </c>
      <c r="D850">
        <v>45820</v>
      </c>
      <c r="E850">
        <v>45820</v>
      </c>
      <c r="F850">
        <v>34042.861052798398</v>
      </c>
      <c r="G850">
        <v>1</v>
      </c>
      <c r="H850">
        <v>1</v>
      </c>
      <c r="J850">
        <v>0</v>
      </c>
      <c r="Q850">
        <v>29.580752828210858</v>
      </c>
      <c r="R850">
        <v>1</v>
      </c>
      <c r="S850">
        <v>1</v>
      </c>
      <c r="T850">
        <v>225</v>
      </c>
      <c r="U850">
        <v>6</v>
      </c>
      <c r="V850" t="s">
        <v>26</v>
      </c>
      <c r="W850">
        <f>_xlfn.XLOOKUP(A850,[1]CALCULO_VR!$D:$D,[1]CALCULO_VR!$J:$J)</f>
        <v>80</v>
      </c>
      <c r="X850">
        <f>_xlfn.XLOOKUP(A850,[1]CALCULO_VR!$D:$D,[1]CALCULO_VR!$O:$O)</f>
        <v>-12.520898000000001</v>
      </c>
      <c r="Y850">
        <f>_xlfn.XLOOKUP(A850,[1]CALCULO_VR!$D:$D,[1]CALCULO_VR!$P:$P)</f>
        <v>-60.291139999999999</v>
      </c>
    </row>
    <row r="851" spans="1:25" hidden="1" x14ac:dyDescent="0.25">
      <c r="A851">
        <v>2787457</v>
      </c>
      <c r="B851" t="s">
        <v>880</v>
      </c>
      <c r="C851" t="s">
        <v>32</v>
      </c>
      <c r="D851">
        <v>45820</v>
      </c>
      <c r="E851">
        <v>45820</v>
      </c>
      <c r="F851">
        <v>34042.861052798398</v>
      </c>
      <c r="G851">
        <v>1</v>
      </c>
      <c r="H851">
        <v>1</v>
      </c>
      <c r="J851">
        <v>0</v>
      </c>
      <c r="Q851">
        <v>29.517156940658531</v>
      </c>
      <c r="R851">
        <v>1</v>
      </c>
      <c r="S851">
        <v>1</v>
      </c>
      <c r="T851">
        <v>225</v>
      </c>
      <c r="U851">
        <v>6</v>
      </c>
      <c r="V851" t="s">
        <v>26</v>
      </c>
      <c r="W851">
        <f>_xlfn.XLOOKUP(A851,[1]CALCULO_VR!$D:$D,[1]CALCULO_VR!$J:$J)</f>
        <v>80</v>
      </c>
      <c r="X851">
        <f>_xlfn.XLOOKUP(A851,[1]CALCULO_VR!$D:$D,[1]CALCULO_VR!$O:$O)</f>
        <v>-12.520762</v>
      </c>
      <c r="Y851">
        <f>_xlfn.XLOOKUP(A851,[1]CALCULO_VR!$D:$D,[1]CALCULO_VR!$P:$P)</f>
        <v>-60.289881999999999</v>
      </c>
    </row>
    <row r="852" spans="1:25" hidden="1" x14ac:dyDescent="0.25">
      <c r="A852">
        <v>2787381</v>
      </c>
      <c r="B852" t="s">
        <v>881</v>
      </c>
      <c r="C852" t="s">
        <v>32</v>
      </c>
      <c r="D852">
        <v>45820</v>
      </c>
      <c r="E852">
        <v>45820</v>
      </c>
      <c r="F852">
        <v>34042.861052798398</v>
      </c>
      <c r="G852">
        <v>1</v>
      </c>
      <c r="H852">
        <v>1</v>
      </c>
      <c r="J852">
        <v>0</v>
      </c>
      <c r="Q852">
        <v>29.533478606862481</v>
      </c>
      <c r="R852">
        <v>1</v>
      </c>
      <c r="S852">
        <v>1</v>
      </c>
      <c r="T852">
        <v>225</v>
      </c>
      <c r="U852">
        <v>6</v>
      </c>
      <c r="V852" t="s">
        <v>26</v>
      </c>
      <c r="W852">
        <f>_xlfn.XLOOKUP(A852,[1]CALCULO_VR!$D:$D,[1]CALCULO_VR!$J:$J)</f>
        <v>80</v>
      </c>
      <c r="X852">
        <f>_xlfn.XLOOKUP(A852,[1]CALCULO_VR!$D:$D,[1]CALCULO_VR!$O:$O)</f>
        <v>-12.519995</v>
      </c>
      <c r="Y852">
        <f>_xlfn.XLOOKUP(A852,[1]CALCULO_VR!$D:$D,[1]CALCULO_VR!$P:$P)</f>
        <v>-60.288972999999999</v>
      </c>
    </row>
    <row r="853" spans="1:25" hidden="1" x14ac:dyDescent="0.25">
      <c r="A853">
        <v>2787379</v>
      </c>
      <c r="B853" t="s">
        <v>882</v>
      </c>
      <c r="C853" t="s">
        <v>32</v>
      </c>
      <c r="D853">
        <v>45820</v>
      </c>
      <c r="E853">
        <v>45820</v>
      </c>
      <c r="F853">
        <v>34042.861052798398</v>
      </c>
      <c r="G853">
        <v>1</v>
      </c>
      <c r="H853">
        <v>1</v>
      </c>
      <c r="J853">
        <v>0</v>
      </c>
      <c r="Q853">
        <v>29.510271338154631</v>
      </c>
      <c r="R853">
        <v>1</v>
      </c>
      <c r="S853">
        <v>1</v>
      </c>
      <c r="T853">
        <v>225</v>
      </c>
      <c r="U853">
        <v>6</v>
      </c>
      <c r="V853" t="s">
        <v>26</v>
      </c>
      <c r="W853">
        <f>_xlfn.XLOOKUP(A853,[1]CALCULO_VR!$D:$D,[1]CALCULO_VR!$J:$J)</f>
        <v>80</v>
      </c>
      <c r="X853">
        <f>_xlfn.XLOOKUP(A853,[1]CALCULO_VR!$D:$D,[1]CALCULO_VR!$O:$O)</f>
        <v>-12.51779</v>
      </c>
      <c r="Y853">
        <f>_xlfn.XLOOKUP(A853,[1]CALCULO_VR!$D:$D,[1]CALCULO_VR!$P:$P)</f>
        <v>-60.285110000000003</v>
      </c>
    </row>
    <row r="854" spans="1:25" hidden="1" x14ac:dyDescent="0.25">
      <c r="A854">
        <v>2787378</v>
      </c>
      <c r="B854" t="s">
        <v>883</v>
      </c>
      <c r="C854" t="s">
        <v>32</v>
      </c>
      <c r="D854">
        <v>45822</v>
      </c>
      <c r="E854">
        <v>45822</v>
      </c>
      <c r="F854">
        <v>34042.861052798398</v>
      </c>
      <c r="G854">
        <v>1</v>
      </c>
      <c r="H854">
        <v>1</v>
      </c>
      <c r="J854">
        <v>0</v>
      </c>
      <c r="Q854">
        <v>27.753790144969201</v>
      </c>
      <c r="R854">
        <v>1</v>
      </c>
      <c r="S854">
        <v>1</v>
      </c>
      <c r="T854">
        <v>225</v>
      </c>
      <c r="U854">
        <v>6</v>
      </c>
      <c r="V854" t="s">
        <v>26</v>
      </c>
      <c r="W854">
        <f>_xlfn.XLOOKUP(A854,[1]CALCULO_VR!$D:$D,[1]CALCULO_VR!$J:$J)</f>
        <v>80</v>
      </c>
      <c r="X854">
        <f>_xlfn.XLOOKUP(A854,[1]CALCULO_VR!$D:$D,[1]CALCULO_VR!$O:$O)</f>
        <v>-12.525862999999999</v>
      </c>
      <c r="Y854">
        <f>_xlfn.XLOOKUP(A854,[1]CALCULO_VR!$D:$D,[1]CALCULO_VR!$P:$P)</f>
        <v>-60.267617999999999</v>
      </c>
    </row>
    <row r="855" spans="1:25" hidden="1" x14ac:dyDescent="0.25">
      <c r="A855">
        <v>2787380</v>
      </c>
      <c r="B855" t="s">
        <v>884</v>
      </c>
      <c r="C855" t="s">
        <v>32</v>
      </c>
      <c r="D855">
        <v>45822</v>
      </c>
      <c r="E855">
        <v>45822</v>
      </c>
      <c r="F855">
        <v>34042.861052798398</v>
      </c>
      <c r="G855">
        <v>1</v>
      </c>
      <c r="H855">
        <v>1</v>
      </c>
      <c r="J855">
        <v>0</v>
      </c>
      <c r="Q855">
        <v>27.58828066309929</v>
      </c>
      <c r="R855">
        <v>1</v>
      </c>
      <c r="S855">
        <v>1</v>
      </c>
      <c r="T855">
        <v>225</v>
      </c>
      <c r="U855">
        <v>6</v>
      </c>
      <c r="V855" t="s">
        <v>26</v>
      </c>
      <c r="W855">
        <f>_xlfn.XLOOKUP(A855,[1]CALCULO_VR!$D:$D,[1]CALCULO_VR!$J:$J)</f>
        <v>80</v>
      </c>
      <c r="X855">
        <f>_xlfn.XLOOKUP(A855,[1]CALCULO_VR!$D:$D,[1]CALCULO_VR!$O:$O)</f>
        <v>-12.526305000000001</v>
      </c>
      <c r="Y855">
        <f>_xlfn.XLOOKUP(A855,[1]CALCULO_VR!$D:$D,[1]CALCULO_VR!$P:$P)</f>
        <v>-60.265357999999999</v>
      </c>
    </row>
    <row r="856" spans="1:25" hidden="1" x14ac:dyDescent="0.25">
      <c r="A856">
        <v>2787454</v>
      </c>
      <c r="B856" t="s">
        <v>885</v>
      </c>
      <c r="C856" t="s">
        <v>32</v>
      </c>
      <c r="D856">
        <v>45821</v>
      </c>
      <c r="E856">
        <v>45821</v>
      </c>
      <c r="F856">
        <v>34042.861052798398</v>
      </c>
      <c r="G856">
        <v>1</v>
      </c>
      <c r="H856">
        <v>1</v>
      </c>
      <c r="J856">
        <v>0</v>
      </c>
      <c r="Q856">
        <v>29.081511535618809</v>
      </c>
      <c r="R856">
        <v>1</v>
      </c>
      <c r="S856">
        <v>1</v>
      </c>
      <c r="T856">
        <v>225</v>
      </c>
      <c r="U856">
        <v>6</v>
      </c>
      <c r="V856" t="s">
        <v>26</v>
      </c>
      <c r="W856">
        <f>_xlfn.XLOOKUP(A856,[1]CALCULO_VR!$D:$D,[1]CALCULO_VR!$J:$J)</f>
        <v>80</v>
      </c>
      <c r="X856">
        <f>_xlfn.XLOOKUP(A856,[1]CALCULO_VR!$D:$D,[1]CALCULO_VR!$O:$O)</f>
        <v>-12.513032000000001</v>
      </c>
      <c r="Y856">
        <f>_xlfn.XLOOKUP(A856,[1]CALCULO_VR!$D:$D,[1]CALCULO_VR!$P:$P)</f>
        <v>-60.269264999999997</v>
      </c>
    </row>
    <row r="857" spans="1:25" hidden="1" x14ac:dyDescent="0.25">
      <c r="A857">
        <v>2787383</v>
      </c>
      <c r="B857" t="s">
        <v>886</v>
      </c>
      <c r="C857" t="s">
        <v>32</v>
      </c>
      <c r="D857">
        <v>45822</v>
      </c>
      <c r="E857">
        <v>45822</v>
      </c>
      <c r="F857">
        <v>34042.861052798398</v>
      </c>
      <c r="G857">
        <v>1</v>
      </c>
      <c r="H857">
        <v>1</v>
      </c>
      <c r="J857">
        <v>0</v>
      </c>
      <c r="Q857">
        <v>29.355842179928828</v>
      </c>
      <c r="R857">
        <v>1</v>
      </c>
      <c r="S857">
        <v>1</v>
      </c>
      <c r="T857">
        <v>225</v>
      </c>
      <c r="U857">
        <v>6</v>
      </c>
      <c r="V857" t="s">
        <v>26</v>
      </c>
      <c r="W857">
        <f>_xlfn.XLOOKUP(A857,[1]CALCULO_VR!$D:$D,[1]CALCULO_VR!$J:$J)</f>
        <v>80</v>
      </c>
      <c r="X857">
        <f>_xlfn.XLOOKUP(A857,[1]CALCULO_VR!$D:$D,[1]CALCULO_VR!$O:$O)</f>
        <v>-12.520733</v>
      </c>
      <c r="Y857">
        <f>_xlfn.XLOOKUP(A857,[1]CALCULO_VR!$D:$D,[1]CALCULO_VR!$P:$P)</f>
        <v>-60.287146999999997</v>
      </c>
    </row>
    <row r="858" spans="1:25" hidden="1" x14ac:dyDescent="0.25">
      <c r="A858">
        <v>2790519</v>
      </c>
      <c r="B858" t="s">
        <v>887</v>
      </c>
      <c r="C858" t="s">
        <v>469</v>
      </c>
      <c r="D858">
        <v>45848</v>
      </c>
      <c r="E858">
        <v>45848</v>
      </c>
      <c r="F858">
        <v>34042.861052798398</v>
      </c>
      <c r="G858">
        <v>1</v>
      </c>
      <c r="H858">
        <v>1</v>
      </c>
      <c r="J858">
        <v>0</v>
      </c>
      <c r="Q858">
        <v>59.118249698602327</v>
      </c>
      <c r="R858">
        <v>2</v>
      </c>
      <c r="S858">
        <v>2</v>
      </c>
      <c r="T858">
        <v>251</v>
      </c>
      <c r="U858">
        <v>5</v>
      </c>
      <c r="V858" t="s">
        <v>26</v>
      </c>
      <c r="W858">
        <f>_xlfn.XLOOKUP(A858,[1]CALCULO_VR!$D:$D,[1]CALCULO_VR!$J:$J)</f>
        <v>80</v>
      </c>
      <c r="X858">
        <f>_xlfn.XLOOKUP(A858,[1]CALCULO_VR!$D:$D,[1]CALCULO_VR!$O:$O)</f>
        <v>-8.8465349999999994</v>
      </c>
      <c r="Y858">
        <f>_xlfn.XLOOKUP(A858,[1]CALCULO_VR!$D:$D,[1]CALCULO_VR!$P:$P)</f>
        <v>-62.584887999999999</v>
      </c>
    </row>
    <row r="859" spans="1:25" hidden="1" x14ac:dyDescent="0.25">
      <c r="A859">
        <v>2787437</v>
      </c>
      <c r="B859" t="s">
        <v>888</v>
      </c>
      <c r="C859" t="s">
        <v>41</v>
      </c>
      <c r="D859">
        <v>45847</v>
      </c>
      <c r="E859">
        <v>45847</v>
      </c>
      <c r="F859">
        <v>34042.861052798398</v>
      </c>
      <c r="G859">
        <v>1</v>
      </c>
      <c r="H859">
        <v>1</v>
      </c>
      <c r="J859">
        <v>0</v>
      </c>
      <c r="Q859">
        <v>95.604301483000299</v>
      </c>
      <c r="R859">
        <v>3</v>
      </c>
      <c r="S859">
        <v>3</v>
      </c>
      <c r="T859">
        <v>223</v>
      </c>
      <c r="U859">
        <v>6</v>
      </c>
      <c r="V859" t="s">
        <v>26</v>
      </c>
      <c r="W859">
        <f>_xlfn.XLOOKUP(A859,[1]CALCULO_VR!$D:$D,[1]CALCULO_VR!$J:$J)</f>
        <v>80</v>
      </c>
      <c r="X859">
        <f>_xlfn.XLOOKUP(A859,[1]CALCULO_VR!$D:$D,[1]CALCULO_VR!$O:$O)</f>
        <v>-11.610984999999999</v>
      </c>
      <c r="Y859">
        <f>_xlfn.XLOOKUP(A859,[1]CALCULO_VR!$D:$D,[1]CALCULO_VR!$P:$P)</f>
        <v>-65.123930000000001</v>
      </c>
    </row>
    <row r="860" spans="1:25" hidden="1" x14ac:dyDescent="0.25">
      <c r="A860">
        <v>2787447</v>
      </c>
      <c r="B860" t="s">
        <v>889</v>
      </c>
      <c r="C860" t="s">
        <v>41</v>
      </c>
      <c r="D860">
        <v>45847</v>
      </c>
      <c r="E860">
        <v>45847</v>
      </c>
      <c r="F860">
        <v>34042.861052798398</v>
      </c>
      <c r="G860">
        <v>1</v>
      </c>
      <c r="H860">
        <v>1</v>
      </c>
      <c r="J860">
        <v>0</v>
      </c>
      <c r="Q860">
        <v>95.94334500306357</v>
      </c>
      <c r="R860">
        <v>3</v>
      </c>
      <c r="S860">
        <v>3</v>
      </c>
      <c r="T860">
        <v>223</v>
      </c>
      <c r="U860">
        <v>6</v>
      </c>
      <c r="V860" t="s">
        <v>26</v>
      </c>
      <c r="W860">
        <f>_xlfn.XLOOKUP(A860,[1]CALCULO_VR!$D:$D,[1]CALCULO_VR!$J:$J)</f>
        <v>80</v>
      </c>
      <c r="X860">
        <f>_xlfn.XLOOKUP(A860,[1]CALCULO_VR!$D:$D,[1]CALCULO_VR!$O:$O)</f>
        <v>-11.616614999999999</v>
      </c>
      <c r="Y860">
        <f>_xlfn.XLOOKUP(A860,[1]CALCULO_VR!$D:$D,[1]CALCULO_VR!$P:$P)</f>
        <v>-65.135166999999996</v>
      </c>
    </row>
    <row r="861" spans="1:25" hidden="1" x14ac:dyDescent="0.25">
      <c r="A861">
        <v>2790514</v>
      </c>
      <c r="B861" t="s">
        <v>890</v>
      </c>
      <c r="C861" t="s">
        <v>188</v>
      </c>
      <c r="D861">
        <v>45847</v>
      </c>
      <c r="E861">
        <v>45847</v>
      </c>
      <c r="F861">
        <v>34042.861052798398</v>
      </c>
      <c r="G861">
        <v>1</v>
      </c>
      <c r="H861">
        <v>1</v>
      </c>
      <c r="J861">
        <v>0</v>
      </c>
      <c r="Q861">
        <v>52.392761669456078</v>
      </c>
      <c r="R861">
        <v>2</v>
      </c>
      <c r="S861">
        <v>2</v>
      </c>
      <c r="T861">
        <v>251</v>
      </c>
      <c r="U861">
        <v>5</v>
      </c>
      <c r="V861" t="s">
        <v>26</v>
      </c>
      <c r="W861">
        <f>_xlfn.XLOOKUP(A861,[1]CALCULO_VR!$D:$D,[1]CALCULO_VR!$J:$J)</f>
        <v>80</v>
      </c>
      <c r="X861">
        <f>_xlfn.XLOOKUP(A861,[1]CALCULO_VR!$D:$D,[1]CALCULO_VR!$O:$O)</f>
        <v>-8.8988779999999998</v>
      </c>
      <c r="Y861">
        <f>_xlfn.XLOOKUP(A861,[1]CALCULO_VR!$D:$D,[1]CALCULO_VR!$P:$P)</f>
        <v>-63.237304999999999</v>
      </c>
    </row>
    <row r="862" spans="1:25" hidden="1" x14ac:dyDescent="0.25">
      <c r="A862">
        <v>2790520</v>
      </c>
      <c r="B862" t="s">
        <v>890</v>
      </c>
      <c r="C862" t="s">
        <v>48</v>
      </c>
      <c r="D862">
        <v>45836</v>
      </c>
      <c r="E862">
        <v>45836</v>
      </c>
      <c r="F862">
        <v>34042.861052798398</v>
      </c>
      <c r="G862">
        <v>1</v>
      </c>
      <c r="H862">
        <v>1</v>
      </c>
      <c r="J862">
        <v>0</v>
      </c>
      <c r="Q862">
        <v>97.035666714684055</v>
      </c>
      <c r="R862">
        <v>3</v>
      </c>
      <c r="S862">
        <v>3</v>
      </c>
      <c r="T862">
        <v>223</v>
      </c>
      <c r="U862">
        <v>6</v>
      </c>
      <c r="V862" t="s">
        <v>26</v>
      </c>
      <c r="W862">
        <f>_xlfn.XLOOKUP(A862,[1]CALCULO_VR!$D:$D,[1]CALCULO_VR!$J:$J)</f>
        <v>80</v>
      </c>
      <c r="X862">
        <f>_xlfn.XLOOKUP(A862,[1]CALCULO_VR!$D:$D,[1]CALCULO_VR!$O:$O)</f>
        <v>-10.3904</v>
      </c>
      <c r="Y862">
        <f>_xlfn.XLOOKUP(A862,[1]CALCULO_VR!$D:$D,[1]CALCULO_VR!$P:$P)</f>
        <v>-64.442172999999997</v>
      </c>
    </row>
    <row r="863" spans="1:25" hidden="1" x14ac:dyDescent="0.25">
      <c r="A863">
        <v>2790513</v>
      </c>
      <c r="B863" t="s">
        <v>891</v>
      </c>
      <c r="C863" t="s">
        <v>48</v>
      </c>
      <c r="D863">
        <v>45833</v>
      </c>
      <c r="E863">
        <v>45833</v>
      </c>
      <c r="F863">
        <v>34042.861052798398</v>
      </c>
      <c r="G863">
        <v>1</v>
      </c>
      <c r="H863">
        <v>1</v>
      </c>
      <c r="J863">
        <v>0</v>
      </c>
      <c r="Q863">
        <v>105.6537657940802</v>
      </c>
      <c r="R863">
        <v>3</v>
      </c>
      <c r="S863">
        <v>3</v>
      </c>
      <c r="T863">
        <v>223</v>
      </c>
      <c r="U863">
        <v>6</v>
      </c>
      <c r="V863" t="s">
        <v>26</v>
      </c>
      <c r="W863">
        <f>_xlfn.XLOOKUP(A863,[1]CALCULO_VR!$D:$D,[1]CALCULO_VR!$J:$J)</f>
        <v>80</v>
      </c>
      <c r="X863">
        <f>_xlfn.XLOOKUP(A863,[1]CALCULO_VR!$D:$D,[1]CALCULO_VR!$O:$O)</f>
        <v>-10.425572000000001</v>
      </c>
      <c r="Y863">
        <f>_xlfn.XLOOKUP(A863,[1]CALCULO_VR!$D:$D,[1]CALCULO_VR!$P:$P)</f>
        <v>-64.363155000000006</v>
      </c>
    </row>
  </sheetData>
  <autoFilter ref="S1:W863" xr:uid="{25B83596-7625-49E7-BEDA-EF12D4BDF00A}">
    <filterColumn colId="3">
      <customFilters>
        <customFilter operator="notEqual" val=" "/>
      </customFilters>
    </filterColumn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379D-43E4-4380-A00F-8029975B3D0B}">
  <sheetPr filterMode="1"/>
  <dimension ref="A1:Y863"/>
  <sheetViews>
    <sheetView workbookViewId="0">
      <selection activeCell="C1" sqref="C1:C850"/>
    </sheetView>
  </sheetViews>
  <sheetFormatPr defaultRowHeight="15" x14ac:dyDescent="0.25"/>
  <cols>
    <col min="1" max="1" width="17.7109375" customWidth="1"/>
    <col min="2" max="2" width="31.7109375" customWidth="1"/>
    <col min="3" max="3" width="24.28515625" customWidth="1"/>
    <col min="4" max="21" width="9.140625" customWidth="1"/>
    <col min="22" max="22" width="17.28515625" customWidth="1"/>
    <col min="24" max="24" width="11.28515625" bestFit="1" customWidth="1"/>
    <col min="25" max="25" width="12.85546875" bestFit="1" customWidth="1"/>
  </cols>
  <sheetData>
    <row r="1" spans="1:25" x14ac:dyDescent="0.25">
      <c r="A1" s="8" t="s">
        <v>3</v>
      </c>
      <c r="B1" s="8" t="s">
        <v>4</v>
      </c>
      <c r="C1" s="8" t="s">
        <v>5</v>
      </c>
      <c r="D1" s="8" t="s">
        <v>18</v>
      </c>
      <c r="E1" s="8" t="s">
        <v>19</v>
      </c>
      <c r="F1" s="8" t="s">
        <v>20</v>
      </c>
      <c r="G1" s="8" t="s">
        <v>8</v>
      </c>
      <c r="H1" s="8" t="s">
        <v>21</v>
      </c>
      <c r="I1" s="8" t="s">
        <v>6</v>
      </c>
      <c r="J1" s="8" t="s">
        <v>7</v>
      </c>
      <c r="K1" s="8" t="s">
        <v>9</v>
      </c>
      <c r="L1" s="8" t="s">
        <v>22</v>
      </c>
      <c r="M1" s="8" t="s">
        <v>23</v>
      </c>
      <c r="N1" s="8" t="s">
        <v>24</v>
      </c>
      <c r="O1" s="8" t="s">
        <v>10</v>
      </c>
      <c r="P1" s="8" t="s">
        <v>25</v>
      </c>
      <c r="Q1" s="8" t="s">
        <v>11</v>
      </c>
      <c r="R1" s="8" t="s">
        <v>15</v>
      </c>
      <c r="S1" s="8" t="s">
        <v>12</v>
      </c>
      <c r="T1" s="8" t="s">
        <v>13</v>
      </c>
      <c r="U1" s="8" t="s">
        <v>14</v>
      </c>
      <c r="V1" s="8" t="s">
        <v>16</v>
      </c>
      <c r="W1" s="15" t="s">
        <v>894</v>
      </c>
      <c r="X1" t="s">
        <v>895</v>
      </c>
      <c r="Y1" t="s">
        <v>896</v>
      </c>
    </row>
    <row r="2" spans="1:25" hidden="1" x14ac:dyDescent="0.25">
      <c r="A2">
        <v>2595147</v>
      </c>
      <c r="B2" t="s">
        <v>31</v>
      </c>
      <c r="C2" t="s">
        <v>32</v>
      </c>
      <c r="D2">
        <v>45500</v>
      </c>
      <c r="E2">
        <v>45500</v>
      </c>
      <c r="F2">
        <v>34042.861052798398</v>
      </c>
      <c r="G2">
        <v>1</v>
      </c>
      <c r="H2">
        <v>1</v>
      </c>
      <c r="J2">
        <v>0</v>
      </c>
      <c r="Q2">
        <v>144.56179629058531</v>
      </c>
      <c r="R2">
        <v>5</v>
      </c>
      <c r="S2">
        <v>5</v>
      </c>
      <c r="T2">
        <v>118</v>
      </c>
      <c r="U2">
        <v>2</v>
      </c>
      <c r="V2" t="s">
        <v>26</v>
      </c>
      <c r="W2">
        <f>_xlfn.XLOOKUP(A2,[1]CALCULO_VR!$D:$D,[1]CALCULO_VR!$J:$J)</f>
        <v>80</v>
      </c>
      <c r="X2">
        <f>_xlfn.XLOOKUP(A2,[1]CALCULO_VR!$D:$D,[1]CALCULO_VR!$O:$O)</f>
        <v>-11.479877999999999</v>
      </c>
      <c r="Y2">
        <f>_xlfn.XLOOKUP(A2,[1]CALCULO_VR!$D:$D,[1]CALCULO_VR!$P:$P)</f>
        <v>-60.460112000000002</v>
      </c>
    </row>
    <row r="3" spans="1:25" hidden="1" x14ac:dyDescent="0.25">
      <c r="A3">
        <v>2595177</v>
      </c>
      <c r="B3" t="s">
        <v>33</v>
      </c>
      <c r="C3" t="s">
        <v>34</v>
      </c>
      <c r="D3">
        <v>45504</v>
      </c>
      <c r="E3">
        <v>45504</v>
      </c>
      <c r="F3">
        <v>52970.941291957999</v>
      </c>
      <c r="G3">
        <v>1</v>
      </c>
      <c r="H3">
        <v>1</v>
      </c>
      <c r="J3">
        <v>0</v>
      </c>
      <c r="Q3">
        <v>70.928033438170417</v>
      </c>
      <c r="R3">
        <v>2</v>
      </c>
      <c r="S3">
        <v>2</v>
      </c>
      <c r="T3">
        <v>247</v>
      </c>
      <c r="U3">
        <v>4</v>
      </c>
      <c r="V3" t="s">
        <v>26</v>
      </c>
      <c r="W3">
        <f>_xlfn.XLOOKUP(A3,[1]CALCULO_VR!$D:$D,[1]CALCULO_VR!$J:$J)</f>
        <v>160</v>
      </c>
      <c r="X3">
        <f>_xlfn.XLOOKUP(A3,[1]CALCULO_VR!$D:$D,[1]CALCULO_VR!$O:$O)</f>
        <v>-12.408092999999999</v>
      </c>
      <c r="Y3">
        <f>_xlfn.XLOOKUP(A3,[1]CALCULO_VR!$D:$D,[1]CALCULO_VR!$P:$P)</f>
        <v>-63.021408000000001</v>
      </c>
    </row>
    <row r="4" spans="1:25" hidden="1" x14ac:dyDescent="0.25">
      <c r="A4">
        <v>2595236</v>
      </c>
      <c r="B4" t="s">
        <v>35</v>
      </c>
      <c r="C4" t="s">
        <v>34</v>
      </c>
      <c r="D4">
        <v>45505</v>
      </c>
      <c r="E4">
        <v>45505</v>
      </c>
      <c r="F4">
        <v>34042.861052798398</v>
      </c>
      <c r="G4">
        <v>1</v>
      </c>
      <c r="H4">
        <v>1</v>
      </c>
      <c r="J4">
        <v>0</v>
      </c>
      <c r="Q4">
        <v>70.937531328895375</v>
      </c>
      <c r="R4">
        <v>2</v>
      </c>
      <c r="S4">
        <v>2</v>
      </c>
      <c r="T4">
        <v>247</v>
      </c>
      <c r="U4">
        <v>4</v>
      </c>
      <c r="V4" t="s">
        <v>26</v>
      </c>
      <c r="W4">
        <f>_xlfn.XLOOKUP(A4,[1]CALCULO_VR!$D:$D,[1]CALCULO_VR!$J:$J)</f>
        <v>80</v>
      </c>
      <c r="X4">
        <f>_xlfn.XLOOKUP(A4,[1]CALCULO_VR!$D:$D,[1]CALCULO_VR!$O:$O)</f>
        <v>-12.407253000000001</v>
      </c>
      <c r="Y4">
        <f>_xlfn.XLOOKUP(A4,[1]CALCULO_VR!$D:$D,[1]CALCULO_VR!$P:$P)</f>
        <v>-63.020755000000001</v>
      </c>
    </row>
    <row r="5" spans="1:25" hidden="1" x14ac:dyDescent="0.25">
      <c r="A5">
        <v>2595237</v>
      </c>
      <c r="B5" t="s">
        <v>36</v>
      </c>
      <c r="C5" t="s">
        <v>34</v>
      </c>
      <c r="D5">
        <v>45505</v>
      </c>
      <c r="E5">
        <v>45505</v>
      </c>
      <c r="F5">
        <v>34042.861052798398</v>
      </c>
      <c r="G5">
        <v>1</v>
      </c>
      <c r="H5">
        <v>1</v>
      </c>
      <c r="J5">
        <v>0</v>
      </c>
      <c r="Q5">
        <v>70.910301592171649</v>
      </c>
      <c r="R5">
        <v>2</v>
      </c>
      <c r="S5">
        <v>2</v>
      </c>
      <c r="T5">
        <v>247</v>
      </c>
      <c r="U5">
        <v>4</v>
      </c>
      <c r="V5" t="s">
        <v>26</v>
      </c>
      <c r="W5">
        <f>_xlfn.XLOOKUP(A5,[1]CALCULO_VR!$D:$D,[1]CALCULO_VR!$J:$J)</f>
        <v>80</v>
      </c>
      <c r="X5">
        <f>_xlfn.XLOOKUP(A5,[1]CALCULO_VR!$D:$D,[1]CALCULO_VR!$O:$O)</f>
        <v>-12.40728</v>
      </c>
      <c r="Y5">
        <f>_xlfn.XLOOKUP(A5,[1]CALCULO_VR!$D:$D,[1]CALCULO_VR!$P:$P)</f>
        <v>-63.021070000000002</v>
      </c>
    </row>
    <row r="6" spans="1:25" hidden="1" x14ac:dyDescent="0.25">
      <c r="A6">
        <v>2595249</v>
      </c>
      <c r="B6" t="s">
        <v>37</v>
      </c>
      <c r="C6" t="s">
        <v>34</v>
      </c>
      <c r="D6">
        <v>45500</v>
      </c>
      <c r="E6">
        <v>45500</v>
      </c>
      <c r="F6">
        <v>52970.941291957999</v>
      </c>
      <c r="G6">
        <v>1</v>
      </c>
      <c r="H6">
        <v>1</v>
      </c>
      <c r="J6">
        <v>0</v>
      </c>
      <c r="Q6">
        <v>90.038796218636364</v>
      </c>
      <c r="R6">
        <v>3</v>
      </c>
      <c r="S6">
        <v>3</v>
      </c>
      <c r="T6">
        <v>161</v>
      </c>
      <c r="U6">
        <v>2</v>
      </c>
      <c r="V6" t="s">
        <v>26</v>
      </c>
      <c r="W6">
        <f>_xlfn.XLOOKUP(A6,[1]CALCULO_VR!$D:$D,[1]CALCULO_VR!$J:$J)</f>
        <v>160</v>
      </c>
      <c r="X6">
        <f>_xlfn.XLOOKUP(A6,[1]CALCULO_VR!$D:$D,[1]CALCULO_VR!$O:$O)</f>
        <v>-12.34808</v>
      </c>
      <c r="Y6">
        <f>_xlfn.XLOOKUP(A6,[1]CALCULO_VR!$D:$D,[1]CALCULO_VR!$P:$P)</f>
        <v>-62.795132000000002</v>
      </c>
    </row>
    <row r="7" spans="1:25" hidden="1" x14ac:dyDescent="0.25">
      <c r="A7">
        <v>2595250</v>
      </c>
      <c r="B7" t="s">
        <v>38</v>
      </c>
      <c r="C7" t="s">
        <v>34</v>
      </c>
      <c r="D7">
        <v>45500</v>
      </c>
      <c r="E7">
        <v>45500</v>
      </c>
      <c r="F7">
        <v>52970.941291957999</v>
      </c>
      <c r="G7">
        <v>1</v>
      </c>
      <c r="H7">
        <v>1</v>
      </c>
      <c r="J7">
        <v>0</v>
      </c>
      <c r="Q7">
        <v>89.873975538719179</v>
      </c>
      <c r="R7">
        <v>3</v>
      </c>
      <c r="S7">
        <v>3</v>
      </c>
      <c r="T7">
        <v>161</v>
      </c>
      <c r="U7">
        <v>2</v>
      </c>
      <c r="V7" t="s">
        <v>26</v>
      </c>
      <c r="W7">
        <f>_xlfn.XLOOKUP(A7,[1]CALCULO_VR!$D:$D,[1]CALCULO_VR!$J:$J)</f>
        <v>160</v>
      </c>
      <c r="X7">
        <f>_xlfn.XLOOKUP(A7,[1]CALCULO_VR!$D:$D,[1]CALCULO_VR!$O:$O)</f>
        <v>-12.347225</v>
      </c>
      <c r="Y7">
        <f>_xlfn.XLOOKUP(A7,[1]CALCULO_VR!$D:$D,[1]CALCULO_VR!$P:$P)</f>
        <v>-62.796424999999999</v>
      </c>
    </row>
    <row r="8" spans="1:25" hidden="1" x14ac:dyDescent="0.25">
      <c r="A8">
        <v>2595269</v>
      </c>
      <c r="B8" t="s">
        <v>36</v>
      </c>
      <c r="C8" t="s">
        <v>34</v>
      </c>
      <c r="D8">
        <v>45506</v>
      </c>
      <c r="E8">
        <v>45506</v>
      </c>
      <c r="F8">
        <v>34042.861052798398</v>
      </c>
      <c r="G8">
        <v>1</v>
      </c>
      <c r="H8">
        <v>1</v>
      </c>
      <c r="J8">
        <v>0</v>
      </c>
      <c r="Q8">
        <v>70.974093682857614</v>
      </c>
      <c r="R8">
        <v>2</v>
      </c>
      <c r="S8">
        <v>2</v>
      </c>
      <c r="T8">
        <v>247</v>
      </c>
      <c r="U8">
        <v>4</v>
      </c>
      <c r="V8" t="s">
        <v>26</v>
      </c>
      <c r="W8">
        <f>_xlfn.XLOOKUP(A8,[1]CALCULO_VR!$D:$D,[1]CALCULO_VR!$J:$J)</f>
        <v>80</v>
      </c>
      <c r="X8">
        <f>_xlfn.XLOOKUP(A8,[1]CALCULO_VR!$D:$D,[1]CALCULO_VR!$O:$O)</f>
        <v>-12.41203</v>
      </c>
      <c r="Y8">
        <f>_xlfn.XLOOKUP(A8,[1]CALCULO_VR!$D:$D,[1]CALCULO_VR!$P:$P)</f>
        <v>-63.023502000000001</v>
      </c>
    </row>
    <row r="9" spans="1:25" hidden="1" x14ac:dyDescent="0.25">
      <c r="A9">
        <v>2595272</v>
      </c>
      <c r="B9" t="s">
        <v>39</v>
      </c>
      <c r="C9" t="s">
        <v>34</v>
      </c>
      <c r="D9">
        <v>45502</v>
      </c>
      <c r="E9">
        <v>45502</v>
      </c>
      <c r="F9">
        <v>52970.941291957999</v>
      </c>
      <c r="G9">
        <v>1</v>
      </c>
      <c r="H9">
        <v>1</v>
      </c>
      <c r="J9">
        <v>0</v>
      </c>
      <c r="Q9">
        <v>89.869751200973809</v>
      </c>
      <c r="R9">
        <v>3</v>
      </c>
      <c r="S9">
        <v>3</v>
      </c>
      <c r="T9">
        <v>161</v>
      </c>
      <c r="U9">
        <v>2</v>
      </c>
      <c r="V9" t="s">
        <v>26</v>
      </c>
      <c r="W9">
        <f>_xlfn.XLOOKUP(A9,[1]CALCULO_VR!$D:$D,[1]CALCULO_VR!$J:$J)</f>
        <v>160</v>
      </c>
      <c r="X9">
        <f>_xlfn.XLOOKUP(A9,[1]CALCULO_VR!$D:$D,[1]CALCULO_VR!$O:$O)</f>
        <v>-12.347462</v>
      </c>
      <c r="Y9">
        <f>_xlfn.XLOOKUP(A9,[1]CALCULO_VR!$D:$D,[1]CALCULO_VR!$P:$P)</f>
        <v>-62.796557</v>
      </c>
    </row>
    <row r="10" spans="1:25" hidden="1" x14ac:dyDescent="0.25">
      <c r="A10">
        <v>2583661</v>
      </c>
      <c r="B10" t="s">
        <v>40</v>
      </c>
      <c r="C10" t="s">
        <v>41</v>
      </c>
      <c r="D10">
        <v>45459</v>
      </c>
      <c r="E10">
        <v>45459</v>
      </c>
      <c r="F10">
        <v>34042.861052798398</v>
      </c>
      <c r="G10">
        <v>1</v>
      </c>
      <c r="H10">
        <v>1</v>
      </c>
      <c r="J10">
        <v>0</v>
      </c>
      <c r="Q10">
        <v>54.60863009855376</v>
      </c>
      <c r="R10">
        <v>2</v>
      </c>
      <c r="S10">
        <v>2</v>
      </c>
      <c r="T10">
        <v>247</v>
      </c>
      <c r="U10">
        <v>4</v>
      </c>
      <c r="V10" t="s">
        <v>26</v>
      </c>
      <c r="W10">
        <f>_xlfn.XLOOKUP(A10,[1]CALCULO_VR!$D:$D,[1]CALCULO_VR!$J:$J)</f>
        <v>80</v>
      </c>
      <c r="X10">
        <f>_xlfn.XLOOKUP(A10,[1]CALCULO_VR!$D:$D,[1]CALCULO_VR!$O:$O)</f>
        <v>-10.681756999999999</v>
      </c>
      <c r="Y10">
        <f>_xlfn.XLOOKUP(A10,[1]CALCULO_VR!$D:$D,[1]CALCULO_VR!$P:$P)</f>
        <v>-64.832982000000001</v>
      </c>
    </row>
    <row r="11" spans="1:25" hidden="1" x14ac:dyDescent="0.25">
      <c r="A11">
        <v>2583662</v>
      </c>
      <c r="B11" t="s">
        <v>42</v>
      </c>
      <c r="C11" t="s">
        <v>41</v>
      </c>
      <c r="D11">
        <v>45458</v>
      </c>
      <c r="E11">
        <v>45458</v>
      </c>
      <c r="F11">
        <v>34042.861052798398</v>
      </c>
      <c r="G11">
        <v>1</v>
      </c>
      <c r="H11">
        <v>1</v>
      </c>
      <c r="J11">
        <v>0</v>
      </c>
      <c r="Q11">
        <v>56.302057172690724</v>
      </c>
      <c r="R11">
        <v>2</v>
      </c>
      <c r="S11">
        <v>2</v>
      </c>
      <c r="T11">
        <v>247</v>
      </c>
      <c r="U11">
        <v>4</v>
      </c>
      <c r="V11" t="s">
        <v>26</v>
      </c>
      <c r="W11">
        <f>_xlfn.XLOOKUP(A11,[1]CALCULO_VR!$D:$D,[1]CALCULO_VR!$J:$J)</f>
        <v>80</v>
      </c>
      <c r="X11">
        <f>_xlfn.XLOOKUP(A11,[1]CALCULO_VR!$D:$D,[1]CALCULO_VR!$O:$O)</f>
        <v>-10.673628000000001</v>
      </c>
      <c r="Y11">
        <f>_xlfn.XLOOKUP(A11,[1]CALCULO_VR!$D:$D,[1]CALCULO_VR!$P:$P)</f>
        <v>-64.818817999999993</v>
      </c>
    </row>
    <row r="12" spans="1:25" hidden="1" x14ac:dyDescent="0.25">
      <c r="A12">
        <v>2583663</v>
      </c>
      <c r="B12" t="s">
        <v>43</v>
      </c>
      <c r="C12" t="s">
        <v>41</v>
      </c>
      <c r="D12">
        <v>45459</v>
      </c>
      <c r="E12">
        <v>45459</v>
      </c>
      <c r="F12">
        <v>34042.861052798398</v>
      </c>
      <c r="G12">
        <v>1</v>
      </c>
      <c r="H12">
        <v>1</v>
      </c>
      <c r="J12">
        <v>0</v>
      </c>
      <c r="Q12">
        <v>56.649231789075913</v>
      </c>
      <c r="R12">
        <v>2</v>
      </c>
      <c r="S12">
        <v>2</v>
      </c>
      <c r="T12">
        <v>247</v>
      </c>
      <c r="U12">
        <v>4</v>
      </c>
      <c r="V12" t="s">
        <v>26</v>
      </c>
      <c r="W12">
        <f>_xlfn.XLOOKUP(A12,[1]CALCULO_VR!$D:$D,[1]CALCULO_VR!$J:$J)</f>
        <v>80</v>
      </c>
      <c r="X12">
        <f>_xlfn.XLOOKUP(A12,[1]CALCULO_VR!$D:$D,[1]CALCULO_VR!$O:$O)</f>
        <v>-10.669567000000001</v>
      </c>
      <c r="Y12">
        <f>_xlfn.XLOOKUP(A12,[1]CALCULO_VR!$D:$D,[1]CALCULO_VR!$P:$P)</f>
        <v>-64.816427000000004</v>
      </c>
    </row>
    <row r="13" spans="1:25" hidden="1" x14ac:dyDescent="0.25">
      <c r="A13">
        <v>2583664</v>
      </c>
      <c r="B13" t="s">
        <v>44</v>
      </c>
      <c r="C13" t="s">
        <v>41</v>
      </c>
      <c r="D13">
        <v>45459</v>
      </c>
      <c r="E13">
        <v>45459</v>
      </c>
      <c r="F13">
        <v>34042.861052798398</v>
      </c>
      <c r="G13">
        <v>1</v>
      </c>
      <c r="H13">
        <v>1</v>
      </c>
      <c r="J13">
        <v>0</v>
      </c>
      <c r="Q13">
        <v>57.074958737306723</v>
      </c>
      <c r="R13">
        <v>2</v>
      </c>
      <c r="S13">
        <v>2</v>
      </c>
      <c r="T13">
        <v>247</v>
      </c>
      <c r="U13">
        <v>4</v>
      </c>
      <c r="V13" t="s">
        <v>26</v>
      </c>
      <c r="W13">
        <f>_xlfn.XLOOKUP(A13,[1]CALCULO_VR!$D:$D,[1]CALCULO_VR!$J:$J)</f>
        <v>80</v>
      </c>
      <c r="X13">
        <f>_xlfn.XLOOKUP(A13,[1]CALCULO_VR!$D:$D,[1]CALCULO_VR!$O:$O)</f>
        <v>-10.674992</v>
      </c>
      <c r="Y13">
        <f>_xlfn.XLOOKUP(A13,[1]CALCULO_VR!$D:$D,[1]CALCULO_VR!$P:$P)</f>
        <v>-64.811327000000006</v>
      </c>
    </row>
    <row r="14" spans="1:25" hidden="1" x14ac:dyDescent="0.25">
      <c r="A14">
        <v>2583665</v>
      </c>
      <c r="B14" t="s">
        <v>45</v>
      </c>
      <c r="C14" t="s">
        <v>41</v>
      </c>
      <c r="D14">
        <v>45457</v>
      </c>
      <c r="E14">
        <v>45457</v>
      </c>
      <c r="F14">
        <v>34042.861052798398</v>
      </c>
      <c r="G14">
        <v>1</v>
      </c>
      <c r="H14">
        <v>1</v>
      </c>
      <c r="J14">
        <v>0</v>
      </c>
      <c r="Q14">
        <v>54.35893393154835</v>
      </c>
      <c r="R14">
        <v>2</v>
      </c>
      <c r="S14">
        <v>2</v>
      </c>
      <c r="T14">
        <v>247</v>
      </c>
      <c r="U14">
        <v>4</v>
      </c>
      <c r="V14" t="s">
        <v>26</v>
      </c>
      <c r="W14">
        <f>_xlfn.XLOOKUP(A14,[1]CALCULO_VR!$D:$D,[1]CALCULO_VR!$J:$J)</f>
        <v>80</v>
      </c>
      <c r="X14">
        <f>_xlfn.XLOOKUP(A14,[1]CALCULO_VR!$D:$D,[1]CALCULO_VR!$O:$O)</f>
        <v>-10.682124999999999</v>
      </c>
      <c r="Y14">
        <f>_xlfn.XLOOKUP(A14,[1]CALCULO_VR!$D:$D,[1]CALCULO_VR!$P:$P)</f>
        <v>-64.835237000000006</v>
      </c>
    </row>
    <row r="15" spans="1:25" hidden="1" x14ac:dyDescent="0.25">
      <c r="A15">
        <v>2583667</v>
      </c>
      <c r="B15" t="s">
        <v>46</v>
      </c>
      <c r="C15" t="s">
        <v>41</v>
      </c>
      <c r="D15">
        <v>45458</v>
      </c>
      <c r="E15">
        <v>45458</v>
      </c>
      <c r="F15">
        <v>34042.861052798398</v>
      </c>
      <c r="G15">
        <v>1</v>
      </c>
      <c r="H15">
        <v>1</v>
      </c>
      <c r="J15">
        <v>0</v>
      </c>
      <c r="Q15">
        <v>55.814782435178863</v>
      </c>
      <c r="R15">
        <v>2</v>
      </c>
      <c r="S15">
        <v>2</v>
      </c>
      <c r="T15">
        <v>247</v>
      </c>
      <c r="U15">
        <v>4</v>
      </c>
      <c r="V15" t="s">
        <v>26</v>
      </c>
      <c r="W15">
        <f>_xlfn.XLOOKUP(A15,[1]CALCULO_VR!$D:$D,[1]CALCULO_VR!$J:$J)</f>
        <v>80</v>
      </c>
      <c r="X15">
        <f>_xlfn.XLOOKUP(A15,[1]CALCULO_VR!$D:$D,[1]CALCULO_VR!$O:$O)</f>
        <v>-10.677553</v>
      </c>
      <c r="Y15">
        <f>_xlfn.XLOOKUP(A15,[1]CALCULO_VR!$D:$D,[1]CALCULO_VR!$P:$P)</f>
        <v>-64.822568000000004</v>
      </c>
    </row>
    <row r="16" spans="1:25" hidden="1" x14ac:dyDescent="0.25">
      <c r="A16">
        <v>2585819</v>
      </c>
      <c r="B16" t="s">
        <v>47</v>
      </c>
      <c r="C16" t="s">
        <v>48</v>
      </c>
      <c r="D16">
        <v>45462</v>
      </c>
      <c r="E16">
        <v>45462</v>
      </c>
      <c r="F16">
        <v>34042.861052798398</v>
      </c>
      <c r="G16">
        <v>1</v>
      </c>
      <c r="H16">
        <v>1</v>
      </c>
      <c r="J16">
        <v>0</v>
      </c>
      <c r="Q16">
        <v>27.56571481161043</v>
      </c>
      <c r="R16">
        <v>1</v>
      </c>
      <c r="S16">
        <v>1</v>
      </c>
      <c r="T16">
        <v>225</v>
      </c>
      <c r="U16">
        <v>5</v>
      </c>
      <c r="V16" t="s">
        <v>26</v>
      </c>
      <c r="W16">
        <f>_xlfn.XLOOKUP(A16,[1]CALCULO_VR!$D:$D,[1]CALCULO_VR!$J:$J)</f>
        <v>80</v>
      </c>
      <c r="X16">
        <f>_xlfn.XLOOKUP(A16,[1]CALCULO_VR!$D:$D,[1]CALCULO_VR!$O:$O)</f>
        <v>-10.364879999999999</v>
      </c>
      <c r="Y16">
        <f>_xlfn.XLOOKUP(A16,[1]CALCULO_VR!$D:$D,[1]CALCULO_VR!$P:$P)</f>
        <v>-65.081663000000006</v>
      </c>
    </row>
    <row r="17" spans="1:25" hidden="1" x14ac:dyDescent="0.25">
      <c r="A17">
        <v>2583668</v>
      </c>
      <c r="B17" t="s">
        <v>49</v>
      </c>
      <c r="C17" t="s">
        <v>41</v>
      </c>
      <c r="D17">
        <v>45461</v>
      </c>
      <c r="E17">
        <v>45461</v>
      </c>
      <c r="F17">
        <v>34042.861052798398</v>
      </c>
      <c r="G17">
        <v>1</v>
      </c>
      <c r="H17">
        <v>1</v>
      </c>
      <c r="J17">
        <v>0</v>
      </c>
      <c r="Q17">
        <v>60.379098616745551</v>
      </c>
      <c r="R17">
        <v>2</v>
      </c>
      <c r="S17">
        <v>2</v>
      </c>
      <c r="T17">
        <v>247</v>
      </c>
      <c r="U17">
        <v>4</v>
      </c>
      <c r="V17" t="s">
        <v>26</v>
      </c>
      <c r="W17">
        <f>_xlfn.XLOOKUP(A17,[1]CALCULO_VR!$D:$D,[1]CALCULO_VR!$J:$J)</f>
        <v>80</v>
      </c>
      <c r="X17">
        <f>_xlfn.XLOOKUP(A17,[1]CALCULO_VR!$D:$D,[1]CALCULO_VR!$O:$O)</f>
        <v>-10.640712000000001</v>
      </c>
      <c r="Y17">
        <f>_xlfn.XLOOKUP(A17,[1]CALCULO_VR!$D:$D,[1]CALCULO_VR!$P:$P)</f>
        <v>-64.788205000000005</v>
      </c>
    </row>
    <row r="18" spans="1:25" hidden="1" x14ac:dyDescent="0.25">
      <c r="A18">
        <v>2583702</v>
      </c>
      <c r="B18" t="s">
        <v>50</v>
      </c>
      <c r="C18" t="s">
        <v>41</v>
      </c>
      <c r="D18">
        <v>45458</v>
      </c>
      <c r="E18">
        <v>45458</v>
      </c>
      <c r="F18">
        <v>34042.861052798398</v>
      </c>
      <c r="G18">
        <v>1</v>
      </c>
      <c r="H18">
        <v>1</v>
      </c>
      <c r="J18">
        <v>0</v>
      </c>
      <c r="Q18">
        <v>54.615241931354753</v>
      </c>
      <c r="R18">
        <v>2</v>
      </c>
      <c r="S18">
        <v>2</v>
      </c>
      <c r="T18">
        <v>247</v>
      </c>
      <c r="U18">
        <v>4</v>
      </c>
      <c r="V18" t="s">
        <v>26</v>
      </c>
      <c r="W18">
        <f>_xlfn.XLOOKUP(A18,[1]CALCULO_VR!$D:$D,[1]CALCULO_VR!$J:$J)</f>
        <v>80</v>
      </c>
      <c r="X18">
        <f>_xlfn.XLOOKUP(A18,[1]CALCULO_VR!$D:$D,[1]CALCULO_VR!$O:$O)</f>
        <v>-10.681718</v>
      </c>
      <c r="Y18">
        <f>_xlfn.XLOOKUP(A18,[1]CALCULO_VR!$D:$D,[1]CALCULO_VR!$P:$P)</f>
        <v>-64.832927999999995</v>
      </c>
    </row>
    <row r="19" spans="1:25" hidden="1" x14ac:dyDescent="0.25">
      <c r="A19">
        <v>2583669</v>
      </c>
      <c r="B19" t="s">
        <v>51</v>
      </c>
      <c r="C19" t="s">
        <v>41</v>
      </c>
      <c r="D19">
        <v>45459</v>
      </c>
      <c r="E19">
        <v>45459</v>
      </c>
      <c r="F19">
        <v>34042.861052798398</v>
      </c>
      <c r="G19">
        <v>1</v>
      </c>
      <c r="H19">
        <v>1</v>
      </c>
      <c r="J19">
        <v>0</v>
      </c>
      <c r="Q19">
        <v>57.711663961935663</v>
      </c>
      <c r="R19">
        <v>2</v>
      </c>
      <c r="S19">
        <v>2</v>
      </c>
      <c r="T19">
        <v>247</v>
      </c>
      <c r="U19">
        <v>4</v>
      </c>
      <c r="V19" t="s">
        <v>26</v>
      </c>
      <c r="W19">
        <f>_xlfn.XLOOKUP(A19,[1]CALCULO_VR!$D:$D,[1]CALCULO_VR!$J:$J)</f>
        <v>80</v>
      </c>
      <c r="X19">
        <f>_xlfn.XLOOKUP(A19,[1]CALCULO_VR!$D:$D,[1]CALCULO_VR!$O:$O)</f>
        <v>-10.672623</v>
      </c>
      <c r="Y19">
        <f>_xlfn.XLOOKUP(A19,[1]CALCULO_VR!$D:$D,[1]CALCULO_VR!$P:$P)</f>
        <v>-64.805864999999997</v>
      </c>
    </row>
    <row r="20" spans="1:25" hidden="1" x14ac:dyDescent="0.25">
      <c r="A20">
        <v>2585821</v>
      </c>
      <c r="B20" t="s">
        <v>52</v>
      </c>
      <c r="C20" t="s">
        <v>48</v>
      </c>
      <c r="D20">
        <v>45462</v>
      </c>
      <c r="E20">
        <v>45462</v>
      </c>
      <c r="F20">
        <v>34042.861052798398</v>
      </c>
      <c r="G20">
        <v>1</v>
      </c>
      <c r="H20">
        <v>1</v>
      </c>
      <c r="J20">
        <v>0</v>
      </c>
      <c r="Q20">
        <v>27.488624752716831</v>
      </c>
      <c r="R20">
        <v>1</v>
      </c>
      <c r="S20">
        <v>1</v>
      </c>
      <c r="T20">
        <v>225</v>
      </c>
      <c r="U20">
        <v>5</v>
      </c>
      <c r="V20" t="s">
        <v>26</v>
      </c>
      <c r="W20">
        <f>_xlfn.XLOOKUP(A20,[1]CALCULO_VR!$D:$D,[1]CALCULO_VR!$J:$J)</f>
        <v>80</v>
      </c>
      <c r="X20">
        <f>_xlfn.XLOOKUP(A20,[1]CALCULO_VR!$D:$D,[1]CALCULO_VR!$O:$O)</f>
        <v>-10.366032000000001</v>
      </c>
      <c r="Y20">
        <f>_xlfn.XLOOKUP(A20,[1]CALCULO_VR!$D:$D,[1]CALCULO_VR!$P:$P)</f>
        <v>-65.082156999999995</v>
      </c>
    </row>
    <row r="21" spans="1:25" hidden="1" x14ac:dyDescent="0.25">
      <c r="A21">
        <v>2583410</v>
      </c>
      <c r="B21" t="s">
        <v>53</v>
      </c>
      <c r="C21" t="s">
        <v>41</v>
      </c>
      <c r="D21">
        <v>45459</v>
      </c>
      <c r="E21">
        <v>45459</v>
      </c>
      <c r="F21">
        <v>34042.861052798398</v>
      </c>
      <c r="G21">
        <v>1</v>
      </c>
      <c r="H21">
        <v>1</v>
      </c>
      <c r="J21">
        <v>0</v>
      </c>
      <c r="Q21">
        <v>57.249922604876019</v>
      </c>
      <c r="R21">
        <v>2</v>
      </c>
      <c r="S21">
        <v>2</v>
      </c>
      <c r="T21">
        <v>247</v>
      </c>
      <c r="U21">
        <v>4</v>
      </c>
      <c r="V21" t="s">
        <v>26</v>
      </c>
      <c r="W21">
        <f>_xlfn.XLOOKUP(A21,[1]CALCULO_VR!$D:$D,[1]CALCULO_VR!$J:$J)</f>
        <v>80</v>
      </c>
      <c r="X21">
        <f>_xlfn.XLOOKUP(A21,[1]CALCULO_VR!$D:$D,[1]CALCULO_VR!$O:$O)</f>
        <v>-10.673652000000001</v>
      </c>
      <c r="Y21">
        <f>_xlfn.XLOOKUP(A21,[1]CALCULO_VR!$D:$D,[1]CALCULO_VR!$P:$P)</f>
        <v>-64.809965000000005</v>
      </c>
    </row>
    <row r="22" spans="1:25" hidden="1" x14ac:dyDescent="0.25">
      <c r="A22">
        <v>2583920</v>
      </c>
      <c r="B22" t="s">
        <v>54</v>
      </c>
      <c r="C22" t="s">
        <v>41</v>
      </c>
      <c r="D22">
        <v>45455</v>
      </c>
      <c r="E22">
        <v>45455</v>
      </c>
      <c r="F22">
        <v>34042.861052798398</v>
      </c>
      <c r="G22">
        <v>1</v>
      </c>
      <c r="H22">
        <v>1</v>
      </c>
      <c r="J22">
        <v>0</v>
      </c>
      <c r="Q22">
        <v>129.99808498648991</v>
      </c>
      <c r="R22">
        <v>5</v>
      </c>
      <c r="S22">
        <v>5</v>
      </c>
      <c r="T22">
        <v>118</v>
      </c>
      <c r="U22">
        <v>2</v>
      </c>
      <c r="V22" t="s">
        <v>26</v>
      </c>
      <c r="W22">
        <f>_xlfn.XLOOKUP(A22,[1]CALCULO_VR!$D:$D,[1]CALCULO_VR!$J:$J)</f>
        <v>80</v>
      </c>
      <c r="X22">
        <f>_xlfn.XLOOKUP(A22,[1]CALCULO_VR!$D:$D,[1]CALCULO_VR!$O:$O)</f>
        <v>-11.151859999999999</v>
      </c>
      <c r="Y22">
        <f>_xlfn.XLOOKUP(A22,[1]CALCULO_VR!$D:$D,[1]CALCULO_VR!$P:$P)</f>
        <v>-64.197069999999997</v>
      </c>
    </row>
    <row r="23" spans="1:25" hidden="1" x14ac:dyDescent="0.25">
      <c r="A23">
        <v>2583764</v>
      </c>
      <c r="B23" t="s">
        <v>55</v>
      </c>
      <c r="C23" t="s">
        <v>41</v>
      </c>
      <c r="D23">
        <v>45456</v>
      </c>
      <c r="E23">
        <v>45456</v>
      </c>
      <c r="F23">
        <v>34042.861052798398</v>
      </c>
      <c r="G23">
        <v>1</v>
      </c>
      <c r="H23">
        <v>1</v>
      </c>
      <c r="J23">
        <v>0</v>
      </c>
      <c r="Q23">
        <v>130.13092917475689</v>
      </c>
      <c r="R23">
        <v>5</v>
      </c>
      <c r="S23">
        <v>5</v>
      </c>
      <c r="T23">
        <v>118</v>
      </c>
      <c r="U23">
        <v>2</v>
      </c>
      <c r="V23" t="s">
        <v>26</v>
      </c>
      <c r="W23">
        <f>_xlfn.XLOOKUP(A23,[1]CALCULO_VR!$D:$D,[1]CALCULO_VR!$J:$J)</f>
        <v>80</v>
      </c>
      <c r="X23">
        <f>_xlfn.XLOOKUP(A23,[1]CALCULO_VR!$D:$D,[1]CALCULO_VR!$O:$O)</f>
        <v>-11.150537999999999</v>
      </c>
      <c r="Y23">
        <f>_xlfn.XLOOKUP(A23,[1]CALCULO_VR!$D:$D,[1]CALCULO_VR!$P:$P)</f>
        <v>-64.195328000000003</v>
      </c>
    </row>
    <row r="24" spans="1:25" hidden="1" x14ac:dyDescent="0.25">
      <c r="A24">
        <v>2583766</v>
      </c>
      <c r="B24" t="s">
        <v>56</v>
      </c>
      <c r="C24" t="s">
        <v>41</v>
      </c>
      <c r="D24">
        <v>45456</v>
      </c>
      <c r="E24">
        <v>45456</v>
      </c>
      <c r="F24">
        <v>34042.861052798398</v>
      </c>
      <c r="G24">
        <v>1</v>
      </c>
      <c r="H24">
        <v>1</v>
      </c>
      <c r="J24">
        <v>0</v>
      </c>
      <c r="Q24">
        <v>129.95072936071779</v>
      </c>
      <c r="R24">
        <v>5</v>
      </c>
      <c r="S24">
        <v>5</v>
      </c>
      <c r="T24">
        <v>118</v>
      </c>
      <c r="U24">
        <v>2</v>
      </c>
      <c r="V24" t="s">
        <v>26</v>
      </c>
      <c r="W24">
        <f>_xlfn.XLOOKUP(A24,[1]CALCULO_VR!$D:$D,[1]CALCULO_VR!$J:$J)</f>
        <v>80</v>
      </c>
      <c r="X24">
        <f>_xlfn.XLOOKUP(A24,[1]CALCULO_VR!$D:$D,[1]CALCULO_VR!$O:$O)</f>
        <v>-11.152557</v>
      </c>
      <c r="Y24">
        <f>_xlfn.XLOOKUP(A24,[1]CALCULO_VR!$D:$D,[1]CALCULO_VR!$P:$P)</f>
        <v>-64.197770000000006</v>
      </c>
    </row>
    <row r="25" spans="1:25" hidden="1" x14ac:dyDescent="0.25">
      <c r="A25">
        <v>2583767</v>
      </c>
      <c r="B25" t="s">
        <v>57</v>
      </c>
      <c r="C25" t="s">
        <v>41</v>
      </c>
      <c r="D25">
        <v>45457</v>
      </c>
      <c r="E25">
        <v>45457</v>
      </c>
      <c r="F25">
        <v>34042.861052798398</v>
      </c>
      <c r="G25">
        <v>1</v>
      </c>
      <c r="H25">
        <v>1</v>
      </c>
      <c r="J25">
        <v>0</v>
      </c>
      <c r="Q25">
        <v>130.05215604038909</v>
      </c>
      <c r="R25">
        <v>5</v>
      </c>
      <c r="S25">
        <v>5</v>
      </c>
      <c r="T25">
        <v>118</v>
      </c>
      <c r="U25">
        <v>2</v>
      </c>
      <c r="V25" t="s">
        <v>26</v>
      </c>
      <c r="W25">
        <f>_xlfn.XLOOKUP(A25,[1]CALCULO_VR!$D:$D,[1]CALCULO_VR!$J:$J)</f>
        <v>80</v>
      </c>
      <c r="X25">
        <f>_xlfn.XLOOKUP(A25,[1]CALCULO_VR!$D:$D,[1]CALCULO_VR!$O:$O)</f>
        <v>-11.153219999999999</v>
      </c>
      <c r="Y25">
        <f>_xlfn.XLOOKUP(A25,[1]CALCULO_VR!$D:$D,[1]CALCULO_VR!$P:$P)</f>
        <v>-64.197018</v>
      </c>
    </row>
    <row r="26" spans="1:25" hidden="1" x14ac:dyDescent="0.25">
      <c r="A26">
        <v>2583768</v>
      </c>
      <c r="B26" t="s">
        <v>58</v>
      </c>
      <c r="C26" t="s">
        <v>41</v>
      </c>
      <c r="D26">
        <v>45457</v>
      </c>
      <c r="E26">
        <v>45457</v>
      </c>
      <c r="F26">
        <v>34042.861052798398</v>
      </c>
      <c r="G26">
        <v>1</v>
      </c>
      <c r="H26">
        <v>1</v>
      </c>
      <c r="J26">
        <v>0</v>
      </c>
      <c r="Q26">
        <v>130.05495857066671</v>
      </c>
      <c r="R26">
        <v>5</v>
      </c>
      <c r="S26">
        <v>5</v>
      </c>
      <c r="T26">
        <v>118</v>
      </c>
      <c r="U26">
        <v>2</v>
      </c>
      <c r="V26" t="s">
        <v>26</v>
      </c>
      <c r="W26">
        <f>_xlfn.XLOOKUP(A26,[1]CALCULO_VR!$D:$D,[1]CALCULO_VR!$J:$J)</f>
        <v>80</v>
      </c>
      <c r="X26">
        <f>_xlfn.XLOOKUP(A26,[1]CALCULO_VR!$D:$D,[1]CALCULO_VR!$O:$O)</f>
        <v>-11.154017</v>
      </c>
      <c r="Y26">
        <f>_xlfn.XLOOKUP(A26,[1]CALCULO_VR!$D:$D,[1]CALCULO_VR!$P:$P)</f>
        <v>-64.197267999999994</v>
      </c>
    </row>
    <row r="27" spans="1:25" hidden="1" x14ac:dyDescent="0.25">
      <c r="A27">
        <v>2583769</v>
      </c>
      <c r="B27" t="s">
        <v>59</v>
      </c>
      <c r="C27" t="s">
        <v>41</v>
      </c>
      <c r="D27">
        <v>45457</v>
      </c>
      <c r="E27">
        <v>45457</v>
      </c>
      <c r="F27">
        <v>34042.861052798398</v>
      </c>
      <c r="G27">
        <v>1</v>
      </c>
      <c r="H27">
        <v>1</v>
      </c>
      <c r="J27">
        <v>0</v>
      </c>
      <c r="Q27">
        <v>129.9758195784008</v>
      </c>
      <c r="R27">
        <v>5</v>
      </c>
      <c r="S27">
        <v>5</v>
      </c>
      <c r="T27">
        <v>118</v>
      </c>
      <c r="U27">
        <v>2</v>
      </c>
      <c r="V27" t="s">
        <v>26</v>
      </c>
      <c r="W27">
        <f>_xlfn.XLOOKUP(A27,[1]CALCULO_VR!$D:$D,[1]CALCULO_VR!$J:$J)</f>
        <v>80</v>
      </c>
      <c r="X27">
        <f>_xlfn.XLOOKUP(A27,[1]CALCULO_VR!$D:$D,[1]CALCULO_VR!$O:$O)</f>
        <v>-11.148292</v>
      </c>
      <c r="Y27">
        <f>_xlfn.XLOOKUP(A27,[1]CALCULO_VR!$D:$D,[1]CALCULO_VR!$P:$P)</f>
        <v>-64.196056999999996</v>
      </c>
    </row>
    <row r="28" spans="1:25" hidden="1" x14ac:dyDescent="0.25">
      <c r="A28">
        <v>2583770</v>
      </c>
      <c r="B28" t="s">
        <v>60</v>
      </c>
      <c r="C28" t="s">
        <v>41</v>
      </c>
      <c r="D28">
        <v>45457</v>
      </c>
      <c r="E28">
        <v>45457</v>
      </c>
      <c r="F28">
        <v>34042.861052798398</v>
      </c>
      <c r="G28">
        <v>1</v>
      </c>
      <c r="H28">
        <v>1</v>
      </c>
      <c r="J28">
        <v>0</v>
      </c>
      <c r="Q28">
        <v>130.04754095235279</v>
      </c>
      <c r="R28">
        <v>5</v>
      </c>
      <c r="S28">
        <v>5</v>
      </c>
      <c r="T28">
        <v>118</v>
      </c>
      <c r="U28">
        <v>2</v>
      </c>
      <c r="V28" t="s">
        <v>26</v>
      </c>
      <c r="W28">
        <f>_xlfn.XLOOKUP(A28,[1]CALCULO_VR!$D:$D,[1]CALCULO_VR!$J:$J)</f>
        <v>80</v>
      </c>
      <c r="X28">
        <f>_xlfn.XLOOKUP(A28,[1]CALCULO_VR!$D:$D,[1]CALCULO_VR!$O:$O)</f>
        <v>-11.153937000000001</v>
      </c>
      <c r="Y28">
        <f>_xlfn.XLOOKUP(A28,[1]CALCULO_VR!$D:$D,[1]CALCULO_VR!$P:$P)</f>
        <v>-64.197311999999997</v>
      </c>
    </row>
    <row r="29" spans="1:25" hidden="1" x14ac:dyDescent="0.25">
      <c r="A29">
        <v>2585862</v>
      </c>
      <c r="B29" t="s">
        <v>61</v>
      </c>
      <c r="C29" t="s">
        <v>48</v>
      </c>
      <c r="D29">
        <v>45462</v>
      </c>
      <c r="E29">
        <v>45462</v>
      </c>
      <c r="F29">
        <v>34042.861052798398</v>
      </c>
      <c r="G29">
        <v>1</v>
      </c>
      <c r="H29">
        <v>1</v>
      </c>
      <c r="J29">
        <v>0</v>
      </c>
      <c r="Q29">
        <v>27.487787721704379</v>
      </c>
      <c r="R29">
        <v>1</v>
      </c>
      <c r="S29">
        <v>1</v>
      </c>
      <c r="T29">
        <v>225</v>
      </c>
      <c r="U29">
        <v>5</v>
      </c>
      <c r="V29" t="s">
        <v>26</v>
      </c>
      <c r="W29">
        <f>_xlfn.XLOOKUP(A29,[1]CALCULO_VR!$D:$D,[1]CALCULO_VR!$J:$J)</f>
        <v>80</v>
      </c>
      <c r="X29">
        <f>_xlfn.XLOOKUP(A29,[1]CALCULO_VR!$D:$D,[1]CALCULO_VR!$O:$O)</f>
        <v>-10.365347999999999</v>
      </c>
      <c r="Y29">
        <f>_xlfn.XLOOKUP(A29,[1]CALCULO_VR!$D:$D,[1]CALCULO_VR!$P:$P)</f>
        <v>-65.082296999999997</v>
      </c>
    </row>
    <row r="30" spans="1:25" hidden="1" x14ac:dyDescent="0.25">
      <c r="A30">
        <v>2583772</v>
      </c>
      <c r="B30" t="s">
        <v>62</v>
      </c>
      <c r="C30" t="s">
        <v>41</v>
      </c>
      <c r="D30">
        <v>45457</v>
      </c>
      <c r="E30">
        <v>45457</v>
      </c>
      <c r="F30">
        <v>34042.861052798398</v>
      </c>
      <c r="G30">
        <v>1</v>
      </c>
      <c r="H30">
        <v>1</v>
      </c>
      <c r="J30">
        <v>0</v>
      </c>
      <c r="Q30">
        <v>130.13320283298131</v>
      </c>
      <c r="R30">
        <v>5</v>
      </c>
      <c r="S30">
        <v>5</v>
      </c>
      <c r="T30">
        <v>118</v>
      </c>
      <c r="U30">
        <v>2</v>
      </c>
      <c r="V30" t="s">
        <v>26</v>
      </c>
      <c r="W30">
        <f>_xlfn.XLOOKUP(A30,[1]CALCULO_VR!$D:$D,[1]CALCULO_VR!$J:$J)</f>
        <v>80</v>
      </c>
      <c r="X30">
        <f>_xlfn.XLOOKUP(A30,[1]CALCULO_VR!$D:$D,[1]CALCULO_VR!$O:$O)</f>
        <v>-11.150477</v>
      </c>
      <c r="Y30">
        <f>_xlfn.XLOOKUP(A30,[1]CALCULO_VR!$D:$D,[1]CALCULO_VR!$P:$P)</f>
        <v>-64.195284999999998</v>
      </c>
    </row>
    <row r="31" spans="1:25" hidden="1" x14ac:dyDescent="0.25">
      <c r="A31">
        <v>2585863</v>
      </c>
      <c r="B31" t="s">
        <v>63</v>
      </c>
      <c r="C31" t="s">
        <v>48</v>
      </c>
      <c r="D31">
        <v>45462</v>
      </c>
      <c r="E31">
        <v>45462</v>
      </c>
      <c r="F31">
        <v>34042.861052798398</v>
      </c>
      <c r="G31">
        <v>1</v>
      </c>
      <c r="H31">
        <v>1</v>
      </c>
      <c r="J31">
        <v>0</v>
      </c>
      <c r="Q31">
        <v>27.499203418741889</v>
      </c>
      <c r="R31">
        <v>1</v>
      </c>
      <c r="S31">
        <v>1</v>
      </c>
      <c r="T31">
        <v>225</v>
      </c>
      <c r="U31">
        <v>5</v>
      </c>
      <c r="V31" t="s">
        <v>26</v>
      </c>
      <c r="W31">
        <f>_xlfn.XLOOKUP(A31,[1]CALCULO_VR!$D:$D,[1]CALCULO_VR!$J:$J)</f>
        <v>80</v>
      </c>
      <c r="X31">
        <f>_xlfn.XLOOKUP(A31,[1]CALCULO_VR!$D:$D,[1]CALCULO_VR!$O:$O)</f>
        <v>-10.364902000000001</v>
      </c>
      <c r="Y31">
        <f>_xlfn.XLOOKUP(A31,[1]CALCULO_VR!$D:$D,[1]CALCULO_VR!$P:$P)</f>
        <v>-65.082278000000002</v>
      </c>
    </row>
    <row r="32" spans="1:25" hidden="1" x14ac:dyDescent="0.25">
      <c r="A32">
        <v>2583659</v>
      </c>
      <c r="B32" t="s">
        <v>64</v>
      </c>
      <c r="C32" t="s">
        <v>41</v>
      </c>
      <c r="D32">
        <v>45462</v>
      </c>
      <c r="E32">
        <v>45462</v>
      </c>
      <c r="F32">
        <v>34042.861052798398</v>
      </c>
      <c r="G32">
        <v>1</v>
      </c>
      <c r="H32">
        <v>1</v>
      </c>
      <c r="J32">
        <v>0</v>
      </c>
      <c r="Q32">
        <v>114.8648035973351</v>
      </c>
      <c r="R32">
        <v>4</v>
      </c>
      <c r="S32">
        <v>4</v>
      </c>
      <c r="T32">
        <v>111</v>
      </c>
      <c r="U32">
        <v>2</v>
      </c>
      <c r="V32" t="s">
        <v>26</v>
      </c>
      <c r="W32">
        <f>_xlfn.XLOOKUP(A32,[1]CALCULO_VR!$D:$D,[1]CALCULO_VR!$J:$J)</f>
        <v>80</v>
      </c>
      <c r="X32">
        <f>_xlfn.XLOOKUP(A32,[1]CALCULO_VR!$D:$D,[1]CALCULO_VR!$O:$O)</f>
        <v>-11.211736999999999</v>
      </c>
      <c r="Y32">
        <f>_xlfn.XLOOKUP(A32,[1]CALCULO_VR!$D:$D,[1]CALCULO_VR!$P:$P)</f>
        <v>-64.370841999999996</v>
      </c>
    </row>
    <row r="33" spans="1:25" hidden="1" x14ac:dyDescent="0.25">
      <c r="A33">
        <v>2583774</v>
      </c>
      <c r="B33" t="s">
        <v>65</v>
      </c>
      <c r="C33" t="s">
        <v>41</v>
      </c>
      <c r="D33">
        <v>45462</v>
      </c>
      <c r="E33">
        <v>45462</v>
      </c>
      <c r="F33">
        <v>34042.861052798398</v>
      </c>
      <c r="G33">
        <v>1</v>
      </c>
      <c r="H33">
        <v>1</v>
      </c>
      <c r="J33">
        <v>0</v>
      </c>
      <c r="Q33">
        <v>129.4078322646765</v>
      </c>
      <c r="R33">
        <v>5</v>
      </c>
      <c r="S33">
        <v>5</v>
      </c>
      <c r="T33">
        <v>118</v>
      </c>
      <c r="U33">
        <v>2</v>
      </c>
      <c r="V33" t="s">
        <v>26</v>
      </c>
      <c r="W33">
        <f>_xlfn.XLOOKUP(A33,[1]CALCULO_VR!$D:$D,[1]CALCULO_VR!$J:$J)</f>
        <v>80</v>
      </c>
      <c r="X33">
        <f>_xlfn.XLOOKUP(A33,[1]CALCULO_VR!$D:$D,[1]CALCULO_VR!$O:$O)</f>
        <v>-11.172190000000001</v>
      </c>
      <c r="Y33">
        <f>_xlfn.XLOOKUP(A33,[1]CALCULO_VR!$D:$D,[1]CALCULO_VR!$P:$P)</f>
        <v>-64.210072999999994</v>
      </c>
    </row>
    <row r="34" spans="1:25" hidden="1" x14ac:dyDescent="0.25">
      <c r="A34">
        <v>2585864</v>
      </c>
      <c r="B34" t="s">
        <v>66</v>
      </c>
      <c r="C34" t="s">
        <v>48</v>
      </c>
      <c r="D34">
        <v>45463</v>
      </c>
      <c r="E34">
        <v>45463</v>
      </c>
      <c r="F34">
        <v>34042.861052798398</v>
      </c>
      <c r="G34">
        <v>1</v>
      </c>
      <c r="H34">
        <v>1</v>
      </c>
      <c r="J34">
        <v>0</v>
      </c>
      <c r="Q34">
        <v>27.553453384421559</v>
      </c>
      <c r="R34">
        <v>1</v>
      </c>
      <c r="S34">
        <v>1</v>
      </c>
      <c r="T34">
        <v>225</v>
      </c>
      <c r="U34">
        <v>5</v>
      </c>
      <c r="V34" t="s">
        <v>26</v>
      </c>
      <c r="W34">
        <f>_xlfn.XLOOKUP(A34,[1]CALCULO_VR!$D:$D,[1]CALCULO_VR!$J:$J)</f>
        <v>80</v>
      </c>
      <c r="X34">
        <f>_xlfn.XLOOKUP(A34,[1]CALCULO_VR!$D:$D,[1]CALCULO_VR!$O:$O)</f>
        <v>-10.366462</v>
      </c>
      <c r="Y34">
        <f>_xlfn.XLOOKUP(A34,[1]CALCULO_VR!$D:$D,[1]CALCULO_VR!$P:$P)</f>
        <v>-65.081472000000005</v>
      </c>
    </row>
    <row r="35" spans="1:25" hidden="1" x14ac:dyDescent="0.25">
      <c r="A35">
        <v>2585866</v>
      </c>
      <c r="B35" t="s">
        <v>67</v>
      </c>
      <c r="C35" t="s">
        <v>48</v>
      </c>
      <c r="D35">
        <v>45465</v>
      </c>
      <c r="E35">
        <v>45465</v>
      </c>
      <c r="F35">
        <v>34042.861052798398</v>
      </c>
      <c r="G35">
        <v>1</v>
      </c>
      <c r="H35">
        <v>1</v>
      </c>
      <c r="J35">
        <v>0</v>
      </c>
      <c r="Q35">
        <v>26.664696260828919</v>
      </c>
      <c r="R35">
        <v>1</v>
      </c>
      <c r="S35">
        <v>1</v>
      </c>
      <c r="T35">
        <v>225</v>
      </c>
      <c r="U35">
        <v>5</v>
      </c>
      <c r="V35" t="s">
        <v>26</v>
      </c>
      <c r="W35">
        <f>_xlfn.XLOOKUP(A35,[1]CALCULO_VR!$D:$D,[1]CALCULO_VR!$J:$J)</f>
        <v>80</v>
      </c>
      <c r="X35">
        <f>_xlfn.XLOOKUP(A35,[1]CALCULO_VR!$D:$D,[1]CALCULO_VR!$O:$O)</f>
        <v>-10.329262</v>
      </c>
      <c r="Y35">
        <f>_xlfn.XLOOKUP(A35,[1]CALCULO_VR!$D:$D,[1]CALCULO_VR!$P:$P)</f>
        <v>-65.100250000000003</v>
      </c>
    </row>
    <row r="36" spans="1:25" hidden="1" x14ac:dyDescent="0.25">
      <c r="A36">
        <v>2583684</v>
      </c>
      <c r="B36" t="s">
        <v>68</v>
      </c>
      <c r="C36" t="s">
        <v>41</v>
      </c>
      <c r="D36">
        <v>45465</v>
      </c>
      <c r="E36">
        <v>45465</v>
      </c>
      <c r="F36">
        <v>34042.861052798398</v>
      </c>
      <c r="G36">
        <v>1</v>
      </c>
      <c r="H36">
        <v>1</v>
      </c>
      <c r="J36">
        <v>0</v>
      </c>
      <c r="Q36">
        <v>65.903839209054325</v>
      </c>
      <c r="R36">
        <v>2</v>
      </c>
      <c r="S36">
        <v>2</v>
      </c>
      <c r="T36">
        <v>247</v>
      </c>
      <c r="U36">
        <v>4</v>
      </c>
      <c r="V36" t="s">
        <v>26</v>
      </c>
      <c r="W36">
        <f>_xlfn.XLOOKUP(A36,[1]CALCULO_VR!$D:$D,[1]CALCULO_VR!$J:$J)</f>
        <v>80</v>
      </c>
      <c r="X36">
        <f>_xlfn.XLOOKUP(A36,[1]CALCULO_VR!$D:$D,[1]CALCULO_VR!$O:$O)</f>
        <v>-11.197022</v>
      </c>
      <c r="Y36">
        <f>_xlfn.XLOOKUP(A36,[1]CALCULO_VR!$D:$D,[1]CALCULO_VR!$P:$P)</f>
        <v>-64.901195000000001</v>
      </c>
    </row>
    <row r="37" spans="1:25" hidden="1" x14ac:dyDescent="0.25">
      <c r="A37">
        <v>2585867</v>
      </c>
      <c r="B37" t="s">
        <v>69</v>
      </c>
      <c r="C37" t="s">
        <v>48</v>
      </c>
      <c r="D37">
        <v>45465</v>
      </c>
      <c r="E37">
        <v>45465</v>
      </c>
      <c r="F37">
        <v>34042.861052798398</v>
      </c>
      <c r="G37">
        <v>1</v>
      </c>
      <c r="H37">
        <v>1</v>
      </c>
      <c r="J37">
        <v>0</v>
      </c>
      <c r="Q37">
        <v>26.537037846490119</v>
      </c>
      <c r="R37">
        <v>1</v>
      </c>
      <c r="S37">
        <v>1</v>
      </c>
      <c r="T37">
        <v>225</v>
      </c>
      <c r="U37">
        <v>5</v>
      </c>
      <c r="V37" t="s">
        <v>26</v>
      </c>
      <c r="W37">
        <f>_xlfn.XLOOKUP(A37,[1]CALCULO_VR!$D:$D,[1]CALCULO_VR!$J:$J)</f>
        <v>80</v>
      </c>
      <c r="X37">
        <f>_xlfn.XLOOKUP(A37,[1]CALCULO_VR!$D:$D,[1]CALCULO_VR!$O:$O)</f>
        <v>-10.325379999999999</v>
      </c>
      <c r="Y37">
        <f>_xlfn.XLOOKUP(A37,[1]CALCULO_VR!$D:$D,[1]CALCULO_VR!$P:$P)</f>
        <v>-65.102987999999996</v>
      </c>
    </row>
    <row r="38" spans="1:25" hidden="1" x14ac:dyDescent="0.25">
      <c r="A38">
        <v>2585869</v>
      </c>
      <c r="B38" t="s">
        <v>70</v>
      </c>
      <c r="C38" t="s">
        <v>48</v>
      </c>
      <c r="D38">
        <v>45463</v>
      </c>
      <c r="E38">
        <v>45463</v>
      </c>
      <c r="F38">
        <v>34042.861052798398</v>
      </c>
      <c r="G38">
        <v>1</v>
      </c>
      <c r="H38">
        <v>1</v>
      </c>
      <c r="J38">
        <v>0</v>
      </c>
      <c r="Q38">
        <v>27.571863552204508</v>
      </c>
      <c r="R38">
        <v>1</v>
      </c>
      <c r="S38">
        <v>1</v>
      </c>
      <c r="T38">
        <v>225</v>
      </c>
      <c r="U38">
        <v>5</v>
      </c>
      <c r="V38" t="s">
        <v>26</v>
      </c>
      <c r="W38">
        <f>_xlfn.XLOOKUP(A38,[1]CALCULO_VR!$D:$D,[1]CALCULO_VR!$J:$J)</f>
        <v>80</v>
      </c>
      <c r="X38">
        <f>_xlfn.XLOOKUP(A38,[1]CALCULO_VR!$D:$D,[1]CALCULO_VR!$O:$O)</f>
        <v>-10.365036999999999</v>
      </c>
      <c r="Y38">
        <f>_xlfn.XLOOKUP(A38,[1]CALCULO_VR!$D:$D,[1]CALCULO_VR!$P:$P)</f>
        <v>-65.081575000000001</v>
      </c>
    </row>
    <row r="39" spans="1:25" hidden="1" x14ac:dyDescent="0.25">
      <c r="A39">
        <v>2585870</v>
      </c>
      <c r="B39" t="s">
        <v>71</v>
      </c>
      <c r="C39" t="s">
        <v>48</v>
      </c>
      <c r="D39">
        <v>45465</v>
      </c>
      <c r="E39">
        <v>45465</v>
      </c>
      <c r="F39">
        <v>34042.861052798398</v>
      </c>
      <c r="G39">
        <v>1</v>
      </c>
      <c r="H39">
        <v>1</v>
      </c>
      <c r="J39">
        <v>0</v>
      </c>
      <c r="Q39">
        <v>26.657193598565961</v>
      </c>
      <c r="R39">
        <v>1</v>
      </c>
      <c r="S39">
        <v>1</v>
      </c>
      <c r="T39">
        <v>225</v>
      </c>
      <c r="U39">
        <v>5</v>
      </c>
      <c r="V39" t="s">
        <v>26</v>
      </c>
      <c r="W39">
        <f>_xlfn.XLOOKUP(A39,[1]CALCULO_VR!$D:$D,[1]CALCULO_VR!$J:$J)</f>
        <v>80</v>
      </c>
      <c r="X39">
        <f>_xlfn.XLOOKUP(A39,[1]CALCULO_VR!$D:$D,[1]CALCULO_VR!$O:$O)</f>
        <v>-10.329660000000001</v>
      </c>
      <c r="Y39">
        <f>_xlfn.XLOOKUP(A39,[1]CALCULO_VR!$D:$D,[1]CALCULO_VR!$P:$P)</f>
        <v>-65.100174999999993</v>
      </c>
    </row>
    <row r="40" spans="1:25" hidden="1" x14ac:dyDescent="0.25">
      <c r="A40">
        <v>2583775</v>
      </c>
      <c r="B40" t="s">
        <v>72</v>
      </c>
      <c r="C40" t="s">
        <v>41</v>
      </c>
      <c r="D40">
        <v>45457</v>
      </c>
      <c r="E40">
        <v>45457</v>
      </c>
      <c r="F40">
        <v>34042.861052798398</v>
      </c>
      <c r="G40">
        <v>1</v>
      </c>
      <c r="H40">
        <v>1</v>
      </c>
      <c r="J40">
        <v>0</v>
      </c>
      <c r="Q40">
        <v>130.13691568898551</v>
      </c>
      <c r="R40">
        <v>5</v>
      </c>
      <c r="S40">
        <v>5</v>
      </c>
      <c r="T40">
        <v>118</v>
      </c>
      <c r="U40">
        <v>2</v>
      </c>
      <c r="V40" t="s">
        <v>26</v>
      </c>
      <c r="W40">
        <f>_xlfn.XLOOKUP(A40,[1]CALCULO_VR!$D:$D,[1]CALCULO_VR!$J:$J)</f>
        <v>80</v>
      </c>
      <c r="X40">
        <f>_xlfn.XLOOKUP(A40,[1]CALCULO_VR!$D:$D,[1]CALCULO_VR!$O:$O)</f>
        <v>-11.149272</v>
      </c>
      <c r="Y40">
        <f>_xlfn.XLOOKUP(A40,[1]CALCULO_VR!$D:$D,[1]CALCULO_VR!$P:$P)</f>
        <v>-64.194834999999998</v>
      </c>
    </row>
    <row r="41" spans="1:25" hidden="1" x14ac:dyDescent="0.25">
      <c r="A41">
        <v>2583776</v>
      </c>
      <c r="B41" t="s">
        <v>73</v>
      </c>
      <c r="C41" t="s">
        <v>41</v>
      </c>
      <c r="D41">
        <v>45461</v>
      </c>
      <c r="E41">
        <v>45461</v>
      </c>
      <c r="F41">
        <v>34042.861052798398</v>
      </c>
      <c r="G41">
        <v>1</v>
      </c>
      <c r="H41">
        <v>1</v>
      </c>
      <c r="J41">
        <v>0</v>
      </c>
      <c r="Q41">
        <v>134.26999224443131</v>
      </c>
      <c r="R41">
        <v>5</v>
      </c>
      <c r="S41">
        <v>5</v>
      </c>
      <c r="T41">
        <v>118</v>
      </c>
      <c r="U41">
        <v>2</v>
      </c>
      <c r="V41" t="s">
        <v>26</v>
      </c>
      <c r="W41">
        <f>_xlfn.XLOOKUP(A41,[1]CALCULO_VR!$D:$D,[1]CALCULO_VR!$J:$J)</f>
        <v>80</v>
      </c>
      <c r="X41">
        <f>_xlfn.XLOOKUP(A41,[1]CALCULO_VR!$D:$D,[1]CALCULO_VR!$O:$O)</f>
        <v>-11.123003000000001</v>
      </c>
      <c r="Y41">
        <f>_xlfn.XLOOKUP(A41,[1]CALCULO_VR!$D:$D,[1]CALCULO_VR!$P:$P)</f>
        <v>-64.146569999999997</v>
      </c>
    </row>
    <row r="42" spans="1:25" hidden="1" x14ac:dyDescent="0.25">
      <c r="A42">
        <v>2583777</v>
      </c>
      <c r="B42" t="s">
        <v>74</v>
      </c>
      <c r="C42" t="s">
        <v>41</v>
      </c>
      <c r="D42">
        <v>45458</v>
      </c>
      <c r="E42">
        <v>45458</v>
      </c>
      <c r="F42">
        <v>34042.861052798398</v>
      </c>
      <c r="G42">
        <v>1</v>
      </c>
      <c r="H42">
        <v>1</v>
      </c>
      <c r="J42">
        <v>0</v>
      </c>
      <c r="Q42">
        <v>140.43960399124941</v>
      </c>
      <c r="R42">
        <v>5</v>
      </c>
      <c r="S42">
        <v>5</v>
      </c>
      <c r="T42">
        <v>118</v>
      </c>
      <c r="U42">
        <v>2</v>
      </c>
      <c r="V42" t="s">
        <v>26</v>
      </c>
      <c r="W42">
        <f>_xlfn.XLOOKUP(A42,[1]CALCULO_VR!$D:$D,[1]CALCULO_VR!$J:$J)</f>
        <v>80</v>
      </c>
      <c r="X42">
        <f>_xlfn.XLOOKUP(A42,[1]CALCULO_VR!$D:$D,[1]CALCULO_VR!$O:$O)</f>
        <v>-11.081483</v>
      </c>
      <c r="Y42">
        <f>_xlfn.XLOOKUP(A42,[1]CALCULO_VR!$D:$D,[1]CALCULO_VR!$P:$P)</f>
        <v>-64.076352999999997</v>
      </c>
    </row>
    <row r="43" spans="1:25" hidden="1" x14ac:dyDescent="0.25">
      <c r="A43">
        <v>2583778</v>
      </c>
      <c r="B43" t="s">
        <v>75</v>
      </c>
      <c r="C43" t="s">
        <v>41</v>
      </c>
      <c r="D43">
        <v>45458</v>
      </c>
      <c r="E43">
        <v>45458</v>
      </c>
      <c r="F43">
        <v>34042.861052798398</v>
      </c>
      <c r="G43">
        <v>1</v>
      </c>
      <c r="H43">
        <v>1</v>
      </c>
      <c r="J43">
        <v>0</v>
      </c>
      <c r="Q43">
        <v>140.3687660932801</v>
      </c>
      <c r="R43">
        <v>5</v>
      </c>
      <c r="S43">
        <v>5</v>
      </c>
      <c r="T43">
        <v>118</v>
      </c>
      <c r="U43">
        <v>2</v>
      </c>
      <c r="V43" t="s">
        <v>26</v>
      </c>
      <c r="W43">
        <f>_xlfn.XLOOKUP(A43,[1]CALCULO_VR!$D:$D,[1]CALCULO_VR!$J:$J)</f>
        <v>80</v>
      </c>
      <c r="X43">
        <f>_xlfn.XLOOKUP(A43,[1]CALCULO_VR!$D:$D,[1]CALCULO_VR!$O:$O)</f>
        <v>-11.07924</v>
      </c>
      <c r="Y43">
        <f>_xlfn.XLOOKUP(A43,[1]CALCULO_VR!$D:$D,[1]CALCULO_VR!$P:$P)</f>
        <v>-64.076454999999996</v>
      </c>
    </row>
    <row r="44" spans="1:25" hidden="1" x14ac:dyDescent="0.25">
      <c r="A44">
        <v>2583779</v>
      </c>
      <c r="B44" t="s">
        <v>76</v>
      </c>
      <c r="C44" t="s">
        <v>41</v>
      </c>
      <c r="D44">
        <v>45458</v>
      </c>
      <c r="E44">
        <v>45458</v>
      </c>
      <c r="F44">
        <v>34042.861052798398</v>
      </c>
      <c r="G44">
        <v>1</v>
      </c>
      <c r="H44">
        <v>1</v>
      </c>
      <c r="J44">
        <v>0</v>
      </c>
      <c r="Q44">
        <v>140.40117291717689</v>
      </c>
      <c r="R44">
        <v>5</v>
      </c>
      <c r="S44">
        <v>5</v>
      </c>
      <c r="T44">
        <v>118</v>
      </c>
      <c r="U44">
        <v>2</v>
      </c>
      <c r="V44" t="s">
        <v>26</v>
      </c>
      <c r="W44">
        <f>_xlfn.XLOOKUP(A44,[1]CALCULO_VR!$D:$D,[1]CALCULO_VR!$J:$J)</f>
        <v>80</v>
      </c>
      <c r="X44">
        <f>_xlfn.XLOOKUP(A44,[1]CALCULO_VR!$D:$D,[1]CALCULO_VR!$O:$O)</f>
        <v>-11.078858</v>
      </c>
      <c r="Y44">
        <f>_xlfn.XLOOKUP(A44,[1]CALCULO_VR!$D:$D,[1]CALCULO_VR!$P:$P)</f>
        <v>-64.076053000000002</v>
      </c>
    </row>
    <row r="45" spans="1:25" hidden="1" x14ac:dyDescent="0.25">
      <c r="A45">
        <v>2583780</v>
      </c>
      <c r="B45" t="s">
        <v>77</v>
      </c>
      <c r="C45" t="s">
        <v>41</v>
      </c>
      <c r="D45">
        <v>45458</v>
      </c>
      <c r="E45">
        <v>45458</v>
      </c>
      <c r="F45">
        <v>34042.861052798398</v>
      </c>
      <c r="G45">
        <v>1</v>
      </c>
      <c r="H45">
        <v>1</v>
      </c>
      <c r="J45">
        <v>0</v>
      </c>
      <c r="Q45">
        <v>140.37514686641219</v>
      </c>
      <c r="R45">
        <v>5</v>
      </c>
      <c r="S45">
        <v>5</v>
      </c>
      <c r="T45">
        <v>118</v>
      </c>
      <c r="U45">
        <v>2</v>
      </c>
      <c r="V45" t="s">
        <v>26</v>
      </c>
      <c r="W45">
        <f>_xlfn.XLOOKUP(A45,[1]CALCULO_VR!$D:$D,[1]CALCULO_VR!$J:$J)</f>
        <v>80</v>
      </c>
      <c r="X45">
        <f>_xlfn.XLOOKUP(A45,[1]CALCULO_VR!$D:$D,[1]CALCULO_VR!$O:$O)</f>
        <v>-11.078923</v>
      </c>
      <c r="Y45">
        <f>_xlfn.XLOOKUP(A45,[1]CALCULO_VR!$D:$D,[1]CALCULO_VR!$P:$P)</f>
        <v>-64.076314999999994</v>
      </c>
    </row>
    <row r="46" spans="1:25" hidden="1" x14ac:dyDescent="0.25">
      <c r="A46">
        <v>2583781</v>
      </c>
      <c r="B46" t="s">
        <v>78</v>
      </c>
      <c r="C46" t="s">
        <v>41</v>
      </c>
      <c r="D46">
        <v>45458</v>
      </c>
      <c r="E46">
        <v>45458</v>
      </c>
      <c r="F46">
        <v>34042.861052798398</v>
      </c>
      <c r="G46">
        <v>1</v>
      </c>
      <c r="H46">
        <v>1</v>
      </c>
      <c r="J46">
        <v>0</v>
      </c>
      <c r="Q46">
        <v>140.47685485557901</v>
      </c>
      <c r="R46">
        <v>5</v>
      </c>
      <c r="S46">
        <v>5</v>
      </c>
      <c r="T46">
        <v>118</v>
      </c>
      <c r="U46">
        <v>2</v>
      </c>
      <c r="V46" t="s">
        <v>26</v>
      </c>
      <c r="W46">
        <f>_xlfn.XLOOKUP(A46,[1]CALCULO_VR!$D:$D,[1]CALCULO_VR!$J:$J)</f>
        <v>80</v>
      </c>
      <c r="X46">
        <f>_xlfn.XLOOKUP(A46,[1]CALCULO_VR!$D:$D,[1]CALCULO_VR!$O:$O)</f>
        <v>-11.078465</v>
      </c>
      <c r="Y46">
        <f>_xlfn.XLOOKUP(A46,[1]CALCULO_VR!$D:$D,[1]CALCULO_VR!$P:$P)</f>
        <v>-64.075239999999994</v>
      </c>
    </row>
    <row r="47" spans="1:25" hidden="1" x14ac:dyDescent="0.25">
      <c r="A47">
        <v>2583670</v>
      </c>
      <c r="B47" t="s">
        <v>79</v>
      </c>
      <c r="C47" t="s">
        <v>41</v>
      </c>
      <c r="D47">
        <v>45461</v>
      </c>
      <c r="E47">
        <v>45461</v>
      </c>
      <c r="F47">
        <v>34042.861052798398</v>
      </c>
      <c r="G47">
        <v>1</v>
      </c>
      <c r="H47">
        <v>1</v>
      </c>
      <c r="J47">
        <v>0</v>
      </c>
      <c r="Q47">
        <v>60.395429259269939</v>
      </c>
      <c r="R47">
        <v>2</v>
      </c>
      <c r="S47">
        <v>2</v>
      </c>
      <c r="T47">
        <v>247</v>
      </c>
      <c r="U47">
        <v>4</v>
      </c>
      <c r="V47" t="s">
        <v>26</v>
      </c>
      <c r="W47">
        <f>_xlfn.XLOOKUP(A47,[1]CALCULO_VR!$D:$D,[1]CALCULO_VR!$J:$J)</f>
        <v>80</v>
      </c>
      <c r="X47">
        <f>_xlfn.XLOOKUP(A47,[1]CALCULO_VR!$D:$D,[1]CALCULO_VR!$O:$O)</f>
        <v>-10.646412</v>
      </c>
      <c r="Y47">
        <f>_xlfn.XLOOKUP(A47,[1]CALCULO_VR!$D:$D,[1]CALCULO_VR!$P:$P)</f>
        <v>-64.786612000000005</v>
      </c>
    </row>
    <row r="48" spans="1:25" hidden="1" x14ac:dyDescent="0.25">
      <c r="A48">
        <v>2583782</v>
      </c>
      <c r="B48" t="s">
        <v>80</v>
      </c>
      <c r="C48" t="s">
        <v>41</v>
      </c>
      <c r="D48">
        <v>45461</v>
      </c>
      <c r="E48">
        <v>45461</v>
      </c>
      <c r="F48">
        <v>34042.861052798398</v>
      </c>
      <c r="G48">
        <v>1</v>
      </c>
      <c r="H48">
        <v>1</v>
      </c>
      <c r="J48">
        <v>0</v>
      </c>
      <c r="Q48">
        <v>134.7117425156556</v>
      </c>
      <c r="R48">
        <v>5</v>
      </c>
      <c r="S48">
        <v>5</v>
      </c>
      <c r="T48">
        <v>118</v>
      </c>
      <c r="U48">
        <v>2</v>
      </c>
      <c r="V48" t="s">
        <v>26</v>
      </c>
      <c r="W48">
        <f>_xlfn.XLOOKUP(A48,[1]CALCULO_VR!$D:$D,[1]CALCULO_VR!$J:$J)</f>
        <v>80</v>
      </c>
      <c r="X48">
        <f>_xlfn.XLOOKUP(A48,[1]CALCULO_VR!$D:$D,[1]CALCULO_VR!$O:$O)</f>
        <v>-11.121086999999999</v>
      </c>
      <c r="Y48">
        <f>_xlfn.XLOOKUP(A48,[1]CALCULO_VR!$D:$D,[1]CALCULO_VR!$P:$P)</f>
        <v>-64.141762</v>
      </c>
    </row>
    <row r="49" spans="1:25" hidden="1" x14ac:dyDescent="0.25">
      <c r="A49">
        <v>2583783</v>
      </c>
      <c r="B49" t="s">
        <v>81</v>
      </c>
      <c r="C49" t="s">
        <v>41</v>
      </c>
      <c r="D49">
        <v>45461</v>
      </c>
      <c r="E49">
        <v>45461</v>
      </c>
      <c r="F49">
        <v>34042.861052798398</v>
      </c>
      <c r="G49">
        <v>1</v>
      </c>
      <c r="H49">
        <v>1</v>
      </c>
      <c r="J49">
        <v>0</v>
      </c>
      <c r="Q49">
        <v>134.3034512176007</v>
      </c>
      <c r="R49">
        <v>5</v>
      </c>
      <c r="S49">
        <v>5</v>
      </c>
      <c r="T49">
        <v>118</v>
      </c>
      <c r="U49">
        <v>2</v>
      </c>
      <c r="V49" t="s">
        <v>26</v>
      </c>
      <c r="W49">
        <f>_xlfn.XLOOKUP(A49,[1]CALCULO_VR!$D:$D,[1]CALCULO_VR!$J:$J)</f>
        <v>80</v>
      </c>
      <c r="X49">
        <f>_xlfn.XLOOKUP(A49,[1]CALCULO_VR!$D:$D,[1]CALCULO_VR!$O:$O)</f>
        <v>-11.122322</v>
      </c>
      <c r="Y49">
        <f>_xlfn.XLOOKUP(A49,[1]CALCULO_VR!$D:$D,[1]CALCULO_VR!$P:$P)</f>
        <v>-64.146041999999994</v>
      </c>
    </row>
    <row r="50" spans="1:25" hidden="1" x14ac:dyDescent="0.25">
      <c r="A50">
        <v>2583784</v>
      </c>
      <c r="B50" t="s">
        <v>82</v>
      </c>
      <c r="C50" t="s">
        <v>41</v>
      </c>
      <c r="D50">
        <v>45461</v>
      </c>
      <c r="E50">
        <v>45461</v>
      </c>
      <c r="F50">
        <v>34042.861052798398</v>
      </c>
      <c r="G50">
        <v>1</v>
      </c>
      <c r="H50">
        <v>1</v>
      </c>
      <c r="J50">
        <v>0</v>
      </c>
      <c r="Q50">
        <v>134.22594396813591</v>
      </c>
      <c r="R50">
        <v>5</v>
      </c>
      <c r="S50">
        <v>5</v>
      </c>
      <c r="T50">
        <v>118</v>
      </c>
      <c r="U50">
        <v>2</v>
      </c>
      <c r="V50" t="s">
        <v>26</v>
      </c>
      <c r="W50">
        <f>_xlfn.XLOOKUP(A50,[1]CALCULO_VR!$D:$D,[1]CALCULO_VR!$J:$J)</f>
        <v>80</v>
      </c>
      <c r="X50">
        <f>_xlfn.XLOOKUP(A50,[1]CALCULO_VR!$D:$D,[1]CALCULO_VR!$O:$O)</f>
        <v>-11.12214</v>
      </c>
      <c r="Y50">
        <f>_xlfn.XLOOKUP(A50,[1]CALCULO_VR!$D:$D,[1]CALCULO_VR!$P:$P)</f>
        <v>-64.146727999999996</v>
      </c>
    </row>
    <row r="51" spans="1:25" hidden="1" x14ac:dyDescent="0.25">
      <c r="A51">
        <v>2583671</v>
      </c>
      <c r="B51" t="s">
        <v>83</v>
      </c>
      <c r="C51" t="s">
        <v>41</v>
      </c>
      <c r="D51">
        <v>45461</v>
      </c>
      <c r="E51">
        <v>45461</v>
      </c>
      <c r="F51">
        <v>34042.861052798398</v>
      </c>
      <c r="G51">
        <v>1</v>
      </c>
      <c r="H51">
        <v>1</v>
      </c>
      <c r="J51">
        <v>0</v>
      </c>
      <c r="Q51">
        <v>59.790630121994887</v>
      </c>
      <c r="R51">
        <v>2</v>
      </c>
      <c r="S51">
        <v>2</v>
      </c>
      <c r="T51">
        <v>247</v>
      </c>
      <c r="U51">
        <v>4</v>
      </c>
      <c r="V51" t="s">
        <v>26</v>
      </c>
      <c r="W51">
        <f>_xlfn.XLOOKUP(A51,[1]CALCULO_VR!$D:$D,[1]CALCULO_VR!$J:$J)</f>
        <v>80</v>
      </c>
      <c r="X51">
        <f>_xlfn.XLOOKUP(A51,[1]CALCULO_VR!$D:$D,[1]CALCULO_VR!$O:$O)</f>
        <v>-10.658671999999999</v>
      </c>
      <c r="Y51">
        <f>_xlfn.XLOOKUP(A51,[1]CALCULO_VR!$D:$D,[1]CALCULO_VR!$P:$P)</f>
        <v>-64.789406999999997</v>
      </c>
    </row>
    <row r="52" spans="1:25" hidden="1" x14ac:dyDescent="0.25">
      <c r="A52">
        <v>2583785</v>
      </c>
      <c r="B52" t="s">
        <v>84</v>
      </c>
      <c r="C52" t="s">
        <v>41</v>
      </c>
      <c r="D52">
        <v>45461</v>
      </c>
      <c r="E52">
        <v>45461</v>
      </c>
      <c r="F52">
        <v>34042.861052798398</v>
      </c>
      <c r="G52">
        <v>1</v>
      </c>
      <c r="H52">
        <v>1</v>
      </c>
      <c r="J52">
        <v>0</v>
      </c>
      <c r="Q52">
        <v>134.37133934696749</v>
      </c>
      <c r="R52">
        <v>5</v>
      </c>
      <c r="S52">
        <v>5</v>
      </c>
      <c r="T52">
        <v>118</v>
      </c>
      <c r="U52">
        <v>2</v>
      </c>
      <c r="V52" t="s">
        <v>26</v>
      </c>
      <c r="W52">
        <f>_xlfn.XLOOKUP(A52,[1]CALCULO_VR!$D:$D,[1]CALCULO_VR!$J:$J)</f>
        <v>80</v>
      </c>
      <c r="X52">
        <f>_xlfn.XLOOKUP(A52,[1]CALCULO_VR!$D:$D,[1]CALCULO_VR!$O:$O)</f>
        <v>-11.121525</v>
      </c>
      <c r="Y52">
        <f>_xlfn.XLOOKUP(A52,[1]CALCULO_VR!$D:$D,[1]CALCULO_VR!$P:$P)</f>
        <v>-64.145150000000001</v>
      </c>
    </row>
    <row r="53" spans="1:25" x14ac:dyDescent="0.25">
      <c r="A53">
        <v>2583786</v>
      </c>
      <c r="B53" t="s">
        <v>85</v>
      </c>
      <c r="C53" t="s">
        <v>41</v>
      </c>
      <c r="D53">
        <v>45461</v>
      </c>
      <c r="E53">
        <v>45461</v>
      </c>
      <c r="F53">
        <v>34042.861052798398</v>
      </c>
      <c r="G53">
        <v>1</v>
      </c>
      <c r="H53">
        <v>1</v>
      </c>
      <c r="J53">
        <v>0</v>
      </c>
      <c r="Q53">
        <v>134.2749024076374</v>
      </c>
      <c r="R53">
        <v>5</v>
      </c>
      <c r="S53">
        <v>5</v>
      </c>
      <c r="T53">
        <v>118</v>
      </c>
      <c r="U53">
        <v>2</v>
      </c>
      <c r="V53" t="s">
        <v>17</v>
      </c>
      <c r="W53">
        <f>_xlfn.XLOOKUP(A53,[1]CALCULO_VR!$D:$D,[1]CALCULO_VR!$J:$J)</f>
        <v>80</v>
      </c>
      <c r="X53">
        <f>_xlfn.XLOOKUP(A53,[1]CALCULO_VR!$D:$D,[1]CALCULO_VR!$O:$O)</f>
        <v>-11.121458000000001</v>
      </c>
      <c r="Y53">
        <f>_xlfn.XLOOKUP(A53,[1]CALCULO_VR!$D:$D,[1]CALCULO_VR!$P:$P)</f>
        <v>-64.146051999999997</v>
      </c>
    </row>
    <row r="54" spans="1:25" hidden="1" x14ac:dyDescent="0.25">
      <c r="A54">
        <v>2583787</v>
      </c>
      <c r="B54" t="s">
        <v>86</v>
      </c>
      <c r="C54" t="s">
        <v>87</v>
      </c>
      <c r="D54">
        <v>45468</v>
      </c>
      <c r="E54">
        <v>45468</v>
      </c>
      <c r="F54">
        <v>34042.861052798398</v>
      </c>
      <c r="G54">
        <v>1</v>
      </c>
      <c r="H54">
        <v>1</v>
      </c>
      <c r="J54">
        <v>0</v>
      </c>
      <c r="Q54">
        <v>48.789481152337437</v>
      </c>
      <c r="R54">
        <v>2</v>
      </c>
      <c r="S54">
        <v>2</v>
      </c>
      <c r="T54">
        <v>247</v>
      </c>
      <c r="U54">
        <v>4</v>
      </c>
      <c r="V54" t="s">
        <v>26</v>
      </c>
      <c r="W54">
        <f>_xlfn.XLOOKUP(A54,[1]CALCULO_VR!$D:$D,[1]CALCULO_VR!$J:$J)</f>
        <v>80</v>
      </c>
      <c r="X54">
        <f>_xlfn.XLOOKUP(A54,[1]CALCULO_VR!$D:$D,[1]CALCULO_VR!$O:$O)</f>
        <v>-9.1924069999999993</v>
      </c>
      <c r="Y54">
        <f>_xlfn.XLOOKUP(A54,[1]CALCULO_VR!$D:$D,[1]CALCULO_VR!$P:$P)</f>
        <v>-63.947577000000003</v>
      </c>
    </row>
    <row r="55" spans="1:25" hidden="1" x14ac:dyDescent="0.25">
      <c r="A55">
        <v>2583701</v>
      </c>
      <c r="B55" t="s">
        <v>88</v>
      </c>
      <c r="C55" t="s">
        <v>41</v>
      </c>
      <c r="D55">
        <v>45467</v>
      </c>
      <c r="E55">
        <v>45467</v>
      </c>
      <c r="F55">
        <v>34042.861052798398</v>
      </c>
      <c r="G55">
        <v>1</v>
      </c>
      <c r="H55">
        <v>1</v>
      </c>
      <c r="J55">
        <v>0</v>
      </c>
      <c r="Q55">
        <v>74.08610066732723</v>
      </c>
      <c r="R55">
        <v>3</v>
      </c>
      <c r="S55">
        <v>3</v>
      </c>
      <c r="T55">
        <v>161</v>
      </c>
      <c r="U55">
        <v>2</v>
      </c>
      <c r="V55" t="s">
        <v>26</v>
      </c>
      <c r="W55">
        <f>_xlfn.XLOOKUP(A55,[1]CALCULO_VR!$D:$D,[1]CALCULO_VR!$J:$J)</f>
        <v>80</v>
      </c>
      <c r="X55">
        <f>_xlfn.XLOOKUP(A55,[1]CALCULO_VR!$D:$D,[1]CALCULO_VR!$O:$O)</f>
        <v>-11.20843</v>
      </c>
      <c r="Y55">
        <f>_xlfn.XLOOKUP(A55,[1]CALCULO_VR!$D:$D,[1]CALCULO_VR!$P:$P)</f>
        <v>-64.809449999999998</v>
      </c>
    </row>
    <row r="56" spans="1:25" hidden="1" x14ac:dyDescent="0.25">
      <c r="A56">
        <v>2583921</v>
      </c>
      <c r="B56" t="s">
        <v>89</v>
      </c>
      <c r="C56" t="s">
        <v>41</v>
      </c>
      <c r="D56">
        <v>45460</v>
      </c>
      <c r="E56">
        <v>45460</v>
      </c>
      <c r="F56">
        <v>34042.861052798398</v>
      </c>
      <c r="G56">
        <v>1</v>
      </c>
      <c r="H56">
        <v>1</v>
      </c>
      <c r="J56">
        <v>0</v>
      </c>
      <c r="Q56">
        <v>140.19241368582789</v>
      </c>
      <c r="R56">
        <v>5</v>
      </c>
      <c r="S56">
        <v>5</v>
      </c>
      <c r="T56">
        <v>118</v>
      </c>
      <c r="U56">
        <v>2</v>
      </c>
      <c r="V56" t="s">
        <v>26</v>
      </c>
      <c r="W56">
        <f>_xlfn.XLOOKUP(A56,[1]CALCULO_VR!$D:$D,[1]CALCULO_VR!$J:$J)</f>
        <v>80</v>
      </c>
      <c r="X56">
        <f>_xlfn.XLOOKUP(A56,[1]CALCULO_VR!$D:$D,[1]CALCULO_VR!$O:$O)</f>
        <v>-11.085762000000001</v>
      </c>
      <c r="Y56">
        <f>_xlfn.XLOOKUP(A56,[1]CALCULO_VR!$D:$D,[1]CALCULO_VR!$P:$P)</f>
        <v>-64.079783000000006</v>
      </c>
    </row>
    <row r="57" spans="1:25" hidden="1" x14ac:dyDescent="0.25">
      <c r="A57">
        <v>2583685</v>
      </c>
      <c r="B57" t="s">
        <v>90</v>
      </c>
      <c r="C57" t="s">
        <v>41</v>
      </c>
      <c r="D57">
        <v>45464</v>
      </c>
      <c r="E57">
        <v>45464</v>
      </c>
      <c r="F57">
        <v>34042.861052798398</v>
      </c>
      <c r="G57">
        <v>1</v>
      </c>
      <c r="H57">
        <v>1</v>
      </c>
      <c r="J57">
        <v>0</v>
      </c>
      <c r="Q57">
        <v>65.495643243767731</v>
      </c>
      <c r="R57">
        <v>2</v>
      </c>
      <c r="S57">
        <v>2</v>
      </c>
      <c r="T57">
        <v>247</v>
      </c>
      <c r="U57">
        <v>4</v>
      </c>
      <c r="V57" t="s">
        <v>26</v>
      </c>
      <c r="W57">
        <f>_xlfn.XLOOKUP(A57,[1]CALCULO_VR!$D:$D,[1]CALCULO_VR!$J:$J)</f>
        <v>80</v>
      </c>
      <c r="X57">
        <f>_xlfn.XLOOKUP(A57,[1]CALCULO_VR!$D:$D,[1]CALCULO_VR!$O:$O)</f>
        <v>-11.200607</v>
      </c>
      <c r="Y57">
        <f>_xlfn.XLOOKUP(A57,[1]CALCULO_VR!$D:$D,[1]CALCULO_VR!$P:$P)</f>
        <v>-64.910354999999996</v>
      </c>
    </row>
    <row r="58" spans="1:25" hidden="1" x14ac:dyDescent="0.25">
      <c r="A58">
        <v>2583686</v>
      </c>
      <c r="B58" t="s">
        <v>91</v>
      </c>
      <c r="C58" t="s">
        <v>41</v>
      </c>
      <c r="D58">
        <v>45464</v>
      </c>
      <c r="E58">
        <v>45464</v>
      </c>
      <c r="F58">
        <v>34042.861052798398</v>
      </c>
      <c r="G58">
        <v>1</v>
      </c>
      <c r="H58">
        <v>1</v>
      </c>
      <c r="J58">
        <v>0</v>
      </c>
      <c r="Q58">
        <v>65.745664468474644</v>
      </c>
      <c r="R58">
        <v>2</v>
      </c>
      <c r="S58">
        <v>2</v>
      </c>
      <c r="T58">
        <v>247</v>
      </c>
      <c r="U58">
        <v>4</v>
      </c>
      <c r="V58" t="s">
        <v>26</v>
      </c>
      <c r="W58">
        <f>_xlfn.XLOOKUP(A58,[1]CALCULO_VR!$D:$D,[1]CALCULO_VR!$J:$J)</f>
        <v>80</v>
      </c>
      <c r="X58">
        <f>_xlfn.XLOOKUP(A58,[1]CALCULO_VR!$D:$D,[1]CALCULO_VR!$O:$O)</f>
        <v>-11.198337</v>
      </c>
      <c r="Y58">
        <f>_xlfn.XLOOKUP(A58,[1]CALCULO_VR!$D:$D,[1]CALCULO_VR!$P:$P)</f>
        <v>-64.904642999999993</v>
      </c>
    </row>
    <row r="59" spans="1:25" hidden="1" x14ac:dyDescent="0.25">
      <c r="A59">
        <v>2583922</v>
      </c>
      <c r="B59" t="s">
        <v>92</v>
      </c>
      <c r="C59" t="s">
        <v>41</v>
      </c>
      <c r="D59">
        <v>45460</v>
      </c>
      <c r="E59">
        <v>45460</v>
      </c>
      <c r="F59">
        <v>34042.861052798398</v>
      </c>
      <c r="G59">
        <v>1</v>
      </c>
      <c r="H59">
        <v>1</v>
      </c>
      <c r="J59">
        <v>0</v>
      </c>
      <c r="Q59">
        <v>140.12684659783491</v>
      </c>
      <c r="R59">
        <v>5</v>
      </c>
      <c r="S59">
        <v>5</v>
      </c>
      <c r="T59">
        <v>118</v>
      </c>
      <c r="U59">
        <v>2</v>
      </c>
      <c r="V59" t="s">
        <v>26</v>
      </c>
      <c r="W59">
        <f>_xlfn.XLOOKUP(A59,[1]CALCULO_VR!$D:$D,[1]CALCULO_VR!$J:$J)</f>
        <v>80</v>
      </c>
      <c r="X59">
        <f>_xlfn.XLOOKUP(A59,[1]CALCULO_VR!$D:$D,[1]CALCULO_VR!$O:$O)</f>
        <v>-11.087058000000001</v>
      </c>
      <c r="Y59">
        <f>_xlfn.XLOOKUP(A59,[1]CALCULO_VR!$D:$D,[1]CALCULO_VR!$P:$P)</f>
        <v>-64.080737999999997</v>
      </c>
    </row>
    <row r="60" spans="1:25" hidden="1" x14ac:dyDescent="0.25">
      <c r="A60">
        <v>2583788</v>
      </c>
      <c r="B60" t="s">
        <v>93</v>
      </c>
      <c r="C60" t="s">
        <v>87</v>
      </c>
      <c r="D60">
        <v>45468</v>
      </c>
      <c r="E60">
        <v>45468</v>
      </c>
      <c r="F60">
        <v>34042.861052798398</v>
      </c>
      <c r="G60">
        <v>1</v>
      </c>
      <c r="H60">
        <v>1</v>
      </c>
      <c r="J60">
        <v>0</v>
      </c>
      <c r="Q60">
        <v>48.832982854486787</v>
      </c>
      <c r="R60">
        <v>2</v>
      </c>
      <c r="S60">
        <v>2</v>
      </c>
      <c r="T60">
        <v>247</v>
      </c>
      <c r="U60">
        <v>4</v>
      </c>
      <c r="V60" t="s">
        <v>26</v>
      </c>
      <c r="W60">
        <f>_xlfn.XLOOKUP(A60,[1]CALCULO_VR!$D:$D,[1]CALCULO_VR!$J:$J)</f>
        <v>80</v>
      </c>
      <c r="X60">
        <f>_xlfn.XLOOKUP(A60,[1]CALCULO_VR!$D:$D,[1]CALCULO_VR!$O:$O)</f>
        <v>-9.1926729999999992</v>
      </c>
      <c r="Y60">
        <f>_xlfn.XLOOKUP(A60,[1]CALCULO_VR!$D:$D,[1]CALCULO_VR!$P:$P)</f>
        <v>-63.948096999999997</v>
      </c>
    </row>
    <row r="61" spans="1:25" hidden="1" x14ac:dyDescent="0.25">
      <c r="A61">
        <v>2583789</v>
      </c>
      <c r="B61" t="s">
        <v>94</v>
      </c>
      <c r="C61" t="s">
        <v>41</v>
      </c>
      <c r="D61">
        <v>45460</v>
      </c>
      <c r="E61">
        <v>45460</v>
      </c>
      <c r="F61">
        <v>34042.861052798398</v>
      </c>
      <c r="G61">
        <v>1</v>
      </c>
      <c r="H61">
        <v>1</v>
      </c>
      <c r="J61">
        <v>0</v>
      </c>
      <c r="Q61">
        <v>140.1990635342826</v>
      </c>
      <c r="R61">
        <v>5</v>
      </c>
      <c r="S61">
        <v>5</v>
      </c>
      <c r="T61">
        <v>118</v>
      </c>
      <c r="U61">
        <v>2</v>
      </c>
      <c r="V61" t="s">
        <v>26</v>
      </c>
      <c r="W61">
        <f>_xlfn.XLOOKUP(A61,[1]CALCULO_VR!$D:$D,[1]CALCULO_VR!$J:$J)</f>
        <v>80</v>
      </c>
      <c r="X61">
        <f>_xlfn.XLOOKUP(A61,[1]CALCULO_VR!$D:$D,[1]CALCULO_VR!$O:$O)</f>
        <v>-11.087127000000001</v>
      </c>
      <c r="Y61">
        <f>_xlfn.XLOOKUP(A61,[1]CALCULO_VR!$D:$D,[1]CALCULO_VR!$P:$P)</f>
        <v>-64.080072999999999</v>
      </c>
    </row>
    <row r="62" spans="1:25" hidden="1" x14ac:dyDescent="0.25">
      <c r="A62">
        <v>2583790</v>
      </c>
      <c r="B62" t="s">
        <v>95</v>
      </c>
      <c r="C62" t="s">
        <v>41</v>
      </c>
      <c r="D62">
        <v>45469</v>
      </c>
      <c r="E62">
        <v>45469</v>
      </c>
      <c r="F62">
        <v>34042.861052798398</v>
      </c>
      <c r="G62">
        <v>1</v>
      </c>
      <c r="H62">
        <v>1</v>
      </c>
      <c r="J62">
        <v>0</v>
      </c>
      <c r="Q62">
        <v>94.114195315314788</v>
      </c>
      <c r="R62">
        <v>3</v>
      </c>
      <c r="S62">
        <v>3</v>
      </c>
      <c r="T62">
        <v>161</v>
      </c>
      <c r="U62">
        <v>2</v>
      </c>
      <c r="V62" t="s">
        <v>26</v>
      </c>
      <c r="W62">
        <f>_xlfn.XLOOKUP(A62,[1]CALCULO_VR!$D:$D,[1]CALCULO_VR!$J:$J)</f>
        <v>80</v>
      </c>
      <c r="X62">
        <f>_xlfn.XLOOKUP(A62,[1]CALCULO_VR!$D:$D,[1]CALCULO_VR!$O:$O)</f>
        <v>-11.380303</v>
      </c>
      <c r="Y62">
        <f>_xlfn.XLOOKUP(A62,[1]CALCULO_VR!$D:$D,[1]CALCULO_VR!$P:$P)</f>
        <v>-64.722290000000001</v>
      </c>
    </row>
    <row r="63" spans="1:25" hidden="1" x14ac:dyDescent="0.25">
      <c r="A63">
        <v>2583791</v>
      </c>
      <c r="B63" t="s">
        <v>96</v>
      </c>
      <c r="C63" t="s">
        <v>87</v>
      </c>
      <c r="D63">
        <v>45469</v>
      </c>
      <c r="E63">
        <v>45469</v>
      </c>
      <c r="F63">
        <v>34042.861052798398</v>
      </c>
      <c r="G63">
        <v>1</v>
      </c>
      <c r="H63">
        <v>1</v>
      </c>
      <c r="J63">
        <v>0</v>
      </c>
      <c r="Q63">
        <v>66.468636841990886</v>
      </c>
      <c r="R63">
        <v>2</v>
      </c>
      <c r="S63">
        <v>2</v>
      </c>
      <c r="T63">
        <v>247</v>
      </c>
      <c r="U63">
        <v>4</v>
      </c>
      <c r="V63" t="s">
        <v>26</v>
      </c>
      <c r="W63">
        <f>_xlfn.XLOOKUP(A63,[1]CALCULO_VR!$D:$D,[1]CALCULO_VR!$J:$J)</f>
        <v>80</v>
      </c>
      <c r="X63">
        <f>_xlfn.XLOOKUP(A63,[1]CALCULO_VR!$D:$D,[1]CALCULO_VR!$O:$O)</f>
        <v>-9.3207780000000007</v>
      </c>
      <c r="Y63">
        <f>_xlfn.XLOOKUP(A63,[1]CALCULO_VR!$D:$D,[1]CALCULO_VR!$P:$P)</f>
        <v>-64.064004999999995</v>
      </c>
    </row>
    <row r="64" spans="1:25" hidden="1" x14ac:dyDescent="0.25">
      <c r="A64">
        <v>2583792</v>
      </c>
      <c r="B64" t="s">
        <v>97</v>
      </c>
      <c r="C64" t="s">
        <v>41</v>
      </c>
      <c r="D64">
        <v>45468</v>
      </c>
      <c r="E64">
        <v>45468</v>
      </c>
      <c r="F64">
        <v>34042.861052798398</v>
      </c>
      <c r="G64">
        <v>1</v>
      </c>
      <c r="H64">
        <v>1</v>
      </c>
      <c r="J64">
        <v>0</v>
      </c>
      <c r="Q64">
        <v>86.78284297592414</v>
      </c>
      <c r="R64">
        <v>3</v>
      </c>
      <c r="S64">
        <v>3</v>
      </c>
      <c r="T64">
        <v>161</v>
      </c>
      <c r="U64">
        <v>2</v>
      </c>
      <c r="V64" t="s">
        <v>26</v>
      </c>
      <c r="W64">
        <f>_xlfn.XLOOKUP(A64,[1]CALCULO_VR!$D:$D,[1]CALCULO_VR!$J:$J)</f>
        <v>80</v>
      </c>
      <c r="X64">
        <f>_xlfn.XLOOKUP(A64,[1]CALCULO_VR!$D:$D,[1]CALCULO_VR!$O:$O)</f>
        <v>-11.353395000000001</v>
      </c>
      <c r="Y64">
        <f>_xlfn.XLOOKUP(A64,[1]CALCULO_VR!$D:$D,[1]CALCULO_VR!$P:$P)</f>
        <v>-64.791287999999994</v>
      </c>
    </row>
    <row r="65" spans="1:25" hidden="1" x14ac:dyDescent="0.25">
      <c r="A65">
        <v>2583923</v>
      </c>
      <c r="B65" t="s">
        <v>98</v>
      </c>
      <c r="C65" t="s">
        <v>87</v>
      </c>
      <c r="D65">
        <v>45469</v>
      </c>
      <c r="E65">
        <v>45469</v>
      </c>
      <c r="F65">
        <v>34042.861052798398</v>
      </c>
      <c r="G65">
        <v>1</v>
      </c>
      <c r="H65">
        <v>1</v>
      </c>
      <c r="J65">
        <v>0</v>
      </c>
      <c r="Q65">
        <v>66.366000208687183</v>
      </c>
      <c r="R65">
        <v>2</v>
      </c>
      <c r="S65">
        <v>2</v>
      </c>
      <c r="T65">
        <v>247</v>
      </c>
      <c r="U65">
        <v>4</v>
      </c>
      <c r="V65" t="s">
        <v>26</v>
      </c>
      <c r="W65">
        <f>_xlfn.XLOOKUP(A65,[1]CALCULO_VR!$D:$D,[1]CALCULO_VR!$J:$J)</f>
        <v>80</v>
      </c>
      <c r="X65">
        <f>_xlfn.XLOOKUP(A65,[1]CALCULO_VR!$D:$D,[1]CALCULO_VR!$O:$O)</f>
        <v>-9.3202099999999994</v>
      </c>
      <c r="Y65">
        <f>_xlfn.XLOOKUP(A65,[1]CALCULO_VR!$D:$D,[1]CALCULO_VR!$P:$P)</f>
        <v>-64.062952999999993</v>
      </c>
    </row>
    <row r="66" spans="1:25" hidden="1" x14ac:dyDescent="0.25">
      <c r="A66">
        <v>2583681</v>
      </c>
      <c r="B66" t="s">
        <v>99</v>
      </c>
      <c r="C66" t="s">
        <v>41</v>
      </c>
      <c r="D66">
        <v>45467</v>
      </c>
      <c r="E66">
        <v>45467</v>
      </c>
      <c r="F66">
        <v>34042.861052798398</v>
      </c>
      <c r="G66">
        <v>1</v>
      </c>
      <c r="H66">
        <v>1</v>
      </c>
      <c r="J66">
        <v>0</v>
      </c>
      <c r="Q66">
        <v>63.415301230306007</v>
      </c>
      <c r="R66">
        <v>2</v>
      </c>
      <c r="S66">
        <v>2</v>
      </c>
      <c r="T66">
        <v>247</v>
      </c>
      <c r="U66">
        <v>4</v>
      </c>
      <c r="V66" t="s">
        <v>26</v>
      </c>
      <c r="W66">
        <f>_xlfn.XLOOKUP(A66,[1]CALCULO_VR!$D:$D,[1]CALCULO_VR!$J:$J)</f>
        <v>80</v>
      </c>
      <c r="X66">
        <f>_xlfn.XLOOKUP(A66,[1]CALCULO_VR!$D:$D,[1]CALCULO_VR!$O:$O)</f>
        <v>-11.219856999999999</v>
      </c>
      <c r="Y66">
        <f>_xlfn.XLOOKUP(A66,[1]CALCULO_VR!$D:$D,[1]CALCULO_VR!$P:$P)</f>
        <v>-64.961832000000001</v>
      </c>
    </row>
    <row r="67" spans="1:25" hidden="1" x14ac:dyDescent="0.25">
      <c r="A67">
        <v>2583793</v>
      </c>
      <c r="B67" t="s">
        <v>100</v>
      </c>
      <c r="C67" t="s">
        <v>87</v>
      </c>
      <c r="D67">
        <v>45467</v>
      </c>
      <c r="E67">
        <v>45467</v>
      </c>
      <c r="F67">
        <v>34042.861052798398</v>
      </c>
      <c r="G67">
        <v>1</v>
      </c>
      <c r="H67">
        <v>1</v>
      </c>
      <c r="J67">
        <v>0</v>
      </c>
      <c r="Q67">
        <v>48.794469514156972</v>
      </c>
      <c r="R67">
        <v>2</v>
      </c>
      <c r="S67">
        <v>2</v>
      </c>
      <c r="T67">
        <v>247</v>
      </c>
      <c r="U67">
        <v>4</v>
      </c>
      <c r="V67" t="s">
        <v>26</v>
      </c>
      <c r="W67">
        <f>_xlfn.XLOOKUP(A67,[1]CALCULO_VR!$D:$D,[1]CALCULO_VR!$J:$J)</f>
        <v>80</v>
      </c>
      <c r="X67">
        <f>_xlfn.XLOOKUP(A67,[1]CALCULO_VR!$D:$D,[1]CALCULO_VR!$O:$O)</f>
        <v>-9.1927330000000005</v>
      </c>
      <c r="Y67">
        <f>_xlfn.XLOOKUP(A67,[1]CALCULO_VR!$D:$D,[1]CALCULO_VR!$P:$P)</f>
        <v>-63.946527000000003</v>
      </c>
    </row>
    <row r="68" spans="1:25" hidden="1" x14ac:dyDescent="0.25">
      <c r="A68">
        <v>2583795</v>
      </c>
      <c r="B68" t="s">
        <v>101</v>
      </c>
      <c r="C68" t="s">
        <v>41</v>
      </c>
      <c r="D68">
        <v>45457</v>
      </c>
      <c r="E68">
        <v>45457</v>
      </c>
      <c r="F68">
        <v>34042.861052798398</v>
      </c>
      <c r="G68">
        <v>1</v>
      </c>
      <c r="H68">
        <v>1</v>
      </c>
      <c r="J68">
        <v>0</v>
      </c>
      <c r="Q68">
        <v>130.05635618565341</v>
      </c>
      <c r="R68">
        <v>5</v>
      </c>
      <c r="S68">
        <v>5</v>
      </c>
      <c r="T68">
        <v>118</v>
      </c>
      <c r="U68">
        <v>2</v>
      </c>
      <c r="V68" t="s">
        <v>26</v>
      </c>
      <c r="W68">
        <f>_xlfn.XLOOKUP(A68,[1]CALCULO_VR!$D:$D,[1]CALCULO_VR!$J:$J)</f>
        <v>80</v>
      </c>
      <c r="X68">
        <f>_xlfn.XLOOKUP(A68,[1]CALCULO_VR!$D:$D,[1]CALCULO_VR!$O:$O)</f>
        <v>-11.149813</v>
      </c>
      <c r="Y68">
        <f>_xlfn.XLOOKUP(A68,[1]CALCULO_VR!$D:$D,[1]CALCULO_VR!$P:$P)</f>
        <v>-64.195800000000006</v>
      </c>
    </row>
    <row r="69" spans="1:25" hidden="1" x14ac:dyDescent="0.25">
      <c r="A69">
        <v>2583797</v>
      </c>
      <c r="B69" t="s">
        <v>102</v>
      </c>
      <c r="C69" t="s">
        <v>41</v>
      </c>
      <c r="D69">
        <v>45457</v>
      </c>
      <c r="E69">
        <v>45457</v>
      </c>
      <c r="F69">
        <v>34042.861052798398</v>
      </c>
      <c r="G69">
        <v>1</v>
      </c>
      <c r="H69">
        <v>1</v>
      </c>
      <c r="J69">
        <v>0</v>
      </c>
      <c r="Q69">
        <v>130.01907031369171</v>
      </c>
      <c r="R69">
        <v>5</v>
      </c>
      <c r="S69">
        <v>5</v>
      </c>
      <c r="T69">
        <v>118</v>
      </c>
      <c r="U69">
        <v>2</v>
      </c>
      <c r="V69" t="s">
        <v>26</v>
      </c>
      <c r="W69">
        <f>_xlfn.XLOOKUP(A69,[1]CALCULO_VR!$D:$D,[1]CALCULO_VR!$J:$J)</f>
        <v>80</v>
      </c>
      <c r="X69">
        <f>_xlfn.XLOOKUP(A69,[1]CALCULO_VR!$D:$D,[1]CALCULO_VR!$O:$O)</f>
        <v>-11.150392</v>
      </c>
      <c r="Y69">
        <f>_xlfn.XLOOKUP(A69,[1]CALCULO_VR!$D:$D,[1]CALCULO_VR!$P:$P)</f>
        <v>-64.196359999999999</v>
      </c>
    </row>
    <row r="70" spans="1:25" hidden="1" x14ac:dyDescent="0.25">
      <c r="A70">
        <v>2583798</v>
      </c>
      <c r="B70" t="s">
        <v>103</v>
      </c>
      <c r="C70" t="s">
        <v>87</v>
      </c>
      <c r="D70">
        <v>45469</v>
      </c>
      <c r="E70">
        <v>45469</v>
      </c>
      <c r="F70">
        <v>34042.861052798398</v>
      </c>
      <c r="G70">
        <v>1</v>
      </c>
      <c r="H70">
        <v>1</v>
      </c>
      <c r="J70">
        <v>0</v>
      </c>
      <c r="Q70">
        <v>66.286765863900314</v>
      </c>
      <c r="R70">
        <v>2</v>
      </c>
      <c r="S70">
        <v>2</v>
      </c>
      <c r="T70">
        <v>247</v>
      </c>
      <c r="U70">
        <v>4</v>
      </c>
      <c r="V70" t="s">
        <v>26</v>
      </c>
      <c r="W70">
        <f>_xlfn.XLOOKUP(A70,[1]CALCULO_VR!$D:$D,[1]CALCULO_VR!$J:$J)</f>
        <v>80</v>
      </c>
      <c r="X70">
        <f>_xlfn.XLOOKUP(A70,[1]CALCULO_VR!$D:$D,[1]CALCULO_VR!$O:$O)</f>
        <v>-9.3191799999999994</v>
      </c>
      <c r="Y70">
        <f>_xlfn.XLOOKUP(A70,[1]CALCULO_VR!$D:$D,[1]CALCULO_VR!$P:$P)</f>
        <v>-64.063581999999997</v>
      </c>
    </row>
    <row r="71" spans="1:25" hidden="1" x14ac:dyDescent="0.25">
      <c r="A71">
        <v>2583924</v>
      </c>
      <c r="B71" t="s">
        <v>104</v>
      </c>
      <c r="C71" t="s">
        <v>87</v>
      </c>
      <c r="D71">
        <v>45469</v>
      </c>
      <c r="E71">
        <v>45469</v>
      </c>
      <c r="F71">
        <v>34042.861052798398</v>
      </c>
      <c r="G71">
        <v>1</v>
      </c>
      <c r="H71">
        <v>1</v>
      </c>
      <c r="J71">
        <v>0</v>
      </c>
      <c r="Q71">
        <v>66.382999814991038</v>
      </c>
      <c r="R71">
        <v>2</v>
      </c>
      <c r="S71">
        <v>2</v>
      </c>
      <c r="T71">
        <v>247</v>
      </c>
      <c r="U71">
        <v>4</v>
      </c>
      <c r="V71" t="s">
        <v>26</v>
      </c>
      <c r="W71">
        <f>_xlfn.XLOOKUP(A71,[1]CALCULO_VR!$D:$D,[1]CALCULO_VR!$J:$J)</f>
        <v>80</v>
      </c>
      <c r="X71">
        <f>_xlfn.XLOOKUP(A71,[1]CALCULO_VR!$D:$D,[1]CALCULO_VR!$O:$O)</f>
        <v>-9.3203530000000008</v>
      </c>
      <c r="Y71">
        <f>_xlfn.XLOOKUP(A71,[1]CALCULO_VR!$D:$D,[1]CALCULO_VR!$P:$P)</f>
        <v>-64.063007999999996</v>
      </c>
    </row>
    <row r="72" spans="1:25" hidden="1" x14ac:dyDescent="0.25">
      <c r="A72">
        <v>2583800</v>
      </c>
      <c r="B72" t="s">
        <v>105</v>
      </c>
      <c r="C72" t="s">
        <v>41</v>
      </c>
      <c r="D72">
        <v>45459</v>
      </c>
      <c r="E72">
        <v>45459</v>
      </c>
      <c r="F72">
        <v>34042.861052798398</v>
      </c>
      <c r="G72">
        <v>1</v>
      </c>
      <c r="H72">
        <v>1</v>
      </c>
      <c r="J72">
        <v>0</v>
      </c>
      <c r="Q72">
        <v>140.22869304463481</v>
      </c>
      <c r="R72">
        <v>5</v>
      </c>
      <c r="S72">
        <v>5</v>
      </c>
      <c r="T72">
        <v>118</v>
      </c>
      <c r="U72">
        <v>2</v>
      </c>
      <c r="V72" t="s">
        <v>26</v>
      </c>
      <c r="W72">
        <f>_xlfn.XLOOKUP(A72,[1]CALCULO_VR!$D:$D,[1]CALCULO_VR!$J:$J)</f>
        <v>80</v>
      </c>
      <c r="X72">
        <f>_xlfn.XLOOKUP(A72,[1]CALCULO_VR!$D:$D,[1]CALCULO_VR!$O:$O)</f>
        <v>-11.086923000000001</v>
      </c>
      <c r="Y72">
        <f>_xlfn.XLOOKUP(A72,[1]CALCULO_VR!$D:$D,[1]CALCULO_VR!$P:$P)</f>
        <v>-64.079740000000001</v>
      </c>
    </row>
    <row r="73" spans="1:25" hidden="1" x14ac:dyDescent="0.25">
      <c r="A73">
        <v>2583925</v>
      </c>
      <c r="B73" t="s">
        <v>106</v>
      </c>
      <c r="C73" t="s">
        <v>87</v>
      </c>
      <c r="D73">
        <v>45468</v>
      </c>
      <c r="E73">
        <v>45468</v>
      </c>
      <c r="F73">
        <v>34042.861052798398</v>
      </c>
      <c r="G73">
        <v>1</v>
      </c>
      <c r="H73">
        <v>1</v>
      </c>
      <c r="J73">
        <v>0</v>
      </c>
      <c r="Q73">
        <v>48.769026326954517</v>
      </c>
      <c r="R73">
        <v>2</v>
      </c>
      <c r="S73">
        <v>2</v>
      </c>
      <c r="T73">
        <v>247</v>
      </c>
      <c r="U73">
        <v>4</v>
      </c>
      <c r="V73" t="s">
        <v>26</v>
      </c>
      <c r="W73">
        <f>_xlfn.XLOOKUP(A73,[1]CALCULO_VR!$D:$D,[1]CALCULO_VR!$J:$J)</f>
        <v>80</v>
      </c>
      <c r="X73">
        <f>_xlfn.XLOOKUP(A73,[1]CALCULO_VR!$D:$D,[1]CALCULO_VR!$O:$O)</f>
        <v>-9.1923069999999996</v>
      </c>
      <c r="Y73">
        <f>_xlfn.XLOOKUP(A73,[1]CALCULO_VR!$D:$D,[1]CALCULO_VR!$P:$P)</f>
        <v>-63.947237999999999</v>
      </c>
    </row>
    <row r="74" spans="1:25" hidden="1" x14ac:dyDescent="0.25">
      <c r="A74">
        <v>2583801</v>
      </c>
      <c r="B74" t="s">
        <v>107</v>
      </c>
      <c r="C74" t="s">
        <v>87</v>
      </c>
      <c r="D74">
        <v>45469</v>
      </c>
      <c r="E74">
        <v>45469</v>
      </c>
      <c r="F74">
        <v>34042.861052798398</v>
      </c>
      <c r="G74">
        <v>1</v>
      </c>
      <c r="H74">
        <v>1</v>
      </c>
      <c r="J74">
        <v>0</v>
      </c>
      <c r="Q74">
        <v>66.471653273457633</v>
      </c>
      <c r="R74">
        <v>2</v>
      </c>
      <c r="S74">
        <v>2</v>
      </c>
      <c r="T74">
        <v>247</v>
      </c>
      <c r="U74">
        <v>4</v>
      </c>
      <c r="V74" t="s">
        <v>26</v>
      </c>
      <c r="W74">
        <f>_xlfn.XLOOKUP(A74,[1]CALCULO_VR!$D:$D,[1]CALCULO_VR!$J:$J)</f>
        <v>80</v>
      </c>
      <c r="X74">
        <f>_xlfn.XLOOKUP(A74,[1]CALCULO_VR!$D:$D,[1]CALCULO_VR!$O:$O)</f>
        <v>-9.3207930000000001</v>
      </c>
      <c r="Y74">
        <f>_xlfn.XLOOKUP(A74,[1]CALCULO_VR!$D:$D,[1]CALCULO_VR!$P:$P)</f>
        <v>-64.064040000000006</v>
      </c>
    </row>
    <row r="75" spans="1:25" hidden="1" x14ac:dyDescent="0.25">
      <c r="A75">
        <v>2583802</v>
      </c>
      <c r="B75" t="s">
        <v>108</v>
      </c>
      <c r="C75" t="s">
        <v>87</v>
      </c>
      <c r="D75">
        <v>45467</v>
      </c>
      <c r="E75">
        <v>45467</v>
      </c>
      <c r="F75">
        <v>34042.861052798398</v>
      </c>
      <c r="G75">
        <v>1</v>
      </c>
      <c r="H75">
        <v>1</v>
      </c>
      <c r="J75">
        <v>0</v>
      </c>
      <c r="Q75">
        <v>48.715770943541379</v>
      </c>
      <c r="R75">
        <v>2</v>
      </c>
      <c r="S75">
        <v>2</v>
      </c>
      <c r="T75">
        <v>247</v>
      </c>
      <c r="U75">
        <v>4</v>
      </c>
      <c r="V75" t="s">
        <v>26</v>
      </c>
      <c r="W75">
        <f>_xlfn.XLOOKUP(A75,[1]CALCULO_VR!$D:$D,[1]CALCULO_VR!$J:$J)</f>
        <v>80</v>
      </c>
      <c r="X75">
        <f>_xlfn.XLOOKUP(A75,[1]CALCULO_VR!$D:$D,[1]CALCULO_VR!$O:$O)</f>
        <v>-9.1918170000000003</v>
      </c>
      <c r="Y75">
        <f>_xlfn.XLOOKUP(A75,[1]CALCULO_VR!$D:$D,[1]CALCULO_VR!$P:$P)</f>
        <v>-63.947215</v>
      </c>
    </row>
    <row r="76" spans="1:25" hidden="1" x14ac:dyDescent="0.25">
      <c r="A76">
        <v>2583682</v>
      </c>
      <c r="B76" t="s">
        <v>109</v>
      </c>
      <c r="C76" t="s">
        <v>41</v>
      </c>
      <c r="D76">
        <v>45467</v>
      </c>
      <c r="E76">
        <v>45467</v>
      </c>
      <c r="F76">
        <v>34042.861052798398</v>
      </c>
      <c r="G76">
        <v>1</v>
      </c>
      <c r="H76">
        <v>1</v>
      </c>
      <c r="J76">
        <v>0</v>
      </c>
      <c r="Q76">
        <v>63.907333934101047</v>
      </c>
      <c r="R76">
        <v>2</v>
      </c>
      <c r="S76">
        <v>2</v>
      </c>
      <c r="T76">
        <v>247</v>
      </c>
      <c r="U76">
        <v>4</v>
      </c>
      <c r="V76" t="s">
        <v>26</v>
      </c>
      <c r="W76">
        <f>_xlfn.XLOOKUP(A76,[1]CALCULO_VR!$D:$D,[1]CALCULO_VR!$J:$J)</f>
        <v>80</v>
      </c>
      <c r="X76">
        <f>_xlfn.XLOOKUP(A76,[1]CALCULO_VR!$D:$D,[1]CALCULO_VR!$O:$O)</f>
        <v>-11.222135</v>
      </c>
      <c r="Y76">
        <f>_xlfn.XLOOKUP(A76,[1]CALCULO_VR!$D:$D,[1]CALCULO_VR!$P:$P)</f>
        <v>-64.957515000000001</v>
      </c>
    </row>
    <row r="77" spans="1:25" hidden="1" x14ac:dyDescent="0.25">
      <c r="A77">
        <v>2583804</v>
      </c>
      <c r="B77" t="s">
        <v>110</v>
      </c>
      <c r="C77" t="s">
        <v>41</v>
      </c>
      <c r="D77">
        <v>45459</v>
      </c>
      <c r="E77">
        <v>45459</v>
      </c>
      <c r="F77">
        <v>34042.861052798398</v>
      </c>
      <c r="G77">
        <v>1</v>
      </c>
      <c r="H77">
        <v>1</v>
      </c>
      <c r="J77">
        <v>0</v>
      </c>
      <c r="Q77">
        <v>140.16655306282391</v>
      </c>
      <c r="R77">
        <v>5</v>
      </c>
      <c r="S77">
        <v>5</v>
      </c>
      <c r="T77">
        <v>118</v>
      </c>
      <c r="U77">
        <v>2</v>
      </c>
      <c r="V77" t="s">
        <v>26</v>
      </c>
      <c r="W77">
        <f>_xlfn.XLOOKUP(A77,[1]CALCULO_VR!$D:$D,[1]CALCULO_VR!$J:$J)</f>
        <v>80</v>
      </c>
      <c r="X77">
        <f>_xlfn.XLOOKUP(A77,[1]CALCULO_VR!$D:$D,[1]CALCULO_VR!$O:$O)</f>
        <v>-11.086225000000001</v>
      </c>
      <c r="Y77">
        <f>_xlfn.XLOOKUP(A77,[1]CALCULO_VR!$D:$D,[1]CALCULO_VR!$P:$P)</f>
        <v>-64.080146999999997</v>
      </c>
    </row>
    <row r="78" spans="1:25" hidden="1" x14ac:dyDescent="0.25">
      <c r="A78">
        <v>2583805</v>
      </c>
      <c r="B78" t="s">
        <v>111</v>
      </c>
      <c r="C78" t="s">
        <v>41</v>
      </c>
      <c r="D78">
        <v>45465</v>
      </c>
      <c r="E78">
        <v>45465</v>
      </c>
      <c r="F78">
        <v>34042.861052798398</v>
      </c>
      <c r="G78">
        <v>1</v>
      </c>
      <c r="H78">
        <v>1</v>
      </c>
      <c r="J78">
        <v>0</v>
      </c>
      <c r="Q78">
        <v>140.30323565332469</v>
      </c>
      <c r="R78">
        <v>5</v>
      </c>
      <c r="S78">
        <v>5</v>
      </c>
      <c r="T78">
        <v>118</v>
      </c>
      <c r="U78">
        <v>2</v>
      </c>
      <c r="V78" t="s">
        <v>26</v>
      </c>
      <c r="W78">
        <f>_xlfn.XLOOKUP(A78,[1]CALCULO_VR!$D:$D,[1]CALCULO_VR!$J:$J)</f>
        <v>80</v>
      </c>
      <c r="X78">
        <f>_xlfn.XLOOKUP(A78,[1]CALCULO_VR!$D:$D,[1]CALCULO_VR!$O:$O)</f>
        <v>-11.085934999999999</v>
      </c>
      <c r="Y78">
        <f>_xlfn.XLOOKUP(A78,[1]CALCULO_VR!$D:$D,[1]CALCULO_VR!$P:$P)</f>
        <v>-64.078779999999995</v>
      </c>
    </row>
    <row r="79" spans="1:25" hidden="1" x14ac:dyDescent="0.25">
      <c r="A79">
        <v>2583807</v>
      </c>
      <c r="B79" t="s">
        <v>112</v>
      </c>
      <c r="C79" t="s">
        <v>41</v>
      </c>
      <c r="D79">
        <v>45468</v>
      </c>
      <c r="E79">
        <v>45468</v>
      </c>
      <c r="F79">
        <v>34042.861052798398</v>
      </c>
      <c r="G79">
        <v>1</v>
      </c>
      <c r="H79">
        <v>1</v>
      </c>
      <c r="J79">
        <v>0</v>
      </c>
      <c r="Q79">
        <v>86.804844047637815</v>
      </c>
      <c r="R79">
        <v>3</v>
      </c>
      <c r="S79">
        <v>3</v>
      </c>
      <c r="T79">
        <v>161</v>
      </c>
      <c r="U79">
        <v>2</v>
      </c>
      <c r="V79" t="s">
        <v>26</v>
      </c>
      <c r="W79">
        <f>_xlfn.XLOOKUP(A79,[1]CALCULO_VR!$D:$D,[1]CALCULO_VR!$J:$J)</f>
        <v>80</v>
      </c>
      <c r="X79">
        <f>_xlfn.XLOOKUP(A79,[1]CALCULO_VR!$D:$D,[1]CALCULO_VR!$O:$O)</f>
        <v>-11.353457000000001</v>
      </c>
      <c r="Y79">
        <f>_xlfn.XLOOKUP(A79,[1]CALCULO_VR!$D:$D,[1]CALCULO_VR!$P:$P)</f>
        <v>-64.791056999999995</v>
      </c>
    </row>
    <row r="80" spans="1:25" hidden="1" x14ac:dyDescent="0.25">
      <c r="A80">
        <v>2583808</v>
      </c>
      <c r="B80" t="s">
        <v>113</v>
      </c>
      <c r="C80" t="s">
        <v>87</v>
      </c>
      <c r="D80">
        <v>45468</v>
      </c>
      <c r="E80">
        <v>45468</v>
      </c>
      <c r="F80">
        <v>34042.861052798398</v>
      </c>
      <c r="G80">
        <v>1</v>
      </c>
      <c r="H80">
        <v>1</v>
      </c>
      <c r="J80">
        <v>0</v>
      </c>
      <c r="Q80">
        <v>48.735626390341181</v>
      </c>
      <c r="R80">
        <v>2</v>
      </c>
      <c r="S80">
        <v>2</v>
      </c>
      <c r="T80">
        <v>247</v>
      </c>
      <c r="U80">
        <v>4</v>
      </c>
      <c r="V80" t="s">
        <v>26</v>
      </c>
      <c r="W80">
        <f>_xlfn.XLOOKUP(A80,[1]CALCULO_VR!$D:$D,[1]CALCULO_VR!$J:$J)</f>
        <v>80</v>
      </c>
      <c r="X80">
        <f>_xlfn.XLOOKUP(A80,[1]CALCULO_VR!$D:$D,[1]CALCULO_VR!$O:$O)</f>
        <v>-9.1918950000000006</v>
      </c>
      <c r="Y80">
        <f>_xlfn.XLOOKUP(A80,[1]CALCULO_VR!$D:$D,[1]CALCULO_VR!$P:$P)</f>
        <v>-63.947614999999999</v>
      </c>
    </row>
    <row r="81" spans="1:25" x14ac:dyDescent="0.25">
      <c r="A81">
        <v>2583809</v>
      </c>
      <c r="B81" t="s">
        <v>114</v>
      </c>
      <c r="C81" t="s">
        <v>87</v>
      </c>
      <c r="D81">
        <v>45469</v>
      </c>
      <c r="E81">
        <v>45469</v>
      </c>
      <c r="F81">
        <v>34042.861052798398</v>
      </c>
      <c r="G81">
        <v>1</v>
      </c>
      <c r="H81">
        <v>1</v>
      </c>
      <c r="J81">
        <v>0</v>
      </c>
      <c r="Q81">
        <v>66.470852437177712</v>
      </c>
      <c r="R81">
        <v>2</v>
      </c>
      <c r="S81">
        <v>2</v>
      </c>
      <c r="T81">
        <v>247</v>
      </c>
      <c r="U81">
        <v>4</v>
      </c>
      <c r="V81" t="s">
        <v>17</v>
      </c>
      <c r="W81">
        <f>_xlfn.XLOOKUP(A81,[1]CALCULO_VR!$D:$D,[1]CALCULO_VR!$J:$J)</f>
        <v>80</v>
      </c>
      <c r="X81">
        <f>_xlfn.XLOOKUP(A81,[1]CALCULO_VR!$D:$D,[1]CALCULO_VR!$O:$O)</f>
        <v>-9.3204729999999998</v>
      </c>
      <c r="Y81">
        <f>_xlfn.XLOOKUP(A81,[1]CALCULO_VR!$D:$D,[1]CALCULO_VR!$P:$P)</f>
        <v>-64.064797999999996</v>
      </c>
    </row>
    <row r="82" spans="1:25" hidden="1" x14ac:dyDescent="0.25">
      <c r="A82">
        <v>2583680</v>
      </c>
      <c r="B82" t="s">
        <v>115</v>
      </c>
      <c r="C82" t="s">
        <v>41</v>
      </c>
      <c r="D82">
        <v>45469</v>
      </c>
      <c r="E82">
        <v>45469</v>
      </c>
      <c r="F82">
        <v>34042.861052798398</v>
      </c>
      <c r="G82">
        <v>1</v>
      </c>
      <c r="H82">
        <v>1</v>
      </c>
      <c r="J82">
        <v>0</v>
      </c>
      <c r="Q82">
        <v>78.373186231178749</v>
      </c>
      <c r="R82">
        <v>3</v>
      </c>
      <c r="S82">
        <v>3</v>
      </c>
      <c r="T82">
        <v>161</v>
      </c>
      <c r="U82">
        <v>2</v>
      </c>
      <c r="V82" t="s">
        <v>26</v>
      </c>
      <c r="W82">
        <f>_xlfn.XLOOKUP(A82,[1]CALCULO_VR!$D:$D,[1]CALCULO_VR!$J:$J)</f>
        <v>80</v>
      </c>
      <c r="X82">
        <f>_xlfn.XLOOKUP(A82,[1]CALCULO_VR!$D:$D,[1]CALCULO_VR!$O:$O)</f>
        <v>-11.187977</v>
      </c>
      <c r="Y82">
        <f>_xlfn.XLOOKUP(A82,[1]CALCULO_VR!$D:$D,[1]CALCULO_VR!$P:$P)</f>
        <v>-64.742954999999995</v>
      </c>
    </row>
    <row r="83" spans="1:25" hidden="1" x14ac:dyDescent="0.25">
      <c r="A83">
        <v>2583810</v>
      </c>
      <c r="B83" t="s">
        <v>116</v>
      </c>
      <c r="C83" t="s">
        <v>41</v>
      </c>
      <c r="D83">
        <v>45460</v>
      </c>
      <c r="E83">
        <v>45460</v>
      </c>
      <c r="F83">
        <v>34042.861052798398</v>
      </c>
      <c r="G83">
        <v>1</v>
      </c>
      <c r="H83">
        <v>1</v>
      </c>
      <c r="J83">
        <v>0</v>
      </c>
      <c r="Q83">
        <v>140.24522902254409</v>
      </c>
      <c r="R83">
        <v>5</v>
      </c>
      <c r="S83">
        <v>5</v>
      </c>
      <c r="T83">
        <v>118</v>
      </c>
      <c r="U83">
        <v>2</v>
      </c>
      <c r="V83" t="s">
        <v>26</v>
      </c>
      <c r="W83">
        <f>_xlfn.XLOOKUP(A83,[1]CALCULO_VR!$D:$D,[1]CALCULO_VR!$J:$J)</f>
        <v>80</v>
      </c>
      <c r="X83">
        <f>_xlfn.XLOOKUP(A83,[1]CALCULO_VR!$D:$D,[1]CALCULO_VR!$O:$O)</f>
        <v>-11.087268</v>
      </c>
      <c r="Y83">
        <f>_xlfn.XLOOKUP(A83,[1]CALCULO_VR!$D:$D,[1]CALCULO_VR!$P:$P)</f>
        <v>-64.079673</v>
      </c>
    </row>
    <row r="84" spans="1:25" hidden="1" x14ac:dyDescent="0.25">
      <c r="A84">
        <v>2583926</v>
      </c>
      <c r="B84" t="s">
        <v>117</v>
      </c>
      <c r="C84" t="s">
        <v>87</v>
      </c>
      <c r="D84">
        <v>45469</v>
      </c>
      <c r="E84">
        <v>45469</v>
      </c>
      <c r="F84">
        <v>34042.861052798398</v>
      </c>
      <c r="G84">
        <v>1</v>
      </c>
      <c r="H84">
        <v>1</v>
      </c>
      <c r="J84">
        <v>0</v>
      </c>
      <c r="Q84">
        <v>66.470357802067397</v>
      </c>
      <c r="R84">
        <v>2</v>
      </c>
      <c r="S84">
        <v>2</v>
      </c>
      <c r="T84">
        <v>247</v>
      </c>
      <c r="U84">
        <v>4</v>
      </c>
      <c r="V84" t="s">
        <v>26</v>
      </c>
      <c r="W84">
        <f>_xlfn.XLOOKUP(A84,[1]CALCULO_VR!$D:$D,[1]CALCULO_VR!$J:$J)</f>
        <v>80</v>
      </c>
      <c r="X84">
        <f>_xlfn.XLOOKUP(A84,[1]CALCULO_VR!$D:$D,[1]CALCULO_VR!$O:$O)</f>
        <v>-9.3208719999999996</v>
      </c>
      <c r="Y84">
        <f>_xlfn.XLOOKUP(A84,[1]CALCULO_VR!$D:$D,[1]CALCULO_VR!$P:$P)</f>
        <v>-64.063817</v>
      </c>
    </row>
    <row r="85" spans="1:25" hidden="1" x14ac:dyDescent="0.25">
      <c r="A85">
        <v>2585871</v>
      </c>
      <c r="B85" t="s">
        <v>118</v>
      </c>
      <c r="C85" t="s">
        <v>48</v>
      </c>
      <c r="D85">
        <v>45464</v>
      </c>
      <c r="E85">
        <v>45464</v>
      </c>
      <c r="F85">
        <v>34042.861052798398</v>
      </c>
      <c r="G85">
        <v>1</v>
      </c>
      <c r="H85">
        <v>1</v>
      </c>
      <c r="J85">
        <v>0</v>
      </c>
      <c r="Q85">
        <v>26.543438030872249</v>
      </c>
      <c r="R85">
        <v>1</v>
      </c>
      <c r="S85">
        <v>1</v>
      </c>
      <c r="T85">
        <v>225</v>
      </c>
      <c r="U85">
        <v>5</v>
      </c>
      <c r="V85" t="s">
        <v>26</v>
      </c>
      <c r="W85">
        <f>_xlfn.XLOOKUP(A85,[1]CALCULO_VR!$D:$D,[1]CALCULO_VR!$J:$J)</f>
        <v>80</v>
      </c>
      <c r="X85">
        <f>_xlfn.XLOOKUP(A85,[1]CALCULO_VR!$D:$D,[1]CALCULO_VR!$O:$O)</f>
        <v>-10.326276999999999</v>
      </c>
      <c r="Y85">
        <f>_xlfn.XLOOKUP(A85,[1]CALCULO_VR!$D:$D,[1]CALCULO_VR!$P:$P)</f>
        <v>-65.102573000000007</v>
      </c>
    </row>
    <row r="86" spans="1:25" hidden="1" x14ac:dyDescent="0.25">
      <c r="A86">
        <v>2583811</v>
      </c>
      <c r="B86" t="s">
        <v>119</v>
      </c>
      <c r="C86" t="s">
        <v>41</v>
      </c>
      <c r="D86">
        <v>45460</v>
      </c>
      <c r="E86">
        <v>45460</v>
      </c>
      <c r="F86">
        <v>34042.861052798398</v>
      </c>
      <c r="G86">
        <v>1</v>
      </c>
      <c r="H86">
        <v>1</v>
      </c>
      <c r="J86">
        <v>0</v>
      </c>
      <c r="Q86">
        <v>139.74195796706559</v>
      </c>
      <c r="R86">
        <v>5</v>
      </c>
      <c r="S86">
        <v>5</v>
      </c>
      <c r="T86">
        <v>118</v>
      </c>
      <c r="U86">
        <v>2</v>
      </c>
      <c r="V86" t="s">
        <v>26</v>
      </c>
      <c r="W86">
        <f>_xlfn.XLOOKUP(A86,[1]CALCULO_VR!$D:$D,[1]CALCULO_VR!$J:$J)</f>
        <v>80</v>
      </c>
      <c r="X86">
        <f>_xlfn.XLOOKUP(A86,[1]CALCULO_VR!$D:$D,[1]CALCULO_VR!$O:$O)</f>
        <v>-11.093202</v>
      </c>
      <c r="Y86">
        <f>_xlfn.XLOOKUP(A86,[1]CALCULO_VR!$D:$D,[1]CALCULO_VR!$P:$P)</f>
        <v>-64.085992000000005</v>
      </c>
    </row>
    <row r="87" spans="1:25" hidden="1" x14ac:dyDescent="0.25">
      <c r="A87">
        <v>2583812</v>
      </c>
      <c r="B87" t="s">
        <v>120</v>
      </c>
      <c r="C87" t="s">
        <v>87</v>
      </c>
      <c r="D87">
        <v>45469</v>
      </c>
      <c r="E87">
        <v>45469</v>
      </c>
      <c r="F87">
        <v>34042.861052798398</v>
      </c>
      <c r="G87">
        <v>1</v>
      </c>
      <c r="H87">
        <v>1</v>
      </c>
      <c r="J87">
        <v>0</v>
      </c>
      <c r="Q87">
        <v>66.490198934259155</v>
      </c>
      <c r="R87">
        <v>2</v>
      </c>
      <c r="S87">
        <v>2</v>
      </c>
      <c r="T87">
        <v>247</v>
      </c>
      <c r="U87">
        <v>4</v>
      </c>
      <c r="V87" t="s">
        <v>26</v>
      </c>
      <c r="W87">
        <f>_xlfn.XLOOKUP(A87,[1]CALCULO_VR!$D:$D,[1]CALCULO_VR!$J:$J)</f>
        <v>80</v>
      </c>
      <c r="X87">
        <f>_xlfn.XLOOKUP(A87,[1]CALCULO_VR!$D:$D,[1]CALCULO_VR!$O:$O)</f>
        <v>-9.3210549999999994</v>
      </c>
      <c r="Y87">
        <f>_xlfn.XLOOKUP(A87,[1]CALCULO_VR!$D:$D,[1]CALCULO_VR!$P:$P)</f>
        <v>-64.063841999999994</v>
      </c>
    </row>
    <row r="88" spans="1:25" hidden="1" x14ac:dyDescent="0.25">
      <c r="A88">
        <v>2583690</v>
      </c>
      <c r="B88" t="s">
        <v>121</v>
      </c>
      <c r="C88" t="s">
        <v>41</v>
      </c>
      <c r="D88">
        <v>45468</v>
      </c>
      <c r="E88">
        <v>45468</v>
      </c>
      <c r="F88">
        <v>34042.861052798398</v>
      </c>
      <c r="G88">
        <v>1</v>
      </c>
      <c r="H88">
        <v>1</v>
      </c>
      <c r="J88">
        <v>0</v>
      </c>
      <c r="Q88">
        <v>39.82924229053382</v>
      </c>
      <c r="R88">
        <v>1</v>
      </c>
      <c r="S88">
        <v>1</v>
      </c>
      <c r="T88">
        <v>225</v>
      </c>
      <c r="U88">
        <v>5</v>
      </c>
      <c r="V88" t="s">
        <v>26</v>
      </c>
      <c r="W88">
        <f>_xlfn.XLOOKUP(A88,[1]CALCULO_VR!$D:$D,[1]CALCULO_VR!$J:$J)</f>
        <v>80</v>
      </c>
      <c r="X88">
        <f>_xlfn.XLOOKUP(A88,[1]CALCULO_VR!$D:$D,[1]CALCULO_VR!$O:$O)</f>
        <v>-11.080776999999999</v>
      </c>
      <c r="Y88">
        <f>_xlfn.XLOOKUP(A88,[1]CALCULO_VR!$D:$D,[1]CALCULO_VR!$P:$P)</f>
        <v>-65.135828000000004</v>
      </c>
    </row>
    <row r="89" spans="1:25" hidden="1" x14ac:dyDescent="0.25">
      <c r="A89">
        <v>2583813</v>
      </c>
      <c r="B89" t="s">
        <v>122</v>
      </c>
      <c r="C89" t="s">
        <v>41</v>
      </c>
      <c r="D89">
        <v>45460</v>
      </c>
      <c r="E89">
        <v>45460</v>
      </c>
      <c r="F89">
        <v>34042.861052798398</v>
      </c>
      <c r="G89">
        <v>1</v>
      </c>
      <c r="H89">
        <v>1</v>
      </c>
      <c r="J89">
        <v>0</v>
      </c>
      <c r="Q89">
        <v>140.2510660239202</v>
      </c>
      <c r="R89">
        <v>5</v>
      </c>
      <c r="S89">
        <v>5</v>
      </c>
      <c r="T89">
        <v>118</v>
      </c>
      <c r="U89">
        <v>2</v>
      </c>
      <c r="V89" t="s">
        <v>26</v>
      </c>
      <c r="W89">
        <f>_xlfn.XLOOKUP(A89,[1]CALCULO_VR!$D:$D,[1]CALCULO_VR!$J:$J)</f>
        <v>80</v>
      </c>
      <c r="X89">
        <f>_xlfn.XLOOKUP(A89,[1]CALCULO_VR!$D:$D,[1]CALCULO_VR!$O:$O)</f>
        <v>-11.087206999999999</v>
      </c>
      <c r="Y89">
        <f>_xlfn.XLOOKUP(A89,[1]CALCULO_VR!$D:$D,[1]CALCULO_VR!$P:$P)</f>
        <v>-64.079601999999994</v>
      </c>
    </row>
    <row r="90" spans="1:25" hidden="1" x14ac:dyDescent="0.25">
      <c r="A90">
        <v>2583814</v>
      </c>
      <c r="B90" t="s">
        <v>123</v>
      </c>
      <c r="C90" t="s">
        <v>41</v>
      </c>
      <c r="D90">
        <v>45465</v>
      </c>
      <c r="E90">
        <v>45465</v>
      </c>
      <c r="F90">
        <v>34042.861052798398</v>
      </c>
      <c r="G90">
        <v>1</v>
      </c>
      <c r="H90">
        <v>1</v>
      </c>
      <c r="J90">
        <v>0</v>
      </c>
      <c r="Q90">
        <v>140.27414337454621</v>
      </c>
      <c r="R90">
        <v>5</v>
      </c>
      <c r="S90">
        <v>5</v>
      </c>
      <c r="T90">
        <v>118</v>
      </c>
      <c r="U90">
        <v>2</v>
      </c>
      <c r="V90" t="s">
        <v>26</v>
      </c>
      <c r="W90">
        <f>_xlfn.XLOOKUP(A90,[1]CALCULO_VR!$D:$D,[1]CALCULO_VR!$J:$J)</f>
        <v>80</v>
      </c>
      <c r="X90">
        <f>_xlfn.XLOOKUP(A90,[1]CALCULO_VR!$D:$D,[1]CALCULO_VR!$O:$O)</f>
        <v>-11.085838000000001</v>
      </c>
      <c r="Y90">
        <f>_xlfn.XLOOKUP(A90,[1]CALCULO_VR!$D:$D,[1]CALCULO_VR!$P:$P)</f>
        <v>-64.079030000000003</v>
      </c>
    </row>
    <row r="91" spans="1:25" hidden="1" x14ac:dyDescent="0.25">
      <c r="A91">
        <v>2583691</v>
      </c>
      <c r="B91" t="s">
        <v>124</v>
      </c>
      <c r="C91" t="s">
        <v>41</v>
      </c>
      <c r="D91">
        <v>45468</v>
      </c>
      <c r="E91">
        <v>45468</v>
      </c>
      <c r="F91">
        <v>34042.861052798398</v>
      </c>
      <c r="G91">
        <v>1</v>
      </c>
      <c r="H91">
        <v>1</v>
      </c>
      <c r="J91">
        <v>0</v>
      </c>
      <c r="Q91">
        <v>42.491227065541203</v>
      </c>
      <c r="R91">
        <v>1</v>
      </c>
      <c r="S91">
        <v>1</v>
      </c>
      <c r="T91">
        <v>225</v>
      </c>
      <c r="U91">
        <v>5</v>
      </c>
      <c r="V91" t="s">
        <v>26</v>
      </c>
      <c r="W91">
        <f>_xlfn.XLOOKUP(A91,[1]CALCULO_VR!$D:$D,[1]CALCULO_VR!$J:$J)</f>
        <v>80</v>
      </c>
      <c r="X91">
        <f>_xlfn.XLOOKUP(A91,[1]CALCULO_VR!$D:$D,[1]CALCULO_VR!$O:$O)</f>
        <v>-11.086615</v>
      </c>
      <c r="Y91">
        <f>_xlfn.XLOOKUP(A91,[1]CALCULO_VR!$D:$D,[1]CALCULO_VR!$P:$P)</f>
        <v>-65.100292999999994</v>
      </c>
    </row>
    <row r="92" spans="1:25" hidden="1" x14ac:dyDescent="0.25">
      <c r="A92">
        <v>2583815</v>
      </c>
      <c r="B92" t="s">
        <v>125</v>
      </c>
      <c r="C92" t="s">
        <v>87</v>
      </c>
      <c r="D92">
        <v>45467</v>
      </c>
      <c r="E92">
        <v>45467</v>
      </c>
      <c r="F92">
        <v>34042.861052798398</v>
      </c>
      <c r="G92">
        <v>1</v>
      </c>
      <c r="H92">
        <v>1</v>
      </c>
      <c r="J92">
        <v>0</v>
      </c>
      <c r="Q92">
        <v>48.744502548631743</v>
      </c>
      <c r="R92">
        <v>2</v>
      </c>
      <c r="S92">
        <v>2</v>
      </c>
      <c r="T92">
        <v>247</v>
      </c>
      <c r="U92">
        <v>4</v>
      </c>
      <c r="V92" t="s">
        <v>26</v>
      </c>
      <c r="W92">
        <f>_xlfn.XLOOKUP(A92,[1]CALCULO_VR!$D:$D,[1]CALCULO_VR!$J:$J)</f>
        <v>80</v>
      </c>
      <c r="X92">
        <f>_xlfn.XLOOKUP(A92,[1]CALCULO_VR!$D:$D,[1]CALCULO_VR!$O:$O)</f>
        <v>-9.1920780000000004</v>
      </c>
      <c r="Y92">
        <f>_xlfn.XLOOKUP(A92,[1]CALCULO_VR!$D:$D,[1]CALCULO_VR!$P:$P)</f>
        <v>-63.947240000000001</v>
      </c>
    </row>
    <row r="93" spans="1:25" hidden="1" x14ac:dyDescent="0.25">
      <c r="A93">
        <v>2583816</v>
      </c>
      <c r="B93" t="s">
        <v>126</v>
      </c>
      <c r="C93" t="s">
        <v>41</v>
      </c>
      <c r="D93">
        <v>45464</v>
      </c>
      <c r="E93">
        <v>45464</v>
      </c>
      <c r="F93">
        <v>34042.861052798398</v>
      </c>
      <c r="G93">
        <v>1</v>
      </c>
      <c r="H93">
        <v>1</v>
      </c>
      <c r="J93">
        <v>0</v>
      </c>
      <c r="Q93">
        <v>140.41414756100511</v>
      </c>
      <c r="R93">
        <v>5</v>
      </c>
      <c r="S93">
        <v>5</v>
      </c>
      <c r="T93">
        <v>118</v>
      </c>
      <c r="U93">
        <v>2</v>
      </c>
      <c r="V93" t="s">
        <v>26</v>
      </c>
      <c r="W93">
        <f>_xlfn.XLOOKUP(A93,[1]CALCULO_VR!$D:$D,[1]CALCULO_VR!$J:$J)</f>
        <v>80</v>
      </c>
      <c r="X93">
        <f>_xlfn.XLOOKUP(A93,[1]CALCULO_VR!$D:$D,[1]CALCULO_VR!$O:$O)</f>
        <v>-11.080035000000001</v>
      </c>
      <c r="Y93">
        <f>_xlfn.XLOOKUP(A93,[1]CALCULO_VR!$D:$D,[1]CALCULO_VR!$P:$P)</f>
        <v>-64.076227000000003</v>
      </c>
    </row>
    <row r="94" spans="1:25" hidden="1" x14ac:dyDescent="0.25">
      <c r="A94">
        <v>2583817</v>
      </c>
      <c r="B94" t="s">
        <v>127</v>
      </c>
      <c r="C94" t="s">
        <v>41</v>
      </c>
      <c r="D94">
        <v>45464</v>
      </c>
      <c r="E94">
        <v>45464</v>
      </c>
      <c r="F94">
        <v>34042.861052798398</v>
      </c>
      <c r="G94">
        <v>1</v>
      </c>
      <c r="H94">
        <v>1</v>
      </c>
      <c r="J94">
        <v>0</v>
      </c>
      <c r="Q94">
        <v>140.26810067866171</v>
      </c>
      <c r="R94">
        <v>5</v>
      </c>
      <c r="S94">
        <v>5</v>
      </c>
      <c r="T94">
        <v>118</v>
      </c>
      <c r="U94">
        <v>2</v>
      </c>
      <c r="V94" t="s">
        <v>26</v>
      </c>
      <c r="W94">
        <f>_xlfn.XLOOKUP(A94,[1]CALCULO_VR!$D:$D,[1]CALCULO_VR!$J:$J)</f>
        <v>80</v>
      </c>
      <c r="X94">
        <f>_xlfn.XLOOKUP(A94,[1]CALCULO_VR!$D:$D,[1]CALCULO_VR!$O:$O)</f>
        <v>-11.086499999999999</v>
      </c>
      <c r="Y94">
        <f>_xlfn.XLOOKUP(A94,[1]CALCULO_VR!$D:$D,[1]CALCULO_VR!$P:$P)</f>
        <v>-64.079257999999996</v>
      </c>
    </row>
    <row r="95" spans="1:25" hidden="1" x14ac:dyDescent="0.25">
      <c r="A95">
        <v>2583818</v>
      </c>
      <c r="B95" t="s">
        <v>128</v>
      </c>
      <c r="C95" t="s">
        <v>87</v>
      </c>
      <c r="D95">
        <v>45467</v>
      </c>
      <c r="E95">
        <v>45467</v>
      </c>
      <c r="F95">
        <v>34042.861052798398</v>
      </c>
      <c r="G95">
        <v>1</v>
      </c>
      <c r="H95">
        <v>1</v>
      </c>
      <c r="J95">
        <v>0</v>
      </c>
      <c r="Q95">
        <v>48.784004368666579</v>
      </c>
      <c r="R95">
        <v>2</v>
      </c>
      <c r="S95">
        <v>2</v>
      </c>
      <c r="T95">
        <v>247</v>
      </c>
      <c r="U95">
        <v>4</v>
      </c>
      <c r="V95" t="s">
        <v>26</v>
      </c>
      <c r="W95">
        <f>_xlfn.XLOOKUP(A95,[1]CALCULO_VR!$D:$D,[1]CALCULO_VR!$J:$J)</f>
        <v>80</v>
      </c>
      <c r="X95">
        <f>_xlfn.XLOOKUP(A95,[1]CALCULO_VR!$D:$D,[1]CALCULO_VR!$O:$O)</f>
        <v>-9.1924580000000002</v>
      </c>
      <c r="Y95">
        <f>_xlfn.XLOOKUP(A95,[1]CALCULO_VR!$D:$D,[1]CALCULO_VR!$P:$P)</f>
        <v>-63.947195000000001</v>
      </c>
    </row>
    <row r="96" spans="1:25" hidden="1" x14ac:dyDescent="0.25">
      <c r="A96">
        <v>2585872</v>
      </c>
      <c r="B96" t="s">
        <v>129</v>
      </c>
      <c r="C96" t="s">
        <v>48</v>
      </c>
      <c r="D96">
        <v>45465</v>
      </c>
      <c r="E96">
        <v>45465</v>
      </c>
      <c r="F96">
        <v>34042.861052798398</v>
      </c>
      <c r="G96">
        <v>1</v>
      </c>
      <c r="H96">
        <v>1</v>
      </c>
      <c r="J96">
        <v>0</v>
      </c>
      <c r="Q96">
        <v>26.656650504424039</v>
      </c>
      <c r="R96">
        <v>1</v>
      </c>
      <c r="S96">
        <v>1</v>
      </c>
      <c r="T96">
        <v>225</v>
      </c>
      <c r="U96">
        <v>5</v>
      </c>
      <c r="V96" t="s">
        <v>26</v>
      </c>
      <c r="W96">
        <f>_xlfn.XLOOKUP(A96,[1]CALCULO_VR!$D:$D,[1]CALCULO_VR!$J:$J)</f>
        <v>80</v>
      </c>
      <c r="X96">
        <f>_xlfn.XLOOKUP(A96,[1]CALCULO_VR!$D:$D,[1]CALCULO_VR!$O:$O)</f>
        <v>-10.328758000000001</v>
      </c>
      <c r="Y96">
        <f>_xlfn.XLOOKUP(A96,[1]CALCULO_VR!$D:$D,[1]CALCULO_VR!$P:$P)</f>
        <v>-65.100516999999996</v>
      </c>
    </row>
    <row r="97" spans="1:25" hidden="1" x14ac:dyDescent="0.25">
      <c r="A97">
        <v>2585879</v>
      </c>
      <c r="B97" t="s">
        <v>130</v>
      </c>
      <c r="C97" t="s">
        <v>48</v>
      </c>
      <c r="D97">
        <v>45465</v>
      </c>
      <c r="E97">
        <v>45465</v>
      </c>
      <c r="F97">
        <v>34042.861052798398</v>
      </c>
      <c r="G97">
        <v>1</v>
      </c>
      <c r="H97">
        <v>1</v>
      </c>
      <c r="J97">
        <v>0</v>
      </c>
      <c r="Q97">
        <v>26.652162176351229</v>
      </c>
      <c r="R97">
        <v>1</v>
      </c>
      <c r="S97">
        <v>1</v>
      </c>
      <c r="T97">
        <v>225</v>
      </c>
      <c r="U97">
        <v>5</v>
      </c>
      <c r="V97" t="s">
        <v>26</v>
      </c>
      <c r="W97">
        <f>_xlfn.XLOOKUP(A97,[1]CALCULO_VR!$D:$D,[1]CALCULO_VR!$J:$J)</f>
        <v>80</v>
      </c>
      <c r="X97">
        <f>_xlfn.XLOOKUP(A97,[1]CALCULO_VR!$D:$D,[1]CALCULO_VR!$O:$O)</f>
        <v>-10.328626999999999</v>
      </c>
      <c r="Y97">
        <f>_xlfn.XLOOKUP(A97,[1]CALCULO_VR!$D:$D,[1]CALCULO_VR!$P:$P)</f>
        <v>-65.100610000000003</v>
      </c>
    </row>
    <row r="98" spans="1:25" hidden="1" x14ac:dyDescent="0.25">
      <c r="A98">
        <v>2583928</v>
      </c>
      <c r="B98" t="s">
        <v>131</v>
      </c>
      <c r="C98" t="s">
        <v>87</v>
      </c>
      <c r="D98">
        <v>45467</v>
      </c>
      <c r="E98">
        <v>45467</v>
      </c>
      <c r="F98">
        <v>34042.861052798398</v>
      </c>
      <c r="G98">
        <v>1</v>
      </c>
      <c r="H98">
        <v>1</v>
      </c>
      <c r="J98">
        <v>0</v>
      </c>
      <c r="Q98">
        <v>48.798951548279383</v>
      </c>
      <c r="R98">
        <v>2</v>
      </c>
      <c r="S98">
        <v>2</v>
      </c>
      <c r="T98">
        <v>247</v>
      </c>
      <c r="U98">
        <v>4</v>
      </c>
      <c r="V98" t="s">
        <v>26</v>
      </c>
      <c r="W98">
        <f>_xlfn.XLOOKUP(A98,[1]CALCULO_VR!$D:$D,[1]CALCULO_VR!$J:$J)</f>
        <v>80</v>
      </c>
      <c r="X98">
        <f>_xlfn.XLOOKUP(A98,[1]CALCULO_VR!$D:$D,[1]CALCULO_VR!$O:$O)</f>
        <v>-9.1924650000000003</v>
      </c>
      <c r="Y98">
        <f>_xlfn.XLOOKUP(A98,[1]CALCULO_VR!$D:$D,[1]CALCULO_VR!$P:$P)</f>
        <v>-63.947690000000001</v>
      </c>
    </row>
    <row r="99" spans="1:25" hidden="1" x14ac:dyDescent="0.25">
      <c r="A99">
        <v>2583692</v>
      </c>
      <c r="B99" t="s">
        <v>132</v>
      </c>
      <c r="C99" t="s">
        <v>41</v>
      </c>
      <c r="D99">
        <v>45467</v>
      </c>
      <c r="E99">
        <v>45467</v>
      </c>
      <c r="F99">
        <v>34042.861052798398</v>
      </c>
      <c r="G99">
        <v>1</v>
      </c>
      <c r="H99">
        <v>1</v>
      </c>
      <c r="J99">
        <v>0</v>
      </c>
      <c r="Q99">
        <v>45.685980603524698</v>
      </c>
      <c r="R99">
        <v>2</v>
      </c>
      <c r="S99">
        <v>2</v>
      </c>
      <c r="T99">
        <v>247</v>
      </c>
      <c r="U99">
        <v>4</v>
      </c>
      <c r="V99" t="s">
        <v>26</v>
      </c>
      <c r="W99">
        <f>_xlfn.XLOOKUP(A99,[1]CALCULO_VR!$D:$D,[1]CALCULO_VR!$J:$J)</f>
        <v>80</v>
      </c>
      <c r="X99">
        <f>_xlfn.XLOOKUP(A99,[1]CALCULO_VR!$D:$D,[1]CALCULO_VR!$O:$O)</f>
        <v>-11.095314999999999</v>
      </c>
      <c r="Y99">
        <f>_xlfn.XLOOKUP(A99,[1]CALCULO_VR!$D:$D,[1]CALCULO_VR!$P:$P)</f>
        <v>-65.063306999999995</v>
      </c>
    </row>
    <row r="100" spans="1:25" hidden="1" x14ac:dyDescent="0.25">
      <c r="A100">
        <v>2583819</v>
      </c>
      <c r="B100" t="s">
        <v>133</v>
      </c>
      <c r="C100" t="s">
        <v>87</v>
      </c>
      <c r="D100">
        <v>45470</v>
      </c>
      <c r="E100">
        <v>45470</v>
      </c>
      <c r="F100">
        <v>34042.861052798398</v>
      </c>
      <c r="G100">
        <v>1</v>
      </c>
      <c r="H100">
        <v>1</v>
      </c>
      <c r="J100">
        <v>0</v>
      </c>
      <c r="Q100">
        <v>121.96584131096439</v>
      </c>
      <c r="R100">
        <v>4</v>
      </c>
      <c r="S100">
        <v>4</v>
      </c>
      <c r="T100">
        <v>111</v>
      </c>
      <c r="U100">
        <v>2</v>
      </c>
      <c r="V100" t="s">
        <v>26</v>
      </c>
      <c r="W100">
        <f>_xlfn.XLOOKUP(A100,[1]CALCULO_VR!$D:$D,[1]CALCULO_VR!$J:$J)</f>
        <v>80</v>
      </c>
      <c r="X100">
        <f>_xlfn.XLOOKUP(A100,[1]CALCULO_VR!$D:$D,[1]CALCULO_VR!$O:$O)</f>
        <v>-9.7545479999999998</v>
      </c>
      <c r="Y100">
        <f>_xlfn.XLOOKUP(A100,[1]CALCULO_VR!$D:$D,[1]CALCULO_VR!$P:$P)</f>
        <v>-64.319051999999999</v>
      </c>
    </row>
    <row r="101" spans="1:25" hidden="1" x14ac:dyDescent="0.25">
      <c r="A101">
        <v>2583820</v>
      </c>
      <c r="B101" t="s">
        <v>134</v>
      </c>
      <c r="C101" t="s">
        <v>41</v>
      </c>
      <c r="D101">
        <v>45459</v>
      </c>
      <c r="E101">
        <v>45459</v>
      </c>
      <c r="F101">
        <v>34042.861052798398</v>
      </c>
      <c r="G101">
        <v>1</v>
      </c>
      <c r="H101">
        <v>1</v>
      </c>
      <c r="J101">
        <v>0</v>
      </c>
      <c r="Q101">
        <v>140.24961169359821</v>
      </c>
      <c r="R101">
        <v>5</v>
      </c>
      <c r="S101">
        <v>5</v>
      </c>
      <c r="T101">
        <v>118</v>
      </c>
      <c r="U101">
        <v>2</v>
      </c>
      <c r="V101" t="s">
        <v>26</v>
      </c>
      <c r="W101">
        <f>_xlfn.XLOOKUP(A101,[1]CALCULO_VR!$D:$D,[1]CALCULO_VR!$J:$J)</f>
        <v>80</v>
      </c>
      <c r="X101">
        <f>_xlfn.XLOOKUP(A101,[1]CALCULO_VR!$D:$D,[1]CALCULO_VR!$O:$O)</f>
        <v>-11.08526</v>
      </c>
      <c r="Y101">
        <f>_xlfn.XLOOKUP(A101,[1]CALCULO_VR!$D:$D,[1]CALCULO_VR!$P:$P)</f>
        <v>-64.079113000000007</v>
      </c>
    </row>
    <row r="102" spans="1:25" hidden="1" x14ac:dyDescent="0.25">
      <c r="A102">
        <v>2583822</v>
      </c>
      <c r="B102" t="s">
        <v>135</v>
      </c>
      <c r="C102" t="s">
        <v>41</v>
      </c>
      <c r="D102">
        <v>45459</v>
      </c>
      <c r="E102">
        <v>45459</v>
      </c>
      <c r="F102">
        <v>34042.861052798398</v>
      </c>
      <c r="G102">
        <v>1</v>
      </c>
      <c r="H102">
        <v>1</v>
      </c>
      <c r="J102">
        <v>0</v>
      </c>
      <c r="Q102">
        <v>140.2579027192368</v>
      </c>
      <c r="R102">
        <v>5</v>
      </c>
      <c r="S102">
        <v>5</v>
      </c>
      <c r="T102">
        <v>118</v>
      </c>
      <c r="U102">
        <v>2</v>
      </c>
      <c r="V102" t="s">
        <v>26</v>
      </c>
      <c r="W102">
        <f>_xlfn.XLOOKUP(A102,[1]CALCULO_VR!$D:$D,[1]CALCULO_VR!$J:$J)</f>
        <v>80</v>
      </c>
      <c r="X102">
        <f>_xlfn.XLOOKUP(A102,[1]CALCULO_VR!$D:$D,[1]CALCULO_VR!$O:$O)</f>
        <v>-11.086715</v>
      </c>
      <c r="Y102">
        <f>_xlfn.XLOOKUP(A102,[1]CALCULO_VR!$D:$D,[1]CALCULO_VR!$P:$P)</f>
        <v>-64.079409999999996</v>
      </c>
    </row>
    <row r="103" spans="1:25" hidden="1" x14ac:dyDescent="0.25">
      <c r="A103">
        <v>2583823</v>
      </c>
      <c r="B103" t="s">
        <v>136</v>
      </c>
      <c r="C103" t="s">
        <v>41</v>
      </c>
      <c r="D103">
        <v>45459</v>
      </c>
      <c r="E103">
        <v>45459</v>
      </c>
      <c r="F103">
        <v>34042.861052798398</v>
      </c>
      <c r="G103">
        <v>1</v>
      </c>
      <c r="H103">
        <v>1</v>
      </c>
      <c r="J103">
        <v>0</v>
      </c>
      <c r="Q103">
        <v>140.25162893758471</v>
      </c>
      <c r="R103">
        <v>5</v>
      </c>
      <c r="S103">
        <v>5</v>
      </c>
      <c r="T103">
        <v>118</v>
      </c>
      <c r="U103">
        <v>2</v>
      </c>
      <c r="V103" t="s">
        <v>26</v>
      </c>
      <c r="W103">
        <f>_xlfn.XLOOKUP(A103,[1]CALCULO_VR!$D:$D,[1]CALCULO_VR!$J:$J)</f>
        <v>80</v>
      </c>
      <c r="X103">
        <f>_xlfn.XLOOKUP(A103,[1]CALCULO_VR!$D:$D,[1]CALCULO_VR!$O:$O)</f>
        <v>-11.085303</v>
      </c>
      <c r="Y103">
        <f>_xlfn.XLOOKUP(A103,[1]CALCULO_VR!$D:$D,[1]CALCULO_VR!$P:$P)</f>
        <v>-64.079104999999998</v>
      </c>
    </row>
    <row r="104" spans="1:25" hidden="1" x14ac:dyDescent="0.25">
      <c r="A104">
        <v>2583824</v>
      </c>
      <c r="B104" t="s">
        <v>137</v>
      </c>
      <c r="C104" t="s">
        <v>41</v>
      </c>
      <c r="D104">
        <v>45459</v>
      </c>
      <c r="E104">
        <v>45459</v>
      </c>
      <c r="F104">
        <v>34042.861052798398</v>
      </c>
      <c r="G104">
        <v>1</v>
      </c>
      <c r="H104">
        <v>1</v>
      </c>
      <c r="J104">
        <v>0</v>
      </c>
      <c r="Q104">
        <v>140.22867673470799</v>
      </c>
      <c r="R104">
        <v>5</v>
      </c>
      <c r="S104">
        <v>5</v>
      </c>
      <c r="T104">
        <v>118</v>
      </c>
      <c r="U104">
        <v>2</v>
      </c>
      <c r="V104" t="s">
        <v>26</v>
      </c>
      <c r="W104">
        <f>_xlfn.XLOOKUP(A104,[1]CALCULO_VR!$D:$D,[1]CALCULO_VR!$J:$J)</f>
        <v>80</v>
      </c>
      <c r="X104">
        <f>_xlfn.XLOOKUP(A104,[1]CALCULO_VR!$D:$D,[1]CALCULO_VR!$O:$O)</f>
        <v>-11.085800000000001</v>
      </c>
      <c r="Y104">
        <f>_xlfn.XLOOKUP(A104,[1]CALCULO_VR!$D:$D,[1]CALCULO_VR!$P:$P)</f>
        <v>-64.079449999999994</v>
      </c>
    </row>
    <row r="105" spans="1:25" hidden="1" x14ac:dyDescent="0.25">
      <c r="A105">
        <v>2583825</v>
      </c>
      <c r="B105" t="s">
        <v>138</v>
      </c>
      <c r="C105" t="s">
        <v>41</v>
      </c>
      <c r="D105">
        <v>45459</v>
      </c>
      <c r="E105">
        <v>45459</v>
      </c>
      <c r="F105">
        <v>34042.861052798398</v>
      </c>
      <c r="G105">
        <v>1</v>
      </c>
      <c r="H105">
        <v>1</v>
      </c>
      <c r="J105">
        <v>0</v>
      </c>
      <c r="Q105">
        <v>140.27850543488589</v>
      </c>
      <c r="R105">
        <v>5</v>
      </c>
      <c r="S105">
        <v>5</v>
      </c>
      <c r="T105">
        <v>118</v>
      </c>
      <c r="U105">
        <v>2</v>
      </c>
      <c r="V105" t="s">
        <v>26</v>
      </c>
      <c r="W105">
        <f>_xlfn.XLOOKUP(A105,[1]CALCULO_VR!$D:$D,[1]CALCULO_VR!$J:$J)</f>
        <v>80</v>
      </c>
      <c r="X105">
        <f>_xlfn.XLOOKUP(A105,[1]CALCULO_VR!$D:$D,[1]CALCULO_VR!$O:$O)</f>
        <v>-11.085443</v>
      </c>
      <c r="Y105">
        <f>_xlfn.XLOOKUP(A105,[1]CALCULO_VR!$D:$D,[1]CALCULO_VR!$P:$P)</f>
        <v>-64.078886999999995</v>
      </c>
    </row>
    <row r="106" spans="1:25" hidden="1" x14ac:dyDescent="0.25">
      <c r="A106">
        <v>2585875</v>
      </c>
      <c r="B106" t="s">
        <v>139</v>
      </c>
      <c r="C106" t="s">
        <v>48</v>
      </c>
      <c r="D106">
        <v>45463</v>
      </c>
      <c r="E106">
        <v>45463</v>
      </c>
      <c r="F106">
        <v>34042.861052798398</v>
      </c>
      <c r="G106">
        <v>1</v>
      </c>
      <c r="H106">
        <v>1</v>
      </c>
      <c r="J106">
        <v>0</v>
      </c>
      <c r="Q106">
        <v>27.53772378540425</v>
      </c>
      <c r="R106">
        <v>1</v>
      </c>
      <c r="S106">
        <v>1</v>
      </c>
      <c r="T106">
        <v>225</v>
      </c>
      <c r="U106">
        <v>5</v>
      </c>
      <c r="V106" t="s">
        <v>26</v>
      </c>
      <c r="W106">
        <f>_xlfn.XLOOKUP(A106,[1]CALCULO_VR!$D:$D,[1]CALCULO_VR!$J:$J)</f>
        <v>80</v>
      </c>
      <c r="X106">
        <f>_xlfn.XLOOKUP(A106,[1]CALCULO_VR!$D:$D,[1]CALCULO_VR!$O:$O)</f>
        <v>-10.362237</v>
      </c>
      <c r="Y106">
        <f>_xlfn.XLOOKUP(A106,[1]CALCULO_VR!$D:$D,[1]CALCULO_VR!$P:$P)</f>
        <v>-65.082458000000003</v>
      </c>
    </row>
    <row r="107" spans="1:25" hidden="1" x14ac:dyDescent="0.25">
      <c r="A107">
        <v>2585876</v>
      </c>
      <c r="B107" t="s">
        <v>140</v>
      </c>
      <c r="C107" t="s">
        <v>48</v>
      </c>
      <c r="D107">
        <v>45462</v>
      </c>
      <c r="E107">
        <v>45462</v>
      </c>
      <c r="F107">
        <v>34042.861052798398</v>
      </c>
      <c r="G107">
        <v>1</v>
      </c>
      <c r="H107">
        <v>1</v>
      </c>
      <c r="J107">
        <v>0</v>
      </c>
      <c r="Q107">
        <v>27.456662014954212</v>
      </c>
      <c r="R107">
        <v>1</v>
      </c>
      <c r="S107">
        <v>1</v>
      </c>
      <c r="T107">
        <v>225</v>
      </c>
      <c r="U107">
        <v>5</v>
      </c>
      <c r="V107" t="s">
        <v>26</v>
      </c>
      <c r="W107">
        <f>_xlfn.XLOOKUP(A107,[1]CALCULO_VR!$D:$D,[1]CALCULO_VR!$J:$J)</f>
        <v>80</v>
      </c>
      <c r="X107">
        <f>_xlfn.XLOOKUP(A107,[1]CALCULO_VR!$D:$D,[1]CALCULO_VR!$O:$O)</f>
        <v>-10.363709999999999</v>
      </c>
      <c r="Y107">
        <f>_xlfn.XLOOKUP(A107,[1]CALCULO_VR!$D:$D,[1]CALCULO_VR!$P:$P)</f>
        <v>-65.082911999999993</v>
      </c>
    </row>
    <row r="108" spans="1:25" hidden="1" x14ac:dyDescent="0.25">
      <c r="A108">
        <v>2583826</v>
      </c>
      <c r="B108" t="s">
        <v>141</v>
      </c>
      <c r="C108" t="s">
        <v>41</v>
      </c>
      <c r="D108">
        <v>45459</v>
      </c>
      <c r="E108">
        <v>45459</v>
      </c>
      <c r="F108">
        <v>34042.861052798398</v>
      </c>
      <c r="G108">
        <v>1</v>
      </c>
      <c r="H108">
        <v>1</v>
      </c>
      <c r="J108">
        <v>0</v>
      </c>
      <c r="Q108">
        <v>140.15335962749211</v>
      </c>
      <c r="R108">
        <v>5</v>
      </c>
      <c r="S108">
        <v>5</v>
      </c>
      <c r="T108">
        <v>118</v>
      </c>
      <c r="U108">
        <v>2</v>
      </c>
      <c r="V108" t="s">
        <v>26</v>
      </c>
      <c r="W108">
        <f>_xlfn.XLOOKUP(A108,[1]CALCULO_VR!$D:$D,[1]CALCULO_VR!$J:$J)</f>
        <v>80</v>
      </c>
      <c r="X108">
        <f>_xlfn.XLOOKUP(A108,[1]CALCULO_VR!$D:$D,[1]CALCULO_VR!$O:$O)</f>
        <v>-11.086663</v>
      </c>
      <c r="Y108">
        <f>_xlfn.XLOOKUP(A108,[1]CALCULO_VR!$D:$D,[1]CALCULO_VR!$P:$P)</f>
        <v>-64.080385000000007</v>
      </c>
    </row>
    <row r="109" spans="1:25" hidden="1" x14ac:dyDescent="0.25">
      <c r="A109">
        <v>2583827</v>
      </c>
      <c r="B109" t="s">
        <v>142</v>
      </c>
      <c r="C109" t="s">
        <v>41</v>
      </c>
      <c r="D109">
        <v>45460</v>
      </c>
      <c r="E109">
        <v>45460</v>
      </c>
      <c r="F109">
        <v>34042.861052798398</v>
      </c>
      <c r="G109">
        <v>1</v>
      </c>
      <c r="H109">
        <v>1</v>
      </c>
      <c r="J109">
        <v>0</v>
      </c>
      <c r="Q109">
        <v>140.15432449103579</v>
      </c>
      <c r="R109">
        <v>5</v>
      </c>
      <c r="S109">
        <v>5</v>
      </c>
      <c r="T109">
        <v>118</v>
      </c>
      <c r="U109">
        <v>2</v>
      </c>
      <c r="V109" t="s">
        <v>26</v>
      </c>
      <c r="W109">
        <f>_xlfn.XLOOKUP(A109,[1]CALCULO_VR!$D:$D,[1]CALCULO_VR!$J:$J)</f>
        <v>80</v>
      </c>
      <c r="X109">
        <f>_xlfn.XLOOKUP(A109,[1]CALCULO_VR!$D:$D,[1]CALCULO_VR!$O:$O)</f>
        <v>-11.086957</v>
      </c>
      <c r="Y109">
        <f>_xlfn.XLOOKUP(A109,[1]CALCULO_VR!$D:$D,[1]CALCULO_VR!$P:$P)</f>
        <v>-64.080451999999994</v>
      </c>
    </row>
    <row r="110" spans="1:25" hidden="1" x14ac:dyDescent="0.25">
      <c r="A110">
        <v>2583929</v>
      </c>
      <c r="B110" t="s">
        <v>143</v>
      </c>
      <c r="C110" t="s">
        <v>41</v>
      </c>
      <c r="D110">
        <v>45456</v>
      </c>
      <c r="E110">
        <v>45456</v>
      </c>
      <c r="F110">
        <v>34042.861052798398</v>
      </c>
      <c r="G110">
        <v>1</v>
      </c>
      <c r="H110">
        <v>1</v>
      </c>
      <c r="J110">
        <v>0</v>
      </c>
      <c r="Q110">
        <v>129.99958741385819</v>
      </c>
      <c r="R110">
        <v>5</v>
      </c>
      <c r="S110">
        <v>5</v>
      </c>
      <c r="T110">
        <v>118</v>
      </c>
      <c r="U110">
        <v>2</v>
      </c>
      <c r="V110" t="s">
        <v>26</v>
      </c>
      <c r="W110">
        <f>_xlfn.XLOOKUP(A110,[1]CALCULO_VR!$D:$D,[1]CALCULO_VR!$J:$J)</f>
        <v>80</v>
      </c>
      <c r="X110">
        <f>_xlfn.XLOOKUP(A110,[1]CALCULO_VR!$D:$D,[1]CALCULO_VR!$O:$O)</f>
        <v>-11.152488</v>
      </c>
      <c r="Y110">
        <f>_xlfn.XLOOKUP(A110,[1]CALCULO_VR!$D:$D,[1]CALCULO_VR!$P:$P)</f>
        <v>-64.197272999999996</v>
      </c>
    </row>
    <row r="111" spans="1:25" hidden="1" x14ac:dyDescent="0.25">
      <c r="A111">
        <v>2583598</v>
      </c>
      <c r="B111" t="s">
        <v>144</v>
      </c>
      <c r="C111" t="s">
        <v>41</v>
      </c>
      <c r="D111">
        <v>45473</v>
      </c>
      <c r="E111">
        <v>45473</v>
      </c>
      <c r="F111">
        <v>34042.861052798398</v>
      </c>
      <c r="G111">
        <v>1</v>
      </c>
      <c r="H111">
        <v>1</v>
      </c>
      <c r="J111">
        <v>0</v>
      </c>
      <c r="Q111">
        <v>122.2751680563416</v>
      </c>
      <c r="R111">
        <v>4</v>
      </c>
      <c r="S111">
        <v>4</v>
      </c>
      <c r="T111">
        <v>111</v>
      </c>
      <c r="U111">
        <v>2</v>
      </c>
      <c r="V111" t="s">
        <v>26</v>
      </c>
      <c r="W111">
        <f>_xlfn.XLOOKUP(A111,[1]CALCULO_VR!$D:$D,[1]CALCULO_VR!$J:$J)</f>
        <v>80</v>
      </c>
      <c r="X111">
        <f>_xlfn.XLOOKUP(A111,[1]CALCULO_VR!$D:$D,[1]CALCULO_VR!$O:$O)</f>
        <v>-11.823138</v>
      </c>
      <c r="Y111">
        <f>_xlfn.XLOOKUP(A111,[1]CALCULO_VR!$D:$D,[1]CALCULO_VR!$P:$P)</f>
        <v>-64.988370000000003</v>
      </c>
    </row>
    <row r="112" spans="1:25" hidden="1" x14ac:dyDescent="0.25">
      <c r="A112">
        <v>2583600</v>
      </c>
      <c r="B112" t="s">
        <v>145</v>
      </c>
      <c r="C112" t="s">
        <v>41</v>
      </c>
      <c r="D112">
        <v>45473</v>
      </c>
      <c r="E112">
        <v>45473</v>
      </c>
      <c r="F112">
        <v>34042.861052798398</v>
      </c>
      <c r="G112">
        <v>1</v>
      </c>
      <c r="H112">
        <v>1</v>
      </c>
      <c r="J112">
        <v>0</v>
      </c>
      <c r="Q112">
        <v>124.047864097889</v>
      </c>
      <c r="R112">
        <v>4</v>
      </c>
      <c r="S112">
        <v>4</v>
      </c>
      <c r="T112">
        <v>111</v>
      </c>
      <c r="U112">
        <v>2</v>
      </c>
      <c r="V112" t="s">
        <v>26</v>
      </c>
      <c r="W112">
        <f>_xlfn.XLOOKUP(A112,[1]CALCULO_VR!$D:$D,[1]CALCULO_VR!$J:$J)</f>
        <v>80</v>
      </c>
      <c r="X112">
        <f>_xlfn.XLOOKUP(A112,[1]CALCULO_VR!$D:$D,[1]CALCULO_VR!$O:$O)</f>
        <v>-11.798916999999999</v>
      </c>
      <c r="Y112">
        <f>_xlfn.XLOOKUP(A112,[1]CALCULO_VR!$D:$D,[1]CALCULO_VR!$P:$P)</f>
        <v>-64.874983</v>
      </c>
    </row>
    <row r="113" spans="1:25" hidden="1" x14ac:dyDescent="0.25">
      <c r="A113">
        <v>2583828</v>
      </c>
      <c r="B113" t="s">
        <v>146</v>
      </c>
      <c r="C113" t="s">
        <v>41</v>
      </c>
      <c r="D113">
        <v>45470</v>
      </c>
      <c r="E113">
        <v>45470</v>
      </c>
      <c r="F113">
        <v>34042.861052798398</v>
      </c>
      <c r="G113">
        <v>1</v>
      </c>
      <c r="H113">
        <v>1</v>
      </c>
      <c r="J113">
        <v>0</v>
      </c>
      <c r="Q113">
        <v>89.30967293337801</v>
      </c>
      <c r="R113">
        <v>3</v>
      </c>
      <c r="S113">
        <v>3</v>
      </c>
      <c r="T113">
        <v>161</v>
      </c>
      <c r="U113">
        <v>2</v>
      </c>
      <c r="V113" t="s">
        <v>26</v>
      </c>
      <c r="W113">
        <f>_xlfn.XLOOKUP(A113,[1]CALCULO_VR!$D:$D,[1]CALCULO_VR!$J:$J)</f>
        <v>80</v>
      </c>
      <c r="X113">
        <f>_xlfn.XLOOKUP(A113,[1]CALCULO_VR!$D:$D,[1]CALCULO_VR!$O:$O)</f>
        <v>-11.234253000000001</v>
      </c>
      <c r="Y113">
        <f>_xlfn.XLOOKUP(A113,[1]CALCULO_VR!$D:$D,[1]CALCULO_VR!$P:$P)</f>
        <v>-64.653473000000005</v>
      </c>
    </row>
    <row r="114" spans="1:25" hidden="1" x14ac:dyDescent="0.25">
      <c r="A114">
        <v>2583601</v>
      </c>
      <c r="B114" t="s">
        <v>147</v>
      </c>
      <c r="C114" t="s">
        <v>41</v>
      </c>
      <c r="D114">
        <v>45473</v>
      </c>
      <c r="E114">
        <v>45473</v>
      </c>
      <c r="F114">
        <v>34042.861052798398</v>
      </c>
      <c r="G114">
        <v>1</v>
      </c>
      <c r="H114">
        <v>1</v>
      </c>
      <c r="J114">
        <v>0</v>
      </c>
      <c r="Q114">
        <v>125.3256961030274</v>
      </c>
      <c r="R114">
        <v>4</v>
      </c>
      <c r="S114">
        <v>4</v>
      </c>
      <c r="T114">
        <v>111</v>
      </c>
      <c r="U114">
        <v>2</v>
      </c>
      <c r="V114" t="s">
        <v>26</v>
      </c>
      <c r="W114">
        <f>_xlfn.XLOOKUP(A114,[1]CALCULO_VR!$D:$D,[1]CALCULO_VR!$J:$J)</f>
        <v>80</v>
      </c>
      <c r="X114">
        <f>_xlfn.XLOOKUP(A114,[1]CALCULO_VR!$D:$D,[1]CALCULO_VR!$O:$O)</f>
        <v>-11.804793</v>
      </c>
      <c r="Y114">
        <f>_xlfn.XLOOKUP(A114,[1]CALCULO_VR!$D:$D,[1]CALCULO_VR!$P:$P)</f>
        <v>-64.859392999999997</v>
      </c>
    </row>
    <row r="115" spans="1:25" hidden="1" x14ac:dyDescent="0.25">
      <c r="A115">
        <v>2583829</v>
      </c>
      <c r="B115" t="s">
        <v>148</v>
      </c>
      <c r="C115" t="s">
        <v>87</v>
      </c>
      <c r="D115">
        <v>45471</v>
      </c>
      <c r="E115">
        <v>45471</v>
      </c>
      <c r="F115">
        <v>34042.861052798398</v>
      </c>
      <c r="G115">
        <v>1</v>
      </c>
      <c r="H115">
        <v>1</v>
      </c>
      <c r="J115">
        <v>0</v>
      </c>
      <c r="Q115">
        <v>122.0062705972169</v>
      </c>
      <c r="R115">
        <v>4</v>
      </c>
      <c r="S115">
        <v>4</v>
      </c>
      <c r="T115">
        <v>111</v>
      </c>
      <c r="U115">
        <v>2</v>
      </c>
      <c r="V115" t="s">
        <v>26</v>
      </c>
      <c r="W115">
        <f>_xlfn.XLOOKUP(A115,[1]CALCULO_VR!$D:$D,[1]CALCULO_VR!$J:$J)</f>
        <v>80</v>
      </c>
      <c r="X115">
        <f>_xlfn.XLOOKUP(A115,[1]CALCULO_VR!$D:$D,[1]CALCULO_VR!$O:$O)</f>
        <v>-9.7547979999999992</v>
      </c>
      <c r="Y115">
        <f>_xlfn.XLOOKUP(A115,[1]CALCULO_VR!$D:$D,[1]CALCULO_VR!$P:$P)</f>
        <v>-64.319372999999999</v>
      </c>
    </row>
    <row r="116" spans="1:25" hidden="1" x14ac:dyDescent="0.25">
      <c r="A116">
        <v>2583830</v>
      </c>
      <c r="B116" t="s">
        <v>149</v>
      </c>
      <c r="C116" t="s">
        <v>87</v>
      </c>
      <c r="D116">
        <v>45472</v>
      </c>
      <c r="E116">
        <v>45472</v>
      </c>
      <c r="F116">
        <v>34042.861052798398</v>
      </c>
      <c r="G116">
        <v>1</v>
      </c>
      <c r="H116">
        <v>1</v>
      </c>
      <c r="J116">
        <v>0</v>
      </c>
      <c r="Q116">
        <v>121.9584743142418</v>
      </c>
      <c r="R116">
        <v>4</v>
      </c>
      <c r="S116">
        <v>4</v>
      </c>
      <c r="T116">
        <v>111</v>
      </c>
      <c r="U116">
        <v>2</v>
      </c>
      <c r="V116" t="s">
        <v>26</v>
      </c>
      <c r="W116">
        <f>_xlfn.XLOOKUP(A116,[1]CALCULO_VR!$D:$D,[1]CALCULO_VR!$J:$J)</f>
        <v>80</v>
      </c>
      <c r="X116">
        <f>_xlfn.XLOOKUP(A116,[1]CALCULO_VR!$D:$D,[1]CALCULO_VR!$O:$O)</f>
        <v>-9.7550729999999994</v>
      </c>
      <c r="Y116">
        <f>_xlfn.XLOOKUP(A116,[1]CALCULO_VR!$D:$D,[1]CALCULO_VR!$P:$P)</f>
        <v>-64.317807999999999</v>
      </c>
    </row>
    <row r="117" spans="1:25" hidden="1" x14ac:dyDescent="0.25">
      <c r="A117">
        <v>2583833</v>
      </c>
      <c r="B117" t="s">
        <v>150</v>
      </c>
      <c r="C117" t="s">
        <v>87</v>
      </c>
      <c r="D117">
        <v>45472</v>
      </c>
      <c r="E117">
        <v>45472</v>
      </c>
      <c r="F117">
        <v>34042.861052798398</v>
      </c>
      <c r="G117">
        <v>1</v>
      </c>
      <c r="H117">
        <v>1</v>
      </c>
      <c r="J117">
        <v>0</v>
      </c>
      <c r="Q117">
        <v>121.9797669863773</v>
      </c>
      <c r="R117">
        <v>4</v>
      </c>
      <c r="S117">
        <v>4</v>
      </c>
      <c r="T117">
        <v>111</v>
      </c>
      <c r="U117">
        <v>2</v>
      </c>
      <c r="V117" t="s">
        <v>26</v>
      </c>
      <c r="W117">
        <f>_xlfn.XLOOKUP(A117,[1]CALCULO_VR!$D:$D,[1]CALCULO_VR!$J:$J)</f>
        <v>80</v>
      </c>
      <c r="X117">
        <f>_xlfn.XLOOKUP(A117,[1]CALCULO_VR!$D:$D,[1]CALCULO_VR!$O:$O)</f>
        <v>-9.7544400000000007</v>
      </c>
      <c r="Y117">
        <f>_xlfn.XLOOKUP(A117,[1]CALCULO_VR!$D:$D,[1]CALCULO_VR!$P:$P)</f>
        <v>-64.319564999999997</v>
      </c>
    </row>
    <row r="118" spans="1:25" hidden="1" x14ac:dyDescent="0.25">
      <c r="A118">
        <v>2583693</v>
      </c>
      <c r="B118" t="s">
        <v>151</v>
      </c>
      <c r="C118" t="s">
        <v>41</v>
      </c>
      <c r="D118">
        <v>45470</v>
      </c>
      <c r="E118">
        <v>45470</v>
      </c>
      <c r="F118">
        <v>34042.861052798398</v>
      </c>
      <c r="G118">
        <v>1</v>
      </c>
      <c r="H118">
        <v>1</v>
      </c>
      <c r="J118">
        <v>0</v>
      </c>
      <c r="Q118">
        <v>65.677039406578942</v>
      </c>
      <c r="R118">
        <v>2</v>
      </c>
      <c r="S118">
        <v>2</v>
      </c>
      <c r="T118">
        <v>247</v>
      </c>
      <c r="U118">
        <v>4</v>
      </c>
      <c r="V118" t="s">
        <v>26</v>
      </c>
      <c r="W118">
        <f>_xlfn.XLOOKUP(A118,[1]CALCULO_VR!$D:$D,[1]CALCULO_VR!$J:$J)</f>
        <v>80</v>
      </c>
      <c r="X118">
        <f>_xlfn.XLOOKUP(A118,[1]CALCULO_VR!$D:$D,[1]CALCULO_VR!$O:$O)</f>
        <v>-11.199123</v>
      </c>
      <c r="Y118">
        <f>_xlfn.XLOOKUP(A118,[1]CALCULO_VR!$D:$D,[1]CALCULO_VR!$P:$P)</f>
        <v>-64.906374999999997</v>
      </c>
    </row>
    <row r="119" spans="1:25" hidden="1" x14ac:dyDescent="0.25">
      <c r="A119">
        <v>2583836</v>
      </c>
      <c r="B119" t="s">
        <v>152</v>
      </c>
      <c r="C119" t="s">
        <v>87</v>
      </c>
      <c r="D119">
        <v>45473</v>
      </c>
      <c r="E119">
        <v>45473</v>
      </c>
      <c r="F119">
        <v>34042.861052798398</v>
      </c>
      <c r="G119">
        <v>1</v>
      </c>
      <c r="H119">
        <v>1</v>
      </c>
      <c r="J119">
        <v>0</v>
      </c>
      <c r="Q119">
        <v>84.805222630800046</v>
      </c>
      <c r="R119">
        <v>3</v>
      </c>
      <c r="S119">
        <v>3</v>
      </c>
      <c r="T119">
        <v>161</v>
      </c>
      <c r="U119">
        <v>2</v>
      </c>
      <c r="V119" t="s">
        <v>26</v>
      </c>
      <c r="W119">
        <f>_xlfn.XLOOKUP(A119,[1]CALCULO_VR!$D:$D,[1]CALCULO_VR!$J:$J)</f>
        <v>80</v>
      </c>
      <c r="X119">
        <f>_xlfn.XLOOKUP(A119,[1]CALCULO_VR!$D:$D,[1]CALCULO_VR!$O:$O)</f>
        <v>-9.4403980000000001</v>
      </c>
      <c r="Y119">
        <f>_xlfn.XLOOKUP(A119,[1]CALCULO_VR!$D:$D,[1]CALCULO_VR!$P:$P)</f>
        <v>-64.197652000000005</v>
      </c>
    </row>
    <row r="120" spans="1:25" hidden="1" x14ac:dyDescent="0.25">
      <c r="A120">
        <v>2583700</v>
      </c>
      <c r="B120" t="s">
        <v>153</v>
      </c>
      <c r="C120" t="s">
        <v>41</v>
      </c>
      <c r="D120">
        <v>45470</v>
      </c>
      <c r="E120">
        <v>45470</v>
      </c>
      <c r="F120">
        <v>34042.861052798398</v>
      </c>
      <c r="G120">
        <v>1</v>
      </c>
      <c r="H120">
        <v>1</v>
      </c>
      <c r="J120">
        <v>0</v>
      </c>
      <c r="Q120">
        <v>108.12759555808729</v>
      </c>
      <c r="R120">
        <v>4</v>
      </c>
      <c r="S120">
        <v>4</v>
      </c>
      <c r="T120">
        <v>111</v>
      </c>
      <c r="U120">
        <v>2</v>
      </c>
      <c r="V120" t="s">
        <v>26</v>
      </c>
      <c r="W120">
        <f>_xlfn.XLOOKUP(A120,[1]CALCULO_VR!$D:$D,[1]CALCULO_VR!$J:$J)</f>
        <v>80</v>
      </c>
      <c r="X120">
        <f>_xlfn.XLOOKUP(A120,[1]CALCULO_VR!$D:$D,[1]CALCULO_VR!$O:$O)</f>
        <v>-11.255777</v>
      </c>
      <c r="Y120">
        <f>_xlfn.XLOOKUP(A120,[1]CALCULO_VR!$D:$D,[1]CALCULO_VR!$P:$P)</f>
        <v>-64.463485000000006</v>
      </c>
    </row>
    <row r="121" spans="1:25" hidden="1" x14ac:dyDescent="0.25">
      <c r="A121">
        <v>2583642</v>
      </c>
      <c r="B121" t="s">
        <v>154</v>
      </c>
      <c r="C121" t="s">
        <v>41</v>
      </c>
      <c r="D121">
        <v>45473</v>
      </c>
      <c r="E121">
        <v>45473</v>
      </c>
      <c r="F121">
        <v>34042.861052798398</v>
      </c>
      <c r="G121">
        <v>1</v>
      </c>
      <c r="H121">
        <v>1</v>
      </c>
      <c r="J121">
        <v>0</v>
      </c>
      <c r="Q121">
        <v>119.0413081675938</v>
      </c>
      <c r="R121">
        <v>4</v>
      </c>
      <c r="S121">
        <v>4</v>
      </c>
      <c r="T121">
        <v>111</v>
      </c>
      <c r="U121">
        <v>2</v>
      </c>
      <c r="V121" t="s">
        <v>26</v>
      </c>
      <c r="W121">
        <f>_xlfn.XLOOKUP(A121,[1]CALCULO_VR!$D:$D,[1]CALCULO_VR!$J:$J)</f>
        <v>80</v>
      </c>
      <c r="X121">
        <f>_xlfn.XLOOKUP(A121,[1]CALCULO_VR!$D:$D,[1]CALCULO_VR!$O:$O)</f>
        <v>-11.751587000000001</v>
      </c>
      <c r="Y121">
        <f>_xlfn.XLOOKUP(A121,[1]CALCULO_VR!$D:$D,[1]CALCULO_VR!$P:$P)</f>
        <v>-64.879257999999993</v>
      </c>
    </row>
    <row r="122" spans="1:25" hidden="1" x14ac:dyDescent="0.25">
      <c r="A122">
        <v>2583837</v>
      </c>
      <c r="B122" t="s">
        <v>155</v>
      </c>
      <c r="C122" t="s">
        <v>41</v>
      </c>
      <c r="D122">
        <v>45467</v>
      </c>
      <c r="E122">
        <v>45467</v>
      </c>
      <c r="F122">
        <v>34042.861052798398</v>
      </c>
      <c r="G122">
        <v>1</v>
      </c>
      <c r="H122">
        <v>1</v>
      </c>
      <c r="J122">
        <v>0</v>
      </c>
      <c r="Q122">
        <v>70.074687535034215</v>
      </c>
      <c r="R122">
        <v>2</v>
      </c>
      <c r="S122">
        <v>2</v>
      </c>
      <c r="T122">
        <v>247</v>
      </c>
      <c r="U122">
        <v>4</v>
      </c>
      <c r="V122" t="s">
        <v>26</v>
      </c>
      <c r="W122">
        <f>_xlfn.XLOOKUP(A122,[1]CALCULO_VR!$D:$D,[1]CALCULO_VR!$J:$J)</f>
        <v>80</v>
      </c>
      <c r="X122">
        <f>_xlfn.XLOOKUP(A122,[1]CALCULO_VR!$D:$D,[1]CALCULO_VR!$O:$O)</f>
        <v>-11.181775</v>
      </c>
      <c r="Y122">
        <f>_xlfn.XLOOKUP(A122,[1]CALCULO_VR!$D:$D,[1]CALCULO_VR!$P:$P)</f>
        <v>-64.834608000000003</v>
      </c>
    </row>
    <row r="123" spans="1:25" hidden="1" x14ac:dyDescent="0.25">
      <c r="A123">
        <v>2583838</v>
      </c>
      <c r="B123" t="s">
        <v>156</v>
      </c>
      <c r="C123" t="s">
        <v>87</v>
      </c>
      <c r="D123">
        <v>45473</v>
      </c>
      <c r="E123">
        <v>45473</v>
      </c>
      <c r="F123">
        <v>34042.861052798398</v>
      </c>
      <c r="G123">
        <v>1</v>
      </c>
      <c r="H123">
        <v>1</v>
      </c>
      <c r="J123">
        <v>0</v>
      </c>
      <c r="Q123">
        <v>84.80468255581863</v>
      </c>
      <c r="R123">
        <v>3</v>
      </c>
      <c r="S123">
        <v>3</v>
      </c>
      <c r="T123">
        <v>161</v>
      </c>
      <c r="U123">
        <v>2</v>
      </c>
      <c r="V123" t="s">
        <v>26</v>
      </c>
      <c r="W123">
        <f>_xlfn.XLOOKUP(A123,[1]CALCULO_VR!$D:$D,[1]CALCULO_VR!$J:$J)</f>
        <v>80</v>
      </c>
      <c r="X123">
        <f>_xlfn.XLOOKUP(A123,[1]CALCULO_VR!$D:$D,[1]CALCULO_VR!$O:$O)</f>
        <v>-9.440785</v>
      </c>
      <c r="Y123">
        <f>_xlfn.XLOOKUP(A123,[1]CALCULO_VR!$D:$D,[1]CALCULO_VR!$P:$P)</f>
        <v>-64.196912999999995</v>
      </c>
    </row>
    <row r="124" spans="1:25" hidden="1" x14ac:dyDescent="0.25">
      <c r="A124">
        <v>2583839</v>
      </c>
      <c r="B124" t="s">
        <v>157</v>
      </c>
      <c r="C124" t="s">
        <v>87</v>
      </c>
      <c r="D124">
        <v>45473</v>
      </c>
      <c r="E124">
        <v>45473</v>
      </c>
      <c r="F124">
        <v>34042.861052798398</v>
      </c>
      <c r="G124">
        <v>1</v>
      </c>
      <c r="H124">
        <v>1</v>
      </c>
      <c r="J124">
        <v>0</v>
      </c>
      <c r="Q124">
        <v>84.826870285794953</v>
      </c>
      <c r="R124">
        <v>3</v>
      </c>
      <c r="S124">
        <v>3</v>
      </c>
      <c r="T124">
        <v>161</v>
      </c>
      <c r="U124">
        <v>2</v>
      </c>
      <c r="V124" t="s">
        <v>26</v>
      </c>
      <c r="W124">
        <f>_xlfn.XLOOKUP(A124,[1]CALCULO_VR!$D:$D,[1]CALCULO_VR!$J:$J)</f>
        <v>80</v>
      </c>
      <c r="X124">
        <f>_xlfn.XLOOKUP(A124,[1]CALCULO_VR!$D:$D,[1]CALCULO_VR!$O:$O)</f>
        <v>-9.4408630000000002</v>
      </c>
      <c r="Y124">
        <f>_xlfn.XLOOKUP(A124,[1]CALCULO_VR!$D:$D,[1]CALCULO_VR!$P:$P)</f>
        <v>-64.197192999999999</v>
      </c>
    </row>
    <row r="125" spans="1:25" hidden="1" x14ac:dyDescent="0.25">
      <c r="A125">
        <v>2583840</v>
      </c>
      <c r="B125" t="s">
        <v>158</v>
      </c>
      <c r="C125" t="s">
        <v>87</v>
      </c>
      <c r="D125">
        <v>45472</v>
      </c>
      <c r="E125">
        <v>45472</v>
      </c>
      <c r="F125">
        <v>34042.861052798398</v>
      </c>
      <c r="G125">
        <v>1</v>
      </c>
      <c r="H125">
        <v>1</v>
      </c>
      <c r="J125">
        <v>0</v>
      </c>
      <c r="Q125">
        <v>121.8888096570397</v>
      </c>
      <c r="R125">
        <v>4</v>
      </c>
      <c r="S125">
        <v>4</v>
      </c>
      <c r="T125">
        <v>111</v>
      </c>
      <c r="U125">
        <v>2</v>
      </c>
      <c r="V125" t="s">
        <v>26</v>
      </c>
      <c r="W125">
        <f>_xlfn.XLOOKUP(A125,[1]CALCULO_VR!$D:$D,[1]CALCULO_VR!$J:$J)</f>
        <v>80</v>
      </c>
      <c r="X125">
        <f>_xlfn.XLOOKUP(A125,[1]CALCULO_VR!$D:$D,[1]CALCULO_VR!$O:$O)</f>
        <v>-9.7541569999999993</v>
      </c>
      <c r="Y125">
        <f>_xlfn.XLOOKUP(A125,[1]CALCULO_VR!$D:$D,[1]CALCULO_VR!$P:$P)</f>
        <v>-64.318263000000002</v>
      </c>
    </row>
    <row r="126" spans="1:25" hidden="1" x14ac:dyDescent="0.25">
      <c r="A126">
        <v>2583931</v>
      </c>
      <c r="B126" t="s">
        <v>159</v>
      </c>
      <c r="C126" t="s">
        <v>87</v>
      </c>
      <c r="D126">
        <v>45471</v>
      </c>
      <c r="E126">
        <v>45471</v>
      </c>
      <c r="F126">
        <v>34042.861052798398</v>
      </c>
      <c r="G126">
        <v>1</v>
      </c>
      <c r="H126">
        <v>1</v>
      </c>
      <c r="J126">
        <v>0</v>
      </c>
      <c r="Q126">
        <v>121.9099341339776</v>
      </c>
      <c r="R126">
        <v>4</v>
      </c>
      <c r="S126">
        <v>4</v>
      </c>
      <c r="T126">
        <v>111</v>
      </c>
      <c r="U126">
        <v>2</v>
      </c>
      <c r="V126" t="s">
        <v>26</v>
      </c>
      <c r="W126">
        <f>_xlfn.XLOOKUP(A126,[1]CALCULO_VR!$D:$D,[1]CALCULO_VR!$J:$J)</f>
        <v>80</v>
      </c>
      <c r="X126">
        <f>_xlfn.XLOOKUP(A126,[1]CALCULO_VR!$D:$D,[1]CALCULO_VR!$O:$O)</f>
        <v>-9.7542100000000005</v>
      </c>
      <c r="Y126">
        <f>_xlfn.XLOOKUP(A126,[1]CALCULO_VR!$D:$D,[1]CALCULO_VR!$P:$P)</f>
        <v>-64.318591999999995</v>
      </c>
    </row>
    <row r="127" spans="1:25" hidden="1" x14ac:dyDescent="0.25">
      <c r="A127">
        <v>2583841</v>
      </c>
      <c r="B127" t="s">
        <v>160</v>
      </c>
      <c r="C127" t="s">
        <v>87</v>
      </c>
      <c r="D127">
        <v>45471</v>
      </c>
      <c r="E127">
        <v>45471</v>
      </c>
      <c r="F127">
        <v>34042.861052798398</v>
      </c>
      <c r="G127">
        <v>1</v>
      </c>
      <c r="H127">
        <v>1</v>
      </c>
      <c r="J127">
        <v>0</v>
      </c>
      <c r="Q127">
        <v>121.98141448278</v>
      </c>
      <c r="R127">
        <v>4</v>
      </c>
      <c r="S127">
        <v>4</v>
      </c>
      <c r="T127">
        <v>111</v>
      </c>
      <c r="U127">
        <v>2</v>
      </c>
      <c r="V127" t="s">
        <v>26</v>
      </c>
      <c r="W127">
        <f>_xlfn.XLOOKUP(A127,[1]CALCULO_VR!$D:$D,[1]CALCULO_VR!$J:$J)</f>
        <v>80</v>
      </c>
      <c r="X127">
        <f>_xlfn.XLOOKUP(A127,[1]CALCULO_VR!$D:$D,[1]CALCULO_VR!$O:$O)</f>
        <v>-9.7546879999999998</v>
      </c>
      <c r="Y127">
        <f>_xlfn.XLOOKUP(A127,[1]CALCULO_VR!$D:$D,[1]CALCULO_VR!$P:$P)</f>
        <v>-64.319085000000001</v>
      </c>
    </row>
    <row r="128" spans="1:25" hidden="1" x14ac:dyDescent="0.25">
      <c r="A128">
        <v>2583862</v>
      </c>
      <c r="B128" t="s">
        <v>161</v>
      </c>
      <c r="C128" t="s">
        <v>87</v>
      </c>
      <c r="D128">
        <v>45470</v>
      </c>
      <c r="E128">
        <v>45470</v>
      </c>
      <c r="F128">
        <v>34042.861052798398</v>
      </c>
      <c r="G128">
        <v>1</v>
      </c>
      <c r="H128">
        <v>1</v>
      </c>
      <c r="J128">
        <v>0</v>
      </c>
      <c r="Q128">
        <v>121.95578287927751</v>
      </c>
      <c r="R128">
        <v>4</v>
      </c>
      <c r="S128">
        <v>4</v>
      </c>
      <c r="T128">
        <v>111</v>
      </c>
      <c r="U128">
        <v>2</v>
      </c>
      <c r="V128" t="s">
        <v>26</v>
      </c>
      <c r="W128">
        <f>_xlfn.XLOOKUP(A128,[1]CALCULO_VR!$D:$D,[1]CALCULO_VR!$J:$J)</f>
        <v>80</v>
      </c>
      <c r="X128">
        <f>_xlfn.XLOOKUP(A128,[1]CALCULO_VR!$D:$D,[1]CALCULO_VR!$O:$O)</f>
        <v>-9.7543469999999992</v>
      </c>
      <c r="Y128">
        <f>_xlfn.XLOOKUP(A128,[1]CALCULO_VR!$D:$D,[1]CALCULO_VR!$P:$P)</f>
        <v>-64.31926</v>
      </c>
    </row>
    <row r="129" spans="1:25" hidden="1" x14ac:dyDescent="0.25">
      <c r="A129">
        <v>2583863</v>
      </c>
      <c r="B129" t="s">
        <v>162</v>
      </c>
      <c r="C129" t="s">
        <v>87</v>
      </c>
      <c r="D129">
        <v>45472</v>
      </c>
      <c r="E129">
        <v>45472</v>
      </c>
      <c r="F129">
        <v>34042.861052798398</v>
      </c>
      <c r="G129">
        <v>1</v>
      </c>
      <c r="H129">
        <v>1</v>
      </c>
      <c r="J129">
        <v>0</v>
      </c>
      <c r="Q129">
        <v>121.8973759971593</v>
      </c>
      <c r="R129">
        <v>4</v>
      </c>
      <c r="S129">
        <v>4</v>
      </c>
      <c r="T129">
        <v>111</v>
      </c>
      <c r="U129">
        <v>2</v>
      </c>
      <c r="V129" t="s">
        <v>26</v>
      </c>
      <c r="W129">
        <f>_xlfn.XLOOKUP(A129,[1]CALCULO_VR!$D:$D,[1]CALCULO_VR!$J:$J)</f>
        <v>80</v>
      </c>
      <c r="X129">
        <f>_xlfn.XLOOKUP(A129,[1]CALCULO_VR!$D:$D,[1]CALCULO_VR!$O:$O)</f>
        <v>-9.7541969999999996</v>
      </c>
      <c r="Y129">
        <f>_xlfn.XLOOKUP(A129,[1]CALCULO_VR!$D:$D,[1]CALCULO_VR!$P:$P)</f>
        <v>-64.318358000000003</v>
      </c>
    </row>
    <row r="130" spans="1:25" hidden="1" x14ac:dyDescent="0.25">
      <c r="A130">
        <v>2583864</v>
      </c>
      <c r="B130" t="s">
        <v>163</v>
      </c>
      <c r="C130" t="s">
        <v>87</v>
      </c>
      <c r="D130">
        <v>45471</v>
      </c>
      <c r="E130">
        <v>45471</v>
      </c>
      <c r="F130">
        <v>34042.861052798398</v>
      </c>
      <c r="G130">
        <v>1</v>
      </c>
      <c r="H130">
        <v>1</v>
      </c>
      <c r="J130">
        <v>0</v>
      </c>
      <c r="Q130">
        <v>121.9432954530958</v>
      </c>
      <c r="R130">
        <v>4</v>
      </c>
      <c r="S130">
        <v>4</v>
      </c>
      <c r="T130">
        <v>111</v>
      </c>
      <c r="U130">
        <v>2</v>
      </c>
      <c r="V130" t="s">
        <v>26</v>
      </c>
      <c r="W130">
        <f>_xlfn.XLOOKUP(A130,[1]CALCULO_VR!$D:$D,[1]CALCULO_VR!$J:$J)</f>
        <v>80</v>
      </c>
      <c r="X130">
        <f>_xlfn.XLOOKUP(A130,[1]CALCULO_VR!$D:$D,[1]CALCULO_VR!$O:$O)</f>
        <v>-9.7543970000000009</v>
      </c>
      <c r="Y130">
        <f>_xlfn.XLOOKUP(A130,[1]CALCULO_VR!$D:$D,[1]CALCULO_VR!$P:$P)</f>
        <v>-64.318897000000007</v>
      </c>
    </row>
    <row r="131" spans="1:25" hidden="1" x14ac:dyDescent="0.25">
      <c r="A131">
        <v>2583865</v>
      </c>
      <c r="B131" t="s">
        <v>164</v>
      </c>
      <c r="C131" t="s">
        <v>87</v>
      </c>
      <c r="D131">
        <v>45470</v>
      </c>
      <c r="E131">
        <v>45470</v>
      </c>
      <c r="F131">
        <v>34042.861052798398</v>
      </c>
      <c r="G131">
        <v>1</v>
      </c>
      <c r="H131">
        <v>1</v>
      </c>
      <c r="J131">
        <v>0</v>
      </c>
      <c r="Q131">
        <v>121.9664250765899</v>
      </c>
      <c r="R131">
        <v>4</v>
      </c>
      <c r="S131">
        <v>4</v>
      </c>
      <c r="T131">
        <v>111</v>
      </c>
      <c r="U131">
        <v>2</v>
      </c>
      <c r="V131" t="s">
        <v>26</v>
      </c>
      <c r="W131">
        <f>_xlfn.XLOOKUP(A131,[1]CALCULO_VR!$D:$D,[1]CALCULO_VR!$J:$J)</f>
        <v>80</v>
      </c>
      <c r="X131">
        <f>_xlfn.XLOOKUP(A131,[1]CALCULO_VR!$D:$D,[1]CALCULO_VR!$O:$O)</f>
        <v>-9.7546429999999997</v>
      </c>
      <c r="Y131">
        <f>_xlfn.XLOOKUP(A131,[1]CALCULO_VR!$D:$D,[1]CALCULO_VR!$P:$P)</f>
        <v>-64.318866999999997</v>
      </c>
    </row>
    <row r="132" spans="1:25" hidden="1" x14ac:dyDescent="0.25">
      <c r="A132">
        <v>2583866</v>
      </c>
      <c r="B132" t="s">
        <v>165</v>
      </c>
      <c r="C132" t="s">
        <v>87</v>
      </c>
      <c r="D132">
        <v>45470</v>
      </c>
      <c r="E132">
        <v>45470</v>
      </c>
      <c r="F132">
        <v>34042.861052798398</v>
      </c>
      <c r="G132">
        <v>1</v>
      </c>
      <c r="H132">
        <v>1</v>
      </c>
      <c r="J132">
        <v>0</v>
      </c>
      <c r="Q132">
        <v>121.9745653627165</v>
      </c>
      <c r="R132">
        <v>4</v>
      </c>
      <c r="S132">
        <v>4</v>
      </c>
      <c r="T132">
        <v>111</v>
      </c>
      <c r="U132">
        <v>2</v>
      </c>
      <c r="V132" t="s">
        <v>26</v>
      </c>
      <c r="W132">
        <f>_xlfn.XLOOKUP(A132,[1]CALCULO_VR!$D:$D,[1]CALCULO_VR!$J:$J)</f>
        <v>80</v>
      </c>
      <c r="X132">
        <f>_xlfn.XLOOKUP(A132,[1]CALCULO_VR!$D:$D,[1]CALCULO_VR!$O:$O)</f>
        <v>-9.7545230000000007</v>
      </c>
      <c r="Y132">
        <f>_xlfn.XLOOKUP(A132,[1]CALCULO_VR!$D:$D,[1]CALCULO_VR!$P:$P)</f>
        <v>-64.319284999999994</v>
      </c>
    </row>
    <row r="133" spans="1:25" hidden="1" x14ac:dyDescent="0.25">
      <c r="A133">
        <v>2583867</v>
      </c>
      <c r="B133" t="s">
        <v>166</v>
      </c>
      <c r="C133" t="s">
        <v>87</v>
      </c>
      <c r="D133">
        <v>45472</v>
      </c>
      <c r="E133">
        <v>45472</v>
      </c>
      <c r="F133">
        <v>34042.861052798398</v>
      </c>
      <c r="G133">
        <v>1</v>
      </c>
      <c r="H133">
        <v>1</v>
      </c>
      <c r="J133">
        <v>0</v>
      </c>
      <c r="Q133">
        <v>121.924151224019</v>
      </c>
      <c r="R133">
        <v>4</v>
      </c>
      <c r="S133">
        <v>4</v>
      </c>
      <c r="T133">
        <v>111</v>
      </c>
      <c r="U133">
        <v>2</v>
      </c>
      <c r="V133" t="s">
        <v>26</v>
      </c>
      <c r="W133">
        <f>_xlfn.XLOOKUP(A133,[1]CALCULO_VR!$D:$D,[1]CALCULO_VR!$J:$J)</f>
        <v>80</v>
      </c>
      <c r="X133">
        <f>_xlfn.XLOOKUP(A133,[1]CALCULO_VR!$D:$D,[1]CALCULO_VR!$O:$O)</f>
        <v>-9.7545420000000007</v>
      </c>
      <c r="Y133">
        <f>_xlfn.XLOOKUP(A133,[1]CALCULO_VR!$D:$D,[1]CALCULO_VR!$P:$P)</f>
        <v>-64.318197999999995</v>
      </c>
    </row>
    <row r="134" spans="1:25" hidden="1" x14ac:dyDescent="0.25">
      <c r="A134">
        <v>2583868</v>
      </c>
      <c r="B134" t="s">
        <v>167</v>
      </c>
      <c r="C134" t="s">
        <v>41</v>
      </c>
      <c r="D134">
        <v>45470</v>
      </c>
      <c r="E134">
        <v>45470</v>
      </c>
      <c r="F134">
        <v>34042.861052798398</v>
      </c>
      <c r="G134">
        <v>1</v>
      </c>
      <c r="H134">
        <v>1</v>
      </c>
      <c r="J134">
        <v>0</v>
      </c>
      <c r="Q134">
        <v>78.012543027710365</v>
      </c>
      <c r="R134">
        <v>3</v>
      </c>
      <c r="S134">
        <v>3</v>
      </c>
      <c r="T134">
        <v>161</v>
      </c>
      <c r="U134">
        <v>2</v>
      </c>
      <c r="V134" t="s">
        <v>26</v>
      </c>
      <c r="W134">
        <f>_xlfn.XLOOKUP(A134,[1]CALCULO_VR!$D:$D,[1]CALCULO_VR!$J:$J)</f>
        <v>80</v>
      </c>
      <c r="X134">
        <f>_xlfn.XLOOKUP(A134,[1]CALCULO_VR!$D:$D,[1]CALCULO_VR!$O:$O)</f>
        <v>-11.298548</v>
      </c>
      <c r="Y134">
        <f>_xlfn.XLOOKUP(A134,[1]CALCULO_VR!$D:$D,[1]CALCULO_VR!$P:$P)</f>
        <v>-64.849397999999994</v>
      </c>
    </row>
    <row r="135" spans="1:25" hidden="1" x14ac:dyDescent="0.25">
      <c r="A135">
        <v>2583869</v>
      </c>
      <c r="B135" t="s">
        <v>167</v>
      </c>
      <c r="C135" t="s">
        <v>41</v>
      </c>
      <c r="D135">
        <v>45470</v>
      </c>
      <c r="E135">
        <v>45470</v>
      </c>
      <c r="F135">
        <v>34042.861052798398</v>
      </c>
      <c r="G135">
        <v>1</v>
      </c>
      <c r="H135">
        <v>1</v>
      </c>
      <c r="J135">
        <v>0</v>
      </c>
      <c r="Q135">
        <v>84.371148276181685</v>
      </c>
      <c r="R135">
        <v>3</v>
      </c>
      <c r="S135">
        <v>3</v>
      </c>
      <c r="T135">
        <v>161</v>
      </c>
      <c r="U135">
        <v>2</v>
      </c>
      <c r="V135" t="s">
        <v>26</v>
      </c>
      <c r="W135">
        <f>_xlfn.XLOOKUP(A135,[1]CALCULO_VR!$D:$D,[1]CALCULO_VR!$J:$J)</f>
        <v>80</v>
      </c>
      <c r="X135">
        <f>_xlfn.XLOOKUP(A135,[1]CALCULO_VR!$D:$D,[1]CALCULO_VR!$O:$O)</f>
        <v>-11.33905</v>
      </c>
      <c r="Y135">
        <f>_xlfn.XLOOKUP(A135,[1]CALCULO_VR!$D:$D,[1]CALCULO_VR!$P:$P)</f>
        <v>-64.808098000000001</v>
      </c>
    </row>
    <row r="136" spans="1:25" hidden="1" x14ac:dyDescent="0.25">
      <c r="A136">
        <v>2585878</v>
      </c>
      <c r="B136" t="s">
        <v>168</v>
      </c>
      <c r="C136" t="s">
        <v>48</v>
      </c>
      <c r="D136">
        <v>45463</v>
      </c>
      <c r="E136">
        <v>45463</v>
      </c>
      <c r="F136">
        <v>34042.861052798398</v>
      </c>
      <c r="G136">
        <v>1</v>
      </c>
      <c r="H136">
        <v>1</v>
      </c>
      <c r="J136">
        <v>0</v>
      </c>
      <c r="Q136">
        <v>27.53347632732682</v>
      </c>
      <c r="R136">
        <v>1</v>
      </c>
      <c r="S136">
        <v>1</v>
      </c>
      <c r="T136">
        <v>225</v>
      </c>
      <c r="U136">
        <v>5</v>
      </c>
      <c r="V136" t="s">
        <v>26</v>
      </c>
      <c r="W136">
        <f>_xlfn.XLOOKUP(A136,[1]CALCULO_VR!$D:$D,[1]CALCULO_VR!$J:$J)</f>
        <v>80</v>
      </c>
      <c r="X136">
        <f>_xlfn.XLOOKUP(A136,[1]CALCULO_VR!$D:$D,[1]CALCULO_VR!$O:$O)</f>
        <v>-10.368292</v>
      </c>
      <c r="Y136">
        <f>_xlfn.XLOOKUP(A136,[1]CALCULO_VR!$D:$D,[1]CALCULO_VR!$P:$P)</f>
        <v>-65.081317999999996</v>
      </c>
    </row>
    <row r="137" spans="1:25" hidden="1" x14ac:dyDescent="0.25">
      <c r="A137">
        <v>2583871</v>
      </c>
      <c r="B137" t="s">
        <v>169</v>
      </c>
      <c r="C137" t="s">
        <v>41</v>
      </c>
      <c r="D137">
        <v>45459</v>
      </c>
      <c r="E137">
        <v>45459</v>
      </c>
      <c r="F137">
        <v>34042.861052798398</v>
      </c>
      <c r="G137">
        <v>1</v>
      </c>
      <c r="H137">
        <v>1</v>
      </c>
      <c r="J137">
        <v>0</v>
      </c>
      <c r="Q137">
        <v>140.18985664774499</v>
      </c>
      <c r="R137">
        <v>5</v>
      </c>
      <c r="S137">
        <v>5</v>
      </c>
      <c r="T137">
        <v>118</v>
      </c>
      <c r="U137">
        <v>2</v>
      </c>
      <c r="V137" t="s">
        <v>26</v>
      </c>
      <c r="W137">
        <f>_xlfn.XLOOKUP(A137,[1]CALCULO_VR!$D:$D,[1]CALCULO_VR!$J:$J)</f>
        <v>80</v>
      </c>
      <c r="X137">
        <f>_xlfn.XLOOKUP(A137,[1]CALCULO_VR!$D:$D,[1]CALCULO_VR!$O:$O)</f>
        <v>-11.085385</v>
      </c>
      <c r="Y137">
        <f>_xlfn.XLOOKUP(A137,[1]CALCULO_VR!$D:$D,[1]CALCULO_VR!$P:$P)</f>
        <v>-64.079710000000006</v>
      </c>
    </row>
    <row r="138" spans="1:25" hidden="1" x14ac:dyDescent="0.25">
      <c r="A138">
        <v>2585874</v>
      </c>
      <c r="B138" t="s">
        <v>130</v>
      </c>
      <c r="C138" t="s">
        <v>48</v>
      </c>
      <c r="D138">
        <v>45464</v>
      </c>
      <c r="E138">
        <v>45464</v>
      </c>
      <c r="F138">
        <v>34042.861052798398</v>
      </c>
      <c r="G138">
        <v>1</v>
      </c>
      <c r="H138">
        <v>1</v>
      </c>
      <c r="J138">
        <v>0</v>
      </c>
      <c r="Q138">
        <v>26.51326353873791</v>
      </c>
      <c r="R138">
        <v>1</v>
      </c>
      <c r="S138">
        <v>1</v>
      </c>
      <c r="T138">
        <v>225</v>
      </c>
      <c r="U138">
        <v>5</v>
      </c>
      <c r="V138" t="s">
        <v>26</v>
      </c>
      <c r="W138">
        <f>_xlfn.XLOOKUP(A138,[1]CALCULO_VR!$D:$D,[1]CALCULO_VR!$J:$J)</f>
        <v>80</v>
      </c>
      <c r="X138">
        <f>_xlfn.XLOOKUP(A138,[1]CALCULO_VR!$D:$D,[1]CALCULO_VR!$O:$O)</f>
        <v>-10.326222</v>
      </c>
      <c r="Y138">
        <f>_xlfn.XLOOKUP(A138,[1]CALCULO_VR!$D:$D,[1]CALCULO_VR!$P:$P)</f>
        <v>-65.102890000000002</v>
      </c>
    </row>
    <row r="139" spans="1:25" hidden="1" x14ac:dyDescent="0.25">
      <c r="A139">
        <v>2583872</v>
      </c>
      <c r="B139" t="s">
        <v>170</v>
      </c>
      <c r="C139" t="s">
        <v>41</v>
      </c>
      <c r="D139">
        <v>45457</v>
      </c>
      <c r="E139">
        <v>45457</v>
      </c>
      <c r="F139">
        <v>34042.861052798398</v>
      </c>
      <c r="G139">
        <v>1</v>
      </c>
      <c r="H139">
        <v>1</v>
      </c>
      <c r="J139">
        <v>0</v>
      </c>
      <c r="Q139">
        <v>130.18577367498111</v>
      </c>
      <c r="R139">
        <v>5</v>
      </c>
      <c r="S139">
        <v>5</v>
      </c>
      <c r="T139">
        <v>118</v>
      </c>
      <c r="U139">
        <v>2</v>
      </c>
      <c r="V139" t="s">
        <v>26</v>
      </c>
      <c r="W139">
        <f>_xlfn.XLOOKUP(A139,[1]CALCULO_VR!$D:$D,[1]CALCULO_VR!$J:$J)</f>
        <v>80</v>
      </c>
      <c r="X139">
        <f>_xlfn.XLOOKUP(A139,[1]CALCULO_VR!$D:$D,[1]CALCULO_VR!$O:$O)</f>
        <v>-11.150807</v>
      </c>
      <c r="Y139">
        <f>_xlfn.XLOOKUP(A139,[1]CALCULO_VR!$D:$D,[1]CALCULO_VR!$P:$P)</f>
        <v>-64.194890000000001</v>
      </c>
    </row>
    <row r="140" spans="1:25" hidden="1" x14ac:dyDescent="0.25">
      <c r="A140">
        <v>2583672</v>
      </c>
      <c r="B140" t="s">
        <v>171</v>
      </c>
      <c r="C140" t="s">
        <v>41</v>
      </c>
      <c r="D140">
        <v>45460</v>
      </c>
      <c r="E140">
        <v>45460</v>
      </c>
      <c r="F140">
        <v>34042.861052798398</v>
      </c>
      <c r="G140">
        <v>1</v>
      </c>
      <c r="H140">
        <v>1</v>
      </c>
      <c r="J140">
        <v>0</v>
      </c>
      <c r="Q140">
        <v>60.53691260364451</v>
      </c>
      <c r="R140">
        <v>2</v>
      </c>
      <c r="S140">
        <v>2</v>
      </c>
      <c r="T140">
        <v>247</v>
      </c>
      <c r="U140">
        <v>4</v>
      </c>
      <c r="V140" t="s">
        <v>26</v>
      </c>
      <c r="W140">
        <f>_xlfn.XLOOKUP(A140,[1]CALCULO_VR!$D:$D,[1]CALCULO_VR!$J:$J)</f>
        <v>80</v>
      </c>
      <c r="X140">
        <f>_xlfn.XLOOKUP(A140,[1]CALCULO_VR!$D:$D,[1]CALCULO_VR!$O:$O)</f>
        <v>-10.634712</v>
      </c>
      <c r="Y140">
        <f>_xlfn.XLOOKUP(A140,[1]CALCULO_VR!$D:$D,[1]CALCULO_VR!$P:$P)</f>
        <v>-64.788297999999998</v>
      </c>
    </row>
    <row r="141" spans="1:25" hidden="1" x14ac:dyDescent="0.25">
      <c r="A141">
        <v>2583643</v>
      </c>
      <c r="B141" t="s">
        <v>172</v>
      </c>
      <c r="C141" t="s">
        <v>41</v>
      </c>
      <c r="D141">
        <v>45474</v>
      </c>
      <c r="E141">
        <v>45474</v>
      </c>
      <c r="F141">
        <v>34042.861052798398</v>
      </c>
      <c r="G141">
        <v>1</v>
      </c>
      <c r="H141">
        <v>1</v>
      </c>
      <c r="J141">
        <v>0</v>
      </c>
      <c r="Q141">
        <v>123.01667397928919</v>
      </c>
      <c r="R141">
        <v>4</v>
      </c>
      <c r="S141">
        <v>4</v>
      </c>
      <c r="T141">
        <v>111</v>
      </c>
      <c r="U141">
        <v>2</v>
      </c>
      <c r="V141" t="s">
        <v>26</v>
      </c>
      <c r="W141">
        <f>_xlfn.XLOOKUP(A141,[1]CALCULO_VR!$D:$D,[1]CALCULO_VR!$J:$J)</f>
        <v>80</v>
      </c>
      <c r="X141">
        <f>_xlfn.XLOOKUP(A141,[1]CALCULO_VR!$D:$D,[1]CALCULO_VR!$O:$O)</f>
        <v>-11.78909</v>
      </c>
      <c r="Y141">
        <f>_xlfn.XLOOKUP(A141,[1]CALCULO_VR!$D:$D,[1]CALCULO_VR!$P:$P)</f>
        <v>-64.875635000000003</v>
      </c>
    </row>
    <row r="142" spans="1:25" hidden="1" x14ac:dyDescent="0.25">
      <c r="A142">
        <v>2583673</v>
      </c>
      <c r="B142" t="s">
        <v>173</v>
      </c>
      <c r="C142" t="s">
        <v>41</v>
      </c>
      <c r="D142">
        <v>45459</v>
      </c>
      <c r="E142">
        <v>45459</v>
      </c>
      <c r="F142">
        <v>34042.861052798398</v>
      </c>
      <c r="G142">
        <v>1</v>
      </c>
      <c r="H142">
        <v>1</v>
      </c>
      <c r="J142">
        <v>0</v>
      </c>
      <c r="Q142">
        <v>56.74877520152333</v>
      </c>
      <c r="R142">
        <v>2</v>
      </c>
      <c r="S142">
        <v>2</v>
      </c>
      <c r="T142">
        <v>247</v>
      </c>
      <c r="U142">
        <v>4</v>
      </c>
      <c r="V142" t="s">
        <v>26</v>
      </c>
      <c r="W142">
        <f>_xlfn.XLOOKUP(A142,[1]CALCULO_VR!$D:$D,[1]CALCULO_VR!$J:$J)</f>
        <v>80</v>
      </c>
      <c r="X142">
        <f>_xlfn.XLOOKUP(A142,[1]CALCULO_VR!$D:$D,[1]CALCULO_VR!$O:$O)</f>
        <v>-10.680353</v>
      </c>
      <c r="Y142">
        <f>_xlfn.XLOOKUP(A142,[1]CALCULO_VR!$D:$D,[1]CALCULO_VR!$P:$P)</f>
        <v>-64.813317999999995</v>
      </c>
    </row>
    <row r="143" spans="1:25" hidden="1" x14ac:dyDescent="0.25">
      <c r="A143">
        <v>2583933</v>
      </c>
      <c r="B143" t="s">
        <v>174</v>
      </c>
      <c r="C143" t="s">
        <v>41</v>
      </c>
      <c r="D143">
        <v>45456</v>
      </c>
      <c r="E143">
        <v>45456</v>
      </c>
      <c r="F143">
        <v>34042.861052798398</v>
      </c>
      <c r="G143">
        <v>1</v>
      </c>
      <c r="H143">
        <v>1</v>
      </c>
      <c r="J143">
        <v>0</v>
      </c>
      <c r="Q143">
        <v>129.94410672660661</v>
      </c>
      <c r="R143">
        <v>5</v>
      </c>
      <c r="S143">
        <v>5</v>
      </c>
      <c r="T143">
        <v>118</v>
      </c>
      <c r="U143">
        <v>2</v>
      </c>
      <c r="V143" t="s">
        <v>26</v>
      </c>
      <c r="W143">
        <f>_xlfn.XLOOKUP(A143,[1]CALCULO_VR!$D:$D,[1]CALCULO_VR!$J:$J)</f>
        <v>80</v>
      </c>
      <c r="X143">
        <f>_xlfn.XLOOKUP(A143,[1]CALCULO_VR!$D:$D,[1]CALCULO_VR!$O:$O)</f>
        <v>-11.151477</v>
      </c>
      <c r="Y143">
        <f>_xlfn.XLOOKUP(A143,[1]CALCULO_VR!$D:$D,[1]CALCULO_VR!$P:$P)</f>
        <v>-64.197460000000007</v>
      </c>
    </row>
    <row r="144" spans="1:25" hidden="1" x14ac:dyDescent="0.25">
      <c r="A144">
        <v>2583674</v>
      </c>
      <c r="B144" t="s">
        <v>175</v>
      </c>
      <c r="C144" t="s">
        <v>41</v>
      </c>
      <c r="D144">
        <v>45460</v>
      </c>
      <c r="E144">
        <v>45460</v>
      </c>
      <c r="F144">
        <v>34042.861052798398</v>
      </c>
      <c r="G144">
        <v>1</v>
      </c>
      <c r="H144">
        <v>1</v>
      </c>
      <c r="J144">
        <v>0</v>
      </c>
      <c r="Q144">
        <v>60.677940157911593</v>
      </c>
      <c r="R144">
        <v>2</v>
      </c>
      <c r="S144">
        <v>2</v>
      </c>
      <c r="T144">
        <v>247</v>
      </c>
      <c r="U144">
        <v>4</v>
      </c>
      <c r="V144" t="s">
        <v>26</v>
      </c>
      <c r="W144">
        <f>_xlfn.XLOOKUP(A144,[1]CALCULO_VR!$D:$D,[1]CALCULO_VR!$J:$J)</f>
        <v>80</v>
      </c>
      <c r="X144">
        <f>_xlfn.XLOOKUP(A144,[1]CALCULO_VR!$D:$D,[1]CALCULO_VR!$O:$O)</f>
        <v>-10.633953</v>
      </c>
      <c r="Y144">
        <f>_xlfn.XLOOKUP(A144,[1]CALCULO_VR!$D:$D,[1]CALCULO_VR!$P:$P)</f>
        <v>-64.787167999999994</v>
      </c>
    </row>
    <row r="145" spans="1:25" hidden="1" x14ac:dyDescent="0.25">
      <c r="A145">
        <v>2583675</v>
      </c>
      <c r="B145" t="s">
        <v>176</v>
      </c>
      <c r="C145" t="s">
        <v>41</v>
      </c>
      <c r="D145">
        <v>45460</v>
      </c>
      <c r="E145">
        <v>45460</v>
      </c>
      <c r="F145">
        <v>34042.861052798398</v>
      </c>
      <c r="G145">
        <v>1</v>
      </c>
      <c r="H145">
        <v>1</v>
      </c>
      <c r="J145">
        <v>0</v>
      </c>
      <c r="Q145">
        <v>56.729213095634748</v>
      </c>
      <c r="R145">
        <v>2</v>
      </c>
      <c r="S145">
        <v>2</v>
      </c>
      <c r="T145">
        <v>247</v>
      </c>
      <c r="U145">
        <v>4</v>
      </c>
      <c r="V145" t="s">
        <v>26</v>
      </c>
      <c r="W145">
        <f>_xlfn.XLOOKUP(A145,[1]CALCULO_VR!$D:$D,[1]CALCULO_VR!$J:$J)</f>
        <v>80</v>
      </c>
      <c r="X145">
        <f>_xlfn.XLOOKUP(A145,[1]CALCULO_VR!$D:$D,[1]CALCULO_VR!$O:$O)</f>
        <v>-10.680527</v>
      </c>
      <c r="Y145">
        <f>_xlfn.XLOOKUP(A145,[1]CALCULO_VR!$D:$D,[1]CALCULO_VR!$P:$P)</f>
        <v>-64.813467000000003</v>
      </c>
    </row>
    <row r="146" spans="1:25" hidden="1" x14ac:dyDescent="0.25">
      <c r="A146">
        <v>2583873</v>
      </c>
      <c r="B146" t="s">
        <v>177</v>
      </c>
      <c r="C146" t="s">
        <v>41</v>
      </c>
      <c r="D146">
        <v>45456</v>
      </c>
      <c r="E146">
        <v>45456</v>
      </c>
      <c r="F146">
        <v>34042.861052798398</v>
      </c>
      <c r="G146">
        <v>1</v>
      </c>
      <c r="H146">
        <v>1</v>
      </c>
      <c r="J146">
        <v>0</v>
      </c>
      <c r="Q146">
        <v>130.0693028865274</v>
      </c>
      <c r="R146">
        <v>5</v>
      </c>
      <c r="S146">
        <v>5</v>
      </c>
      <c r="T146">
        <v>118</v>
      </c>
      <c r="U146">
        <v>2</v>
      </c>
      <c r="V146" t="s">
        <v>26</v>
      </c>
      <c r="W146">
        <f>_xlfn.XLOOKUP(A146,[1]CALCULO_VR!$D:$D,[1]CALCULO_VR!$J:$J)</f>
        <v>80</v>
      </c>
      <c r="X146">
        <f>_xlfn.XLOOKUP(A146,[1]CALCULO_VR!$D:$D,[1]CALCULO_VR!$O:$O)</f>
        <v>-11.15165</v>
      </c>
      <c r="Y146">
        <f>_xlfn.XLOOKUP(A146,[1]CALCULO_VR!$D:$D,[1]CALCULO_VR!$P:$P)</f>
        <v>-64.196308000000002</v>
      </c>
    </row>
    <row r="147" spans="1:25" hidden="1" x14ac:dyDescent="0.25">
      <c r="A147">
        <v>2583874</v>
      </c>
      <c r="B147" t="s">
        <v>178</v>
      </c>
      <c r="C147" t="s">
        <v>41</v>
      </c>
      <c r="D147">
        <v>45458</v>
      </c>
      <c r="E147">
        <v>45458</v>
      </c>
      <c r="F147">
        <v>34042.861052798398</v>
      </c>
      <c r="G147">
        <v>1</v>
      </c>
      <c r="H147">
        <v>1</v>
      </c>
      <c r="J147">
        <v>0</v>
      </c>
      <c r="Q147">
        <v>140.3632995879785</v>
      </c>
      <c r="R147">
        <v>5</v>
      </c>
      <c r="S147">
        <v>5</v>
      </c>
      <c r="T147">
        <v>118</v>
      </c>
      <c r="U147">
        <v>2</v>
      </c>
      <c r="V147" t="s">
        <v>26</v>
      </c>
      <c r="W147">
        <f>_xlfn.XLOOKUP(A147,[1]CALCULO_VR!$D:$D,[1]CALCULO_VR!$J:$J)</f>
        <v>80</v>
      </c>
      <c r="X147">
        <f>_xlfn.XLOOKUP(A147,[1]CALCULO_VR!$D:$D,[1]CALCULO_VR!$O:$O)</f>
        <v>-11.079689999999999</v>
      </c>
      <c r="Y147">
        <f>_xlfn.XLOOKUP(A147,[1]CALCULO_VR!$D:$D,[1]CALCULO_VR!$P:$P)</f>
        <v>-64.076620000000005</v>
      </c>
    </row>
    <row r="148" spans="1:25" hidden="1" x14ac:dyDescent="0.25">
      <c r="A148">
        <v>2585880</v>
      </c>
      <c r="B148" t="s">
        <v>179</v>
      </c>
      <c r="C148" t="s">
        <v>48</v>
      </c>
      <c r="D148">
        <v>45462</v>
      </c>
      <c r="E148">
        <v>45462</v>
      </c>
      <c r="F148">
        <v>34042.861052798398</v>
      </c>
      <c r="G148">
        <v>1</v>
      </c>
      <c r="H148">
        <v>1</v>
      </c>
      <c r="J148">
        <v>0</v>
      </c>
      <c r="Q148">
        <v>27.574872824954721</v>
      </c>
      <c r="R148">
        <v>1</v>
      </c>
      <c r="S148">
        <v>1</v>
      </c>
      <c r="T148">
        <v>225</v>
      </c>
      <c r="U148">
        <v>5</v>
      </c>
      <c r="V148" t="s">
        <v>26</v>
      </c>
      <c r="W148">
        <f>_xlfn.XLOOKUP(A148,[1]CALCULO_VR!$D:$D,[1]CALCULO_VR!$J:$J)</f>
        <v>80</v>
      </c>
      <c r="X148">
        <f>_xlfn.XLOOKUP(A148,[1]CALCULO_VR!$D:$D,[1]CALCULO_VR!$O:$O)</f>
        <v>-10.365242</v>
      </c>
      <c r="Y148">
        <f>_xlfn.XLOOKUP(A148,[1]CALCULO_VR!$D:$D,[1]CALCULO_VR!$P:$P)</f>
        <v>-65.081507000000002</v>
      </c>
    </row>
    <row r="149" spans="1:25" hidden="1" x14ac:dyDescent="0.25">
      <c r="A149">
        <v>2583676</v>
      </c>
      <c r="B149" t="s">
        <v>180</v>
      </c>
      <c r="C149" t="s">
        <v>41</v>
      </c>
      <c r="D149">
        <v>45459</v>
      </c>
      <c r="E149">
        <v>45459</v>
      </c>
      <c r="F149">
        <v>34042.861052798398</v>
      </c>
      <c r="G149">
        <v>1</v>
      </c>
      <c r="H149">
        <v>1</v>
      </c>
      <c r="J149">
        <v>0</v>
      </c>
      <c r="Q149">
        <v>58.471530460246939</v>
      </c>
      <c r="R149">
        <v>2</v>
      </c>
      <c r="S149">
        <v>2</v>
      </c>
      <c r="T149">
        <v>247</v>
      </c>
      <c r="U149">
        <v>4</v>
      </c>
      <c r="V149" t="s">
        <v>26</v>
      </c>
      <c r="W149">
        <f>_xlfn.XLOOKUP(A149,[1]CALCULO_VR!$D:$D,[1]CALCULO_VR!$J:$J)</f>
        <v>80</v>
      </c>
      <c r="X149">
        <f>_xlfn.XLOOKUP(A149,[1]CALCULO_VR!$D:$D,[1]CALCULO_VR!$O:$O)</f>
        <v>-10.671189999999999</v>
      </c>
      <c r="Y149">
        <f>_xlfn.XLOOKUP(A149,[1]CALCULO_VR!$D:$D,[1]CALCULO_VR!$P:$P)</f>
        <v>-64.799064999999999</v>
      </c>
    </row>
    <row r="150" spans="1:25" hidden="1" x14ac:dyDescent="0.25">
      <c r="A150">
        <v>2583703</v>
      </c>
      <c r="B150" t="s">
        <v>181</v>
      </c>
      <c r="C150" t="s">
        <v>41</v>
      </c>
      <c r="D150">
        <v>45475</v>
      </c>
      <c r="E150">
        <v>45475</v>
      </c>
      <c r="F150">
        <v>34042.861052798398</v>
      </c>
      <c r="G150">
        <v>1</v>
      </c>
      <c r="H150">
        <v>1</v>
      </c>
      <c r="J150">
        <v>0</v>
      </c>
      <c r="Q150">
        <v>35.230415921280823</v>
      </c>
      <c r="R150">
        <v>1</v>
      </c>
      <c r="S150">
        <v>1</v>
      </c>
      <c r="T150">
        <v>225</v>
      </c>
      <c r="U150">
        <v>5</v>
      </c>
      <c r="V150" t="s">
        <v>26</v>
      </c>
      <c r="W150">
        <f>_xlfn.XLOOKUP(A150,[1]CALCULO_VR!$D:$D,[1]CALCULO_VR!$J:$J)</f>
        <v>80</v>
      </c>
      <c r="X150">
        <f>_xlfn.XLOOKUP(A150,[1]CALCULO_VR!$D:$D,[1]CALCULO_VR!$O:$O)</f>
        <v>-11.087475</v>
      </c>
      <c r="Y150">
        <f>_xlfn.XLOOKUP(A150,[1]CALCULO_VR!$D:$D,[1]CALCULO_VR!$P:$P)</f>
        <v>-65.277896999999996</v>
      </c>
    </row>
    <row r="151" spans="1:25" hidden="1" x14ac:dyDescent="0.25">
      <c r="A151">
        <v>2583704</v>
      </c>
      <c r="B151" t="s">
        <v>182</v>
      </c>
      <c r="C151" t="s">
        <v>41</v>
      </c>
      <c r="D151">
        <v>45475</v>
      </c>
      <c r="E151">
        <v>45475</v>
      </c>
      <c r="F151">
        <v>34042.861052798398</v>
      </c>
      <c r="G151">
        <v>1</v>
      </c>
      <c r="H151">
        <v>1</v>
      </c>
      <c r="J151">
        <v>0</v>
      </c>
      <c r="Q151">
        <v>35.081456644003701</v>
      </c>
      <c r="R151">
        <v>1</v>
      </c>
      <c r="S151">
        <v>1</v>
      </c>
      <c r="T151">
        <v>225</v>
      </c>
      <c r="U151">
        <v>5</v>
      </c>
      <c r="V151" t="s">
        <v>26</v>
      </c>
      <c r="W151">
        <f>_xlfn.XLOOKUP(A151,[1]CALCULO_VR!$D:$D,[1]CALCULO_VR!$J:$J)</f>
        <v>80</v>
      </c>
      <c r="X151">
        <f>_xlfn.XLOOKUP(A151,[1]CALCULO_VR!$D:$D,[1]CALCULO_VR!$O:$O)</f>
        <v>-11.086058</v>
      </c>
      <c r="Y151">
        <f>_xlfn.XLOOKUP(A151,[1]CALCULO_VR!$D:$D,[1]CALCULO_VR!$P:$P)</f>
        <v>-65.277452999999994</v>
      </c>
    </row>
    <row r="152" spans="1:25" hidden="1" x14ac:dyDescent="0.25">
      <c r="A152">
        <v>2583875</v>
      </c>
      <c r="B152" t="s">
        <v>183</v>
      </c>
      <c r="C152" t="s">
        <v>41</v>
      </c>
      <c r="D152">
        <v>45475</v>
      </c>
      <c r="E152">
        <v>45475</v>
      </c>
      <c r="F152">
        <v>34042.861052798398</v>
      </c>
      <c r="G152">
        <v>1</v>
      </c>
      <c r="H152">
        <v>1</v>
      </c>
      <c r="J152">
        <v>0</v>
      </c>
      <c r="Q152">
        <v>147.9509800024789</v>
      </c>
      <c r="R152">
        <v>5</v>
      </c>
      <c r="S152">
        <v>5</v>
      </c>
      <c r="T152">
        <v>118</v>
      </c>
      <c r="U152">
        <v>2</v>
      </c>
      <c r="V152" t="s">
        <v>26</v>
      </c>
      <c r="W152">
        <f>_xlfn.XLOOKUP(A152,[1]CALCULO_VR!$D:$D,[1]CALCULO_VR!$J:$J)</f>
        <v>80</v>
      </c>
      <c r="X152">
        <f>_xlfn.XLOOKUP(A152,[1]CALCULO_VR!$D:$D,[1]CALCULO_VR!$O:$O)</f>
        <v>-12.010872000000001</v>
      </c>
      <c r="Y152">
        <f>_xlfn.XLOOKUP(A152,[1]CALCULO_VR!$D:$D,[1]CALCULO_VR!$P:$P)</f>
        <v>-64.823949999999996</v>
      </c>
    </row>
    <row r="153" spans="1:25" hidden="1" x14ac:dyDescent="0.25">
      <c r="A153">
        <v>2583644</v>
      </c>
      <c r="B153" t="s">
        <v>184</v>
      </c>
      <c r="C153" t="s">
        <v>41</v>
      </c>
      <c r="D153">
        <v>45474</v>
      </c>
      <c r="E153">
        <v>45474</v>
      </c>
      <c r="F153">
        <v>34042.861052798398</v>
      </c>
      <c r="G153">
        <v>1</v>
      </c>
      <c r="H153">
        <v>1</v>
      </c>
      <c r="J153">
        <v>0</v>
      </c>
      <c r="Q153">
        <v>118.0364250066261</v>
      </c>
      <c r="R153">
        <v>4</v>
      </c>
      <c r="S153">
        <v>4</v>
      </c>
      <c r="T153">
        <v>111</v>
      </c>
      <c r="U153">
        <v>2</v>
      </c>
      <c r="V153" t="s">
        <v>26</v>
      </c>
      <c r="W153">
        <f>_xlfn.XLOOKUP(A153,[1]CALCULO_VR!$D:$D,[1]CALCULO_VR!$J:$J)</f>
        <v>80</v>
      </c>
      <c r="X153">
        <f>_xlfn.XLOOKUP(A153,[1]CALCULO_VR!$D:$D,[1]CALCULO_VR!$O:$O)</f>
        <v>-11.786992</v>
      </c>
      <c r="Y153">
        <f>_xlfn.XLOOKUP(A153,[1]CALCULO_VR!$D:$D,[1]CALCULO_VR!$P:$P)</f>
        <v>-65.000763000000006</v>
      </c>
    </row>
    <row r="154" spans="1:25" hidden="1" x14ac:dyDescent="0.25">
      <c r="A154">
        <v>2583876</v>
      </c>
      <c r="B154" t="s">
        <v>185</v>
      </c>
      <c r="C154" t="s">
        <v>41</v>
      </c>
      <c r="D154">
        <v>45475</v>
      </c>
      <c r="E154">
        <v>45475</v>
      </c>
      <c r="F154">
        <v>34042.861052798398</v>
      </c>
      <c r="G154">
        <v>1</v>
      </c>
      <c r="H154">
        <v>1</v>
      </c>
      <c r="J154">
        <v>0</v>
      </c>
      <c r="Q154">
        <v>147.80401143154921</v>
      </c>
      <c r="R154">
        <v>5</v>
      </c>
      <c r="S154">
        <v>5</v>
      </c>
      <c r="T154">
        <v>118</v>
      </c>
      <c r="U154">
        <v>2</v>
      </c>
      <c r="V154" t="s">
        <v>26</v>
      </c>
      <c r="W154">
        <f>_xlfn.XLOOKUP(A154,[1]CALCULO_VR!$D:$D,[1]CALCULO_VR!$J:$J)</f>
        <v>80</v>
      </c>
      <c r="X154">
        <f>_xlfn.XLOOKUP(A154,[1]CALCULO_VR!$D:$D,[1]CALCULO_VR!$O:$O)</f>
        <v>-12.01046</v>
      </c>
      <c r="Y154">
        <f>_xlfn.XLOOKUP(A154,[1]CALCULO_VR!$D:$D,[1]CALCULO_VR!$P:$P)</f>
        <v>-64.826554999999999</v>
      </c>
    </row>
    <row r="155" spans="1:25" hidden="1" x14ac:dyDescent="0.25">
      <c r="A155">
        <v>2583877</v>
      </c>
      <c r="B155" t="s">
        <v>186</v>
      </c>
      <c r="C155" t="s">
        <v>41</v>
      </c>
      <c r="D155">
        <v>45475</v>
      </c>
      <c r="E155">
        <v>45475</v>
      </c>
      <c r="F155">
        <v>34042.861052798398</v>
      </c>
      <c r="G155">
        <v>1</v>
      </c>
      <c r="H155">
        <v>1</v>
      </c>
      <c r="J155">
        <v>0</v>
      </c>
      <c r="Q155">
        <v>147.78628059909639</v>
      </c>
      <c r="R155">
        <v>5</v>
      </c>
      <c r="S155">
        <v>5</v>
      </c>
      <c r="T155">
        <v>118</v>
      </c>
      <c r="U155">
        <v>2</v>
      </c>
      <c r="V155" t="s">
        <v>26</v>
      </c>
      <c r="W155">
        <f>_xlfn.XLOOKUP(A155,[1]CALCULO_VR!$D:$D,[1]CALCULO_VR!$J:$J)</f>
        <v>80</v>
      </c>
      <c r="X155">
        <f>_xlfn.XLOOKUP(A155,[1]CALCULO_VR!$D:$D,[1]CALCULO_VR!$O:$O)</f>
        <v>-12.010332999999999</v>
      </c>
      <c r="Y155">
        <f>_xlfn.XLOOKUP(A155,[1]CALCULO_VR!$D:$D,[1]CALCULO_VR!$P:$P)</f>
        <v>-64.826669999999993</v>
      </c>
    </row>
    <row r="156" spans="1:25" hidden="1" x14ac:dyDescent="0.25">
      <c r="A156">
        <v>2583650</v>
      </c>
      <c r="B156" t="s">
        <v>187</v>
      </c>
      <c r="C156" t="s">
        <v>188</v>
      </c>
      <c r="D156">
        <v>45475</v>
      </c>
      <c r="E156">
        <v>45475</v>
      </c>
      <c r="F156">
        <v>34042.861052798398</v>
      </c>
      <c r="G156">
        <v>1</v>
      </c>
      <c r="H156">
        <v>1</v>
      </c>
      <c r="J156">
        <v>0</v>
      </c>
      <c r="Q156">
        <v>56.928288752981622</v>
      </c>
      <c r="R156">
        <v>2</v>
      </c>
      <c r="S156">
        <v>2</v>
      </c>
      <c r="T156">
        <v>247</v>
      </c>
      <c r="U156">
        <v>4</v>
      </c>
      <c r="V156" t="s">
        <v>26</v>
      </c>
      <c r="W156">
        <f>_xlfn.XLOOKUP(A156,[1]CALCULO_VR!$D:$D,[1]CALCULO_VR!$J:$J)</f>
        <v>80</v>
      </c>
      <c r="X156">
        <f>_xlfn.XLOOKUP(A156,[1]CALCULO_VR!$D:$D,[1]CALCULO_VR!$O:$O)</f>
        <v>-9.2911470000000005</v>
      </c>
      <c r="Y156">
        <f>_xlfn.XLOOKUP(A156,[1]CALCULO_VR!$D:$D,[1]CALCULO_VR!$P:$P)</f>
        <v>-63.778112</v>
      </c>
    </row>
    <row r="157" spans="1:25" hidden="1" x14ac:dyDescent="0.25">
      <c r="A157">
        <v>2583878</v>
      </c>
      <c r="B157" t="s">
        <v>189</v>
      </c>
      <c r="C157" t="s">
        <v>41</v>
      </c>
      <c r="D157">
        <v>45475</v>
      </c>
      <c r="E157">
        <v>45475</v>
      </c>
      <c r="F157">
        <v>34042.861052798398</v>
      </c>
      <c r="G157">
        <v>1</v>
      </c>
      <c r="H157">
        <v>1</v>
      </c>
      <c r="J157">
        <v>0</v>
      </c>
      <c r="Q157">
        <v>20.650626099746919</v>
      </c>
      <c r="R157">
        <v>1</v>
      </c>
      <c r="S157">
        <v>1</v>
      </c>
      <c r="T157">
        <v>225</v>
      </c>
      <c r="U157">
        <v>5</v>
      </c>
      <c r="V157" t="s">
        <v>26</v>
      </c>
      <c r="W157">
        <f>_xlfn.XLOOKUP(A157,[1]CALCULO_VR!$D:$D,[1]CALCULO_VR!$J:$J)</f>
        <v>80</v>
      </c>
      <c r="X157">
        <f>_xlfn.XLOOKUP(A157,[1]CALCULO_VR!$D:$D,[1]CALCULO_VR!$O:$O)</f>
        <v>-10.951152</v>
      </c>
      <c r="Y157">
        <f>_xlfn.XLOOKUP(A157,[1]CALCULO_VR!$D:$D,[1]CALCULO_VR!$P:$P)</f>
        <v>-65.267567999999997</v>
      </c>
    </row>
    <row r="158" spans="1:25" hidden="1" x14ac:dyDescent="0.25">
      <c r="A158">
        <v>2583651</v>
      </c>
      <c r="B158" t="s">
        <v>190</v>
      </c>
      <c r="C158" t="s">
        <v>188</v>
      </c>
      <c r="D158">
        <v>45475</v>
      </c>
      <c r="E158">
        <v>45475</v>
      </c>
      <c r="F158">
        <v>34042.861052798398</v>
      </c>
      <c r="G158">
        <v>1</v>
      </c>
      <c r="H158">
        <v>1</v>
      </c>
      <c r="J158">
        <v>0</v>
      </c>
      <c r="Q158">
        <v>56.935084840736828</v>
      </c>
      <c r="R158">
        <v>2</v>
      </c>
      <c r="S158">
        <v>2</v>
      </c>
      <c r="T158">
        <v>247</v>
      </c>
      <c r="U158">
        <v>4</v>
      </c>
      <c r="V158" t="s">
        <v>26</v>
      </c>
      <c r="W158">
        <f>_xlfn.XLOOKUP(A158,[1]CALCULO_VR!$D:$D,[1]CALCULO_VR!$J:$J)</f>
        <v>80</v>
      </c>
      <c r="X158">
        <f>_xlfn.XLOOKUP(A158,[1]CALCULO_VR!$D:$D,[1]CALCULO_VR!$O:$O)</f>
        <v>-9.2913730000000001</v>
      </c>
      <c r="Y158">
        <f>_xlfn.XLOOKUP(A158,[1]CALCULO_VR!$D:$D,[1]CALCULO_VR!$P:$P)</f>
        <v>-63.777012999999997</v>
      </c>
    </row>
    <row r="159" spans="1:25" hidden="1" x14ac:dyDescent="0.25">
      <c r="A159">
        <v>2583934</v>
      </c>
      <c r="B159" t="s">
        <v>191</v>
      </c>
      <c r="C159" t="s">
        <v>41</v>
      </c>
      <c r="D159">
        <v>45461</v>
      </c>
      <c r="E159">
        <v>45461</v>
      </c>
      <c r="F159">
        <v>34042.861052798398</v>
      </c>
      <c r="G159">
        <v>1</v>
      </c>
      <c r="H159">
        <v>1</v>
      </c>
      <c r="J159">
        <v>0</v>
      </c>
      <c r="Q159">
        <v>134.3164483686123</v>
      </c>
      <c r="R159">
        <v>5</v>
      </c>
      <c r="S159">
        <v>5</v>
      </c>
      <c r="T159">
        <v>118</v>
      </c>
      <c r="U159">
        <v>2</v>
      </c>
      <c r="V159" t="s">
        <v>26</v>
      </c>
      <c r="W159">
        <f>_xlfn.XLOOKUP(A159,[1]CALCULO_VR!$D:$D,[1]CALCULO_VR!$J:$J)</f>
        <v>80</v>
      </c>
      <c r="X159">
        <f>_xlfn.XLOOKUP(A159,[1]CALCULO_VR!$D:$D,[1]CALCULO_VR!$O:$O)</f>
        <v>-11.122204999999999</v>
      </c>
      <c r="Y159">
        <f>_xlfn.XLOOKUP(A159,[1]CALCULO_VR!$D:$D,[1]CALCULO_VR!$P:$P)</f>
        <v>-64.145882</v>
      </c>
    </row>
    <row r="160" spans="1:25" hidden="1" x14ac:dyDescent="0.25">
      <c r="A160">
        <v>2583879</v>
      </c>
      <c r="B160" t="s">
        <v>192</v>
      </c>
      <c r="C160" t="s">
        <v>87</v>
      </c>
      <c r="D160">
        <v>45471</v>
      </c>
      <c r="E160">
        <v>45471</v>
      </c>
      <c r="F160">
        <v>34042.861052798398</v>
      </c>
      <c r="G160">
        <v>1</v>
      </c>
      <c r="H160">
        <v>1</v>
      </c>
      <c r="J160">
        <v>0</v>
      </c>
      <c r="Q160">
        <v>121.9893348334664</v>
      </c>
      <c r="R160">
        <v>4</v>
      </c>
      <c r="S160">
        <v>4</v>
      </c>
      <c r="T160">
        <v>111</v>
      </c>
      <c r="U160">
        <v>2</v>
      </c>
      <c r="V160" t="s">
        <v>26</v>
      </c>
      <c r="W160">
        <f>_xlfn.XLOOKUP(A160,[1]CALCULO_VR!$D:$D,[1]CALCULO_VR!$J:$J)</f>
        <v>80</v>
      </c>
      <c r="X160">
        <f>_xlfn.XLOOKUP(A160,[1]CALCULO_VR!$D:$D,[1]CALCULO_VR!$O:$O)</f>
        <v>-9.7546130000000009</v>
      </c>
      <c r="Y160">
        <f>_xlfn.XLOOKUP(A160,[1]CALCULO_VR!$D:$D,[1]CALCULO_VR!$P:$P)</f>
        <v>-64.319405000000003</v>
      </c>
    </row>
    <row r="161" spans="1:25" hidden="1" x14ac:dyDescent="0.25">
      <c r="A161">
        <v>2583645</v>
      </c>
      <c r="B161" t="s">
        <v>193</v>
      </c>
      <c r="C161" t="s">
        <v>41</v>
      </c>
      <c r="D161">
        <v>45475</v>
      </c>
      <c r="E161">
        <v>45475</v>
      </c>
      <c r="F161">
        <v>34042.861052798398</v>
      </c>
      <c r="G161">
        <v>1</v>
      </c>
      <c r="H161">
        <v>1</v>
      </c>
      <c r="J161">
        <v>0</v>
      </c>
      <c r="Q161">
        <v>115.54050884605429</v>
      </c>
      <c r="R161">
        <v>4</v>
      </c>
      <c r="S161">
        <v>4</v>
      </c>
      <c r="T161">
        <v>111</v>
      </c>
      <c r="U161">
        <v>2</v>
      </c>
      <c r="V161" t="s">
        <v>26</v>
      </c>
      <c r="W161">
        <f>_xlfn.XLOOKUP(A161,[1]CALCULO_VR!$D:$D,[1]CALCULO_VR!$J:$J)</f>
        <v>80</v>
      </c>
      <c r="X161">
        <f>_xlfn.XLOOKUP(A161,[1]CALCULO_VR!$D:$D,[1]CALCULO_VR!$O:$O)</f>
        <v>-11.732032</v>
      </c>
      <c r="Y161">
        <f>_xlfn.XLOOKUP(A161,[1]CALCULO_VR!$D:$D,[1]CALCULO_VR!$P:$P)</f>
        <v>-64.914019999999994</v>
      </c>
    </row>
    <row r="162" spans="1:25" hidden="1" x14ac:dyDescent="0.25">
      <c r="A162">
        <v>2585881</v>
      </c>
      <c r="B162" t="s">
        <v>194</v>
      </c>
      <c r="C162" t="s">
        <v>48</v>
      </c>
      <c r="D162">
        <v>45462</v>
      </c>
      <c r="E162">
        <v>45462</v>
      </c>
      <c r="F162">
        <v>34042.861052798398</v>
      </c>
      <c r="G162">
        <v>1</v>
      </c>
      <c r="H162">
        <v>1</v>
      </c>
      <c r="J162">
        <v>0</v>
      </c>
      <c r="Q162">
        <v>27.598565556297601</v>
      </c>
      <c r="R162">
        <v>1</v>
      </c>
      <c r="S162">
        <v>1</v>
      </c>
      <c r="T162">
        <v>225</v>
      </c>
      <c r="U162">
        <v>5</v>
      </c>
      <c r="V162" t="s">
        <v>26</v>
      </c>
      <c r="W162">
        <f>_xlfn.XLOOKUP(A162,[1]CALCULO_VR!$D:$D,[1]CALCULO_VR!$J:$J)</f>
        <v>80</v>
      </c>
      <c r="X162">
        <f>_xlfn.XLOOKUP(A162,[1]CALCULO_VR!$D:$D,[1]CALCULO_VR!$O:$O)</f>
        <v>-10.364197000000001</v>
      </c>
      <c r="Y162">
        <f>_xlfn.XLOOKUP(A162,[1]CALCULO_VR!$D:$D,[1]CALCULO_VR!$P:$P)</f>
        <v>-65.081491999999997</v>
      </c>
    </row>
    <row r="163" spans="1:25" hidden="1" x14ac:dyDescent="0.25">
      <c r="A163">
        <v>2583646</v>
      </c>
      <c r="B163" t="s">
        <v>195</v>
      </c>
      <c r="C163" t="s">
        <v>41</v>
      </c>
      <c r="D163">
        <v>45474</v>
      </c>
      <c r="E163">
        <v>45474</v>
      </c>
      <c r="F163">
        <v>34042.861052798398</v>
      </c>
      <c r="G163">
        <v>1</v>
      </c>
      <c r="H163">
        <v>1</v>
      </c>
      <c r="J163">
        <v>0</v>
      </c>
      <c r="Q163">
        <v>116.9312725847729</v>
      </c>
      <c r="R163">
        <v>4</v>
      </c>
      <c r="S163">
        <v>4</v>
      </c>
      <c r="T163">
        <v>111</v>
      </c>
      <c r="U163">
        <v>2</v>
      </c>
      <c r="V163" t="s">
        <v>26</v>
      </c>
      <c r="W163">
        <f>_xlfn.XLOOKUP(A163,[1]CALCULO_VR!$D:$D,[1]CALCULO_VR!$J:$J)</f>
        <v>80</v>
      </c>
      <c r="X163">
        <f>_xlfn.XLOOKUP(A163,[1]CALCULO_VR!$D:$D,[1]CALCULO_VR!$O:$O)</f>
        <v>-11.746648</v>
      </c>
      <c r="Y163">
        <f>_xlfn.XLOOKUP(A163,[1]CALCULO_VR!$D:$D,[1]CALCULO_VR!$P:$P)</f>
        <v>-64.916646999999998</v>
      </c>
    </row>
    <row r="164" spans="1:25" hidden="1" x14ac:dyDescent="0.25">
      <c r="A164">
        <v>2583677</v>
      </c>
      <c r="B164" t="s">
        <v>196</v>
      </c>
      <c r="C164" t="s">
        <v>41</v>
      </c>
      <c r="D164">
        <v>45460</v>
      </c>
      <c r="E164">
        <v>45460</v>
      </c>
      <c r="F164">
        <v>34042.861052798398</v>
      </c>
      <c r="G164">
        <v>1</v>
      </c>
      <c r="H164">
        <v>1</v>
      </c>
      <c r="J164">
        <v>0</v>
      </c>
      <c r="Q164">
        <v>56.596025042232483</v>
      </c>
      <c r="R164">
        <v>2</v>
      </c>
      <c r="S164">
        <v>2</v>
      </c>
      <c r="T164">
        <v>247</v>
      </c>
      <c r="U164">
        <v>4</v>
      </c>
      <c r="V164" t="s">
        <v>26</v>
      </c>
      <c r="W164">
        <f>_xlfn.XLOOKUP(A164,[1]CALCULO_VR!$D:$D,[1]CALCULO_VR!$J:$J)</f>
        <v>80</v>
      </c>
      <c r="X164">
        <f>_xlfn.XLOOKUP(A164,[1]CALCULO_VR!$D:$D,[1]CALCULO_VR!$O:$O)</f>
        <v>-10.688385</v>
      </c>
      <c r="Y164">
        <f>_xlfn.XLOOKUP(A164,[1]CALCULO_VR!$D:$D,[1]CALCULO_VR!$P:$P)</f>
        <v>-64.813272999999995</v>
      </c>
    </row>
    <row r="165" spans="1:25" hidden="1" x14ac:dyDescent="0.25">
      <c r="A165">
        <v>2583678</v>
      </c>
      <c r="B165" t="s">
        <v>197</v>
      </c>
      <c r="C165" t="s">
        <v>41</v>
      </c>
      <c r="D165">
        <v>45460</v>
      </c>
      <c r="E165">
        <v>45460</v>
      </c>
      <c r="F165">
        <v>34042.861052798398</v>
      </c>
      <c r="G165">
        <v>1</v>
      </c>
      <c r="H165">
        <v>1</v>
      </c>
      <c r="J165">
        <v>0</v>
      </c>
      <c r="Q165">
        <v>59.116606281067327</v>
      </c>
      <c r="R165">
        <v>2</v>
      </c>
      <c r="S165">
        <v>2</v>
      </c>
      <c r="T165">
        <v>247</v>
      </c>
      <c r="U165">
        <v>4</v>
      </c>
      <c r="V165" t="s">
        <v>26</v>
      </c>
      <c r="W165">
        <f>_xlfn.XLOOKUP(A165,[1]CALCULO_VR!$D:$D,[1]CALCULO_VR!$J:$J)</f>
        <v>80</v>
      </c>
      <c r="X165">
        <f>_xlfn.XLOOKUP(A165,[1]CALCULO_VR!$D:$D,[1]CALCULO_VR!$O:$O)</f>
        <v>-10.676857</v>
      </c>
      <c r="Y165">
        <f>_xlfn.XLOOKUP(A165,[1]CALCULO_VR!$D:$D,[1]CALCULO_VR!$P:$P)</f>
        <v>-64.791938000000002</v>
      </c>
    </row>
    <row r="166" spans="1:25" hidden="1" x14ac:dyDescent="0.25">
      <c r="A166">
        <v>2583679</v>
      </c>
      <c r="B166" t="s">
        <v>198</v>
      </c>
      <c r="C166" t="s">
        <v>41</v>
      </c>
      <c r="D166">
        <v>45460</v>
      </c>
      <c r="E166">
        <v>45460</v>
      </c>
      <c r="F166">
        <v>34042.861052798398</v>
      </c>
      <c r="G166">
        <v>1</v>
      </c>
      <c r="H166">
        <v>1</v>
      </c>
      <c r="J166">
        <v>0</v>
      </c>
      <c r="Q166">
        <v>57.400190837198153</v>
      </c>
      <c r="R166">
        <v>2</v>
      </c>
      <c r="S166">
        <v>2</v>
      </c>
      <c r="T166">
        <v>247</v>
      </c>
      <c r="U166">
        <v>4</v>
      </c>
      <c r="V166" t="s">
        <v>26</v>
      </c>
      <c r="W166">
        <f>_xlfn.XLOOKUP(A166,[1]CALCULO_VR!$D:$D,[1]CALCULO_VR!$J:$J)</f>
        <v>80</v>
      </c>
      <c r="X166">
        <f>_xlfn.XLOOKUP(A166,[1]CALCULO_VR!$D:$D,[1]CALCULO_VR!$O:$O)</f>
        <v>-10.685668</v>
      </c>
      <c r="Y166">
        <f>_xlfn.XLOOKUP(A166,[1]CALCULO_VR!$D:$D,[1]CALCULO_VR!$P:$P)</f>
        <v>-64.806281999999996</v>
      </c>
    </row>
    <row r="167" spans="1:25" hidden="1" x14ac:dyDescent="0.25">
      <c r="A167">
        <v>2583936</v>
      </c>
      <c r="B167" t="s">
        <v>199</v>
      </c>
      <c r="C167" t="s">
        <v>41</v>
      </c>
      <c r="D167">
        <v>45461</v>
      </c>
      <c r="E167">
        <v>45461</v>
      </c>
      <c r="F167">
        <v>34042.861052798398</v>
      </c>
      <c r="G167">
        <v>1</v>
      </c>
      <c r="H167">
        <v>1</v>
      </c>
      <c r="J167">
        <v>0</v>
      </c>
      <c r="Q167">
        <v>134.33919449707321</v>
      </c>
      <c r="R167">
        <v>5</v>
      </c>
      <c r="S167">
        <v>5</v>
      </c>
      <c r="T167">
        <v>118</v>
      </c>
      <c r="U167">
        <v>2</v>
      </c>
      <c r="V167" t="s">
        <v>26</v>
      </c>
      <c r="W167">
        <f>_xlfn.XLOOKUP(A167,[1]CALCULO_VR!$D:$D,[1]CALCULO_VR!$J:$J)</f>
        <v>80</v>
      </c>
      <c r="X167">
        <f>_xlfn.XLOOKUP(A167,[1]CALCULO_VR!$D:$D,[1]CALCULO_VR!$O:$O)</f>
        <v>-11.121872</v>
      </c>
      <c r="Y167">
        <f>_xlfn.XLOOKUP(A167,[1]CALCULO_VR!$D:$D,[1]CALCULO_VR!$P:$P)</f>
        <v>-64.145562999999996</v>
      </c>
    </row>
    <row r="168" spans="1:25" hidden="1" x14ac:dyDescent="0.25">
      <c r="A168">
        <v>2583880</v>
      </c>
      <c r="B168" t="s">
        <v>200</v>
      </c>
      <c r="C168" t="s">
        <v>41</v>
      </c>
      <c r="D168">
        <v>45475</v>
      </c>
      <c r="E168">
        <v>45475</v>
      </c>
      <c r="F168">
        <v>34042.861052798398</v>
      </c>
      <c r="G168">
        <v>1</v>
      </c>
      <c r="H168">
        <v>1</v>
      </c>
      <c r="J168">
        <v>0</v>
      </c>
      <c r="Q168">
        <v>21.17280774903082</v>
      </c>
      <c r="R168">
        <v>1</v>
      </c>
      <c r="S168">
        <v>1</v>
      </c>
      <c r="T168">
        <v>225</v>
      </c>
      <c r="U168">
        <v>5</v>
      </c>
      <c r="V168" t="s">
        <v>26</v>
      </c>
      <c r="W168">
        <f>_xlfn.XLOOKUP(A168,[1]CALCULO_VR!$D:$D,[1]CALCULO_VR!$J:$J)</f>
        <v>80</v>
      </c>
      <c r="X168">
        <f>_xlfn.XLOOKUP(A168,[1]CALCULO_VR!$D:$D,[1]CALCULO_VR!$O:$O)</f>
        <v>-10.955988</v>
      </c>
      <c r="Y168">
        <f>_xlfn.XLOOKUP(A168,[1]CALCULO_VR!$D:$D,[1]CALCULO_VR!$P:$P)</f>
        <v>-65.267307000000002</v>
      </c>
    </row>
    <row r="169" spans="1:25" hidden="1" x14ac:dyDescent="0.25">
      <c r="A169">
        <v>2583881</v>
      </c>
      <c r="B169" t="s">
        <v>201</v>
      </c>
      <c r="C169" t="s">
        <v>41</v>
      </c>
      <c r="D169">
        <v>45476</v>
      </c>
      <c r="E169">
        <v>45476</v>
      </c>
      <c r="F169">
        <v>34042.861052798398</v>
      </c>
      <c r="G169">
        <v>1</v>
      </c>
      <c r="H169">
        <v>1</v>
      </c>
      <c r="J169">
        <v>0</v>
      </c>
      <c r="Q169">
        <v>147.9558822015581</v>
      </c>
      <c r="R169">
        <v>5</v>
      </c>
      <c r="S169">
        <v>5</v>
      </c>
      <c r="T169">
        <v>118</v>
      </c>
      <c r="U169">
        <v>2</v>
      </c>
      <c r="V169" t="s">
        <v>26</v>
      </c>
      <c r="W169">
        <f>_xlfn.XLOOKUP(A169,[1]CALCULO_VR!$D:$D,[1]CALCULO_VR!$J:$J)</f>
        <v>80</v>
      </c>
      <c r="X169">
        <f>_xlfn.XLOOKUP(A169,[1]CALCULO_VR!$D:$D,[1]CALCULO_VR!$O:$O)</f>
        <v>-12.010626999999999</v>
      </c>
      <c r="Y169">
        <f>_xlfn.XLOOKUP(A169,[1]CALCULO_VR!$D:$D,[1]CALCULO_VR!$P:$P)</f>
        <v>-64.823198000000005</v>
      </c>
    </row>
    <row r="170" spans="1:25" hidden="1" x14ac:dyDescent="0.25">
      <c r="A170">
        <v>2583687</v>
      </c>
      <c r="B170" t="s">
        <v>202</v>
      </c>
      <c r="C170" t="s">
        <v>41</v>
      </c>
      <c r="D170">
        <v>45466</v>
      </c>
      <c r="E170">
        <v>45466</v>
      </c>
      <c r="F170">
        <v>34042.861052798398</v>
      </c>
      <c r="G170">
        <v>1</v>
      </c>
      <c r="H170">
        <v>1</v>
      </c>
      <c r="J170">
        <v>0</v>
      </c>
      <c r="Q170">
        <v>66.872131090250406</v>
      </c>
      <c r="R170">
        <v>2</v>
      </c>
      <c r="S170">
        <v>2</v>
      </c>
      <c r="T170">
        <v>247</v>
      </c>
      <c r="U170">
        <v>4</v>
      </c>
      <c r="V170" t="s">
        <v>26</v>
      </c>
      <c r="W170">
        <f>_xlfn.XLOOKUP(A170,[1]CALCULO_VR!$D:$D,[1]CALCULO_VR!$J:$J)</f>
        <v>80</v>
      </c>
      <c r="X170">
        <f>_xlfn.XLOOKUP(A170,[1]CALCULO_VR!$D:$D,[1]CALCULO_VR!$O:$O)</f>
        <v>-11.186132000000001</v>
      </c>
      <c r="Y170">
        <f>_xlfn.XLOOKUP(A170,[1]CALCULO_VR!$D:$D,[1]CALCULO_VR!$P:$P)</f>
        <v>-64.877917999999994</v>
      </c>
    </row>
    <row r="171" spans="1:25" hidden="1" x14ac:dyDescent="0.25">
      <c r="A171">
        <v>2583916</v>
      </c>
      <c r="B171" t="s">
        <v>203</v>
      </c>
      <c r="C171" t="s">
        <v>188</v>
      </c>
      <c r="D171">
        <v>45476</v>
      </c>
      <c r="E171">
        <v>45476</v>
      </c>
      <c r="F171">
        <v>34042.861052798398</v>
      </c>
      <c r="G171">
        <v>1</v>
      </c>
      <c r="H171">
        <v>1</v>
      </c>
      <c r="J171">
        <v>0</v>
      </c>
      <c r="Q171">
        <v>56.918272285189211</v>
      </c>
      <c r="R171">
        <v>2</v>
      </c>
      <c r="S171">
        <v>2</v>
      </c>
      <c r="T171">
        <v>247</v>
      </c>
      <c r="U171">
        <v>4</v>
      </c>
      <c r="V171" t="s">
        <v>26</v>
      </c>
      <c r="W171">
        <f>_xlfn.XLOOKUP(A171,[1]CALCULO_VR!$D:$D,[1]CALCULO_VR!$J:$J)</f>
        <v>80</v>
      </c>
      <c r="X171">
        <f>_xlfn.XLOOKUP(A171,[1]CALCULO_VR!$D:$D,[1]CALCULO_VR!$O:$O)</f>
        <v>-9.2910199999999996</v>
      </c>
      <c r="Y171">
        <f>_xlfn.XLOOKUP(A171,[1]CALCULO_VR!$D:$D,[1]CALCULO_VR!$P:$P)</f>
        <v>-63.778350000000003</v>
      </c>
    </row>
    <row r="172" spans="1:25" hidden="1" x14ac:dyDescent="0.25">
      <c r="A172">
        <v>2583683</v>
      </c>
      <c r="B172" t="s">
        <v>204</v>
      </c>
      <c r="C172" t="s">
        <v>41</v>
      </c>
      <c r="D172">
        <v>45466</v>
      </c>
      <c r="E172">
        <v>45466</v>
      </c>
      <c r="F172">
        <v>34042.861052798398</v>
      </c>
      <c r="G172">
        <v>1</v>
      </c>
      <c r="H172">
        <v>1</v>
      </c>
      <c r="J172">
        <v>0</v>
      </c>
      <c r="Q172">
        <v>63.963882472548541</v>
      </c>
      <c r="R172">
        <v>2</v>
      </c>
      <c r="S172">
        <v>2</v>
      </c>
      <c r="T172">
        <v>247</v>
      </c>
      <c r="U172">
        <v>4</v>
      </c>
      <c r="V172" t="s">
        <v>26</v>
      </c>
      <c r="W172">
        <f>_xlfn.XLOOKUP(A172,[1]CALCULO_VR!$D:$D,[1]CALCULO_VR!$J:$J)</f>
        <v>80</v>
      </c>
      <c r="X172">
        <f>_xlfn.XLOOKUP(A172,[1]CALCULO_VR!$D:$D,[1]CALCULO_VR!$O:$O)</f>
        <v>-11.222573000000001</v>
      </c>
      <c r="Y172">
        <f>_xlfn.XLOOKUP(A172,[1]CALCULO_VR!$D:$D,[1]CALCULO_VR!$P:$P)</f>
        <v>-64.957243000000005</v>
      </c>
    </row>
    <row r="173" spans="1:25" hidden="1" x14ac:dyDescent="0.25">
      <c r="A173">
        <v>2583695</v>
      </c>
      <c r="B173" t="s">
        <v>205</v>
      </c>
      <c r="C173" t="s">
        <v>41</v>
      </c>
      <c r="D173">
        <v>45466</v>
      </c>
      <c r="E173">
        <v>45466</v>
      </c>
      <c r="F173">
        <v>34042.861052798398</v>
      </c>
      <c r="G173">
        <v>1</v>
      </c>
      <c r="H173">
        <v>1</v>
      </c>
      <c r="J173">
        <v>0</v>
      </c>
      <c r="Q173">
        <v>60.013790035256733</v>
      </c>
      <c r="R173">
        <v>2</v>
      </c>
      <c r="S173">
        <v>2</v>
      </c>
      <c r="T173">
        <v>247</v>
      </c>
      <c r="U173">
        <v>4</v>
      </c>
      <c r="V173" t="s">
        <v>26</v>
      </c>
      <c r="W173">
        <f>_xlfn.XLOOKUP(A173,[1]CALCULO_VR!$D:$D,[1]CALCULO_VR!$J:$J)</f>
        <v>80</v>
      </c>
      <c r="X173">
        <f>_xlfn.XLOOKUP(A173,[1]CALCULO_VR!$D:$D,[1]CALCULO_VR!$O:$O)</f>
        <v>-11.188908</v>
      </c>
      <c r="Y173">
        <f>_xlfn.XLOOKUP(A173,[1]CALCULO_VR!$D:$D,[1]CALCULO_VR!$P:$P)</f>
        <v>-64.972480000000004</v>
      </c>
    </row>
    <row r="174" spans="1:25" hidden="1" x14ac:dyDescent="0.25">
      <c r="A174">
        <v>2583688</v>
      </c>
      <c r="B174" t="s">
        <v>206</v>
      </c>
      <c r="C174" t="s">
        <v>41</v>
      </c>
      <c r="D174">
        <v>45466</v>
      </c>
      <c r="E174">
        <v>45466</v>
      </c>
      <c r="F174">
        <v>34042.861052798398</v>
      </c>
      <c r="G174">
        <v>1</v>
      </c>
      <c r="H174">
        <v>1</v>
      </c>
      <c r="J174">
        <v>0</v>
      </c>
      <c r="Q174">
        <v>66.504813800806687</v>
      </c>
      <c r="R174">
        <v>2</v>
      </c>
      <c r="S174">
        <v>2</v>
      </c>
      <c r="T174">
        <v>247</v>
      </c>
      <c r="U174">
        <v>4</v>
      </c>
      <c r="V174" t="s">
        <v>26</v>
      </c>
      <c r="W174">
        <f>_xlfn.XLOOKUP(A174,[1]CALCULO_VR!$D:$D,[1]CALCULO_VR!$J:$J)</f>
        <v>80</v>
      </c>
      <c r="X174">
        <f>_xlfn.XLOOKUP(A174,[1]CALCULO_VR!$D:$D,[1]CALCULO_VR!$O:$O)</f>
        <v>-11.186557000000001</v>
      </c>
      <c r="Y174">
        <f>_xlfn.XLOOKUP(A174,[1]CALCULO_VR!$D:$D,[1]CALCULO_VR!$P:$P)</f>
        <v>-64.882963000000004</v>
      </c>
    </row>
    <row r="175" spans="1:25" hidden="1" x14ac:dyDescent="0.25">
      <c r="A175">
        <v>2583696</v>
      </c>
      <c r="B175" t="s">
        <v>207</v>
      </c>
      <c r="C175" t="s">
        <v>41</v>
      </c>
      <c r="D175">
        <v>45465</v>
      </c>
      <c r="E175">
        <v>45465</v>
      </c>
      <c r="F175">
        <v>34042.861052798398</v>
      </c>
      <c r="G175">
        <v>1</v>
      </c>
      <c r="H175">
        <v>1</v>
      </c>
      <c r="J175">
        <v>0</v>
      </c>
      <c r="Q175">
        <v>51.197787188119868</v>
      </c>
      <c r="R175">
        <v>2</v>
      </c>
      <c r="S175">
        <v>2</v>
      </c>
      <c r="T175">
        <v>247</v>
      </c>
      <c r="U175">
        <v>4</v>
      </c>
      <c r="V175" t="s">
        <v>26</v>
      </c>
      <c r="W175">
        <f>_xlfn.XLOOKUP(A175,[1]CALCULO_VR!$D:$D,[1]CALCULO_VR!$J:$J)</f>
        <v>80</v>
      </c>
      <c r="X175">
        <f>_xlfn.XLOOKUP(A175,[1]CALCULO_VR!$D:$D,[1]CALCULO_VR!$O:$O)</f>
        <v>-11.129472</v>
      </c>
      <c r="Y175">
        <f>_xlfn.XLOOKUP(A175,[1]CALCULO_VR!$D:$D,[1]CALCULO_VR!$P:$P)</f>
        <v>-65.026026999999999</v>
      </c>
    </row>
    <row r="176" spans="1:25" hidden="1" x14ac:dyDescent="0.25">
      <c r="A176">
        <v>2583689</v>
      </c>
      <c r="B176" t="s">
        <v>208</v>
      </c>
      <c r="C176" t="s">
        <v>41</v>
      </c>
      <c r="D176">
        <v>45465</v>
      </c>
      <c r="E176">
        <v>45465</v>
      </c>
      <c r="F176">
        <v>34042.861052798398</v>
      </c>
      <c r="G176">
        <v>1</v>
      </c>
      <c r="H176">
        <v>1</v>
      </c>
      <c r="J176">
        <v>0</v>
      </c>
      <c r="Q176">
        <v>65.534378568129341</v>
      </c>
      <c r="R176">
        <v>2</v>
      </c>
      <c r="S176">
        <v>2</v>
      </c>
      <c r="T176">
        <v>247</v>
      </c>
      <c r="U176">
        <v>4</v>
      </c>
      <c r="V176" t="s">
        <v>26</v>
      </c>
      <c r="W176">
        <f>_xlfn.XLOOKUP(A176,[1]CALCULO_VR!$D:$D,[1]CALCULO_VR!$J:$J)</f>
        <v>80</v>
      </c>
      <c r="X176">
        <f>_xlfn.XLOOKUP(A176,[1]CALCULO_VR!$D:$D,[1]CALCULO_VR!$O:$O)</f>
        <v>-11.201017999999999</v>
      </c>
      <c r="Y176">
        <f>_xlfn.XLOOKUP(A176,[1]CALCULO_VR!$D:$D,[1]CALCULO_VR!$P:$P)</f>
        <v>-64.91028</v>
      </c>
    </row>
    <row r="177" spans="1:25" hidden="1" x14ac:dyDescent="0.25">
      <c r="A177">
        <v>2583647</v>
      </c>
      <c r="B177" t="s">
        <v>209</v>
      </c>
      <c r="C177" t="s">
        <v>41</v>
      </c>
      <c r="D177">
        <v>45474</v>
      </c>
      <c r="E177">
        <v>45474</v>
      </c>
      <c r="F177">
        <v>34042.861052798398</v>
      </c>
      <c r="G177">
        <v>1</v>
      </c>
      <c r="H177">
        <v>1</v>
      </c>
      <c r="J177">
        <v>0</v>
      </c>
      <c r="Q177">
        <v>114.87987560978139</v>
      </c>
      <c r="R177">
        <v>4</v>
      </c>
      <c r="S177">
        <v>4</v>
      </c>
      <c r="T177">
        <v>111</v>
      </c>
      <c r="U177">
        <v>2</v>
      </c>
      <c r="V177" t="s">
        <v>26</v>
      </c>
      <c r="W177">
        <f>_xlfn.XLOOKUP(A177,[1]CALCULO_VR!$D:$D,[1]CALCULO_VR!$J:$J)</f>
        <v>80</v>
      </c>
      <c r="X177">
        <f>_xlfn.XLOOKUP(A177,[1]CALCULO_VR!$D:$D,[1]CALCULO_VR!$O:$O)</f>
        <v>-11.730148</v>
      </c>
      <c r="Y177">
        <f>_xlfn.XLOOKUP(A177,[1]CALCULO_VR!$D:$D,[1]CALCULO_VR!$P:$P)</f>
        <v>-64.925212000000002</v>
      </c>
    </row>
    <row r="178" spans="1:25" hidden="1" x14ac:dyDescent="0.25">
      <c r="A178">
        <v>2583652</v>
      </c>
      <c r="B178" t="s">
        <v>210</v>
      </c>
      <c r="C178" t="s">
        <v>188</v>
      </c>
      <c r="D178">
        <v>45476</v>
      </c>
      <c r="E178">
        <v>45476</v>
      </c>
      <c r="F178">
        <v>34042.861052798398</v>
      </c>
      <c r="G178">
        <v>1</v>
      </c>
      <c r="H178">
        <v>1</v>
      </c>
      <c r="J178">
        <v>0</v>
      </c>
      <c r="Q178">
        <v>56.959894247659378</v>
      </c>
      <c r="R178">
        <v>2</v>
      </c>
      <c r="S178">
        <v>2</v>
      </c>
      <c r="T178">
        <v>247</v>
      </c>
      <c r="U178">
        <v>4</v>
      </c>
      <c r="V178" t="s">
        <v>26</v>
      </c>
      <c r="W178">
        <f>_xlfn.XLOOKUP(A178,[1]CALCULO_VR!$D:$D,[1]CALCULO_VR!$J:$J)</f>
        <v>80</v>
      </c>
      <c r="X178">
        <f>_xlfn.XLOOKUP(A178,[1]CALCULO_VR!$D:$D,[1]CALCULO_VR!$O:$O)</f>
        <v>-9.2913680000000003</v>
      </c>
      <c r="Y178">
        <f>_xlfn.XLOOKUP(A178,[1]CALCULO_VR!$D:$D,[1]CALCULO_VR!$P:$P)</f>
        <v>-63.778553000000002</v>
      </c>
    </row>
    <row r="179" spans="1:25" hidden="1" x14ac:dyDescent="0.25">
      <c r="A179">
        <v>2583902</v>
      </c>
      <c r="B179" t="s">
        <v>211</v>
      </c>
      <c r="C179" t="s">
        <v>41</v>
      </c>
      <c r="D179">
        <v>45476</v>
      </c>
      <c r="E179">
        <v>45476</v>
      </c>
      <c r="F179">
        <v>34042.861052798398</v>
      </c>
      <c r="G179">
        <v>1</v>
      </c>
      <c r="H179">
        <v>1</v>
      </c>
      <c r="J179">
        <v>0</v>
      </c>
      <c r="Q179">
        <v>19.653559594314931</v>
      </c>
      <c r="R179">
        <v>1</v>
      </c>
      <c r="S179">
        <v>1</v>
      </c>
      <c r="T179">
        <v>225</v>
      </c>
      <c r="U179">
        <v>5</v>
      </c>
      <c r="V179" t="s">
        <v>26</v>
      </c>
      <c r="W179">
        <f>_xlfn.XLOOKUP(A179,[1]CALCULO_VR!$D:$D,[1]CALCULO_VR!$J:$J)</f>
        <v>80</v>
      </c>
      <c r="X179">
        <f>_xlfn.XLOOKUP(A179,[1]CALCULO_VR!$D:$D,[1]CALCULO_VR!$O:$O)</f>
        <v>-10.942145</v>
      </c>
      <c r="Y179">
        <f>_xlfn.XLOOKUP(A179,[1]CALCULO_VR!$D:$D,[1]CALCULO_VR!$P:$P)</f>
        <v>-65.268851999999995</v>
      </c>
    </row>
    <row r="180" spans="1:25" hidden="1" x14ac:dyDescent="0.25">
      <c r="A180">
        <v>2583705</v>
      </c>
      <c r="B180" t="s">
        <v>212</v>
      </c>
      <c r="C180" t="s">
        <v>41</v>
      </c>
      <c r="D180">
        <v>45476</v>
      </c>
      <c r="E180">
        <v>45476</v>
      </c>
      <c r="F180">
        <v>34042.861052798398</v>
      </c>
      <c r="G180">
        <v>1</v>
      </c>
      <c r="H180">
        <v>1</v>
      </c>
      <c r="J180">
        <v>0</v>
      </c>
      <c r="Q180">
        <v>35.397546889117642</v>
      </c>
      <c r="R180">
        <v>1</v>
      </c>
      <c r="S180">
        <v>1</v>
      </c>
      <c r="T180">
        <v>225</v>
      </c>
      <c r="U180">
        <v>5</v>
      </c>
      <c r="V180" t="s">
        <v>26</v>
      </c>
      <c r="W180">
        <f>_xlfn.XLOOKUP(A180,[1]CALCULO_VR!$D:$D,[1]CALCULO_VR!$J:$J)</f>
        <v>80</v>
      </c>
      <c r="X180">
        <f>_xlfn.XLOOKUP(A180,[1]CALCULO_VR!$D:$D,[1]CALCULO_VR!$O:$O)</f>
        <v>-11.089040000000001</v>
      </c>
      <c r="Y180">
        <f>_xlfn.XLOOKUP(A180,[1]CALCULO_VR!$D:$D,[1]CALCULO_VR!$P:$P)</f>
        <v>-65.278227999999999</v>
      </c>
    </row>
    <row r="181" spans="1:25" hidden="1" x14ac:dyDescent="0.25">
      <c r="A181">
        <v>2583697</v>
      </c>
      <c r="B181" t="s">
        <v>213</v>
      </c>
      <c r="C181" t="s">
        <v>41</v>
      </c>
      <c r="D181">
        <v>45465</v>
      </c>
      <c r="E181">
        <v>45465</v>
      </c>
      <c r="F181">
        <v>34042.861052798398</v>
      </c>
      <c r="G181">
        <v>1</v>
      </c>
      <c r="H181">
        <v>1</v>
      </c>
      <c r="J181">
        <v>0</v>
      </c>
      <c r="Q181">
        <v>51.176127121288168</v>
      </c>
      <c r="R181">
        <v>2</v>
      </c>
      <c r="S181">
        <v>2</v>
      </c>
      <c r="T181">
        <v>247</v>
      </c>
      <c r="U181">
        <v>4</v>
      </c>
      <c r="V181" t="s">
        <v>26</v>
      </c>
      <c r="W181">
        <f>_xlfn.XLOOKUP(A181,[1]CALCULO_VR!$D:$D,[1]CALCULO_VR!$J:$J)</f>
        <v>80</v>
      </c>
      <c r="X181">
        <f>_xlfn.XLOOKUP(A181,[1]CALCULO_VR!$D:$D,[1]CALCULO_VR!$O:$O)</f>
        <v>-11.12942</v>
      </c>
      <c r="Y181">
        <f>_xlfn.XLOOKUP(A181,[1]CALCULO_VR!$D:$D,[1]CALCULO_VR!$P:$P)</f>
        <v>-65.026274999999998</v>
      </c>
    </row>
    <row r="182" spans="1:25" hidden="1" x14ac:dyDescent="0.25">
      <c r="A182">
        <v>2583937</v>
      </c>
      <c r="B182" t="s">
        <v>214</v>
      </c>
      <c r="C182" t="s">
        <v>41</v>
      </c>
      <c r="D182">
        <v>45456</v>
      </c>
      <c r="E182">
        <v>45456</v>
      </c>
      <c r="F182">
        <v>34042.861052798398</v>
      </c>
      <c r="G182">
        <v>1</v>
      </c>
      <c r="H182">
        <v>1</v>
      </c>
      <c r="J182">
        <v>0</v>
      </c>
      <c r="Q182">
        <v>129.99956933620081</v>
      </c>
      <c r="R182">
        <v>5</v>
      </c>
      <c r="S182">
        <v>5</v>
      </c>
      <c r="T182">
        <v>118</v>
      </c>
      <c r="U182">
        <v>2</v>
      </c>
      <c r="V182" t="s">
        <v>26</v>
      </c>
      <c r="W182">
        <f>_xlfn.XLOOKUP(A182,[1]CALCULO_VR!$D:$D,[1]CALCULO_VR!$J:$J)</f>
        <v>80</v>
      </c>
      <c r="X182">
        <f>_xlfn.XLOOKUP(A182,[1]CALCULO_VR!$D:$D,[1]CALCULO_VR!$O:$O)</f>
        <v>-11.15245</v>
      </c>
      <c r="Y182">
        <f>_xlfn.XLOOKUP(A182,[1]CALCULO_VR!$D:$D,[1]CALCULO_VR!$P:$P)</f>
        <v>-64.19726</v>
      </c>
    </row>
    <row r="183" spans="1:25" hidden="1" x14ac:dyDescent="0.25">
      <c r="A183">
        <v>2583698</v>
      </c>
      <c r="B183" t="s">
        <v>215</v>
      </c>
      <c r="C183" t="s">
        <v>41</v>
      </c>
      <c r="D183">
        <v>45467</v>
      </c>
      <c r="E183">
        <v>45467</v>
      </c>
      <c r="F183">
        <v>34042.861052798398</v>
      </c>
      <c r="G183">
        <v>1</v>
      </c>
      <c r="H183">
        <v>1</v>
      </c>
      <c r="J183">
        <v>0</v>
      </c>
      <c r="Q183">
        <v>51.145233754830898</v>
      </c>
      <c r="R183">
        <v>2</v>
      </c>
      <c r="S183">
        <v>2</v>
      </c>
      <c r="T183">
        <v>247</v>
      </c>
      <c r="U183">
        <v>4</v>
      </c>
      <c r="V183" t="s">
        <v>26</v>
      </c>
      <c r="W183">
        <f>_xlfn.XLOOKUP(A183,[1]CALCULO_VR!$D:$D,[1]CALCULO_VR!$J:$J)</f>
        <v>80</v>
      </c>
      <c r="X183">
        <f>_xlfn.XLOOKUP(A183,[1]CALCULO_VR!$D:$D,[1]CALCULO_VR!$O:$O)</f>
        <v>-11.129258</v>
      </c>
      <c r="Y183">
        <f>_xlfn.XLOOKUP(A183,[1]CALCULO_VR!$D:$D,[1]CALCULO_VR!$P:$P)</f>
        <v>-65.026520000000005</v>
      </c>
    </row>
    <row r="184" spans="1:25" hidden="1" x14ac:dyDescent="0.25">
      <c r="A184">
        <v>2583903</v>
      </c>
      <c r="B184" t="s">
        <v>216</v>
      </c>
      <c r="C184" t="s">
        <v>41</v>
      </c>
      <c r="D184">
        <v>45469</v>
      </c>
      <c r="E184">
        <v>45469</v>
      </c>
      <c r="F184">
        <v>34042.861052798398</v>
      </c>
      <c r="G184">
        <v>1</v>
      </c>
      <c r="H184">
        <v>1</v>
      </c>
      <c r="J184">
        <v>0</v>
      </c>
      <c r="Q184">
        <v>105.4682449917684</v>
      </c>
      <c r="R184">
        <v>4</v>
      </c>
      <c r="S184">
        <v>4</v>
      </c>
      <c r="T184">
        <v>111</v>
      </c>
      <c r="U184">
        <v>2</v>
      </c>
      <c r="V184" t="s">
        <v>26</v>
      </c>
      <c r="W184">
        <f>_xlfn.XLOOKUP(A184,[1]CALCULO_VR!$D:$D,[1]CALCULO_VR!$J:$J)</f>
        <v>80</v>
      </c>
      <c r="X184">
        <f>_xlfn.XLOOKUP(A184,[1]CALCULO_VR!$D:$D,[1]CALCULO_VR!$O:$O)</f>
        <v>-11.454268000000001</v>
      </c>
      <c r="Y184">
        <f>_xlfn.XLOOKUP(A184,[1]CALCULO_VR!$D:$D,[1]CALCULO_VR!$P:$P)</f>
        <v>-64.650463000000002</v>
      </c>
    </row>
    <row r="185" spans="1:25" hidden="1" x14ac:dyDescent="0.25">
      <c r="A185">
        <v>2583699</v>
      </c>
      <c r="B185" t="s">
        <v>217</v>
      </c>
      <c r="C185" t="s">
        <v>41</v>
      </c>
      <c r="D185">
        <v>45468</v>
      </c>
      <c r="E185">
        <v>45468</v>
      </c>
      <c r="F185">
        <v>34042.861052798398</v>
      </c>
      <c r="G185">
        <v>1</v>
      </c>
      <c r="H185">
        <v>1</v>
      </c>
      <c r="J185">
        <v>0</v>
      </c>
      <c r="Q185">
        <v>46.067170815462838</v>
      </c>
      <c r="R185">
        <v>2</v>
      </c>
      <c r="S185">
        <v>2</v>
      </c>
      <c r="T185">
        <v>247</v>
      </c>
      <c r="U185">
        <v>4</v>
      </c>
      <c r="V185" t="s">
        <v>26</v>
      </c>
      <c r="W185">
        <f>_xlfn.XLOOKUP(A185,[1]CALCULO_VR!$D:$D,[1]CALCULO_VR!$J:$J)</f>
        <v>80</v>
      </c>
      <c r="X185">
        <f>_xlfn.XLOOKUP(A185,[1]CALCULO_VR!$D:$D,[1]CALCULO_VR!$O:$O)</f>
        <v>-11.096632</v>
      </c>
      <c r="Y185">
        <f>_xlfn.XLOOKUP(A185,[1]CALCULO_VR!$D:$D,[1]CALCULO_VR!$P:$P)</f>
        <v>-65.059394999999995</v>
      </c>
    </row>
    <row r="186" spans="1:25" hidden="1" x14ac:dyDescent="0.25">
      <c r="A186">
        <v>2583653</v>
      </c>
      <c r="B186" t="s">
        <v>218</v>
      </c>
      <c r="C186" t="s">
        <v>188</v>
      </c>
      <c r="D186">
        <v>45475</v>
      </c>
      <c r="E186">
        <v>45475</v>
      </c>
      <c r="F186">
        <v>34042.861052798398</v>
      </c>
      <c r="G186">
        <v>1</v>
      </c>
      <c r="H186">
        <v>1</v>
      </c>
      <c r="J186">
        <v>0</v>
      </c>
      <c r="Q186">
        <v>56.886817939410783</v>
      </c>
      <c r="R186">
        <v>2</v>
      </c>
      <c r="S186">
        <v>2</v>
      </c>
      <c r="T186">
        <v>247</v>
      </c>
      <c r="U186">
        <v>4</v>
      </c>
      <c r="V186" t="s">
        <v>26</v>
      </c>
      <c r="W186">
        <f>_xlfn.XLOOKUP(A186,[1]CALCULO_VR!$D:$D,[1]CALCULO_VR!$J:$J)</f>
        <v>80</v>
      </c>
      <c r="X186">
        <f>_xlfn.XLOOKUP(A186,[1]CALCULO_VR!$D:$D,[1]CALCULO_VR!$O:$O)</f>
        <v>-9.2909070000000007</v>
      </c>
      <c r="Y186">
        <f>_xlfn.XLOOKUP(A186,[1]CALCULO_VR!$D:$D,[1]CALCULO_VR!$P:$P)</f>
        <v>-63.777194999999999</v>
      </c>
    </row>
    <row r="187" spans="1:25" hidden="1" x14ac:dyDescent="0.25">
      <c r="A187">
        <v>2583938</v>
      </c>
      <c r="B187" t="s">
        <v>219</v>
      </c>
      <c r="C187" t="s">
        <v>87</v>
      </c>
      <c r="D187">
        <v>45472</v>
      </c>
      <c r="E187">
        <v>45472</v>
      </c>
      <c r="F187">
        <v>34042.861052798398</v>
      </c>
      <c r="G187">
        <v>1</v>
      </c>
      <c r="H187">
        <v>1</v>
      </c>
      <c r="J187">
        <v>0</v>
      </c>
      <c r="Q187">
        <v>121.9061766915131</v>
      </c>
      <c r="R187">
        <v>4</v>
      </c>
      <c r="S187">
        <v>4</v>
      </c>
      <c r="T187">
        <v>111</v>
      </c>
      <c r="U187">
        <v>2</v>
      </c>
      <c r="V187" t="s">
        <v>26</v>
      </c>
      <c r="W187">
        <f>_xlfn.XLOOKUP(A187,[1]CALCULO_VR!$D:$D,[1]CALCULO_VR!$J:$J)</f>
        <v>80</v>
      </c>
      <c r="X187">
        <f>_xlfn.XLOOKUP(A187,[1]CALCULO_VR!$D:$D,[1]CALCULO_VR!$O:$O)</f>
        <v>-9.754467</v>
      </c>
      <c r="Y187">
        <f>_xlfn.XLOOKUP(A187,[1]CALCULO_VR!$D:$D,[1]CALCULO_VR!$P:$P)</f>
        <v>-64.317980000000006</v>
      </c>
    </row>
    <row r="188" spans="1:25" hidden="1" x14ac:dyDescent="0.25">
      <c r="A188">
        <v>2585882</v>
      </c>
      <c r="B188" t="s">
        <v>220</v>
      </c>
      <c r="C188" t="s">
        <v>48</v>
      </c>
      <c r="D188">
        <v>45464</v>
      </c>
      <c r="E188">
        <v>45464</v>
      </c>
      <c r="F188">
        <v>34042.861052798398</v>
      </c>
      <c r="G188">
        <v>1</v>
      </c>
      <c r="H188">
        <v>1</v>
      </c>
      <c r="J188">
        <v>0</v>
      </c>
      <c r="Q188">
        <v>26.55820062808267</v>
      </c>
      <c r="R188">
        <v>1</v>
      </c>
      <c r="S188">
        <v>1</v>
      </c>
      <c r="T188">
        <v>225</v>
      </c>
      <c r="U188">
        <v>5</v>
      </c>
      <c r="V188" t="s">
        <v>26</v>
      </c>
      <c r="W188">
        <f>_xlfn.XLOOKUP(A188,[1]CALCULO_VR!$D:$D,[1]CALCULO_VR!$J:$J)</f>
        <v>80</v>
      </c>
      <c r="X188">
        <f>_xlfn.XLOOKUP(A188,[1]CALCULO_VR!$D:$D,[1]CALCULO_VR!$O:$O)</f>
        <v>-10.325915</v>
      </c>
      <c r="Y188">
        <f>_xlfn.XLOOKUP(A188,[1]CALCULO_VR!$D:$D,[1]CALCULO_VR!$P:$P)</f>
        <v>-65.10257</v>
      </c>
    </row>
    <row r="189" spans="1:25" hidden="1" x14ac:dyDescent="0.25">
      <c r="A189">
        <v>2583904</v>
      </c>
      <c r="B189" t="s">
        <v>221</v>
      </c>
      <c r="C189" t="s">
        <v>41</v>
      </c>
      <c r="D189">
        <v>45478</v>
      </c>
      <c r="E189">
        <v>45478</v>
      </c>
      <c r="F189">
        <v>34042.861052798398</v>
      </c>
      <c r="G189">
        <v>1</v>
      </c>
      <c r="H189">
        <v>1</v>
      </c>
      <c r="J189">
        <v>0</v>
      </c>
      <c r="Q189">
        <v>20.451689296753742</v>
      </c>
      <c r="R189">
        <v>1</v>
      </c>
      <c r="S189">
        <v>1</v>
      </c>
      <c r="T189">
        <v>225</v>
      </c>
      <c r="U189">
        <v>5</v>
      </c>
      <c r="V189" t="s">
        <v>26</v>
      </c>
      <c r="W189">
        <f>_xlfn.XLOOKUP(A189,[1]CALCULO_VR!$D:$D,[1]CALCULO_VR!$J:$J)</f>
        <v>80</v>
      </c>
      <c r="X189">
        <f>_xlfn.XLOOKUP(A189,[1]CALCULO_VR!$D:$D,[1]CALCULO_VR!$O:$O)</f>
        <v>-10.949367000000001</v>
      </c>
      <c r="Y189">
        <f>_xlfn.XLOOKUP(A189,[1]CALCULO_VR!$D:$D,[1]CALCULO_VR!$P:$P)</f>
        <v>-65.267859999999999</v>
      </c>
    </row>
    <row r="190" spans="1:25" hidden="1" x14ac:dyDescent="0.25">
      <c r="A190">
        <v>2583654</v>
      </c>
      <c r="B190" t="s">
        <v>222</v>
      </c>
      <c r="C190" t="s">
        <v>188</v>
      </c>
      <c r="D190">
        <v>45477</v>
      </c>
      <c r="E190">
        <v>45477</v>
      </c>
      <c r="F190">
        <v>34042.861052798398</v>
      </c>
      <c r="G190">
        <v>1</v>
      </c>
      <c r="H190">
        <v>1</v>
      </c>
      <c r="J190">
        <v>0</v>
      </c>
      <c r="Q190">
        <v>57.000701068407068</v>
      </c>
      <c r="R190">
        <v>2</v>
      </c>
      <c r="S190">
        <v>2</v>
      </c>
      <c r="T190">
        <v>247</v>
      </c>
      <c r="U190">
        <v>4</v>
      </c>
      <c r="V190" t="s">
        <v>26</v>
      </c>
      <c r="W190">
        <f>_xlfn.XLOOKUP(A190,[1]CALCULO_VR!$D:$D,[1]CALCULO_VR!$J:$J)</f>
        <v>80</v>
      </c>
      <c r="X190">
        <f>_xlfn.XLOOKUP(A190,[1]CALCULO_VR!$D:$D,[1]CALCULO_VR!$O:$O)</f>
        <v>-9.2917369999999995</v>
      </c>
      <c r="Y190">
        <f>_xlfn.XLOOKUP(A190,[1]CALCULO_VR!$D:$D,[1]CALCULO_VR!$P:$P)</f>
        <v>-63.778568</v>
      </c>
    </row>
    <row r="191" spans="1:25" hidden="1" x14ac:dyDescent="0.25">
      <c r="A191">
        <v>2583656</v>
      </c>
      <c r="B191" t="s">
        <v>223</v>
      </c>
      <c r="C191" t="s">
        <v>188</v>
      </c>
      <c r="D191">
        <v>45477</v>
      </c>
      <c r="E191">
        <v>45477</v>
      </c>
      <c r="F191">
        <v>34042.861052798398</v>
      </c>
      <c r="G191">
        <v>1</v>
      </c>
      <c r="H191">
        <v>1</v>
      </c>
      <c r="J191">
        <v>0</v>
      </c>
      <c r="Q191">
        <v>56.909845269576692</v>
      </c>
      <c r="R191">
        <v>2</v>
      </c>
      <c r="S191">
        <v>2</v>
      </c>
      <c r="T191">
        <v>247</v>
      </c>
      <c r="U191">
        <v>4</v>
      </c>
      <c r="V191" t="s">
        <v>26</v>
      </c>
      <c r="W191">
        <f>_xlfn.XLOOKUP(A191,[1]CALCULO_VR!$D:$D,[1]CALCULO_VR!$J:$J)</f>
        <v>80</v>
      </c>
      <c r="X191">
        <f>_xlfn.XLOOKUP(A191,[1]CALCULO_VR!$D:$D,[1]CALCULO_VR!$O:$O)</f>
        <v>-9.2909749999999995</v>
      </c>
      <c r="Y191">
        <f>_xlfn.XLOOKUP(A191,[1]CALCULO_VR!$D:$D,[1]CALCULO_VR!$P:$P)</f>
        <v>-63.77814</v>
      </c>
    </row>
    <row r="192" spans="1:25" hidden="1" x14ac:dyDescent="0.25">
      <c r="A192">
        <v>2583905</v>
      </c>
      <c r="B192" t="s">
        <v>224</v>
      </c>
      <c r="C192" t="s">
        <v>87</v>
      </c>
      <c r="D192">
        <v>45471</v>
      </c>
      <c r="E192">
        <v>45471</v>
      </c>
      <c r="F192">
        <v>34042.861052798398</v>
      </c>
      <c r="G192">
        <v>1</v>
      </c>
      <c r="H192">
        <v>1</v>
      </c>
      <c r="J192">
        <v>0</v>
      </c>
      <c r="Q192">
        <v>121.99502442950011</v>
      </c>
      <c r="R192">
        <v>4</v>
      </c>
      <c r="S192">
        <v>4</v>
      </c>
      <c r="T192">
        <v>111</v>
      </c>
      <c r="U192">
        <v>2</v>
      </c>
      <c r="V192" t="s">
        <v>26</v>
      </c>
      <c r="W192">
        <f>_xlfn.XLOOKUP(A192,[1]CALCULO_VR!$D:$D,[1]CALCULO_VR!$J:$J)</f>
        <v>80</v>
      </c>
      <c r="X192">
        <f>_xlfn.XLOOKUP(A192,[1]CALCULO_VR!$D:$D,[1]CALCULO_VR!$O:$O)</f>
        <v>-9.7546280000000003</v>
      </c>
      <c r="Y192">
        <f>_xlfn.XLOOKUP(A192,[1]CALCULO_VR!$D:$D,[1]CALCULO_VR!$P:$P)</f>
        <v>-64.319491999999997</v>
      </c>
    </row>
    <row r="193" spans="1:25" hidden="1" x14ac:dyDescent="0.25">
      <c r="A193">
        <v>2583657</v>
      </c>
      <c r="B193" t="s">
        <v>225</v>
      </c>
      <c r="C193" t="s">
        <v>188</v>
      </c>
      <c r="D193">
        <v>45477</v>
      </c>
      <c r="E193">
        <v>45477</v>
      </c>
      <c r="F193">
        <v>34042.861052798398</v>
      </c>
      <c r="G193">
        <v>1</v>
      </c>
      <c r="H193">
        <v>1</v>
      </c>
      <c r="J193">
        <v>0</v>
      </c>
      <c r="Q193">
        <v>56.897387704779163</v>
      </c>
      <c r="R193">
        <v>2</v>
      </c>
      <c r="S193">
        <v>2</v>
      </c>
      <c r="T193">
        <v>247</v>
      </c>
      <c r="U193">
        <v>4</v>
      </c>
      <c r="V193" t="s">
        <v>26</v>
      </c>
      <c r="W193">
        <f>_xlfn.XLOOKUP(A193,[1]CALCULO_VR!$D:$D,[1]CALCULO_VR!$J:$J)</f>
        <v>80</v>
      </c>
      <c r="X193">
        <f>_xlfn.XLOOKUP(A193,[1]CALCULO_VR!$D:$D,[1]CALCULO_VR!$O:$O)</f>
        <v>-9.2909299999999995</v>
      </c>
      <c r="Y193">
        <f>_xlfn.XLOOKUP(A193,[1]CALCULO_VR!$D:$D,[1]CALCULO_VR!$P:$P)</f>
        <v>-63.777684999999998</v>
      </c>
    </row>
    <row r="194" spans="1:25" hidden="1" x14ac:dyDescent="0.25">
      <c r="A194">
        <v>2583648</v>
      </c>
      <c r="B194" t="s">
        <v>226</v>
      </c>
      <c r="C194" t="s">
        <v>41</v>
      </c>
      <c r="D194">
        <v>45475</v>
      </c>
      <c r="E194">
        <v>45475</v>
      </c>
      <c r="F194">
        <v>34042.861052798398</v>
      </c>
      <c r="G194">
        <v>1</v>
      </c>
      <c r="H194">
        <v>1</v>
      </c>
      <c r="J194">
        <v>0</v>
      </c>
      <c r="Q194">
        <v>114.9206428029581</v>
      </c>
      <c r="R194">
        <v>4</v>
      </c>
      <c r="S194">
        <v>4</v>
      </c>
      <c r="T194">
        <v>111</v>
      </c>
      <c r="U194">
        <v>2</v>
      </c>
      <c r="V194" t="s">
        <v>26</v>
      </c>
      <c r="W194">
        <f>_xlfn.XLOOKUP(A194,[1]CALCULO_VR!$D:$D,[1]CALCULO_VR!$J:$J)</f>
        <v>80</v>
      </c>
      <c r="X194">
        <f>_xlfn.XLOOKUP(A194,[1]CALCULO_VR!$D:$D,[1]CALCULO_VR!$O:$O)</f>
        <v>-11.736606999999999</v>
      </c>
      <c r="Y194">
        <f>_xlfn.XLOOKUP(A194,[1]CALCULO_VR!$D:$D,[1]CALCULO_VR!$P:$P)</f>
        <v>-64.940678000000005</v>
      </c>
    </row>
    <row r="195" spans="1:25" hidden="1" x14ac:dyDescent="0.25">
      <c r="A195">
        <v>2583658</v>
      </c>
      <c r="B195" t="s">
        <v>227</v>
      </c>
      <c r="C195" t="s">
        <v>188</v>
      </c>
      <c r="D195">
        <v>45477</v>
      </c>
      <c r="E195">
        <v>45477</v>
      </c>
      <c r="F195">
        <v>34042.861052798398</v>
      </c>
      <c r="G195">
        <v>1</v>
      </c>
      <c r="H195">
        <v>1</v>
      </c>
      <c r="J195">
        <v>0</v>
      </c>
      <c r="Q195">
        <v>56.969413374761352</v>
      </c>
      <c r="R195">
        <v>2</v>
      </c>
      <c r="S195">
        <v>2</v>
      </c>
      <c r="T195">
        <v>247</v>
      </c>
      <c r="U195">
        <v>4</v>
      </c>
      <c r="V195" t="s">
        <v>26</v>
      </c>
      <c r="W195">
        <f>_xlfn.XLOOKUP(A195,[1]CALCULO_VR!$D:$D,[1]CALCULO_VR!$J:$J)</f>
        <v>80</v>
      </c>
      <c r="X195">
        <f>_xlfn.XLOOKUP(A195,[1]CALCULO_VR!$D:$D,[1]CALCULO_VR!$O:$O)</f>
        <v>-9.2913829999999997</v>
      </c>
      <c r="Y195">
        <f>_xlfn.XLOOKUP(A195,[1]CALCULO_VR!$D:$D,[1]CALCULO_VR!$P:$P)</f>
        <v>-63.779024999999997</v>
      </c>
    </row>
    <row r="196" spans="1:25" x14ac:dyDescent="0.25">
      <c r="A196">
        <v>2583906</v>
      </c>
      <c r="B196" t="s">
        <v>228</v>
      </c>
      <c r="C196" t="s">
        <v>41</v>
      </c>
      <c r="D196">
        <v>45478</v>
      </c>
      <c r="E196">
        <v>45478</v>
      </c>
      <c r="F196">
        <v>34042.861052798398</v>
      </c>
      <c r="G196">
        <v>1</v>
      </c>
      <c r="H196">
        <v>1</v>
      </c>
      <c r="J196">
        <v>0</v>
      </c>
      <c r="Q196">
        <v>21.69861743319505</v>
      </c>
      <c r="R196">
        <v>1</v>
      </c>
      <c r="S196">
        <v>1</v>
      </c>
      <c r="T196">
        <v>225</v>
      </c>
      <c r="U196">
        <v>5</v>
      </c>
      <c r="V196" t="s">
        <v>17</v>
      </c>
      <c r="W196">
        <f>_xlfn.XLOOKUP(A196,[1]CALCULO_VR!$D:$D,[1]CALCULO_VR!$J:$J)</f>
        <v>80</v>
      </c>
      <c r="X196">
        <f>_xlfn.XLOOKUP(A196,[1]CALCULO_VR!$D:$D,[1]CALCULO_VR!$O:$O)</f>
        <v>-10.960402999999999</v>
      </c>
      <c r="Y196">
        <f>_xlfn.XLOOKUP(A196,[1]CALCULO_VR!$D:$D,[1]CALCULO_VR!$P:$P)</f>
        <v>-65.265542999999994</v>
      </c>
    </row>
    <row r="197" spans="1:25" hidden="1" x14ac:dyDescent="0.25">
      <c r="A197">
        <v>2583907</v>
      </c>
      <c r="B197" t="s">
        <v>229</v>
      </c>
      <c r="C197" t="s">
        <v>41</v>
      </c>
      <c r="D197">
        <v>45478</v>
      </c>
      <c r="E197">
        <v>45478</v>
      </c>
      <c r="F197">
        <v>34042.861052798398</v>
      </c>
      <c r="G197">
        <v>1</v>
      </c>
      <c r="H197">
        <v>1</v>
      </c>
      <c r="J197">
        <v>0</v>
      </c>
      <c r="Q197">
        <v>22.861877434131252</v>
      </c>
      <c r="R197">
        <v>1</v>
      </c>
      <c r="S197">
        <v>1</v>
      </c>
      <c r="T197">
        <v>225</v>
      </c>
      <c r="U197">
        <v>5</v>
      </c>
      <c r="V197" t="s">
        <v>26</v>
      </c>
      <c r="W197">
        <f>_xlfn.XLOOKUP(A197,[1]CALCULO_VR!$D:$D,[1]CALCULO_VR!$J:$J)</f>
        <v>80</v>
      </c>
      <c r="X197">
        <f>_xlfn.XLOOKUP(A197,[1]CALCULO_VR!$D:$D,[1]CALCULO_VR!$O:$O)</f>
        <v>-10.969067000000001</v>
      </c>
      <c r="Y197">
        <f>_xlfn.XLOOKUP(A197,[1]CALCULO_VR!$D:$D,[1]CALCULO_VR!$P:$P)</f>
        <v>-65.258151999999995</v>
      </c>
    </row>
    <row r="198" spans="1:25" hidden="1" x14ac:dyDescent="0.25">
      <c r="A198">
        <v>2583908</v>
      </c>
      <c r="B198" t="s">
        <v>230</v>
      </c>
      <c r="C198" t="s">
        <v>41</v>
      </c>
      <c r="D198">
        <v>45478</v>
      </c>
      <c r="E198">
        <v>45478</v>
      </c>
      <c r="F198">
        <v>34042.861052798398</v>
      </c>
      <c r="G198">
        <v>1</v>
      </c>
      <c r="H198">
        <v>1</v>
      </c>
      <c r="J198">
        <v>0</v>
      </c>
      <c r="Q198">
        <v>23.346990304085779</v>
      </c>
      <c r="R198">
        <v>1</v>
      </c>
      <c r="S198">
        <v>1</v>
      </c>
      <c r="T198">
        <v>225</v>
      </c>
      <c r="U198">
        <v>5</v>
      </c>
      <c r="V198" t="s">
        <v>26</v>
      </c>
      <c r="W198">
        <f>_xlfn.XLOOKUP(A198,[1]CALCULO_VR!$D:$D,[1]CALCULO_VR!$J:$J)</f>
        <v>80</v>
      </c>
      <c r="X198">
        <f>_xlfn.XLOOKUP(A198,[1]CALCULO_VR!$D:$D,[1]CALCULO_VR!$O:$O)</f>
        <v>-10.972492000000001</v>
      </c>
      <c r="Y198">
        <f>_xlfn.XLOOKUP(A198,[1]CALCULO_VR!$D:$D,[1]CALCULO_VR!$P:$P)</f>
        <v>-65.254589999999993</v>
      </c>
    </row>
    <row r="199" spans="1:25" hidden="1" x14ac:dyDescent="0.25">
      <c r="A199">
        <v>2583909</v>
      </c>
      <c r="B199" t="s">
        <v>231</v>
      </c>
      <c r="C199" t="s">
        <v>41</v>
      </c>
      <c r="D199">
        <v>45478</v>
      </c>
      <c r="E199">
        <v>45478</v>
      </c>
      <c r="F199">
        <v>34042.861052798398</v>
      </c>
      <c r="G199">
        <v>1</v>
      </c>
      <c r="H199">
        <v>1</v>
      </c>
      <c r="J199">
        <v>0</v>
      </c>
      <c r="Q199">
        <v>140.98735476125589</v>
      </c>
      <c r="R199">
        <v>5</v>
      </c>
      <c r="S199">
        <v>5</v>
      </c>
      <c r="T199">
        <v>118</v>
      </c>
      <c r="U199">
        <v>2</v>
      </c>
      <c r="V199" t="s">
        <v>26</v>
      </c>
      <c r="W199">
        <f>_xlfn.XLOOKUP(A199,[1]CALCULO_VR!$D:$D,[1]CALCULO_VR!$J:$J)</f>
        <v>80</v>
      </c>
      <c r="X199">
        <f>_xlfn.XLOOKUP(A199,[1]CALCULO_VR!$D:$D,[1]CALCULO_VR!$O:$O)</f>
        <v>-11.956761999999999</v>
      </c>
      <c r="Y199">
        <f>_xlfn.XLOOKUP(A199,[1]CALCULO_VR!$D:$D,[1]CALCULO_VR!$P:$P)</f>
        <v>-64.858253000000005</v>
      </c>
    </row>
    <row r="200" spans="1:25" hidden="1" x14ac:dyDescent="0.25">
      <c r="A200">
        <v>2583910</v>
      </c>
      <c r="B200" t="s">
        <v>232</v>
      </c>
      <c r="C200" t="s">
        <v>41</v>
      </c>
      <c r="D200">
        <v>45477</v>
      </c>
      <c r="E200">
        <v>45477</v>
      </c>
      <c r="F200">
        <v>34042.861052798398</v>
      </c>
      <c r="G200">
        <v>1</v>
      </c>
      <c r="H200">
        <v>1</v>
      </c>
      <c r="J200">
        <v>0</v>
      </c>
      <c r="Q200">
        <v>140.34460301232241</v>
      </c>
      <c r="R200">
        <v>5</v>
      </c>
      <c r="S200">
        <v>5</v>
      </c>
      <c r="T200">
        <v>118</v>
      </c>
      <c r="U200">
        <v>2</v>
      </c>
      <c r="V200" t="s">
        <v>26</v>
      </c>
      <c r="W200">
        <f>_xlfn.XLOOKUP(A200,[1]CALCULO_VR!$D:$D,[1]CALCULO_VR!$J:$J)</f>
        <v>80</v>
      </c>
      <c r="X200">
        <f>_xlfn.XLOOKUP(A200,[1]CALCULO_VR!$D:$D,[1]CALCULO_VR!$O:$O)</f>
        <v>-11.952522999999999</v>
      </c>
      <c r="Y200">
        <f>_xlfn.XLOOKUP(A200,[1]CALCULO_VR!$D:$D,[1]CALCULO_VR!$P:$P)</f>
        <v>-64.863439999999997</v>
      </c>
    </row>
    <row r="201" spans="1:25" hidden="1" x14ac:dyDescent="0.25">
      <c r="A201">
        <v>2583911</v>
      </c>
      <c r="B201" t="s">
        <v>233</v>
      </c>
      <c r="C201" t="s">
        <v>41</v>
      </c>
      <c r="D201">
        <v>45477</v>
      </c>
      <c r="E201">
        <v>45477</v>
      </c>
      <c r="F201">
        <v>34042.861052798398</v>
      </c>
      <c r="G201">
        <v>1</v>
      </c>
      <c r="H201">
        <v>1</v>
      </c>
      <c r="J201">
        <v>0</v>
      </c>
      <c r="Q201">
        <v>140.37479777765489</v>
      </c>
      <c r="R201">
        <v>5</v>
      </c>
      <c r="S201">
        <v>5</v>
      </c>
      <c r="T201">
        <v>118</v>
      </c>
      <c r="U201">
        <v>2</v>
      </c>
      <c r="V201" t="s">
        <v>26</v>
      </c>
      <c r="W201">
        <f>_xlfn.XLOOKUP(A201,[1]CALCULO_VR!$D:$D,[1]CALCULO_VR!$J:$J)</f>
        <v>80</v>
      </c>
      <c r="X201">
        <f>_xlfn.XLOOKUP(A201,[1]CALCULO_VR!$D:$D,[1]CALCULO_VR!$O:$O)</f>
        <v>-11.952814999999999</v>
      </c>
      <c r="Y201">
        <f>_xlfn.XLOOKUP(A201,[1]CALCULO_VR!$D:$D,[1]CALCULO_VR!$P:$P)</f>
        <v>-64.863443000000004</v>
      </c>
    </row>
    <row r="202" spans="1:25" hidden="1" x14ac:dyDescent="0.25">
      <c r="A202">
        <v>2583912</v>
      </c>
      <c r="B202" t="s">
        <v>234</v>
      </c>
      <c r="C202" t="s">
        <v>41</v>
      </c>
      <c r="D202">
        <v>45477</v>
      </c>
      <c r="E202">
        <v>45477</v>
      </c>
      <c r="F202">
        <v>34042.861052798398</v>
      </c>
      <c r="G202">
        <v>1</v>
      </c>
      <c r="H202">
        <v>1</v>
      </c>
      <c r="J202">
        <v>0</v>
      </c>
      <c r="Q202">
        <v>151.9773006167336</v>
      </c>
      <c r="R202">
        <v>5</v>
      </c>
      <c r="S202">
        <v>5</v>
      </c>
      <c r="T202">
        <v>118</v>
      </c>
      <c r="U202">
        <v>2</v>
      </c>
      <c r="V202" t="s">
        <v>26</v>
      </c>
      <c r="W202">
        <f>_xlfn.XLOOKUP(A202,[1]CALCULO_VR!$D:$D,[1]CALCULO_VR!$J:$J)</f>
        <v>80</v>
      </c>
      <c r="X202">
        <f>_xlfn.XLOOKUP(A202,[1]CALCULO_VR!$D:$D,[1]CALCULO_VR!$O:$O)</f>
        <v>-12.035658</v>
      </c>
      <c r="Y202">
        <f>_xlfn.XLOOKUP(A202,[1]CALCULO_VR!$D:$D,[1]CALCULO_VR!$P:$P)</f>
        <v>-64.788027999999997</v>
      </c>
    </row>
    <row r="203" spans="1:25" x14ac:dyDescent="0.25">
      <c r="A203">
        <v>2583913</v>
      </c>
      <c r="B203" t="s">
        <v>235</v>
      </c>
      <c r="C203" t="s">
        <v>41</v>
      </c>
      <c r="D203">
        <v>45477</v>
      </c>
      <c r="E203">
        <v>45477</v>
      </c>
      <c r="F203">
        <v>34042.861052798398</v>
      </c>
      <c r="G203">
        <v>1</v>
      </c>
      <c r="H203">
        <v>1</v>
      </c>
      <c r="J203">
        <v>0</v>
      </c>
      <c r="Q203">
        <v>152.5379855015226</v>
      </c>
      <c r="R203">
        <v>5</v>
      </c>
      <c r="S203">
        <v>5</v>
      </c>
      <c r="T203">
        <v>118</v>
      </c>
      <c r="U203">
        <v>2</v>
      </c>
      <c r="V203" t="s">
        <v>17</v>
      </c>
      <c r="W203">
        <f>_xlfn.XLOOKUP(A203,[1]CALCULO_VR!$D:$D,[1]CALCULO_VR!$J:$J)</f>
        <v>80</v>
      </c>
      <c r="X203">
        <f>_xlfn.XLOOKUP(A203,[1]CALCULO_VR!$D:$D,[1]CALCULO_VR!$O:$O)</f>
        <v>-12.033205000000001</v>
      </c>
      <c r="Y203">
        <f>_xlfn.XLOOKUP(A203,[1]CALCULO_VR!$D:$D,[1]CALCULO_VR!$P:$P)</f>
        <v>-64.768957</v>
      </c>
    </row>
    <row r="204" spans="1:25" hidden="1" x14ac:dyDescent="0.25">
      <c r="A204">
        <v>2583939</v>
      </c>
      <c r="B204" t="s">
        <v>236</v>
      </c>
      <c r="C204" t="s">
        <v>41</v>
      </c>
      <c r="D204">
        <v>45456</v>
      </c>
      <c r="E204">
        <v>45456</v>
      </c>
      <c r="F204">
        <v>34042.861052798398</v>
      </c>
      <c r="G204">
        <v>1</v>
      </c>
      <c r="H204">
        <v>1</v>
      </c>
      <c r="J204">
        <v>0</v>
      </c>
      <c r="Q204">
        <v>130.0558673200417</v>
      </c>
      <c r="R204">
        <v>5</v>
      </c>
      <c r="S204">
        <v>5</v>
      </c>
      <c r="T204">
        <v>118</v>
      </c>
      <c r="U204">
        <v>2</v>
      </c>
      <c r="V204" t="s">
        <v>26</v>
      </c>
      <c r="W204">
        <f>_xlfn.XLOOKUP(A204,[1]CALCULO_VR!$D:$D,[1]CALCULO_VR!$J:$J)</f>
        <v>80</v>
      </c>
      <c r="X204">
        <f>_xlfn.XLOOKUP(A204,[1]CALCULO_VR!$D:$D,[1]CALCULO_VR!$O:$O)</f>
        <v>-11.152277</v>
      </c>
      <c r="Y204">
        <f>_xlfn.XLOOKUP(A204,[1]CALCULO_VR!$D:$D,[1]CALCULO_VR!$P:$P)</f>
        <v>-64.196655000000007</v>
      </c>
    </row>
    <row r="205" spans="1:25" hidden="1" x14ac:dyDescent="0.25">
      <c r="A205">
        <v>2583649</v>
      </c>
      <c r="B205" t="s">
        <v>237</v>
      </c>
      <c r="C205" t="s">
        <v>41</v>
      </c>
      <c r="D205">
        <v>45474</v>
      </c>
      <c r="E205">
        <v>45474</v>
      </c>
      <c r="F205">
        <v>34042.861052798398</v>
      </c>
      <c r="G205">
        <v>1</v>
      </c>
      <c r="H205">
        <v>1</v>
      </c>
      <c r="J205">
        <v>0</v>
      </c>
      <c r="Q205">
        <v>121.9803019655598</v>
      </c>
      <c r="R205">
        <v>4</v>
      </c>
      <c r="S205">
        <v>4</v>
      </c>
      <c r="T205">
        <v>111</v>
      </c>
      <c r="U205">
        <v>2</v>
      </c>
      <c r="V205" t="s">
        <v>26</v>
      </c>
      <c r="W205">
        <f>_xlfn.XLOOKUP(A205,[1]CALCULO_VR!$D:$D,[1]CALCULO_VR!$J:$J)</f>
        <v>80</v>
      </c>
      <c r="X205">
        <f>_xlfn.XLOOKUP(A205,[1]CALCULO_VR!$D:$D,[1]CALCULO_VR!$O:$O)</f>
        <v>-11.820325</v>
      </c>
      <c r="Y205">
        <f>_xlfn.XLOOKUP(A205,[1]CALCULO_VR!$D:$D,[1]CALCULO_VR!$P:$P)</f>
        <v>-64.988263000000003</v>
      </c>
    </row>
    <row r="206" spans="1:25" hidden="1" x14ac:dyDescent="0.25">
      <c r="A206">
        <v>2583919</v>
      </c>
      <c r="B206" t="s">
        <v>238</v>
      </c>
      <c r="C206" t="s">
        <v>188</v>
      </c>
      <c r="D206">
        <v>45476</v>
      </c>
      <c r="E206">
        <v>45476</v>
      </c>
      <c r="F206">
        <v>34042.861052798398</v>
      </c>
      <c r="G206">
        <v>1</v>
      </c>
      <c r="H206">
        <v>1</v>
      </c>
      <c r="J206">
        <v>0</v>
      </c>
      <c r="Q206">
        <v>56.933151900219762</v>
      </c>
      <c r="R206">
        <v>2</v>
      </c>
      <c r="S206">
        <v>2</v>
      </c>
      <c r="T206">
        <v>247</v>
      </c>
      <c r="U206">
        <v>4</v>
      </c>
      <c r="V206" t="s">
        <v>26</v>
      </c>
      <c r="W206">
        <f>_xlfn.XLOOKUP(A206,[1]CALCULO_VR!$D:$D,[1]CALCULO_VR!$J:$J)</f>
        <v>80</v>
      </c>
      <c r="X206">
        <f>_xlfn.XLOOKUP(A206,[1]CALCULO_VR!$D:$D,[1]CALCULO_VR!$O:$O)</f>
        <v>-9.2911149999999996</v>
      </c>
      <c r="Y206">
        <f>_xlfn.XLOOKUP(A206,[1]CALCULO_VR!$D:$D,[1]CALCULO_VR!$P:$P)</f>
        <v>-63.778616999999997</v>
      </c>
    </row>
    <row r="207" spans="1:25" hidden="1" x14ac:dyDescent="0.25">
      <c r="A207">
        <v>2585884</v>
      </c>
      <c r="B207" t="s">
        <v>239</v>
      </c>
      <c r="C207" t="s">
        <v>48</v>
      </c>
      <c r="D207">
        <v>45464</v>
      </c>
      <c r="E207">
        <v>45464</v>
      </c>
      <c r="F207">
        <v>34042.861052798398</v>
      </c>
      <c r="G207">
        <v>1</v>
      </c>
      <c r="H207">
        <v>1</v>
      </c>
      <c r="J207">
        <v>0</v>
      </c>
      <c r="Q207">
        <v>26.550085642421969</v>
      </c>
      <c r="R207">
        <v>1</v>
      </c>
      <c r="S207">
        <v>1</v>
      </c>
      <c r="T207">
        <v>225</v>
      </c>
      <c r="U207">
        <v>5</v>
      </c>
      <c r="V207" t="s">
        <v>26</v>
      </c>
      <c r="W207">
        <f>_xlfn.XLOOKUP(A207,[1]CALCULO_VR!$D:$D,[1]CALCULO_VR!$J:$J)</f>
        <v>80</v>
      </c>
      <c r="X207">
        <f>_xlfn.XLOOKUP(A207,[1]CALCULO_VR!$D:$D,[1]CALCULO_VR!$O:$O)</f>
        <v>-10.325710000000001</v>
      </c>
      <c r="Y207">
        <f>_xlfn.XLOOKUP(A207,[1]CALCULO_VR!$D:$D,[1]CALCULO_VR!$P:$P)</f>
        <v>-65.102729999999994</v>
      </c>
    </row>
    <row r="208" spans="1:25" hidden="1" x14ac:dyDescent="0.25">
      <c r="A208">
        <v>2585883</v>
      </c>
      <c r="B208" t="s">
        <v>240</v>
      </c>
      <c r="C208" t="s">
        <v>48</v>
      </c>
      <c r="D208">
        <v>45464</v>
      </c>
      <c r="E208">
        <v>45464</v>
      </c>
      <c r="F208">
        <v>34042.861052798398</v>
      </c>
      <c r="G208">
        <v>1</v>
      </c>
      <c r="H208">
        <v>1</v>
      </c>
      <c r="J208">
        <v>0</v>
      </c>
      <c r="Q208">
        <v>26.502298665579321</v>
      </c>
      <c r="R208">
        <v>1</v>
      </c>
      <c r="S208">
        <v>1</v>
      </c>
      <c r="T208">
        <v>225</v>
      </c>
      <c r="U208">
        <v>5</v>
      </c>
      <c r="V208" t="s">
        <v>26</v>
      </c>
      <c r="W208">
        <f>_xlfn.XLOOKUP(A208,[1]CALCULO_VR!$D:$D,[1]CALCULO_VR!$J:$J)</f>
        <v>80</v>
      </c>
      <c r="X208">
        <f>_xlfn.XLOOKUP(A208,[1]CALCULO_VR!$D:$D,[1]CALCULO_VR!$O:$O)</f>
        <v>-10.325799999999999</v>
      </c>
      <c r="Y208">
        <f>_xlfn.XLOOKUP(A208,[1]CALCULO_VR!$D:$D,[1]CALCULO_VR!$P:$P)</f>
        <v>-65.103162999999995</v>
      </c>
    </row>
    <row r="209" spans="1:25" hidden="1" x14ac:dyDescent="0.25">
      <c r="A209">
        <v>2595013</v>
      </c>
      <c r="B209" t="s">
        <v>241</v>
      </c>
      <c r="C209" t="s">
        <v>242</v>
      </c>
      <c r="D209">
        <v>45490</v>
      </c>
      <c r="E209">
        <v>45490</v>
      </c>
      <c r="F209">
        <v>34042.861052798398</v>
      </c>
      <c r="G209">
        <v>1</v>
      </c>
      <c r="H209">
        <v>1</v>
      </c>
      <c r="J209">
        <v>0</v>
      </c>
      <c r="Q209">
        <v>56.825988400279662</v>
      </c>
      <c r="R209">
        <v>2</v>
      </c>
      <c r="S209">
        <v>2</v>
      </c>
      <c r="T209">
        <v>247</v>
      </c>
      <c r="U209">
        <v>4</v>
      </c>
      <c r="V209" t="s">
        <v>26</v>
      </c>
      <c r="W209">
        <f>_xlfn.XLOOKUP(A209,[1]CALCULO_VR!$D:$D,[1]CALCULO_VR!$J:$J)</f>
        <v>80</v>
      </c>
      <c r="X209">
        <f>_xlfn.XLOOKUP(A209,[1]CALCULO_VR!$D:$D,[1]CALCULO_VR!$O:$O)</f>
        <v>-11.086119999999999</v>
      </c>
      <c r="Y209">
        <f>_xlfn.XLOOKUP(A209,[1]CALCULO_VR!$D:$D,[1]CALCULO_VR!$P:$P)</f>
        <v>-60.759332000000001</v>
      </c>
    </row>
    <row r="210" spans="1:25" hidden="1" x14ac:dyDescent="0.25">
      <c r="A210">
        <v>2595015</v>
      </c>
      <c r="B210" t="s">
        <v>243</v>
      </c>
      <c r="C210" t="s">
        <v>41</v>
      </c>
      <c r="D210">
        <v>45490</v>
      </c>
      <c r="E210">
        <v>45490</v>
      </c>
      <c r="F210">
        <v>34042.861052798398</v>
      </c>
      <c r="G210">
        <v>1</v>
      </c>
      <c r="H210">
        <v>1</v>
      </c>
      <c r="J210">
        <v>0</v>
      </c>
      <c r="Q210">
        <v>140.89147695443501</v>
      </c>
      <c r="R210">
        <v>5</v>
      </c>
      <c r="S210">
        <v>5</v>
      </c>
      <c r="T210">
        <v>118</v>
      </c>
      <c r="U210">
        <v>2</v>
      </c>
      <c r="V210" t="s">
        <v>26</v>
      </c>
      <c r="W210">
        <f>_xlfn.XLOOKUP(A210,[1]CALCULO_VR!$D:$D,[1]CALCULO_VR!$J:$J)</f>
        <v>80</v>
      </c>
      <c r="X210">
        <f>_xlfn.XLOOKUP(A210,[1]CALCULO_VR!$D:$D,[1]CALCULO_VR!$O:$O)</f>
        <v>-11.956032</v>
      </c>
      <c r="Y210">
        <f>_xlfn.XLOOKUP(A210,[1]CALCULO_VR!$D:$D,[1]CALCULO_VR!$P:$P)</f>
        <v>-64.858767</v>
      </c>
    </row>
    <row r="211" spans="1:25" hidden="1" x14ac:dyDescent="0.25">
      <c r="A211">
        <v>2595016</v>
      </c>
      <c r="B211" t="s">
        <v>244</v>
      </c>
      <c r="C211" t="s">
        <v>41</v>
      </c>
      <c r="D211">
        <v>45488</v>
      </c>
      <c r="E211">
        <v>45488</v>
      </c>
      <c r="F211">
        <v>34042.861052798398</v>
      </c>
      <c r="G211">
        <v>1</v>
      </c>
      <c r="H211">
        <v>1</v>
      </c>
      <c r="J211">
        <v>0</v>
      </c>
      <c r="Q211">
        <v>15.18985267831275</v>
      </c>
      <c r="R211">
        <v>1</v>
      </c>
      <c r="S211">
        <v>1</v>
      </c>
      <c r="T211">
        <v>225</v>
      </c>
      <c r="U211">
        <v>5</v>
      </c>
      <c r="V211" t="s">
        <v>26</v>
      </c>
      <c r="W211">
        <f>_xlfn.XLOOKUP(A211,[1]CALCULO_VR!$D:$D,[1]CALCULO_VR!$J:$J)</f>
        <v>80</v>
      </c>
      <c r="X211">
        <f>_xlfn.XLOOKUP(A211,[1]CALCULO_VR!$D:$D,[1]CALCULO_VR!$O:$O)</f>
        <v>-10.89692</v>
      </c>
      <c r="Y211">
        <f>_xlfn.XLOOKUP(A211,[1]CALCULO_VR!$D:$D,[1]CALCULO_VR!$P:$P)</f>
        <v>-65.263518000000005</v>
      </c>
    </row>
    <row r="212" spans="1:25" hidden="1" x14ac:dyDescent="0.25">
      <c r="A212">
        <v>2595017</v>
      </c>
      <c r="B212" t="s">
        <v>245</v>
      </c>
      <c r="C212" t="s">
        <v>41</v>
      </c>
      <c r="D212">
        <v>45490</v>
      </c>
      <c r="E212">
        <v>45490</v>
      </c>
      <c r="F212">
        <v>34042.861052798398</v>
      </c>
      <c r="G212">
        <v>1</v>
      </c>
      <c r="H212">
        <v>1</v>
      </c>
      <c r="J212">
        <v>0</v>
      </c>
      <c r="Q212">
        <v>150.59050423483211</v>
      </c>
      <c r="R212">
        <v>5</v>
      </c>
      <c r="S212">
        <v>5</v>
      </c>
      <c r="T212">
        <v>118</v>
      </c>
      <c r="U212">
        <v>2</v>
      </c>
      <c r="V212" t="s">
        <v>26</v>
      </c>
      <c r="W212">
        <f>_xlfn.XLOOKUP(A212,[1]CALCULO_VR!$D:$D,[1]CALCULO_VR!$J:$J)</f>
        <v>80</v>
      </c>
      <c r="X212">
        <f>_xlfn.XLOOKUP(A212,[1]CALCULO_VR!$D:$D,[1]CALCULO_VR!$O:$O)</f>
        <v>-12.029373</v>
      </c>
      <c r="Y212">
        <f>_xlfn.XLOOKUP(A212,[1]CALCULO_VR!$D:$D,[1]CALCULO_VR!$P:$P)</f>
        <v>-64.805921999999995</v>
      </c>
    </row>
    <row r="213" spans="1:25" hidden="1" x14ac:dyDescent="0.25">
      <c r="A213">
        <v>2595018</v>
      </c>
      <c r="B213" t="s">
        <v>246</v>
      </c>
      <c r="C213" t="s">
        <v>41</v>
      </c>
      <c r="D213">
        <v>45490</v>
      </c>
      <c r="E213">
        <v>45490</v>
      </c>
      <c r="F213">
        <v>34042.861052798398</v>
      </c>
      <c r="G213">
        <v>1</v>
      </c>
      <c r="H213">
        <v>1</v>
      </c>
      <c r="J213">
        <v>0</v>
      </c>
      <c r="Q213">
        <v>151.3799044881103</v>
      </c>
      <c r="R213">
        <v>5</v>
      </c>
      <c r="S213">
        <v>5</v>
      </c>
      <c r="T213">
        <v>118</v>
      </c>
      <c r="U213">
        <v>2</v>
      </c>
      <c r="V213" t="s">
        <v>26</v>
      </c>
      <c r="W213">
        <f>_xlfn.XLOOKUP(A213,[1]CALCULO_VR!$D:$D,[1]CALCULO_VR!$J:$J)</f>
        <v>80</v>
      </c>
      <c r="X213">
        <f>_xlfn.XLOOKUP(A213,[1]CALCULO_VR!$D:$D,[1]CALCULO_VR!$O:$O)</f>
        <v>-12.03332</v>
      </c>
      <c r="Y213">
        <f>_xlfn.XLOOKUP(A213,[1]CALCULO_VR!$D:$D,[1]CALCULO_VR!$P:$P)</f>
        <v>-64.796606999999995</v>
      </c>
    </row>
    <row r="214" spans="1:25" hidden="1" x14ac:dyDescent="0.25">
      <c r="A214">
        <v>2595019</v>
      </c>
      <c r="B214" t="s">
        <v>247</v>
      </c>
      <c r="C214" t="s">
        <v>41</v>
      </c>
      <c r="D214">
        <v>45491</v>
      </c>
      <c r="E214">
        <v>45491</v>
      </c>
      <c r="F214">
        <v>34042.861052798398</v>
      </c>
      <c r="G214">
        <v>1</v>
      </c>
      <c r="H214">
        <v>1</v>
      </c>
      <c r="J214">
        <v>0</v>
      </c>
      <c r="Q214">
        <v>96.112194361778563</v>
      </c>
      <c r="R214">
        <v>3</v>
      </c>
      <c r="S214">
        <v>3</v>
      </c>
      <c r="T214">
        <v>161</v>
      </c>
      <c r="U214">
        <v>2</v>
      </c>
      <c r="V214" t="s">
        <v>26</v>
      </c>
      <c r="W214">
        <f>_xlfn.XLOOKUP(A214,[1]CALCULO_VR!$D:$D,[1]CALCULO_VR!$J:$J)</f>
        <v>80</v>
      </c>
      <c r="X214">
        <f>_xlfn.XLOOKUP(A214,[1]CALCULO_VR!$D:$D,[1]CALCULO_VR!$O:$O)</f>
        <v>-11.629382</v>
      </c>
      <c r="Y214">
        <f>_xlfn.XLOOKUP(A214,[1]CALCULO_VR!$D:$D,[1]CALCULO_VR!$P:$P)</f>
        <v>-65.198115000000001</v>
      </c>
    </row>
    <row r="215" spans="1:25" hidden="1" x14ac:dyDescent="0.25">
      <c r="A215">
        <v>2595020</v>
      </c>
      <c r="B215" t="s">
        <v>248</v>
      </c>
      <c r="C215" t="s">
        <v>41</v>
      </c>
      <c r="D215">
        <v>45488</v>
      </c>
      <c r="E215">
        <v>45488</v>
      </c>
      <c r="F215">
        <v>34042.861052798398</v>
      </c>
      <c r="G215">
        <v>1</v>
      </c>
      <c r="H215">
        <v>1</v>
      </c>
      <c r="J215">
        <v>0</v>
      </c>
      <c r="Q215">
        <v>148.0935574009294</v>
      </c>
      <c r="R215">
        <v>5</v>
      </c>
      <c r="S215">
        <v>5</v>
      </c>
      <c r="T215">
        <v>118</v>
      </c>
      <c r="U215">
        <v>2</v>
      </c>
      <c r="V215" t="s">
        <v>26</v>
      </c>
      <c r="W215">
        <f>_xlfn.XLOOKUP(A215,[1]CALCULO_VR!$D:$D,[1]CALCULO_VR!$J:$J)</f>
        <v>80</v>
      </c>
      <c r="X215">
        <f>_xlfn.XLOOKUP(A215,[1]CALCULO_VR!$D:$D,[1]CALCULO_VR!$O:$O)</f>
        <v>-12.013415</v>
      </c>
      <c r="Y215">
        <f>_xlfn.XLOOKUP(A215,[1]CALCULO_VR!$D:$D,[1]CALCULO_VR!$P:$P)</f>
        <v>-64.826958000000005</v>
      </c>
    </row>
    <row r="216" spans="1:25" hidden="1" x14ac:dyDescent="0.25">
      <c r="A216">
        <v>2595021</v>
      </c>
      <c r="B216" t="s">
        <v>249</v>
      </c>
      <c r="C216" t="s">
        <v>41</v>
      </c>
      <c r="D216">
        <v>45488</v>
      </c>
      <c r="E216">
        <v>45488</v>
      </c>
      <c r="F216">
        <v>34042.861052798398</v>
      </c>
      <c r="G216">
        <v>1</v>
      </c>
      <c r="H216">
        <v>1</v>
      </c>
      <c r="J216">
        <v>0</v>
      </c>
      <c r="Q216">
        <v>147.99782372451801</v>
      </c>
      <c r="R216">
        <v>5</v>
      </c>
      <c r="S216">
        <v>5</v>
      </c>
      <c r="T216">
        <v>118</v>
      </c>
      <c r="U216">
        <v>2</v>
      </c>
      <c r="V216" t="s">
        <v>26</v>
      </c>
      <c r="W216">
        <f>_xlfn.XLOOKUP(A216,[1]CALCULO_VR!$D:$D,[1]CALCULO_VR!$J:$J)</f>
        <v>80</v>
      </c>
      <c r="X216">
        <f>_xlfn.XLOOKUP(A216,[1]CALCULO_VR!$D:$D,[1]CALCULO_VR!$O:$O)</f>
        <v>-12.012638000000001</v>
      </c>
      <c r="Y216">
        <f>_xlfn.XLOOKUP(A216,[1]CALCULO_VR!$D:$D,[1]CALCULO_VR!$P:$P)</f>
        <v>-64.827342999999999</v>
      </c>
    </row>
    <row r="217" spans="1:25" hidden="1" x14ac:dyDescent="0.25">
      <c r="A217">
        <v>2595022</v>
      </c>
      <c r="B217" t="s">
        <v>250</v>
      </c>
      <c r="C217" t="s">
        <v>41</v>
      </c>
      <c r="D217">
        <v>45489</v>
      </c>
      <c r="E217">
        <v>45489</v>
      </c>
      <c r="F217">
        <v>34042.861052798398</v>
      </c>
      <c r="G217">
        <v>1</v>
      </c>
      <c r="H217">
        <v>1</v>
      </c>
      <c r="J217">
        <v>0</v>
      </c>
      <c r="Q217">
        <v>119.6173646736909</v>
      </c>
      <c r="R217">
        <v>4</v>
      </c>
      <c r="S217">
        <v>4</v>
      </c>
      <c r="T217">
        <v>111</v>
      </c>
      <c r="U217">
        <v>2</v>
      </c>
      <c r="V217" t="s">
        <v>26</v>
      </c>
      <c r="W217">
        <f>_xlfn.XLOOKUP(A217,[1]CALCULO_VR!$D:$D,[1]CALCULO_VR!$J:$J)</f>
        <v>80</v>
      </c>
      <c r="X217">
        <f>_xlfn.XLOOKUP(A217,[1]CALCULO_VR!$D:$D,[1]CALCULO_VR!$O:$O)</f>
        <v>-11.779826999999999</v>
      </c>
      <c r="Y217">
        <f>_xlfn.XLOOKUP(A217,[1]CALCULO_VR!$D:$D,[1]CALCULO_VR!$P:$P)</f>
        <v>-64.935253000000003</v>
      </c>
    </row>
    <row r="218" spans="1:25" hidden="1" x14ac:dyDescent="0.25">
      <c r="A218">
        <v>2595023</v>
      </c>
      <c r="B218" t="s">
        <v>251</v>
      </c>
      <c r="C218" t="s">
        <v>41</v>
      </c>
      <c r="D218">
        <v>45489</v>
      </c>
      <c r="E218">
        <v>45489</v>
      </c>
      <c r="F218">
        <v>34042.861052798398</v>
      </c>
      <c r="G218">
        <v>1</v>
      </c>
      <c r="H218">
        <v>1</v>
      </c>
      <c r="J218">
        <v>0</v>
      </c>
      <c r="Q218">
        <v>147.11755123931641</v>
      </c>
      <c r="R218">
        <v>5</v>
      </c>
      <c r="S218">
        <v>5</v>
      </c>
      <c r="T218">
        <v>118</v>
      </c>
      <c r="U218">
        <v>2</v>
      </c>
      <c r="V218" t="s">
        <v>26</v>
      </c>
      <c r="W218">
        <f>_xlfn.XLOOKUP(A218,[1]CALCULO_VR!$D:$D,[1]CALCULO_VR!$J:$J)</f>
        <v>80</v>
      </c>
      <c r="X218">
        <f>_xlfn.XLOOKUP(A218,[1]CALCULO_VR!$D:$D,[1]CALCULO_VR!$O:$O)</f>
        <v>-12.005917999999999</v>
      </c>
      <c r="Y218">
        <f>_xlfn.XLOOKUP(A218,[1]CALCULO_VR!$D:$D,[1]CALCULO_VR!$P:$P)</f>
        <v>-64.831987999999996</v>
      </c>
    </row>
    <row r="219" spans="1:25" hidden="1" x14ac:dyDescent="0.25">
      <c r="A219">
        <v>2595024</v>
      </c>
      <c r="B219" t="s">
        <v>252</v>
      </c>
      <c r="C219" t="s">
        <v>41</v>
      </c>
      <c r="D219">
        <v>45488</v>
      </c>
      <c r="E219">
        <v>45488</v>
      </c>
      <c r="F219">
        <v>34042.861052798398</v>
      </c>
      <c r="G219">
        <v>1</v>
      </c>
      <c r="H219">
        <v>1</v>
      </c>
      <c r="J219">
        <v>0</v>
      </c>
      <c r="Q219">
        <v>148.3342900886949</v>
      </c>
      <c r="R219">
        <v>5</v>
      </c>
      <c r="S219">
        <v>5</v>
      </c>
      <c r="T219">
        <v>118</v>
      </c>
      <c r="U219">
        <v>2</v>
      </c>
      <c r="V219" t="s">
        <v>26</v>
      </c>
      <c r="W219">
        <f>_xlfn.XLOOKUP(A219,[1]CALCULO_VR!$D:$D,[1]CALCULO_VR!$J:$J)</f>
        <v>80</v>
      </c>
      <c r="X219">
        <f>_xlfn.XLOOKUP(A219,[1]CALCULO_VR!$D:$D,[1]CALCULO_VR!$O:$O)</f>
        <v>-12.013977000000001</v>
      </c>
      <c r="Y219">
        <f>_xlfn.XLOOKUP(A219,[1]CALCULO_VR!$D:$D,[1]CALCULO_VR!$P:$P)</f>
        <v>-64.822395</v>
      </c>
    </row>
    <row r="220" spans="1:25" hidden="1" x14ac:dyDescent="0.25">
      <c r="A220">
        <v>2595025</v>
      </c>
      <c r="B220" t="s">
        <v>253</v>
      </c>
      <c r="C220" t="s">
        <v>32</v>
      </c>
      <c r="D220">
        <v>45489</v>
      </c>
      <c r="E220">
        <v>45489</v>
      </c>
      <c r="F220">
        <v>34042.861052798398</v>
      </c>
      <c r="G220">
        <v>1</v>
      </c>
      <c r="H220">
        <v>1</v>
      </c>
      <c r="J220">
        <v>0</v>
      </c>
      <c r="Q220">
        <v>127.0042261638928</v>
      </c>
      <c r="R220">
        <v>5</v>
      </c>
      <c r="S220">
        <v>5</v>
      </c>
      <c r="T220">
        <v>118</v>
      </c>
      <c r="U220">
        <v>2</v>
      </c>
      <c r="V220" t="s">
        <v>26</v>
      </c>
      <c r="W220">
        <f>_xlfn.XLOOKUP(A220,[1]CALCULO_VR!$D:$D,[1]CALCULO_VR!$J:$J)</f>
        <v>80</v>
      </c>
      <c r="X220">
        <f>_xlfn.XLOOKUP(A220,[1]CALCULO_VR!$D:$D,[1]CALCULO_VR!$O:$O)</f>
        <v>-11.637162999999999</v>
      </c>
      <c r="Y220">
        <f>_xlfn.XLOOKUP(A220,[1]CALCULO_VR!$D:$D,[1]CALCULO_VR!$P:$P)</f>
        <v>-60.437362999999998</v>
      </c>
    </row>
    <row r="221" spans="1:25" hidden="1" x14ac:dyDescent="0.25">
      <c r="A221">
        <v>2595026</v>
      </c>
      <c r="B221" t="s">
        <v>254</v>
      </c>
      <c r="C221" t="s">
        <v>41</v>
      </c>
      <c r="D221">
        <v>45489</v>
      </c>
      <c r="E221">
        <v>45489</v>
      </c>
      <c r="F221">
        <v>34042.861052798398</v>
      </c>
      <c r="G221">
        <v>1</v>
      </c>
      <c r="H221">
        <v>1</v>
      </c>
      <c r="J221">
        <v>0</v>
      </c>
      <c r="Q221">
        <v>144.2338374832417</v>
      </c>
      <c r="R221">
        <v>5</v>
      </c>
      <c r="S221">
        <v>5</v>
      </c>
      <c r="T221">
        <v>118</v>
      </c>
      <c r="U221">
        <v>2</v>
      </c>
      <c r="V221" t="s">
        <v>26</v>
      </c>
      <c r="W221">
        <f>_xlfn.XLOOKUP(A221,[1]CALCULO_VR!$D:$D,[1]CALCULO_VR!$J:$J)</f>
        <v>80</v>
      </c>
      <c r="X221">
        <f>_xlfn.XLOOKUP(A221,[1]CALCULO_VR!$D:$D,[1]CALCULO_VR!$O:$O)</f>
        <v>-11.978135</v>
      </c>
      <c r="Y221">
        <f>_xlfn.XLOOKUP(A221,[1]CALCULO_VR!$D:$D,[1]CALCULO_VR!$P:$P)</f>
        <v>-64.832291999999995</v>
      </c>
    </row>
    <row r="222" spans="1:25" hidden="1" x14ac:dyDescent="0.25">
      <c r="A222">
        <v>2595027</v>
      </c>
      <c r="B222" t="s">
        <v>255</v>
      </c>
      <c r="C222" t="s">
        <v>242</v>
      </c>
      <c r="D222">
        <v>45490</v>
      </c>
      <c r="E222">
        <v>45490</v>
      </c>
      <c r="F222">
        <v>34042.861052798398</v>
      </c>
      <c r="G222">
        <v>1</v>
      </c>
      <c r="H222">
        <v>1</v>
      </c>
      <c r="J222">
        <v>0</v>
      </c>
      <c r="Q222">
        <v>56.819537061094941</v>
      </c>
      <c r="R222">
        <v>2</v>
      </c>
      <c r="S222">
        <v>2</v>
      </c>
      <c r="T222">
        <v>247</v>
      </c>
      <c r="U222">
        <v>4</v>
      </c>
      <c r="V222" t="s">
        <v>26</v>
      </c>
      <c r="W222">
        <f>_xlfn.XLOOKUP(A222,[1]CALCULO_VR!$D:$D,[1]CALCULO_VR!$J:$J)</f>
        <v>80</v>
      </c>
      <c r="X222">
        <f>_xlfn.XLOOKUP(A222,[1]CALCULO_VR!$D:$D,[1]CALCULO_VR!$O:$O)</f>
        <v>-11.086187000000001</v>
      </c>
      <c r="Y222">
        <f>_xlfn.XLOOKUP(A222,[1]CALCULO_VR!$D:$D,[1]CALCULO_VR!$P:$P)</f>
        <v>-60.759332000000001</v>
      </c>
    </row>
    <row r="223" spans="1:25" hidden="1" x14ac:dyDescent="0.25">
      <c r="A223">
        <v>2595028</v>
      </c>
      <c r="B223" t="s">
        <v>256</v>
      </c>
      <c r="C223" t="s">
        <v>41</v>
      </c>
      <c r="D223">
        <v>45488</v>
      </c>
      <c r="E223">
        <v>45488</v>
      </c>
      <c r="F223">
        <v>34042.861052798398</v>
      </c>
      <c r="G223">
        <v>1</v>
      </c>
      <c r="H223">
        <v>1</v>
      </c>
      <c r="J223">
        <v>0</v>
      </c>
      <c r="Q223">
        <v>20.748697039947519</v>
      </c>
      <c r="R223">
        <v>1</v>
      </c>
      <c r="S223">
        <v>1</v>
      </c>
      <c r="T223">
        <v>225</v>
      </c>
      <c r="U223">
        <v>5</v>
      </c>
      <c r="V223" t="s">
        <v>26</v>
      </c>
      <c r="W223">
        <f>_xlfn.XLOOKUP(A223,[1]CALCULO_VR!$D:$D,[1]CALCULO_VR!$J:$J)</f>
        <v>80</v>
      </c>
      <c r="X223">
        <f>_xlfn.XLOOKUP(A223,[1]CALCULO_VR!$D:$D,[1]CALCULO_VR!$O:$O)</f>
        <v>-10.952247</v>
      </c>
      <c r="Y223">
        <f>_xlfn.XLOOKUP(A223,[1]CALCULO_VR!$D:$D,[1]CALCULO_VR!$P:$P)</f>
        <v>-65.268131999999994</v>
      </c>
    </row>
    <row r="224" spans="1:25" hidden="1" x14ac:dyDescent="0.25">
      <c r="A224">
        <v>2595029</v>
      </c>
      <c r="B224" t="s">
        <v>257</v>
      </c>
      <c r="C224" t="s">
        <v>242</v>
      </c>
      <c r="D224">
        <v>45489</v>
      </c>
      <c r="E224">
        <v>45489</v>
      </c>
      <c r="F224">
        <v>34042.861052798398</v>
      </c>
      <c r="G224">
        <v>1</v>
      </c>
      <c r="H224">
        <v>1</v>
      </c>
      <c r="J224">
        <v>0</v>
      </c>
      <c r="Q224">
        <v>56.821705289757347</v>
      </c>
      <c r="R224">
        <v>2</v>
      </c>
      <c r="S224">
        <v>2</v>
      </c>
      <c r="T224">
        <v>247</v>
      </c>
      <c r="U224">
        <v>4</v>
      </c>
      <c r="V224" t="s">
        <v>26</v>
      </c>
      <c r="W224">
        <f>_xlfn.XLOOKUP(A224,[1]CALCULO_VR!$D:$D,[1]CALCULO_VR!$J:$J)</f>
        <v>80</v>
      </c>
      <c r="X224">
        <f>_xlfn.XLOOKUP(A224,[1]CALCULO_VR!$D:$D,[1]CALCULO_VR!$O:$O)</f>
        <v>-11.086207</v>
      </c>
      <c r="Y224">
        <f>_xlfn.XLOOKUP(A224,[1]CALCULO_VR!$D:$D,[1]CALCULO_VR!$P:$P)</f>
        <v>-60.759256999999998</v>
      </c>
    </row>
    <row r="225" spans="1:25" hidden="1" x14ac:dyDescent="0.25">
      <c r="A225">
        <v>2595030</v>
      </c>
      <c r="B225" t="s">
        <v>258</v>
      </c>
      <c r="C225" t="s">
        <v>32</v>
      </c>
      <c r="D225">
        <v>45491</v>
      </c>
      <c r="E225">
        <v>45491</v>
      </c>
      <c r="F225">
        <v>34042.861052798398</v>
      </c>
      <c r="G225">
        <v>1</v>
      </c>
      <c r="H225">
        <v>1</v>
      </c>
      <c r="J225">
        <v>0</v>
      </c>
      <c r="Q225">
        <v>126.962645529046</v>
      </c>
      <c r="R225">
        <v>5</v>
      </c>
      <c r="S225">
        <v>5</v>
      </c>
      <c r="T225">
        <v>118</v>
      </c>
      <c r="U225">
        <v>2</v>
      </c>
      <c r="V225" t="s">
        <v>26</v>
      </c>
      <c r="W225">
        <f>_xlfn.XLOOKUP(A225,[1]CALCULO_VR!$D:$D,[1]CALCULO_VR!$J:$J)</f>
        <v>80</v>
      </c>
      <c r="X225">
        <f>_xlfn.XLOOKUP(A225,[1]CALCULO_VR!$D:$D,[1]CALCULO_VR!$O:$O)</f>
        <v>-11.637527</v>
      </c>
      <c r="Y225">
        <f>_xlfn.XLOOKUP(A225,[1]CALCULO_VR!$D:$D,[1]CALCULO_VR!$P:$P)</f>
        <v>-60.437275</v>
      </c>
    </row>
    <row r="226" spans="1:25" hidden="1" x14ac:dyDescent="0.25">
      <c r="A226">
        <v>2595031</v>
      </c>
      <c r="B226" t="s">
        <v>241</v>
      </c>
      <c r="C226" t="s">
        <v>32</v>
      </c>
      <c r="D226">
        <v>45490</v>
      </c>
      <c r="E226">
        <v>45490</v>
      </c>
      <c r="F226">
        <v>34042.861052798398</v>
      </c>
      <c r="G226">
        <v>1</v>
      </c>
      <c r="H226">
        <v>1</v>
      </c>
      <c r="J226">
        <v>0</v>
      </c>
      <c r="Q226">
        <v>127.3562830254008</v>
      </c>
      <c r="R226">
        <v>5</v>
      </c>
      <c r="S226">
        <v>5</v>
      </c>
      <c r="T226">
        <v>118</v>
      </c>
      <c r="U226">
        <v>2</v>
      </c>
      <c r="V226" t="s">
        <v>26</v>
      </c>
      <c r="W226">
        <f>_xlfn.XLOOKUP(A226,[1]CALCULO_VR!$D:$D,[1]CALCULO_VR!$J:$J)</f>
        <v>80</v>
      </c>
      <c r="X226">
        <f>_xlfn.XLOOKUP(A226,[1]CALCULO_VR!$D:$D,[1]CALCULO_VR!$O:$O)</f>
        <v>-11.637263000000001</v>
      </c>
      <c r="Y226">
        <f>_xlfn.XLOOKUP(A226,[1]CALCULO_VR!$D:$D,[1]CALCULO_VR!$P:$P)</f>
        <v>-60.450161999999999</v>
      </c>
    </row>
    <row r="227" spans="1:25" x14ac:dyDescent="0.25">
      <c r="A227">
        <v>2595032</v>
      </c>
      <c r="B227" t="s">
        <v>259</v>
      </c>
      <c r="C227" t="s">
        <v>242</v>
      </c>
      <c r="D227">
        <v>45489</v>
      </c>
      <c r="E227">
        <v>45489</v>
      </c>
      <c r="F227">
        <v>34042.861052798398</v>
      </c>
      <c r="G227">
        <v>1</v>
      </c>
      <c r="H227">
        <v>1</v>
      </c>
      <c r="J227">
        <v>0</v>
      </c>
      <c r="Q227">
        <v>56.85251434662117</v>
      </c>
      <c r="R227">
        <v>2</v>
      </c>
      <c r="S227">
        <v>2</v>
      </c>
      <c r="T227">
        <v>247</v>
      </c>
      <c r="U227">
        <v>4</v>
      </c>
      <c r="V227" t="s">
        <v>17</v>
      </c>
      <c r="W227">
        <f>_xlfn.XLOOKUP(A227,[1]CALCULO_VR!$D:$D,[1]CALCULO_VR!$J:$J)</f>
        <v>80</v>
      </c>
      <c r="X227">
        <f>_xlfn.XLOOKUP(A227,[1]CALCULO_VR!$D:$D,[1]CALCULO_VR!$O:$O)</f>
        <v>-11.085925</v>
      </c>
      <c r="Y227">
        <f>_xlfn.XLOOKUP(A227,[1]CALCULO_VR!$D:$D,[1]CALCULO_VR!$P:$P)</f>
        <v>-60.759189999999997</v>
      </c>
    </row>
    <row r="228" spans="1:25" hidden="1" x14ac:dyDescent="0.25">
      <c r="A228">
        <v>2595033</v>
      </c>
      <c r="B228" t="s">
        <v>260</v>
      </c>
      <c r="C228" t="s">
        <v>242</v>
      </c>
      <c r="D228">
        <v>45490</v>
      </c>
      <c r="E228">
        <v>45490</v>
      </c>
      <c r="F228">
        <v>34042.861052798398</v>
      </c>
      <c r="G228">
        <v>1</v>
      </c>
      <c r="H228">
        <v>1</v>
      </c>
      <c r="J228">
        <v>0</v>
      </c>
      <c r="Q228">
        <v>57.999068452019728</v>
      </c>
      <c r="R228">
        <v>2</v>
      </c>
      <c r="S228">
        <v>2</v>
      </c>
      <c r="T228">
        <v>247</v>
      </c>
      <c r="U228">
        <v>4</v>
      </c>
      <c r="V228" t="s">
        <v>26</v>
      </c>
      <c r="W228">
        <f>_xlfn.XLOOKUP(A228,[1]CALCULO_VR!$D:$D,[1]CALCULO_VR!$J:$J)</f>
        <v>80</v>
      </c>
      <c r="X228">
        <f>_xlfn.XLOOKUP(A228,[1]CALCULO_VR!$D:$D,[1]CALCULO_VR!$O:$O)</f>
        <v>-11.081894999999999</v>
      </c>
      <c r="Y228">
        <f>_xlfn.XLOOKUP(A228,[1]CALCULO_VR!$D:$D,[1]CALCULO_VR!$P:$P)</f>
        <v>-60.745472999999997</v>
      </c>
    </row>
    <row r="229" spans="1:25" hidden="1" x14ac:dyDescent="0.25">
      <c r="A229">
        <v>2595034</v>
      </c>
      <c r="B229" t="s">
        <v>261</v>
      </c>
      <c r="C229" t="s">
        <v>242</v>
      </c>
      <c r="D229">
        <v>45489</v>
      </c>
      <c r="E229">
        <v>45489</v>
      </c>
      <c r="F229">
        <v>34042.861052798398</v>
      </c>
      <c r="G229">
        <v>1</v>
      </c>
      <c r="H229">
        <v>1</v>
      </c>
      <c r="J229">
        <v>0</v>
      </c>
      <c r="Q229">
        <v>56.802140831595104</v>
      </c>
      <c r="R229">
        <v>2</v>
      </c>
      <c r="S229">
        <v>2</v>
      </c>
      <c r="T229">
        <v>247</v>
      </c>
      <c r="U229">
        <v>4</v>
      </c>
      <c r="V229" t="s">
        <v>26</v>
      </c>
      <c r="W229">
        <f>_xlfn.XLOOKUP(A229,[1]CALCULO_VR!$D:$D,[1]CALCULO_VR!$J:$J)</f>
        <v>80</v>
      </c>
      <c r="X229">
        <f>_xlfn.XLOOKUP(A229,[1]CALCULO_VR!$D:$D,[1]CALCULO_VR!$O:$O)</f>
        <v>-11.086345</v>
      </c>
      <c r="Y229">
        <f>_xlfn.XLOOKUP(A229,[1]CALCULO_VR!$D:$D,[1]CALCULO_VR!$P:$P)</f>
        <v>-60.759371999999999</v>
      </c>
    </row>
    <row r="230" spans="1:25" hidden="1" x14ac:dyDescent="0.25">
      <c r="A230">
        <v>2595035</v>
      </c>
      <c r="B230" t="s">
        <v>262</v>
      </c>
      <c r="C230" t="s">
        <v>41</v>
      </c>
      <c r="D230">
        <v>45488</v>
      </c>
      <c r="E230">
        <v>45488</v>
      </c>
      <c r="F230">
        <v>34042.861052798398</v>
      </c>
      <c r="G230">
        <v>1</v>
      </c>
      <c r="H230">
        <v>1</v>
      </c>
      <c r="J230">
        <v>0</v>
      </c>
      <c r="Q230">
        <v>20.80696554208529</v>
      </c>
      <c r="R230">
        <v>1</v>
      </c>
      <c r="S230">
        <v>1</v>
      </c>
      <c r="T230">
        <v>225</v>
      </c>
      <c r="U230">
        <v>5</v>
      </c>
      <c r="V230" t="s">
        <v>26</v>
      </c>
      <c r="W230">
        <f>_xlfn.XLOOKUP(A230,[1]CALCULO_VR!$D:$D,[1]CALCULO_VR!$J:$J)</f>
        <v>80</v>
      </c>
      <c r="X230">
        <f>_xlfn.XLOOKUP(A230,[1]CALCULO_VR!$D:$D,[1]CALCULO_VR!$O:$O)</f>
        <v>-10.952562</v>
      </c>
      <c r="Y230">
        <f>_xlfn.XLOOKUP(A230,[1]CALCULO_VR!$D:$D,[1]CALCULO_VR!$P:$P)</f>
        <v>-65.267363000000003</v>
      </c>
    </row>
    <row r="231" spans="1:25" hidden="1" x14ac:dyDescent="0.25">
      <c r="A231">
        <v>2595037</v>
      </c>
      <c r="B231" t="s">
        <v>263</v>
      </c>
      <c r="C231" t="s">
        <v>41</v>
      </c>
      <c r="D231">
        <v>45490</v>
      </c>
      <c r="E231">
        <v>45490</v>
      </c>
      <c r="F231">
        <v>34042.861052798398</v>
      </c>
      <c r="G231">
        <v>1</v>
      </c>
      <c r="H231">
        <v>1</v>
      </c>
      <c r="J231">
        <v>0</v>
      </c>
      <c r="Q231">
        <v>140.872090776524</v>
      </c>
      <c r="R231">
        <v>5</v>
      </c>
      <c r="S231">
        <v>5</v>
      </c>
      <c r="T231">
        <v>118</v>
      </c>
      <c r="U231">
        <v>2</v>
      </c>
      <c r="V231" t="s">
        <v>26</v>
      </c>
      <c r="W231">
        <f>_xlfn.XLOOKUP(A231,[1]CALCULO_VR!$D:$D,[1]CALCULO_VR!$J:$J)</f>
        <v>80</v>
      </c>
      <c r="X231">
        <f>_xlfn.XLOOKUP(A231,[1]CALCULO_VR!$D:$D,[1]CALCULO_VR!$O:$O)</f>
        <v>-11.955923</v>
      </c>
      <c r="Y231">
        <f>_xlfn.XLOOKUP(A231,[1]CALCULO_VR!$D:$D,[1]CALCULO_VR!$P:$P)</f>
        <v>-64.858973000000006</v>
      </c>
    </row>
    <row r="232" spans="1:25" hidden="1" x14ac:dyDescent="0.25">
      <c r="A232">
        <v>2595038</v>
      </c>
      <c r="B232" t="s">
        <v>264</v>
      </c>
      <c r="C232" t="s">
        <v>32</v>
      </c>
      <c r="D232">
        <v>45489</v>
      </c>
      <c r="E232">
        <v>45489</v>
      </c>
      <c r="F232">
        <v>34042.861052798398</v>
      </c>
      <c r="G232">
        <v>1</v>
      </c>
      <c r="H232">
        <v>1</v>
      </c>
      <c r="J232">
        <v>0</v>
      </c>
      <c r="Q232">
        <v>127.0491578978469</v>
      </c>
      <c r="R232">
        <v>5</v>
      </c>
      <c r="S232">
        <v>5</v>
      </c>
      <c r="T232">
        <v>118</v>
      </c>
      <c r="U232">
        <v>2</v>
      </c>
      <c r="V232" t="s">
        <v>26</v>
      </c>
      <c r="W232">
        <f>_xlfn.XLOOKUP(A232,[1]CALCULO_VR!$D:$D,[1]CALCULO_VR!$J:$J)</f>
        <v>80</v>
      </c>
      <c r="X232">
        <f>_xlfn.XLOOKUP(A232,[1]CALCULO_VR!$D:$D,[1]CALCULO_VR!$O:$O)</f>
        <v>-11.636749999999999</v>
      </c>
      <c r="Y232">
        <f>_xlfn.XLOOKUP(A232,[1]CALCULO_VR!$D:$D,[1]CALCULO_VR!$P:$P)</f>
        <v>-60.437381999999999</v>
      </c>
    </row>
    <row r="233" spans="1:25" hidden="1" x14ac:dyDescent="0.25">
      <c r="A233">
        <v>2595039</v>
      </c>
      <c r="B233" t="s">
        <v>265</v>
      </c>
      <c r="C233" t="s">
        <v>32</v>
      </c>
      <c r="D233">
        <v>45489</v>
      </c>
      <c r="E233">
        <v>45489</v>
      </c>
      <c r="F233">
        <v>34042.861052798398</v>
      </c>
      <c r="G233">
        <v>1</v>
      </c>
      <c r="H233">
        <v>1</v>
      </c>
      <c r="J233">
        <v>0</v>
      </c>
      <c r="Q233">
        <v>127.2178561962463</v>
      </c>
      <c r="R233">
        <v>5</v>
      </c>
      <c r="S233">
        <v>5</v>
      </c>
      <c r="T233">
        <v>118</v>
      </c>
      <c r="U233">
        <v>2</v>
      </c>
      <c r="V233" t="s">
        <v>26</v>
      </c>
      <c r="W233">
        <f>_xlfn.XLOOKUP(A233,[1]CALCULO_VR!$D:$D,[1]CALCULO_VR!$J:$J)</f>
        <v>80</v>
      </c>
      <c r="X233">
        <f>_xlfn.XLOOKUP(A233,[1]CALCULO_VR!$D:$D,[1]CALCULO_VR!$O:$O)</f>
        <v>-11.63541</v>
      </c>
      <c r="Y233">
        <f>_xlfn.XLOOKUP(A233,[1]CALCULO_VR!$D:$D,[1]CALCULO_VR!$P:$P)</f>
        <v>-60.438268000000001</v>
      </c>
    </row>
    <row r="234" spans="1:25" hidden="1" x14ac:dyDescent="0.25">
      <c r="A234">
        <v>2595040</v>
      </c>
      <c r="B234" t="s">
        <v>266</v>
      </c>
      <c r="C234" t="s">
        <v>41</v>
      </c>
      <c r="D234">
        <v>45489</v>
      </c>
      <c r="E234">
        <v>45489</v>
      </c>
      <c r="F234">
        <v>34042.861052798398</v>
      </c>
      <c r="G234">
        <v>1</v>
      </c>
      <c r="H234">
        <v>1</v>
      </c>
      <c r="J234">
        <v>0</v>
      </c>
      <c r="Q234">
        <v>144.7460685243004</v>
      </c>
      <c r="R234">
        <v>5</v>
      </c>
      <c r="S234">
        <v>5</v>
      </c>
      <c r="T234">
        <v>118</v>
      </c>
      <c r="U234">
        <v>2</v>
      </c>
      <c r="V234" t="s">
        <v>26</v>
      </c>
      <c r="W234">
        <f>_xlfn.XLOOKUP(A234,[1]CALCULO_VR!$D:$D,[1]CALCULO_VR!$J:$J)</f>
        <v>80</v>
      </c>
      <c r="X234">
        <f>_xlfn.XLOOKUP(A234,[1]CALCULO_VR!$D:$D,[1]CALCULO_VR!$O:$O)</f>
        <v>-11.981077000000001</v>
      </c>
      <c r="Y234">
        <f>_xlfn.XLOOKUP(A234,[1]CALCULO_VR!$D:$D,[1]CALCULO_VR!$P:$P)</f>
        <v>-64.827155000000005</v>
      </c>
    </row>
    <row r="235" spans="1:25" hidden="1" x14ac:dyDescent="0.25">
      <c r="A235">
        <v>2595041</v>
      </c>
      <c r="B235" t="s">
        <v>267</v>
      </c>
      <c r="C235" t="s">
        <v>268</v>
      </c>
      <c r="D235">
        <v>45496</v>
      </c>
      <c r="E235">
        <v>45496</v>
      </c>
      <c r="F235">
        <v>34042.861052798398</v>
      </c>
      <c r="G235">
        <v>1</v>
      </c>
      <c r="H235">
        <v>1</v>
      </c>
      <c r="J235">
        <v>0</v>
      </c>
      <c r="Q235">
        <v>42.604293454539267</v>
      </c>
      <c r="R235">
        <v>1</v>
      </c>
      <c r="S235">
        <v>1</v>
      </c>
      <c r="T235">
        <v>225</v>
      </c>
      <c r="U235">
        <v>5</v>
      </c>
      <c r="V235" t="s">
        <v>26</v>
      </c>
      <c r="W235">
        <f>_xlfn.XLOOKUP(A235,[1]CALCULO_VR!$D:$D,[1]CALCULO_VR!$J:$J)</f>
        <v>80</v>
      </c>
      <c r="X235">
        <f>_xlfn.XLOOKUP(A235,[1]CALCULO_VR!$D:$D,[1]CALCULO_VR!$O:$O)</f>
        <v>-10.730454999999999</v>
      </c>
      <c r="Y235">
        <f>_xlfn.XLOOKUP(A235,[1]CALCULO_VR!$D:$D,[1]CALCULO_VR!$P:$P)</f>
        <v>-61.586857999999999</v>
      </c>
    </row>
    <row r="236" spans="1:25" hidden="1" x14ac:dyDescent="0.25">
      <c r="A236">
        <v>2595062</v>
      </c>
      <c r="B236" t="s">
        <v>269</v>
      </c>
      <c r="C236" t="s">
        <v>268</v>
      </c>
      <c r="D236">
        <v>45496</v>
      </c>
      <c r="E236">
        <v>45496</v>
      </c>
      <c r="F236">
        <v>34042.861052798398</v>
      </c>
      <c r="G236">
        <v>1</v>
      </c>
      <c r="H236">
        <v>1</v>
      </c>
      <c r="J236">
        <v>0</v>
      </c>
      <c r="Q236">
        <v>42.5144620857861</v>
      </c>
      <c r="R236">
        <v>1</v>
      </c>
      <c r="S236">
        <v>1</v>
      </c>
      <c r="T236">
        <v>225</v>
      </c>
      <c r="U236">
        <v>5</v>
      </c>
      <c r="V236" t="s">
        <v>26</v>
      </c>
      <c r="W236">
        <f>_xlfn.XLOOKUP(A236,[1]CALCULO_VR!$D:$D,[1]CALCULO_VR!$J:$J)</f>
        <v>80</v>
      </c>
      <c r="X236">
        <f>_xlfn.XLOOKUP(A236,[1]CALCULO_VR!$D:$D,[1]CALCULO_VR!$O:$O)</f>
        <v>-10.729362</v>
      </c>
      <c r="Y236">
        <f>_xlfn.XLOOKUP(A236,[1]CALCULO_VR!$D:$D,[1]CALCULO_VR!$P:$P)</f>
        <v>-61.588236999999999</v>
      </c>
    </row>
    <row r="237" spans="1:25" hidden="1" x14ac:dyDescent="0.25">
      <c r="A237">
        <v>2595063</v>
      </c>
      <c r="B237" t="s">
        <v>270</v>
      </c>
      <c r="C237" t="s">
        <v>268</v>
      </c>
      <c r="D237">
        <v>45496</v>
      </c>
      <c r="E237">
        <v>45496</v>
      </c>
      <c r="F237">
        <v>34042.861052798398</v>
      </c>
      <c r="G237">
        <v>1</v>
      </c>
      <c r="H237">
        <v>1</v>
      </c>
      <c r="J237">
        <v>0</v>
      </c>
      <c r="Q237">
        <v>42.472704038372619</v>
      </c>
      <c r="R237">
        <v>1</v>
      </c>
      <c r="S237">
        <v>1</v>
      </c>
      <c r="T237">
        <v>225</v>
      </c>
      <c r="U237">
        <v>5</v>
      </c>
      <c r="V237" t="s">
        <v>26</v>
      </c>
      <c r="W237">
        <f>_xlfn.XLOOKUP(A237,[1]CALCULO_VR!$D:$D,[1]CALCULO_VR!$J:$J)</f>
        <v>80</v>
      </c>
      <c r="X237">
        <f>_xlfn.XLOOKUP(A237,[1]CALCULO_VR!$D:$D,[1]CALCULO_VR!$O:$O)</f>
        <v>-10.728922000000001</v>
      </c>
      <c r="Y237">
        <f>_xlfn.XLOOKUP(A237,[1]CALCULO_VR!$D:$D,[1]CALCULO_VR!$P:$P)</f>
        <v>-61.588850000000001</v>
      </c>
    </row>
    <row r="238" spans="1:25" hidden="1" x14ac:dyDescent="0.25">
      <c r="A238">
        <v>2595064</v>
      </c>
      <c r="B238" t="s">
        <v>271</v>
      </c>
      <c r="C238" t="s">
        <v>34</v>
      </c>
      <c r="D238">
        <v>45495</v>
      </c>
      <c r="E238">
        <v>45495</v>
      </c>
      <c r="F238">
        <v>34042.861052798398</v>
      </c>
      <c r="G238">
        <v>1</v>
      </c>
      <c r="H238">
        <v>1</v>
      </c>
      <c r="J238">
        <v>0</v>
      </c>
      <c r="Q238">
        <v>90.037262806170943</v>
      </c>
      <c r="R238">
        <v>3</v>
      </c>
      <c r="S238">
        <v>3</v>
      </c>
      <c r="T238">
        <v>161</v>
      </c>
      <c r="U238">
        <v>2</v>
      </c>
      <c r="V238" t="s">
        <v>26</v>
      </c>
      <c r="W238">
        <f>_xlfn.XLOOKUP(A238,[1]CALCULO_VR!$D:$D,[1]CALCULO_VR!$J:$J)</f>
        <v>80</v>
      </c>
      <c r="X238">
        <f>_xlfn.XLOOKUP(A238,[1]CALCULO_VR!$D:$D,[1]CALCULO_VR!$O:$O)</f>
        <v>-12.348553000000001</v>
      </c>
      <c r="Y238">
        <f>_xlfn.XLOOKUP(A238,[1]CALCULO_VR!$D:$D,[1]CALCULO_VR!$P:$P)</f>
        <v>-62.795327999999998</v>
      </c>
    </row>
    <row r="239" spans="1:25" hidden="1" x14ac:dyDescent="0.25">
      <c r="A239">
        <v>2595065</v>
      </c>
      <c r="B239" t="s">
        <v>272</v>
      </c>
      <c r="C239" t="s">
        <v>268</v>
      </c>
      <c r="D239">
        <v>45496</v>
      </c>
      <c r="E239">
        <v>45496</v>
      </c>
      <c r="F239">
        <v>34042.861052798398</v>
      </c>
      <c r="G239">
        <v>1</v>
      </c>
      <c r="H239">
        <v>1</v>
      </c>
      <c r="J239">
        <v>0</v>
      </c>
      <c r="Q239">
        <v>42.521867663480563</v>
      </c>
      <c r="R239">
        <v>1</v>
      </c>
      <c r="S239">
        <v>1</v>
      </c>
      <c r="T239">
        <v>225</v>
      </c>
      <c r="U239">
        <v>5</v>
      </c>
      <c r="V239" t="s">
        <v>26</v>
      </c>
      <c r="W239">
        <f>_xlfn.XLOOKUP(A239,[1]CALCULO_VR!$D:$D,[1]CALCULO_VR!$J:$J)</f>
        <v>80</v>
      </c>
      <c r="X239">
        <f>_xlfn.XLOOKUP(A239,[1]CALCULO_VR!$D:$D,[1]CALCULO_VR!$O:$O)</f>
        <v>-10.728982</v>
      </c>
      <c r="Y239">
        <f>_xlfn.XLOOKUP(A239,[1]CALCULO_VR!$D:$D,[1]CALCULO_VR!$P:$P)</f>
        <v>-61.588332000000001</v>
      </c>
    </row>
    <row r="240" spans="1:25" hidden="1" x14ac:dyDescent="0.25">
      <c r="A240">
        <v>2595066</v>
      </c>
      <c r="B240" t="s">
        <v>273</v>
      </c>
      <c r="C240" t="s">
        <v>274</v>
      </c>
      <c r="D240">
        <v>45496</v>
      </c>
      <c r="E240">
        <v>45496</v>
      </c>
      <c r="F240">
        <v>34042.861052798398</v>
      </c>
      <c r="G240">
        <v>1</v>
      </c>
      <c r="H240">
        <v>1</v>
      </c>
      <c r="J240">
        <v>0</v>
      </c>
      <c r="Q240">
        <v>78.388563429370095</v>
      </c>
      <c r="R240">
        <v>3</v>
      </c>
      <c r="S240">
        <v>3</v>
      </c>
      <c r="T240">
        <v>161</v>
      </c>
      <c r="U240">
        <v>2</v>
      </c>
      <c r="V240" t="s">
        <v>26</v>
      </c>
      <c r="W240">
        <f>_xlfn.XLOOKUP(A240,[1]CALCULO_VR!$D:$D,[1]CALCULO_VR!$J:$J)</f>
        <v>80</v>
      </c>
      <c r="X240">
        <f>_xlfn.XLOOKUP(A240,[1]CALCULO_VR!$D:$D,[1]CALCULO_VR!$O:$O)</f>
        <v>-11.498423000000001</v>
      </c>
      <c r="Y240">
        <f>_xlfn.XLOOKUP(A240,[1]CALCULO_VR!$D:$D,[1]CALCULO_VR!$P:$P)</f>
        <v>-60.487647000000003</v>
      </c>
    </row>
    <row r="241" spans="1:25" hidden="1" x14ac:dyDescent="0.25">
      <c r="A241">
        <v>2595067</v>
      </c>
      <c r="B241" t="s">
        <v>275</v>
      </c>
      <c r="C241" t="s">
        <v>274</v>
      </c>
      <c r="D241">
        <v>45495</v>
      </c>
      <c r="E241">
        <v>45495</v>
      </c>
      <c r="F241">
        <v>34042.861052798398</v>
      </c>
      <c r="G241">
        <v>1</v>
      </c>
      <c r="H241">
        <v>1</v>
      </c>
      <c r="J241">
        <v>0</v>
      </c>
      <c r="Q241">
        <v>82.56468341099621</v>
      </c>
      <c r="R241">
        <v>3</v>
      </c>
      <c r="S241">
        <v>3</v>
      </c>
      <c r="T241">
        <v>161</v>
      </c>
      <c r="U241">
        <v>2</v>
      </c>
      <c r="V241" t="s">
        <v>26</v>
      </c>
      <c r="W241">
        <f>_xlfn.XLOOKUP(A241,[1]CALCULO_VR!$D:$D,[1]CALCULO_VR!$J:$J)</f>
        <v>80</v>
      </c>
      <c r="X241">
        <f>_xlfn.XLOOKUP(A241,[1]CALCULO_VR!$D:$D,[1]CALCULO_VR!$O:$O)</f>
        <v>-11.518102000000001</v>
      </c>
      <c r="Y241">
        <f>_xlfn.XLOOKUP(A241,[1]CALCULO_VR!$D:$D,[1]CALCULO_VR!$P:$P)</f>
        <v>-60.443347000000003</v>
      </c>
    </row>
    <row r="242" spans="1:25" hidden="1" x14ac:dyDescent="0.25">
      <c r="A242">
        <v>2595068</v>
      </c>
      <c r="B242" t="s">
        <v>276</v>
      </c>
      <c r="C242" t="s">
        <v>268</v>
      </c>
      <c r="D242">
        <v>45495</v>
      </c>
      <c r="E242">
        <v>45495</v>
      </c>
      <c r="F242">
        <v>34042.861052798398</v>
      </c>
      <c r="G242">
        <v>1</v>
      </c>
      <c r="H242">
        <v>1</v>
      </c>
      <c r="J242">
        <v>0</v>
      </c>
      <c r="Q242">
        <v>42.565156925132271</v>
      </c>
      <c r="R242">
        <v>1</v>
      </c>
      <c r="S242">
        <v>1</v>
      </c>
      <c r="T242">
        <v>225</v>
      </c>
      <c r="U242">
        <v>5</v>
      </c>
      <c r="V242" t="s">
        <v>26</v>
      </c>
      <c r="W242">
        <f>_xlfn.XLOOKUP(A242,[1]CALCULO_VR!$D:$D,[1]CALCULO_VR!$J:$J)</f>
        <v>80</v>
      </c>
      <c r="X242">
        <f>_xlfn.XLOOKUP(A242,[1]CALCULO_VR!$D:$D,[1]CALCULO_VR!$O:$O)</f>
        <v>-10.728297</v>
      </c>
      <c r="Y242">
        <f>_xlfn.XLOOKUP(A242,[1]CALCULO_VR!$D:$D,[1]CALCULO_VR!$P:$P)</f>
        <v>-61.588205000000002</v>
      </c>
    </row>
    <row r="243" spans="1:25" hidden="1" x14ac:dyDescent="0.25">
      <c r="A243">
        <v>2595069</v>
      </c>
      <c r="B243" t="s">
        <v>277</v>
      </c>
      <c r="C243" t="s">
        <v>274</v>
      </c>
      <c r="D243">
        <v>45494</v>
      </c>
      <c r="E243">
        <v>45494</v>
      </c>
      <c r="F243">
        <v>34042.861052798398</v>
      </c>
      <c r="G243">
        <v>1</v>
      </c>
      <c r="H243">
        <v>1</v>
      </c>
      <c r="J243">
        <v>0</v>
      </c>
      <c r="Q243">
        <v>78.787622234918686</v>
      </c>
      <c r="R243">
        <v>3</v>
      </c>
      <c r="S243">
        <v>3</v>
      </c>
      <c r="T243">
        <v>161</v>
      </c>
      <c r="U243">
        <v>2</v>
      </c>
      <c r="V243" t="s">
        <v>26</v>
      </c>
      <c r="W243">
        <f>_xlfn.XLOOKUP(A243,[1]CALCULO_VR!$D:$D,[1]CALCULO_VR!$J:$J)</f>
        <v>80</v>
      </c>
      <c r="X243">
        <f>_xlfn.XLOOKUP(A243,[1]CALCULO_VR!$D:$D,[1]CALCULO_VR!$O:$O)</f>
        <v>-11.495507</v>
      </c>
      <c r="Y243">
        <f>_xlfn.XLOOKUP(A243,[1]CALCULO_VR!$D:$D,[1]CALCULO_VR!$P:$P)</f>
        <v>-60.484648</v>
      </c>
    </row>
    <row r="244" spans="1:25" hidden="1" x14ac:dyDescent="0.25">
      <c r="A244">
        <v>2595070</v>
      </c>
      <c r="B244" t="s">
        <v>278</v>
      </c>
      <c r="C244" t="s">
        <v>32</v>
      </c>
      <c r="D244">
        <v>45495</v>
      </c>
      <c r="E244">
        <v>45495</v>
      </c>
      <c r="F244">
        <v>34042.861052798398</v>
      </c>
      <c r="G244">
        <v>1</v>
      </c>
      <c r="H244">
        <v>1</v>
      </c>
      <c r="J244">
        <v>0</v>
      </c>
      <c r="Q244">
        <v>140.38794496198011</v>
      </c>
      <c r="R244">
        <v>5</v>
      </c>
      <c r="S244">
        <v>5</v>
      </c>
      <c r="T244">
        <v>118</v>
      </c>
      <c r="U244">
        <v>2</v>
      </c>
      <c r="V244" t="s">
        <v>26</v>
      </c>
      <c r="W244">
        <f>_xlfn.XLOOKUP(A244,[1]CALCULO_VR!$D:$D,[1]CALCULO_VR!$J:$J)</f>
        <v>80</v>
      </c>
      <c r="X244">
        <f>_xlfn.XLOOKUP(A244,[1]CALCULO_VR!$D:$D,[1]CALCULO_VR!$O:$O)</f>
        <v>-11.514555</v>
      </c>
      <c r="Y244">
        <f>_xlfn.XLOOKUP(A244,[1]CALCULO_VR!$D:$D,[1]CALCULO_VR!$P:$P)</f>
        <v>-60.443595000000002</v>
      </c>
    </row>
    <row r="245" spans="1:25" hidden="1" x14ac:dyDescent="0.25">
      <c r="A245">
        <v>2595071</v>
      </c>
      <c r="B245" t="s">
        <v>279</v>
      </c>
      <c r="C245" t="s">
        <v>242</v>
      </c>
      <c r="D245">
        <v>45494</v>
      </c>
      <c r="E245">
        <v>45494</v>
      </c>
      <c r="F245">
        <v>34042.861052798398</v>
      </c>
      <c r="G245">
        <v>1</v>
      </c>
      <c r="H245">
        <v>1</v>
      </c>
      <c r="J245">
        <v>0</v>
      </c>
      <c r="Q245">
        <v>48.0483981783293</v>
      </c>
      <c r="R245">
        <v>2</v>
      </c>
      <c r="S245">
        <v>2</v>
      </c>
      <c r="T245">
        <v>247</v>
      </c>
      <c r="U245">
        <v>4</v>
      </c>
      <c r="V245" t="s">
        <v>26</v>
      </c>
      <c r="W245">
        <f>_xlfn.XLOOKUP(A245,[1]CALCULO_VR!$D:$D,[1]CALCULO_VR!$J:$J)</f>
        <v>80</v>
      </c>
      <c r="X245">
        <f>_xlfn.XLOOKUP(A245,[1]CALCULO_VR!$D:$D,[1]CALCULO_VR!$O:$O)</f>
        <v>-11.512124999999999</v>
      </c>
      <c r="Y245">
        <f>_xlfn.XLOOKUP(A245,[1]CALCULO_VR!$D:$D,[1]CALCULO_VR!$P:$P)</f>
        <v>-60.579498000000001</v>
      </c>
    </row>
    <row r="246" spans="1:25" hidden="1" x14ac:dyDescent="0.25">
      <c r="A246">
        <v>2595072</v>
      </c>
      <c r="B246" t="s">
        <v>280</v>
      </c>
      <c r="C246" t="s">
        <v>268</v>
      </c>
      <c r="D246">
        <v>45495</v>
      </c>
      <c r="E246">
        <v>45495</v>
      </c>
      <c r="F246">
        <v>34042.861052798398</v>
      </c>
      <c r="G246">
        <v>1</v>
      </c>
      <c r="H246">
        <v>1</v>
      </c>
      <c r="J246">
        <v>0</v>
      </c>
      <c r="Q246">
        <v>42.547517832426038</v>
      </c>
      <c r="R246">
        <v>1</v>
      </c>
      <c r="S246">
        <v>1</v>
      </c>
      <c r="T246">
        <v>225</v>
      </c>
      <c r="U246">
        <v>5</v>
      </c>
      <c r="V246" t="s">
        <v>26</v>
      </c>
      <c r="W246">
        <f>_xlfn.XLOOKUP(A246,[1]CALCULO_VR!$D:$D,[1]CALCULO_VR!$J:$J)</f>
        <v>80</v>
      </c>
      <c r="X246">
        <f>_xlfn.XLOOKUP(A246,[1]CALCULO_VR!$D:$D,[1]CALCULO_VR!$O:$O)</f>
        <v>-10.728128</v>
      </c>
      <c r="Y246">
        <f>_xlfn.XLOOKUP(A246,[1]CALCULO_VR!$D:$D,[1]CALCULO_VR!$P:$P)</f>
        <v>-61.588456999999998</v>
      </c>
    </row>
    <row r="247" spans="1:25" hidden="1" x14ac:dyDescent="0.25">
      <c r="A247">
        <v>2595073</v>
      </c>
      <c r="B247" t="s">
        <v>241</v>
      </c>
      <c r="C247" t="s">
        <v>274</v>
      </c>
      <c r="D247">
        <v>45495</v>
      </c>
      <c r="E247">
        <v>45495</v>
      </c>
      <c r="F247">
        <v>34042.861052798398</v>
      </c>
      <c r="G247">
        <v>1</v>
      </c>
      <c r="H247">
        <v>1</v>
      </c>
      <c r="J247">
        <v>0</v>
      </c>
      <c r="Q247">
        <v>82.502545291725355</v>
      </c>
      <c r="R247">
        <v>3</v>
      </c>
      <c r="S247">
        <v>3</v>
      </c>
      <c r="T247">
        <v>161</v>
      </c>
      <c r="U247">
        <v>2</v>
      </c>
      <c r="V247" t="s">
        <v>26</v>
      </c>
      <c r="W247">
        <f>_xlfn.XLOOKUP(A247,[1]CALCULO_VR!$D:$D,[1]CALCULO_VR!$J:$J)</f>
        <v>80</v>
      </c>
      <c r="X247">
        <f>_xlfn.XLOOKUP(A247,[1]CALCULO_VR!$D:$D,[1]CALCULO_VR!$O:$O)</f>
        <v>-11.517982999999999</v>
      </c>
      <c r="Y247">
        <f>_xlfn.XLOOKUP(A247,[1]CALCULO_VR!$D:$D,[1]CALCULO_VR!$P:$P)</f>
        <v>-60.443958000000002</v>
      </c>
    </row>
    <row r="248" spans="1:25" hidden="1" x14ac:dyDescent="0.25">
      <c r="A248">
        <v>2595074</v>
      </c>
      <c r="B248" t="s">
        <v>281</v>
      </c>
      <c r="C248" t="s">
        <v>34</v>
      </c>
      <c r="D248">
        <v>45495</v>
      </c>
      <c r="E248">
        <v>45495</v>
      </c>
      <c r="F248">
        <v>34042.861052798398</v>
      </c>
      <c r="G248">
        <v>1</v>
      </c>
      <c r="H248">
        <v>1</v>
      </c>
      <c r="J248">
        <v>0</v>
      </c>
      <c r="Q248">
        <v>89.83288957769733</v>
      </c>
      <c r="R248">
        <v>3</v>
      </c>
      <c r="S248">
        <v>3</v>
      </c>
      <c r="T248">
        <v>161</v>
      </c>
      <c r="U248">
        <v>2</v>
      </c>
      <c r="V248" t="s">
        <v>26</v>
      </c>
      <c r="W248">
        <f>_xlfn.XLOOKUP(A248,[1]CALCULO_VR!$D:$D,[1]CALCULO_VR!$J:$J)</f>
        <v>80</v>
      </c>
      <c r="X248">
        <f>_xlfn.XLOOKUP(A248,[1]CALCULO_VR!$D:$D,[1]CALCULO_VR!$O:$O)</f>
        <v>-12.347142</v>
      </c>
      <c r="Y248">
        <f>_xlfn.XLOOKUP(A248,[1]CALCULO_VR!$D:$D,[1]CALCULO_VR!$P:$P)</f>
        <v>-62.796796999999998</v>
      </c>
    </row>
    <row r="249" spans="1:25" hidden="1" x14ac:dyDescent="0.25">
      <c r="A249">
        <v>2595075</v>
      </c>
      <c r="B249" t="s">
        <v>282</v>
      </c>
      <c r="C249" t="s">
        <v>34</v>
      </c>
      <c r="D249">
        <v>45495</v>
      </c>
      <c r="E249">
        <v>45495</v>
      </c>
      <c r="F249">
        <v>34042.861052798398</v>
      </c>
      <c r="G249">
        <v>1</v>
      </c>
      <c r="H249">
        <v>1</v>
      </c>
      <c r="J249">
        <v>0</v>
      </c>
      <c r="Q249">
        <v>89.806668390686937</v>
      </c>
      <c r="R249">
        <v>3</v>
      </c>
      <c r="S249">
        <v>3</v>
      </c>
      <c r="T249">
        <v>161</v>
      </c>
      <c r="U249">
        <v>2</v>
      </c>
      <c r="V249" t="s">
        <v>26</v>
      </c>
      <c r="W249">
        <f>_xlfn.XLOOKUP(A249,[1]CALCULO_VR!$D:$D,[1]CALCULO_VR!$J:$J)</f>
        <v>80</v>
      </c>
      <c r="X249">
        <f>_xlfn.XLOOKUP(A249,[1]CALCULO_VR!$D:$D,[1]CALCULO_VR!$O:$O)</f>
        <v>-12.347882999999999</v>
      </c>
      <c r="Y249">
        <f>_xlfn.XLOOKUP(A249,[1]CALCULO_VR!$D:$D,[1]CALCULO_VR!$P:$P)</f>
        <v>-62.797338000000003</v>
      </c>
    </row>
    <row r="250" spans="1:25" hidden="1" x14ac:dyDescent="0.25">
      <c r="A250">
        <v>2595076</v>
      </c>
      <c r="B250" t="s">
        <v>283</v>
      </c>
      <c r="C250" t="s">
        <v>34</v>
      </c>
      <c r="D250">
        <v>45494</v>
      </c>
      <c r="E250">
        <v>45494</v>
      </c>
      <c r="F250">
        <v>34042.861052798398</v>
      </c>
      <c r="G250">
        <v>1</v>
      </c>
      <c r="H250">
        <v>1</v>
      </c>
      <c r="J250">
        <v>0</v>
      </c>
      <c r="Q250">
        <v>89.907004788659904</v>
      </c>
      <c r="R250">
        <v>3</v>
      </c>
      <c r="S250">
        <v>3</v>
      </c>
      <c r="T250">
        <v>161</v>
      </c>
      <c r="U250">
        <v>2</v>
      </c>
      <c r="V250" t="s">
        <v>26</v>
      </c>
      <c r="W250">
        <f>_xlfn.XLOOKUP(A250,[1]CALCULO_VR!$D:$D,[1]CALCULO_VR!$J:$J)</f>
        <v>80</v>
      </c>
      <c r="X250">
        <f>_xlfn.XLOOKUP(A250,[1]CALCULO_VR!$D:$D,[1]CALCULO_VR!$O:$O)</f>
        <v>-12.347415</v>
      </c>
      <c r="Y250">
        <f>_xlfn.XLOOKUP(A250,[1]CALCULO_VR!$D:$D,[1]CALCULO_VR!$P:$P)</f>
        <v>-62.796173000000003</v>
      </c>
    </row>
    <row r="251" spans="1:25" hidden="1" x14ac:dyDescent="0.25">
      <c r="A251">
        <v>2595077</v>
      </c>
      <c r="B251" t="s">
        <v>284</v>
      </c>
      <c r="C251" t="s">
        <v>34</v>
      </c>
      <c r="D251">
        <v>45495</v>
      </c>
      <c r="E251">
        <v>45495</v>
      </c>
      <c r="F251">
        <v>34042.861052798398</v>
      </c>
      <c r="G251">
        <v>1</v>
      </c>
      <c r="H251">
        <v>1</v>
      </c>
      <c r="J251">
        <v>0</v>
      </c>
      <c r="Q251">
        <v>89.827557962152611</v>
      </c>
      <c r="R251">
        <v>3</v>
      </c>
      <c r="S251">
        <v>3</v>
      </c>
      <c r="T251">
        <v>161</v>
      </c>
      <c r="U251">
        <v>2</v>
      </c>
      <c r="V251" t="s">
        <v>26</v>
      </c>
      <c r="W251">
        <f>_xlfn.XLOOKUP(A251,[1]CALCULO_VR!$D:$D,[1]CALCULO_VR!$J:$J)</f>
        <v>80</v>
      </c>
      <c r="X251">
        <f>_xlfn.XLOOKUP(A251,[1]CALCULO_VR!$D:$D,[1]CALCULO_VR!$O:$O)</f>
        <v>-12.346690000000001</v>
      </c>
      <c r="Y251">
        <f>_xlfn.XLOOKUP(A251,[1]CALCULO_VR!$D:$D,[1]CALCULO_VR!$P:$P)</f>
        <v>-62.796677000000003</v>
      </c>
    </row>
    <row r="252" spans="1:25" hidden="1" x14ac:dyDescent="0.25">
      <c r="A252">
        <v>2595078</v>
      </c>
      <c r="B252" t="s">
        <v>285</v>
      </c>
      <c r="C252" t="s">
        <v>34</v>
      </c>
      <c r="D252">
        <v>45494</v>
      </c>
      <c r="E252">
        <v>45494</v>
      </c>
      <c r="F252">
        <v>34042.861052798398</v>
      </c>
      <c r="G252">
        <v>1</v>
      </c>
      <c r="H252">
        <v>1</v>
      </c>
      <c r="J252">
        <v>0</v>
      </c>
      <c r="Q252">
        <v>90.140999806999048</v>
      </c>
      <c r="R252">
        <v>3</v>
      </c>
      <c r="S252">
        <v>3</v>
      </c>
      <c r="T252">
        <v>161</v>
      </c>
      <c r="U252">
        <v>2</v>
      </c>
      <c r="V252" t="s">
        <v>26</v>
      </c>
      <c r="W252">
        <f>_xlfn.XLOOKUP(A252,[1]CALCULO_VR!$D:$D,[1]CALCULO_VR!$J:$J)</f>
        <v>80</v>
      </c>
      <c r="X252">
        <f>_xlfn.XLOOKUP(A252,[1]CALCULO_VR!$D:$D,[1]CALCULO_VR!$O:$O)</f>
        <v>-12.348727</v>
      </c>
      <c r="Y252">
        <f>_xlfn.XLOOKUP(A252,[1]CALCULO_VR!$D:$D,[1]CALCULO_VR!$P:$P)</f>
        <v>-62.794375000000002</v>
      </c>
    </row>
    <row r="253" spans="1:25" hidden="1" x14ac:dyDescent="0.25">
      <c r="A253">
        <v>2595079</v>
      </c>
      <c r="B253" t="s">
        <v>286</v>
      </c>
      <c r="C253" t="s">
        <v>34</v>
      </c>
      <c r="D253">
        <v>45494</v>
      </c>
      <c r="E253">
        <v>45494</v>
      </c>
      <c r="F253">
        <v>34042.861052798398</v>
      </c>
      <c r="G253">
        <v>1</v>
      </c>
      <c r="H253">
        <v>1</v>
      </c>
      <c r="J253">
        <v>0</v>
      </c>
      <c r="Q253">
        <v>89.993778075271493</v>
      </c>
      <c r="R253">
        <v>3</v>
      </c>
      <c r="S253">
        <v>3</v>
      </c>
      <c r="T253">
        <v>161</v>
      </c>
      <c r="U253">
        <v>2</v>
      </c>
      <c r="V253" t="s">
        <v>26</v>
      </c>
      <c r="W253">
        <f>_xlfn.XLOOKUP(A253,[1]CALCULO_VR!$D:$D,[1]CALCULO_VR!$J:$J)</f>
        <v>80</v>
      </c>
      <c r="X253">
        <f>_xlfn.XLOOKUP(A253,[1]CALCULO_VR!$D:$D,[1]CALCULO_VR!$O:$O)</f>
        <v>-12.347833</v>
      </c>
      <c r="Y253">
        <f>_xlfn.XLOOKUP(A253,[1]CALCULO_VR!$D:$D,[1]CALCULO_VR!$P:$P)</f>
        <v>-62.795479999999998</v>
      </c>
    </row>
    <row r="254" spans="1:25" hidden="1" x14ac:dyDescent="0.25">
      <c r="A254">
        <v>2595080</v>
      </c>
      <c r="B254" t="s">
        <v>287</v>
      </c>
      <c r="C254" t="s">
        <v>32</v>
      </c>
      <c r="D254">
        <v>45493</v>
      </c>
      <c r="E254">
        <v>45493</v>
      </c>
      <c r="F254">
        <v>34042.861052798398</v>
      </c>
      <c r="G254">
        <v>1</v>
      </c>
      <c r="H254">
        <v>1</v>
      </c>
      <c r="J254">
        <v>0</v>
      </c>
      <c r="Q254">
        <v>124.2778308749733</v>
      </c>
      <c r="R254">
        <v>4</v>
      </c>
      <c r="S254">
        <v>4</v>
      </c>
      <c r="T254">
        <v>111</v>
      </c>
      <c r="U254">
        <v>2</v>
      </c>
      <c r="V254" t="s">
        <v>26</v>
      </c>
      <c r="W254">
        <f>_xlfn.XLOOKUP(A254,[1]CALCULO_VR!$D:$D,[1]CALCULO_VR!$J:$J)</f>
        <v>80</v>
      </c>
      <c r="X254">
        <f>_xlfn.XLOOKUP(A254,[1]CALCULO_VR!$D:$D,[1]CALCULO_VR!$O:$O)</f>
        <v>-11.665628</v>
      </c>
      <c r="Y254">
        <f>_xlfn.XLOOKUP(A254,[1]CALCULO_VR!$D:$D,[1]CALCULO_VR!$P:$P)</f>
        <v>-60.448797999999996</v>
      </c>
    </row>
    <row r="255" spans="1:25" hidden="1" x14ac:dyDescent="0.25">
      <c r="A255">
        <v>2595081</v>
      </c>
      <c r="B255" t="s">
        <v>278</v>
      </c>
      <c r="C255" t="s">
        <v>242</v>
      </c>
      <c r="D255">
        <v>45492</v>
      </c>
      <c r="E255">
        <v>45492</v>
      </c>
      <c r="F255">
        <v>34042.861052798398</v>
      </c>
      <c r="G255">
        <v>1</v>
      </c>
      <c r="H255">
        <v>1</v>
      </c>
      <c r="J255">
        <v>0</v>
      </c>
      <c r="Q255">
        <v>63.140001280808427</v>
      </c>
      <c r="R255">
        <v>2</v>
      </c>
      <c r="S255">
        <v>2</v>
      </c>
      <c r="T255">
        <v>247</v>
      </c>
      <c r="U255">
        <v>4</v>
      </c>
      <c r="V255" t="s">
        <v>26</v>
      </c>
      <c r="W255">
        <f>_xlfn.XLOOKUP(A255,[1]CALCULO_VR!$D:$D,[1]CALCULO_VR!$J:$J)</f>
        <v>80</v>
      </c>
      <c r="X255">
        <f>_xlfn.XLOOKUP(A255,[1]CALCULO_VR!$D:$D,[1]CALCULO_VR!$O:$O)</f>
        <v>-11.639058</v>
      </c>
      <c r="Y255">
        <f>_xlfn.XLOOKUP(A255,[1]CALCULO_VR!$D:$D,[1]CALCULO_VR!$P:$P)</f>
        <v>-60.451616999999999</v>
      </c>
    </row>
    <row r="256" spans="1:25" hidden="1" x14ac:dyDescent="0.25">
      <c r="A256">
        <v>2595082</v>
      </c>
      <c r="B256" t="s">
        <v>288</v>
      </c>
      <c r="C256" t="s">
        <v>32</v>
      </c>
      <c r="D256">
        <v>45493</v>
      </c>
      <c r="E256">
        <v>45493</v>
      </c>
      <c r="F256">
        <v>34042.861052798398</v>
      </c>
      <c r="G256">
        <v>1</v>
      </c>
      <c r="H256">
        <v>1</v>
      </c>
      <c r="J256">
        <v>0</v>
      </c>
      <c r="Q256">
        <v>122.3907769091166</v>
      </c>
      <c r="R256">
        <v>4</v>
      </c>
      <c r="S256">
        <v>4</v>
      </c>
      <c r="T256">
        <v>111</v>
      </c>
      <c r="U256">
        <v>2</v>
      </c>
      <c r="V256" t="s">
        <v>26</v>
      </c>
      <c r="W256">
        <f>_xlfn.XLOOKUP(A256,[1]CALCULO_VR!$D:$D,[1]CALCULO_VR!$J:$J)</f>
        <v>80</v>
      </c>
      <c r="X256">
        <f>_xlfn.XLOOKUP(A256,[1]CALCULO_VR!$D:$D,[1]CALCULO_VR!$O:$O)</f>
        <v>-11.681509999999999</v>
      </c>
      <c r="Y256">
        <f>_xlfn.XLOOKUP(A256,[1]CALCULO_VR!$D:$D,[1]CALCULO_VR!$P:$P)</f>
        <v>-60.442450000000001</v>
      </c>
    </row>
    <row r="257" spans="1:25" hidden="1" x14ac:dyDescent="0.25">
      <c r="A257">
        <v>2595083</v>
      </c>
      <c r="B257" t="s">
        <v>289</v>
      </c>
      <c r="C257" t="s">
        <v>242</v>
      </c>
      <c r="D257">
        <v>45493</v>
      </c>
      <c r="E257">
        <v>45493</v>
      </c>
      <c r="F257">
        <v>34042.861052798398</v>
      </c>
      <c r="G257">
        <v>1</v>
      </c>
      <c r="H257">
        <v>1</v>
      </c>
      <c r="J257">
        <v>0</v>
      </c>
      <c r="Q257">
        <v>61.171940925599401</v>
      </c>
      <c r="R257">
        <v>2</v>
      </c>
      <c r="S257">
        <v>2</v>
      </c>
      <c r="T257">
        <v>247</v>
      </c>
      <c r="U257">
        <v>4</v>
      </c>
      <c r="V257" t="s">
        <v>26</v>
      </c>
      <c r="W257">
        <f>_xlfn.XLOOKUP(A257,[1]CALCULO_VR!$D:$D,[1]CALCULO_VR!$J:$J)</f>
        <v>80</v>
      </c>
      <c r="X257">
        <f>_xlfn.XLOOKUP(A257,[1]CALCULO_VR!$D:$D,[1]CALCULO_VR!$O:$O)</f>
        <v>-11.076651999999999</v>
      </c>
      <c r="Y257">
        <f>_xlfn.XLOOKUP(A257,[1]CALCULO_VR!$D:$D,[1]CALCULO_VR!$P:$P)</f>
        <v>-60.700232</v>
      </c>
    </row>
    <row r="258" spans="1:25" hidden="1" x14ac:dyDescent="0.25">
      <c r="A258">
        <v>2595084</v>
      </c>
      <c r="B258" t="s">
        <v>290</v>
      </c>
      <c r="C258" t="s">
        <v>34</v>
      </c>
      <c r="D258">
        <v>45496</v>
      </c>
      <c r="E258">
        <v>45496</v>
      </c>
      <c r="F258">
        <v>34042.861052798398</v>
      </c>
      <c r="G258">
        <v>1</v>
      </c>
      <c r="H258">
        <v>1</v>
      </c>
      <c r="J258">
        <v>0</v>
      </c>
      <c r="Q258">
        <v>90.102881605400583</v>
      </c>
      <c r="R258">
        <v>3</v>
      </c>
      <c r="S258">
        <v>3</v>
      </c>
      <c r="T258">
        <v>161</v>
      </c>
      <c r="U258">
        <v>2</v>
      </c>
      <c r="V258" t="s">
        <v>26</v>
      </c>
      <c r="W258">
        <f>_xlfn.XLOOKUP(A258,[1]CALCULO_VR!$D:$D,[1]CALCULO_VR!$J:$J)</f>
        <v>80</v>
      </c>
      <c r="X258">
        <f>_xlfn.XLOOKUP(A258,[1]CALCULO_VR!$D:$D,[1]CALCULO_VR!$O:$O)</f>
        <v>-12.348545</v>
      </c>
      <c r="Y258">
        <f>_xlfn.XLOOKUP(A258,[1]CALCULO_VR!$D:$D,[1]CALCULO_VR!$P:$P)</f>
        <v>-62.79468</v>
      </c>
    </row>
    <row r="259" spans="1:25" hidden="1" x14ac:dyDescent="0.25">
      <c r="A259">
        <v>2595085</v>
      </c>
      <c r="B259" t="s">
        <v>291</v>
      </c>
      <c r="C259" t="s">
        <v>34</v>
      </c>
      <c r="D259">
        <v>45496</v>
      </c>
      <c r="E259">
        <v>45496</v>
      </c>
      <c r="F259">
        <v>34042.861052798398</v>
      </c>
      <c r="G259">
        <v>1</v>
      </c>
      <c r="H259">
        <v>1</v>
      </c>
      <c r="J259">
        <v>0</v>
      </c>
      <c r="Q259">
        <v>90.119036254630331</v>
      </c>
      <c r="R259">
        <v>3</v>
      </c>
      <c r="S259">
        <v>3</v>
      </c>
      <c r="T259">
        <v>161</v>
      </c>
      <c r="U259">
        <v>2</v>
      </c>
      <c r="V259" t="s">
        <v>26</v>
      </c>
      <c r="W259">
        <f>_xlfn.XLOOKUP(A259,[1]CALCULO_VR!$D:$D,[1]CALCULO_VR!$J:$J)</f>
        <v>80</v>
      </c>
      <c r="X259">
        <f>_xlfn.XLOOKUP(A259,[1]CALCULO_VR!$D:$D,[1]CALCULO_VR!$O:$O)</f>
        <v>-12.348376999999999</v>
      </c>
      <c r="Y259">
        <f>_xlfn.XLOOKUP(A259,[1]CALCULO_VR!$D:$D,[1]CALCULO_VR!$P:$P)</f>
        <v>-62.794457000000001</v>
      </c>
    </row>
    <row r="260" spans="1:25" hidden="1" x14ac:dyDescent="0.25">
      <c r="A260">
        <v>2595086</v>
      </c>
      <c r="B260" t="s">
        <v>292</v>
      </c>
      <c r="C260" t="s">
        <v>268</v>
      </c>
      <c r="D260">
        <v>45498</v>
      </c>
      <c r="E260">
        <v>45498</v>
      </c>
      <c r="F260">
        <v>34042.861052798398</v>
      </c>
      <c r="G260">
        <v>1</v>
      </c>
      <c r="H260">
        <v>1</v>
      </c>
      <c r="J260">
        <v>0</v>
      </c>
      <c r="Q260">
        <v>42.302984615648263</v>
      </c>
      <c r="R260">
        <v>1</v>
      </c>
      <c r="S260">
        <v>1</v>
      </c>
      <c r="T260">
        <v>225</v>
      </c>
      <c r="U260">
        <v>5</v>
      </c>
      <c r="V260" t="s">
        <v>26</v>
      </c>
      <c r="W260">
        <f>_xlfn.XLOOKUP(A260,[1]CALCULO_VR!$D:$D,[1]CALCULO_VR!$J:$J)</f>
        <v>80</v>
      </c>
      <c r="X260">
        <f>_xlfn.XLOOKUP(A260,[1]CALCULO_VR!$D:$D,[1]CALCULO_VR!$O:$O)</f>
        <v>-10.71102</v>
      </c>
      <c r="Y260">
        <f>_xlfn.XLOOKUP(A260,[1]CALCULO_VR!$D:$D,[1]CALCULO_VR!$P:$P)</f>
        <v>-61.599142999999998</v>
      </c>
    </row>
    <row r="261" spans="1:25" hidden="1" x14ac:dyDescent="0.25">
      <c r="A261">
        <v>2595087</v>
      </c>
      <c r="B261" t="s">
        <v>293</v>
      </c>
      <c r="C261" t="s">
        <v>268</v>
      </c>
      <c r="D261">
        <v>45498</v>
      </c>
      <c r="E261">
        <v>45498</v>
      </c>
      <c r="F261">
        <v>34042.861052798398</v>
      </c>
      <c r="G261">
        <v>1</v>
      </c>
      <c r="H261">
        <v>1</v>
      </c>
      <c r="J261">
        <v>0</v>
      </c>
      <c r="Q261">
        <v>42.264172930280267</v>
      </c>
      <c r="R261">
        <v>1</v>
      </c>
      <c r="S261">
        <v>1</v>
      </c>
      <c r="T261">
        <v>225</v>
      </c>
      <c r="U261">
        <v>5</v>
      </c>
      <c r="V261" t="s">
        <v>26</v>
      </c>
      <c r="W261">
        <f>_xlfn.XLOOKUP(A261,[1]CALCULO_VR!$D:$D,[1]CALCULO_VR!$J:$J)</f>
        <v>80</v>
      </c>
      <c r="X261">
        <f>_xlfn.XLOOKUP(A261,[1]CALCULO_VR!$D:$D,[1]CALCULO_VR!$O:$O)</f>
        <v>-10.711357</v>
      </c>
      <c r="Y261">
        <f>_xlfn.XLOOKUP(A261,[1]CALCULO_VR!$D:$D,[1]CALCULO_VR!$P:$P)</f>
        <v>-61.599367999999998</v>
      </c>
    </row>
    <row r="262" spans="1:25" hidden="1" x14ac:dyDescent="0.25">
      <c r="A262">
        <v>2595089</v>
      </c>
      <c r="B262" t="s">
        <v>294</v>
      </c>
      <c r="C262" t="s">
        <v>268</v>
      </c>
      <c r="D262">
        <v>45498</v>
      </c>
      <c r="E262">
        <v>45498</v>
      </c>
      <c r="F262">
        <v>34042.861052798398</v>
      </c>
      <c r="G262">
        <v>1</v>
      </c>
      <c r="H262">
        <v>1</v>
      </c>
      <c r="J262">
        <v>0</v>
      </c>
      <c r="Q262">
        <v>42.270197583490102</v>
      </c>
      <c r="R262">
        <v>1</v>
      </c>
      <c r="S262">
        <v>1</v>
      </c>
      <c r="T262">
        <v>225</v>
      </c>
      <c r="U262">
        <v>5</v>
      </c>
      <c r="V262" t="s">
        <v>26</v>
      </c>
      <c r="W262">
        <f>_xlfn.XLOOKUP(A262,[1]CALCULO_VR!$D:$D,[1]CALCULO_VR!$J:$J)</f>
        <v>80</v>
      </c>
      <c r="X262">
        <f>_xlfn.XLOOKUP(A262,[1]CALCULO_VR!$D:$D,[1]CALCULO_VR!$O:$O)</f>
        <v>-10.711463</v>
      </c>
      <c r="Y262">
        <f>_xlfn.XLOOKUP(A262,[1]CALCULO_VR!$D:$D,[1]CALCULO_VR!$P:$P)</f>
        <v>-61.599252</v>
      </c>
    </row>
    <row r="263" spans="1:25" hidden="1" x14ac:dyDescent="0.25">
      <c r="A263">
        <v>2595090</v>
      </c>
      <c r="B263" t="s">
        <v>295</v>
      </c>
      <c r="C263" t="s">
        <v>268</v>
      </c>
      <c r="D263">
        <v>45498</v>
      </c>
      <c r="E263">
        <v>45498</v>
      </c>
      <c r="F263">
        <v>34042.861052798398</v>
      </c>
      <c r="G263">
        <v>1</v>
      </c>
      <c r="H263">
        <v>1</v>
      </c>
      <c r="J263">
        <v>0</v>
      </c>
      <c r="Q263">
        <v>42.330056642465337</v>
      </c>
      <c r="R263">
        <v>1</v>
      </c>
      <c r="S263">
        <v>1</v>
      </c>
      <c r="T263">
        <v>225</v>
      </c>
      <c r="U263">
        <v>5</v>
      </c>
      <c r="V263" t="s">
        <v>26</v>
      </c>
      <c r="W263">
        <f>_xlfn.XLOOKUP(A263,[1]CALCULO_VR!$D:$D,[1]CALCULO_VR!$J:$J)</f>
        <v>80</v>
      </c>
      <c r="X263">
        <f>_xlfn.XLOOKUP(A263,[1]CALCULO_VR!$D:$D,[1]CALCULO_VR!$O:$O)</f>
        <v>-10.711592</v>
      </c>
      <c r="Y263">
        <f>_xlfn.XLOOKUP(A263,[1]CALCULO_VR!$D:$D,[1]CALCULO_VR!$P:$P)</f>
        <v>-61.598573000000002</v>
      </c>
    </row>
    <row r="264" spans="1:25" hidden="1" x14ac:dyDescent="0.25">
      <c r="A264">
        <v>2595091</v>
      </c>
      <c r="B264" t="s">
        <v>296</v>
      </c>
      <c r="C264" t="s">
        <v>274</v>
      </c>
      <c r="D264">
        <v>45498</v>
      </c>
      <c r="E264">
        <v>45498</v>
      </c>
      <c r="F264">
        <v>34042.861052798398</v>
      </c>
      <c r="G264">
        <v>1</v>
      </c>
      <c r="H264">
        <v>1</v>
      </c>
      <c r="J264">
        <v>0</v>
      </c>
      <c r="Q264">
        <v>76.511639870809205</v>
      </c>
      <c r="R264">
        <v>3</v>
      </c>
      <c r="S264">
        <v>3</v>
      </c>
      <c r="T264">
        <v>161</v>
      </c>
      <c r="U264">
        <v>2</v>
      </c>
      <c r="V264" t="s">
        <v>26</v>
      </c>
      <c r="W264">
        <f>_xlfn.XLOOKUP(A264,[1]CALCULO_VR!$D:$D,[1]CALCULO_VR!$J:$J)</f>
        <v>80</v>
      </c>
      <c r="X264">
        <f>_xlfn.XLOOKUP(A264,[1]CALCULO_VR!$D:$D,[1]CALCULO_VR!$O:$O)</f>
        <v>-11.509377000000001</v>
      </c>
      <c r="Y264">
        <f>_xlfn.XLOOKUP(A264,[1]CALCULO_VR!$D:$D,[1]CALCULO_VR!$P:$P)</f>
        <v>-60.502547999999997</v>
      </c>
    </row>
    <row r="265" spans="1:25" hidden="1" x14ac:dyDescent="0.25">
      <c r="A265">
        <v>2595092</v>
      </c>
      <c r="B265" t="s">
        <v>297</v>
      </c>
      <c r="C265" t="s">
        <v>274</v>
      </c>
      <c r="D265">
        <v>45498</v>
      </c>
      <c r="E265">
        <v>45498</v>
      </c>
      <c r="F265">
        <v>34042.861052798398</v>
      </c>
      <c r="G265">
        <v>1</v>
      </c>
      <c r="H265">
        <v>1</v>
      </c>
      <c r="J265">
        <v>0</v>
      </c>
      <c r="Q265">
        <v>79.957438836688809</v>
      </c>
      <c r="R265">
        <v>3</v>
      </c>
      <c r="S265">
        <v>3</v>
      </c>
      <c r="T265">
        <v>161</v>
      </c>
      <c r="U265">
        <v>2</v>
      </c>
      <c r="V265" t="s">
        <v>26</v>
      </c>
      <c r="W265">
        <f>_xlfn.XLOOKUP(A265,[1]CALCULO_VR!$D:$D,[1]CALCULO_VR!$J:$J)</f>
        <v>80</v>
      </c>
      <c r="X265">
        <f>_xlfn.XLOOKUP(A265,[1]CALCULO_VR!$D:$D,[1]CALCULO_VR!$O:$O)</f>
        <v>-11.497273</v>
      </c>
      <c r="Y265">
        <f>_xlfn.XLOOKUP(A265,[1]CALCULO_VR!$D:$D,[1]CALCULO_VR!$P:$P)</f>
        <v>-60.47307</v>
      </c>
    </row>
    <row r="266" spans="1:25" hidden="1" x14ac:dyDescent="0.25">
      <c r="A266">
        <v>2595093</v>
      </c>
      <c r="B266" t="s">
        <v>298</v>
      </c>
      <c r="C266" t="s">
        <v>274</v>
      </c>
      <c r="D266">
        <v>45494</v>
      </c>
      <c r="E266">
        <v>45494</v>
      </c>
      <c r="F266">
        <v>34042.861052798398</v>
      </c>
      <c r="G266">
        <v>1</v>
      </c>
      <c r="H266">
        <v>1</v>
      </c>
      <c r="J266">
        <v>0</v>
      </c>
      <c r="Q266">
        <v>78.787585568042346</v>
      </c>
      <c r="R266">
        <v>3</v>
      </c>
      <c r="S266">
        <v>3</v>
      </c>
      <c r="T266">
        <v>161</v>
      </c>
      <c r="U266">
        <v>2</v>
      </c>
      <c r="V266" t="s">
        <v>26</v>
      </c>
      <c r="W266">
        <f>_xlfn.XLOOKUP(A266,[1]CALCULO_VR!$D:$D,[1]CALCULO_VR!$J:$J)</f>
        <v>80</v>
      </c>
      <c r="X266">
        <f>_xlfn.XLOOKUP(A266,[1]CALCULO_VR!$D:$D,[1]CALCULO_VR!$O:$O)</f>
        <v>-11.495801999999999</v>
      </c>
      <c r="Y266">
        <f>_xlfn.XLOOKUP(A266,[1]CALCULO_VR!$D:$D,[1]CALCULO_VR!$P:$P)</f>
        <v>-60.484568000000003</v>
      </c>
    </row>
    <row r="267" spans="1:25" hidden="1" x14ac:dyDescent="0.25">
      <c r="A267">
        <v>2595096</v>
      </c>
      <c r="B267" t="s">
        <v>299</v>
      </c>
      <c r="C267" t="s">
        <v>274</v>
      </c>
      <c r="D267">
        <v>45495</v>
      </c>
      <c r="E267">
        <v>45495</v>
      </c>
      <c r="F267">
        <v>34042.861052798398</v>
      </c>
      <c r="G267">
        <v>1</v>
      </c>
      <c r="H267">
        <v>1</v>
      </c>
      <c r="J267">
        <v>0</v>
      </c>
      <c r="Q267">
        <v>82.525417177502263</v>
      </c>
      <c r="R267">
        <v>3</v>
      </c>
      <c r="S267">
        <v>3</v>
      </c>
      <c r="T267">
        <v>161</v>
      </c>
      <c r="U267">
        <v>2</v>
      </c>
      <c r="V267" t="s">
        <v>26</v>
      </c>
      <c r="W267">
        <f>_xlfn.XLOOKUP(A267,[1]CALCULO_VR!$D:$D,[1]CALCULO_VR!$J:$J)</f>
        <v>80</v>
      </c>
      <c r="X267">
        <f>_xlfn.XLOOKUP(A267,[1]CALCULO_VR!$D:$D,[1]CALCULO_VR!$O:$O)</f>
        <v>-11.517951999999999</v>
      </c>
      <c r="Y267">
        <f>_xlfn.XLOOKUP(A267,[1]CALCULO_VR!$D:$D,[1]CALCULO_VR!$P:$P)</f>
        <v>-60.443750000000001</v>
      </c>
    </row>
    <row r="268" spans="1:25" hidden="1" x14ac:dyDescent="0.25">
      <c r="A268">
        <v>2595097</v>
      </c>
      <c r="B268" t="s">
        <v>300</v>
      </c>
      <c r="C268" t="s">
        <v>274</v>
      </c>
      <c r="D268">
        <v>45498</v>
      </c>
      <c r="E268">
        <v>45498</v>
      </c>
      <c r="F268">
        <v>34042.861052798398</v>
      </c>
      <c r="G268">
        <v>1</v>
      </c>
      <c r="H268">
        <v>1</v>
      </c>
      <c r="J268">
        <v>0</v>
      </c>
      <c r="Q268">
        <v>79.973070369977236</v>
      </c>
      <c r="R268">
        <v>3</v>
      </c>
      <c r="S268">
        <v>3</v>
      </c>
      <c r="T268">
        <v>161</v>
      </c>
      <c r="U268">
        <v>2</v>
      </c>
      <c r="V268" t="s">
        <v>26</v>
      </c>
      <c r="W268">
        <f>_xlfn.XLOOKUP(A268,[1]CALCULO_VR!$D:$D,[1]CALCULO_VR!$J:$J)</f>
        <v>80</v>
      </c>
      <c r="X268">
        <f>_xlfn.XLOOKUP(A268,[1]CALCULO_VR!$D:$D,[1]CALCULO_VR!$O:$O)</f>
        <v>-11.497178</v>
      </c>
      <c r="Y268">
        <f>_xlfn.XLOOKUP(A268,[1]CALCULO_VR!$D:$D,[1]CALCULO_VR!$P:$P)</f>
        <v>-60.472946999999998</v>
      </c>
    </row>
    <row r="269" spans="1:25" hidden="1" x14ac:dyDescent="0.25">
      <c r="A269">
        <v>2595098</v>
      </c>
      <c r="B269" t="s">
        <v>301</v>
      </c>
      <c r="C269" t="s">
        <v>268</v>
      </c>
      <c r="D269">
        <v>45498</v>
      </c>
      <c r="E269">
        <v>45498</v>
      </c>
      <c r="F269">
        <v>34042.861052798398</v>
      </c>
      <c r="G269">
        <v>1</v>
      </c>
      <c r="H269">
        <v>1</v>
      </c>
      <c r="J269">
        <v>0</v>
      </c>
      <c r="Q269">
        <v>42.476388312462227</v>
      </c>
      <c r="R269">
        <v>1</v>
      </c>
      <c r="S269">
        <v>1</v>
      </c>
      <c r="T269">
        <v>225</v>
      </c>
      <c r="U269">
        <v>5</v>
      </c>
      <c r="V269" t="s">
        <v>26</v>
      </c>
      <c r="W269">
        <f>_xlfn.XLOOKUP(A269,[1]CALCULO_VR!$D:$D,[1]CALCULO_VR!$J:$J)</f>
        <v>80</v>
      </c>
      <c r="X269">
        <f>_xlfn.XLOOKUP(A269,[1]CALCULO_VR!$D:$D,[1]CALCULO_VR!$O:$O)</f>
        <v>-10.712842</v>
      </c>
      <c r="Y269">
        <f>_xlfn.XLOOKUP(A269,[1]CALCULO_VR!$D:$D,[1]CALCULO_VR!$P:$P)</f>
        <v>-61.596443000000001</v>
      </c>
    </row>
    <row r="270" spans="1:25" hidden="1" x14ac:dyDescent="0.25">
      <c r="A270">
        <v>2595099</v>
      </c>
      <c r="B270" t="s">
        <v>302</v>
      </c>
      <c r="C270" t="s">
        <v>34</v>
      </c>
      <c r="D270">
        <v>45497</v>
      </c>
      <c r="E270">
        <v>45497</v>
      </c>
      <c r="F270">
        <v>34042.861052798398</v>
      </c>
      <c r="G270">
        <v>1</v>
      </c>
      <c r="H270">
        <v>1</v>
      </c>
      <c r="J270">
        <v>0</v>
      </c>
      <c r="Q270">
        <v>92.752972899092526</v>
      </c>
      <c r="R270">
        <v>3</v>
      </c>
      <c r="S270">
        <v>3</v>
      </c>
      <c r="T270">
        <v>161</v>
      </c>
      <c r="U270">
        <v>2</v>
      </c>
      <c r="V270" t="s">
        <v>26</v>
      </c>
      <c r="W270">
        <f>_xlfn.XLOOKUP(A270,[1]CALCULO_VR!$D:$D,[1]CALCULO_VR!$J:$J)</f>
        <v>80</v>
      </c>
      <c r="X270">
        <f>_xlfn.XLOOKUP(A270,[1]CALCULO_VR!$D:$D,[1]CALCULO_VR!$O:$O)</f>
        <v>-12.346686999999999</v>
      </c>
      <c r="Y270">
        <f>_xlfn.XLOOKUP(A270,[1]CALCULO_VR!$D:$D,[1]CALCULO_VR!$P:$P)</f>
        <v>-62.768002000000003</v>
      </c>
    </row>
    <row r="271" spans="1:25" hidden="1" x14ac:dyDescent="0.25">
      <c r="A271">
        <v>2595100</v>
      </c>
      <c r="B271" t="s">
        <v>303</v>
      </c>
      <c r="C271" t="s">
        <v>34</v>
      </c>
      <c r="D271">
        <v>45495</v>
      </c>
      <c r="E271">
        <v>45495</v>
      </c>
      <c r="F271">
        <v>34042.861052798398</v>
      </c>
      <c r="G271">
        <v>1</v>
      </c>
      <c r="H271">
        <v>1</v>
      </c>
      <c r="J271">
        <v>0</v>
      </c>
      <c r="Q271">
        <v>89.941605045210409</v>
      </c>
      <c r="R271">
        <v>3</v>
      </c>
      <c r="S271">
        <v>3</v>
      </c>
      <c r="T271">
        <v>161</v>
      </c>
      <c r="U271">
        <v>2</v>
      </c>
      <c r="V271" t="s">
        <v>26</v>
      </c>
      <c r="W271">
        <f>_xlfn.XLOOKUP(A271,[1]CALCULO_VR!$D:$D,[1]CALCULO_VR!$J:$J)</f>
        <v>80</v>
      </c>
      <c r="X271">
        <f>_xlfn.XLOOKUP(A271,[1]CALCULO_VR!$D:$D,[1]CALCULO_VR!$O:$O)</f>
        <v>-12.348753</v>
      </c>
      <c r="Y271">
        <f>_xlfn.XLOOKUP(A271,[1]CALCULO_VR!$D:$D,[1]CALCULO_VR!$P:$P)</f>
        <v>-62.796345000000002</v>
      </c>
    </row>
    <row r="272" spans="1:25" hidden="1" x14ac:dyDescent="0.25">
      <c r="A272">
        <v>2595101</v>
      </c>
      <c r="B272" t="s">
        <v>304</v>
      </c>
      <c r="C272" t="s">
        <v>34</v>
      </c>
      <c r="D272">
        <v>45497</v>
      </c>
      <c r="E272">
        <v>45497</v>
      </c>
      <c r="F272">
        <v>34042.861052798398</v>
      </c>
      <c r="G272">
        <v>1</v>
      </c>
      <c r="H272">
        <v>1</v>
      </c>
      <c r="J272">
        <v>0</v>
      </c>
      <c r="Q272">
        <v>92.715307292038915</v>
      </c>
      <c r="R272">
        <v>3</v>
      </c>
      <c r="S272">
        <v>3</v>
      </c>
      <c r="T272">
        <v>161</v>
      </c>
      <c r="U272">
        <v>2</v>
      </c>
      <c r="V272" t="s">
        <v>26</v>
      </c>
      <c r="W272">
        <f>_xlfn.XLOOKUP(A272,[1]CALCULO_VR!$D:$D,[1]CALCULO_VR!$J:$J)</f>
        <v>80</v>
      </c>
      <c r="X272">
        <f>_xlfn.XLOOKUP(A272,[1]CALCULO_VR!$D:$D,[1]CALCULO_VR!$O:$O)</f>
        <v>-12.346527999999999</v>
      </c>
      <c r="Y272">
        <f>_xlfn.XLOOKUP(A272,[1]CALCULO_VR!$D:$D,[1]CALCULO_VR!$P:$P)</f>
        <v>-62.768312000000002</v>
      </c>
    </row>
    <row r="273" spans="1:25" hidden="1" x14ac:dyDescent="0.25">
      <c r="A273">
        <v>2595102</v>
      </c>
      <c r="B273" t="s">
        <v>305</v>
      </c>
      <c r="C273" t="s">
        <v>242</v>
      </c>
      <c r="D273">
        <v>45490</v>
      </c>
      <c r="E273">
        <v>45490</v>
      </c>
      <c r="F273">
        <v>34042.861052798398</v>
      </c>
      <c r="G273">
        <v>1</v>
      </c>
      <c r="H273">
        <v>1</v>
      </c>
      <c r="J273">
        <v>0</v>
      </c>
      <c r="Q273">
        <v>57.995434492963362</v>
      </c>
      <c r="R273">
        <v>2</v>
      </c>
      <c r="S273">
        <v>2</v>
      </c>
      <c r="T273">
        <v>247</v>
      </c>
      <c r="U273">
        <v>4</v>
      </c>
      <c r="V273" t="s">
        <v>26</v>
      </c>
      <c r="W273">
        <f>_xlfn.XLOOKUP(A273,[1]CALCULO_VR!$D:$D,[1]CALCULO_VR!$J:$J)</f>
        <v>80</v>
      </c>
      <c r="X273">
        <f>_xlfn.XLOOKUP(A273,[1]CALCULO_VR!$D:$D,[1]CALCULO_VR!$O:$O)</f>
        <v>-11.082013</v>
      </c>
      <c r="Y273">
        <f>_xlfn.XLOOKUP(A273,[1]CALCULO_VR!$D:$D,[1]CALCULO_VR!$P:$P)</f>
        <v>-60.745337999999997</v>
      </c>
    </row>
    <row r="274" spans="1:25" hidden="1" x14ac:dyDescent="0.25">
      <c r="A274">
        <v>2595103</v>
      </c>
      <c r="B274" t="s">
        <v>306</v>
      </c>
      <c r="C274" t="s">
        <v>34</v>
      </c>
      <c r="D274">
        <v>45497</v>
      </c>
      <c r="E274">
        <v>45497</v>
      </c>
      <c r="F274">
        <v>34042.861052798398</v>
      </c>
      <c r="G274">
        <v>1</v>
      </c>
      <c r="H274">
        <v>1</v>
      </c>
      <c r="J274">
        <v>0</v>
      </c>
      <c r="Q274">
        <v>92.768111758032489</v>
      </c>
      <c r="R274">
        <v>3</v>
      </c>
      <c r="S274">
        <v>3</v>
      </c>
      <c r="T274">
        <v>161</v>
      </c>
      <c r="U274">
        <v>2</v>
      </c>
      <c r="V274" t="s">
        <v>26</v>
      </c>
      <c r="W274">
        <f>_xlfn.XLOOKUP(A274,[1]CALCULO_VR!$D:$D,[1]CALCULO_VR!$J:$J)</f>
        <v>80</v>
      </c>
      <c r="X274">
        <f>_xlfn.XLOOKUP(A274,[1]CALCULO_VR!$D:$D,[1]CALCULO_VR!$O:$O)</f>
        <v>-12.346629999999999</v>
      </c>
      <c r="Y274">
        <f>_xlfn.XLOOKUP(A274,[1]CALCULO_VR!$D:$D,[1]CALCULO_VR!$P:$P)</f>
        <v>-62.767833000000003</v>
      </c>
    </row>
    <row r="275" spans="1:25" hidden="1" x14ac:dyDescent="0.25">
      <c r="A275">
        <v>2595105</v>
      </c>
      <c r="B275" t="s">
        <v>307</v>
      </c>
      <c r="C275" t="s">
        <v>242</v>
      </c>
      <c r="D275">
        <v>45491</v>
      </c>
      <c r="E275">
        <v>45491</v>
      </c>
      <c r="F275">
        <v>34042.861052798398</v>
      </c>
      <c r="G275">
        <v>1</v>
      </c>
      <c r="H275">
        <v>1</v>
      </c>
      <c r="J275">
        <v>0</v>
      </c>
      <c r="Q275">
        <v>59.486655758905123</v>
      </c>
      <c r="R275">
        <v>2</v>
      </c>
      <c r="S275">
        <v>2</v>
      </c>
      <c r="T275">
        <v>247</v>
      </c>
      <c r="U275">
        <v>4</v>
      </c>
      <c r="V275" t="s">
        <v>26</v>
      </c>
      <c r="W275">
        <f>_xlfn.XLOOKUP(A275,[1]CALCULO_VR!$D:$D,[1]CALCULO_VR!$J:$J)</f>
        <v>80</v>
      </c>
      <c r="X275">
        <f>_xlfn.XLOOKUP(A275,[1]CALCULO_VR!$D:$D,[1]CALCULO_VR!$O:$O)</f>
        <v>-11.08488</v>
      </c>
      <c r="Y275">
        <f>_xlfn.XLOOKUP(A275,[1]CALCULO_VR!$D:$D,[1]CALCULO_VR!$P:$P)</f>
        <v>-60.715336999999998</v>
      </c>
    </row>
    <row r="276" spans="1:25" hidden="1" x14ac:dyDescent="0.25">
      <c r="A276">
        <v>2595106</v>
      </c>
      <c r="B276" t="s">
        <v>308</v>
      </c>
      <c r="C276" t="s">
        <v>242</v>
      </c>
      <c r="D276">
        <v>45491</v>
      </c>
      <c r="E276">
        <v>45491</v>
      </c>
      <c r="F276">
        <v>34042.861052798398</v>
      </c>
      <c r="G276">
        <v>1</v>
      </c>
      <c r="H276">
        <v>1</v>
      </c>
      <c r="J276">
        <v>0</v>
      </c>
      <c r="Q276">
        <v>61.283871073419981</v>
      </c>
      <c r="R276">
        <v>2</v>
      </c>
      <c r="S276">
        <v>2</v>
      </c>
      <c r="T276">
        <v>247</v>
      </c>
      <c r="U276">
        <v>4</v>
      </c>
      <c r="V276" t="s">
        <v>26</v>
      </c>
      <c r="W276">
        <f>_xlfn.XLOOKUP(A276,[1]CALCULO_VR!$D:$D,[1]CALCULO_VR!$J:$J)</f>
        <v>80</v>
      </c>
      <c r="X276">
        <f>_xlfn.XLOOKUP(A276,[1]CALCULO_VR!$D:$D,[1]CALCULO_VR!$O:$O)</f>
        <v>-11.074911999999999</v>
      </c>
      <c r="Y276">
        <f>_xlfn.XLOOKUP(A276,[1]CALCULO_VR!$D:$D,[1]CALCULO_VR!$P:$P)</f>
        <v>-60.700992999999997</v>
      </c>
    </row>
    <row r="277" spans="1:25" hidden="1" x14ac:dyDescent="0.25">
      <c r="A277">
        <v>2595107</v>
      </c>
      <c r="B277" t="s">
        <v>309</v>
      </c>
      <c r="C277" t="s">
        <v>268</v>
      </c>
      <c r="D277">
        <v>45497</v>
      </c>
      <c r="E277">
        <v>45497</v>
      </c>
      <c r="F277">
        <v>34042.861052798398</v>
      </c>
      <c r="G277">
        <v>1</v>
      </c>
      <c r="H277">
        <v>1</v>
      </c>
      <c r="J277">
        <v>0</v>
      </c>
      <c r="Q277">
        <v>42.467311460686517</v>
      </c>
      <c r="R277">
        <v>1</v>
      </c>
      <c r="S277">
        <v>1</v>
      </c>
      <c r="T277">
        <v>225</v>
      </c>
      <c r="U277">
        <v>5</v>
      </c>
      <c r="V277" t="s">
        <v>26</v>
      </c>
      <c r="W277">
        <f>_xlfn.XLOOKUP(A277,[1]CALCULO_VR!$D:$D,[1]CALCULO_VR!$J:$J)</f>
        <v>80</v>
      </c>
      <c r="X277">
        <f>_xlfn.XLOOKUP(A277,[1]CALCULO_VR!$D:$D,[1]CALCULO_VR!$O:$O)</f>
        <v>-10.713051999999999</v>
      </c>
      <c r="Y277">
        <f>_xlfn.XLOOKUP(A277,[1]CALCULO_VR!$D:$D,[1]CALCULO_VR!$P:$P)</f>
        <v>-61.596429999999998</v>
      </c>
    </row>
    <row r="278" spans="1:25" hidden="1" x14ac:dyDescent="0.25">
      <c r="A278">
        <v>2595108</v>
      </c>
      <c r="B278" t="s">
        <v>310</v>
      </c>
      <c r="C278" t="s">
        <v>268</v>
      </c>
      <c r="D278">
        <v>45497</v>
      </c>
      <c r="E278">
        <v>45497</v>
      </c>
      <c r="F278">
        <v>34042.861052798398</v>
      </c>
      <c r="G278">
        <v>1</v>
      </c>
      <c r="H278">
        <v>1</v>
      </c>
      <c r="J278">
        <v>0</v>
      </c>
      <c r="Q278">
        <v>42.38966482314602</v>
      </c>
      <c r="R278">
        <v>1</v>
      </c>
      <c r="S278">
        <v>1</v>
      </c>
      <c r="T278">
        <v>225</v>
      </c>
      <c r="U278">
        <v>5</v>
      </c>
      <c r="V278" t="s">
        <v>26</v>
      </c>
      <c r="W278">
        <f>_xlfn.XLOOKUP(A278,[1]CALCULO_VR!$D:$D,[1]CALCULO_VR!$J:$J)</f>
        <v>80</v>
      </c>
      <c r="X278">
        <f>_xlfn.XLOOKUP(A278,[1]CALCULO_VR!$D:$D,[1]CALCULO_VR!$O:$O)</f>
        <v>-10.712618000000001</v>
      </c>
      <c r="Y278">
        <f>_xlfn.XLOOKUP(A278,[1]CALCULO_VR!$D:$D,[1]CALCULO_VR!$P:$P)</f>
        <v>-61.597442000000001</v>
      </c>
    </row>
    <row r="279" spans="1:25" hidden="1" x14ac:dyDescent="0.25">
      <c r="A279">
        <v>2595109</v>
      </c>
      <c r="B279" t="s">
        <v>311</v>
      </c>
      <c r="C279" t="s">
        <v>268</v>
      </c>
      <c r="D279">
        <v>45497</v>
      </c>
      <c r="E279">
        <v>45497</v>
      </c>
      <c r="F279">
        <v>34042.861052798398</v>
      </c>
      <c r="G279">
        <v>1</v>
      </c>
      <c r="H279">
        <v>1</v>
      </c>
      <c r="J279">
        <v>0</v>
      </c>
      <c r="Q279">
        <v>42.158641337279768</v>
      </c>
      <c r="R279">
        <v>1</v>
      </c>
      <c r="S279">
        <v>1</v>
      </c>
      <c r="T279">
        <v>225</v>
      </c>
      <c r="U279">
        <v>5</v>
      </c>
      <c r="V279" t="s">
        <v>26</v>
      </c>
      <c r="W279">
        <f>_xlfn.XLOOKUP(A279,[1]CALCULO_VR!$D:$D,[1]CALCULO_VR!$J:$J)</f>
        <v>80</v>
      </c>
      <c r="X279">
        <f>_xlfn.XLOOKUP(A279,[1]CALCULO_VR!$D:$D,[1]CALCULO_VR!$O:$O)</f>
        <v>-10.712479999999999</v>
      </c>
      <c r="Y279">
        <f>_xlfn.XLOOKUP(A279,[1]CALCULO_VR!$D:$D,[1]CALCULO_VR!$P:$P)</f>
        <v>-61.599874999999997</v>
      </c>
    </row>
    <row r="280" spans="1:25" hidden="1" x14ac:dyDescent="0.25">
      <c r="A280">
        <v>2595110</v>
      </c>
      <c r="B280" t="s">
        <v>312</v>
      </c>
      <c r="C280" t="s">
        <v>268</v>
      </c>
      <c r="D280">
        <v>45497</v>
      </c>
      <c r="E280">
        <v>45497</v>
      </c>
      <c r="F280">
        <v>34042.861052798398</v>
      </c>
      <c r="G280">
        <v>1</v>
      </c>
      <c r="H280">
        <v>1</v>
      </c>
      <c r="J280">
        <v>0</v>
      </c>
      <c r="Q280">
        <v>42.74051348297747</v>
      </c>
      <c r="R280">
        <v>1</v>
      </c>
      <c r="S280">
        <v>1</v>
      </c>
      <c r="T280">
        <v>225</v>
      </c>
      <c r="U280">
        <v>5</v>
      </c>
      <c r="V280" t="s">
        <v>26</v>
      </c>
      <c r="W280">
        <f>_xlfn.XLOOKUP(A280,[1]CALCULO_VR!$D:$D,[1]CALCULO_VR!$J:$J)</f>
        <v>80</v>
      </c>
      <c r="X280">
        <f>_xlfn.XLOOKUP(A280,[1]CALCULO_VR!$D:$D,[1]CALCULO_VR!$O:$O)</f>
        <v>-10.729393</v>
      </c>
      <c r="Y280">
        <f>_xlfn.XLOOKUP(A280,[1]CALCULO_VR!$D:$D,[1]CALCULO_VR!$P:$P)</f>
        <v>-61.585966999999997</v>
      </c>
    </row>
    <row r="281" spans="1:25" hidden="1" x14ac:dyDescent="0.25">
      <c r="A281">
        <v>2595111</v>
      </c>
      <c r="B281" t="s">
        <v>313</v>
      </c>
      <c r="C281" t="s">
        <v>242</v>
      </c>
      <c r="D281">
        <v>45492</v>
      </c>
      <c r="E281">
        <v>45492</v>
      </c>
      <c r="F281">
        <v>34042.861052798398</v>
      </c>
      <c r="G281">
        <v>1</v>
      </c>
      <c r="H281">
        <v>1</v>
      </c>
      <c r="J281">
        <v>0</v>
      </c>
      <c r="Q281">
        <v>61.324939907667137</v>
      </c>
      <c r="R281">
        <v>2</v>
      </c>
      <c r="S281">
        <v>2</v>
      </c>
      <c r="T281">
        <v>247</v>
      </c>
      <c r="U281">
        <v>4</v>
      </c>
      <c r="V281" t="s">
        <v>26</v>
      </c>
      <c r="W281">
        <f>_xlfn.XLOOKUP(A281,[1]CALCULO_VR!$D:$D,[1]CALCULO_VR!$J:$J)</f>
        <v>80</v>
      </c>
      <c r="X281">
        <f>_xlfn.XLOOKUP(A281,[1]CALCULO_VR!$D:$D,[1]CALCULO_VR!$O:$O)</f>
        <v>-11.074548</v>
      </c>
      <c r="Y281">
        <f>_xlfn.XLOOKUP(A281,[1]CALCULO_VR!$D:$D,[1]CALCULO_VR!$P:$P)</f>
        <v>-60.700868</v>
      </c>
    </row>
    <row r="282" spans="1:25" hidden="1" x14ac:dyDescent="0.25">
      <c r="A282">
        <v>2595112</v>
      </c>
      <c r="B282" t="s">
        <v>314</v>
      </c>
      <c r="C282" t="s">
        <v>242</v>
      </c>
      <c r="D282">
        <v>45491</v>
      </c>
      <c r="E282">
        <v>45491</v>
      </c>
      <c r="F282">
        <v>34042.861052798398</v>
      </c>
      <c r="G282">
        <v>1</v>
      </c>
      <c r="H282">
        <v>1</v>
      </c>
      <c r="J282">
        <v>0</v>
      </c>
      <c r="Q282">
        <v>57.590855797024709</v>
      </c>
      <c r="R282">
        <v>2</v>
      </c>
      <c r="S282">
        <v>2</v>
      </c>
      <c r="T282">
        <v>247</v>
      </c>
      <c r="U282">
        <v>4</v>
      </c>
      <c r="V282" t="s">
        <v>26</v>
      </c>
      <c r="W282">
        <f>_xlfn.XLOOKUP(A282,[1]CALCULO_VR!$D:$D,[1]CALCULO_VR!$J:$J)</f>
        <v>80</v>
      </c>
      <c r="X282">
        <f>_xlfn.XLOOKUP(A282,[1]CALCULO_VR!$D:$D,[1]CALCULO_VR!$O:$O)</f>
        <v>-11.09798</v>
      </c>
      <c r="Y282">
        <f>_xlfn.XLOOKUP(A282,[1]CALCULO_VR!$D:$D,[1]CALCULO_VR!$P:$P)</f>
        <v>-60.726624999999999</v>
      </c>
    </row>
    <row r="283" spans="1:25" hidden="1" x14ac:dyDescent="0.25">
      <c r="A283">
        <v>2595114</v>
      </c>
      <c r="B283" t="s">
        <v>315</v>
      </c>
      <c r="C283" t="s">
        <v>242</v>
      </c>
      <c r="D283">
        <v>45491</v>
      </c>
      <c r="E283">
        <v>45491</v>
      </c>
      <c r="F283">
        <v>34042.861052798398</v>
      </c>
      <c r="G283">
        <v>1</v>
      </c>
      <c r="H283">
        <v>1</v>
      </c>
      <c r="J283">
        <v>0</v>
      </c>
      <c r="Q283">
        <v>59.73296163474101</v>
      </c>
      <c r="R283">
        <v>2</v>
      </c>
      <c r="S283">
        <v>2</v>
      </c>
      <c r="T283">
        <v>247</v>
      </c>
      <c r="U283">
        <v>4</v>
      </c>
      <c r="V283" t="s">
        <v>26</v>
      </c>
      <c r="W283">
        <f>_xlfn.XLOOKUP(A283,[1]CALCULO_VR!$D:$D,[1]CALCULO_VR!$J:$J)</f>
        <v>80</v>
      </c>
      <c r="X283">
        <f>_xlfn.XLOOKUP(A283,[1]CALCULO_VR!$D:$D,[1]CALCULO_VR!$O:$O)</f>
        <v>-11.084033</v>
      </c>
      <c r="Y283">
        <f>_xlfn.XLOOKUP(A283,[1]CALCULO_VR!$D:$D,[1]CALCULO_VR!$P:$P)</f>
        <v>-60.712581999999998</v>
      </c>
    </row>
    <row r="284" spans="1:25" hidden="1" x14ac:dyDescent="0.25">
      <c r="A284">
        <v>2595115</v>
      </c>
      <c r="B284" t="s">
        <v>316</v>
      </c>
      <c r="C284" t="s">
        <v>242</v>
      </c>
      <c r="D284">
        <v>45492</v>
      </c>
      <c r="E284">
        <v>45492</v>
      </c>
      <c r="F284">
        <v>34042.861052798398</v>
      </c>
      <c r="G284">
        <v>1</v>
      </c>
      <c r="H284">
        <v>1</v>
      </c>
      <c r="J284">
        <v>0</v>
      </c>
      <c r="Q284">
        <v>61.855158332522748</v>
      </c>
      <c r="R284">
        <v>2</v>
      </c>
      <c r="S284">
        <v>2</v>
      </c>
      <c r="T284">
        <v>247</v>
      </c>
      <c r="U284">
        <v>4</v>
      </c>
      <c r="V284" t="s">
        <v>26</v>
      </c>
      <c r="W284">
        <f>_xlfn.XLOOKUP(A284,[1]CALCULO_VR!$D:$D,[1]CALCULO_VR!$J:$J)</f>
        <v>80</v>
      </c>
      <c r="X284">
        <f>_xlfn.XLOOKUP(A284,[1]CALCULO_VR!$D:$D,[1]CALCULO_VR!$O:$O)</f>
        <v>-11.072958</v>
      </c>
      <c r="Y284">
        <f>_xlfn.XLOOKUP(A284,[1]CALCULO_VR!$D:$D,[1]CALCULO_VR!$P:$P)</f>
        <v>-60.694682</v>
      </c>
    </row>
    <row r="285" spans="1:25" hidden="1" x14ac:dyDescent="0.25">
      <c r="A285">
        <v>2595116</v>
      </c>
      <c r="B285" t="s">
        <v>317</v>
      </c>
      <c r="C285" t="s">
        <v>32</v>
      </c>
      <c r="D285">
        <v>45491</v>
      </c>
      <c r="E285">
        <v>45491</v>
      </c>
      <c r="F285">
        <v>34042.861052798398</v>
      </c>
      <c r="G285">
        <v>1</v>
      </c>
      <c r="H285">
        <v>1</v>
      </c>
      <c r="J285">
        <v>0</v>
      </c>
      <c r="Q285">
        <v>127.0089100308634</v>
      </c>
      <c r="R285">
        <v>5</v>
      </c>
      <c r="S285">
        <v>5</v>
      </c>
      <c r="T285">
        <v>118</v>
      </c>
      <c r="U285">
        <v>2</v>
      </c>
      <c r="V285" t="s">
        <v>26</v>
      </c>
      <c r="W285">
        <f>_xlfn.XLOOKUP(A285,[1]CALCULO_VR!$D:$D,[1]CALCULO_VR!$J:$J)</f>
        <v>80</v>
      </c>
      <c r="X285">
        <f>_xlfn.XLOOKUP(A285,[1]CALCULO_VR!$D:$D,[1]CALCULO_VR!$O:$O)</f>
        <v>-11.636979999999999</v>
      </c>
      <c r="Y285">
        <f>_xlfn.XLOOKUP(A285,[1]CALCULO_VR!$D:$D,[1]CALCULO_VR!$P:$P)</f>
        <v>-60.436822999999997</v>
      </c>
    </row>
    <row r="286" spans="1:25" hidden="1" x14ac:dyDescent="0.25">
      <c r="A286">
        <v>2595117</v>
      </c>
      <c r="B286" t="s">
        <v>318</v>
      </c>
      <c r="C286" t="s">
        <v>242</v>
      </c>
      <c r="D286">
        <v>45492</v>
      </c>
      <c r="E286">
        <v>45492</v>
      </c>
      <c r="F286">
        <v>34042.861052798398</v>
      </c>
      <c r="G286">
        <v>1</v>
      </c>
      <c r="H286">
        <v>1</v>
      </c>
      <c r="J286">
        <v>0</v>
      </c>
      <c r="Q286">
        <v>61.514898063271453</v>
      </c>
      <c r="R286">
        <v>2</v>
      </c>
      <c r="S286">
        <v>2</v>
      </c>
      <c r="T286">
        <v>247</v>
      </c>
      <c r="U286">
        <v>4</v>
      </c>
      <c r="V286" t="s">
        <v>26</v>
      </c>
      <c r="W286">
        <f>_xlfn.XLOOKUP(A286,[1]CALCULO_VR!$D:$D,[1]CALCULO_VR!$J:$J)</f>
        <v>80</v>
      </c>
      <c r="X286">
        <f>_xlfn.XLOOKUP(A286,[1]CALCULO_VR!$D:$D,[1]CALCULO_VR!$O:$O)</f>
        <v>-11.072758</v>
      </c>
      <c r="Y286">
        <f>_xlfn.XLOOKUP(A286,[1]CALCULO_VR!$D:$D,[1]CALCULO_VR!$P:$P)</f>
        <v>-60.700448000000002</v>
      </c>
    </row>
    <row r="287" spans="1:25" hidden="1" x14ac:dyDescent="0.25">
      <c r="A287">
        <v>2595118</v>
      </c>
      <c r="B287" t="s">
        <v>319</v>
      </c>
      <c r="C287" t="s">
        <v>242</v>
      </c>
      <c r="D287">
        <v>45490</v>
      </c>
      <c r="E287">
        <v>45490</v>
      </c>
      <c r="F287">
        <v>34042.861052798398</v>
      </c>
      <c r="G287">
        <v>1</v>
      </c>
      <c r="H287">
        <v>1</v>
      </c>
      <c r="J287">
        <v>0</v>
      </c>
      <c r="Q287">
        <v>58.015254541943278</v>
      </c>
      <c r="R287">
        <v>2</v>
      </c>
      <c r="S287">
        <v>2</v>
      </c>
      <c r="T287">
        <v>247</v>
      </c>
      <c r="U287">
        <v>4</v>
      </c>
      <c r="V287" t="s">
        <v>26</v>
      </c>
      <c r="W287">
        <f>_xlfn.XLOOKUP(A287,[1]CALCULO_VR!$D:$D,[1]CALCULO_VR!$J:$J)</f>
        <v>80</v>
      </c>
      <c r="X287">
        <f>_xlfn.XLOOKUP(A287,[1]CALCULO_VR!$D:$D,[1]CALCULO_VR!$O:$O)</f>
        <v>-11.081837999999999</v>
      </c>
      <c r="Y287">
        <f>_xlfn.XLOOKUP(A287,[1]CALCULO_VR!$D:$D,[1]CALCULO_VR!$P:$P)</f>
        <v>-60.745282000000003</v>
      </c>
    </row>
    <row r="288" spans="1:25" hidden="1" x14ac:dyDescent="0.25">
      <c r="A288">
        <v>2595119</v>
      </c>
      <c r="B288" t="s">
        <v>320</v>
      </c>
      <c r="C288" t="s">
        <v>34</v>
      </c>
      <c r="D288">
        <v>45495</v>
      </c>
      <c r="E288">
        <v>45495</v>
      </c>
      <c r="F288">
        <v>34042.861052798398</v>
      </c>
      <c r="G288">
        <v>1</v>
      </c>
      <c r="H288">
        <v>1</v>
      </c>
      <c r="J288">
        <v>0</v>
      </c>
      <c r="Q288">
        <v>89.912097368565384</v>
      </c>
      <c r="R288">
        <v>3</v>
      </c>
      <c r="S288">
        <v>3</v>
      </c>
      <c r="T288">
        <v>161</v>
      </c>
      <c r="U288">
        <v>2</v>
      </c>
      <c r="V288" t="s">
        <v>26</v>
      </c>
      <c r="W288">
        <f>_xlfn.XLOOKUP(A288,[1]CALCULO_VR!$D:$D,[1]CALCULO_VR!$J:$J)</f>
        <v>80</v>
      </c>
      <c r="X288">
        <f>_xlfn.XLOOKUP(A288,[1]CALCULO_VR!$D:$D,[1]CALCULO_VR!$O:$O)</f>
        <v>-12.348043000000001</v>
      </c>
      <c r="Y288">
        <f>_xlfn.XLOOKUP(A288,[1]CALCULO_VR!$D:$D,[1]CALCULO_VR!$P:$P)</f>
        <v>-62.796362999999999</v>
      </c>
    </row>
    <row r="289" spans="1:25" hidden="1" x14ac:dyDescent="0.25">
      <c r="A289">
        <v>2595120</v>
      </c>
      <c r="B289" t="s">
        <v>321</v>
      </c>
      <c r="C289" t="s">
        <v>34</v>
      </c>
      <c r="D289">
        <v>45494</v>
      </c>
      <c r="E289">
        <v>45494</v>
      </c>
      <c r="F289">
        <v>34042.861052798398</v>
      </c>
      <c r="G289">
        <v>1</v>
      </c>
      <c r="H289">
        <v>1</v>
      </c>
      <c r="J289">
        <v>0</v>
      </c>
      <c r="Q289">
        <v>90.15056497207037</v>
      </c>
      <c r="R289">
        <v>3</v>
      </c>
      <c r="S289">
        <v>3</v>
      </c>
      <c r="T289">
        <v>161</v>
      </c>
      <c r="U289">
        <v>2</v>
      </c>
      <c r="V289" t="s">
        <v>26</v>
      </c>
      <c r="W289">
        <f>_xlfn.XLOOKUP(A289,[1]CALCULO_VR!$D:$D,[1]CALCULO_VR!$J:$J)</f>
        <v>80</v>
      </c>
      <c r="X289">
        <f>_xlfn.XLOOKUP(A289,[1]CALCULO_VR!$D:$D,[1]CALCULO_VR!$O:$O)</f>
        <v>-12.348841999999999</v>
      </c>
      <c r="Y289">
        <f>_xlfn.XLOOKUP(A289,[1]CALCULO_VR!$D:$D,[1]CALCULO_VR!$P:$P)</f>
        <v>-62.794325000000001</v>
      </c>
    </row>
    <row r="290" spans="1:25" hidden="1" x14ac:dyDescent="0.25">
      <c r="A290">
        <v>2595121</v>
      </c>
      <c r="B290" t="s">
        <v>322</v>
      </c>
      <c r="C290" t="s">
        <v>34</v>
      </c>
      <c r="D290">
        <v>45496</v>
      </c>
      <c r="E290">
        <v>45496</v>
      </c>
      <c r="F290">
        <v>34042.861052798398</v>
      </c>
      <c r="G290">
        <v>1</v>
      </c>
      <c r="H290">
        <v>1</v>
      </c>
      <c r="J290">
        <v>0</v>
      </c>
      <c r="Q290">
        <v>89.749496593292889</v>
      </c>
      <c r="R290">
        <v>3</v>
      </c>
      <c r="S290">
        <v>3</v>
      </c>
      <c r="T290">
        <v>161</v>
      </c>
      <c r="U290">
        <v>2</v>
      </c>
      <c r="V290" t="s">
        <v>26</v>
      </c>
      <c r="W290">
        <f>_xlfn.XLOOKUP(A290,[1]CALCULO_VR!$D:$D,[1]CALCULO_VR!$J:$J)</f>
        <v>80</v>
      </c>
      <c r="X290">
        <f>_xlfn.XLOOKUP(A290,[1]CALCULO_VR!$D:$D,[1]CALCULO_VR!$O:$O)</f>
        <v>-12.349192</v>
      </c>
      <c r="Y290">
        <f>_xlfn.XLOOKUP(A290,[1]CALCULO_VR!$D:$D,[1]CALCULO_VR!$P:$P)</f>
        <v>-62.798403</v>
      </c>
    </row>
    <row r="291" spans="1:25" hidden="1" x14ac:dyDescent="0.25">
      <c r="A291">
        <v>2595122</v>
      </c>
      <c r="B291" t="s">
        <v>323</v>
      </c>
      <c r="C291" t="s">
        <v>34</v>
      </c>
      <c r="D291">
        <v>45495</v>
      </c>
      <c r="E291">
        <v>45495</v>
      </c>
      <c r="F291">
        <v>34042.861052798398</v>
      </c>
      <c r="G291">
        <v>1</v>
      </c>
      <c r="H291">
        <v>1</v>
      </c>
      <c r="J291">
        <v>0</v>
      </c>
      <c r="Q291">
        <v>89.792449495191988</v>
      </c>
      <c r="R291">
        <v>3</v>
      </c>
      <c r="S291">
        <v>3</v>
      </c>
      <c r="T291">
        <v>161</v>
      </c>
      <c r="U291">
        <v>2</v>
      </c>
      <c r="V291" t="s">
        <v>26</v>
      </c>
      <c r="W291">
        <f>_xlfn.XLOOKUP(A291,[1]CALCULO_VR!$D:$D,[1]CALCULO_VR!$J:$J)</f>
        <v>80</v>
      </c>
      <c r="X291">
        <f>_xlfn.XLOOKUP(A291,[1]CALCULO_VR!$D:$D,[1]CALCULO_VR!$O:$O)</f>
        <v>-12.346942</v>
      </c>
      <c r="Y291">
        <f>_xlfn.XLOOKUP(A291,[1]CALCULO_VR!$D:$D,[1]CALCULO_VR!$P:$P)</f>
        <v>-62.797117999999998</v>
      </c>
    </row>
    <row r="292" spans="1:25" hidden="1" x14ac:dyDescent="0.25">
      <c r="A292">
        <v>2595123</v>
      </c>
      <c r="B292" t="s">
        <v>324</v>
      </c>
      <c r="C292" t="s">
        <v>34</v>
      </c>
      <c r="D292">
        <v>45498</v>
      </c>
      <c r="E292">
        <v>45498</v>
      </c>
      <c r="F292">
        <v>34042.861052798398</v>
      </c>
      <c r="G292">
        <v>1</v>
      </c>
      <c r="H292">
        <v>1</v>
      </c>
      <c r="J292">
        <v>0</v>
      </c>
      <c r="Q292">
        <v>92.676695370859434</v>
      </c>
      <c r="R292">
        <v>3</v>
      </c>
      <c r="S292">
        <v>3</v>
      </c>
      <c r="T292">
        <v>161</v>
      </c>
      <c r="U292">
        <v>2</v>
      </c>
      <c r="V292" t="s">
        <v>26</v>
      </c>
      <c r="W292">
        <f>_xlfn.XLOOKUP(A292,[1]CALCULO_VR!$D:$D,[1]CALCULO_VR!$J:$J)</f>
        <v>80</v>
      </c>
      <c r="X292">
        <f>_xlfn.XLOOKUP(A292,[1]CALCULO_VR!$D:$D,[1]CALCULO_VR!$O:$O)</f>
        <v>-12.346752</v>
      </c>
      <c r="Y292">
        <f>_xlfn.XLOOKUP(A292,[1]CALCULO_VR!$D:$D,[1]CALCULO_VR!$P:$P)</f>
        <v>-62.768771999999998</v>
      </c>
    </row>
    <row r="293" spans="1:25" hidden="1" x14ac:dyDescent="0.25">
      <c r="A293">
        <v>2595124</v>
      </c>
      <c r="B293" t="s">
        <v>325</v>
      </c>
      <c r="C293" t="s">
        <v>34</v>
      </c>
      <c r="D293">
        <v>45498</v>
      </c>
      <c r="E293">
        <v>45498</v>
      </c>
      <c r="F293">
        <v>34042.861052798398</v>
      </c>
      <c r="G293">
        <v>1</v>
      </c>
      <c r="H293">
        <v>1</v>
      </c>
      <c r="J293">
        <v>0</v>
      </c>
      <c r="Q293">
        <v>92.634249703493765</v>
      </c>
      <c r="R293">
        <v>3</v>
      </c>
      <c r="S293">
        <v>3</v>
      </c>
      <c r="T293">
        <v>161</v>
      </c>
      <c r="U293">
        <v>2</v>
      </c>
      <c r="V293" t="s">
        <v>26</v>
      </c>
      <c r="W293">
        <f>_xlfn.XLOOKUP(A293,[1]CALCULO_VR!$D:$D,[1]CALCULO_VR!$J:$J)</f>
        <v>80</v>
      </c>
      <c r="X293">
        <f>_xlfn.XLOOKUP(A293,[1]CALCULO_VR!$D:$D,[1]CALCULO_VR!$O:$O)</f>
        <v>-12.346678000000001</v>
      </c>
      <c r="Y293">
        <f>_xlfn.XLOOKUP(A293,[1]CALCULO_VR!$D:$D,[1]CALCULO_VR!$P:$P)</f>
        <v>-62.769159999999999</v>
      </c>
    </row>
    <row r="294" spans="1:25" hidden="1" x14ac:dyDescent="0.25">
      <c r="A294">
        <v>2595126</v>
      </c>
      <c r="B294" t="s">
        <v>326</v>
      </c>
      <c r="C294" t="s">
        <v>242</v>
      </c>
      <c r="D294">
        <v>45492</v>
      </c>
      <c r="E294">
        <v>45492</v>
      </c>
      <c r="F294">
        <v>34042.861052798398</v>
      </c>
      <c r="G294">
        <v>1</v>
      </c>
      <c r="H294">
        <v>1</v>
      </c>
      <c r="J294">
        <v>0</v>
      </c>
      <c r="Q294">
        <v>61.265151684722653</v>
      </c>
      <c r="R294">
        <v>2</v>
      </c>
      <c r="S294">
        <v>2</v>
      </c>
      <c r="T294">
        <v>247</v>
      </c>
      <c r="U294">
        <v>4</v>
      </c>
      <c r="V294" t="s">
        <v>26</v>
      </c>
      <c r="W294">
        <f>_xlfn.XLOOKUP(A294,[1]CALCULO_VR!$D:$D,[1]CALCULO_VR!$J:$J)</f>
        <v>80</v>
      </c>
      <c r="X294">
        <f>_xlfn.XLOOKUP(A294,[1]CALCULO_VR!$D:$D,[1]CALCULO_VR!$O:$O)</f>
        <v>-11.07513</v>
      </c>
      <c r="Y294">
        <f>_xlfn.XLOOKUP(A294,[1]CALCULO_VR!$D:$D,[1]CALCULO_VR!$P:$P)</f>
        <v>-60.700972999999998</v>
      </c>
    </row>
    <row r="295" spans="1:25" hidden="1" x14ac:dyDescent="0.25">
      <c r="A295">
        <v>2595127</v>
      </c>
      <c r="B295" t="s">
        <v>327</v>
      </c>
      <c r="C295" t="s">
        <v>242</v>
      </c>
      <c r="D295">
        <v>45492</v>
      </c>
      <c r="E295">
        <v>45492</v>
      </c>
      <c r="F295">
        <v>34042.861052798398</v>
      </c>
      <c r="G295">
        <v>1</v>
      </c>
      <c r="H295">
        <v>1</v>
      </c>
      <c r="J295">
        <v>0</v>
      </c>
      <c r="Q295">
        <v>61.517453863755343</v>
      </c>
      <c r="R295">
        <v>2</v>
      </c>
      <c r="S295">
        <v>2</v>
      </c>
      <c r="T295">
        <v>247</v>
      </c>
      <c r="U295">
        <v>4</v>
      </c>
      <c r="V295" t="s">
        <v>26</v>
      </c>
      <c r="W295">
        <f>_xlfn.XLOOKUP(A295,[1]CALCULO_VR!$D:$D,[1]CALCULO_VR!$J:$J)</f>
        <v>80</v>
      </c>
      <c r="X295">
        <f>_xlfn.XLOOKUP(A295,[1]CALCULO_VR!$D:$D,[1]CALCULO_VR!$O:$O)</f>
        <v>-11.07272</v>
      </c>
      <c r="Y295">
        <f>_xlfn.XLOOKUP(A295,[1]CALCULO_VR!$D:$D,[1]CALCULO_VR!$P:$P)</f>
        <v>-60.700462999999999</v>
      </c>
    </row>
    <row r="296" spans="1:25" hidden="1" x14ac:dyDescent="0.25">
      <c r="A296">
        <v>2595128</v>
      </c>
      <c r="B296" t="s">
        <v>328</v>
      </c>
      <c r="C296" t="s">
        <v>34</v>
      </c>
      <c r="D296">
        <v>45496</v>
      </c>
      <c r="E296">
        <v>45496</v>
      </c>
      <c r="F296">
        <v>34042.861052798398</v>
      </c>
      <c r="G296">
        <v>1</v>
      </c>
      <c r="H296">
        <v>1</v>
      </c>
      <c r="J296">
        <v>0</v>
      </c>
      <c r="Q296">
        <v>90.045573765199876</v>
      </c>
      <c r="R296">
        <v>3</v>
      </c>
      <c r="S296">
        <v>3</v>
      </c>
      <c r="T296">
        <v>161</v>
      </c>
      <c r="U296">
        <v>2</v>
      </c>
      <c r="V296" t="s">
        <v>26</v>
      </c>
      <c r="W296">
        <f>_xlfn.XLOOKUP(A296,[1]CALCULO_VR!$D:$D,[1]CALCULO_VR!$J:$J)</f>
        <v>80</v>
      </c>
      <c r="X296">
        <f>_xlfn.XLOOKUP(A296,[1]CALCULO_VR!$D:$D,[1]CALCULO_VR!$O:$O)</f>
        <v>-12.348283</v>
      </c>
      <c r="Y296">
        <f>_xlfn.XLOOKUP(A296,[1]CALCULO_VR!$D:$D,[1]CALCULO_VR!$P:$P)</f>
        <v>-62.795143000000003</v>
      </c>
    </row>
    <row r="297" spans="1:25" hidden="1" x14ac:dyDescent="0.25">
      <c r="A297">
        <v>2595129</v>
      </c>
      <c r="B297" t="s">
        <v>329</v>
      </c>
      <c r="C297" t="s">
        <v>34</v>
      </c>
      <c r="D297">
        <v>45496</v>
      </c>
      <c r="E297">
        <v>45496</v>
      </c>
      <c r="F297">
        <v>34042.861052798398</v>
      </c>
      <c r="G297">
        <v>1</v>
      </c>
      <c r="H297">
        <v>1</v>
      </c>
      <c r="J297">
        <v>0</v>
      </c>
      <c r="Q297">
        <v>88.775958625721898</v>
      </c>
      <c r="R297">
        <v>3</v>
      </c>
      <c r="S297">
        <v>3</v>
      </c>
      <c r="T297">
        <v>161</v>
      </c>
      <c r="U297">
        <v>2</v>
      </c>
      <c r="V297" t="s">
        <v>26</v>
      </c>
      <c r="W297">
        <f>_xlfn.XLOOKUP(A297,[1]CALCULO_VR!$D:$D,[1]CALCULO_VR!$J:$J)</f>
        <v>80</v>
      </c>
      <c r="X297">
        <f>_xlfn.XLOOKUP(A297,[1]CALCULO_VR!$D:$D,[1]CALCULO_VR!$O:$O)</f>
        <v>-12.34624</v>
      </c>
      <c r="Y297">
        <f>_xlfn.XLOOKUP(A297,[1]CALCULO_VR!$D:$D,[1]CALCULO_VR!$P:$P)</f>
        <v>-62.806842000000003</v>
      </c>
    </row>
    <row r="298" spans="1:25" hidden="1" x14ac:dyDescent="0.25">
      <c r="A298">
        <v>2595130</v>
      </c>
      <c r="B298" t="s">
        <v>330</v>
      </c>
      <c r="C298" t="s">
        <v>274</v>
      </c>
      <c r="D298">
        <v>45496</v>
      </c>
      <c r="E298">
        <v>45496</v>
      </c>
      <c r="F298">
        <v>34042.861052798398</v>
      </c>
      <c r="G298">
        <v>1</v>
      </c>
      <c r="H298">
        <v>1</v>
      </c>
      <c r="J298">
        <v>0</v>
      </c>
      <c r="Q298">
        <v>78.175097965778662</v>
      </c>
      <c r="R298">
        <v>3</v>
      </c>
      <c r="S298">
        <v>3</v>
      </c>
      <c r="T298">
        <v>161</v>
      </c>
      <c r="U298">
        <v>2</v>
      </c>
      <c r="V298" t="s">
        <v>26</v>
      </c>
      <c r="W298">
        <f>_xlfn.XLOOKUP(A298,[1]CALCULO_VR!$D:$D,[1]CALCULO_VR!$J:$J)</f>
        <v>80</v>
      </c>
      <c r="X298">
        <f>_xlfn.XLOOKUP(A298,[1]CALCULO_VR!$D:$D,[1]CALCULO_VR!$O:$O)</f>
        <v>-11.499382000000001</v>
      </c>
      <c r="Y298">
        <f>_xlfn.XLOOKUP(A298,[1]CALCULO_VR!$D:$D,[1]CALCULO_VR!$P:$P)</f>
        <v>-60.489415000000001</v>
      </c>
    </row>
    <row r="299" spans="1:25" hidden="1" x14ac:dyDescent="0.25">
      <c r="A299">
        <v>2595131</v>
      </c>
      <c r="B299" t="s">
        <v>331</v>
      </c>
      <c r="C299" t="s">
        <v>34</v>
      </c>
      <c r="D299">
        <v>45497</v>
      </c>
      <c r="E299">
        <v>45497</v>
      </c>
      <c r="F299">
        <v>34042.861052798398</v>
      </c>
      <c r="G299">
        <v>1</v>
      </c>
      <c r="H299">
        <v>1</v>
      </c>
      <c r="J299">
        <v>0</v>
      </c>
      <c r="Q299">
        <v>91.038873209805502</v>
      </c>
      <c r="R299">
        <v>3</v>
      </c>
      <c r="S299">
        <v>3</v>
      </c>
      <c r="T299">
        <v>161</v>
      </c>
      <c r="U299">
        <v>2</v>
      </c>
      <c r="V299" t="s">
        <v>26</v>
      </c>
      <c r="W299">
        <f>_xlfn.XLOOKUP(A299,[1]CALCULO_VR!$D:$D,[1]CALCULO_VR!$J:$J)</f>
        <v>80</v>
      </c>
      <c r="X299">
        <f>_xlfn.XLOOKUP(A299,[1]CALCULO_VR!$D:$D,[1]CALCULO_VR!$O:$O)</f>
        <v>-12.349627999999999</v>
      </c>
      <c r="Y299">
        <f>_xlfn.XLOOKUP(A299,[1]CALCULO_VR!$D:$D,[1]CALCULO_VR!$P:$P)</f>
        <v>-62.785898000000003</v>
      </c>
    </row>
    <row r="300" spans="1:25" hidden="1" x14ac:dyDescent="0.25">
      <c r="A300">
        <v>2595132</v>
      </c>
      <c r="B300" t="s">
        <v>332</v>
      </c>
      <c r="C300" t="s">
        <v>34</v>
      </c>
      <c r="D300">
        <v>45497</v>
      </c>
      <c r="E300">
        <v>45497</v>
      </c>
      <c r="F300">
        <v>34042.861052798398</v>
      </c>
      <c r="G300">
        <v>1</v>
      </c>
      <c r="H300">
        <v>1</v>
      </c>
      <c r="J300">
        <v>0</v>
      </c>
      <c r="Q300">
        <v>91.218926883500046</v>
      </c>
      <c r="R300">
        <v>3</v>
      </c>
      <c r="S300">
        <v>3</v>
      </c>
      <c r="T300">
        <v>161</v>
      </c>
      <c r="U300">
        <v>2</v>
      </c>
      <c r="V300" t="s">
        <v>26</v>
      </c>
      <c r="W300">
        <f>_xlfn.XLOOKUP(A300,[1]CALCULO_VR!$D:$D,[1]CALCULO_VR!$J:$J)</f>
        <v>80</v>
      </c>
      <c r="X300">
        <f>_xlfn.XLOOKUP(A300,[1]CALCULO_VR!$D:$D,[1]CALCULO_VR!$O:$O)</f>
        <v>-12.350015000000001</v>
      </c>
      <c r="Y300">
        <f>_xlfn.XLOOKUP(A300,[1]CALCULO_VR!$D:$D,[1]CALCULO_VR!$P:$P)</f>
        <v>-62.784277000000003</v>
      </c>
    </row>
    <row r="301" spans="1:25" hidden="1" x14ac:dyDescent="0.25">
      <c r="A301">
        <v>2595133</v>
      </c>
      <c r="B301" t="s">
        <v>333</v>
      </c>
      <c r="C301" t="s">
        <v>32</v>
      </c>
      <c r="D301">
        <v>45493</v>
      </c>
      <c r="E301">
        <v>45493</v>
      </c>
      <c r="F301">
        <v>34042.861052798398</v>
      </c>
      <c r="G301">
        <v>1</v>
      </c>
      <c r="H301">
        <v>1</v>
      </c>
      <c r="J301">
        <v>0</v>
      </c>
      <c r="Q301">
        <v>123.1935580139496</v>
      </c>
      <c r="R301">
        <v>4</v>
      </c>
      <c r="S301">
        <v>4</v>
      </c>
      <c r="T301">
        <v>111</v>
      </c>
      <c r="U301">
        <v>2</v>
      </c>
      <c r="V301" t="s">
        <v>26</v>
      </c>
      <c r="W301">
        <f>_xlfn.XLOOKUP(A301,[1]CALCULO_VR!$D:$D,[1]CALCULO_VR!$J:$J)</f>
        <v>80</v>
      </c>
      <c r="X301">
        <f>_xlfn.XLOOKUP(A301,[1]CALCULO_VR!$D:$D,[1]CALCULO_VR!$O:$O)</f>
        <v>-11.674727000000001</v>
      </c>
      <c r="Y301">
        <f>_xlfn.XLOOKUP(A301,[1]CALCULO_VR!$D:$D,[1]CALCULO_VR!$P:$P)</f>
        <v>-60.445055000000004</v>
      </c>
    </row>
    <row r="302" spans="1:25" hidden="1" x14ac:dyDescent="0.25">
      <c r="A302">
        <v>2595135</v>
      </c>
      <c r="B302" t="s">
        <v>334</v>
      </c>
      <c r="C302" t="s">
        <v>34</v>
      </c>
      <c r="D302">
        <v>45497</v>
      </c>
      <c r="E302">
        <v>45497</v>
      </c>
      <c r="F302">
        <v>34042.861052798398</v>
      </c>
      <c r="G302">
        <v>1</v>
      </c>
      <c r="H302">
        <v>1</v>
      </c>
      <c r="J302">
        <v>0</v>
      </c>
      <c r="Q302">
        <v>91.010532404109881</v>
      </c>
      <c r="R302">
        <v>3</v>
      </c>
      <c r="S302">
        <v>3</v>
      </c>
      <c r="T302">
        <v>161</v>
      </c>
      <c r="U302">
        <v>2</v>
      </c>
      <c r="V302" t="s">
        <v>26</v>
      </c>
      <c r="W302">
        <f>_xlfn.XLOOKUP(A302,[1]CALCULO_VR!$D:$D,[1]CALCULO_VR!$J:$J)</f>
        <v>80</v>
      </c>
      <c r="X302">
        <f>_xlfn.XLOOKUP(A302,[1]CALCULO_VR!$D:$D,[1]CALCULO_VR!$O:$O)</f>
        <v>-12.349672</v>
      </c>
      <c r="Y302">
        <f>_xlfn.XLOOKUP(A302,[1]CALCULO_VR!$D:$D,[1]CALCULO_VR!$P:$P)</f>
        <v>-62.786192999999997</v>
      </c>
    </row>
    <row r="303" spans="1:25" hidden="1" x14ac:dyDescent="0.25">
      <c r="A303">
        <v>2595136</v>
      </c>
      <c r="B303" t="s">
        <v>335</v>
      </c>
      <c r="C303" t="s">
        <v>34</v>
      </c>
      <c r="D303">
        <v>45494</v>
      </c>
      <c r="E303">
        <v>45494</v>
      </c>
      <c r="F303">
        <v>34042.861052798398</v>
      </c>
      <c r="G303">
        <v>1</v>
      </c>
      <c r="H303">
        <v>1</v>
      </c>
      <c r="J303">
        <v>0</v>
      </c>
      <c r="Q303">
        <v>90.07466195384724</v>
      </c>
      <c r="R303">
        <v>3</v>
      </c>
      <c r="S303">
        <v>3</v>
      </c>
      <c r="T303">
        <v>161</v>
      </c>
      <c r="U303">
        <v>2</v>
      </c>
      <c r="V303" t="s">
        <v>26</v>
      </c>
      <c r="W303">
        <f>_xlfn.XLOOKUP(A303,[1]CALCULO_VR!$D:$D,[1]CALCULO_VR!$J:$J)</f>
        <v>80</v>
      </c>
      <c r="X303">
        <f>_xlfn.XLOOKUP(A303,[1]CALCULO_VR!$D:$D,[1]CALCULO_VR!$O:$O)</f>
        <v>-12.348212</v>
      </c>
      <c r="Y303">
        <f>_xlfn.XLOOKUP(A303,[1]CALCULO_VR!$D:$D,[1]CALCULO_VR!$P:$P)</f>
        <v>-62.794829999999997</v>
      </c>
    </row>
    <row r="304" spans="1:25" hidden="1" x14ac:dyDescent="0.25">
      <c r="A304">
        <v>2595137</v>
      </c>
      <c r="B304" t="s">
        <v>336</v>
      </c>
      <c r="C304" t="s">
        <v>268</v>
      </c>
      <c r="D304">
        <v>45497</v>
      </c>
      <c r="E304">
        <v>45497</v>
      </c>
      <c r="F304">
        <v>34042.861052798398</v>
      </c>
      <c r="G304">
        <v>1</v>
      </c>
      <c r="H304">
        <v>1</v>
      </c>
      <c r="J304">
        <v>0</v>
      </c>
      <c r="Q304">
        <v>42.218482607475423</v>
      </c>
      <c r="R304">
        <v>1</v>
      </c>
      <c r="S304">
        <v>1</v>
      </c>
      <c r="T304">
        <v>225</v>
      </c>
      <c r="U304">
        <v>5</v>
      </c>
      <c r="V304" t="s">
        <v>26</v>
      </c>
      <c r="W304">
        <f>_xlfn.XLOOKUP(A304,[1]CALCULO_VR!$D:$D,[1]CALCULO_VR!$J:$J)</f>
        <v>80</v>
      </c>
      <c r="X304">
        <f>_xlfn.XLOOKUP(A304,[1]CALCULO_VR!$D:$D,[1]CALCULO_VR!$O:$O)</f>
        <v>-10.712018</v>
      </c>
      <c r="Y304">
        <f>_xlfn.XLOOKUP(A304,[1]CALCULO_VR!$D:$D,[1]CALCULO_VR!$P:$P)</f>
        <v>-61.599497999999997</v>
      </c>
    </row>
    <row r="305" spans="1:25" hidden="1" x14ac:dyDescent="0.25">
      <c r="A305">
        <v>2595138</v>
      </c>
      <c r="B305" t="s">
        <v>337</v>
      </c>
      <c r="C305" t="s">
        <v>268</v>
      </c>
      <c r="D305">
        <v>45502</v>
      </c>
      <c r="E305">
        <v>45502</v>
      </c>
      <c r="F305">
        <v>34042.861052798398</v>
      </c>
      <c r="G305">
        <v>1</v>
      </c>
      <c r="H305">
        <v>1</v>
      </c>
      <c r="J305">
        <v>0</v>
      </c>
      <c r="Q305">
        <v>47.592678181287873</v>
      </c>
      <c r="R305">
        <v>2</v>
      </c>
      <c r="S305">
        <v>2</v>
      </c>
      <c r="T305">
        <v>247</v>
      </c>
      <c r="U305">
        <v>4</v>
      </c>
      <c r="V305" t="s">
        <v>26</v>
      </c>
      <c r="W305">
        <f>_xlfn.XLOOKUP(A305,[1]CALCULO_VR!$D:$D,[1]CALCULO_VR!$J:$J)</f>
        <v>80</v>
      </c>
      <c r="X305">
        <f>_xlfn.XLOOKUP(A305,[1]CALCULO_VR!$D:$D,[1]CALCULO_VR!$O:$O)</f>
        <v>-10.766147</v>
      </c>
      <c r="Y305">
        <f>_xlfn.XLOOKUP(A305,[1]CALCULO_VR!$D:$D,[1]CALCULO_VR!$P:$P)</f>
        <v>-61.525612000000002</v>
      </c>
    </row>
    <row r="306" spans="1:25" hidden="1" x14ac:dyDescent="0.25">
      <c r="A306">
        <v>2595139</v>
      </c>
      <c r="B306" t="s">
        <v>338</v>
      </c>
      <c r="C306" t="s">
        <v>268</v>
      </c>
      <c r="D306">
        <v>45502</v>
      </c>
      <c r="E306">
        <v>45502</v>
      </c>
      <c r="F306">
        <v>34042.861052798398</v>
      </c>
      <c r="G306">
        <v>1</v>
      </c>
      <c r="H306">
        <v>1</v>
      </c>
      <c r="J306">
        <v>0</v>
      </c>
      <c r="Q306">
        <v>42.10473668156019</v>
      </c>
      <c r="R306">
        <v>1</v>
      </c>
      <c r="S306">
        <v>1</v>
      </c>
      <c r="T306">
        <v>225</v>
      </c>
      <c r="U306">
        <v>5</v>
      </c>
      <c r="V306" t="s">
        <v>26</v>
      </c>
      <c r="W306">
        <f>_xlfn.XLOOKUP(A306,[1]CALCULO_VR!$D:$D,[1]CALCULO_VR!$J:$J)</f>
        <v>80</v>
      </c>
      <c r="X306">
        <f>_xlfn.XLOOKUP(A306,[1]CALCULO_VR!$D:$D,[1]CALCULO_VR!$O:$O)</f>
        <v>-10.750543</v>
      </c>
      <c r="Y306">
        <f>_xlfn.XLOOKUP(A306,[1]CALCULO_VR!$D:$D,[1]CALCULO_VR!$P:$P)</f>
        <v>-61.583584999999999</v>
      </c>
    </row>
    <row r="307" spans="1:25" hidden="1" x14ac:dyDescent="0.25">
      <c r="A307">
        <v>2595140</v>
      </c>
      <c r="B307" t="s">
        <v>339</v>
      </c>
      <c r="C307" t="s">
        <v>32</v>
      </c>
      <c r="D307">
        <v>45502</v>
      </c>
      <c r="E307">
        <v>45502</v>
      </c>
      <c r="F307">
        <v>34042.861052798398</v>
      </c>
      <c r="G307">
        <v>1</v>
      </c>
      <c r="H307">
        <v>1</v>
      </c>
      <c r="J307">
        <v>0</v>
      </c>
      <c r="Q307">
        <v>150.6667284618002</v>
      </c>
      <c r="R307">
        <v>5</v>
      </c>
      <c r="S307">
        <v>5</v>
      </c>
      <c r="T307">
        <v>118</v>
      </c>
      <c r="U307">
        <v>2</v>
      </c>
      <c r="V307" t="s">
        <v>26</v>
      </c>
      <c r="W307">
        <f>_xlfn.XLOOKUP(A307,[1]CALCULO_VR!$D:$D,[1]CALCULO_VR!$J:$J)</f>
        <v>80</v>
      </c>
      <c r="X307">
        <f>_xlfn.XLOOKUP(A307,[1]CALCULO_VR!$D:$D,[1]CALCULO_VR!$O:$O)</f>
        <v>-11.418715000000001</v>
      </c>
      <c r="Y307">
        <f>_xlfn.XLOOKUP(A307,[1]CALCULO_VR!$D:$D,[1]CALCULO_VR!$P:$P)</f>
        <v>-60.439431999999996</v>
      </c>
    </row>
    <row r="308" spans="1:25" hidden="1" x14ac:dyDescent="0.25">
      <c r="A308">
        <v>2595143</v>
      </c>
      <c r="B308" t="s">
        <v>340</v>
      </c>
      <c r="C308" t="s">
        <v>32</v>
      </c>
      <c r="D308">
        <v>45502</v>
      </c>
      <c r="E308">
        <v>45502</v>
      </c>
      <c r="F308">
        <v>34042.861052798398</v>
      </c>
      <c r="G308">
        <v>1</v>
      </c>
      <c r="H308">
        <v>1</v>
      </c>
      <c r="J308">
        <v>0</v>
      </c>
      <c r="Q308">
        <v>147.38915554446609</v>
      </c>
      <c r="R308">
        <v>5</v>
      </c>
      <c r="S308">
        <v>5</v>
      </c>
      <c r="T308">
        <v>118</v>
      </c>
      <c r="U308">
        <v>2</v>
      </c>
      <c r="V308" t="s">
        <v>26</v>
      </c>
      <c r="W308">
        <f>_xlfn.XLOOKUP(A308,[1]CALCULO_VR!$D:$D,[1]CALCULO_VR!$J:$J)</f>
        <v>80</v>
      </c>
      <c r="X308">
        <f>_xlfn.XLOOKUP(A308,[1]CALCULO_VR!$D:$D,[1]CALCULO_VR!$O:$O)</f>
        <v>-11.448753</v>
      </c>
      <c r="Y308">
        <f>_xlfn.XLOOKUP(A308,[1]CALCULO_VR!$D:$D,[1]CALCULO_VR!$P:$P)</f>
        <v>-60.438662000000001</v>
      </c>
    </row>
    <row r="309" spans="1:25" hidden="1" x14ac:dyDescent="0.25">
      <c r="A309">
        <v>2595144</v>
      </c>
      <c r="B309" t="s">
        <v>341</v>
      </c>
      <c r="C309" t="s">
        <v>32</v>
      </c>
      <c r="D309">
        <v>45502</v>
      </c>
      <c r="E309">
        <v>45502</v>
      </c>
      <c r="F309">
        <v>34042.861052798398</v>
      </c>
      <c r="G309">
        <v>1</v>
      </c>
      <c r="H309">
        <v>1</v>
      </c>
      <c r="J309">
        <v>0</v>
      </c>
      <c r="Q309">
        <v>146.08404376610179</v>
      </c>
      <c r="R309">
        <v>5</v>
      </c>
      <c r="S309">
        <v>5</v>
      </c>
      <c r="T309">
        <v>118</v>
      </c>
      <c r="U309">
        <v>2</v>
      </c>
      <c r="V309" t="s">
        <v>26</v>
      </c>
      <c r="W309">
        <f>_xlfn.XLOOKUP(A309,[1]CALCULO_VR!$D:$D,[1]CALCULO_VR!$J:$J)</f>
        <v>80</v>
      </c>
      <c r="X309">
        <f>_xlfn.XLOOKUP(A309,[1]CALCULO_VR!$D:$D,[1]CALCULO_VR!$O:$O)</f>
        <v>-11.466435000000001</v>
      </c>
      <c r="Y309">
        <f>_xlfn.XLOOKUP(A309,[1]CALCULO_VR!$D:$D,[1]CALCULO_VR!$P:$P)</f>
        <v>-60.462834999999998</v>
      </c>
    </row>
    <row r="310" spans="1:25" hidden="1" x14ac:dyDescent="0.25">
      <c r="A310">
        <v>2595145</v>
      </c>
      <c r="B310" t="s">
        <v>342</v>
      </c>
      <c r="C310" t="s">
        <v>242</v>
      </c>
      <c r="D310">
        <v>45499</v>
      </c>
      <c r="E310">
        <v>45499</v>
      </c>
      <c r="F310">
        <v>34042.861052798398</v>
      </c>
      <c r="G310">
        <v>1</v>
      </c>
      <c r="H310">
        <v>1</v>
      </c>
      <c r="J310">
        <v>0</v>
      </c>
      <c r="Q310">
        <v>47.033019366131207</v>
      </c>
      <c r="R310">
        <v>2</v>
      </c>
      <c r="S310">
        <v>2</v>
      </c>
      <c r="T310">
        <v>247</v>
      </c>
      <c r="U310">
        <v>4</v>
      </c>
      <c r="V310" t="s">
        <v>26</v>
      </c>
      <c r="W310">
        <f>_xlfn.XLOOKUP(A310,[1]CALCULO_VR!$D:$D,[1]CALCULO_VR!$J:$J)</f>
        <v>80</v>
      </c>
      <c r="X310">
        <f>_xlfn.XLOOKUP(A310,[1]CALCULO_VR!$D:$D,[1]CALCULO_VR!$O:$O)</f>
        <v>-11.415983000000001</v>
      </c>
      <c r="Y310">
        <f>_xlfn.XLOOKUP(A310,[1]CALCULO_VR!$D:$D,[1]CALCULO_VR!$P:$P)</f>
        <v>-60.604137999999999</v>
      </c>
    </row>
    <row r="311" spans="1:25" hidden="1" x14ac:dyDescent="0.25">
      <c r="A311">
        <v>2595146</v>
      </c>
      <c r="B311" t="s">
        <v>35</v>
      </c>
      <c r="C311" t="s">
        <v>34</v>
      </c>
      <c r="D311">
        <v>45502</v>
      </c>
      <c r="E311">
        <v>45502</v>
      </c>
      <c r="F311">
        <v>34042.861052798398</v>
      </c>
      <c r="G311">
        <v>1</v>
      </c>
      <c r="H311">
        <v>1</v>
      </c>
      <c r="J311">
        <v>0</v>
      </c>
      <c r="Q311">
        <v>90.023275165816443</v>
      </c>
      <c r="R311">
        <v>3</v>
      </c>
      <c r="S311">
        <v>3</v>
      </c>
      <c r="T311">
        <v>161</v>
      </c>
      <c r="U311">
        <v>2</v>
      </c>
      <c r="V311" t="s">
        <v>26</v>
      </c>
      <c r="W311">
        <f>_xlfn.XLOOKUP(A311,[1]CALCULO_VR!$D:$D,[1]CALCULO_VR!$J:$J)</f>
        <v>80</v>
      </c>
      <c r="X311">
        <f>_xlfn.XLOOKUP(A311,[1]CALCULO_VR!$D:$D,[1]CALCULO_VR!$O:$O)</f>
        <v>-12.348042</v>
      </c>
      <c r="Y311">
        <f>_xlfn.XLOOKUP(A311,[1]CALCULO_VR!$D:$D,[1]CALCULO_VR!$P:$P)</f>
        <v>-62.795270000000002</v>
      </c>
    </row>
    <row r="312" spans="1:25" hidden="1" x14ac:dyDescent="0.25">
      <c r="A312">
        <v>2595148</v>
      </c>
      <c r="B312" t="s">
        <v>343</v>
      </c>
      <c r="C312" t="s">
        <v>242</v>
      </c>
      <c r="D312">
        <v>45500</v>
      </c>
      <c r="E312">
        <v>45500</v>
      </c>
      <c r="F312">
        <v>34042.861052798398</v>
      </c>
      <c r="G312">
        <v>1</v>
      </c>
      <c r="H312">
        <v>1</v>
      </c>
      <c r="J312">
        <v>0</v>
      </c>
      <c r="Q312">
        <v>48.827484842222312</v>
      </c>
      <c r="R312">
        <v>2</v>
      </c>
      <c r="S312">
        <v>2</v>
      </c>
      <c r="T312">
        <v>247</v>
      </c>
      <c r="U312">
        <v>4</v>
      </c>
      <c r="V312" t="s">
        <v>26</v>
      </c>
      <c r="W312">
        <f>_xlfn.XLOOKUP(A312,[1]CALCULO_VR!$D:$D,[1]CALCULO_VR!$J:$J)</f>
        <v>80</v>
      </c>
      <c r="X312">
        <f>_xlfn.XLOOKUP(A312,[1]CALCULO_VR!$D:$D,[1]CALCULO_VR!$O:$O)</f>
        <v>-11.346527999999999</v>
      </c>
      <c r="Y312">
        <f>_xlfn.XLOOKUP(A312,[1]CALCULO_VR!$D:$D,[1]CALCULO_VR!$P:$P)</f>
        <v>-60.612465</v>
      </c>
    </row>
    <row r="313" spans="1:25" hidden="1" x14ac:dyDescent="0.25">
      <c r="A313">
        <v>2595149</v>
      </c>
      <c r="B313" t="s">
        <v>344</v>
      </c>
      <c r="C313" t="s">
        <v>268</v>
      </c>
      <c r="D313">
        <v>45500</v>
      </c>
      <c r="E313">
        <v>45500</v>
      </c>
      <c r="F313">
        <v>34042.861052798398</v>
      </c>
      <c r="G313">
        <v>1</v>
      </c>
      <c r="H313">
        <v>1</v>
      </c>
      <c r="J313">
        <v>0</v>
      </c>
      <c r="Q313">
        <v>50.365844516247691</v>
      </c>
      <c r="R313">
        <v>2</v>
      </c>
      <c r="S313">
        <v>2</v>
      </c>
      <c r="T313">
        <v>247</v>
      </c>
      <c r="U313">
        <v>4</v>
      </c>
      <c r="V313" t="s">
        <v>26</v>
      </c>
      <c r="W313">
        <f>_xlfn.XLOOKUP(A313,[1]CALCULO_VR!$D:$D,[1]CALCULO_VR!$J:$J)</f>
        <v>80</v>
      </c>
      <c r="X313">
        <f>_xlfn.XLOOKUP(A313,[1]CALCULO_VR!$D:$D,[1]CALCULO_VR!$O:$O)</f>
        <v>-10.762885000000001</v>
      </c>
      <c r="Y313">
        <f>_xlfn.XLOOKUP(A313,[1]CALCULO_VR!$D:$D,[1]CALCULO_VR!$P:$P)</f>
        <v>-61.500186999999997</v>
      </c>
    </row>
    <row r="314" spans="1:25" hidden="1" x14ac:dyDescent="0.25">
      <c r="A314">
        <v>2595150</v>
      </c>
      <c r="B314" t="s">
        <v>36</v>
      </c>
      <c r="C314" t="s">
        <v>34</v>
      </c>
      <c r="D314">
        <v>45502</v>
      </c>
      <c r="E314">
        <v>45502</v>
      </c>
      <c r="F314">
        <v>34042.861052798398</v>
      </c>
      <c r="G314">
        <v>1</v>
      </c>
      <c r="H314">
        <v>1</v>
      </c>
      <c r="J314">
        <v>0</v>
      </c>
      <c r="Q314">
        <v>90.065360104116252</v>
      </c>
      <c r="R314">
        <v>3</v>
      </c>
      <c r="S314">
        <v>3</v>
      </c>
      <c r="T314">
        <v>161</v>
      </c>
      <c r="U314">
        <v>2</v>
      </c>
      <c r="V314" t="s">
        <v>26</v>
      </c>
      <c r="W314">
        <f>_xlfn.XLOOKUP(A314,[1]CALCULO_VR!$D:$D,[1]CALCULO_VR!$J:$J)</f>
        <v>80</v>
      </c>
      <c r="X314">
        <f>_xlfn.XLOOKUP(A314,[1]CALCULO_VR!$D:$D,[1]CALCULO_VR!$O:$O)</f>
        <v>-12.348190000000001</v>
      </c>
      <c r="Y314">
        <f>_xlfn.XLOOKUP(A314,[1]CALCULO_VR!$D:$D,[1]CALCULO_VR!$P:$P)</f>
        <v>-62.794913000000001</v>
      </c>
    </row>
    <row r="315" spans="1:25" hidden="1" x14ac:dyDescent="0.25">
      <c r="A315">
        <v>2595151</v>
      </c>
      <c r="B315" t="s">
        <v>35</v>
      </c>
      <c r="C315" t="s">
        <v>34</v>
      </c>
      <c r="D315">
        <v>45502</v>
      </c>
      <c r="E315">
        <v>45502</v>
      </c>
      <c r="F315">
        <v>34042.861052798398</v>
      </c>
      <c r="G315">
        <v>1</v>
      </c>
      <c r="H315">
        <v>1</v>
      </c>
      <c r="J315">
        <v>0</v>
      </c>
      <c r="Q315">
        <v>90.015419397568849</v>
      </c>
      <c r="R315">
        <v>3</v>
      </c>
      <c r="S315">
        <v>3</v>
      </c>
      <c r="T315">
        <v>161</v>
      </c>
      <c r="U315">
        <v>2</v>
      </c>
      <c r="V315" t="s">
        <v>26</v>
      </c>
      <c r="W315">
        <f>_xlfn.XLOOKUP(A315,[1]CALCULO_VR!$D:$D,[1]CALCULO_VR!$J:$J)</f>
        <v>80</v>
      </c>
      <c r="X315">
        <f>_xlfn.XLOOKUP(A315,[1]CALCULO_VR!$D:$D,[1]CALCULO_VR!$O:$O)</f>
        <v>-12.347996999999999</v>
      </c>
      <c r="Y315">
        <f>_xlfn.XLOOKUP(A315,[1]CALCULO_VR!$D:$D,[1]CALCULO_VR!$P:$P)</f>
        <v>-62.79533</v>
      </c>
    </row>
    <row r="316" spans="1:25" hidden="1" x14ac:dyDescent="0.25">
      <c r="A316">
        <v>2595152</v>
      </c>
      <c r="B316" t="s">
        <v>345</v>
      </c>
      <c r="C316" t="s">
        <v>268</v>
      </c>
      <c r="D316">
        <v>45500</v>
      </c>
      <c r="E316">
        <v>45500</v>
      </c>
      <c r="F316">
        <v>34042.861052798398</v>
      </c>
      <c r="G316">
        <v>1</v>
      </c>
      <c r="H316">
        <v>1</v>
      </c>
      <c r="J316">
        <v>0</v>
      </c>
      <c r="Q316">
        <v>49.585274110265431</v>
      </c>
      <c r="R316">
        <v>2</v>
      </c>
      <c r="S316">
        <v>2</v>
      </c>
      <c r="T316">
        <v>247</v>
      </c>
      <c r="U316">
        <v>4</v>
      </c>
      <c r="V316" t="s">
        <v>26</v>
      </c>
      <c r="W316">
        <f>_xlfn.XLOOKUP(A316,[1]CALCULO_VR!$D:$D,[1]CALCULO_VR!$J:$J)</f>
        <v>80</v>
      </c>
      <c r="X316">
        <f>_xlfn.XLOOKUP(A316,[1]CALCULO_VR!$D:$D,[1]CALCULO_VR!$O:$O)</f>
        <v>-10.763983</v>
      </c>
      <c r="Y316">
        <f>_xlfn.XLOOKUP(A316,[1]CALCULO_VR!$D:$D,[1]CALCULO_VR!$P:$P)</f>
        <v>-61.507289999999998</v>
      </c>
    </row>
    <row r="317" spans="1:25" hidden="1" x14ac:dyDescent="0.25">
      <c r="A317">
        <v>2595153</v>
      </c>
      <c r="B317" t="s">
        <v>346</v>
      </c>
      <c r="C317" t="s">
        <v>268</v>
      </c>
      <c r="D317">
        <v>45500</v>
      </c>
      <c r="E317">
        <v>45500</v>
      </c>
      <c r="F317">
        <v>34042.861052798398</v>
      </c>
      <c r="G317">
        <v>1</v>
      </c>
      <c r="H317">
        <v>1</v>
      </c>
      <c r="J317">
        <v>0</v>
      </c>
      <c r="Q317">
        <v>48.854896200894302</v>
      </c>
      <c r="R317">
        <v>2</v>
      </c>
      <c r="S317">
        <v>2</v>
      </c>
      <c r="T317">
        <v>247</v>
      </c>
      <c r="U317">
        <v>4</v>
      </c>
      <c r="V317" t="s">
        <v>26</v>
      </c>
      <c r="W317">
        <f>_xlfn.XLOOKUP(A317,[1]CALCULO_VR!$D:$D,[1]CALCULO_VR!$J:$J)</f>
        <v>80</v>
      </c>
      <c r="X317">
        <f>_xlfn.XLOOKUP(A317,[1]CALCULO_VR!$D:$D,[1]CALCULO_VR!$O:$O)</f>
        <v>-10.766482999999999</v>
      </c>
      <c r="Y317">
        <f>_xlfn.XLOOKUP(A317,[1]CALCULO_VR!$D:$D,[1]CALCULO_VR!$P:$P)</f>
        <v>-61.513525000000001</v>
      </c>
    </row>
    <row r="318" spans="1:25" hidden="1" x14ac:dyDescent="0.25">
      <c r="A318">
        <v>2595154</v>
      </c>
      <c r="B318" t="s">
        <v>347</v>
      </c>
      <c r="C318" t="s">
        <v>268</v>
      </c>
      <c r="D318">
        <v>45502</v>
      </c>
      <c r="E318">
        <v>45502</v>
      </c>
      <c r="F318">
        <v>34042.861052798398</v>
      </c>
      <c r="G318">
        <v>1</v>
      </c>
      <c r="H318">
        <v>1</v>
      </c>
      <c r="J318">
        <v>0</v>
      </c>
      <c r="Q318">
        <v>47.724145478485369</v>
      </c>
      <c r="R318">
        <v>2</v>
      </c>
      <c r="S318">
        <v>2</v>
      </c>
      <c r="T318">
        <v>247</v>
      </c>
      <c r="U318">
        <v>4</v>
      </c>
      <c r="V318" t="s">
        <v>26</v>
      </c>
      <c r="W318">
        <f>_xlfn.XLOOKUP(A318,[1]CALCULO_VR!$D:$D,[1]CALCULO_VR!$J:$J)</f>
        <v>80</v>
      </c>
      <c r="X318">
        <f>_xlfn.XLOOKUP(A318,[1]CALCULO_VR!$D:$D,[1]CALCULO_VR!$O:$O)</f>
        <v>-10.774295</v>
      </c>
      <c r="Y318">
        <f>_xlfn.XLOOKUP(A318,[1]CALCULO_VR!$D:$D,[1]CALCULO_VR!$P:$P)</f>
        <v>-61.522117000000001</v>
      </c>
    </row>
    <row r="319" spans="1:25" hidden="1" x14ac:dyDescent="0.25">
      <c r="A319">
        <v>2595155</v>
      </c>
      <c r="B319" t="s">
        <v>348</v>
      </c>
      <c r="C319" t="s">
        <v>34</v>
      </c>
      <c r="D319">
        <v>45499</v>
      </c>
      <c r="E319">
        <v>45499</v>
      </c>
      <c r="F319">
        <v>34042.861052798398</v>
      </c>
      <c r="G319">
        <v>1</v>
      </c>
      <c r="H319">
        <v>1</v>
      </c>
      <c r="J319">
        <v>0</v>
      </c>
      <c r="Q319">
        <v>94.719485081058622</v>
      </c>
      <c r="R319">
        <v>3</v>
      </c>
      <c r="S319">
        <v>3</v>
      </c>
      <c r="T319">
        <v>161</v>
      </c>
      <c r="U319">
        <v>2</v>
      </c>
      <c r="V319" t="s">
        <v>26</v>
      </c>
      <c r="W319">
        <f>_xlfn.XLOOKUP(A319,[1]CALCULO_VR!$D:$D,[1]CALCULO_VR!$J:$J)</f>
        <v>80</v>
      </c>
      <c r="X319">
        <f>_xlfn.XLOOKUP(A319,[1]CALCULO_VR!$D:$D,[1]CALCULO_VR!$O:$O)</f>
        <v>-12.343342</v>
      </c>
      <c r="Y319">
        <f>_xlfn.XLOOKUP(A319,[1]CALCULO_VR!$D:$D,[1]CALCULO_VR!$P:$P)</f>
        <v>-62.747602000000001</v>
      </c>
    </row>
    <row r="320" spans="1:25" hidden="1" x14ac:dyDescent="0.25">
      <c r="A320">
        <v>2595156</v>
      </c>
      <c r="B320" t="s">
        <v>349</v>
      </c>
      <c r="C320" t="s">
        <v>34</v>
      </c>
      <c r="D320">
        <v>45499</v>
      </c>
      <c r="E320">
        <v>45499</v>
      </c>
      <c r="F320">
        <v>34042.861052798398</v>
      </c>
      <c r="G320">
        <v>1</v>
      </c>
      <c r="H320">
        <v>1</v>
      </c>
      <c r="J320">
        <v>0</v>
      </c>
      <c r="Q320">
        <v>94.111599671145882</v>
      </c>
      <c r="R320">
        <v>3</v>
      </c>
      <c r="S320">
        <v>3</v>
      </c>
      <c r="T320">
        <v>161</v>
      </c>
      <c r="U320">
        <v>2</v>
      </c>
      <c r="V320" t="s">
        <v>26</v>
      </c>
      <c r="W320">
        <f>_xlfn.XLOOKUP(A320,[1]CALCULO_VR!$D:$D,[1]CALCULO_VR!$J:$J)</f>
        <v>80</v>
      </c>
      <c r="X320">
        <f>_xlfn.XLOOKUP(A320,[1]CALCULO_VR!$D:$D,[1]CALCULO_VR!$O:$O)</f>
        <v>-12.346690000000001</v>
      </c>
      <c r="Y320">
        <f>_xlfn.XLOOKUP(A320,[1]CALCULO_VR!$D:$D,[1]CALCULO_VR!$P:$P)</f>
        <v>-62.754727000000003</v>
      </c>
    </row>
    <row r="321" spans="1:25" hidden="1" x14ac:dyDescent="0.25">
      <c r="A321">
        <v>2595157</v>
      </c>
      <c r="B321" t="s">
        <v>350</v>
      </c>
      <c r="C321" t="s">
        <v>34</v>
      </c>
      <c r="D321">
        <v>45499</v>
      </c>
      <c r="E321">
        <v>45499</v>
      </c>
      <c r="F321">
        <v>34042.861052798398</v>
      </c>
      <c r="G321">
        <v>1</v>
      </c>
      <c r="H321">
        <v>1</v>
      </c>
      <c r="J321">
        <v>0</v>
      </c>
      <c r="Q321">
        <v>94.084016238607859</v>
      </c>
      <c r="R321">
        <v>3</v>
      </c>
      <c r="S321">
        <v>3</v>
      </c>
      <c r="T321">
        <v>161</v>
      </c>
      <c r="U321">
        <v>2</v>
      </c>
      <c r="V321" t="s">
        <v>26</v>
      </c>
      <c r="W321">
        <f>_xlfn.XLOOKUP(A321,[1]CALCULO_VR!$D:$D,[1]CALCULO_VR!$J:$J)</f>
        <v>80</v>
      </c>
      <c r="X321">
        <f>_xlfn.XLOOKUP(A321,[1]CALCULO_VR!$D:$D,[1]CALCULO_VR!$O:$O)</f>
        <v>-12.346332</v>
      </c>
      <c r="Y321">
        <f>_xlfn.XLOOKUP(A321,[1]CALCULO_VR!$D:$D,[1]CALCULO_VR!$P:$P)</f>
        <v>-62.754866999999997</v>
      </c>
    </row>
    <row r="322" spans="1:25" hidden="1" x14ac:dyDescent="0.25">
      <c r="A322">
        <v>2595158</v>
      </c>
      <c r="B322" t="s">
        <v>351</v>
      </c>
      <c r="C322" t="s">
        <v>34</v>
      </c>
      <c r="D322">
        <v>45499</v>
      </c>
      <c r="E322">
        <v>45499</v>
      </c>
      <c r="F322">
        <v>34042.861052798398</v>
      </c>
      <c r="G322">
        <v>1</v>
      </c>
      <c r="H322">
        <v>1</v>
      </c>
      <c r="J322">
        <v>0</v>
      </c>
      <c r="Q322">
        <v>94.119991075461343</v>
      </c>
      <c r="R322">
        <v>3</v>
      </c>
      <c r="S322">
        <v>3</v>
      </c>
      <c r="T322">
        <v>161</v>
      </c>
      <c r="U322">
        <v>2</v>
      </c>
      <c r="V322" t="s">
        <v>26</v>
      </c>
      <c r="W322">
        <f>_xlfn.XLOOKUP(A322,[1]CALCULO_VR!$D:$D,[1]CALCULO_VR!$J:$J)</f>
        <v>80</v>
      </c>
      <c r="X322">
        <f>_xlfn.XLOOKUP(A322,[1]CALCULO_VR!$D:$D,[1]CALCULO_VR!$O:$O)</f>
        <v>-12.346723000000001</v>
      </c>
      <c r="Y322">
        <f>_xlfn.XLOOKUP(A322,[1]CALCULO_VR!$D:$D,[1]CALCULO_VR!$P:$P)</f>
        <v>-62.754657000000002</v>
      </c>
    </row>
    <row r="323" spans="1:25" hidden="1" x14ac:dyDescent="0.25">
      <c r="A323">
        <v>2595159</v>
      </c>
      <c r="B323" t="s">
        <v>352</v>
      </c>
      <c r="C323" t="s">
        <v>34</v>
      </c>
      <c r="D323">
        <v>45498</v>
      </c>
      <c r="E323">
        <v>45498</v>
      </c>
      <c r="F323">
        <v>34042.861052798398</v>
      </c>
      <c r="G323">
        <v>1</v>
      </c>
      <c r="H323">
        <v>1</v>
      </c>
      <c r="J323">
        <v>0</v>
      </c>
      <c r="Q323">
        <v>87.519973737751243</v>
      </c>
      <c r="R323">
        <v>3</v>
      </c>
      <c r="S323">
        <v>3</v>
      </c>
      <c r="T323">
        <v>161</v>
      </c>
      <c r="U323">
        <v>2</v>
      </c>
      <c r="V323" t="s">
        <v>26</v>
      </c>
      <c r="W323">
        <f>_xlfn.XLOOKUP(A323,[1]CALCULO_VR!$D:$D,[1]CALCULO_VR!$J:$J)</f>
        <v>80</v>
      </c>
      <c r="X323">
        <f>_xlfn.XLOOKUP(A323,[1]CALCULO_VR!$D:$D,[1]CALCULO_VR!$O:$O)</f>
        <v>-12.336012</v>
      </c>
      <c r="Y323">
        <f>_xlfn.XLOOKUP(A323,[1]CALCULO_VR!$D:$D,[1]CALCULO_VR!$P:$P)</f>
        <v>-62.815285000000003</v>
      </c>
    </row>
    <row r="324" spans="1:25" hidden="1" x14ac:dyDescent="0.25">
      <c r="A324">
        <v>2595161</v>
      </c>
      <c r="B324" t="s">
        <v>353</v>
      </c>
      <c r="C324" t="s">
        <v>34</v>
      </c>
      <c r="D324">
        <v>45498</v>
      </c>
      <c r="E324">
        <v>45498</v>
      </c>
      <c r="F324">
        <v>34042.861052798398</v>
      </c>
      <c r="G324">
        <v>1</v>
      </c>
      <c r="H324">
        <v>1</v>
      </c>
      <c r="J324">
        <v>0</v>
      </c>
      <c r="Q324">
        <v>87.539998327858697</v>
      </c>
      <c r="R324">
        <v>3</v>
      </c>
      <c r="S324">
        <v>3</v>
      </c>
      <c r="T324">
        <v>161</v>
      </c>
      <c r="U324">
        <v>2</v>
      </c>
      <c r="V324" t="s">
        <v>26</v>
      </c>
      <c r="W324">
        <f>_xlfn.XLOOKUP(A324,[1]CALCULO_VR!$D:$D,[1]CALCULO_VR!$J:$J)</f>
        <v>80</v>
      </c>
      <c r="X324">
        <f>_xlfn.XLOOKUP(A324,[1]CALCULO_VR!$D:$D,[1]CALCULO_VR!$O:$O)</f>
        <v>-12.336302999999999</v>
      </c>
      <c r="Y324">
        <f>_xlfn.XLOOKUP(A324,[1]CALCULO_VR!$D:$D,[1]CALCULO_VR!$P:$P)</f>
        <v>-62.815198000000002</v>
      </c>
    </row>
    <row r="325" spans="1:25" hidden="1" x14ac:dyDescent="0.25">
      <c r="A325">
        <v>2595163</v>
      </c>
      <c r="B325" t="s">
        <v>354</v>
      </c>
      <c r="C325" t="s">
        <v>34</v>
      </c>
      <c r="D325">
        <v>45501</v>
      </c>
      <c r="E325">
        <v>45501</v>
      </c>
      <c r="F325">
        <v>34042.861052798398</v>
      </c>
      <c r="G325">
        <v>1</v>
      </c>
      <c r="H325">
        <v>1</v>
      </c>
      <c r="J325">
        <v>0</v>
      </c>
      <c r="Q325">
        <v>86.289845278097005</v>
      </c>
      <c r="R325">
        <v>3</v>
      </c>
      <c r="S325">
        <v>3</v>
      </c>
      <c r="T325">
        <v>161</v>
      </c>
      <c r="U325">
        <v>2</v>
      </c>
      <c r="V325" t="s">
        <v>26</v>
      </c>
      <c r="W325">
        <f>_xlfn.XLOOKUP(A325,[1]CALCULO_VR!$D:$D,[1]CALCULO_VR!$J:$J)</f>
        <v>80</v>
      </c>
      <c r="X325">
        <f>_xlfn.XLOOKUP(A325,[1]CALCULO_VR!$D:$D,[1]CALCULO_VR!$O:$O)</f>
        <v>-12.33662</v>
      </c>
      <c r="Y325">
        <f>_xlfn.XLOOKUP(A325,[1]CALCULO_VR!$D:$D,[1]CALCULO_VR!$P:$P)</f>
        <v>-62.827592000000003</v>
      </c>
    </row>
    <row r="326" spans="1:25" hidden="1" x14ac:dyDescent="0.25">
      <c r="A326">
        <v>2595165</v>
      </c>
      <c r="B326" t="s">
        <v>355</v>
      </c>
      <c r="C326" t="s">
        <v>34</v>
      </c>
      <c r="D326">
        <v>45500</v>
      </c>
      <c r="E326">
        <v>45500</v>
      </c>
      <c r="F326">
        <v>34042.861052798398</v>
      </c>
      <c r="G326">
        <v>1</v>
      </c>
      <c r="H326">
        <v>1</v>
      </c>
      <c r="J326">
        <v>0</v>
      </c>
      <c r="Q326">
        <v>86.531824811506496</v>
      </c>
      <c r="R326">
        <v>3</v>
      </c>
      <c r="S326">
        <v>3</v>
      </c>
      <c r="T326">
        <v>161</v>
      </c>
      <c r="U326">
        <v>2</v>
      </c>
      <c r="V326" t="s">
        <v>26</v>
      </c>
      <c r="W326">
        <f>_xlfn.XLOOKUP(A326,[1]CALCULO_VR!$D:$D,[1]CALCULO_VR!$J:$J)</f>
        <v>80</v>
      </c>
      <c r="X326">
        <f>_xlfn.XLOOKUP(A326,[1]CALCULO_VR!$D:$D,[1]CALCULO_VR!$O:$O)</f>
        <v>-12.336905</v>
      </c>
      <c r="Y326">
        <f>_xlfn.XLOOKUP(A326,[1]CALCULO_VR!$D:$D,[1]CALCULO_VR!$P:$P)</f>
        <v>-62.825322999999997</v>
      </c>
    </row>
    <row r="327" spans="1:25" hidden="1" x14ac:dyDescent="0.25">
      <c r="A327">
        <v>2595166</v>
      </c>
      <c r="B327" t="s">
        <v>356</v>
      </c>
      <c r="C327" t="s">
        <v>34</v>
      </c>
      <c r="D327">
        <v>45500</v>
      </c>
      <c r="E327">
        <v>45500</v>
      </c>
      <c r="F327">
        <v>34042.861052798398</v>
      </c>
      <c r="G327">
        <v>1</v>
      </c>
      <c r="H327">
        <v>1</v>
      </c>
      <c r="J327">
        <v>0</v>
      </c>
      <c r="Q327">
        <v>86.416870144074423</v>
      </c>
      <c r="R327">
        <v>3</v>
      </c>
      <c r="S327">
        <v>3</v>
      </c>
      <c r="T327">
        <v>161</v>
      </c>
      <c r="U327">
        <v>2</v>
      </c>
      <c r="V327" t="s">
        <v>26</v>
      </c>
      <c r="W327">
        <f>_xlfn.XLOOKUP(A327,[1]CALCULO_VR!$D:$D,[1]CALCULO_VR!$J:$J)</f>
        <v>80</v>
      </c>
      <c r="X327">
        <f>_xlfn.XLOOKUP(A327,[1]CALCULO_VR!$D:$D,[1]CALCULO_VR!$O:$O)</f>
        <v>-12.33638</v>
      </c>
      <c r="Y327">
        <f>_xlfn.XLOOKUP(A327,[1]CALCULO_VR!$D:$D,[1]CALCULO_VR!$P:$P)</f>
        <v>-62.826251999999997</v>
      </c>
    </row>
    <row r="328" spans="1:25" hidden="1" x14ac:dyDescent="0.25">
      <c r="A328">
        <v>2595167</v>
      </c>
      <c r="B328" t="s">
        <v>357</v>
      </c>
      <c r="C328" t="s">
        <v>34</v>
      </c>
      <c r="D328">
        <v>45500</v>
      </c>
      <c r="E328">
        <v>45500</v>
      </c>
      <c r="F328">
        <v>34042.861052798398</v>
      </c>
      <c r="G328">
        <v>1</v>
      </c>
      <c r="H328">
        <v>1</v>
      </c>
      <c r="J328">
        <v>0</v>
      </c>
      <c r="Q328">
        <v>86.529487620123106</v>
      </c>
      <c r="R328">
        <v>3</v>
      </c>
      <c r="S328">
        <v>3</v>
      </c>
      <c r="T328">
        <v>161</v>
      </c>
      <c r="U328">
        <v>2</v>
      </c>
      <c r="V328" t="s">
        <v>26</v>
      </c>
      <c r="W328">
        <f>_xlfn.XLOOKUP(A328,[1]CALCULO_VR!$D:$D,[1]CALCULO_VR!$J:$J)</f>
        <v>80</v>
      </c>
      <c r="X328">
        <f>_xlfn.XLOOKUP(A328,[1]CALCULO_VR!$D:$D,[1]CALCULO_VR!$O:$O)</f>
        <v>-12.337014999999999</v>
      </c>
      <c r="Y328">
        <f>_xlfn.XLOOKUP(A328,[1]CALCULO_VR!$D:$D,[1]CALCULO_VR!$P:$P)</f>
        <v>-62.825387999999997</v>
      </c>
    </row>
    <row r="329" spans="1:25" hidden="1" x14ac:dyDescent="0.25">
      <c r="A329">
        <v>2595168</v>
      </c>
      <c r="B329" t="s">
        <v>358</v>
      </c>
      <c r="C329" t="s">
        <v>34</v>
      </c>
      <c r="D329">
        <v>45500</v>
      </c>
      <c r="E329">
        <v>45500</v>
      </c>
      <c r="F329">
        <v>34042.861052798398</v>
      </c>
      <c r="G329">
        <v>1</v>
      </c>
      <c r="H329">
        <v>1</v>
      </c>
      <c r="J329">
        <v>0</v>
      </c>
      <c r="Q329">
        <v>86.441513260797251</v>
      </c>
      <c r="R329">
        <v>3</v>
      </c>
      <c r="S329">
        <v>3</v>
      </c>
      <c r="T329">
        <v>161</v>
      </c>
      <c r="U329">
        <v>2</v>
      </c>
      <c r="V329" t="s">
        <v>26</v>
      </c>
      <c r="W329">
        <f>_xlfn.XLOOKUP(A329,[1]CALCULO_VR!$D:$D,[1]CALCULO_VR!$J:$J)</f>
        <v>80</v>
      </c>
      <c r="X329">
        <f>_xlfn.XLOOKUP(A329,[1]CALCULO_VR!$D:$D,[1]CALCULO_VR!$O:$O)</f>
        <v>-12.336472000000001</v>
      </c>
      <c r="Y329">
        <f>_xlfn.XLOOKUP(A329,[1]CALCULO_VR!$D:$D,[1]CALCULO_VR!$P:$P)</f>
        <v>-62.826045000000001</v>
      </c>
    </row>
    <row r="330" spans="1:25" hidden="1" x14ac:dyDescent="0.25">
      <c r="A330">
        <v>2595169</v>
      </c>
      <c r="B330" t="s">
        <v>359</v>
      </c>
      <c r="C330" t="s">
        <v>268</v>
      </c>
      <c r="D330">
        <v>45500</v>
      </c>
      <c r="E330">
        <v>45500</v>
      </c>
      <c r="F330">
        <v>34042.861052798398</v>
      </c>
      <c r="G330">
        <v>1</v>
      </c>
      <c r="H330">
        <v>1</v>
      </c>
      <c r="J330">
        <v>0</v>
      </c>
      <c r="Q330">
        <v>48.87020589430756</v>
      </c>
      <c r="R330">
        <v>2</v>
      </c>
      <c r="S330">
        <v>2</v>
      </c>
      <c r="T330">
        <v>247</v>
      </c>
      <c r="U330">
        <v>4</v>
      </c>
      <c r="V330" t="s">
        <v>26</v>
      </c>
      <c r="W330">
        <f>_xlfn.XLOOKUP(A330,[1]CALCULO_VR!$D:$D,[1]CALCULO_VR!$J:$J)</f>
        <v>80</v>
      </c>
      <c r="X330">
        <f>_xlfn.XLOOKUP(A330,[1]CALCULO_VR!$D:$D,[1]CALCULO_VR!$O:$O)</f>
        <v>-10.767474999999999</v>
      </c>
      <c r="Y330">
        <f>_xlfn.XLOOKUP(A330,[1]CALCULO_VR!$D:$D,[1]CALCULO_VR!$P:$P)</f>
        <v>-61.513105000000003</v>
      </c>
    </row>
    <row r="331" spans="1:25" hidden="1" x14ac:dyDescent="0.25">
      <c r="A331">
        <v>2595170</v>
      </c>
      <c r="B331" t="s">
        <v>360</v>
      </c>
      <c r="C331" t="s">
        <v>268</v>
      </c>
      <c r="D331">
        <v>45500</v>
      </c>
      <c r="E331">
        <v>45500</v>
      </c>
      <c r="F331">
        <v>34042.861052798398</v>
      </c>
      <c r="G331">
        <v>1</v>
      </c>
      <c r="H331">
        <v>1</v>
      </c>
      <c r="J331">
        <v>0</v>
      </c>
      <c r="Q331">
        <v>48.841875852245877</v>
      </c>
      <c r="R331">
        <v>2</v>
      </c>
      <c r="S331">
        <v>2</v>
      </c>
      <c r="T331">
        <v>247</v>
      </c>
      <c r="U331">
        <v>4</v>
      </c>
      <c r="V331" t="s">
        <v>26</v>
      </c>
      <c r="W331">
        <f>_xlfn.XLOOKUP(A331,[1]CALCULO_VR!$D:$D,[1]CALCULO_VR!$J:$J)</f>
        <v>80</v>
      </c>
      <c r="X331">
        <f>_xlfn.XLOOKUP(A331,[1]CALCULO_VR!$D:$D,[1]CALCULO_VR!$O:$O)</f>
        <v>-10.767688</v>
      </c>
      <c r="Y331">
        <f>_xlfn.XLOOKUP(A331,[1]CALCULO_VR!$D:$D,[1]CALCULO_VR!$P:$P)</f>
        <v>-61.513314999999999</v>
      </c>
    </row>
    <row r="332" spans="1:25" hidden="1" x14ac:dyDescent="0.25">
      <c r="A332">
        <v>2595171</v>
      </c>
      <c r="B332" t="s">
        <v>361</v>
      </c>
      <c r="C332" t="s">
        <v>34</v>
      </c>
      <c r="D332">
        <v>45499</v>
      </c>
      <c r="E332">
        <v>45499</v>
      </c>
      <c r="F332">
        <v>34042.861052798398</v>
      </c>
      <c r="G332">
        <v>1</v>
      </c>
      <c r="H332">
        <v>1</v>
      </c>
      <c r="J332">
        <v>0</v>
      </c>
      <c r="Q332">
        <v>94.113920657799738</v>
      </c>
      <c r="R332">
        <v>3</v>
      </c>
      <c r="S332">
        <v>3</v>
      </c>
      <c r="T332">
        <v>161</v>
      </c>
      <c r="U332">
        <v>2</v>
      </c>
      <c r="V332" t="s">
        <v>26</v>
      </c>
      <c r="W332">
        <f>_xlfn.XLOOKUP(A332,[1]CALCULO_VR!$D:$D,[1]CALCULO_VR!$J:$J)</f>
        <v>80</v>
      </c>
      <c r="X332">
        <f>_xlfn.XLOOKUP(A332,[1]CALCULO_VR!$D:$D,[1]CALCULO_VR!$O:$O)</f>
        <v>-12.346365</v>
      </c>
      <c r="Y332">
        <f>_xlfn.XLOOKUP(A332,[1]CALCULO_VR!$D:$D,[1]CALCULO_VR!$P:$P)</f>
        <v>-62.754587000000001</v>
      </c>
    </row>
    <row r="333" spans="1:25" hidden="1" x14ac:dyDescent="0.25">
      <c r="A333">
        <v>2595172</v>
      </c>
      <c r="B333" t="s">
        <v>362</v>
      </c>
      <c r="C333" t="s">
        <v>34</v>
      </c>
      <c r="D333">
        <v>45496</v>
      </c>
      <c r="E333">
        <v>45496</v>
      </c>
      <c r="F333">
        <v>34042.861052798398</v>
      </c>
      <c r="G333">
        <v>1</v>
      </c>
      <c r="H333">
        <v>1</v>
      </c>
      <c r="J333">
        <v>0</v>
      </c>
      <c r="Q333">
        <v>90.028379776165849</v>
      </c>
      <c r="R333">
        <v>3</v>
      </c>
      <c r="S333">
        <v>3</v>
      </c>
      <c r="T333">
        <v>161</v>
      </c>
      <c r="U333">
        <v>2</v>
      </c>
      <c r="V333" t="s">
        <v>26</v>
      </c>
      <c r="W333">
        <f>_xlfn.XLOOKUP(A333,[1]CALCULO_VR!$D:$D,[1]CALCULO_VR!$J:$J)</f>
        <v>80</v>
      </c>
      <c r="X333">
        <f>_xlfn.XLOOKUP(A333,[1]CALCULO_VR!$D:$D,[1]CALCULO_VR!$O:$O)</f>
        <v>-12.348167999999999</v>
      </c>
      <c r="Y333">
        <f>_xlfn.XLOOKUP(A333,[1]CALCULO_VR!$D:$D,[1]CALCULO_VR!$P:$P)</f>
        <v>-62.795268</v>
      </c>
    </row>
    <row r="334" spans="1:25" hidden="1" x14ac:dyDescent="0.25">
      <c r="A334">
        <v>2595173</v>
      </c>
      <c r="B334" t="s">
        <v>363</v>
      </c>
      <c r="C334" t="s">
        <v>34</v>
      </c>
      <c r="D334">
        <v>45499</v>
      </c>
      <c r="E334">
        <v>45499</v>
      </c>
      <c r="F334">
        <v>34042.861052798398</v>
      </c>
      <c r="G334">
        <v>1</v>
      </c>
      <c r="H334">
        <v>1</v>
      </c>
      <c r="J334">
        <v>0</v>
      </c>
      <c r="Q334">
        <v>93.855689011943568</v>
      </c>
      <c r="R334">
        <v>3</v>
      </c>
      <c r="S334">
        <v>3</v>
      </c>
      <c r="T334">
        <v>161</v>
      </c>
      <c r="U334">
        <v>2</v>
      </c>
      <c r="V334" t="s">
        <v>26</v>
      </c>
      <c r="W334">
        <f>_xlfn.XLOOKUP(A334,[1]CALCULO_VR!$D:$D,[1]CALCULO_VR!$J:$J)</f>
        <v>80</v>
      </c>
      <c r="X334">
        <f>_xlfn.XLOOKUP(A334,[1]CALCULO_VR!$D:$D,[1]CALCULO_VR!$O:$O)</f>
        <v>-12.347217000000001</v>
      </c>
      <c r="Y334">
        <f>_xlfn.XLOOKUP(A334,[1]CALCULO_VR!$D:$D,[1]CALCULO_VR!$P:$P)</f>
        <v>-62.757416999999997</v>
      </c>
    </row>
    <row r="335" spans="1:25" hidden="1" x14ac:dyDescent="0.25">
      <c r="A335">
        <v>2595174</v>
      </c>
      <c r="B335" t="s">
        <v>364</v>
      </c>
      <c r="C335" t="s">
        <v>34</v>
      </c>
      <c r="D335">
        <v>45501</v>
      </c>
      <c r="E335">
        <v>45501</v>
      </c>
      <c r="F335">
        <v>34042.861052798398</v>
      </c>
      <c r="G335">
        <v>1</v>
      </c>
      <c r="H335">
        <v>1</v>
      </c>
      <c r="J335">
        <v>0</v>
      </c>
      <c r="Q335">
        <v>86.263679902757275</v>
      </c>
      <c r="R335">
        <v>3</v>
      </c>
      <c r="S335">
        <v>3</v>
      </c>
      <c r="T335">
        <v>161</v>
      </c>
      <c r="U335">
        <v>2</v>
      </c>
      <c r="V335" t="s">
        <v>26</v>
      </c>
      <c r="W335">
        <f>_xlfn.XLOOKUP(A335,[1]CALCULO_VR!$D:$D,[1]CALCULO_VR!$J:$J)</f>
        <v>80</v>
      </c>
      <c r="X335">
        <f>_xlfn.XLOOKUP(A335,[1]CALCULO_VR!$D:$D,[1]CALCULO_VR!$O:$O)</f>
        <v>-12.33663</v>
      </c>
      <c r="Y335">
        <f>_xlfn.XLOOKUP(A335,[1]CALCULO_VR!$D:$D,[1]CALCULO_VR!$P:$P)</f>
        <v>-62.827852999999998</v>
      </c>
    </row>
    <row r="336" spans="1:25" hidden="1" x14ac:dyDescent="0.25">
      <c r="A336">
        <v>2595175</v>
      </c>
      <c r="B336" t="s">
        <v>365</v>
      </c>
      <c r="C336" t="s">
        <v>34</v>
      </c>
      <c r="D336">
        <v>45501</v>
      </c>
      <c r="E336">
        <v>45501</v>
      </c>
      <c r="F336">
        <v>34042.861052798398</v>
      </c>
      <c r="G336">
        <v>1</v>
      </c>
      <c r="H336">
        <v>1</v>
      </c>
      <c r="J336">
        <v>0</v>
      </c>
      <c r="Q336">
        <v>86.075141129829476</v>
      </c>
      <c r="R336">
        <v>3</v>
      </c>
      <c r="S336">
        <v>3</v>
      </c>
      <c r="T336">
        <v>161</v>
      </c>
      <c r="U336">
        <v>2</v>
      </c>
      <c r="V336" t="s">
        <v>26</v>
      </c>
      <c r="W336">
        <f>_xlfn.XLOOKUP(A336,[1]CALCULO_VR!$D:$D,[1]CALCULO_VR!$J:$J)</f>
        <v>80</v>
      </c>
      <c r="X336">
        <f>_xlfn.XLOOKUP(A336,[1]CALCULO_VR!$D:$D,[1]CALCULO_VR!$O:$O)</f>
        <v>-12.336482999999999</v>
      </c>
      <c r="Y336">
        <f>_xlfn.XLOOKUP(A336,[1]CALCULO_VR!$D:$D,[1]CALCULO_VR!$P:$P)</f>
        <v>-62.829650000000001</v>
      </c>
    </row>
    <row r="337" spans="1:25" hidden="1" x14ac:dyDescent="0.25">
      <c r="A337">
        <v>2595176</v>
      </c>
      <c r="B337" t="s">
        <v>366</v>
      </c>
      <c r="C337" t="s">
        <v>34</v>
      </c>
      <c r="D337">
        <v>45499</v>
      </c>
      <c r="E337">
        <v>45499</v>
      </c>
      <c r="F337">
        <v>34042.861052798398</v>
      </c>
      <c r="G337">
        <v>1</v>
      </c>
      <c r="H337">
        <v>1</v>
      </c>
      <c r="J337">
        <v>0</v>
      </c>
      <c r="Q337">
        <v>87.516624573701662</v>
      </c>
      <c r="R337">
        <v>3</v>
      </c>
      <c r="S337">
        <v>3</v>
      </c>
      <c r="T337">
        <v>161</v>
      </c>
      <c r="U337">
        <v>2</v>
      </c>
      <c r="V337" t="s">
        <v>26</v>
      </c>
      <c r="W337">
        <f>_xlfn.XLOOKUP(A337,[1]CALCULO_VR!$D:$D,[1]CALCULO_VR!$J:$J)</f>
        <v>80</v>
      </c>
      <c r="X337">
        <f>_xlfn.XLOOKUP(A337,[1]CALCULO_VR!$D:$D,[1]CALCULO_VR!$O:$O)</f>
        <v>-12.336729999999999</v>
      </c>
      <c r="Y337">
        <f>_xlfn.XLOOKUP(A337,[1]CALCULO_VR!$D:$D,[1]CALCULO_VR!$P:$P)</f>
        <v>-62.815587999999998</v>
      </c>
    </row>
    <row r="338" spans="1:25" hidden="1" x14ac:dyDescent="0.25">
      <c r="A338">
        <v>2595179</v>
      </c>
      <c r="B338" t="s">
        <v>367</v>
      </c>
      <c r="C338" t="s">
        <v>34</v>
      </c>
      <c r="D338">
        <v>45504</v>
      </c>
      <c r="E338">
        <v>45504</v>
      </c>
      <c r="F338">
        <v>34042.861052798398</v>
      </c>
      <c r="G338">
        <v>1</v>
      </c>
      <c r="H338">
        <v>1</v>
      </c>
      <c r="J338">
        <v>0</v>
      </c>
      <c r="Q338">
        <v>70.911404949844979</v>
      </c>
      <c r="R338">
        <v>2</v>
      </c>
      <c r="S338">
        <v>2</v>
      </c>
      <c r="T338">
        <v>247</v>
      </c>
      <c r="U338">
        <v>4</v>
      </c>
      <c r="V338" t="s">
        <v>26</v>
      </c>
      <c r="W338">
        <f>_xlfn.XLOOKUP(A338,[1]CALCULO_VR!$D:$D,[1]CALCULO_VR!$J:$J)</f>
        <v>80</v>
      </c>
      <c r="X338">
        <f>_xlfn.XLOOKUP(A338,[1]CALCULO_VR!$D:$D,[1]CALCULO_VR!$O:$O)</f>
        <v>-12.407875000000001</v>
      </c>
      <c r="Y338">
        <f>_xlfn.XLOOKUP(A338,[1]CALCULO_VR!$D:$D,[1]CALCULO_VR!$P:$P)</f>
        <v>-63.021447000000002</v>
      </c>
    </row>
    <row r="339" spans="1:25" hidden="1" x14ac:dyDescent="0.25">
      <c r="A339">
        <v>2595180</v>
      </c>
      <c r="B339" t="s">
        <v>368</v>
      </c>
      <c r="C339" t="s">
        <v>34</v>
      </c>
      <c r="D339">
        <v>45499</v>
      </c>
      <c r="E339">
        <v>45499</v>
      </c>
      <c r="F339">
        <v>34042.861052798398</v>
      </c>
      <c r="G339">
        <v>1</v>
      </c>
      <c r="H339">
        <v>1</v>
      </c>
      <c r="J339">
        <v>0</v>
      </c>
      <c r="Q339">
        <v>87.447474635481768</v>
      </c>
      <c r="R339">
        <v>3</v>
      </c>
      <c r="S339">
        <v>3</v>
      </c>
      <c r="T339">
        <v>161</v>
      </c>
      <c r="U339">
        <v>2</v>
      </c>
      <c r="V339" t="s">
        <v>26</v>
      </c>
      <c r="W339">
        <f>_xlfn.XLOOKUP(A339,[1]CALCULO_VR!$D:$D,[1]CALCULO_VR!$J:$J)</f>
        <v>80</v>
      </c>
      <c r="X339">
        <f>_xlfn.XLOOKUP(A339,[1]CALCULO_VR!$D:$D,[1]CALCULO_VR!$O:$O)</f>
        <v>-12.336399999999999</v>
      </c>
      <c r="Y339">
        <f>_xlfn.XLOOKUP(A339,[1]CALCULO_VR!$D:$D,[1]CALCULO_VR!$P:$P)</f>
        <v>-62.816141999999999</v>
      </c>
    </row>
    <row r="340" spans="1:25" hidden="1" x14ac:dyDescent="0.25">
      <c r="A340">
        <v>2595181</v>
      </c>
      <c r="B340" t="s">
        <v>369</v>
      </c>
      <c r="C340" t="s">
        <v>242</v>
      </c>
      <c r="D340">
        <v>45499</v>
      </c>
      <c r="E340">
        <v>45499</v>
      </c>
      <c r="F340">
        <v>34042.861052798398</v>
      </c>
      <c r="G340">
        <v>1</v>
      </c>
      <c r="H340">
        <v>1</v>
      </c>
      <c r="J340">
        <v>0</v>
      </c>
      <c r="Q340">
        <v>47.019846334480313</v>
      </c>
      <c r="R340">
        <v>2</v>
      </c>
      <c r="S340">
        <v>2</v>
      </c>
      <c r="T340">
        <v>247</v>
      </c>
      <c r="U340">
        <v>4</v>
      </c>
      <c r="V340" t="s">
        <v>26</v>
      </c>
      <c r="W340">
        <f>_xlfn.XLOOKUP(A340,[1]CALCULO_VR!$D:$D,[1]CALCULO_VR!$J:$J)</f>
        <v>80</v>
      </c>
      <c r="X340">
        <f>_xlfn.XLOOKUP(A340,[1]CALCULO_VR!$D:$D,[1]CALCULO_VR!$O:$O)</f>
        <v>-11.415616999999999</v>
      </c>
      <c r="Y340">
        <f>_xlfn.XLOOKUP(A340,[1]CALCULO_VR!$D:$D,[1]CALCULO_VR!$P:$P)</f>
        <v>-60.604367000000003</v>
      </c>
    </row>
    <row r="341" spans="1:25" hidden="1" x14ac:dyDescent="0.25">
      <c r="A341">
        <v>2595182</v>
      </c>
      <c r="B341" t="s">
        <v>370</v>
      </c>
      <c r="C341" t="s">
        <v>268</v>
      </c>
      <c r="D341">
        <v>45499</v>
      </c>
      <c r="E341">
        <v>45499</v>
      </c>
      <c r="F341">
        <v>34042.861052798398</v>
      </c>
      <c r="G341">
        <v>1</v>
      </c>
      <c r="H341">
        <v>1</v>
      </c>
      <c r="J341">
        <v>0</v>
      </c>
      <c r="Q341">
        <v>42.769107899263368</v>
      </c>
      <c r="R341">
        <v>1</v>
      </c>
      <c r="S341">
        <v>1</v>
      </c>
      <c r="T341">
        <v>225</v>
      </c>
      <c r="U341">
        <v>5</v>
      </c>
      <c r="V341" t="s">
        <v>26</v>
      </c>
      <c r="W341">
        <f>_xlfn.XLOOKUP(A341,[1]CALCULO_VR!$D:$D,[1]CALCULO_VR!$J:$J)</f>
        <v>80</v>
      </c>
      <c r="X341">
        <f>_xlfn.XLOOKUP(A341,[1]CALCULO_VR!$D:$D,[1]CALCULO_VR!$O:$O)</f>
        <v>-10.741218</v>
      </c>
      <c r="Y341">
        <f>_xlfn.XLOOKUP(A341,[1]CALCULO_VR!$D:$D,[1]CALCULO_VR!$P:$P)</f>
        <v>-61.580705000000002</v>
      </c>
    </row>
    <row r="342" spans="1:25" hidden="1" x14ac:dyDescent="0.25">
      <c r="A342">
        <v>2595183</v>
      </c>
      <c r="B342" t="s">
        <v>371</v>
      </c>
      <c r="C342" t="s">
        <v>34</v>
      </c>
      <c r="D342">
        <v>45498</v>
      </c>
      <c r="E342">
        <v>45498</v>
      </c>
      <c r="F342">
        <v>34042.861052798398</v>
      </c>
      <c r="G342">
        <v>1</v>
      </c>
      <c r="H342">
        <v>1</v>
      </c>
      <c r="J342">
        <v>0</v>
      </c>
      <c r="Q342">
        <v>94.54241090784852</v>
      </c>
      <c r="R342">
        <v>3</v>
      </c>
      <c r="S342">
        <v>3</v>
      </c>
      <c r="T342">
        <v>161</v>
      </c>
      <c r="U342">
        <v>2</v>
      </c>
      <c r="V342" t="s">
        <v>26</v>
      </c>
      <c r="W342">
        <f>_xlfn.XLOOKUP(A342,[1]CALCULO_VR!$D:$D,[1]CALCULO_VR!$J:$J)</f>
        <v>80</v>
      </c>
      <c r="X342">
        <f>_xlfn.XLOOKUP(A342,[1]CALCULO_VR!$D:$D,[1]CALCULO_VR!$O:$O)</f>
        <v>-12.34388</v>
      </c>
      <c r="Y342">
        <f>_xlfn.XLOOKUP(A342,[1]CALCULO_VR!$D:$D,[1]CALCULO_VR!$P:$P)</f>
        <v>-62.749518000000002</v>
      </c>
    </row>
    <row r="343" spans="1:25" hidden="1" x14ac:dyDescent="0.25">
      <c r="A343">
        <v>2595184</v>
      </c>
      <c r="B343" t="s">
        <v>372</v>
      </c>
      <c r="C343" t="s">
        <v>34</v>
      </c>
      <c r="D343">
        <v>45498</v>
      </c>
      <c r="E343">
        <v>45498</v>
      </c>
      <c r="F343">
        <v>34042.861052798398</v>
      </c>
      <c r="G343">
        <v>1</v>
      </c>
      <c r="H343">
        <v>1</v>
      </c>
      <c r="J343">
        <v>0</v>
      </c>
      <c r="Q343">
        <v>87.472747434284216</v>
      </c>
      <c r="R343">
        <v>3</v>
      </c>
      <c r="S343">
        <v>3</v>
      </c>
      <c r="T343">
        <v>161</v>
      </c>
      <c r="U343">
        <v>2</v>
      </c>
      <c r="V343" t="s">
        <v>26</v>
      </c>
      <c r="W343">
        <f>_xlfn.XLOOKUP(A343,[1]CALCULO_VR!$D:$D,[1]CALCULO_VR!$J:$J)</f>
        <v>80</v>
      </c>
      <c r="X343">
        <f>_xlfn.XLOOKUP(A343,[1]CALCULO_VR!$D:$D,[1]CALCULO_VR!$O:$O)</f>
        <v>-12.335851999999999</v>
      </c>
      <c r="Y343">
        <f>_xlfn.XLOOKUP(A343,[1]CALCULO_VR!$D:$D,[1]CALCULO_VR!$P:$P)</f>
        <v>-62.815688000000002</v>
      </c>
    </row>
    <row r="344" spans="1:25" hidden="1" x14ac:dyDescent="0.25">
      <c r="A344">
        <v>2595185</v>
      </c>
      <c r="B344" t="s">
        <v>373</v>
      </c>
      <c r="C344" t="s">
        <v>34</v>
      </c>
      <c r="D344">
        <v>45498</v>
      </c>
      <c r="E344">
        <v>45498</v>
      </c>
      <c r="F344">
        <v>34042.861052798398</v>
      </c>
      <c r="G344">
        <v>1</v>
      </c>
      <c r="H344">
        <v>1</v>
      </c>
      <c r="J344">
        <v>0</v>
      </c>
      <c r="Q344">
        <v>92.96021862541474</v>
      </c>
      <c r="R344">
        <v>3</v>
      </c>
      <c r="S344">
        <v>3</v>
      </c>
      <c r="T344">
        <v>161</v>
      </c>
      <c r="U344">
        <v>2</v>
      </c>
      <c r="V344" t="s">
        <v>26</v>
      </c>
      <c r="W344">
        <f>_xlfn.XLOOKUP(A344,[1]CALCULO_VR!$D:$D,[1]CALCULO_VR!$J:$J)</f>
        <v>80</v>
      </c>
      <c r="X344">
        <f>_xlfn.XLOOKUP(A344,[1]CALCULO_VR!$D:$D,[1]CALCULO_VR!$O:$O)</f>
        <v>-12.34571</v>
      </c>
      <c r="Y344">
        <f>_xlfn.XLOOKUP(A344,[1]CALCULO_VR!$D:$D,[1]CALCULO_VR!$P:$P)</f>
        <v>-62.765618000000003</v>
      </c>
    </row>
    <row r="345" spans="1:25" hidden="1" x14ac:dyDescent="0.25">
      <c r="A345">
        <v>2595187</v>
      </c>
      <c r="B345" t="s">
        <v>374</v>
      </c>
      <c r="C345" t="s">
        <v>34</v>
      </c>
      <c r="D345">
        <v>45498</v>
      </c>
      <c r="E345">
        <v>45498</v>
      </c>
      <c r="F345">
        <v>34042.861052798398</v>
      </c>
      <c r="G345">
        <v>1</v>
      </c>
      <c r="H345">
        <v>1</v>
      </c>
      <c r="J345">
        <v>0</v>
      </c>
      <c r="Q345">
        <v>94.548516655046456</v>
      </c>
      <c r="R345">
        <v>3</v>
      </c>
      <c r="S345">
        <v>3</v>
      </c>
      <c r="T345">
        <v>161</v>
      </c>
      <c r="U345">
        <v>2</v>
      </c>
      <c r="V345" t="s">
        <v>26</v>
      </c>
      <c r="W345">
        <f>_xlfn.XLOOKUP(A345,[1]CALCULO_VR!$D:$D,[1]CALCULO_VR!$J:$J)</f>
        <v>80</v>
      </c>
      <c r="X345">
        <f>_xlfn.XLOOKUP(A345,[1]CALCULO_VR!$D:$D,[1]CALCULO_VR!$O:$O)</f>
        <v>-12.344053000000001</v>
      </c>
      <c r="Y345">
        <f>_xlfn.XLOOKUP(A345,[1]CALCULO_VR!$D:$D,[1]CALCULO_VR!$P:$P)</f>
        <v>-62.749519999999997</v>
      </c>
    </row>
    <row r="346" spans="1:25" hidden="1" x14ac:dyDescent="0.25">
      <c r="A346">
        <v>2595188</v>
      </c>
      <c r="B346" t="s">
        <v>375</v>
      </c>
      <c r="C346" t="s">
        <v>34</v>
      </c>
      <c r="D346">
        <v>45498</v>
      </c>
      <c r="E346">
        <v>45498</v>
      </c>
      <c r="F346">
        <v>34042.861052798398</v>
      </c>
      <c r="G346">
        <v>1</v>
      </c>
      <c r="H346">
        <v>1</v>
      </c>
      <c r="J346">
        <v>0</v>
      </c>
      <c r="Q346">
        <v>94.520097533029002</v>
      </c>
      <c r="R346">
        <v>3</v>
      </c>
      <c r="S346">
        <v>3</v>
      </c>
      <c r="T346">
        <v>161</v>
      </c>
      <c r="U346">
        <v>2</v>
      </c>
      <c r="V346" t="s">
        <v>26</v>
      </c>
      <c r="W346">
        <f>_xlfn.XLOOKUP(A346,[1]CALCULO_VR!$D:$D,[1]CALCULO_VR!$J:$J)</f>
        <v>80</v>
      </c>
      <c r="X346">
        <f>_xlfn.XLOOKUP(A346,[1]CALCULO_VR!$D:$D,[1]CALCULO_VR!$O:$O)</f>
        <v>-12.345077</v>
      </c>
      <c r="Y346">
        <f>_xlfn.XLOOKUP(A346,[1]CALCULO_VR!$D:$D,[1]CALCULO_VR!$P:$P)</f>
        <v>-62.750162000000003</v>
      </c>
    </row>
    <row r="347" spans="1:25" hidden="1" x14ac:dyDescent="0.25">
      <c r="A347">
        <v>2595189</v>
      </c>
      <c r="B347" t="s">
        <v>376</v>
      </c>
      <c r="C347" t="s">
        <v>34</v>
      </c>
      <c r="D347">
        <v>45496</v>
      </c>
      <c r="E347">
        <v>45496</v>
      </c>
      <c r="F347">
        <v>34042.861052798398</v>
      </c>
      <c r="G347">
        <v>1</v>
      </c>
      <c r="H347">
        <v>1</v>
      </c>
      <c r="J347">
        <v>0</v>
      </c>
      <c r="Q347">
        <v>90.081439676327662</v>
      </c>
      <c r="R347">
        <v>3</v>
      </c>
      <c r="S347">
        <v>3</v>
      </c>
      <c r="T347">
        <v>161</v>
      </c>
      <c r="U347">
        <v>2</v>
      </c>
      <c r="V347" t="s">
        <v>26</v>
      </c>
      <c r="W347">
        <f>_xlfn.XLOOKUP(A347,[1]CALCULO_VR!$D:$D,[1]CALCULO_VR!$J:$J)</f>
        <v>80</v>
      </c>
      <c r="X347">
        <f>_xlfn.XLOOKUP(A347,[1]CALCULO_VR!$D:$D,[1]CALCULO_VR!$O:$O)</f>
        <v>-12.348347</v>
      </c>
      <c r="Y347">
        <f>_xlfn.XLOOKUP(A347,[1]CALCULO_VR!$D:$D,[1]CALCULO_VR!$P:$P)</f>
        <v>-62.794815</v>
      </c>
    </row>
    <row r="348" spans="1:25" hidden="1" x14ac:dyDescent="0.25">
      <c r="A348">
        <v>2595190</v>
      </c>
      <c r="B348" t="s">
        <v>377</v>
      </c>
      <c r="C348" t="s">
        <v>242</v>
      </c>
      <c r="D348">
        <v>45492</v>
      </c>
      <c r="E348">
        <v>45492</v>
      </c>
      <c r="F348">
        <v>34042.861052798398</v>
      </c>
      <c r="G348">
        <v>1</v>
      </c>
      <c r="H348">
        <v>1</v>
      </c>
      <c r="J348">
        <v>0</v>
      </c>
      <c r="Q348">
        <v>76.422465401834742</v>
      </c>
      <c r="R348">
        <v>3</v>
      </c>
      <c r="S348">
        <v>3</v>
      </c>
      <c r="T348">
        <v>161</v>
      </c>
      <c r="U348">
        <v>2</v>
      </c>
      <c r="V348" t="s">
        <v>26</v>
      </c>
      <c r="W348">
        <f>_xlfn.XLOOKUP(A348,[1]CALCULO_VR!$D:$D,[1]CALCULO_VR!$J:$J)</f>
        <v>80</v>
      </c>
      <c r="X348">
        <f>_xlfn.XLOOKUP(A348,[1]CALCULO_VR!$D:$D,[1]CALCULO_VR!$O:$O)</f>
        <v>-11.698980000000001</v>
      </c>
      <c r="Y348">
        <f>_xlfn.XLOOKUP(A348,[1]CALCULO_VR!$D:$D,[1]CALCULO_VR!$P:$P)</f>
        <v>-60.340437999999999</v>
      </c>
    </row>
    <row r="349" spans="1:25" hidden="1" x14ac:dyDescent="0.25">
      <c r="A349">
        <v>2595191</v>
      </c>
      <c r="B349" t="s">
        <v>378</v>
      </c>
      <c r="C349" t="s">
        <v>242</v>
      </c>
      <c r="D349">
        <v>45499</v>
      </c>
      <c r="E349">
        <v>45499</v>
      </c>
      <c r="F349">
        <v>34042.861052798398</v>
      </c>
      <c r="G349">
        <v>1</v>
      </c>
      <c r="H349">
        <v>1</v>
      </c>
      <c r="J349">
        <v>0</v>
      </c>
      <c r="Q349">
        <v>46.977612196239207</v>
      </c>
      <c r="R349">
        <v>2</v>
      </c>
      <c r="S349">
        <v>2</v>
      </c>
      <c r="T349">
        <v>247</v>
      </c>
      <c r="U349">
        <v>4</v>
      </c>
      <c r="V349" t="s">
        <v>26</v>
      </c>
      <c r="W349">
        <f>_xlfn.XLOOKUP(A349,[1]CALCULO_VR!$D:$D,[1]CALCULO_VR!$J:$J)</f>
        <v>80</v>
      </c>
      <c r="X349">
        <f>_xlfn.XLOOKUP(A349,[1]CALCULO_VR!$D:$D,[1]CALCULO_VR!$O:$O)</f>
        <v>-11.41596</v>
      </c>
      <c r="Y349">
        <f>_xlfn.XLOOKUP(A349,[1]CALCULO_VR!$D:$D,[1]CALCULO_VR!$P:$P)</f>
        <v>-60.604672000000001</v>
      </c>
    </row>
    <row r="350" spans="1:25" hidden="1" x14ac:dyDescent="0.25">
      <c r="A350">
        <v>2595193</v>
      </c>
      <c r="B350" t="s">
        <v>379</v>
      </c>
      <c r="C350" t="s">
        <v>34</v>
      </c>
      <c r="D350">
        <v>45500</v>
      </c>
      <c r="E350">
        <v>45500</v>
      </c>
      <c r="F350">
        <v>34042.861052798398</v>
      </c>
      <c r="G350">
        <v>1</v>
      </c>
      <c r="H350">
        <v>1</v>
      </c>
      <c r="J350">
        <v>0</v>
      </c>
      <c r="Q350">
        <v>86.462932827805446</v>
      </c>
      <c r="R350">
        <v>3</v>
      </c>
      <c r="S350">
        <v>3</v>
      </c>
      <c r="T350">
        <v>161</v>
      </c>
      <c r="U350">
        <v>2</v>
      </c>
      <c r="V350" t="s">
        <v>26</v>
      </c>
      <c r="W350">
        <f>_xlfn.XLOOKUP(A350,[1]CALCULO_VR!$D:$D,[1]CALCULO_VR!$J:$J)</f>
        <v>80</v>
      </c>
      <c r="X350">
        <f>_xlfn.XLOOKUP(A350,[1]CALCULO_VR!$D:$D,[1]CALCULO_VR!$O:$O)</f>
        <v>-12.336557000000001</v>
      </c>
      <c r="Y350">
        <f>_xlfn.XLOOKUP(A350,[1]CALCULO_VR!$D:$D,[1]CALCULO_VR!$P:$P)</f>
        <v>-62.825867000000002</v>
      </c>
    </row>
    <row r="351" spans="1:25" hidden="1" x14ac:dyDescent="0.25">
      <c r="A351">
        <v>2595194</v>
      </c>
      <c r="B351" t="s">
        <v>380</v>
      </c>
      <c r="C351" t="s">
        <v>242</v>
      </c>
      <c r="D351">
        <v>45499</v>
      </c>
      <c r="E351">
        <v>45499</v>
      </c>
      <c r="F351">
        <v>34042.861052798398</v>
      </c>
      <c r="G351">
        <v>1</v>
      </c>
      <c r="H351">
        <v>1</v>
      </c>
      <c r="J351">
        <v>0</v>
      </c>
      <c r="Q351">
        <v>47.773025903776933</v>
      </c>
      <c r="R351">
        <v>2</v>
      </c>
      <c r="S351">
        <v>2</v>
      </c>
      <c r="T351">
        <v>247</v>
      </c>
      <c r="U351">
        <v>4</v>
      </c>
      <c r="V351" t="s">
        <v>26</v>
      </c>
      <c r="W351">
        <f>_xlfn.XLOOKUP(A351,[1]CALCULO_VR!$D:$D,[1]CALCULO_VR!$J:$J)</f>
        <v>80</v>
      </c>
      <c r="X351">
        <f>_xlfn.XLOOKUP(A351,[1]CALCULO_VR!$D:$D,[1]CALCULO_VR!$O:$O)</f>
        <v>-11.412217999999999</v>
      </c>
      <c r="Y351">
        <f>_xlfn.XLOOKUP(A351,[1]CALCULO_VR!$D:$D,[1]CALCULO_VR!$P:$P)</f>
        <v>-60.598162000000002</v>
      </c>
    </row>
    <row r="352" spans="1:25" hidden="1" x14ac:dyDescent="0.25">
      <c r="A352">
        <v>2595195</v>
      </c>
      <c r="B352" t="s">
        <v>381</v>
      </c>
      <c r="C352" t="s">
        <v>268</v>
      </c>
      <c r="D352">
        <v>45499</v>
      </c>
      <c r="E352">
        <v>45499</v>
      </c>
      <c r="F352">
        <v>34042.861052798398</v>
      </c>
      <c r="G352">
        <v>1</v>
      </c>
      <c r="H352">
        <v>1</v>
      </c>
      <c r="J352">
        <v>0</v>
      </c>
      <c r="Q352">
        <v>42.824839123810499</v>
      </c>
      <c r="R352">
        <v>1</v>
      </c>
      <c r="S352">
        <v>1</v>
      </c>
      <c r="T352">
        <v>225</v>
      </c>
      <c r="U352">
        <v>5</v>
      </c>
      <c r="V352" t="s">
        <v>26</v>
      </c>
      <c r="W352">
        <f>_xlfn.XLOOKUP(A352,[1]CALCULO_VR!$D:$D,[1]CALCULO_VR!$J:$J)</f>
        <v>80</v>
      </c>
      <c r="X352">
        <f>_xlfn.XLOOKUP(A352,[1]CALCULO_VR!$D:$D,[1]CALCULO_VR!$O:$O)</f>
        <v>-10.740641999999999</v>
      </c>
      <c r="Y352">
        <f>_xlfn.XLOOKUP(A352,[1]CALCULO_VR!$D:$D,[1]CALCULO_VR!$P:$P)</f>
        <v>-61.580387999999999</v>
      </c>
    </row>
    <row r="353" spans="1:25" hidden="1" x14ac:dyDescent="0.25">
      <c r="A353">
        <v>2595196</v>
      </c>
      <c r="B353" t="s">
        <v>382</v>
      </c>
      <c r="C353" t="s">
        <v>268</v>
      </c>
      <c r="D353">
        <v>45499</v>
      </c>
      <c r="E353">
        <v>45499</v>
      </c>
      <c r="F353">
        <v>34042.861052798398</v>
      </c>
      <c r="G353">
        <v>1</v>
      </c>
      <c r="H353">
        <v>1</v>
      </c>
      <c r="J353">
        <v>0</v>
      </c>
      <c r="Q353">
        <v>42.809763000297757</v>
      </c>
      <c r="R353">
        <v>1</v>
      </c>
      <c r="S353">
        <v>1</v>
      </c>
      <c r="T353">
        <v>225</v>
      </c>
      <c r="U353">
        <v>5</v>
      </c>
      <c r="V353" t="s">
        <v>26</v>
      </c>
      <c r="W353">
        <f>_xlfn.XLOOKUP(A353,[1]CALCULO_VR!$D:$D,[1]CALCULO_VR!$J:$J)</f>
        <v>80</v>
      </c>
      <c r="X353">
        <f>_xlfn.XLOOKUP(A353,[1]CALCULO_VR!$D:$D,[1]CALCULO_VR!$O:$O)</f>
        <v>-10.740812</v>
      </c>
      <c r="Y353">
        <f>_xlfn.XLOOKUP(A353,[1]CALCULO_VR!$D:$D,[1]CALCULO_VR!$P:$P)</f>
        <v>-61.580468000000003</v>
      </c>
    </row>
    <row r="354" spans="1:25" hidden="1" x14ac:dyDescent="0.25">
      <c r="A354">
        <v>2595197</v>
      </c>
      <c r="B354" t="s">
        <v>383</v>
      </c>
      <c r="C354" t="s">
        <v>274</v>
      </c>
      <c r="D354">
        <v>45503</v>
      </c>
      <c r="E354">
        <v>45503</v>
      </c>
      <c r="F354">
        <v>34042.861052798398</v>
      </c>
      <c r="G354">
        <v>1</v>
      </c>
      <c r="H354">
        <v>1</v>
      </c>
      <c r="J354">
        <v>0</v>
      </c>
      <c r="Q354">
        <v>83.15024782549655</v>
      </c>
      <c r="R354">
        <v>3</v>
      </c>
      <c r="S354">
        <v>3</v>
      </c>
      <c r="T354">
        <v>161</v>
      </c>
      <c r="U354">
        <v>2</v>
      </c>
      <c r="V354" t="s">
        <v>26</v>
      </c>
      <c r="W354">
        <f>_xlfn.XLOOKUP(A354,[1]CALCULO_VR!$D:$D,[1]CALCULO_VR!$J:$J)</f>
        <v>80</v>
      </c>
      <c r="X354">
        <f>_xlfn.XLOOKUP(A354,[1]CALCULO_VR!$D:$D,[1]CALCULO_VR!$O:$O)</f>
        <v>-11.503197999999999</v>
      </c>
      <c r="Y354">
        <f>_xlfn.XLOOKUP(A354,[1]CALCULO_VR!$D:$D,[1]CALCULO_VR!$P:$P)</f>
        <v>-60.441347</v>
      </c>
    </row>
    <row r="355" spans="1:25" hidden="1" x14ac:dyDescent="0.25">
      <c r="A355">
        <v>2595198</v>
      </c>
      <c r="B355" t="s">
        <v>384</v>
      </c>
      <c r="C355" t="s">
        <v>274</v>
      </c>
      <c r="D355">
        <v>45503</v>
      </c>
      <c r="E355">
        <v>45503</v>
      </c>
      <c r="F355">
        <v>34042.861052798398</v>
      </c>
      <c r="G355">
        <v>1</v>
      </c>
      <c r="H355">
        <v>1</v>
      </c>
      <c r="J355">
        <v>0</v>
      </c>
      <c r="Q355">
        <v>79.990900240002532</v>
      </c>
      <c r="R355">
        <v>3</v>
      </c>
      <c r="S355">
        <v>3</v>
      </c>
      <c r="T355">
        <v>161</v>
      </c>
      <c r="U355">
        <v>2</v>
      </c>
      <c r="V355" t="s">
        <v>26</v>
      </c>
      <c r="W355">
        <f>_xlfn.XLOOKUP(A355,[1]CALCULO_VR!$D:$D,[1]CALCULO_VR!$J:$J)</f>
        <v>80</v>
      </c>
      <c r="X355">
        <f>_xlfn.XLOOKUP(A355,[1]CALCULO_VR!$D:$D,[1]CALCULO_VR!$O:$O)</f>
        <v>-11.471662</v>
      </c>
      <c r="Y355">
        <f>_xlfn.XLOOKUP(A355,[1]CALCULO_VR!$D:$D,[1]CALCULO_VR!$P:$P)</f>
        <v>-60.480069999999998</v>
      </c>
    </row>
    <row r="356" spans="1:25" hidden="1" x14ac:dyDescent="0.25">
      <c r="A356">
        <v>2595199</v>
      </c>
      <c r="B356" t="s">
        <v>385</v>
      </c>
      <c r="C356" t="s">
        <v>32</v>
      </c>
      <c r="D356">
        <v>45503</v>
      </c>
      <c r="E356">
        <v>45503</v>
      </c>
      <c r="F356">
        <v>34042.861052798398</v>
      </c>
      <c r="G356">
        <v>1</v>
      </c>
      <c r="H356">
        <v>1</v>
      </c>
      <c r="J356">
        <v>0</v>
      </c>
      <c r="Q356">
        <v>141.51266680103211</v>
      </c>
      <c r="R356">
        <v>5</v>
      </c>
      <c r="S356">
        <v>5</v>
      </c>
      <c r="T356">
        <v>118</v>
      </c>
      <c r="U356">
        <v>2</v>
      </c>
      <c r="V356" t="s">
        <v>26</v>
      </c>
      <c r="W356">
        <f>_xlfn.XLOOKUP(A356,[1]CALCULO_VR!$D:$D,[1]CALCULO_VR!$J:$J)</f>
        <v>80</v>
      </c>
      <c r="X356">
        <f>_xlfn.XLOOKUP(A356,[1]CALCULO_VR!$D:$D,[1]CALCULO_VR!$O:$O)</f>
        <v>-11.502262</v>
      </c>
      <c r="Y356">
        <f>_xlfn.XLOOKUP(A356,[1]CALCULO_VR!$D:$D,[1]CALCULO_VR!$P:$P)</f>
        <v>-60.435470000000002</v>
      </c>
    </row>
    <row r="357" spans="1:25" hidden="1" x14ac:dyDescent="0.25">
      <c r="A357">
        <v>2595200</v>
      </c>
      <c r="B357" t="s">
        <v>377</v>
      </c>
      <c r="C357" t="s">
        <v>32</v>
      </c>
      <c r="D357">
        <v>45501</v>
      </c>
      <c r="E357">
        <v>45501</v>
      </c>
      <c r="F357">
        <v>34042.861052798398</v>
      </c>
      <c r="G357">
        <v>1</v>
      </c>
      <c r="H357">
        <v>1</v>
      </c>
      <c r="J357">
        <v>0</v>
      </c>
      <c r="Q357">
        <v>147.49584389566931</v>
      </c>
      <c r="R357">
        <v>5</v>
      </c>
      <c r="S357">
        <v>5</v>
      </c>
      <c r="T357">
        <v>118</v>
      </c>
      <c r="U357">
        <v>2</v>
      </c>
      <c r="V357" t="s">
        <v>26</v>
      </c>
      <c r="W357">
        <f>_xlfn.XLOOKUP(A357,[1]CALCULO_VR!$D:$D,[1]CALCULO_VR!$J:$J)</f>
        <v>80</v>
      </c>
      <c r="X357">
        <f>_xlfn.XLOOKUP(A357,[1]CALCULO_VR!$D:$D,[1]CALCULO_VR!$O:$O)</f>
        <v>-11.447570000000001</v>
      </c>
      <c r="Y357">
        <f>_xlfn.XLOOKUP(A357,[1]CALCULO_VR!$D:$D,[1]CALCULO_VR!$P:$P)</f>
        <v>-60.437761999999999</v>
      </c>
    </row>
    <row r="358" spans="1:25" hidden="1" x14ac:dyDescent="0.25">
      <c r="A358">
        <v>2595201</v>
      </c>
      <c r="B358" t="s">
        <v>241</v>
      </c>
      <c r="C358" t="s">
        <v>32</v>
      </c>
      <c r="D358">
        <v>45501</v>
      </c>
      <c r="E358">
        <v>45501</v>
      </c>
      <c r="F358">
        <v>34042.861052798398</v>
      </c>
      <c r="G358">
        <v>1</v>
      </c>
      <c r="H358">
        <v>1</v>
      </c>
      <c r="J358">
        <v>0</v>
      </c>
      <c r="Q358">
        <v>147.497226623252</v>
      </c>
      <c r="R358">
        <v>5</v>
      </c>
      <c r="S358">
        <v>5</v>
      </c>
      <c r="T358">
        <v>118</v>
      </c>
      <c r="U358">
        <v>2</v>
      </c>
      <c r="V358" t="s">
        <v>26</v>
      </c>
      <c r="W358">
        <f>_xlfn.XLOOKUP(A358,[1]CALCULO_VR!$D:$D,[1]CALCULO_VR!$J:$J)</f>
        <v>80</v>
      </c>
      <c r="X358">
        <f>_xlfn.XLOOKUP(A358,[1]CALCULO_VR!$D:$D,[1]CALCULO_VR!$O:$O)</f>
        <v>-11.447563000000001</v>
      </c>
      <c r="Y358">
        <f>_xlfn.XLOOKUP(A358,[1]CALCULO_VR!$D:$D,[1]CALCULO_VR!$P:$P)</f>
        <v>-60.437787999999998</v>
      </c>
    </row>
    <row r="359" spans="1:25" hidden="1" x14ac:dyDescent="0.25">
      <c r="A359">
        <v>2595223</v>
      </c>
      <c r="B359" t="s">
        <v>386</v>
      </c>
      <c r="C359" t="s">
        <v>32</v>
      </c>
      <c r="D359">
        <v>45501</v>
      </c>
      <c r="E359">
        <v>45501</v>
      </c>
      <c r="F359">
        <v>34042.861052798398</v>
      </c>
      <c r="G359">
        <v>1</v>
      </c>
      <c r="H359">
        <v>1</v>
      </c>
      <c r="J359">
        <v>0</v>
      </c>
      <c r="Q359">
        <v>145.29082530693029</v>
      </c>
      <c r="R359">
        <v>5</v>
      </c>
      <c r="S359">
        <v>5</v>
      </c>
      <c r="T359">
        <v>118</v>
      </c>
      <c r="U359">
        <v>2</v>
      </c>
      <c r="V359" t="s">
        <v>26</v>
      </c>
      <c r="W359">
        <f>_xlfn.XLOOKUP(A359,[1]CALCULO_VR!$D:$D,[1]CALCULO_VR!$J:$J)</f>
        <v>80</v>
      </c>
      <c r="X359">
        <f>_xlfn.XLOOKUP(A359,[1]CALCULO_VR!$D:$D,[1]CALCULO_VR!$O:$O)</f>
        <v>-11.474252</v>
      </c>
      <c r="Y359">
        <f>_xlfn.XLOOKUP(A359,[1]CALCULO_VR!$D:$D,[1]CALCULO_VR!$P:$P)</f>
        <v>-60.464734999999997</v>
      </c>
    </row>
    <row r="360" spans="1:25" hidden="1" x14ac:dyDescent="0.25">
      <c r="A360">
        <v>2595224</v>
      </c>
      <c r="B360" t="s">
        <v>387</v>
      </c>
      <c r="C360" t="s">
        <v>268</v>
      </c>
      <c r="D360">
        <v>45501</v>
      </c>
      <c r="E360">
        <v>45501</v>
      </c>
      <c r="F360">
        <v>34042.861052798398</v>
      </c>
      <c r="G360">
        <v>1</v>
      </c>
      <c r="H360">
        <v>1</v>
      </c>
      <c r="J360">
        <v>0</v>
      </c>
      <c r="Q360">
        <v>50.58016758651101</v>
      </c>
      <c r="R360">
        <v>2</v>
      </c>
      <c r="S360">
        <v>2</v>
      </c>
      <c r="T360">
        <v>247</v>
      </c>
      <c r="U360">
        <v>4</v>
      </c>
      <c r="V360" t="s">
        <v>26</v>
      </c>
      <c r="W360">
        <f>_xlfn.XLOOKUP(A360,[1]CALCULO_VR!$D:$D,[1]CALCULO_VR!$J:$J)</f>
        <v>80</v>
      </c>
      <c r="X360">
        <f>_xlfn.XLOOKUP(A360,[1]CALCULO_VR!$D:$D,[1]CALCULO_VR!$O:$O)</f>
        <v>-10.767015000000001</v>
      </c>
      <c r="Y360">
        <f>_xlfn.XLOOKUP(A360,[1]CALCULO_VR!$D:$D,[1]CALCULO_VR!$P:$P)</f>
        <v>-61.497030000000002</v>
      </c>
    </row>
    <row r="361" spans="1:25" hidden="1" x14ac:dyDescent="0.25">
      <c r="A361">
        <v>2595226</v>
      </c>
      <c r="B361" t="s">
        <v>388</v>
      </c>
      <c r="C361" t="s">
        <v>32</v>
      </c>
      <c r="D361">
        <v>45501</v>
      </c>
      <c r="E361">
        <v>45501</v>
      </c>
      <c r="F361">
        <v>34042.861052798398</v>
      </c>
      <c r="G361">
        <v>1</v>
      </c>
      <c r="H361">
        <v>1</v>
      </c>
      <c r="J361">
        <v>0</v>
      </c>
      <c r="Q361">
        <v>145.30253905743331</v>
      </c>
      <c r="R361">
        <v>5</v>
      </c>
      <c r="S361">
        <v>5</v>
      </c>
      <c r="T361">
        <v>118</v>
      </c>
      <c r="U361">
        <v>2</v>
      </c>
      <c r="V361" t="s">
        <v>26</v>
      </c>
      <c r="W361">
        <f>_xlfn.XLOOKUP(A361,[1]CALCULO_VR!$D:$D,[1]CALCULO_VR!$J:$J)</f>
        <v>80</v>
      </c>
      <c r="X361">
        <f>_xlfn.XLOOKUP(A361,[1]CALCULO_VR!$D:$D,[1]CALCULO_VR!$O:$O)</f>
        <v>-11.474232000000001</v>
      </c>
      <c r="Y361">
        <f>_xlfn.XLOOKUP(A361,[1]CALCULO_VR!$D:$D,[1]CALCULO_VR!$P:$P)</f>
        <v>-60.465094999999998</v>
      </c>
    </row>
    <row r="362" spans="1:25" hidden="1" x14ac:dyDescent="0.25">
      <c r="A362">
        <v>2595227</v>
      </c>
      <c r="B362" t="s">
        <v>389</v>
      </c>
      <c r="C362" t="s">
        <v>268</v>
      </c>
      <c r="D362">
        <v>45501</v>
      </c>
      <c r="E362">
        <v>45501</v>
      </c>
      <c r="F362">
        <v>34042.861052798398</v>
      </c>
      <c r="G362">
        <v>1</v>
      </c>
      <c r="H362">
        <v>1</v>
      </c>
      <c r="J362">
        <v>0</v>
      </c>
      <c r="Q362">
        <v>50.668523231004677</v>
      </c>
      <c r="R362">
        <v>2</v>
      </c>
      <c r="S362">
        <v>2</v>
      </c>
      <c r="T362">
        <v>247</v>
      </c>
      <c r="U362">
        <v>4</v>
      </c>
      <c r="V362" t="s">
        <v>26</v>
      </c>
      <c r="W362">
        <f>_xlfn.XLOOKUP(A362,[1]CALCULO_VR!$D:$D,[1]CALCULO_VR!$J:$J)</f>
        <v>80</v>
      </c>
      <c r="X362">
        <f>_xlfn.XLOOKUP(A362,[1]CALCULO_VR!$D:$D,[1]CALCULO_VR!$O:$O)</f>
        <v>-10.763719999999999</v>
      </c>
      <c r="Y362">
        <f>_xlfn.XLOOKUP(A362,[1]CALCULO_VR!$D:$D,[1]CALCULO_VR!$P:$P)</f>
        <v>-61.497084999999998</v>
      </c>
    </row>
    <row r="363" spans="1:25" hidden="1" x14ac:dyDescent="0.25">
      <c r="A363">
        <v>2595228</v>
      </c>
      <c r="B363" t="s">
        <v>390</v>
      </c>
      <c r="C363" t="s">
        <v>268</v>
      </c>
      <c r="D363">
        <v>45501</v>
      </c>
      <c r="E363">
        <v>45501</v>
      </c>
      <c r="F363">
        <v>34042.861052798398</v>
      </c>
      <c r="G363">
        <v>1</v>
      </c>
      <c r="H363">
        <v>1</v>
      </c>
      <c r="J363">
        <v>0</v>
      </c>
      <c r="Q363">
        <v>54.676478897231448</v>
      </c>
      <c r="R363">
        <v>2</v>
      </c>
      <c r="S363">
        <v>2</v>
      </c>
      <c r="T363">
        <v>247</v>
      </c>
      <c r="U363">
        <v>4</v>
      </c>
      <c r="V363" t="s">
        <v>26</v>
      </c>
      <c r="W363">
        <f>_xlfn.XLOOKUP(A363,[1]CALCULO_VR!$D:$D,[1]CALCULO_VR!$J:$J)</f>
        <v>80</v>
      </c>
      <c r="X363">
        <f>_xlfn.XLOOKUP(A363,[1]CALCULO_VR!$D:$D,[1]CALCULO_VR!$O:$O)</f>
        <v>-10.665050000000001</v>
      </c>
      <c r="Y363">
        <f>_xlfn.XLOOKUP(A363,[1]CALCULO_VR!$D:$D,[1]CALCULO_VR!$P:$P)</f>
        <v>-61.495933000000001</v>
      </c>
    </row>
    <row r="364" spans="1:25" hidden="1" x14ac:dyDescent="0.25">
      <c r="A364">
        <v>2595229</v>
      </c>
      <c r="B364" t="s">
        <v>391</v>
      </c>
      <c r="C364" t="s">
        <v>268</v>
      </c>
      <c r="D364">
        <v>45501</v>
      </c>
      <c r="E364">
        <v>45501</v>
      </c>
      <c r="F364">
        <v>34042.861052798398</v>
      </c>
      <c r="G364">
        <v>1</v>
      </c>
      <c r="H364">
        <v>1</v>
      </c>
      <c r="J364">
        <v>0</v>
      </c>
      <c r="Q364">
        <v>50.653639561692977</v>
      </c>
      <c r="R364">
        <v>2</v>
      </c>
      <c r="S364">
        <v>2</v>
      </c>
      <c r="T364">
        <v>247</v>
      </c>
      <c r="U364">
        <v>4</v>
      </c>
      <c r="V364" t="s">
        <v>26</v>
      </c>
      <c r="W364">
        <f>_xlfn.XLOOKUP(A364,[1]CALCULO_VR!$D:$D,[1]CALCULO_VR!$J:$J)</f>
        <v>80</v>
      </c>
      <c r="X364">
        <f>_xlfn.XLOOKUP(A364,[1]CALCULO_VR!$D:$D,[1]CALCULO_VR!$O:$O)</f>
        <v>-10.763735</v>
      </c>
      <c r="Y364">
        <f>_xlfn.XLOOKUP(A364,[1]CALCULO_VR!$D:$D,[1]CALCULO_VR!$P:$P)</f>
        <v>-61.497222000000001</v>
      </c>
    </row>
    <row r="365" spans="1:25" hidden="1" x14ac:dyDescent="0.25">
      <c r="A365">
        <v>2595230</v>
      </c>
      <c r="B365" t="s">
        <v>392</v>
      </c>
      <c r="C365" t="s">
        <v>268</v>
      </c>
      <c r="D365">
        <v>45501</v>
      </c>
      <c r="E365">
        <v>45501</v>
      </c>
      <c r="F365">
        <v>34042.861052798398</v>
      </c>
      <c r="G365">
        <v>1</v>
      </c>
      <c r="H365">
        <v>1</v>
      </c>
      <c r="J365">
        <v>0</v>
      </c>
      <c r="Q365">
        <v>50.656667103084899</v>
      </c>
      <c r="R365">
        <v>2</v>
      </c>
      <c r="S365">
        <v>2</v>
      </c>
      <c r="T365">
        <v>247</v>
      </c>
      <c r="U365">
        <v>4</v>
      </c>
      <c r="V365" t="s">
        <v>26</v>
      </c>
      <c r="W365">
        <f>_xlfn.XLOOKUP(A365,[1]CALCULO_VR!$D:$D,[1]CALCULO_VR!$J:$J)</f>
        <v>80</v>
      </c>
      <c r="X365">
        <f>_xlfn.XLOOKUP(A365,[1]CALCULO_VR!$D:$D,[1]CALCULO_VR!$O:$O)</f>
        <v>-10.763747</v>
      </c>
      <c r="Y365">
        <f>_xlfn.XLOOKUP(A365,[1]CALCULO_VR!$D:$D,[1]CALCULO_VR!$P:$P)</f>
        <v>-61.497190000000003</v>
      </c>
    </row>
    <row r="366" spans="1:25" hidden="1" x14ac:dyDescent="0.25">
      <c r="A366">
        <v>2595231</v>
      </c>
      <c r="B366" t="s">
        <v>393</v>
      </c>
      <c r="C366" t="s">
        <v>242</v>
      </c>
      <c r="D366">
        <v>45490</v>
      </c>
      <c r="E366">
        <v>45490</v>
      </c>
      <c r="F366">
        <v>34042.861052798398</v>
      </c>
      <c r="G366">
        <v>1</v>
      </c>
      <c r="H366">
        <v>1</v>
      </c>
      <c r="J366">
        <v>0</v>
      </c>
      <c r="Q366">
        <v>58.065177522631728</v>
      </c>
      <c r="R366">
        <v>2</v>
      </c>
      <c r="S366">
        <v>2</v>
      </c>
      <c r="T366">
        <v>247</v>
      </c>
      <c r="U366">
        <v>4</v>
      </c>
      <c r="V366" t="s">
        <v>26</v>
      </c>
      <c r="W366">
        <f>_xlfn.XLOOKUP(A366,[1]CALCULO_VR!$D:$D,[1]CALCULO_VR!$J:$J)</f>
        <v>80</v>
      </c>
      <c r="X366">
        <f>_xlfn.XLOOKUP(A366,[1]CALCULO_VR!$D:$D,[1]CALCULO_VR!$O:$O)</f>
        <v>-11.08137</v>
      </c>
      <c r="Y366">
        <f>_xlfn.XLOOKUP(A366,[1]CALCULO_VR!$D:$D,[1]CALCULO_VR!$P:$P)</f>
        <v>-60.745187000000001</v>
      </c>
    </row>
    <row r="367" spans="1:25" hidden="1" x14ac:dyDescent="0.25">
      <c r="A367">
        <v>2595232</v>
      </c>
      <c r="B367" t="s">
        <v>394</v>
      </c>
      <c r="C367" t="s">
        <v>34</v>
      </c>
      <c r="D367">
        <v>45506</v>
      </c>
      <c r="E367">
        <v>45506</v>
      </c>
      <c r="F367">
        <v>34042.861052798398</v>
      </c>
      <c r="G367">
        <v>1</v>
      </c>
      <c r="H367">
        <v>1</v>
      </c>
      <c r="J367">
        <v>0</v>
      </c>
      <c r="Q367">
        <v>70.993629021900503</v>
      </c>
      <c r="R367">
        <v>2</v>
      </c>
      <c r="S367">
        <v>2</v>
      </c>
      <c r="T367">
        <v>247</v>
      </c>
      <c r="U367">
        <v>4</v>
      </c>
      <c r="V367" t="s">
        <v>26</v>
      </c>
      <c r="W367">
        <f>_xlfn.XLOOKUP(A367,[1]CALCULO_VR!$D:$D,[1]CALCULO_VR!$J:$J)</f>
        <v>80</v>
      </c>
      <c r="X367">
        <f>_xlfn.XLOOKUP(A367,[1]CALCULO_VR!$D:$D,[1]CALCULO_VR!$O:$O)</f>
        <v>-12.413947</v>
      </c>
      <c r="Y367">
        <f>_xlfn.XLOOKUP(A367,[1]CALCULO_VR!$D:$D,[1]CALCULO_VR!$P:$P)</f>
        <v>-63.024566999999998</v>
      </c>
    </row>
    <row r="368" spans="1:25" hidden="1" x14ac:dyDescent="0.25">
      <c r="A368">
        <v>2595233</v>
      </c>
      <c r="B368" t="s">
        <v>395</v>
      </c>
      <c r="C368" t="s">
        <v>32</v>
      </c>
      <c r="D368">
        <v>45491</v>
      </c>
      <c r="E368">
        <v>45491</v>
      </c>
      <c r="F368">
        <v>34042.861052798398</v>
      </c>
      <c r="G368">
        <v>1</v>
      </c>
      <c r="H368">
        <v>1</v>
      </c>
      <c r="J368">
        <v>0</v>
      </c>
      <c r="Q368">
        <v>127.016848123598</v>
      </c>
      <c r="R368">
        <v>5</v>
      </c>
      <c r="S368">
        <v>5</v>
      </c>
      <c r="T368">
        <v>118</v>
      </c>
      <c r="U368">
        <v>2</v>
      </c>
      <c r="V368" t="s">
        <v>26</v>
      </c>
      <c r="W368">
        <f>_xlfn.XLOOKUP(A368,[1]CALCULO_VR!$D:$D,[1]CALCULO_VR!$J:$J)</f>
        <v>80</v>
      </c>
      <c r="X368">
        <f>_xlfn.XLOOKUP(A368,[1]CALCULO_VR!$D:$D,[1]CALCULO_VR!$O:$O)</f>
        <v>-11.637103</v>
      </c>
      <c r="Y368">
        <f>_xlfn.XLOOKUP(A368,[1]CALCULO_VR!$D:$D,[1]CALCULO_VR!$P:$P)</f>
        <v>-60.437584999999999</v>
      </c>
    </row>
    <row r="369" spans="1:25" hidden="1" x14ac:dyDescent="0.25">
      <c r="A369">
        <v>2595234</v>
      </c>
      <c r="B369" t="s">
        <v>396</v>
      </c>
      <c r="C369" t="s">
        <v>32</v>
      </c>
      <c r="D369">
        <v>45490</v>
      </c>
      <c r="E369">
        <v>45490</v>
      </c>
      <c r="F369">
        <v>34042.861052798398</v>
      </c>
      <c r="G369">
        <v>1</v>
      </c>
      <c r="H369">
        <v>1</v>
      </c>
      <c r="J369">
        <v>0</v>
      </c>
      <c r="Q369">
        <v>128.55235279851661</v>
      </c>
      <c r="R369">
        <v>5</v>
      </c>
      <c r="S369">
        <v>5</v>
      </c>
      <c r="T369">
        <v>118</v>
      </c>
      <c r="U369">
        <v>2</v>
      </c>
      <c r="V369" t="s">
        <v>26</v>
      </c>
      <c r="W369">
        <f>_xlfn.XLOOKUP(A369,[1]CALCULO_VR!$D:$D,[1]CALCULO_VR!$J:$J)</f>
        <v>80</v>
      </c>
      <c r="X369">
        <f>_xlfn.XLOOKUP(A369,[1]CALCULO_VR!$D:$D,[1]CALCULO_VR!$O:$O)</f>
        <v>-11.61656</v>
      </c>
      <c r="Y369">
        <f>_xlfn.XLOOKUP(A369,[1]CALCULO_VR!$D:$D,[1]CALCULO_VR!$P:$P)</f>
        <v>-60.411872000000002</v>
      </c>
    </row>
    <row r="370" spans="1:25" hidden="1" x14ac:dyDescent="0.25">
      <c r="A370">
        <v>2595235</v>
      </c>
      <c r="B370" t="s">
        <v>397</v>
      </c>
      <c r="C370" t="s">
        <v>34</v>
      </c>
      <c r="D370">
        <v>45505</v>
      </c>
      <c r="E370">
        <v>45505</v>
      </c>
      <c r="F370">
        <v>34042.861052798398</v>
      </c>
      <c r="G370">
        <v>1</v>
      </c>
      <c r="H370">
        <v>1</v>
      </c>
      <c r="J370">
        <v>0</v>
      </c>
      <c r="Q370">
        <v>70.933850072903866</v>
      </c>
      <c r="R370">
        <v>2</v>
      </c>
      <c r="S370">
        <v>2</v>
      </c>
      <c r="T370">
        <v>247</v>
      </c>
      <c r="U370">
        <v>4</v>
      </c>
      <c r="V370" t="s">
        <v>26</v>
      </c>
      <c r="W370">
        <f>_xlfn.XLOOKUP(A370,[1]CALCULO_VR!$D:$D,[1]CALCULO_VR!$J:$J)</f>
        <v>80</v>
      </c>
      <c r="X370">
        <f>_xlfn.XLOOKUP(A370,[1]CALCULO_VR!$D:$D,[1]CALCULO_VR!$O:$O)</f>
        <v>-12.408989999999999</v>
      </c>
      <c r="Y370">
        <f>_xlfn.XLOOKUP(A370,[1]CALCULO_VR!$D:$D,[1]CALCULO_VR!$P:$P)</f>
        <v>-63.021932999999997</v>
      </c>
    </row>
    <row r="371" spans="1:25" hidden="1" x14ac:dyDescent="0.25">
      <c r="A371">
        <v>2595238</v>
      </c>
      <c r="B371" t="s">
        <v>398</v>
      </c>
      <c r="C371" t="s">
        <v>34</v>
      </c>
      <c r="D371">
        <v>45505</v>
      </c>
      <c r="E371">
        <v>45505</v>
      </c>
      <c r="F371">
        <v>34042.861052798398</v>
      </c>
      <c r="G371">
        <v>1</v>
      </c>
      <c r="H371">
        <v>1</v>
      </c>
      <c r="J371">
        <v>0</v>
      </c>
      <c r="Q371">
        <v>70.929905360145597</v>
      </c>
      <c r="R371">
        <v>2</v>
      </c>
      <c r="S371">
        <v>2</v>
      </c>
      <c r="T371">
        <v>247</v>
      </c>
      <c r="U371">
        <v>4</v>
      </c>
      <c r="V371" t="s">
        <v>26</v>
      </c>
      <c r="W371">
        <f>_xlfn.XLOOKUP(A371,[1]CALCULO_VR!$D:$D,[1]CALCULO_VR!$J:$J)</f>
        <v>80</v>
      </c>
      <c r="X371">
        <f>_xlfn.XLOOKUP(A371,[1]CALCULO_VR!$D:$D,[1]CALCULO_VR!$O:$O)</f>
        <v>-12.407297</v>
      </c>
      <c r="Y371">
        <f>_xlfn.XLOOKUP(A371,[1]CALCULO_VR!$D:$D,[1]CALCULO_VR!$P:$P)</f>
        <v>-63.020867000000003</v>
      </c>
    </row>
    <row r="372" spans="1:25" hidden="1" x14ac:dyDescent="0.25">
      <c r="A372">
        <v>2595239</v>
      </c>
      <c r="B372" t="s">
        <v>399</v>
      </c>
      <c r="C372" t="s">
        <v>242</v>
      </c>
      <c r="D372">
        <v>45505</v>
      </c>
      <c r="E372">
        <v>45505</v>
      </c>
      <c r="F372">
        <v>34042.861052798398</v>
      </c>
      <c r="G372">
        <v>1</v>
      </c>
      <c r="H372">
        <v>1</v>
      </c>
      <c r="J372">
        <v>0</v>
      </c>
      <c r="Q372">
        <v>54.079122503827989</v>
      </c>
      <c r="R372">
        <v>2</v>
      </c>
      <c r="S372">
        <v>2</v>
      </c>
      <c r="T372">
        <v>247</v>
      </c>
      <c r="U372">
        <v>4</v>
      </c>
      <c r="V372" t="s">
        <v>26</v>
      </c>
      <c r="W372">
        <f>_xlfn.XLOOKUP(A372,[1]CALCULO_VR!$D:$D,[1]CALCULO_VR!$J:$J)</f>
        <v>80</v>
      </c>
      <c r="X372">
        <f>_xlfn.XLOOKUP(A372,[1]CALCULO_VR!$D:$D,[1]CALCULO_VR!$O:$O)</f>
        <v>-11.356458</v>
      </c>
      <c r="Y372">
        <f>_xlfn.XLOOKUP(A372,[1]CALCULO_VR!$D:$D,[1]CALCULO_VR!$P:$P)</f>
        <v>-60.556069999999998</v>
      </c>
    </row>
    <row r="373" spans="1:25" hidden="1" x14ac:dyDescent="0.25">
      <c r="A373">
        <v>2595240</v>
      </c>
      <c r="B373" t="s">
        <v>400</v>
      </c>
      <c r="C373" t="s">
        <v>274</v>
      </c>
      <c r="D373">
        <v>45505</v>
      </c>
      <c r="E373">
        <v>45505</v>
      </c>
      <c r="F373">
        <v>34042.861052798398</v>
      </c>
      <c r="G373">
        <v>1</v>
      </c>
      <c r="H373">
        <v>1</v>
      </c>
      <c r="J373">
        <v>0</v>
      </c>
      <c r="Q373">
        <v>106.11785945274811</v>
      </c>
      <c r="R373">
        <v>4</v>
      </c>
      <c r="S373">
        <v>4</v>
      </c>
      <c r="T373">
        <v>111</v>
      </c>
      <c r="U373">
        <v>2</v>
      </c>
      <c r="V373" t="s">
        <v>26</v>
      </c>
      <c r="W373">
        <f>_xlfn.XLOOKUP(A373,[1]CALCULO_VR!$D:$D,[1]CALCULO_VR!$J:$J)</f>
        <v>80</v>
      </c>
      <c r="X373">
        <f>_xlfn.XLOOKUP(A373,[1]CALCULO_VR!$D:$D,[1]CALCULO_VR!$O:$O)</f>
        <v>-12.240053</v>
      </c>
      <c r="Y373">
        <f>_xlfn.XLOOKUP(A373,[1]CALCULO_VR!$D:$D,[1]CALCULO_VR!$P:$P)</f>
        <v>-60.395623000000001</v>
      </c>
    </row>
    <row r="374" spans="1:25" hidden="1" x14ac:dyDescent="0.25">
      <c r="A374">
        <v>2595241</v>
      </c>
      <c r="B374" t="s">
        <v>401</v>
      </c>
      <c r="C374" t="s">
        <v>274</v>
      </c>
      <c r="D374">
        <v>45505</v>
      </c>
      <c r="E374">
        <v>45505</v>
      </c>
      <c r="F374">
        <v>34042.861052798398</v>
      </c>
      <c r="G374">
        <v>1</v>
      </c>
      <c r="H374">
        <v>1</v>
      </c>
      <c r="J374">
        <v>0</v>
      </c>
      <c r="Q374">
        <v>106.23226675571379</v>
      </c>
      <c r="R374">
        <v>4</v>
      </c>
      <c r="S374">
        <v>4</v>
      </c>
      <c r="T374">
        <v>111</v>
      </c>
      <c r="U374">
        <v>2</v>
      </c>
      <c r="V374" t="s">
        <v>26</v>
      </c>
      <c r="W374">
        <f>_xlfn.XLOOKUP(A374,[1]CALCULO_VR!$D:$D,[1]CALCULO_VR!$J:$J)</f>
        <v>80</v>
      </c>
      <c r="X374">
        <f>_xlfn.XLOOKUP(A374,[1]CALCULO_VR!$D:$D,[1]CALCULO_VR!$O:$O)</f>
        <v>-12.239903</v>
      </c>
      <c r="Y374">
        <f>_xlfn.XLOOKUP(A374,[1]CALCULO_VR!$D:$D,[1]CALCULO_VR!$P:$P)</f>
        <v>-60.394210000000001</v>
      </c>
    </row>
    <row r="375" spans="1:25" hidden="1" x14ac:dyDescent="0.25">
      <c r="A375">
        <v>2595242</v>
      </c>
      <c r="B375" t="s">
        <v>402</v>
      </c>
      <c r="C375" t="s">
        <v>268</v>
      </c>
      <c r="D375">
        <v>45505</v>
      </c>
      <c r="E375">
        <v>45505</v>
      </c>
      <c r="F375">
        <v>34042.861052798398</v>
      </c>
      <c r="G375">
        <v>1</v>
      </c>
      <c r="H375">
        <v>1</v>
      </c>
      <c r="J375">
        <v>0</v>
      </c>
      <c r="Q375">
        <v>42.766938026908022</v>
      </c>
      <c r="R375">
        <v>1</v>
      </c>
      <c r="S375">
        <v>1</v>
      </c>
      <c r="T375">
        <v>225</v>
      </c>
      <c r="U375">
        <v>5</v>
      </c>
      <c r="V375" t="s">
        <v>26</v>
      </c>
      <c r="W375">
        <f>_xlfn.XLOOKUP(A375,[1]CALCULO_VR!$D:$D,[1]CALCULO_VR!$J:$J)</f>
        <v>80</v>
      </c>
      <c r="X375">
        <f>_xlfn.XLOOKUP(A375,[1]CALCULO_VR!$D:$D,[1]CALCULO_VR!$O:$O)</f>
        <v>-10.631932000000001</v>
      </c>
      <c r="Y375">
        <f>_xlfn.XLOOKUP(A375,[1]CALCULO_VR!$D:$D,[1]CALCULO_VR!$P:$P)</f>
        <v>-61.647691999999999</v>
      </c>
    </row>
    <row r="376" spans="1:25" hidden="1" x14ac:dyDescent="0.25">
      <c r="A376">
        <v>2595243</v>
      </c>
      <c r="B376" t="s">
        <v>403</v>
      </c>
      <c r="C376" t="s">
        <v>268</v>
      </c>
      <c r="D376">
        <v>45505</v>
      </c>
      <c r="E376">
        <v>45505</v>
      </c>
      <c r="F376">
        <v>34042.861052798398</v>
      </c>
      <c r="G376">
        <v>1</v>
      </c>
      <c r="H376">
        <v>1</v>
      </c>
      <c r="J376">
        <v>0</v>
      </c>
      <c r="Q376">
        <v>42.752762514473503</v>
      </c>
      <c r="R376">
        <v>1</v>
      </c>
      <c r="S376">
        <v>1</v>
      </c>
      <c r="T376">
        <v>225</v>
      </c>
      <c r="U376">
        <v>5</v>
      </c>
      <c r="V376" t="s">
        <v>26</v>
      </c>
      <c r="W376">
        <f>_xlfn.XLOOKUP(A376,[1]CALCULO_VR!$D:$D,[1]CALCULO_VR!$J:$J)</f>
        <v>80</v>
      </c>
      <c r="X376">
        <f>_xlfn.XLOOKUP(A376,[1]CALCULO_VR!$D:$D,[1]CALCULO_VR!$O:$O)</f>
        <v>-10.632167000000001</v>
      </c>
      <c r="Y376">
        <f>_xlfn.XLOOKUP(A376,[1]CALCULO_VR!$D:$D,[1]CALCULO_VR!$P:$P)</f>
        <v>-61.647658</v>
      </c>
    </row>
    <row r="377" spans="1:25" hidden="1" x14ac:dyDescent="0.25">
      <c r="A377">
        <v>2595244</v>
      </c>
      <c r="B377" t="s">
        <v>404</v>
      </c>
      <c r="C377" t="s">
        <v>268</v>
      </c>
      <c r="D377">
        <v>45505</v>
      </c>
      <c r="E377">
        <v>45505</v>
      </c>
      <c r="F377">
        <v>34042.861052798398</v>
      </c>
      <c r="G377">
        <v>1</v>
      </c>
      <c r="H377">
        <v>1</v>
      </c>
      <c r="J377">
        <v>0</v>
      </c>
      <c r="Q377">
        <v>42.780158796865067</v>
      </c>
      <c r="R377">
        <v>1</v>
      </c>
      <c r="S377">
        <v>1</v>
      </c>
      <c r="T377">
        <v>225</v>
      </c>
      <c r="U377">
        <v>5</v>
      </c>
      <c r="V377" t="s">
        <v>26</v>
      </c>
      <c r="W377">
        <f>_xlfn.XLOOKUP(A377,[1]CALCULO_VR!$D:$D,[1]CALCULO_VR!$J:$J)</f>
        <v>80</v>
      </c>
      <c r="X377">
        <f>_xlfn.XLOOKUP(A377,[1]CALCULO_VR!$D:$D,[1]CALCULO_VR!$O:$O)</f>
        <v>-10.631872</v>
      </c>
      <c r="Y377">
        <f>_xlfn.XLOOKUP(A377,[1]CALCULO_VR!$D:$D,[1]CALCULO_VR!$P:$P)</f>
        <v>-61.647584999999999</v>
      </c>
    </row>
    <row r="378" spans="1:25" hidden="1" x14ac:dyDescent="0.25">
      <c r="A378">
        <v>2595245</v>
      </c>
      <c r="B378" t="s">
        <v>405</v>
      </c>
      <c r="C378" t="s">
        <v>268</v>
      </c>
      <c r="D378">
        <v>45505</v>
      </c>
      <c r="E378">
        <v>45505</v>
      </c>
      <c r="F378">
        <v>34042.861052798398</v>
      </c>
      <c r="G378">
        <v>1</v>
      </c>
      <c r="H378">
        <v>1</v>
      </c>
      <c r="J378">
        <v>0</v>
      </c>
      <c r="Q378">
        <v>42.805785857709523</v>
      </c>
      <c r="R378">
        <v>1</v>
      </c>
      <c r="S378">
        <v>1</v>
      </c>
      <c r="T378">
        <v>225</v>
      </c>
      <c r="U378">
        <v>5</v>
      </c>
      <c r="V378" t="s">
        <v>26</v>
      </c>
      <c r="W378">
        <f>_xlfn.XLOOKUP(A378,[1]CALCULO_VR!$D:$D,[1]CALCULO_VR!$J:$J)</f>
        <v>80</v>
      </c>
      <c r="X378">
        <f>_xlfn.XLOOKUP(A378,[1]CALCULO_VR!$D:$D,[1]CALCULO_VR!$O:$O)</f>
        <v>-10.631550000000001</v>
      </c>
      <c r="Y378">
        <f>_xlfn.XLOOKUP(A378,[1]CALCULO_VR!$D:$D,[1]CALCULO_VR!$P:$P)</f>
        <v>-61.647556999999999</v>
      </c>
    </row>
    <row r="379" spans="1:25" hidden="1" x14ac:dyDescent="0.25">
      <c r="A379">
        <v>2595246</v>
      </c>
      <c r="B379" t="s">
        <v>406</v>
      </c>
      <c r="C379" t="s">
        <v>268</v>
      </c>
      <c r="D379">
        <v>45505</v>
      </c>
      <c r="E379">
        <v>45505</v>
      </c>
      <c r="F379">
        <v>34042.861052798398</v>
      </c>
      <c r="G379">
        <v>1</v>
      </c>
      <c r="H379">
        <v>1</v>
      </c>
      <c r="J379">
        <v>0</v>
      </c>
      <c r="Q379">
        <v>42.862726741126266</v>
      </c>
      <c r="R379">
        <v>1</v>
      </c>
      <c r="S379">
        <v>1</v>
      </c>
      <c r="T379">
        <v>225</v>
      </c>
      <c r="U379">
        <v>5</v>
      </c>
      <c r="V379" t="s">
        <v>26</v>
      </c>
      <c r="W379">
        <f>_xlfn.XLOOKUP(A379,[1]CALCULO_VR!$D:$D,[1]CALCULO_VR!$J:$J)</f>
        <v>80</v>
      </c>
      <c r="X379">
        <f>_xlfn.XLOOKUP(A379,[1]CALCULO_VR!$D:$D,[1]CALCULO_VR!$O:$O)</f>
        <v>-10.63025</v>
      </c>
      <c r="Y379">
        <f>_xlfn.XLOOKUP(A379,[1]CALCULO_VR!$D:$D,[1]CALCULO_VR!$P:$P)</f>
        <v>-61.648007999999997</v>
      </c>
    </row>
    <row r="380" spans="1:25" hidden="1" x14ac:dyDescent="0.25">
      <c r="A380">
        <v>2595247</v>
      </c>
      <c r="B380" t="s">
        <v>407</v>
      </c>
      <c r="C380" t="s">
        <v>34</v>
      </c>
      <c r="D380">
        <v>45501</v>
      </c>
      <c r="E380">
        <v>45501</v>
      </c>
      <c r="F380">
        <v>34042.861052798398</v>
      </c>
      <c r="G380">
        <v>1</v>
      </c>
      <c r="H380">
        <v>1</v>
      </c>
      <c r="J380">
        <v>0</v>
      </c>
      <c r="Q380">
        <v>85.382586537183769</v>
      </c>
      <c r="R380">
        <v>3</v>
      </c>
      <c r="S380">
        <v>3</v>
      </c>
      <c r="T380">
        <v>161</v>
      </c>
      <c r="U380">
        <v>2</v>
      </c>
      <c r="V380" t="s">
        <v>26</v>
      </c>
      <c r="W380">
        <f>_xlfn.XLOOKUP(A380,[1]CALCULO_VR!$D:$D,[1]CALCULO_VR!$J:$J)</f>
        <v>80</v>
      </c>
      <c r="X380">
        <f>_xlfn.XLOOKUP(A380,[1]CALCULO_VR!$D:$D,[1]CALCULO_VR!$O:$O)</f>
        <v>-12.333637</v>
      </c>
      <c r="Y380">
        <f>_xlfn.XLOOKUP(A380,[1]CALCULO_VR!$D:$D,[1]CALCULO_VR!$P:$P)</f>
        <v>-62.835366999999998</v>
      </c>
    </row>
    <row r="381" spans="1:25" hidden="1" x14ac:dyDescent="0.25">
      <c r="A381">
        <v>2595248</v>
      </c>
      <c r="B381" t="s">
        <v>408</v>
      </c>
      <c r="C381" t="s">
        <v>34</v>
      </c>
      <c r="D381">
        <v>45501</v>
      </c>
      <c r="E381">
        <v>45501</v>
      </c>
      <c r="F381">
        <v>34042.861052798398</v>
      </c>
      <c r="G381">
        <v>1</v>
      </c>
      <c r="H381">
        <v>1</v>
      </c>
      <c r="J381">
        <v>0</v>
      </c>
      <c r="Q381">
        <v>85.336375469223327</v>
      </c>
      <c r="R381">
        <v>3</v>
      </c>
      <c r="S381">
        <v>3</v>
      </c>
      <c r="T381">
        <v>161</v>
      </c>
      <c r="U381">
        <v>2</v>
      </c>
      <c r="V381" t="s">
        <v>26</v>
      </c>
      <c r="W381">
        <f>_xlfn.XLOOKUP(A381,[1]CALCULO_VR!$D:$D,[1]CALCULO_VR!$J:$J)</f>
        <v>80</v>
      </c>
      <c r="X381">
        <f>_xlfn.XLOOKUP(A381,[1]CALCULO_VR!$D:$D,[1]CALCULO_VR!$O:$O)</f>
        <v>-12.333302</v>
      </c>
      <c r="Y381">
        <f>_xlfn.XLOOKUP(A381,[1]CALCULO_VR!$D:$D,[1]CALCULO_VR!$P:$P)</f>
        <v>-62.835692999999999</v>
      </c>
    </row>
    <row r="382" spans="1:25" hidden="1" x14ac:dyDescent="0.25">
      <c r="A382">
        <v>2595251</v>
      </c>
      <c r="B382" t="s">
        <v>409</v>
      </c>
      <c r="C382" t="s">
        <v>268</v>
      </c>
      <c r="D382">
        <v>45499</v>
      </c>
      <c r="E382">
        <v>45499</v>
      </c>
      <c r="F382">
        <v>34042.861052798398</v>
      </c>
      <c r="G382">
        <v>1</v>
      </c>
      <c r="H382">
        <v>1</v>
      </c>
      <c r="J382">
        <v>0</v>
      </c>
      <c r="Q382">
        <v>45.29750097516375</v>
      </c>
      <c r="R382">
        <v>2</v>
      </c>
      <c r="S382">
        <v>2</v>
      </c>
      <c r="T382">
        <v>247</v>
      </c>
      <c r="U382">
        <v>4</v>
      </c>
      <c r="V382" t="s">
        <v>26</v>
      </c>
      <c r="W382">
        <f>_xlfn.XLOOKUP(A382,[1]CALCULO_VR!$D:$D,[1]CALCULO_VR!$J:$J)</f>
        <v>80</v>
      </c>
      <c r="X382">
        <f>_xlfn.XLOOKUP(A382,[1]CALCULO_VR!$D:$D,[1]CALCULO_VR!$O:$O)</f>
        <v>-10.752395</v>
      </c>
      <c r="Y382">
        <f>_xlfn.XLOOKUP(A382,[1]CALCULO_VR!$D:$D,[1]CALCULO_VR!$P:$P)</f>
        <v>-61.551921999999998</v>
      </c>
    </row>
    <row r="383" spans="1:25" hidden="1" x14ac:dyDescent="0.25">
      <c r="A383">
        <v>2595252</v>
      </c>
      <c r="B383" t="s">
        <v>318</v>
      </c>
      <c r="C383" t="s">
        <v>242</v>
      </c>
      <c r="D383">
        <v>45491</v>
      </c>
      <c r="E383">
        <v>45491</v>
      </c>
      <c r="F383">
        <v>34042.861052798398</v>
      </c>
      <c r="G383">
        <v>1</v>
      </c>
      <c r="H383">
        <v>1</v>
      </c>
      <c r="J383">
        <v>0</v>
      </c>
      <c r="Q383">
        <v>61.276949535581558</v>
      </c>
      <c r="R383">
        <v>2</v>
      </c>
      <c r="S383">
        <v>2</v>
      </c>
      <c r="T383">
        <v>247</v>
      </c>
      <c r="U383">
        <v>4</v>
      </c>
      <c r="V383" t="s">
        <v>26</v>
      </c>
      <c r="W383">
        <f>_xlfn.XLOOKUP(A383,[1]CALCULO_VR!$D:$D,[1]CALCULO_VR!$J:$J)</f>
        <v>80</v>
      </c>
      <c r="X383">
        <f>_xlfn.XLOOKUP(A383,[1]CALCULO_VR!$D:$D,[1]CALCULO_VR!$O:$O)</f>
        <v>-11.074922000000001</v>
      </c>
      <c r="Y383">
        <f>_xlfn.XLOOKUP(A383,[1]CALCULO_VR!$D:$D,[1]CALCULO_VR!$P:$P)</f>
        <v>-60.701090000000001</v>
      </c>
    </row>
    <row r="384" spans="1:25" hidden="1" x14ac:dyDescent="0.25">
      <c r="A384">
        <v>2595253</v>
      </c>
      <c r="B384" t="s">
        <v>410</v>
      </c>
      <c r="C384" t="s">
        <v>41</v>
      </c>
      <c r="D384">
        <v>45477</v>
      </c>
      <c r="E384">
        <v>45477</v>
      </c>
      <c r="F384">
        <v>34042.861052798398</v>
      </c>
      <c r="G384">
        <v>1</v>
      </c>
      <c r="H384">
        <v>1</v>
      </c>
      <c r="J384">
        <v>0</v>
      </c>
      <c r="Q384">
        <v>152.03053275033639</v>
      </c>
      <c r="R384">
        <v>5</v>
      </c>
      <c r="S384">
        <v>5</v>
      </c>
      <c r="T384">
        <v>118</v>
      </c>
      <c r="U384">
        <v>2</v>
      </c>
      <c r="V384" t="s">
        <v>26</v>
      </c>
      <c r="W384">
        <f>_xlfn.XLOOKUP(A384,[1]CALCULO_VR!$D:$D,[1]CALCULO_VR!$J:$J)</f>
        <v>80</v>
      </c>
      <c r="X384">
        <f>_xlfn.XLOOKUP(A384,[1]CALCULO_VR!$D:$D,[1]CALCULO_VR!$O:$O)</f>
        <v>-12.036002</v>
      </c>
      <c r="Y384">
        <f>_xlfn.XLOOKUP(A384,[1]CALCULO_VR!$D:$D,[1]CALCULO_VR!$P:$P)</f>
        <v>-64.787599999999998</v>
      </c>
    </row>
    <row r="385" spans="1:25" hidden="1" x14ac:dyDescent="0.25">
      <c r="A385">
        <v>2595254</v>
      </c>
      <c r="B385" t="s">
        <v>411</v>
      </c>
      <c r="C385" t="s">
        <v>242</v>
      </c>
      <c r="D385">
        <v>45490</v>
      </c>
      <c r="E385">
        <v>45490</v>
      </c>
      <c r="F385">
        <v>34042.861052798398</v>
      </c>
      <c r="G385">
        <v>1</v>
      </c>
      <c r="H385">
        <v>1</v>
      </c>
      <c r="J385">
        <v>0</v>
      </c>
      <c r="Q385">
        <v>57.995622116898872</v>
      </c>
      <c r="R385">
        <v>2</v>
      </c>
      <c r="S385">
        <v>2</v>
      </c>
      <c r="T385">
        <v>247</v>
      </c>
      <c r="U385">
        <v>4</v>
      </c>
      <c r="V385" t="s">
        <v>26</v>
      </c>
      <c r="W385">
        <f>_xlfn.XLOOKUP(A385,[1]CALCULO_VR!$D:$D,[1]CALCULO_VR!$J:$J)</f>
        <v>80</v>
      </c>
      <c r="X385">
        <f>_xlfn.XLOOKUP(A385,[1]CALCULO_VR!$D:$D,[1]CALCULO_VR!$O:$O)</f>
        <v>-11.081985</v>
      </c>
      <c r="Y385">
        <f>_xlfn.XLOOKUP(A385,[1]CALCULO_VR!$D:$D,[1]CALCULO_VR!$P:$P)</f>
        <v>-60.745381999999999</v>
      </c>
    </row>
    <row r="386" spans="1:25" hidden="1" x14ac:dyDescent="0.25">
      <c r="A386">
        <v>2595255</v>
      </c>
      <c r="B386" t="s">
        <v>412</v>
      </c>
      <c r="C386" t="s">
        <v>34</v>
      </c>
      <c r="D386">
        <v>45501</v>
      </c>
      <c r="E386">
        <v>45501</v>
      </c>
      <c r="F386">
        <v>34042.861052798398</v>
      </c>
      <c r="G386">
        <v>1</v>
      </c>
      <c r="H386">
        <v>1</v>
      </c>
      <c r="J386">
        <v>0</v>
      </c>
      <c r="Q386">
        <v>86.014795503612532</v>
      </c>
      <c r="R386">
        <v>3</v>
      </c>
      <c r="S386">
        <v>3</v>
      </c>
      <c r="T386">
        <v>161</v>
      </c>
      <c r="U386">
        <v>2</v>
      </c>
      <c r="V386" t="s">
        <v>26</v>
      </c>
      <c r="W386">
        <f>_xlfn.XLOOKUP(A386,[1]CALCULO_VR!$D:$D,[1]CALCULO_VR!$J:$J)</f>
        <v>80</v>
      </c>
      <c r="X386">
        <f>_xlfn.XLOOKUP(A386,[1]CALCULO_VR!$D:$D,[1]CALCULO_VR!$O:$O)</f>
        <v>-12.336365000000001</v>
      </c>
      <c r="Y386">
        <f>_xlfn.XLOOKUP(A386,[1]CALCULO_VR!$D:$D,[1]CALCULO_VR!$P:$P)</f>
        <v>-62.830198000000003</v>
      </c>
    </row>
    <row r="387" spans="1:25" hidden="1" x14ac:dyDescent="0.25">
      <c r="A387">
        <v>2595535</v>
      </c>
      <c r="B387" t="s">
        <v>413</v>
      </c>
      <c r="C387" t="s">
        <v>34</v>
      </c>
      <c r="D387">
        <v>45501</v>
      </c>
      <c r="E387">
        <v>45501</v>
      </c>
      <c r="F387">
        <v>34042.861052798398</v>
      </c>
      <c r="G387">
        <v>1</v>
      </c>
      <c r="H387">
        <v>1</v>
      </c>
      <c r="J387">
        <v>0</v>
      </c>
      <c r="Q387">
        <v>86.040041990356812</v>
      </c>
      <c r="R387">
        <v>3</v>
      </c>
      <c r="S387">
        <v>3</v>
      </c>
      <c r="T387">
        <v>161</v>
      </c>
      <c r="U387">
        <v>2</v>
      </c>
      <c r="V387" t="s">
        <v>26</v>
      </c>
      <c r="W387">
        <f>_xlfn.XLOOKUP(A387,[1]CALCULO_VR!$D:$D,[1]CALCULO_VR!$J:$J)</f>
        <v>80</v>
      </c>
      <c r="X387">
        <f>_xlfn.XLOOKUP(A387,[1]CALCULO_VR!$D:$D,[1]CALCULO_VR!$O:$O)</f>
        <v>-12.336600000000001</v>
      </c>
      <c r="Y387">
        <f>_xlfn.XLOOKUP(A387,[1]CALCULO_VR!$D:$D,[1]CALCULO_VR!$P:$P)</f>
        <v>-62.830039999999997</v>
      </c>
    </row>
    <row r="388" spans="1:25" hidden="1" x14ac:dyDescent="0.25">
      <c r="A388">
        <v>2595257</v>
      </c>
      <c r="B388" t="s">
        <v>414</v>
      </c>
      <c r="C388" t="s">
        <v>274</v>
      </c>
      <c r="D388">
        <v>45505</v>
      </c>
      <c r="E388">
        <v>45505</v>
      </c>
      <c r="F388">
        <v>34042.861052798398</v>
      </c>
      <c r="G388">
        <v>1</v>
      </c>
      <c r="H388">
        <v>1</v>
      </c>
      <c r="J388">
        <v>0</v>
      </c>
      <c r="Q388">
        <v>106.262692769412</v>
      </c>
      <c r="R388">
        <v>4</v>
      </c>
      <c r="S388">
        <v>4</v>
      </c>
      <c r="T388">
        <v>111</v>
      </c>
      <c r="U388">
        <v>2</v>
      </c>
      <c r="V388" t="s">
        <v>26</v>
      </c>
      <c r="W388">
        <f>_xlfn.XLOOKUP(A388,[1]CALCULO_VR!$D:$D,[1]CALCULO_VR!$J:$J)</f>
        <v>80</v>
      </c>
      <c r="X388">
        <f>_xlfn.XLOOKUP(A388,[1]CALCULO_VR!$D:$D,[1]CALCULO_VR!$O:$O)</f>
        <v>-12.242877999999999</v>
      </c>
      <c r="Y388">
        <f>_xlfn.XLOOKUP(A388,[1]CALCULO_VR!$D:$D,[1]CALCULO_VR!$P:$P)</f>
        <v>-60.396082</v>
      </c>
    </row>
    <row r="389" spans="1:25" hidden="1" x14ac:dyDescent="0.25">
      <c r="A389">
        <v>2595258</v>
      </c>
      <c r="B389" t="s">
        <v>415</v>
      </c>
      <c r="C389" t="s">
        <v>268</v>
      </c>
      <c r="D389">
        <v>45505</v>
      </c>
      <c r="E389">
        <v>45505</v>
      </c>
      <c r="F389">
        <v>34042.861052798398</v>
      </c>
      <c r="G389">
        <v>1</v>
      </c>
      <c r="H389">
        <v>1</v>
      </c>
      <c r="J389">
        <v>0</v>
      </c>
      <c r="Q389">
        <v>42.713310501871398</v>
      </c>
      <c r="R389">
        <v>1</v>
      </c>
      <c r="S389">
        <v>1</v>
      </c>
      <c r="T389">
        <v>225</v>
      </c>
      <c r="U389">
        <v>5</v>
      </c>
      <c r="V389" t="s">
        <v>26</v>
      </c>
      <c r="W389">
        <f>_xlfn.XLOOKUP(A389,[1]CALCULO_VR!$D:$D,[1]CALCULO_VR!$J:$J)</f>
        <v>80</v>
      </c>
      <c r="X389">
        <f>_xlfn.XLOOKUP(A389,[1]CALCULO_VR!$D:$D,[1]CALCULO_VR!$O:$O)</f>
        <v>-10.632296999999999</v>
      </c>
      <c r="Y389">
        <f>_xlfn.XLOOKUP(A389,[1]CALCULO_VR!$D:$D,[1]CALCULO_VR!$P:$P)</f>
        <v>-61.648020000000002</v>
      </c>
    </row>
    <row r="390" spans="1:25" hidden="1" x14ac:dyDescent="0.25">
      <c r="A390">
        <v>2595259</v>
      </c>
      <c r="B390" t="s">
        <v>416</v>
      </c>
      <c r="C390" t="s">
        <v>268</v>
      </c>
      <c r="D390">
        <v>45505</v>
      </c>
      <c r="E390">
        <v>45505</v>
      </c>
      <c r="F390">
        <v>34042.861052798398</v>
      </c>
      <c r="G390">
        <v>1</v>
      </c>
      <c r="H390">
        <v>1</v>
      </c>
      <c r="J390">
        <v>0</v>
      </c>
      <c r="Q390">
        <v>42.762164546109673</v>
      </c>
      <c r="R390">
        <v>1</v>
      </c>
      <c r="S390">
        <v>1</v>
      </c>
      <c r="T390">
        <v>225</v>
      </c>
      <c r="U390">
        <v>5</v>
      </c>
      <c r="V390" t="s">
        <v>26</v>
      </c>
      <c r="W390">
        <f>_xlfn.XLOOKUP(A390,[1]CALCULO_VR!$D:$D,[1]CALCULO_VR!$J:$J)</f>
        <v>80</v>
      </c>
      <c r="X390">
        <f>_xlfn.XLOOKUP(A390,[1]CALCULO_VR!$D:$D,[1]CALCULO_VR!$O:$O)</f>
        <v>-10.631605</v>
      </c>
      <c r="Y390">
        <f>_xlfn.XLOOKUP(A390,[1]CALCULO_VR!$D:$D,[1]CALCULO_VR!$P:$P)</f>
        <v>-61.648035</v>
      </c>
    </row>
    <row r="391" spans="1:25" x14ac:dyDescent="0.25">
      <c r="A391">
        <v>2595260</v>
      </c>
      <c r="B391" t="s">
        <v>417</v>
      </c>
      <c r="C391" t="s">
        <v>274</v>
      </c>
      <c r="D391">
        <v>45506</v>
      </c>
      <c r="E391">
        <v>45506</v>
      </c>
      <c r="F391">
        <v>34042.861052798398</v>
      </c>
      <c r="G391">
        <v>1</v>
      </c>
      <c r="H391">
        <v>1</v>
      </c>
      <c r="J391">
        <v>0</v>
      </c>
      <c r="Q391">
        <v>106.58438003258139</v>
      </c>
      <c r="R391">
        <v>4</v>
      </c>
      <c r="S391">
        <v>4</v>
      </c>
      <c r="T391">
        <v>111</v>
      </c>
      <c r="U391">
        <v>2</v>
      </c>
      <c r="V391" t="s">
        <v>17</v>
      </c>
      <c r="W391">
        <f>_xlfn.XLOOKUP(A391,[1]CALCULO_VR!$D:$D,[1]CALCULO_VR!$J:$J)</f>
        <v>80</v>
      </c>
      <c r="X391">
        <f>_xlfn.XLOOKUP(A391,[1]CALCULO_VR!$D:$D,[1]CALCULO_VR!$O:$O)</f>
        <v>-12.239007000000001</v>
      </c>
      <c r="Y391">
        <f>_xlfn.XLOOKUP(A391,[1]CALCULO_VR!$D:$D,[1]CALCULO_VR!$P:$P)</f>
        <v>-60.389547999999998</v>
      </c>
    </row>
    <row r="392" spans="1:25" hidden="1" x14ac:dyDescent="0.25">
      <c r="A392">
        <v>2595261</v>
      </c>
      <c r="B392" t="s">
        <v>418</v>
      </c>
      <c r="C392" t="s">
        <v>274</v>
      </c>
      <c r="D392">
        <v>45506</v>
      </c>
      <c r="E392">
        <v>45506</v>
      </c>
      <c r="F392">
        <v>34042.861052798398</v>
      </c>
      <c r="G392">
        <v>1</v>
      </c>
      <c r="H392">
        <v>1</v>
      </c>
      <c r="J392">
        <v>0</v>
      </c>
      <c r="Q392">
        <v>106.5536353622674</v>
      </c>
      <c r="R392">
        <v>4</v>
      </c>
      <c r="S392">
        <v>4</v>
      </c>
      <c r="T392">
        <v>111</v>
      </c>
      <c r="U392">
        <v>2</v>
      </c>
      <c r="V392" t="s">
        <v>26</v>
      </c>
      <c r="W392">
        <f>_xlfn.XLOOKUP(A392,[1]CALCULO_VR!$D:$D,[1]CALCULO_VR!$J:$J)</f>
        <v>80</v>
      </c>
      <c r="X392">
        <f>_xlfn.XLOOKUP(A392,[1]CALCULO_VR!$D:$D,[1]CALCULO_VR!$O:$O)</f>
        <v>-12.241908</v>
      </c>
      <c r="Y392">
        <f>_xlfn.XLOOKUP(A392,[1]CALCULO_VR!$D:$D,[1]CALCULO_VR!$P:$P)</f>
        <v>-60.392045000000003</v>
      </c>
    </row>
    <row r="393" spans="1:25" hidden="1" x14ac:dyDescent="0.25">
      <c r="A393">
        <v>2595262</v>
      </c>
      <c r="B393" t="s">
        <v>419</v>
      </c>
      <c r="C393" t="s">
        <v>274</v>
      </c>
      <c r="D393">
        <v>45506</v>
      </c>
      <c r="E393">
        <v>45506</v>
      </c>
      <c r="F393">
        <v>34042.861052798398</v>
      </c>
      <c r="G393">
        <v>1</v>
      </c>
      <c r="H393">
        <v>1</v>
      </c>
      <c r="J393">
        <v>0</v>
      </c>
      <c r="Q393">
        <v>106.5297333535149</v>
      </c>
      <c r="R393">
        <v>4</v>
      </c>
      <c r="S393">
        <v>4</v>
      </c>
      <c r="T393">
        <v>111</v>
      </c>
      <c r="U393">
        <v>2</v>
      </c>
      <c r="V393" t="s">
        <v>26</v>
      </c>
      <c r="W393">
        <f>_xlfn.XLOOKUP(A393,[1]CALCULO_VR!$D:$D,[1]CALCULO_VR!$J:$J)</f>
        <v>80</v>
      </c>
      <c r="X393">
        <f>_xlfn.XLOOKUP(A393,[1]CALCULO_VR!$D:$D,[1]CALCULO_VR!$O:$O)</f>
        <v>-12.241892</v>
      </c>
      <c r="Y393">
        <f>_xlfn.XLOOKUP(A393,[1]CALCULO_VR!$D:$D,[1]CALCULO_VR!$P:$P)</f>
        <v>-60.392305</v>
      </c>
    </row>
    <row r="394" spans="1:25" hidden="1" x14ac:dyDescent="0.25">
      <c r="A394">
        <v>2595263</v>
      </c>
      <c r="B394" t="s">
        <v>420</v>
      </c>
      <c r="C394" t="s">
        <v>274</v>
      </c>
      <c r="D394">
        <v>45506</v>
      </c>
      <c r="E394">
        <v>45506</v>
      </c>
      <c r="F394">
        <v>34042.861052798398</v>
      </c>
      <c r="G394">
        <v>1</v>
      </c>
      <c r="H394">
        <v>1</v>
      </c>
      <c r="J394">
        <v>0</v>
      </c>
      <c r="Q394">
        <v>105.90741983398181</v>
      </c>
      <c r="R394">
        <v>4</v>
      </c>
      <c r="S394">
        <v>4</v>
      </c>
      <c r="T394">
        <v>111</v>
      </c>
      <c r="U394">
        <v>2</v>
      </c>
      <c r="V394" t="s">
        <v>26</v>
      </c>
      <c r="W394">
        <f>_xlfn.XLOOKUP(A394,[1]CALCULO_VR!$D:$D,[1]CALCULO_VR!$J:$J)</f>
        <v>80</v>
      </c>
      <c r="X394">
        <f>_xlfn.XLOOKUP(A394,[1]CALCULO_VR!$D:$D,[1]CALCULO_VR!$O:$O)</f>
        <v>-12.24236</v>
      </c>
      <c r="Y394">
        <f>_xlfn.XLOOKUP(A394,[1]CALCULO_VR!$D:$D,[1]CALCULO_VR!$P:$P)</f>
        <v>-60.399746999999998</v>
      </c>
    </row>
    <row r="395" spans="1:25" hidden="1" x14ac:dyDescent="0.25">
      <c r="A395">
        <v>2595264</v>
      </c>
      <c r="B395" t="s">
        <v>421</v>
      </c>
      <c r="C395" t="s">
        <v>274</v>
      </c>
      <c r="D395">
        <v>45506</v>
      </c>
      <c r="E395">
        <v>45506</v>
      </c>
      <c r="F395">
        <v>34042.861052798398</v>
      </c>
      <c r="G395">
        <v>1</v>
      </c>
      <c r="H395">
        <v>1</v>
      </c>
      <c r="J395">
        <v>0</v>
      </c>
      <c r="Q395">
        <v>105.083601702111</v>
      </c>
      <c r="R395">
        <v>4</v>
      </c>
      <c r="S395">
        <v>4</v>
      </c>
      <c r="T395">
        <v>111</v>
      </c>
      <c r="U395">
        <v>2</v>
      </c>
      <c r="V395" t="s">
        <v>26</v>
      </c>
      <c r="W395">
        <f>_xlfn.XLOOKUP(A395,[1]CALCULO_VR!$D:$D,[1]CALCULO_VR!$J:$J)</f>
        <v>80</v>
      </c>
      <c r="X395">
        <f>_xlfn.XLOOKUP(A395,[1]CALCULO_VR!$D:$D,[1]CALCULO_VR!$O:$O)</f>
        <v>-12.230957</v>
      </c>
      <c r="Y395">
        <f>_xlfn.XLOOKUP(A395,[1]CALCULO_VR!$D:$D,[1]CALCULO_VR!$P:$P)</f>
        <v>-60.400635000000001</v>
      </c>
    </row>
    <row r="396" spans="1:25" hidden="1" x14ac:dyDescent="0.25">
      <c r="A396">
        <v>2595266</v>
      </c>
      <c r="B396" t="s">
        <v>422</v>
      </c>
      <c r="C396" t="s">
        <v>34</v>
      </c>
      <c r="D396">
        <v>45503</v>
      </c>
      <c r="E396">
        <v>45503</v>
      </c>
      <c r="F396">
        <v>34042.861052798398</v>
      </c>
      <c r="G396">
        <v>1</v>
      </c>
      <c r="H396">
        <v>1</v>
      </c>
      <c r="J396">
        <v>0</v>
      </c>
      <c r="Q396">
        <v>87.578190366236811</v>
      </c>
      <c r="R396">
        <v>3</v>
      </c>
      <c r="S396">
        <v>3</v>
      </c>
      <c r="T396">
        <v>161</v>
      </c>
      <c r="U396">
        <v>2</v>
      </c>
      <c r="V396" t="s">
        <v>26</v>
      </c>
      <c r="W396">
        <f>_xlfn.XLOOKUP(A396,[1]CALCULO_VR!$D:$D,[1]CALCULO_VR!$J:$J)</f>
        <v>80</v>
      </c>
      <c r="X396">
        <f>_xlfn.XLOOKUP(A396,[1]CALCULO_VR!$D:$D,[1]CALCULO_VR!$O:$O)</f>
        <v>-12.336905</v>
      </c>
      <c r="Y396">
        <f>_xlfn.XLOOKUP(A396,[1]CALCULO_VR!$D:$D,[1]CALCULO_VR!$P:$P)</f>
        <v>-62.815049999999999</v>
      </c>
    </row>
    <row r="397" spans="1:25" hidden="1" x14ac:dyDescent="0.25">
      <c r="A397">
        <v>2595267</v>
      </c>
      <c r="B397" t="s">
        <v>423</v>
      </c>
      <c r="C397" t="s">
        <v>268</v>
      </c>
      <c r="D397">
        <v>45506</v>
      </c>
      <c r="E397">
        <v>45506</v>
      </c>
      <c r="F397">
        <v>34042.861052798398</v>
      </c>
      <c r="G397">
        <v>1</v>
      </c>
      <c r="H397">
        <v>1</v>
      </c>
      <c r="J397">
        <v>0</v>
      </c>
      <c r="Q397">
        <v>41.008260127110809</v>
      </c>
      <c r="R397">
        <v>1</v>
      </c>
      <c r="S397">
        <v>1</v>
      </c>
      <c r="T397">
        <v>225</v>
      </c>
      <c r="U397">
        <v>5</v>
      </c>
      <c r="V397" t="s">
        <v>26</v>
      </c>
      <c r="W397">
        <f>_xlfn.XLOOKUP(A397,[1]CALCULO_VR!$D:$D,[1]CALCULO_VR!$J:$J)</f>
        <v>80</v>
      </c>
      <c r="X397">
        <f>_xlfn.XLOOKUP(A397,[1]CALCULO_VR!$D:$D,[1]CALCULO_VR!$O:$O)</f>
        <v>-10.64612</v>
      </c>
      <c r="Y397">
        <f>_xlfn.XLOOKUP(A397,[1]CALCULO_VR!$D:$D,[1]CALCULO_VR!$P:$P)</f>
        <v>-61.656562000000001</v>
      </c>
    </row>
    <row r="398" spans="1:25" hidden="1" x14ac:dyDescent="0.25">
      <c r="A398">
        <v>2595268</v>
      </c>
      <c r="B398" t="s">
        <v>424</v>
      </c>
      <c r="C398" t="s">
        <v>34</v>
      </c>
      <c r="D398">
        <v>45506</v>
      </c>
      <c r="E398">
        <v>45506</v>
      </c>
      <c r="F398">
        <v>34042.861052798398</v>
      </c>
      <c r="G398">
        <v>1</v>
      </c>
      <c r="H398">
        <v>1</v>
      </c>
      <c r="J398">
        <v>0</v>
      </c>
      <c r="Q398">
        <v>70.984836318849048</v>
      </c>
      <c r="R398">
        <v>2</v>
      </c>
      <c r="S398">
        <v>2</v>
      </c>
      <c r="T398">
        <v>247</v>
      </c>
      <c r="U398">
        <v>4</v>
      </c>
      <c r="V398" t="s">
        <v>26</v>
      </c>
      <c r="W398">
        <f>_xlfn.XLOOKUP(A398,[1]CALCULO_VR!$D:$D,[1]CALCULO_VR!$J:$J)</f>
        <v>80</v>
      </c>
      <c r="X398">
        <f>_xlfn.XLOOKUP(A398,[1]CALCULO_VR!$D:$D,[1]CALCULO_VR!$O:$O)</f>
        <v>-12.413707</v>
      </c>
      <c r="Y398">
        <f>_xlfn.XLOOKUP(A398,[1]CALCULO_VR!$D:$D,[1]CALCULO_VR!$P:$P)</f>
        <v>-63.024503000000003</v>
      </c>
    </row>
    <row r="399" spans="1:25" hidden="1" x14ac:dyDescent="0.25">
      <c r="A399">
        <v>2595270</v>
      </c>
      <c r="B399" t="s">
        <v>425</v>
      </c>
      <c r="C399" t="s">
        <v>242</v>
      </c>
      <c r="D399">
        <v>45506</v>
      </c>
      <c r="E399">
        <v>45506</v>
      </c>
      <c r="F399">
        <v>34042.861052798398</v>
      </c>
      <c r="G399">
        <v>1</v>
      </c>
      <c r="H399">
        <v>1</v>
      </c>
      <c r="J399">
        <v>0</v>
      </c>
      <c r="Q399">
        <v>44.276510155411259</v>
      </c>
      <c r="R399">
        <v>1</v>
      </c>
      <c r="S399">
        <v>1</v>
      </c>
      <c r="T399">
        <v>225</v>
      </c>
      <c r="U399">
        <v>5</v>
      </c>
      <c r="V399" t="s">
        <v>26</v>
      </c>
      <c r="W399">
        <f>_xlfn.XLOOKUP(A399,[1]CALCULO_VR!$D:$D,[1]CALCULO_VR!$J:$J)</f>
        <v>80</v>
      </c>
      <c r="X399">
        <f>_xlfn.XLOOKUP(A399,[1]CALCULO_VR!$D:$D,[1]CALCULO_VR!$O:$O)</f>
        <v>-11.348132</v>
      </c>
      <c r="Y399">
        <f>_xlfn.XLOOKUP(A399,[1]CALCULO_VR!$D:$D,[1]CALCULO_VR!$P:$P)</f>
        <v>-60.658012999999997</v>
      </c>
    </row>
    <row r="400" spans="1:25" hidden="1" x14ac:dyDescent="0.25">
      <c r="A400">
        <v>2595271</v>
      </c>
      <c r="B400" t="s">
        <v>426</v>
      </c>
      <c r="C400" t="s">
        <v>242</v>
      </c>
      <c r="D400">
        <v>45506</v>
      </c>
      <c r="E400">
        <v>45506</v>
      </c>
      <c r="F400">
        <v>34042.861052798398</v>
      </c>
      <c r="G400">
        <v>1</v>
      </c>
      <c r="H400">
        <v>1</v>
      </c>
      <c r="J400">
        <v>0</v>
      </c>
      <c r="Q400">
        <v>48.227422021847481</v>
      </c>
      <c r="R400">
        <v>2</v>
      </c>
      <c r="S400">
        <v>2</v>
      </c>
      <c r="T400">
        <v>247</v>
      </c>
      <c r="U400">
        <v>4</v>
      </c>
      <c r="V400" t="s">
        <v>26</v>
      </c>
      <c r="W400">
        <f>_xlfn.XLOOKUP(A400,[1]CALCULO_VR!$D:$D,[1]CALCULO_VR!$J:$J)</f>
        <v>80</v>
      </c>
      <c r="X400">
        <f>_xlfn.XLOOKUP(A400,[1]CALCULO_VR!$D:$D,[1]CALCULO_VR!$O:$O)</f>
        <v>-11.331922</v>
      </c>
      <c r="Y400">
        <f>_xlfn.XLOOKUP(A400,[1]CALCULO_VR!$D:$D,[1]CALCULO_VR!$P:$P)</f>
        <v>-60.625765000000001</v>
      </c>
    </row>
    <row r="401" spans="1:25" hidden="1" x14ac:dyDescent="0.25">
      <c r="A401">
        <v>2595273</v>
      </c>
      <c r="B401" t="s">
        <v>427</v>
      </c>
      <c r="C401" t="s">
        <v>274</v>
      </c>
      <c r="D401">
        <v>45506</v>
      </c>
      <c r="E401">
        <v>45506</v>
      </c>
      <c r="F401">
        <v>34042.861052798398</v>
      </c>
      <c r="G401">
        <v>1</v>
      </c>
      <c r="H401">
        <v>1</v>
      </c>
      <c r="J401">
        <v>0</v>
      </c>
      <c r="Q401">
        <v>106.57712573291801</v>
      </c>
      <c r="R401">
        <v>4</v>
      </c>
      <c r="S401">
        <v>4</v>
      </c>
      <c r="T401">
        <v>111</v>
      </c>
      <c r="U401">
        <v>2</v>
      </c>
      <c r="V401" t="s">
        <v>26</v>
      </c>
      <c r="W401">
        <f>_xlfn.XLOOKUP(A401,[1]CALCULO_VR!$D:$D,[1]CALCULO_VR!$J:$J)</f>
        <v>80</v>
      </c>
      <c r="X401">
        <f>_xlfn.XLOOKUP(A401,[1]CALCULO_VR!$D:$D,[1]CALCULO_VR!$O:$O)</f>
        <v>-12.244683</v>
      </c>
      <c r="Y401">
        <f>_xlfn.XLOOKUP(A401,[1]CALCULO_VR!$D:$D,[1]CALCULO_VR!$P:$P)</f>
        <v>-60.393847999999998</v>
      </c>
    </row>
    <row r="402" spans="1:25" hidden="1" x14ac:dyDescent="0.25">
      <c r="A402">
        <v>2595274</v>
      </c>
      <c r="B402" t="s">
        <v>428</v>
      </c>
      <c r="C402" t="s">
        <v>34</v>
      </c>
      <c r="D402">
        <v>45507</v>
      </c>
      <c r="E402">
        <v>45507</v>
      </c>
      <c r="F402">
        <v>34042.861052798398</v>
      </c>
      <c r="G402">
        <v>1</v>
      </c>
      <c r="H402">
        <v>1</v>
      </c>
      <c r="J402">
        <v>0</v>
      </c>
      <c r="Q402">
        <v>101.9683999841435</v>
      </c>
      <c r="R402">
        <v>4</v>
      </c>
      <c r="S402">
        <v>4</v>
      </c>
      <c r="T402">
        <v>111</v>
      </c>
      <c r="U402">
        <v>2</v>
      </c>
      <c r="V402" t="s">
        <v>26</v>
      </c>
      <c r="W402">
        <f>_xlfn.XLOOKUP(A402,[1]CALCULO_VR!$D:$D,[1]CALCULO_VR!$J:$J)</f>
        <v>80</v>
      </c>
      <c r="X402">
        <f>_xlfn.XLOOKUP(A402,[1]CALCULO_VR!$D:$D,[1]CALCULO_VR!$O:$O)</f>
        <v>-12.236862</v>
      </c>
      <c r="Y402">
        <f>_xlfn.XLOOKUP(A402,[1]CALCULO_VR!$D:$D,[1]CALCULO_VR!$P:$P)</f>
        <v>-62.649683000000003</v>
      </c>
    </row>
    <row r="403" spans="1:25" hidden="1" x14ac:dyDescent="0.25">
      <c r="A403">
        <v>2595275</v>
      </c>
      <c r="B403" t="s">
        <v>429</v>
      </c>
      <c r="C403" t="s">
        <v>268</v>
      </c>
      <c r="D403">
        <v>45507</v>
      </c>
      <c r="E403">
        <v>45507</v>
      </c>
      <c r="F403">
        <v>34042.861052798398</v>
      </c>
      <c r="G403">
        <v>1</v>
      </c>
      <c r="H403">
        <v>1</v>
      </c>
      <c r="J403">
        <v>0</v>
      </c>
      <c r="Q403">
        <v>40.904716336872418</v>
      </c>
      <c r="R403">
        <v>1</v>
      </c>
      <c r="S403">
        <v>1</v>
      </c>
      <c r="T403">
        <v>225</v>
      </c>
      <c r="U403">
        <v>5</v>
      </c>
      <c r="V403" t="s">
        <v>26</v>
      </c>
      <c r="W403">
        <f>_xlfn.XLOOKUP(A403,[1]CALCULO_VR!$D:$D,[1]CALCULO_VR!$J:$J)</f>
        <v>80</v>
      </c>
      <c r="X403">
        <f>_xlfn.XLOOKUP(A403,[1]CALCULO_VR!$D:$D,[1]CALCULO_VR!$O:$O)</f>
        <v>-10.654007999999999</v>
      </c>
      <c r="Y403">
        <f>_xlfn.XLOOKUP(A403,[1]CALCULO_VR!$D:$D,[1]CALCULO_VR!$P:$P)</f>
        <v>-61.651266999999997</v>
      </c>
    </row>
    <row r="404" spans="1:25" hidden="1" x14ac:dyDescent="0.25">
      <c r="A404">
        <v>2595276</v>
      </c>
      <c r="B404" t="s">
        <v>430</v>
      </c>
      <c r="C404" t="s">
        <v>274</v>
      </c>
      <c r="D404">
        <v>45507</v>
      </c>
      <c r="E404">
        <v>45507</v>
      </c>
      <c r="F404">
        <v>34042.861052798398</v>
      </c>
      <c r="G404">
        <v>1</v>
      </c>
      <c r="H404">
        <v>1</v>
      </c>
      <c r="J404">
        <v>0</v>
      </c>
      <c r="Q404">
        <v>106.3721368043017</v>
      </c>
      <c r="R404">
        <v>4</v>
      </c>
      <c r="S404">
        <v>4</v>
      </c>
      <c r="T404">
        <v>111</v>
      </c>
      <c r="U404">
        <v>2</v>
      </c>
      <c r="V404" t="s">
        <v>26</v>
      </c>
      <c r="W404">
        <f>_xlfn.XLOOKUP(A404,[1]CALCULO_VR!$D:$D,[1]CALCULO_VR!$J:$J)</f>
        <v>80</v>
      </c>
      <c r="X404">
        <f>_xlfn.XLOOKUP(A404,[1]CALCULO_VR!$D:$D,[1]CALCULO_VR!$O:$O)</f>
        <v>-12.236413000000001</v>
      </c>
      <c r="Y404">
        <f>_xlfn.XLOOKUP(A404,[1]CALCULO_VR!$D:$D,[1]CALCULO_VR!$P:$P)</f>
        <v>-60.390045000000001</v>
      </c>
    </row>
    <row r="405" spans="1:25" hidden="1" x14ac:dyDescent="0.25">
      <c r="A405">
        <v>2595277</v>
      </c>
      <c r="B405" t="s">
        <v>431</v>
      </c>
      <c r="C405" t="s">
        <v>274</v>
      </c>
      <c r="D405">
        <v>45507</v>
      </c>
      <c r="E405">
        <v>45507</v>
      </c>
      <c r="F405">
        <v>34042.861052798398</v>
      </c>
      <c r="G405">
        <v>1</v>
      </c>
      <c r="H405">
        <v>1</v>
      </c>
      <c r="J405">
        <v>0</v>
      </c>
      <c r="Q405">
        <v>108.77434777000749</v>
      </c>
      <c r="R405">
        <v>4</v>
      </c>
      <c r="S405">
        <v>4</v>
      </c>
      <c r="T405">
        <v>111</v>
      </c>
      <c r="U405">
        <v>2</v>
      </c>
      <c r="V405" t="s">
        <v>26</v>
      </c>
      <c r="W405">
        <f>_xlfn.XLOOKUP(A405,[1]CALCULO_VR!$D:$D,[1]CALCULO_VR!$J:$J)</f>
        <v>80</v>
      </c>
      <c r="X405">
        <f>_xlfn.XLOOKUP(A405,[1]CALCULO_VR!$D:$D,[1]CALCULO_VR!$O:$O)</f>
        <v>-12.254937999999999</v>
      </c>
      <c r="Y405">
        <f>_xlfn.XLOOKUP(A405,[1]CALCULO_VR!$D:$D,[1]CALCULO_VR!$P:$P)</f>
        <v>-60.376472999999997</v>
      </c>
    </row>
    <row r="406" spans="1:25" hidden="1" x14ac:dyDescent="0.25">
      <c r="A406">
        <v>2595279</v>
      </c>
      <c r="B406" t="s">
        <v>432</v>
      </c>
      <c r="C406" t="s">
        <v>34</v>
      </c>
      <c r="D406">
        <v>45507</v>
      </c>
      <c r="E406">
        <v>45507</v>
      </c>
      <c r="F406">
        <v>34042.861052798398</v>
      </c>
      <c r="G406">
        <v>1</v>
      </c>
      <c r="H406">
        <v>1</v>
      </c>
      <c r="J406">
        <v>0</v>
      </c>
      <c r="Q406">
        <v>90.028555898378613</v>
      </c>
      <c r="R406">
        <v>3</v>
      </c>
      <c r="S406">
        <v>3</v>
      </c>
      <c r="T406">
        <v>161</v>
      </c>
      <c r="U406">
        <v>2</v>
      </c>
      <c r="V406" t="s">
        <v>26</v>
      </c>
      <c r="W406">
        <f>_xlfn.XLOOKUP(A406,[1]CALCULO_VR!$D:$D,[1]CALCULO_VR!$J:$J)</f>
        <v>80</v>
      </c>
      <c r="X406">
        <f>_xlfn.XLOOKUP(A406,[1]CALCULO_VR!$D:$D,[1]CALCULO_VR!$O:$O)</f>
        <v>-12.348447</v>
      </c>
      <c r="Y406">
        <f>_xlfn.XLOOKUP(A406,[1]CALCULO_VR!$D:$D,[1]CALCULO_VR!$P:$P)</f>
        <v>-62.795372999999998</v>
      </c>
    </row>
    <row r="407" spans="1:25" hidden="1" x14ac:dyDescent="0.25">
      <c r="A407">
        <v>2595280</v>
      </c>
      <c r="B407" t="s">
        <v>433</v>
      </c>
      <c r="C407" t="s">
        <v>34</v>
      </c>
      <c r="D407">
        <v>45507</v>
      </c>
      <c r="E407">
        <v>45507</v>
      </c>
      <c r="F407">
        <v>34042.861052798398</v>
      </c>
      <c r="G407">
        <v>1</v>
      </c>
      <c r="H407">
        <v>1</v>
      </c>
      <c r="J407">
        <v>0</v>
      </c>
      <c r="Q407">
        <v>89.718432543015069</v>
      </c>
      <c r="R407">
        <v>3</v>
      </c>
      <c r="S407">
        <v>3</v>
      </c>
      <c r="T407">
        <v>161</v>
      </c>
      <c r="U407">
        <v>2</v>
      </c>
      <c r="V407" t="s">
        <v>26</v>
      </c>
      <c r="W407">
        <f>_xlfn.XLOOKUP(A407,[1]CALCULO_VR!$D:$D,[1]CALCULO_VR!$J:$J)</f>
        <v>80</v>
      </c>
      <c r="X407">
        <f>_xlfn.XLOOKUP(A407,[1]CALCULO_VR!$D:$D,[1]CALCULO_VR!$O:$O)</f>
        <v>-12.347203</v>
      </c>
      <c r="Y407">
        <f>_xlfn.XLOOKUP(A407,[1]CALCULO_VR!$D:$D,[1]CALCULO_VR!$P:$P)</f>
        <v>-62.797944999999999</v>
      </c>
    </row>
    <row r="408" spans="1:25" hidden="1" x14ac:dyDescent="0.25">
      <c r="A408">
        <v>2595281</v>
      </c>
      <c r="B408" t="s">
        <v>434</v>
      </c>
      <c r="C408" t="s">
        <v>274</v>
      </c>
      <c r="D408">
        <v>45507</v>
      </c>
      <c r="E408">
        <v>45507</v>
      </c>
      <c r="F408">
        <v>34042.861052798398</v>
      </c>
      <c r="G408">
        <v>1</v>
      </c>
      <c r="H408">
        <v>1</v>
      </c>
      <c r="J408">
        <v>0</v>
      </c>
      <c r="Q408">
        <v>106.5898672648628</v>
      </c>
      <c r="R408">
        <v>4</v>
      </c>
      <c r="S408">
        <v>4</v>
      </c>
      <c r="T408">
        <v>111</v>
      </c>
      <c r="U408">
        <v>2</v>
      </c>
      <c r="V408" t="s">
        <v>26</v>
      </c>
      <c r="W408">
        <f>_xlfn.XLOOKUP(A408,[1]CALCULO_VR!$D:$D,[1]CALCULO_VR!$J:$J)</f>
        <v>80</v>
      </c>
      <c r="X408">
        <f>_xlfn.XLOOKUP(A408,[1]CALCULO_VR!$D:$D,[1]CALCULO_VR!$O:$O)</f>
        <v>-12.239067</v>
      </c>
      <c r="Y408">
        <f>_xlfn.XLOOKUP(A408,[1]CALCULO_VR!$D:$D,[1]CALCULO_VR!$P:$P)</f>
        <v>-60.389530000000001</v>
      </c>
    </row>
    <row r="409" spans="1:25" hidden="1" x14ac:dyDescent="0.25">
      <c r="A409">
        <v>2595282</v>
      </c>
      <c r="B409" t="s">
        <v>435</v>
      </c>
      <c r="C409" t="s">
        <v>34</v>
      </c>
      <c r="D409">
        <v>45506</v>
      </c>
      <c r="E409">
        <v>45506</v>
      </c>
      <c r="F409">
        <v>34042.861052798398</v>
      </c>
      <c r="G409">
        <v>1</v>
      </c>
      <c r="H409">
        <v>1</v>
      </c>
      <c r="J409">
        <v>0</v>
      </c>
      <c r="Q409">
        <v>70.931196026516091</v>
      </c>
      <c r="R409">
        <v>2</v>
      </c>
      <c r="S409">
        <v>2</v>
      </c>
      <c r="T409">
        <v>247</v>
      </c>
      <c r="U409">
        <v>4</v>
      </c>
      <c r="V409" t="s">
        <v>26</v>
      </c>
      <c r="W409">
        <f>_xlfn.XLOOKUP(A409,[1]CALCULO_VR!$D:$D,[1]CALCULO_VR!$J:$J)</f>
        <v>80</v>
      </c>
      <c r="X409">
        <f>_xlfn.XLOOKUP(A409,[1]CALCULO_VR!$D:$D,[1]CALCULO_VR!$O:$O)</f>
        <v>-12.409179999999999</v>
      </c>
      <c r="Y409">
        <f>_xlfn.XLOOKUP(A409,[1]CALCULO_VR!$D:$D,[1]CALCULO_VR!$P:$P)</f>
        <v>-63.022086999999999</v>
      </c>
    </row>
    <row r="410" spans="1:25" hidden="1" x14ac:dyDescent="0.25">
      <c r="A410">
        <v>2595283</v>
      </c>
      <c r="B410" t="s">
        <v>436</v>
      </c>
      <c r="C410" t="s">
        <v>274</v>
      </c>
      <c r="D410">
        <v>45505</v>
      </c>
      <c r="E410">
        <v>45505</v>
      </c>
      <c r="F410">
        <v>34042.861052798398</v>
      </c>
      <c r="G410">
        <v>1</v>
      </c>
      <c r="H410">
        <v>1</v>
      </c>
      <c r="J410">
        <v>0</v>
      </c>
      <c r="Q410">
        <v>105.7778438154169</v>
      </c>
      <c r="R410">
        <v>4</v>
      </c>
      <c r="S410">
        <v>4</v>
      </c>
      <c r="T410">
        <v>111</v>
      </c>
      <c r="U410">
        <v>2</v>
      </c>
      <c r="V410" t="s">
        <v>26</v>
      </c>
      <c r="W410">
        <f>_xlfn.XLOOKUP(A410,[1]CALCULO_VR!$D:$D,[1]CALCULO_VR!$J:$J)</f>
        <v>80</v>
      </c>
      <c r="X410">
        <f>_xlfn.XLOOKUP(A410,[1]CALCULO_VR!$D:$D,[1]CALCULO_VR!$O:$O)</f>
        <v>-12.242407999999999</v>
      </c>
      <c r="Y410">
        <f>_xlfn.XLOOKUP(A410,[1]CALCULO_VR!$D:$D,[1]CALCULO_VR!$P:$P)</f>
        <v>-60.401263</v>
      </c>
    </row>
    <row r="411" spans="1:25" hidden="1" x14ac:dyDescent="0.25">
      <c r="A411">
        <v>2595284</v>
      </c>
      <c r="B411" t="s">
        <v>437</v>
      </c>
      <c r="C411" t="s">
        <v>268</v>
      </c>
      <c r="D411">
        <v>45507</v>
      </c>
      <c r="E411">
        <v>45507</v>
      </c>
      <c r="F411">
        <v>34042.861052798398</v>
      </c>
      <c r="G411">
        <v>1</v>
      </c>
      <c r="H411">
        <v>1</v>
      </c>
      <c r="J411">
        <v>0</v>
      </c>
      <c r="Q411">
        <v>42.46988135535819</v>
      </c>
      <c r="R411">
        <v>1</v>
      </c>
      <c r="S411">
        <v>1</v>
      </c>
      <c r="T411">
        <v>225</v>
      </c>
      <c r="U411">
        <v>5</v>
      </c>
      <c r="V411" t="s">
        <v>26</v>
      </c>
      <c r="W411">
        <f>_xlfn.XLOOKUP(A411,[1]CALCULO_VR!$D:$D,[1]CALCULO_VR!$J:$J)</f>
        <v>80</v>
      </c>
      <c r="X411">
        <f>_xlfn.XLOOKUP(A411,[1]CALCULO_VR!$D:$D,[1]CALCULO_VR!$O:$O)</f>
        <v>-10.635313</v>
      </c>
      <c r="Y411">
        <f>_xlfn.XLOOKUP(A411,[1]CALCULO_VR!$D:$D,[1]CALCULO_VR!$P:$P)</f>
        <v>-61.648332000000003</v>
      </c>
    </row>
    <row r="412" spans="1:25" hidden="1" x14ac:dyDescent="0.25">
      <c r="A412">
        <v>2595285</v>
      </c>
      <c r="B412" t="s">
        <v>438</v>
      </c>
      <c r="C412" t="s">
        <v>274</v>
      </c>
      <c r="D412">
        <v>45507</v>
      </c>
      <c r="E412">
        <v>45507</v>
      </c>
      <c r="F412">
        <v>34042.861052798398</v>
      </c>
      <c r="G412">
        <v>1</v>
      </c>
      <c r="H412">
        <v>1</v>
      </c>
      <c r="J412">
        <v>0</v>
      </c>
      <c r="Q412">
        <v>107.6275627692158</v>
      </c>
      <c r="R412">
        <v>4</v>
      </c>
      <c r="S412">
        <v>4</v>
      </c>
      <c r="T412">
        <v>111</v>
      </c>
      <c r="U412">
        <v>2</v>
      </c>
      <c r="V412" t="s">
        <v>26</v>
      </c>
      <c r="W412">
        <f>_xlfn.XLOOKUP(A412,[1]CALCULO_VR!$D:$D,[1]CALCULO_VR!$J:$J)</f>
        <v>80</v>
      </c>
      <c r="X412">
        <f>_xlfn.XLOOKUP(A412,[1]CALCULO_VR!$D:$D,[1]CALCULO_VR!$O:$O)</f>
        <v>-12.237053</v>
      </c>
      <c r="Y412">
        <f>_xlfn.XLOOKUP(A412,[1]CALCULO_VR!$D:$D,[1]CALCULO_VR!$P:$P)</f>
        <v>-60.376330000000003</v>
      </c>
    </row>
    <row r="413" spans="1:25" hidden="1" x14ac:dyDescent="0.25">
      <c r="A413">
        <v>2595286</v>
      </c>
      <c r="B413" t="s">
        <v>439</v>
      </c>
      <c r="C413" t="s">
        <v>274</v>
      </c>
      <c r="D413">
        <v>45504</v>
      </c>
      <c r="E413">
        <v>45504</v>
      </c>
      <c r="F413">
        <v>34042.861052798398</v>
      </c>
      <c r="G413">
        <v>1</v>
      </c>
      <c r="H413">
        <v>1</v>
      </c>
      <c r="J413">
        <v>0</v>
      </c>
      <c r="Q413">
        <v>105.07334785168069</v>
      </c>
      <c r="R413">
        <v>4</v>
      </c>
      <c r="S413">
        <v>4</v>
      </c>
      <c r="T413">
        <v>111</v>
      </c>
      <c r="U413">
        <v>2</v>
      </c>
      <c r="V413" t="s">
        <v>26</v>
      </c>
      <c r="W413">
        <f>_xlfn.XLOOKUP(A413,[1]CALCULO_VR!$D:$D,[1]CALCULO_VR!$J:$J)</f>
        <v>80</v>
      </c>
      <c r="X413">
        <f>_xlfn.XLOOKUP(A413,[1]CALCULO_VR!$D:$D,[1]CALCULO_VR!$O:$O)</f>
        <v>-12.231422999999999</v>
      </c>
      <c r="Y413">
        <f>_xlfn.XLOOKUP(A413,[1]CALCULO_VR!$D:$D,[1]CALCULO_VR!$P:$P)</f>
        <v>-60.401094999999998</v>
      </c>
    </row>
    <row r="414" spans="1:25" hidden="1" x14ac:dyDescent="0.25">
      <c r="A414">
        <v>2595287</v>
      </c>
      <c r="B414" t="s">
        <v>440</v>
      </c>
      <c r="C414" t="s">
        <v>274</v>
      </c>
      <c r="D414">
        <v>45505</v>
      </c>
      <c r="E414">
        <v>45505</v>
      </c>
      <c r="F414">
        <v>34042.861052798398</v>
      </c>
      <c r="G414">
        <v>1</v>
      </c>
      <c r="H414">
        <v>1</v>
      </c>
      <c r="J414">
        <v>0</v>
      </c>
      <c r="Q414">
        <v>106.2751834123294</v>
      </c>
      <c r="R414">
        <v>4</v>
      </c>
      <c r="S414">
        <v>4</v>
      </c>
      <c r="T414">
        <v>111</v>
      </c>
      <c r="U414">
        <v>2</v>
      </c>
      <c r="V414" t="s">
        <v>26</v>
      </c>
      <c r="W414">
        <f>_xlfn.XLOOKUP(A414,[1]CALCULO_VR!$D:$D,[1]CALCULO_VR!$J:$J)</f>
        <v>80</v>
      </c>
      <c r="X414">
        <f>_xlfn.XLOOKUP(A414,[1]CALCULO_VR!$D:$D,[1]CALCULO_VR!$O:$O)</f>
        <v>-12.243135000000001</v>
      </c>
      <c r="Y414">
        <f>_xlfn.XLOOKUP(A414,[1]CALCULO_VR!$D:$D,[1]CALCULO_VR!$P:$P)</f>
        <v>-60.396132000000001</v>
      </c>
    </row>
    <row r="415" spans="1:25" hidden="1" x14ac:dyDescent="0.25">
      <c r="A415">
        <v>2595288</v>
      </c>
      <c r="B415" t="s">
        <v>441</v>
      </c>
      <c r="C415" t="s">
        <v>34</v>
      </c>
      <c r="D415">
        <v>45504</v>
      </c>
      <c r="E415">
        <v>45504</v>
      </c>
      <c r="F415">
        <v>34042.861052798398</v>
      </c>
      <c r="G415">
        <v>1</v>
      </c>
      <c r="H415">
        <v>1</v>
      </c>
      <c r="J415">
        <v>0</v>
      </c>
      <c r="Q415">
        <v>70.902663638487113</v>
      </c>
      <c r="R415">
        <v>2</v>
      </c>
      <c r="S415">
        <v>2</v>
      </c>
      <c r="T415">
        <v>247</v>
      </c>
      <c r="U415">
        <v>4</v>
      </c>
      <c r="V415" t="s">
        <v>26</v>
      </c>
      <c r="W415">
        <f>_xlfn.XLOOKUP(A415,[1]CALCULO_VR!$D:$D,[1]CALCULO_VR!$J:$J)</f>
        <v>80</v>
      </c>
      <c r="X415">
        <f>_xlfn.XLOOKUP(A415,[1]CALCULO_VR!$D:$D,[1]CALCULO_VR!$O:$O)</f>
        <v>-12.407463</v>
      </c>
      <c r="Y415">
        <f>_xlfn.XLOOKUP(A415,[1]CALCULO_VR!$D:$D,[1]CALCULO_VR!$P:$P)</f>
        <v>-63.021273000000001</v>
      </c>
    </row>
    <row r="416" spans="1:25" hidden="1" x14ac:dyDescent="0.25">
      <c r="A416">
        <v>2595289</v>
      </c>
      <c r="B416" t="s">
        <v>442</v>
      </c>
      <c r="C416" t="s">
        <v>34</v>
      </c>
      <c r="D416">
        <v>45496</v>
      </c>
      <c r="E416">
        <v>45496</v>
      </c>
      <c r="F416">
        <v>34042.861052798398</v>
      </c>
      <c r="G416">
        <v>1</v>
      </c>
      <c r="H416">
        <v>1</v>
      </c>
      <c r="J416">
        <v>0</v>
      </c>
      <c r="Q416">
        <v>101.8388197335117</v>
      </c>
      <c r="R416">
        <v>4</v>
      </c>
      <c r="S416">
        <v>4</v>
      </c>
      <c r="T416">
        <v>111</v>
      </c>
      <c r="U416">
        <v>2</v>
      </c>
      <c r="V416" t="s">
        <v>26</v>
      </c>
      <c r="W416">
        <f>_xlfn.XLOOKUP(A416,[1]CALCULO_VR!$D:$D,[1]CALCULO_VR!$J:$J)</f>
        <v>80</v>
      </c>
      <c r="X416">
        <f>_xlfn.XLOOKUP(A416,[1]CALCULO_VR!$D:$D,[1]CALCULO_VR!$O:$O)</f>
        <v>-12.237501999999999</v>
      </c>
      <c r="Y416">
        <f>_xlfn.XLOOKUP(A416,[1]CALCULO_VR!$D:$D,[1]CALCULO_VR!$P:$P)</f>
        <v>-62.651021999999998</v>
      </c>
    </row>
    <row r="417" spans="1:25" hidden="1" x14ac:dyDescent="0.25">
      <c r="A417">
        <v>2595536</v>
      </c>
      <c r="B417" t="s">
        <v>443</v>
      </c>
      <c r="C417" t="s">
        <v>34</v>
      </c>
      <c r="D417">
        <v>45495</v>
      </c>
      <c r="E417">
        <v>45495</v>
      </c>
      <c r="F417">
        <v>34042.861052798398</v>
      </c>
      <c r="G417">
        <v>1</v>
      </c>
      <c r="H417">
        <v>1</v>
      </c>
      <c r="J417">
        <v>0</v>
      </c>
      <c r="Q417">
        <v>101.8832611697654</v>
      </c>
      <c r="R417">
        <v>4</v>
      </c>
      <c r="S417">
        <v>4</v>
      </c>
      <c r="T417">
        <v>111</v>
      </c>
      <c r="U417">
        <v>2</v>
      </c>
      <c r="V417" t="s">
        <v>26</v>
      </c>
      <c r="W417">
        <f>_xlfn.XLOOKUP(A417,[1]CALCULO_VR!$D:$D,[1]CALCULO_VR!$J:$J)</f>
        <v>80</v>
      </c>
      <c r="X417">
        <f>_xlfn.XLOOKUP(A417,[1]CALCULO_VR!$D:$D,[1]CALCULO_VR!$O:$O)</f>
        <v>-12.237412000000001</v>
      </c>
      <c r="Y417">
        <f>_xlfn.XLOOKUP(A417,[1]CALCULO_VR!$D:$D,[1]CALCULO_VR!$P:$P)</f>
        <v>-62.650587999999999</v>
      </c>
    </row>
    <row r="418" spans="1:25" hidden="1" x14ac:dyDescent="0.25">
      <c r="A418">
        <v>2595537</v>
      </c>
      <c r="B418" t="s">
        <v>444</v>
      </c>
      <c r="C418" t="s">
        <v>268</v>
      </c>
      <c r="D418">
        <v>45508</v>
      </c>
      <c r="E418">
        <v>45508</v>
      </c>
      <c r="F418">
        <v>34042.861052798398</v>
      </c>
      <c r="G418">
        <v>1</v>
      </c>
      <c r="H418">
        <v>1</v>
      </c>
      <c r="J418">
        <v>0</v>
      </c>
      <c r="Q418">
        <v>31.32859834946181</v>
      </c>
      <c r="R418">
        <v>1</v>
      </c>
      <c r="S418">
        <v>1</v>
      </c>
      <c r="T418">
        <v>225</v>
      </c>
      <c r="U418">
        <v>5</v>
      </c>
      <c r="V418" t="s">
        <v>26</v>
      </c>
      <c r="W418">
        <f>_xlfn.XLOOKUP(A418,[1]CALCULO_VR!$D:$D,[1]CALCULO_VR!$J:$J)</f>
        <v>80</v>
      </c>
      <c r="X418">
        <f>_xlfn.XLOOKUP(A418,[1]CALCULO_VR!$D:$D,[1]CALCULO_VR!$O:$O)</f>
        <v>-10.637168000000001</v>
      </c>
      <c r="Y418">
        <f>_xlfn.XLOOKUP(A418,[1]CALCULO_VR!$D:$D,[1]CALCULO_VR!$P:$P)</f>
        <v>-61.803272999999997</v>
      </c>
    </row>
    <row r="419" spans="1:25" hidden="1" x14ac:dyDescent="0.25">
      <c r="A419">
        <v>2595539</v>
      </c>
      <c r="B419" t="s">
        <v>445</v>
      </c>
      <c r="C419" t="s">
        <v>34</v>
      </c>
      <c r="D419">
        <v>45508</v>
      </c>
      <c r="E419">
        <v>45508</v>
      </c>
      <c r="F419">
        <v>52970.941291957999</v>
      </c>
      <c r="G419">
        <v>1</v>
      </c>
      <c r="H419">
        <v>1</v>
      </c>
      <c r="J419">
        <v>0</v>
      </c>
      <c r="Q419">
        <v>101.88865287925761</v>
      </c>
      <c r="R419">
        <v>4</v>
      </c>
      <c r="S419">
        <v>4</v>
      </c>
      <c r="T419">
        <v>111</v>
      </c>
      <c r="U419">
        <v>2</v>
      </c>
      <c r="V419" t="s">
        <v>26</v>
      </c>
      <c r="W419">
        <f>_xlfn.XLOOKUP(A419,[1]CALCULO_VR!$D:$D,[1]CALCULO_VR!$J:$J)</f>
        <v>160</v>
      </c>
      <c r="X419">
        <f>_xlfn.XLOOKUP(A419,[1]CALCULO_VR!$D:$D,[1]CALCULO_VR!$O:$O)</f>
        <v>-12.236912999999999</v>
      </c>
      <c r="Y419">
        <f>_xlfn.XLOOKUP(A419,[1]CALCULO_VR!$D:$D,[1]CALCULO_VR!$P:$P)</f>
        <v>-62.650440000000003</v>
      </c>
    </row>
    <row r="420" spans="1:25" hidden="1" x14ac:dyDescent="0.25">
      <c r="A420">
        <v>2595540</v>
      </c>
      <c r="B420" t="s">
        <v>446</v>
      </c>
      <c r="C420" t="s">
        <v>34</v>
      </c>
      <c r="D420">
        <v>45501</v>
      </c>
      <c r="E420">
        <v>45501</v>
      </c>
      <c r="F420">
        <v>52970.941291957999</v>
      </c>
      <c r="G420">
        <v>1</v>
      </c>
      <c r="H420">
        <v>1</v>
      </c>
      <c r="J420">
        <v>0</v>
      </c>
      <c r="Q420">
        <v>89.884632988277019</v>
      </c>
      <c r="R420">
        <v>3</v>
      </c>
      <c r="S420">
        <v>3</v>
      </c>
      <c r="T420">
        <v>161</v>
      </c>
      <c r="U420">
        <v>2</v>
      </c>
      <c r="V420" t="s">
        <v>26</v>
      </c>
      <c r="W420">
        <f>_xlfn.XLOOKUP(A420,[1]CALCULO_VR!$D:$D,[1]CALCULO_VR!$J:$J)</f>
        <v>160</v>
      </c>
      <c r="X420">
        <f>_xlfn.XLOOKUP(A420,[1]CALCULO_VR!$D:$D,[1]CALCULO_VR!$O:$O)</f>
        <v>-12.34735</v>
      </c>
      <c r="Y420">
        <f>_xlfn.XLOOKUP(A420,[1]CALCULO_VR!$D:$D,[1]CALCULO_VR!$P:$P)</f>
        <v>-62.796368000000001</v>
      </c>
    </row>
    <row r="421" spans="1:25" hidden="1" x14ac:dyDescent="0.25">
      <c r="A421">
        <v>2595541</v>
      </c>
      <c r="B421" t="s">
        <v>447</v>
      </c>
      <c r="C421" t="s">
        <v>448</v>
      </c>
      <c r="D421">
        <v>45494</v>
      </c>
      <c r="E421">
        <v>45494</v>
      </c>
      <c r="F421">
        <v>34042.861052798398</v>
      </c>
      <c r="G421">
        <v>1</v>
      </c>
      <c r="H421">
        <v>1</v>
      </c>
      <c r="J421">
        <v>0</v>
      </c>
      <c r="Q421">
        <v>75.893442700303652</v>
      </c>
      <c r="R421">
        <v>3</v>
      </c>
      <c r="S421">
        <v>3</v>
      </c>
      <c r="T421">
        <v>161</v>
      </c>
      <c r="U421">
        <v>2</v>
      </c>
      <c r="V421" t="s">
        <v>26</v>
      </c>
      <c r="W421">
        <f>_xlfn.XLOOKUP(A421,[1]CALCULO_VR!$D:$D,[1]CALCULO_VR!$J:$J)</f>
        <v>80</v>
      </c>
      <c r="X421">
        <f>_xlfn.XLOOKUP(A421,[1]CALCULO_VR!$D:$D,[1]CALCULO_VR!$O:$O)</f>
        <v>-12.233317</v>
      </c>
      <c r="Y421">
        <f>_xlfn.XLOOKUP(A421,[1]CALCULO_VR!$D:$D,[1]CALCULO_VR!$P:$P)</f>
        <v>-62.627884999999999</v>
      </c>
    </row>
    <row r="422" spans="1:25" hidden="1" x14ac:dyDescent="0.25">
      <c r="A422">
        <v>2595582</v>
      </c>
      <c r="B422" t="s">
        <v>449</v>
      </c>
      <c r="C422" t="s">
        <v>448</v>
      </c>
      <c r="D422">
        <v>45495</v>
      </c>
      <c r="E422">
        <v>45495</v>
      </c>
      <c r="F422">
        <v>34042.861052798398</v>
      </c>
      <c r="G422">
        <v>1</v>
      </c>
      <c r="H422">
        <v>1</v>
      </c>
      <c r="J422">
        <v>0</v>
      </c>
      <c r="Q422">
        <v>76.706380586812799</v>
      </c>
      <c r="R422">
        <v>3</v>
      </c>
      <c r="S422">
        <v>3</v>
      </c>
      <c r="T422">
        <v>161</v>
      </c>
      <c r="U422">
        <v>2</v>
      </c>
      <c r="V422" t="s">
        <v>26</v>
      </c>
      <c r="W422">
        <f>_xlfn.XLOOKUP(A422,[1]CALCULO_VR!$D:$D,[1]CALCULO_VR!$J:$J)</f>
        <v>80</v>
      </c>
      <c r="X422">
        <f>_xlfn.XLOOKUP(A422,[1]CALCULO_VR!$D:$D,[1]CALCULO_VR!$O:$O)</f>
        <v>-12.241842</v>
      </c>
      <c r="Y422">
        <f>_xlfn.XLOOKUP(A422,[1]CALCULO_VR!$D:$D,[1]CALCULO_VR!$P:$P)</f>
        <v>-62.631948000000001</v>
      </c>
    </row>
    <row r="423" spans="1:25" hidden="1" x14ac:dyDescent="0.25">
      <c r="A423">
        <v>2595583</v>
      </c>
      <c r="B423" t="s">
        <v>450</v>
      </c>
      <c r="C423" t="s">
        <v>242</v>
      </c>
      <c r="D423">
        <v>45499</v>
      </c>
      <c r="E423">
        <v>45499</v>
      </c>
      <c r="F423">
        <v>34042.861052798398</v>
      </c>
      <c r="G423">
        <v>1</v>
      </c>
      <c r="H423">
        <v>1</v>
      </c>
      <c r="J423">
        <v>0</v>
      </c>
      <c r="Q423">
        <v>46.99652236828058</v>
      </c>
      <c r="R423">
        <v>2</v>
      </c>
      <c r="S423">
        <v>2</v>
      </c>
      <c r="T423">
        <v>247</v>
      </c>
      <c r="U423">
        <v>4</v>
      </c>
      <c r="V423" t="s">
        <v>26</v>
      </c>
      <c r="W423">
        <f>_xlfn.XLOOKUP(A423,[1]CALCULO_VR!$D:$D,[1]CALCULO_VR!$J:$J)</f>
        <v>80</v>
      </c>
      <c r="X423">
        <f>_xlfn.XLOOKUP(A423,[1]CALCULO_VR!$D:$D,[1]CALCULO_VR!$O:$O)</f>
        <v>-11.415762000000001</v>
      </c>
      <c r="Y423">
        <f>_xlfn.XLOOKUP(A423,[1]CALCULO_VR!$D:$D,[1]CALCULO_VR!$P:$P)</f>
        <v>-60.604548000000001</v>
      </c>
    </row>
    <row r="424" spans="1:25" hidden="1" x14ac:dyDescent="0.25">
      <c r="A424">
        <v>2595585</v>
      </c>
      <c r="B424" t="s">
        <v>451</v>
      </c>
      <c r="C424" t="s">
        <v>242</v>
      </c>
      <c r="D424">
        <v>45505</v>
      </c>
      <c r="E424">
        <v>45505</v>
      </c>
      <c r="F424">
        <v>34042.861052798398</v>
      </c>
      <c r="G424">
        <v>1</v>
      </c>
      <c r="H424">
        <v>1</v>
      </c>
      <c r="J424">
        <v>0</v>
      </c>
      <c r="Q424">
        <v>54.060171313349713</v>
      </c>
      <c r="R424">
        <v>2</v>
      </c>
      <c r="S424">
        <v>2</v>
      </c>
      <c r="T424">
        <v>247</v>
      </c>
      <c r="U424">
        <v>4</v>
      </c>
      <c r="V424" t="s">
        <v>26</v>
      </c>
      <c r="W424">
        <f>_xlfn.XLOOKUP(A424,[1]CALCULO_VR!$D:$D,[1]CALCULO_VR!$J:$J)</f>
        <v>80</v>
      </c>
      <c r="X424">
        <f>_xlfn.XLOOKUP(A424,[1]CALCULO_VR!$D:$D,[1]CALCULO_VR!$O:$O)</f>
        <v>-11.357113</v>
      </c>
      <c r="Y424">
        <f>_xlfn.XLOOKUP(A424,[1]CALCULO_VR!$D:$D,[1]CALCULO_VR!$P:$P)</f>
        <v>-60.556002999999997</v>
      </c>
    </row>
    <row r="425" spans="1:25" hidden="1" x14ac:dyDescent="0.25">
      <c r="A425">
        <v>2595586</v>
      </c>
      <c r="B425" t="s">
        <v>452</v>
      </c>
      <c r="C425" t="s">
        <v>274</v>
      </c>
      <c r="D425">
        <v>45507</v>
      </c>
      <c r="E425">
        <v>45507</v>
      </c>
      <c r="F425">
        <v>34042.861052798398</v>
      </c>
      <c r="G425">
        <v>1</v>
      </c>
      <c r="H425">
        <v>1</v>
      </c>
      <c r="J425">
        <v>0</v>
      </c>
      <c r="Q425">
        <v>107.5733155606505</v>
      </c>
      <c r="R425">
        <v>4</v>
      </c>
      <c r="S425">
        <v>4</v>
      </c>
      <c r="T425">
        <v>111</v>
      </c>
      <c r="U425">
        <v>2</v>
      </c>
      <c r="V425" t="s">
        <v>26</v>
      </c>
      <c r="W425">
        <f>_xlfn.XLOOKUP(A425,[1]CALCULO_VR!$D:$D,[1]CALCULO_VR!$J:$J)</f>
        <v>80</v>
      </c>
      <c r="X425">
        <f>_xlfn.XLOOKUP(A425,[1]CALCULO_VR!$D:$D,[1]CALCULO_VR!$O:$O)</f>
        <v>-12.234143</v>
      </c>
      <c r="Y425">
        <f>_xlfn.XLOOKUP(A425,[1]CALCULO_VR!$D:$D,[1]CALCULO_VR!$P:$P)</f>
        <v>-60.374845000000001</v>
      </c>
    </row>
    <row r="426" spans="1:25" hidden="1" x14ac:dyDescent="0.25">
      <c r="A426">
        <v>2595587</v>
      </c>
      <c r="B426" t="s">
        <v>453</v>
      </c>
      <c r="C426" t="s">
        <v>448</v>
      </c>
      <c r="D426">
        <v>45494</v>
      </c>
      <c r="E426">
        <v>45494</v>
      </c>
      <c r="F426">
        <v>34042.861052798398</v>
      </c>
      <c r="G426">
        <v>1</v>
      </c>
      <c r="H426">
        <v>1</v>
      </c>
      <c r="J426">
        <v>0</v>
      </c>
      <c r="Q426">
        <v>76.641896572364033</v>
      </c>
      <c r="R426">
        <v>3</v>
      </c>
      <c r="S426">
        <v>3</v>
      </c>
      <c r="T426">
        <v>161</v>
      </c>
      <c r="U426">
        <v>2</v>
      </c>
      <c r="V426" t="s">
        <v>26</v>
      </c>
      <c r="W426">
        <f>_xlfn.XLOOKUP(A426,[1]CALCULO_VR!$D:$D,[1]CALCULO_VR!$J:$J)</f>
        <v>80</v>
      </c>
      <c r="X426">
        <f>_xlfn.XLOOKUP(A426,[1]CALCULO_VR!$D:$D,[1]CALCULO_VR!$O:$O)</f>
        <v>-12.241502000000001</v>
      </c>
      <c r="Y426">
        <f>_xlfn.XLOOKUP(A426,[1]CALCULO_VR!$D:$D,[1]CALCULO_VR!$P:$P)</f>
        <v>-62.631458000000002</v>
      </c>
    </row>
    <row r="427" spans="1:25" hidden="1" x14ac:dyDescent="0.25">
      <c r="A427">
        <v>2595588</v>
      </c>
      <c r="B427" t="s">
        <v>454</v>
      </c>
      <c r="C427" t="s">
        <v>448</v>
      </c>
      <c r="D427">
        <v>45494</v>
      </c>
      <c r="E427">
        <v>45494</v>
      </c>
      <c r="F427">
        <v>34042.861052798398</v>
      </c>
      <c r="G427">
        <v>1</v>
      </c>
      <c r="H427">
        <v>1</v>
      </c>
      <c r="J427">
        <v>0</v>
      </c>
      <c r="Q427">
        <v>76.316862295231815</v>
      </c>
      <c r="R427">
        <v>3</v>
      </c>
      <c r="S427">
        <v>3</v>
      </c>
      <c r="T427">
        <v>161</v>
      </c>
      <c r="U427">
        <v>2</v>
      </c>
      <c r="V427" t="s">
        <v>26</v>
      </c>
      <c r="W427">
        <f>_xlfn.XLOOKUP(A427,[1]CALCULO_VR!$D:$D,[1]CALCULO_VR!$J:$J)</f>
        <v>80</v>
      </c>
      <c r="X427">
        <f>_xlfn.XLOOKUP(A427,[1]CALCULO_VR!$D:$D,[1]CALCULO_VR!$O:$O)</f>
        <v>-12.235137999999999</v>
      </c>
      <c r="Y427">
        <f>_xlfn.XLOOKUP(A427,[1]CALCULO_VR!$D:$D,[1]CALCULO_VR!$P:$P)</f>
        <v>-62.631312000000001</v>
      </c>
    </row>
    <row r="428" spans="1:25" hidden="1" x14ac:dyDescent="0.25">
      <c r="A428">
        <v>2595589</v>
      </c>
      <c r="B428" t="s">
        <v>455</v>
      </c>
      <c r="C428" t="s">
        <v>34</v>
      </c>
      <c r="D428">
        <v>45496</v>
      </c>
      <c r="E428">
        <v>45496</v>
      </c>
      <c r="F428">
        <v>34042.861052798398</v>
      </c>
      <c r="G428">
        <v>1</v>
      </c>
      <c r="H428">
        <v>1</v>
      </c>
      <c r="J428">
        <v>0</v>
      </c>
      <c r="Q428">
        <v>101.77754407484819</v>
      </c>
      <c r="R428">
        <v>4</v>
      </c>
      <c r="S428">
        <v>4</v>
      </c>
      <c r="T428">
        <v>111</v>
      </c>
      <c r="U428">
        <v>2</v>
      </c>
      <c r="V428" t="s">
        <v>26</v>
      </c>
      <c r="W428">
        <f>_xlfn.XLOOKUP(A428,[1]CALCULO_VR!$D:$D,[1]CALCULO_VR!$J:$J)</f>
        <v>80</v>
      </c>
      <c r="X428">
        <f>_xlfn.XLOOKUP(A428,[1]CALCULO_VR!$D:$D,[1]CALCULO_VR!$O:$O)</f>
        <v>-12.236765</v>
      </c>
      <c r="Y428">
        <f>_xlfn.XLOOKUP(A428,[1]CALCULO_VR!$D:$D,[1]CALCULO_VR!$P:$P)</f>
        <v>-62.651451999999999</v>
      </c>
    </row>
    <row r="429" spans="1:25" hidden="1" x14ac:dyDescent="0.25">
      <c r="A429">
        <v>2614567</v>
      </c>
      <c r="B429" t="s">
        <v>456</v>
      </c>
      <c r="C429" t="s">
        <v>268</v>
      </c>
      <c r="D429">
        <v>45509</v>
      </c>
      <c r="E429">
        <v>45509</v>
      </c>
      <c r="F429">
        <v>34042.861052798398</v>
      </c>
      <c r="G429">
        <v>1</v>
      </c>
      <c r="H429">
        <v>1</v>
      </c>
      <c r="J429">
        <v>0</v>
      </c>
      <c r="Q429">
        <v>32.729079400710219</v>
      </c>
      <c r="R429">
        <v>1</v>
      </c>
      <c r="S429">
        <v>1</v>
      </c>
      <c r="T429">
        <v>225</v>
      </c>
      <c r="U429">
        <v>5</v>
      </c>
      <c r="V429" t="s">
        <v>26</v>
      </c>
      <c r="W429">
        <f>_xlfn.XLOOKUP(A429,[1]CALCULO_VR!$D:$D,[1]CALCULO_VR!$J:$J)</f>
        <v>80</v>
      </c>
      <c r="X429">
        <f>_xlfn.XLOOKUP(A429,[1]CALCULO_VR!$D:$D,[1]CALCULO_VR!$O:$O)</f>
        <v>-10.630827</v>
      </c>
      <c r="Y429">
        <f>_xlfn.XLOOKUP(A429,[1]CALCULO_VR!$D:$D,[1]CALCULO_VR!$P:$P)</f>
        <v>-61.788981999999997</v>
      </c>
    </row>
    <row r="430" spans="1:25" hidden="1" x14ac:dyDescent="0.25">
      <c r="A430">
        <v>2614568</v>
      </c>
      <c r="B430" t="s">
        <v>457</v>
      </c>
      <c r="C430" t="s">
        <v>268</v>
      </c>
      <c r="D430">
        <v>45509</v>
      </c>
      <c r="E430">
        <v>45509</v>
      </c>
      <c r="F430">
        <v>34042.861052798398</v>
      </c>
      <c r="G430">
        <v>1</v>
      </c>
      <c r="H430">
        <v>1</v>
      </c>
      <c r="J430">
        <v>0</v>
      </c>
      <c r="Q430">
        <v>31.452139380236641</v>
      </c>
      <c r="R430">
        <v>1</v>
      </c>
      <c r="S430">
        <v>1</v>
      </c>
      <c r="T430">
        <v>225</v>
      </c>
      <c r="U430">
        <v>5</v>
      </c>
      <c r="V430" t="s">
        <v>26</v>
      </c>
      <c r="W430">
        <f>_xlfn.XLOOKUP(A430,[1]CALCULO_VR!$D:$D,[1]CALCULO_VR!$J:$J)</f>
        <v>80</v>
      </c>
      <c r="X430">
        <f>_xlfn.XLOOKUP(A430,[1]CALCULO_VR!$D:$D,[1]CALCULO_VR!$O:$O)</f>
        <v>-10.63677</v>
      </c>
      <c r="Y430">
        <f>_xlfn.XLOOKUP(A430,[1]CALCULO_VR!$D:$D,[1]CALCULO_VR!$P:$P)</f>
        <v>-61.801703000000003</v>
      </c>
    </row>
    <row r="431" spans="1:25" hidden="1" x14ac:dyDescent="0.25">
      <c r="A431">
        <v>2614569</v>
      </c>
      <c r="B431" t="s">
        <v>458</v>
      </c>
      <c r="C431" t="s">
        <v>268</v>
      </c>
      <c r="D431">
        <v>45508</v>
      </c>
      <c r="E431">
        <v>45508</v>
      </c>
      <c r="F431">
        <v>34042.861052798398</v>
      </c>
      <c r="G431">
        <v>1</v>
      </c>
      <c r="H431">
        <v>1</v>
      </c>
      <c r="J431">
        <v>0</v>
      </c>
      <c r="Q431">
        <v>31.315553999684429</v>
      </c>
      <c r="R431">
        <v>1</v>
      </c>
      <c r="S431">
        <v>1</v>
      </c>
      <c r="T431">
        <v>225</v>
      </c>
      <c r="U431">
        <v>5</v>
      </c>
      <c r="V431" t="s">
        <v>26</v>
      </c>
      <c r="W431">
        <f>_xlfn.XLOOKUP(A431,[1]CALCULO_VR!$D:$D,[1]CALCULO_VR!$J:$J)</f>
        <v>80</v>
      </c>
      <c r="X431">
        <f>_xlfn.XLOOKUP(A431,[1]CALCULO_VR!$D:$D,[1]CALCULO_VR!$O:$O)</f>
        <v>-10.637165</v>
      </c>
      <c r="Y431">
        <f>_xlfn.XLOOKUP(A431,[1]CALCULO_VR!$D:$D,[1]CALCULO_VR!$P:$P)</f>
        <v>-61.803519999999999</v>
      </c>
    </row>
    <row r="432" spans="1:25" hidden="1" x14ac:dyDescent="0.25">
      <c r="A432">
        <v>2614570</v>
      </c>
      <c r="B432" t="s">
        <v>459</v>
      </c>
      <c r="C432" t="s">
        <v>268</v>
      </c>
      <c r="D432">
        <v>45509</v>
      </c>
      <c r="E432">
        <v>45509</v>
      </c>
      <c r="F432">
        <v>34042.861052798398</v>
      </c>
      <c r="G432">
        <v>1</v>
      </c>
      <c r="H432">
        <v>1</v>
      </c>
      <c r="J432">
        <v>0</v>
      </c>
      <c r="Q432">
        <v>31.320811370914001</v>
      </c>
      <c r="R432">
        <v>1</v>
      </c>
      <c r="S432">
        <v>1</v>
      </c>
      <c r="T432">
        <v>225</v>
      </c>
      <c r="U432">
        <v>5</v>
      </c>
      <c r="V432" t="s">
        <v>26</v>
      </c>
      <c r="W432">
        <f>_xlfn.XLOOKUP(A432,[1]CALCULO_VR!$D:$D,[1]CALCULO_VR!$J:$J)</f>
        <v>80</v>
      </c>
      <c r="X432">
        <f>_xlfn.XLOOKUP(A432,[1]CALCULO_VR!$D:$D,[1]CALCULO_VR!$O:$O)</f>
        <v>-10.637090000000001</v>
      </c>
      <c r="Y432">
        <f>_xlfn.XLOOKUP(A432,[1]CALCULO_VR!$D:$D,[1]CALCULO_VR!$P:$P)</f>
        <v>-61.803556999999998</v>
      </c>
    </row>
    <row r="433" spans="1:25" hidden="1" x14ac:dyDescent="0.25">
      <c r="A433">
        <v>2614571</v>
      </c>
      <c r="B433" t="s">
        <v>460</v>
      </c>
      <c r="C433" t="s">
        <v>268</v>
      </c>
      <c r="D433">
        <v>45509</v>
      </c>
      <c r="E433">
        <v>45509</v>
      </c>
      <c r="F433">
        <v>34042.861052798398</v>
      </c>
      <c r="G433">
        <v>1</v>
      </c>
      <c r="H433">
        <v>1</v>
      </c>
      <c r="J433">
        <v>0</v>
      </c>
      <c r="Q433">
        <v>31.447051205324339</v>
      </c>
      <c r="R433">
        <v>1</v>
      </c>
      <c r="S433">
        <v>1</v>
      </c>
      <c r="T433">
        <v>225</v>
      </c>
      <c r="U433">
        <v>5</v>
      </c>
      <c r="V433" t="s">
        <v>26</v>
      </c>
      <c r="W433">
        <f>_xlfn.XLOOKUP(A433,[1]CALCULO_VR!$D:$D,[1]CALCULO_VR!$J:$J)</f>
        <v>80</v>
      </c>
      <c r="X433">
        <f>_xlfn.XLOOKUP(A433,[1]CALCULO_VR!$D:$D,[1]CALCULO_VR!$O:$O)</f>
        <v>-10.636772000000001</v>
      </c>
      <c r="Y433">
        <f>_xlfn.XLOOKUP(A433,[1]CALCULO_VR!$D:$D,[1]CALCULO_VR!$P:$P)</f>
        <v>-61.801793000000004</v>
      </c>
    </row>
    <row r="434" spans="1:25" hidden="1" x14ac:dyDescent="0.25">
      <c r="A434">
        <v>2614572</v>
      </c>
      <c r="B434" t="s">
        <v>461</v>
      </c>
      <c r="C434" t="s">
        <v>274</v>
      </c>
      <c r="D434">
        <v>45504</v>
      </c>
      <c r="E434">
        <v>45504</v>
      </c>
      <c r="F434">
        <v>34042.861052798398</v>
      </c>
      <c r="G434">
        <v>1</v>
      </c>
      <c r="H434">
        <v>1</v>
      </c>
      <c r="J434">
        <v>0</v>
      </c>
      <c r="Q434">
        <v>103.4182783442044</v>
      </c>
      <c r="R434">
        <v>4</v>
      </c>
      <c r="S434">
        <v>4</v>
      </c>
      <c r="T434">
        <v>111</v>
      </c>
      <c r="U434">
        <v>2</v>
      </c>
      <c r="V434" t="s">
        <v>26</v>
      </c>
      <c r="W434">
        <f>_xlfn.XLOOKUP(A434,[1]CALCULO_VR!$D:$D,[1]CALCULO_VR!$J:$J)</f>
        <v>80</v>
      </c>
      <c r="X434">
        <f>_xlfn.XLOOKUP(A434,[1]CALCULO_VR!$D:$D,[1]CALCULO_VR!$O:$O)</f>
        <v>-12.219467</v>
      </c>
      <c r="Y434">
        <f>_xlfn.XLOOKUP(A434,[1]CALCULO_VR!$D:$D,[1]CALCULO_VR!$P:$P)</f>
        <v>-60.411059999999999</v>
      </c>
    </row>
    <row r="435" spans="1:25" hidden="1" x14ac:dyDescent="0.25">
      <c r="A435">
        <v>2614573</v>
      </c>
      <c r="B435" t="s">
        <v>462</v>
      </c>
      <c r="C435" t="s">
        <v>274</v>
      </c>
      <c r="D435">
        <v>45508</v>
      </c>
      <c r="E435">
        <v>45508</v>
      </c>
      <c r="F435">
        <v>34042.861052798398</v>
      </c>
      <c r="G435">
        <v>1</v>
      </c>
      <c r="H435">
        <v>1</v>
      </c>
      <c r="J435">
        <v>0</v>
      </c>
      <c r="Q435">
        <v>105.4007696449099</v>
      </c>
      <c r="R435">
        <v>4</v>
      </c>
      <c r="S435">
        <v>4</v>
      </c>
      <c r="T435">
        <v>111</v>
      </c>
      <c r="U435">
        <v>2</v>
      </c>
      <c r="V435" t="s">
        <v>26</v>
      </c>
      <c r="W435">
        <f>_xlfn.XLOOKUP(A435,[1]CALCULO_VR!$D:$D,[1]CALCULO_VR!$J:$J)</f>
        <v>80</v>
      </c>
      <c r="X435">
        <f>_xlfn.XLOOKUP(A435,[1]CALCULO_VR!$D:$D,[1]CALCULO_VR!$O:$O)</f>
        <v>-12.211928</v>
      </c>
      <c r="Y435">
        <f>_xlfn.XLOOKUP(A435,[1]CALCULO_VR!$D:$D,[1]CALCULO_VR!$P:$P)</f>
        <v>-60.38344</v>
      </c>
    </row>
    <row r="436" spans="1:25" hidden="1" x14ac:dyDescent="0.25">
      <c r="A436">
        <v>2614574</v>
      </c>
      <c r="B436" t="s">
        <v>241</v>
      </c>
      <c r="C436" t="s">
        <v>32</v>
      </c>
      <c r="D436">
        <v>45504</v>
      </c>
      <c r="E436">
        <v>45504</v>
      </c>
      <c r="F436">
        <v>34042.861052798398</v>
      </c>
      <c r="G436">
        <v>1</v>
      </c>
      <c r="H436">
        <v>1</v>
      </c>
      <c r="J436">
        <v>0</v>
      </c>
      <c r="Q436">
        <v>146.27660997266429</v>
      </c>
      <c r="R436">
        <v>5</v>
      </c>
      <c r="S436">
        <v>5</v>
      </c>
      <c r="T436">
        <v>118</v>
      </c>
      <c r="U436">
        <v>2</v>
      </c>
      <c r="V436" t="s">
        <v>26</v>
      </c>
      <c r="W436">
        <f>_xlfn.XLOOKUP(A436,[1]CALCULO_VR!$D:$D,[1]CALCULO_VR!$J:$J)</f>
        <v>80</v>
      </c>
      <c r="X436">
        <f>_xlfn.XLOOKUP(A436,[1]CALCULO_VR!$D:$D,[1]CALCULO_VR!$O:$O)</f>
        <v>-11.456522</v>
      </c>
      <c r="Y436">
        <f>_xlfn.XLOOKUP(A436,[1]CALCULO_VR!$D:$D,[1]CALCULO_VR!$P:$P)</f>
        <v>-60.427297000000003</v>
      </c>
    </row>
    <row r="437" spans="1:25" hidden="1" x14ac:dyDescent="0.25">
      <c r="A437">
        <v>2614575</v>
      </c>
      <c r="B437" t="s">
        <v>463</v>
      </c>
      <c r="C437" t="s">
        <v>268</v>
      </c>
      <c r="D437">
        <v>45524</v>
      </c>
      <c r="E437">
        <v>45524</v>
      </c>
      <c r="F437">
        <v>34042.861052798398</v>
      </c>
      <c r="G437">
        <v>1</v>
      </c>
      <c r="H437">
        <v>1</v>
      </c>
      <c r="J437">
        <v>0</v>
      </c>
      <c r="Q437">
        <v>59.206814381071098</v>
      </c>
      <c r="R437">
        <v>2</v>
      </c>
      <c r="S437">
        <v>2</v>
      </c>
      <c r="T437">
        <v>247</v>
      </c>
      <c r="U437">
        <v>4</v>
      </c>
      <c r="V437" t="s">
        <v>26</v>
      </c>
      <c r="W437">
        <f>_xlfn.XLOOKUP(A437,[1]CALCULO_VR!$D:$D,[1]CALCULO_VR!$J:$J)</f>
        <v>80</v>
      </c>
      <c r="X437">
        <f>_xlfn.XLOOKUP(A437,[1]CALCULO_VR!$D:$D,[1]CALCULO_VR!$O:$O)</f>
        <v>-10.434112000000001</v>
      </c>
      <c r="Y437">
        <f>_xlfn.XLOOKUP(A437,[1]CALCULO_VR!$D:$D,[1]CALCULO_VR!$P:$P)</f>
        <v>-61.652180000000001</v>
      </c>
    </row>
    <row r="438" spans="1:25" hidden="1" x14ac:dyDescent="0.25">
      <c r="A438">
        <v>2614576</v>
      </c>
      <c r="B438" t="s">
        <v>464</v>
      </c>
      <c r="C438" t="s">
        <v>268</v>
      </c>
      <c r="D438">
        <v>45524</v>
      </c>
      <c r="E438">
        <v>45524</v>
      </c>
      <c r="F438">
        <v>34042.861052798398</v>
      </c>
      <c r="G438">
        <v>1</v>
      </c>
      <c r="H438">
        <v>1</v>
      </c>
      <c r="J438">
        <v>0</v>
      </c>
      <c r="Q438">
        <v>59.190710011482977</v>
      </c>
      <c r="R438">
        <v>2</v>
      </c>
      <c r="S438">
        <v>2</v>
      </c>
      <c r="T438">
        <v>247</v>
      </c>
      <c r="U438">
        <v>4</v>
      </c>
      <c r="V438" t="s">
        <v>26</v>
      </c>
      <c r="W438">
        <f>_xlfn.XLOOKUP(A438,[1]CALCULO_VR!$D:$D,[1]CALCULO_VR!$J:$J)</f>
        <v>80</v>
      </c>
      <c r="X438">
        <f>_xlfn.XLOOKUP(A438,[1]CALCULO_VR!$D:$D,[1]CALCULO_VR!$O:$O)</f>
        <v>-10.434817000000001</v>
      </c>
      <c r="Y438">
        <f>_xlfn.XLOOKUP(A438,[1]CALCULO_VR!$D:$D,[1]CALCULO_VR!$P:$P)</f>
        <v>-61.651338000000003</v>
      </c>
    </row>
    <row r="439" spans="1:25" hidden="1" x14ac:dyDescent="0.25">
      <c r="A439">
        <v>2614577</v>
      </c>
      <c r="B439" t="s">
        <v>465</v>
      </c>
      <c r="C439" t="s">
        <v>268</v>
      </c>
      <c r="D439">
        <v>45524</v>
      </c>
      <c r="E439">
        <v>45524</v>
      </c>
      <c r="F439">
        <v>34042.861052798398</v>
      </c>
      <c r="G439">
        <v>1</v>
      </c>
      <c r="H439">
        <v>1</v>
      </c>
      <c r="J439">
        <v>0</v>
      </c>
      <c r="Q439">
        <v>59.153483722550973</v>
      </c>
      <c r="R439">
        <v>2</v>
      </c>
      <c r="S439">
        <v>2</v>
      </c>
      <c r="T439">
        <v>247</v>
      </c>
      <c r="U439">
        <v>4</v>
      </c>
      <c r="V439" t="s">
        <v>26</v>
      </c>
      <c r="W439">
        <f>_xlfn.XLOOKUP(A439,[1]CALCULO_VR!$D:$D,[1]CALCULO_VR!$J:$J)</f>
        <v>80</v>
      </c>
      <c r="X439">
        <f>_xlfn.XLOOKUP(A439,[1]CALCULO_VR!$D:$D,[1]CALCULO_VR!$O:$O)</f>
        <v>-10.435793</v>
      </c>
      <c r="Y439">
        <f>_xlfn.XLOOKUP(A439,[1]CALCULO_VR!$D:$D,[1]CALCULO_VR!$P:$P)</f>
        <v>-61.65043</v>
      </c>
    </row>
    <row r="440" spans="1:25" hidden="1" x14ac:dyDescent="0.25">
      <c r="A440">
        <v>2614578</v>
      </c>
      <c r="B440" t="s">
        <v>466</v>
      </c>
      <c r="C440" t="s">
        <v>268</v>
      </c>
      <c r="D440">
        <v>45523</v>
      </c>
      <c r="E440">
        <v>45523</v>
      </c>
      <c r="F440">
        <v>34042.861052798398</v>
      </c>
      <c r="G440">
        <v>1</v>
      </c>
      <c r="H440">
        <v>1</v>
      </c>
      <c r="J440">
        <v>0</v>
      </c>
      <c r="Q440">
        <v>59.49027701285582</v>
      </c>
      <c r="R440">
        <v>2</v>
      </c>
      <c r="S440">
        <v>2</v>
      </c>
      <c r="T440">
        <v>247</v>
      </c>
      <c r="U440">
        <v>4</v>
      </c>
      <c r="V440" t="s">
        <v>26</v>
      </c>
      <c r="W440">
        <f>_xlfn.XLOOKUP(A440,[1]CALCULO_VR!$D:$D,[1]CALCULO_VR!$J:$J)</f>
        <v>80</v>
      </c>
      <c r="X440">
        <f>_xlfn.XLOOKUP(A440,[1]CALCULO_VR!$D:$D,[1]CALCULO_VR!$O:$O)</f>
        <v>-10.433192</v>
      </c>
      <c r="Y440">
        <f>_xlfn.XLOOKUP(A440,[1]CALCULO_VR!$D:$D,[1]CALCULO_VR!$P:$P)</f>
        <v>-61.648848000000001</v>
      </c>
    </row>
    <row r="441" spans="1:25" hidden="1" x14ac:dyDescent="0.25">
      <c r="A441">
        <v>2614579</v>
      </c>
      <c r="B441" t="s">
        <v>370</v>
      </c>
      <c r="C441" t="s">
        <v>268</v>
      </c>
      <c r="D441">
        <v>45525</v>
      </c>
      <c r="E441">
        <v>45525</v>
      </c>
      <c r="F441">
        <v>34042.861052798398</v>
      </c>
      <c r="G441">
        <v>1</v>
      </c>
      <c r="H441">
        <v>1</v>
      </c>
      <c r="J441">
        <v>0</v>
      </c>
      <c r="Q441">
        <v>68.377260758369232</v>
      </c>
      <c r="R441">
        <v>2</v>
      </c>
      <c r="S441">
        <v>2</v>
      </c>
      <c r="T441">
        <v>247</v>
      </c>
      <c r="U441">
        <v>4</v>
      </c>
      <c r="V441" t="s">
        <v>26</v>
      </c>
      <c r="W441">
        <f>_xlfn.XLOOKUP(A441,[1]CALCULO_VR!$D:$D,[1]CALCULO_VR!$J:$J)</f>
        <v>80</v>
      </c>
      <c r="X441">
        <f>_xlfn.XLOOKUP(A441,[1]CALCULO_VR!$D:$D,[1]CALCULO_VR!$O:$O)</f>
        <v>-10.456379999999999</v>
      </c>
      <c r="Y441">
        <f>_xlfn.XLOOKUP(A441,[1]CALCULO_VR!$D:$D,[1]CALCULO_VR!$P:$P)</f>
        <v>-61.493501999999999</v>
      </c>
    </row>
    <row r="442" spans="1:25" hidden="1" x14ac:dyDescent="0.25">
      <c r="A442">
        <v>2614580</v>
      </c>
      <c r="B442" t="s">
        <v>467</v>
      </c>
      <c r="C442" t="s">
        <v>268</v>
      </c>
      <c r="D442">
        <v>45524</v>
      </c>
      <c r="E442">
        <v>45524</v>
      </c>
      <c r="F442">
        <v>34042.861052798398</v>
      </c>
      <c r="G442">
        <v>1</v>
      </c>
      <c r="H442">
        <v>1</v>
      </c>
      <c r="J442">
        <v>0</v>
      </c>
      <c r="Q442">
        <v>59.201513934121458</v>
      </c>
      <c r="R442">
        <v>2</v>
      </c>
      <c r="S442">
        <v>2</v>
      </c>
      <c r="T442">
        <v>247</v>
      </c>
      <c r="U442">
        <v>4</v>
      </c>
      <c r="V442" t="s">
        <v>26</v>
      </c>
      <c r="W442">
        <f>_xlfn.XLOOKUP(A442,[1]CALCULO_VR!$D:$D,[1]CALCULO_VR!$J:$J)</f>
        <v>80</v>
      </c>
      <c r="X442">
        <f>_xlfn.XLOOKUP(A442,[1]CALCULO_VR!$D:$D,[1]CALCULO_VR!$O:$O)</f>
        <v>-10.434735</v>
      </c>
      <c r="Y442">
        <f>_xlfn.XLOOKUP(A442,[1]CALCULO_VR!$D:$D,[1]CALCULO_VR!$P:$P)</f>
        <v>-61.651285000000001</v>
      </c>
    </row>
    <row r="443" spans="1:25" hidden="1" x14ac:dyDescent="0.25">
      <c r="A443">
        <v>2629547</v>
      </c>
      <c r="B443" t="s">
        <v>468</v>
      </c>
      <c r="C443" t="s">
        <v>469</v>
      </c>
      <c r="D443">
        <v>45523</v>
      </c>
      <c r="E443">
        <v>45523</v>
      </c>
      <c r="F443">
        <v>34042.861052798398</v>
      </c>
      <c r="G443">
        <v>1</v>
      </c>
      <c r="H443">
        <v>1</v>
      </c>
      <c r="J443">
        <v>0</v>
      </c>
      <c r="Q443">
        <v>55.286417706291317</v>
      </c>
      <c r="R443">
        <v>2</v>
      </c>
      <c r="S443">
        <v>2</v>
      </c>
      <c r="T443">
        <v>247</v>
      </c>
      <c r="U443">
        <v>4</v>
      </c>
      <c r="V443" t="s">
        <v>26</v>
      </c>
      <c r="W443">
        <f>_xlfn.XLOOKUP(A443,[1]CALCULO_VR!$D:$D,[1]CALCULO_VR!$J:$J)</f>
        <v>80</v>
      </c>
      <c r="X443">
        <f>_xlfn.XLOOKUP(A443,[1]CALCULO_VR!$D:$D,[1]CALCULO_VR!$O:$O)</f>
        <v>-8.9448519999999991</v>
      </c>
      <c r="Y443">
        <f>_xlfn.XLOOKUP(A443,[1]CALCULO_VR!$D:$D,[1]CALCULO_VR!$P:$P)</f>
        <v>-62.340249999999997</v>
      </c>
    </row>
    <row r="444" spans="1:25" hidden="1" x14ac:dyDescent="0.25">
      <c r="A444">
        <v>2614581</v>
      </c>
      <c r="B444" t="s">
        <v>470</v>
      </c>
      <c r="C444" t="s">
        <v>268</v>
      </c>
      <c r="D444">
        <v>45524</v>
      </c>
      <c r="E444">
        <v>45524</v>
      </c>
      <c r="F444">
        <v>34042.861052798398</v>
      </c>
      <c r="G444">
        <v>1</v>
      </c>
      <c r="H444">
        <v>1</v>
      </c>
      <c r="J444">
        <v>0</v>
      </c>
      <c r="Q444">
        <v>59.261963012771147</v>
      </c>
      <c r="R444">
        <v>2</v>
      </c>
      <c r="S444">
        <v>2</v>
      </c>
      <c r="T444">
        <v>247</v>
      </c>
      <c r="U444">
        <v>4</v>
      </c>
      <c r="V444" t="s">
        <v>26</v>
      </c>
      <c r="W444">
        <f>_xlfn.XLOOKUP(A444,[1]CALCULO_VR!$D:$D,[1]CALCULO_VR!$J:$J)</f>
        <v>80</v>
      </c>
      <c r="X444">
        <f>_xlfn.XLOOKUP(A444,[1]CALCULO_VR!$D:$D,[1]CALCULO_VR!$O:$O)</f>
        <v>-10.433403</v>
      </c>
      <c r="Y444">
        <f>_xlfn.XLOOKUP(A444,[1]CALCULO_VR!$D:$D,[1]CALCULO_VR!$P:$P)</f>
        <v>-61.652369999999998</v>
      </c>
    </row>
    <row r="445" spans="1:25" hidden="1" x14ac:dyDescent="0.25">
      <c r="A445">
        <v>2614622</v>
      </c>
      <c r="B445" t="s">
        <v>471</v>
      </c>
      <c r="C445" t="s">
        <v>268</v>
      </c>
      <c r="D445">
        <v>45521</v>
      </c>
      <c r="E445">
        <v>45521</v>
      </c>
      <c r="F445">
        <v>34042.861052798398</v>
      </c>
      <c r="G445">
        <v>1</v>
      </c>
      <c r="H445">
        <v>1</v>
      </c>
      <c r="J445">
        <v>0</v>
      </c>
      <c r="Q445">
        <v>59.481032426304537</v>
      </c>
      <c r="R445">
        <v>2</v>
      </c>
      <c r="S445">
        <v>2</v>
      </c>
      <c r="T445">
        <v>247</v>
      </c>
      <c r="U445">
        <v>4</v>
      </c>
      <c r="V445" t="s">
        <v>26</v>
      </c>
      <c r="W445">
        <f>_xlfn.XLOOKUP(A445,[1]CALCULO_VR!$D:$D,[1]CALCULO_VR!$J:$J)</f>
        <v>80</v>
      </c>
      <c r="X445">
        <f>_xlfn.XLOOKUP(A445,[1]CALCULO_VR!$D:$D,[1]CALCULO_VR!$O:$O)</f>
        <v>-10.433242</v>
      </c>
      <c r="Y445">
        <f>_xlfn.XLOOKUP(A445,[1]CALCULO_VR!$D:$D,[1]CALCULO_VR!$P:$P)</f>
        <v>-61.648924999999998</v>
      </c>
    </row>
    <row r="446" spans="1:25" hidden="1" x14ac:dyDescent="0.25">
      <c r="A446">
        <v>2614623</v>
      </c>
      <c r="B446" t="s">
        <v>472</v>
      </c>
      <c r="C446" t="s">
        <v>268</v>
      </c>
      <c r="D446">
        <v>45524</v>
      </c>
      <c r="E446">
        <v>45524</v>
      </c>
      <c r="F446">
        <v>34042.861052798398</v>
      </c>
      <c r="G446">
        <v>1</v>
      </c>
      <c r="H446">
        <v>1</v>
      </c>
      <c r="J446">
        <v>0</v>
      </c>
      <c r="Q446">
        <v>59.368791476006479</v>
      </c>
      <c r="R446">
        <v>2</v>
      </c>
      <c r="S446">
        <v>2</v>
      </c>
      <c r="T446">
        <v>247</v>
      </c>
      <c r="U446">
        <v>4</v>
      </c>
      <c r="V446" t="s">
        <v>26</v>
      </c>
      <c r="W446">
        <f>_xlfn.XLOOKUP(A446,[1]CALCULO_VR!$D:$D,[1]CALCULO_VR!$J:$J)</f>
        <v>80</v>
      </c>
      <c r="X446">
        <f>_xlfn.XLOOKUP(A446,[1]CALCULO_VR!$D:$D,[1]CALCULO_VR!$O:$O)</f>
        <v>-10.434072</v>
      </c>
      <c r="Y446">
        <f>_xlfn.XLOOKUP(A446,[1]CALCULO_VR!$D:$D,[1]CALCULO_VR!$P:$P)</f>
        <v>-61.649509999999999</v>
      </c>
    </row>
    <row r="447" spans="1:25" hidden="1" x14ac:dyDescent="0.25">
      <c r="A447">
        <v>2614624</v>
      </c>
      <c r="B447" t="s">
        <v>473</v>
      </c>
      <c r="C447" t="s">
        <v>268</v>
      </c>
      <c r="D447">
        <v>45521</v>
      </c>
      <c r="E447">
        <v>45521</v>
      </c>
      <c r="F447">
        <v>34042.861052798398</v>
      </c>
      <c r="G447">
        <v>1</v>
      </c>
      <c r="H447">
        <v>1</v>
      </c>
      <c r="J447">
        <v>0</v>
      </c>
      <c r="Q447">
        <v>59.464484171272417</v>
      </c>
      <c r="R447">
        <v>2</v>
      </c>
      <c r="S447">
        <v>2</v>
      </c>
      <c r="T447">
        <v>247</v>
      </c>
      <c r="U447">
        <v>4</v>
      </c>
      <c r="V447" t="s">
        <v>26</v>
      </c>
      <c r="W447">
        <f>_xlfn.XLOOKUP(A447,[1]CALCULO_VR!$D:$D,[1]CALCULO_VR!$J:$J)</f>
        <v>80</v>
      </c>
      <c r="X447">
        <f>_xlfn.XLOOKUP(A447,[1]CALCULO_VR!$D:$D,[1]CALCULO_VR!$O:$O)</f>
        <v>-10.433484999999999</v>
      </c>
      <c r="Y447">
        <f>_xlfn.XLOOKUP(A447,[1]CALCULO_VR!$D:$D,[1]CALCULO_VR!$P:$P)</f>
        <v>-61.648822000000003</v>
      </c>
    </row>
    <row r="448" spans="1:25" hidden="1" x14ac:dyDescent="0.25">
      <c r="A448">
        <v>2614625</v>
      </c>
      <c r="B448" t="s">
        <v>474</v>
      </c>
      <c r="C448" t="s">
        <v>268</v>
      </c>
      <c r="D448">
        <v>45521</v>
      </c>
      <c r="E448">
        <v>45521</v>
      </c>
      <c r="F448">
        <v>34042.861052798398</v>
      </c>
      <c r="G448">
        <v>1</v>
      </c>
      <c r="H448">
        <v>1</v>
      </c>
      <c r="J448">
        <v>0</v>
      </c>
      <c r="Q448">
        <v>59.465867333353849</v>
      </c>
      <c r="R448">
        <v>2</v>
      </c>
      <c r="S448">
        <v>2</v>
      </c>
      <c r="T448">
        <v>247</v>
      </c>
      <c r="U448">
        <v>4</v>
      </c>
      <c r="V448" t="s">
        <v>26</v>
      </c>
      <c r="W448">
        <f>_xlfn.XLOOKUP(A448,[1]CALCULO_VR!$D:$D,[1]CALCULO_VR!$J:$J)</f>
        <v>80</v>
      </c>
      <c r="X448">
        <f>_xlfn.XLOOKUP(A448,[1]CALCULO_VR!$D:$D,[1]CALCULO_VR!$O:$O)</f>
        <v>-10.433365</v>
      </c>
      <c r="Y448">
        <f>_xlfn.XLOOKUP(A448,[1]CALCULO_VR!$D:$D,[1]CALCULO_VR!$P:$P)</f>
        <v>-61.648986999999998</v>
      </c>
    </row>
    <row r="449" spans="1:25" hidden="1" x14ac:dyDescent="0.25">
      <c r="A449">
        <v>2629551</v>
      </c>
      <c r="B449" t="s">
        <v>475</v>
      </c>
      <c r="C449" t="s">
        <v>469</v>
      </c>
      <c r="D449">
        <v>45523</v>
      </c>
      <c r="E449">
        <v>45523</v>
      </c>
      <c r="F449">
        <v>34042.861052798398</v>
      </c>
      <c r="G449">
        <v>1</v>
      </c>
      <c r="H449">
        <v>1</v>
      </c>
      <c r="J449">
        <v>0</v>
      </c>
      <c r="Q449">
        <v>55.181023927787621</v>
      </c>
      <c r="R449">
        <v>2</v>
      </c>
      <c r="S449">
        <v>2</v>
      </c>
      <c r="T449">
        <v>247</v>
      </c>
      <c r="U449">
        <v>4</v>
      </c>
      <c r="V449" t="s">
        <v>26</v>
      </c>
      <c r="W449">
        <f>_xlfn.XLOOKUP(A449,[1]CALCULO_VR!$D:$D,[1]CALCULO_VR!$J:$J)</f>
        <v>80</v>
      </c>
      <c r="X449">
        <f>_xlfn.XLOOKUP(A449,[1]CALCULO_VR!$D:$D,[1]CALCULO_VR!$O:$O)</f>
        <v>-8.9457950000000004</v>
      </c>
      <c r="Y449">
        <f>_xlfn.XLOOKUP(A449,[1]CALCULO_VR!$D:$D,[1]CALCULO_VR!$P:$P)</f>
        <v>-62.340510000000002</v>
      </c>
    </row>
    <row r="450" spans="1:25" hidden="1" x14ac:dyDescent="0.25">
      <c r="A450">
        <v>2629552</v>
      </c>
      <c r="B450" t="s">
        <v>476</v>
      </c>
      <c r="C450" t="s">
        <v>469</v>
      </c>
      <c r="D450">
        <v>45523</v>
      </c>
      <c r="E450">
        <v>45523</v>
      </c>
      <c r="F450">
        <v>34042.861052798398</v>
      </c>
      <c r="G450">
        <v>1</v>
      </c>
      <c r="H450">
        <v>1</v>
      </c>
      <c r="J450">
        <v>0</v>
      </c>
      <c r="Q450">
        <v>55.631309735615623</v>
      </c>
      <c r="R450">
        <v>2</v>
      </c>
      <c r="S450">
        <v>2</v>
      </c>
      <c r="T450">
        <v>247</v>
      </c>
      <c r="U450">
        <v>4</v>
      </c>
      <c r="V450" t="s">
        <v>26</v>
      </c>
      <c r="W450">
        <f>_xlfn.XLOOKUP(A450,[1]CALCULO_VR!$D:$D,[1]CALCULO_VR!$J:$J)</f>
        <v>80</v>
      </c>
      <c r="X450">
        <f>_xlfn.XLOOKUP(A450,[1]CALCULO_VR!$D:$D,[1]CALCULO_VR!$O:$O)</f>
        <v>-8.9399470000000001</v>
      </c>
      <c r="Y450">
        <f>_xlfn.XLOOKUP(A450,[1]CALCULO_VR!$D:$D,[1]CALCULO_VR!$P:$P)</f>
        <v>-62.342717999999998</v>
      </c>
    </row>
    <row r="451" spans="1:25" hidden="1" x14ac:dyDescent="0.25">
      <c r="A451">
        <v>2629553</v>
      </c>
      <c r="B451" t="s">
        <v>477</v>
      </c>
      <c r="C451" t="s">
        <v>469</v>
      </c>
      <c r="D451">
        <v>45524</v>
      </c>
      <c r="E451">
        <v>45524</v>
      </c>
      <c r="F451">
        <v>34042.861052798398</v>
      </c>
      <c r="G451">
        <v>1</v>
      </c>
      <c r="H451">
        <v>1</v>
      </c>
      <c r="J451">
        <v>0</v>
      </c>
      <c r="Q451">
        <v>57.047687373534167</v>
      </c>
      <c r="R451">
        <v>2</v>
      </c>
      <c r="S451">
        <v>2</v>
      </c>
      <c r="T451">
        <v>247</v>
      </c>
      <c r="U451">
        <v>4</v>
      </c>
      <c r="V451" t="s">
        <v>26</v>
      </c>
      <c r="W451">
        <f>_xlfn.XLOOKUP(A451,[1]CALCULO_VR!$D:$D,[1]CALCULO_VR!$J:$J)</f>
        <v>80</v>
      </c>
      <c r="X451">
        <f>_xlfn.XLOOKUP(A451,[1]CALCULO_VR!$D:$D,[1]CALCULO_VR!$O:$O)</f>
        <v>-8.9134049999999991</v>
      </c>
      <c r="Y451">
        <f>_xlfn.XLOOKUP(A451,[1]CALCULO_VR!$D:$D,[1]CALCULO_VR!$P:$P)</f>
        <v>-62.367158000000003</v>
      </c>
    </row>
    <row r="452" spans="1:25" hidden="1" x14ac:dyDescent="0.25">
      <c r="A452">
        <v>2614626</v>
      </c>
      <c r="B452" t="s">
        <v>478</v>
      </c>
      <c r="C452" t="s">
        <v>268</v>
      </c>
      <c r="D452">
        <v>45523</v>
      </c>
      <c r="E452">
        <v>45523</v>
      </c>
      <c r="F452">
        <v>34042.861052798398</v>
      </c>
      <c r="G452">
        <v>1</v>
      </c>
      <c r="H452">
        <v>1</v>
      </c>
      <c r="J452">
        <v>0</v>
      </c>
      <c r="Q452">
        <v>45.538953735468823</v>
      </c>
      <c r="R452">
        <v>2</v>
      </c>
      <c r="S452">
        <v>2</v>
      </c>
      <c r="T452">
        <v>247</v>
      </c>
      <c r="U452">
        <v>4</v>
      </c>
      <c r="V452" t="s">
        <v>26</v>
      </c>
      <c r="W452">
        <f>_xlfn.XLOOKUP(A452,[1]CALCULO_VR!$D:$D,[1]CALCULO_VR!$J:$J)</f>
        <v>80</v>
      </c>
      <c r="X452">
        <f>_xlfn.XLOOKUP(A452,[1]CALCULO_VR!$D:$D,[1]CALCULO_VR!$O:$O)</f>
        <v>-10.785328</v>
      </c>
      <c r="Y452">
        <f>_xlfn.XLOOKUP(A452,[1]CALCULO_VR!$D:$D,[1]CALCULO_VR!$P:$P)</f>
        <v>-61.539917000000003</v>
      </c>
    </row>
    <row r="453" spans="1:25" hidden="1" x14ac:dyDescent="0.25">
      <c r="A453">
        <v>2629554</v>
      </c>
      <c r="B453" t="s">
        <v>479</v>
      </c>
      <c r="C453" t="s">
        <v>469</v>
      </c>
      <c r="D453">
        <v>45523</v>
      </c>
      <c r="E453">
        <v>45523</v>
      </c>
      <c r="F453">
        <v>34042.861052798398</v>
      </c>
      <c r="G453">
        <v>1</v>
      </c>
      <c r="H453">
        <v>1</v>
      </c>
      <c r="J453">
        <v>0</v>
      </c>
      <c r="Q453">
        <v>55.181581049555383</v>
      </c>
      <c r="R453">
        <v>2</v>
      </c>
      <c r="S453">
        <v>2</v>
      </c>
      <c r="T453">
        <v>247</v>
      </c>
      <c r="U453">
        <v>4</v>
      </c>
      <c r="V453" t="s">
        <v>26</v>
      </c>
      <c r="W453">
        <f>_xlfn.XLOOKUP(A453,[1]CALCULO_VR!$D:$D,[1]CALCULO_VR!$J:$J)</f>
        <v>80</v>
      </c>
      <c r="X453">
        <f>_xlfn.XLOOKUP(A453,[1]CALCULO_VR!$D:$D,[1]CALCULO_VR!$O:$O)</f>
        <v>-8.9372969999999992</v>
      </c>
      <c r="Y453">
        <f>_xlfn.XLOOKUP(A453,[1]CALCULO_VR!$D:$D,[1]CALCULO_VR!$P:$P)</f>
        <v>-62.356451999999997</v>
      </c>
    </row>
    <row r="454" spans="1:25" hidden="1" x14ac:dyDescent="0.25">
      <c r="A454">
        <v>2614627</v>
      </c>
      <c r="B454" t="s">
        <v>480</v>
      </c>
      <c r="C454" t="s">
        <v>268</v>
      </c>
      <c r="D454">
        <v>45525</v>
      </c>
      <c r="E454">
        <v>45525</v>
      </c>
      <c r="F454">
        <v>34042.861052798398</v>
      </c>
      <c r="G454">
        <v>1</v>
      </c>
      <c r="H454">
        <v>1</v>
      </c>
      <c r="J454">
        <v>0</v>
      </c>
      <c r="Q454">
        <v>69.015685612826289</v>
      </c>
      <c r="R454">
        <v>2</v>
      </c>
      <c r="S454">
        <v>2</v>
      </c>
      <c r="T454">
        <v>247</v>
      </c>
      <c r="U454">
        <v>4</v>
      </c>
      <c r="V454" t="s">
        <v>26</v>
      </c>
      <c r="W454">
        <f>_xlfn.XLOOKUP(A454,[1]CALCULO_VR!$D:$D,[1]CALCULO_VR!$J:$J)</f>
        <v>80</v>
      </c>
      <c r="X454">
        <f>_xlfn.XLOOKUP(A454,[1]CALCULO_VR!$D:$D,[1]CALCULO_VR!$O:$O)</f>
        <v>-10.45051</v>
      </c>
      <c r="Y454">
        <f>_xlfn.XLOOKUP(A454,[1]CALCULO_VR!$D:$D,[1]CALCULO_VR!$P:$P)</f>
        <v>-61.491148000000003</v>
      </c>
    </row>
    <row r="455" spans="1:25" hidden="1" x14ac:dyDescent="0.25">
      <c r="A455">
        <v>2629555</v>
      </c>
      <c r="B455" t="s">
        <v>481</v>
      </c>
      <c r="C455" t="s">
        <v>469</v>
      </c>
      <c r="D455">
        <v>45523</v>
      </c>
      <c r="E455">
        <v>45523</v>
      </c>
      <c r="F455">
        <v>34042.861052798398</v>
      </c>
      <c r="G455">
        <v>1</v>
      </c>
      <c r="H455">
        <v>1</v>
      </c>
      <c r="J455">
        <v>0</v>
      </c>
      <c r="Q455">
        <v>55.188569501135532</v>
      </c>
      <c r="R455">
        <v>2</v>
      </c>
      <c r="S455">
        <v>2</v>
      </c>
      <c r="T455">
        <v>247</v>
      </c>
      <c r="U455">
        <v>4</v>
      </c>
      <c r="V455" t="s">
        <v>26</v>
      </c>
      <c r="W455">
        <f>_xlfn.XLOOKUP(A455,[1]CALCULO_VR!$D:$D,[1]CALCULO_VR!$J:$J)</f>
        <v>80</v>
      </c>
      <c r="X455">
        <f>_xlfn.XLOOKUP(A455,[1]CALCULO_VR!$D:$D,[1]CALCULO_VR!$O:$O)</f>
        <v>-8.9371050000000007</v>
      </c>
      <c r="Y455">
        <f>_xlfn.XLOOKUP(A455,[1]CALCULO_VR!$D:$D,[1]CALCULO_VR!$P:$P)</f>
        <v>-62.35669</v>
      </c>
    </row>
    <row r="456" spans="1:25" hidden="1" x14ac:dyDescent="0.25">
      <c r="A456">
        <v>2629556</v>
      </c>
      <c r="B456" t="s">
        <v>482</v>
      </c>
      <c r="C456" t="s">
        <v>469</v>
      </c>
      <c r="D456">
        <v>45524</v>
      </c>
      <c r="E456">
        <v>45524</v>
      </c>
      <c r="F456">
        <v>34042.861052798398</v>
      </c>
      <c r="G456">
        <v>1</v>
      </c>
      <c r="H456">
        <v>1</v>
      </c>
      <c r="J456">
        <v>0</v>
      </c>
      <c r="Q456">
        <v>59.172182033861958</v>
      </c>
      <c r="R456">
        <v>2</v>
      </c>
      <c r="S456">
        <v>2</v>
      </c>
      <c r="T456">
        <v>247</v>
      </c>
      <c r="U456">
        <v>4</v>
      </c>
      <c r="V456" t="s">
        <v>26</v>
      </c>
      <c r="W456">
        <f>_xlfn.XLOOKUP(A456,[1]CALCULO_VR!$D:$D,[1]CALCULO_VR!$J:$J)</f>
        <v>80</v>
      </c>
      <c r="X456">
        <f>_xlfn.XLOOKUP(A456,[1]CALCULO_VR!$D:$D,[1]CALCULO_VR!$O:$O)</f>
        <v>-8.9066519999999993</v>
      </c>
      <c r="Y456">
        <f>_xlfn.XLOOKUP(A456,[1]CALCULO_VR!$D:$D,[1]CALCULO_VR!$P:$P)</f>
        <v>-62.337361999999999</v>
      </c>
    </row>
    <row r="457" spans="1:25" hidden="1" x14ac:dyDescent="0.25">
      <c r="A457">
        <v>2614628</v>
      </c>
      <c r="B457" t="s">
        <v>483</v>
      </c>
      <c r="C457" t="s">
        <v>268</v>
      </c>
      <c r="D457">
        <v>45525</v>
      </c>
      <c r="E457">
        <v>45525</v>
      </c>
      <c r="F457">
        <v>34042.861052798398</v>
      </c>
      <c r="G457">
        <v>1</v>
      </c>
      <c r="H457">
        <v>1</v>
      </c>
      <c r="J457">
        <v>0</v>
      </c>
      <c r="Q457">
        <v>68.382760059291499</v>
      </c>
      <c r="R457">
        <v>2</v>
      </c>
      <c r="S457">
        <v>2</v>
      </c>
      <c r="T457">
        <v>247</v>
      </c>
      <c r="U457">
        <v>4</v>
      </c>
      <c r="V457" t="s">
        <v>26</v>
      </c>
      <c r="W457">
        <f>_xlfn.XLOOKUP(A457,[1]CALCULO_VR!$D:$D,[1]CALCULO_VR!$J:$J)</f>
        <v>80</v>
      </c>
      <c r="X457">
        <f>_xlfn.XLOOKUP(A457,[1]CALCULO_VR!$D:$D,[1]CALCULO_VR!$O:$O)</f>
        <v>-10.456282</v>
      </c>
      <c r="Y457">
        <f>_xlfn.XLOOKUP(A457,[1]CALCULO_VR!$D:$D,[1]CALCULO_VR!$P:$P)</f>
        <v>-61.493527999999998</v>
      </c>
    </row>
    <row r="458" spans="1:25" hidden="1" x14ac:dyDescent="0.25">
      <c r="A458">
        <v>2629557</v>
      </c>
      <c r="B458" t="s">
        <v>484</v>
      </c>
      <c r="C458" t="s">
        <v>469</v>
      </c>
      <c r="D458">
        <v>45524</v>
      </c>
      <c r="E458">
        <v>45524</v>
      </c>
      <c r="F458">
        <v>34042.861052798398</v>
      </c>
      <c r="G458">
        <v>1</v>
      </c>
      <c r="H458">
        <v>1</v>
      </c>
      <c r="J458">
        <v>0</v>
      </c>
      <c r="Q458">
        <v>52.513552305709752</v>
      </c>
      <c r="R458">
        <v>2</v>
      </c>
      <c r="S458">
        <v>2</v>
      </c>
      <c r="T458">
        <v>247</v>
      </c>
      <c r="U458">
        <v>4</v>
      </c>
      <c r="V458" t="s">
        <v>26</v>
      </c>
      <c r="W458">
        <f>_xlfn.XLOOKUP(A458,[1]CALCULO_VR!$D:$D,[1]CALCULO_VR!$J:$J)</f>
        <v>80</v>
      </c>
      <c r="X458">
        <f>_xlfn.XLOOKUP(A458,[1]CALCULO_VR!$D:$D,[1]CALCULO_VR!$O:$O)</f>
        <v>-8.9573350000000005</v>
      </c>
      <c r="Y458">
        <f>_xlfn.XLOOKUP(A458,[1]CALCULO_VR!$D:$D,[1]CALCULO_VR!$P:$P)</f>
        <v>-62.370128000000001</v>
      </c>
    </row>
    <row r="459" spans="1:25" hidden="1" x14ac:dyDescent="0.25">
      <c r="A459">
        <v>2629558</v>
      </c>
      <c r="B459" t="s">
        <v>485</v>
      </c>
      <c r="C459" t="s">
        <v>469</v>
      </c>
      <c r="D459">
        <v>45524</v>
      </c>
      <c r="E459">
        <v>45524</v>
      </c>
      <c r="F459">
        <v>34042.861052798398</v>
      </c>
      <c r="G459">
        <v>1</v>
      </c>
      <c r="H459">
        <v>1</v>
      </c>
      <c r="J459">
        <v>0</v>
      </c>
      <c r="Q459">
        <v>56.944465764280338</v>
      </c>
      <c r="R459">
        <v>2</v>
      </c>
      <c r="S459">
        <v>2</v>
      </c>
      <c r="T459">
        <v>247</v>
      </c>
      <c r="U459">
        <v>4</v>
      </c>
      <c r="V459" t="s">
        <v>26</v>
      </c>
      <c r="W459">
        <f>_xlfn.XLOOKUP(A459,[1]CALCULO_VR!$D:$D,[1]CALCULO_VR!$J:$J)</f>
        <v>80</v>
      </c>
      <c r="X459">
        <f>_xlfn.XLOOKUP(A459,[1]CALCULO_VR!$D:$D,[1]CALCULO_VR!$O:$O)</f>
        <v>-8.9148519999999998</v>
      </c>
      <c r="Y459">
        <f>_xlfn.XLOOKUP(A459,[1]CALCULO_VR!$D:$D,[1]CALCULO_VR!$P:$P)</f>
        <v>-62.366247000000001</v>
      </c>
    </row>
    <row r="460" spans="1:25" hidden="1" x14ac:dyDescent="0.25">
      <c r="A460">
        <v>2614629</v>
      </c>
      <c r="B460" t="s">
        <v>486</v>
      </c>
      <c r="C460" t="s">
        <v>274</v>
      </c>
      <c r="D460">
        <v>45525</v>
      </c>
      <c r="E460">
        <v>45525</v>
      </c>
      <c r="F460">
        <v>34042.861052798398</v>
      </c>
      <c r="G460">
        <v>1</v>
      </c>
      <c r="H460">
        <v>1</v>
      </c>
      <c r="J460">
        <v>0</v>
      </c>
      <c r="Q460">
        <v>85.932996910626514</v>
      </c>
      <c r="R460">
        <v>3</v>
      </c>
      <c r="S460">
        <v>3</v>
      </c>
      <c r="T460">
        <v>161</v>
      </c>
      <c r="U460">
        <v>2</v>
      </c>
      <c r="V460" t="s">
        <v>26</v>
      </c>
      <c r="W460">
        <f>_xlfn.XLOOKUP(A460,[1]CALCULO_VR!$D:$D,[1]CALCULO_VR!$J:$J)</f>
        <v>80</v>
      </c>
      <c r="X460">
        <f>_xlfn.XLOOKUP(A460,[1]CALCULO_VR!$D:$D,[1]CALCULO_VR!$O:$O)</f>
        <v>-11.956688</v>
      </c>
      <c r="Y460">
        <f>_xlfn.XLOOKUP(A460,[1]CALCULO_VR!$D:$D,[1]CALCULO_VR!$P:$P)</f>
        <v>-60.447425000000003</v>
      </c>
    </row>
    <row r="461" spans="1:25" hidden="1" x14ac:dyDescent="0.25">
      <c r="A461">
        <v>2614630</v>
      </c>
      <c r="B461" t="s">
        <v>487</v>
      </c>
      <c r="C461" t="s">
        <v>274</v>
      </c>
      <c r="D461">
        <v>45525</v>
      </c>
      <c r="E461">
        <v>45525</v>
      </c>
      <c r="F461">
        <v>34042.861052798398</v>
      </c>
      <c r="G461">
        <v>1</v>
      </c>
      <c r="H461">
        <v>1</v>
      </c>
      <c r="J461">
        <v>0</v>
      </c>
      <c r="Q461">
        <v>85.934762207519341</v>
      </c>
      <c r="R461">
        <v>3</v>
      </c>
      <c r="S461">
        <v>3</v>
      </c>
      <c r="T461">
        <v>161</v>
      </c>
      <c r="U461">
        <v>2</v>
      </c>
      <c r="V461" t="s">
        <v>26</v>
      </c>
      <c r="W461">
        <f>_xlfn.XLOOKUP(A461,[1]CALCULO_VR!$D:$D,[1]CALCULO_VR!$J:$J)</f>
        <v>80</v>
      </c>
      <c r="X461">
        <f>_xlfn.XLOOKUP(A461,[1]CALCULO_VR!$D:$D,[1]CALCULO_VR!$O:$O)</f>
        <v>-11.956128</v>
      </c>
      <c r="Y461">
        <f>_xlfn.XLOOKUP(A461,[1]CALCULO_VR!$D:$D,[1]CALCULO_VR!$P:$P)</f>
        <v>-60.447187</v>
      </c>
    </row>
    <row r="462" spans="1:25" hidden="1" x14ac:dyDescent="0.25">
      <c r="A462">
        <v>2614631</v>
      </c>
      <c r="B462" t="s">
        <v>488</v>
      </c>
      <c r="C462" t="s">
        <v>274</v>
      </c>
      <c r="D462">
        <v>45525</v>
      </c>
      <c r="E462">
        <v>45525</v>
      </c>
      <c r="F462">
        <v>34042.861052798398</v>
      </c>
      <c r="G462">
        <v>1</v>
      </c>
      <c r="H462">
        <v>1</v>
      </c>
      <c r="J462">
        <v>0</v>
      </c>
      <c r="Q462">
        <v>83.811582423809668</v>
      </c>
      <c r="R462">
        <v>3</v>
      </c>
      <c r="S462">
        <v>3</v>
      </c>
      <c r="T462">
        <v>161</v>
      </c>
      <c r="U462">
        <v>2</v>
      </c>
      <c r="V462" t="s">
        <v>26</v>
      </c>
      <c r="W462">
        <f>_xlfn.XLOOKUP(A462,[1]CALCULO_VR!$D:$D,[1]CALCULO_VR!$J:$J)</f>
        <v>80</v>
      </c>
      <c r="X462">
        <f>_xlfn.XLOOKUP(A462,[1]CALCULO_VR!$D:$D,[1]CALCULO_VR!$O:$O)</f>
        <v>-11.964623</v>
      </c>
      <c r="Y462">
        <f>_xlfn.XLOOKUP(A462,[1]CALCULO_VR!$D:$D,[1]CALCULO_VR!$P:$P)</f>
        <v>-60.471643</v>
      </c>
    </row>
    <row r="463" spans="1:25" hidden="1" x14ac:dyDescent="0.25">
      <c r="A463">
        <v>2614632</v>
      </c>
      <c r="B463" t="s">
        <v>489</v>
      </c>
      <c r="C463" t="s">
        <v>274</v>
      </c>
      <c r="D463">
        <v>45525</v>
      </c>
      <c r="E463">
        <v>45525</v>
      </c>
      <c r="F463">
        <v>34042.861052798398</v>
      </c>
      <c r="G463">
        <v>1</v>
      </c>
      <c r="H463">
        <v>1</v>
      </c>
      <c r="J463">
        <v>0</v>
      </c>
      <c r="Q463">
        <v>82.29489704936411</v>
      </c>
      <c r="R463">
        <v>3</v>
      </c>
      <c r="S463">
        <v>3</v>
      </c>
      <c r="T463">
        <v>161</v>
      </c>
      <c r="U463">
        <v>2</v>
      </c>
      <c r="V463" t="s">
        <v>26</v>
      </c>
      <c r="W463">
        <f>_xlfn.XLOOKUP(A463,[1]CALCULO_VR!$D:$D,[1]CALCULO_VR!$J:$J)</f>
        <v>80</v>
      </c>
      <c r="X463">
        <f>_xlfn.XLOOKUP(A463,[1]CALCULO_VR!$D:$D,[1]CALCULO_VR!$O:$O)</f>
        <v>-11.948933</v>
      </c>
      <c r="Y463">
        <f>_xlfn.XLOOKUP(A463,[1]CALCULO_VR!$D:$D,[1]CALCULO_VR!$P:$P)</f>
        <v>-60.480226999999999</v>
      </c>
    </row>
    <row r="464" spans="1:25" hidden="1" x14ac:dyDescent="0.25">
      <c r="A464">
        <v>2629560</v>
      </c>
      <c r="B464" t="s">
        <v>490</v>
      </c>
      <c r="C464" t="s">
        <v>469</v>
      </c>
      <c r="D464">
        <v>45524</v>
      </c>
      <c r="E464">
        <v>45524</v>
      </c>
      <c r="F464">
        <v>34042.861052798398</v>
      </c>
      <c r="G464">
        <v>1</v>
      </c>
      <c r="H464">
        <v>1</v>
      </c>
      <c r="J464">
        <v>0</v>
      </c>
      <c r="Q464">
        <v>56.578116670228589</v>
      </c>
      <c r="R464">
        <v>2</v>
      </c>
      <c r="S464">
        <v>2</v>
      </c>
      <c r="T464">
        <v>247</v>
      </c>
      <c r="U464">
        <v>4</v>
      </c>
      <c r="V464" t="s">
        <v>26</v>
      </c>
      <c r="W464">
        <f>_xlfn.XLOOKUP(A464,[1]CALCULO_VR!$D:$D,[1]CALCULO_VR!$J:$J)</f>
        <v>80</v>
      </c>
      <c r="X464">
        <f>_xlfn.XLOOKUP(A464,[1]CALCULO_VR!$D:$D,[1]CALCULO_VR!$O:$O)</f>
        <v>-8.91934</v>
      </c>
      <c r="Y464">
        <f>_xlfn.XLOOKUP(A464,[1]CALCULO_VR!$D:$D,[1]CALCULO_VR!$P:$P)</f>
        <v>-62.364452999999997</v>
      </c>
    </row>
    <row r="465" spans="1:25" hidden="1" x14ac:dyDescent="0.25">
      <c r="A465">
        <v>2614633</v>
      </c>
      <c r="B465" t="s">
        <v>491</v>
      </c>
      <c r="C465" t="s">
        <v>268</v>
      </c>
      <c r="D465">
        <v>45523</v>
      </c>
      <c r="E465">
        <v>45523</v>
      </c>
      <c r="F465">
        <v>34042.861052798398</v>
      </c>
      <c r="G465">
        <v>1</v>
      </c>
      <c r="H465">
        <v>1</v>
      </c>
      <c r="J465">
        <v>0</v>
      </c>
      <c r="Q465">
        <v>59.442946512183028</v>
      </c>
      <c r="R465">
        <v>2</v>
      </c>
      <c r="S465">
        <v>2</v>
      </c>
      <c r="T465">
        <v>247</v>
      </c>
      <c r="U465">
        <v>4</v>
      </c>
      <c r="V465" t="s">
        <v>26</v>
      </c>
      <c r="W465">
        <f>_xlfn.XLOOKUP(A465,[1]CALCULO_VR!$D:$D,[1]CALCULO_VR!$J:$J)</f>
        <v>80</v>
      </c>
      <c r="X465">
        <f>_xlfn.XLOOKUP(A465,[1]CALCULO_VR!$D:$D,[1]CALCULO_VR!$O:$O)</f>
        <v>-10.433472999999999</v>
      </c>
      <c r="Y465">
        <f>_xlfn.XLOOKUP(A465,[1]CALCULO_VR!$D:$D,[1]CALCULO_VR!$P:$P)</f>
        <v>-61.649203</v>
      </c>
    </row>
    <row r="466" spans="1:25" hidden="1" x14ac:dyDescent="0.25">
      <c r="A466">
        <v>2614634</v>
      </c>
      <c r="B466" t="s">
        <v>492</v>
      </c>
      <c r="C466" t="s">
        <v>274</v>
      </c>
      <c r="D466">
        <v>45526</v>
      </c>
      <c r="E466">
        <v>45526</v>
      </c>
      <c r="F466">
        <v>34042.861052798398</v>
      </c>
      <c r="G466">
        <v>1</v>
      </c>
      <c r="H466">
        <v>1</v>
      </c>
      <c r="J466">
        <v>0</v>
      </c>
      <c r="Q466">
        <v>113.8723633945371</v>
      </c>
      <c r="R466">
        <v>4</v>
      </c>
      <c r="S466">
        <v>4</v>
      </c>
      <c r="T466">
        <v>111</v>
      </c>
      <c r="U466">
        <v>2</v>
      </c>
      <c r="V466" t="s">
        <v>26</v>
      </c>
      <c r="W466">
        <f>_xlfn.XLOOKUP(A466,[1]CALCULO_VR!$D:$D,[1]CALCULO_VR!$J:$J)</f>
        <v>80</v>
      </c>
      <c r="X466">
        <f>_xlfn.XLOOKUP(A466,[1]CALCULO_VR!$D:$D,[1]CALCULO_VR!$O:$O)</f>
        <v>-12.255608000000001</v>
      </c>
      <c r="Y466">
        <f>_xlfn.XLOOKUP(A466,[1]CALCULO_VR!$D:$D,[1]CALCULO_VR!$P:$P)</f>
        <v>-60.319560000000003</v>
      </c>
    </row>
    <row r="467" spans="1:25" hidden="1" x14ac:dyDescent="0.25">
      <c r="A467">
        <v>2614635</v>
      </c>
      <c r="B467" t="s">
        <v>493</v>
      </c>
      <c r="C467" t="s">
        <v>32</v>
      </c>
      <c r="D467">
        <v>45526</v>
      </c>
      <c r="E467">
        <v>45526</v>
      </c>
      <c r="F467">
        <v>34042.861052798398</v>
      </c>
      <c r="G467">
        <v>1</v>
      </c>
      <c r="H467">
        <v>1</v>
      </c>
      <c r="J467">
        <v>0</v>
      </c>
      <c r="Q467">
        <v>60.852571237023767</v>
      </c>
      <c r="R467">
        <v>2</v>
      </c>
      <c r="S467">
        <v>2</v>
      </c>
      <c r="T467">
        <v>247</v>
      </c>
      <c r="U467">
        <v>4</v>
      </c>
      <c r="V467" t="s">
        <v>26</v>
      </c>
      <c r="W467">
        <f>_xlfn.XLOOKUP(A467,[1]CALCULO_VR!$D:$D,[1]CALCULO_VR!$J:$J)</f>
        <v>80</v>
      </c>
      <c r="X467">
        <f>_xlfn.XLOOKUP(A467,[1]CALCULO_VR!$D:$D,[1]CALCULO_VR!$O:$O)</f>
        <v>-12.262597</v>
      </c>
      <c r="Y467">
        <f>_xlfn.XLOOKUP(A467,[1]CALCULO_VR!$D:$D,[1]CALCULO_VR!$P:$P)</f>
        <v>-60.410102000000002</v>
      </c>
    </row>
    <row r="468" spans="1:25" hidden="1" x14ac:dyDescent="0.25">
      <c r="A468">
        <v>2629562</v>
      </c>
      <c r="B468" t="s">
        <v>494</v>
      </c>
      <c r="C468" t="s">
        <v>469</v>
      </c>
      <c r="D468">
        <v>45529</v>
      </c>
      <c r="E468">
        <v>45529</v>
      </c>
      <c r="F468">
        <v>34042.861052798398</v>
      </c>
      <c r="G468">
        <v>1</v>
      </c>
      <c r="H468">
        <v>1</v>
      </c>
      <c r="J468">
        <v>0</v>
      </c>
      <c r="Q468">
        <v>62.315301638540781</v>
      </c>
      <c r="R468">
        <v>2</v>
      </c>
      <c r="S468">
        <v>2</v>
      </c>
      <c r="T468">
        <v>247</v>
      </c>
      <c r="U468">
        <v>4</v>
      </c>
      <c r="V468" t="s">
        <v>26</v>
      </c>
      <c r="W468">
        <f>_xlfn.XLOOKUP(A468,[1]CALCULO_VR!$D:$D,[1]CALCULO_VR!$J:$J)</f>
        <v>80</v>
      </c>
      <c r="X468">
        <f>_xlfn.XLOOKUP(A468,[1]CALCULO_VR!$D:$D,[1]CALCULO_VR!$O:$O)</f>
        <v>-8.8506630000000008</v>
      </c>
      <c r="Y468">
        <f>_xlfn.XLOOKUP(A468,[1]CALCULO_VR!$D:$D,[1]CALCULO_VR!$P:$P)</f>
        <v>-62.395608000000003</v>
      </c>
    </row>
    <row r="469" spans="1:25" hidden="1" x14ac:dyDescent="0.25">
      <c r="A469">
        <v>2614636</v>
      </c>
      <c r="B469" t="s">
        <v>495</v>
      </c>
      <c r="C469" t="s">
        <v>274</v>
      </c>
      <c r="D469">
        <v>45529</v>
      </c>
      <c r="E469">
        <v>45529</v>
      </c>
      <c r="F469">
        <v>34042.861052798398</v>
      </c>
      <c r="G469">
        <v>1</v>
      </c>
      <c r="H469">
        <v>1</v>
      </c>
      <c r="J469">
        <v>0</v>
      </c>
      <c r="Q469">
        <v>111.9556702875104</v>
      </c>
      <c r="R469">
        <v>4</v>
      </c>
      <c r="S469">
        <v>4</v>
      </c>
      <c r="T469">
        <v>111</v>
      </c>
      <c r="U469">
        <v>2</v>
      </c>
      <c r="V469" t="s">
        <v>26</v>
      </c>
      <c r="W469">
        <f>_xlfn.XLOOKUP(A469,[1]CALCULO_VR!$D:$D,[1]CALCULO_VR!$J:$J)</f>
        <v>80</v>
      </c>
      <c r="X469">
        <f>_xlfn.XLOOKUP(A469,[1]CALCULO_VR!$D:$D,[1]CALCULO_VR!$O:$O)</f>
        <v>-12.250035</v>
      </c>
      <c r="Y469">
        <f>_xlfn.XLOOKUP(A469,[1]CALCULO_VR!$D:$D,[1]CALCULO_VR!$P:$P)</f>
        <v>-60.337035</v>
      </c>
    </row>
    <row r="470" spans="1:25" hidden="1" x14ac:dyDescent="0.25">
      <c r="A470">
        <v>2629563</v>
      </c>
      <c r="B470" t="s">
        <v>496</v>
      </c>
      <c r="C470" t="s">
        <v>469</v>
      </c>
      <c r="D470">
        <v>45529</v>
      </c>
      <c r="E470">
        <v>45529</v>
      </c>
      <c r="F470">
        <v>34042.861052798398</v>
      </c>
      <c r="G470">
        <v>1</v>
      </c>
      <c r="H470">
        <v>1</v>
      </c>
      <c r="J470">
        <v>0</v>
      </c>
      <c r="Q470">
        <v>61.512623607879732</v>
      </c>
      <c r="R470">
        <v>2</v>
      </c>
      <c r="S470">
        <v>2</v>
      </c>
      <c r="T470">
        <v>247</v>
      </c>
      <c r="U470">
        <v>4</v>
      </c>
      <c r="V470" t="s">
        <v>26</v>
      </c>
      <c r="W470">
        <f>_xlfn.XLOOKUP(A470,[1]CALCULO_VR!$D:$D,[1]CALCULO_VR!$J:$J)</f>
        <v>80</v>
      </c>
      <c r="X470">
        <f>_xlfn.XLOOKUP(A470,[1]CALCULO_VR!$D:$D,[1]CALCULO_VR!$O:$O)</f>
        <v>-8.8609399999999994</v>
      </c>
      <c r="Y470">
        <f>_xlfn.XLOOKUP(A470,[1]CALCULO_VR!$D:$D,[1]CALCULO_VR!$P:$P)</f>
        <v>-62.388511999999999</v>
      </c>
    </row>
    <row r="471" spans="1:25" hidden="1" x14ac:dyDescent="0.25">
      <c r="A471">
        <v>2629564</v>
      </c>
      <c r="B471" t="s">
        <v>497</v>
      </c>
      <c r="C471" t="s">
        <v>469</v>
      </c>
      <c r="D471">
        <v>45529</v>
      </c>
      <c r="E471">
        <v>45529</v>
      </c>
      <c r="F471">
        <v>34042.861052798398</v>
      </c>
      <c r="G471">
        <v>1</v>
      </c>
      <c r="H471">
        <v>1</v>
      </c>
      <c r="J471">
        <v>0</v>
      </c>
      <c r="Q471">
        <v>62.67639581785361</v>
      </c>
      <c r="R471">
        <v>2</v>
      </c>
      <c r="S471">
        <v>2</v>
      </c>
      <c r="T471">
        <v>247</v>
      </c>
      <c r="U471">
        <v>4</v>
      </c>
      <c r="V471" t="s">
        <v>26</v>
      </c>
      <c r="W471">
        <f>_xlfn.XLOOKUP(A471,[1]CALCULO_VR!$D:$D,[1]CALCULO_VR!$J:$J)</f>
        <v>80</v>
      </c>
      <c r="X471">
        <f>_xlfn.XLOOKUP(A471,[1]CALCULO_VR!$D:$D,[1]CALCULO_VR!$O:$O)</f>
        <v>-8.8452979999999997</v>
      </c>
      <c r="Y471">
        <f>_xlfn.XLOOKUP(A471,[1]CALCULO_VR!$D:$D,[1]CALCULO_VR!$P:$P)</f>
        <v>-62.401147999999999</v>
      </c>
    </row>
    <row r="472" spans="1:25" hidden="1" x14ac:dyDescent="0.25">
      <c r="A472">
        <v>2629565</v>
      </c>
      <c r="B472" t="s">
        <v>498</v>
      </c>
      <c r="C472" t="s">
        <v>469</v>
      </c>
      <c r="D472">
        <v>45528</v>
      </c>
      <c r="E472">
        <v>45528</v>
      </c>
      <c r="F472">
        <v>34042.861052798398</v>
      </c>
      <c r="G472">
        <v>1</v>
      </c>
      <c r="H472">
        <v>1</v>
      </c>
      <c r="J472">
        <v>0</v>
      </c>
      <c r="Q472">
        <v>60.443940616852423</v>
      </c>
      <c r="R472">
        <v>2</v>
      </c>
      <c r="S472">
        <v>2</v>
      </c>
      <c r="T472">
        <v>247</v>
      </c>
      <c r="U472">
        <v>4</v>
      </c>
      <c r="V472" t="s">
        <v>26</v>
      </c>
      <c r="W472">
        <f>_xlfn.XLOOKUP(A472,[1]CALCULO_VR!$D:$D,[1]CALCULO_VR!$J:$J)</f>
        <v>80</v>
      </c>
      <c r="X472">
        <f>_xlfn.XLOOKUP(A472,[1]CALCULO_VR!$D:$D,[1]CALCULO_VR!$O:$O)</f>
        <v>-8.8705879999999997</v>
      </c>
      <c r="Y472">
        <f>_xlfn.XLOOKUP(A472,[1]CALCULO_VR!$D:$D,[1]CALCULO_VR!$P:$P)</f>
        <v>-62.390203</v>
      </c>
    </row>
    <row r="473" spans="1:25" hidden="1" x14ac:dyDescent="0.25">
      <c r="A473">
        <v>2614637</v>
      </c>
      <c r="B473" t="s">
        <v>499</v>
      </c>
      <c r="C473" t="s">
        <v>268</v>
      </c>
      <c r="D473">
        <v>45526</v>
      </c>
      <c r="E473">
        <v>45526</v>
      </c>
      <c r="F473">
        <v>34042.861052798398</v>
      </c>
      <c r="G473">
        <v>1</v>
      </c>
      <c r="H473">
        <v>1</v>
      </c>
      <c r="J473">
        <v>0</v>
      </c>
      <c r="Q473">
        <v>59.087283319268082</v>
      </c>
      <c r="R473">
        <v>2</v>
      </c>
      <c r="S473">
        <v>2</v>
      </c>
      <c r="T473">
        <v>247</v>
      </c>
      <c r="U473">
        <v>4</v>
      </c>
      <c r="V473" t="s">
        <v>26</v>
      </c>
      <c r="W473">
        <f>_xlfn.XLOOKUP(A473,[1]CALCULO_VR!$D:$D,[1]CALCULO_VR!$J:$J)</f>
        <v>80</v>
      </c>
      <c r="X473">
        <f>_xlfn.XLOOKUP(A473,[1]CALCULO_VR!$D:$D,[1]CALCULO_VR!$O:$O)</f>
        <v>-10.434205</v>
      </c>
      <c r="Y473">
        <f>_xlfn.XLOOKUP(A473,[1]CALCULO_VR!$D:$D,[1]CALCULO_VR!$P:$P)</f>
        <v>-61.654060000000001</v>
      </c>
    </row>
    <row r="474" spans="1:25" hidden="1" x14ac:dyDescent="0.25">
      <c r="A474">
        <v>2614638</v>
      </c>
      <c r="B474" t="s">
        <v>500</v>
      </c>
      <c r="C474" t="s">
        <v>268</v>
      </c>
      <c r="D474">
        <v>45526</v>
      </c>
      <c r="E474">
        <v>45526</v>
      </c>
      <c r="F474">
        <v>34042.861052798398</v>
      </c>
      <c r="G474">
        <v>1</v>
      </c>
      <c r="H474">
        <v>1</v>
      </c>
      <c r="J474">
        <v>0</v>
      </c>
      <c r="Q474">
        <v>59.064022085291398</v>
      </c>
      <c r="R474">
        <v>2</v>
      </c>
      <c r="S474">
        <v>2</v>
      </c>
      <c r="T474">
        <v>247</v>
      </c>
      <c r="U474">
        <v>4</v>
      </c>
      <c r="V474" t="s">
        <v>26</v>
      </c>
      <c r="W474">
        <f>_xlfn.XLOOKUP(A474,[1]CALCULO_VR!$D:$D,[1]CALCULO_VR!$J:$J)</f>
        <v>80</v>
      </c>
      <c r="X474">
        <f>_xlfn.XLOOKUP(A474,[1]CALCULO_VR!$D:$D,[1]CALCULO_VR!$O:$O)</f>
        <v>-10.434445</v>
      </c>
      <c r="Y474">
        <f>_xlfn.XLOOKUP(A474,[1]CALCULO_VR!$D:$D,[1]CALCULO_VR!$P:$P)</f>
        <v>-61.654072999999997</v>
      </c>
    </row>
    <row r="475" spans="1:25" hidden="1" x14ac:dyDescent="0.25">
      <c r="A475">
        <v>2614639</v>
      </c>
      <c r="B475" t="s">
        <v>501</v>
      </c>
      <c r="C475" t="s">
        <v>268</v>
      </c>
      <c r="D475">
        <v>45526</v>
      </c>
      <c r="E475">
        <v>45526</v>
      </c>
      <c r="F475">
        <v>34042.861052798398</v>
      </c>
      <c r="G475">
        <v>1</v>
      </c>
      <c r="H475">
        <v>1</v>
      </c>
      <c r="J475">
        <v>0</v>
      </c>
      <c r="Q475">
        <v>59.112778946295258</v>
      </c>
      <c r="R475">
        <v>2</v>
      </c>
      <c r="S475">
        <v>2</v>
      </c>
      <c r="T475">
        <v>247</v>
      </c>
      <c r="U475">
        <v>4</v>
      </c>
      <c r="V475" t="s">
        <v>26</v>
      </c>
      <c r="W475">
        <f>_xlfn.XLOOKUP(A475,[1]CALCULO_VR!$D:$D,[1]CALCULO_VR!$J:$J)</f>
        <v>80</v>
      </c>
      <c r="X475">
        <f>_xlfn.XLOOKUP(A475,[1]CALCULO_VR!$D:$D,[1]CALCULO_VR!$O:$O)</f>
        <v>-10.434137</v>
      </c>
      <c r="Y475">
        <f>_xlfn.XLOOKUP(A475,[1]CALCULO_VR!$D:$D,[1]CALCULO_VR!$P:$P)</f>
        <v>-61.653734999999998</v>
      </c>
    </row>
    <row r="476" spans="1:25" hidden="1" x14ac:dyDescent="0.25">
      <c r="A476">
        <v>2614640</v>
      </c>
      <c r="B476" t="s">
        <v>502</v>
      </c>
      <c r="C476" t="s">
        <v>268</v>
      </c>
      <c r="D476">
        <v>45526</v>
      </c>
      <c r="E476">
        <v>45526</v>
      </c>
      <c r="F476">
        <v>34042.861052798398</v>
      </c>
      <c r="G476">
        <v>1</v>
      </c>
      <c r="H476">
        <v>1</v>
      </c>
      <c r="J476">
        <v>0</v>
      </c>
      <c r="Q476">
        <v>59.122965807386578</v>
      </c>
      <c r="R476">
        <v>2</v>
      </c>
      <c r="S476">
        <v>2</v>
      </c>
      <c r="T476">
        <v>247</v>
      </c>
      <c r="U476">
        <v>4</v>
      </c>
      <c r="V476" t="s">
        <v>26</v>
      </c>
      <c r="W476">
        <f>_xlfn.XLOOKUP(A476,[1]CALCULO_VR!$D:$D,[1]CALCULO_VR!$J:$J)</f>
        <v>80</v>
      </c>
      <c r="X476">
        <f>_xlfn.XLOOKUP(A476,[1]CALCULO_VR!$D:$D,[1]CALCULO_VR!$O:$O)</f>
        <v>-10.433958000000001</v>
      </c>
      <c r="Y476">
        <f>_xlfn.XLOOKUP(A476,[1]CALCULO_VR!$D:$D,[1]CALCULO_VR!$P:$P)</f>
        <v>-61.653846999999999</v>
      </c>
    </row>
    <row r="477" spans="1:25" hidden="1" x14ac:dyDescent="0.25">
      <c r="A477">
        <v>2614641</v>
      </c>
      <c r="B477" t="s">
        <v>503</v>
      </c>
      <c r="C477" t="s">
        <v>32</v>
      </c>
      <c r="D477">
        <v>45528</v>
      </c>
      <c r="E477">
        <v>45528</v>
      </c>
      <c r="F477">
        <v>34042.861052798398</v>
      </c>
      <c r="G477">
        <v>1</v>
      </c>
      <c r="H477">
        <v>1</v>
      </c>
      <c r="J477">
        <v>0</v>
      </c>
      <c r="Q477">
        <v>56.255694773326027</v>
      </c>
      <c r="R477">
        <v>2</v>
      </c>
      <c r="S477">
        <v>2</v>
      </c>
      <c r="T477">
        <v>247</v>
      </c>
      <c r="U477">
        <v>4</v>
      </c>
      <c r="V477" t="s">
        <v>26</v>
      </c>
      <c r="W477">
        <f>_xlfn.XLOOKUP(A477,[1]CALCULO_VR!$D:$D,[1]CALCULO_VR!$J:$J)</f>
        <v>80</v>
      </c>
      <c r="X477">
        <f>_xlfn.XLOOKUP(A477,[1]CALCULO_VR!$D:$D,[1]CALCULO_VR!$O:$O)</f>
        <v>-12.262700000000001</v>
      </c>
      <c r="Y477">
        <f>_xlfn.XLOOKUP(A477,[1]CALCULO_VR!$D:$D,[1]CALCULO_VR!$P:$P)</f>
        <v>-60.306350000000002</v>
      </c>
    </row>
    <row r="478" spans="1:25" hidden="1" x14ac:dyDescent="0.25">
      <c r="A478">
        <v>2614642</v>
      </c>
      <c r="B478" t="s">
        <v>504</v>
      </c>
      <c r="C478" t="s">
        <v>274</v>
      </c>
      <c r="D478">
        <v>45529</v>
      </c>
      <c r="E478">
        <v>45529</v>
      </c>
      <c r="F478">
        <v>34042.861052798398</v>
      </c>
      <c r="G478">
        <v>1</v>
      </c>
      <c r="H478">
        <v>1</v>
      </c>
      <c r="J478">
        <v>0</v>
      </c>
      <c r="Q478">
        <v>111.9366815738634</v>
      </c>
      <c r="R478">
        <v>4</v>
      </c>
      <c r="S478">
        <v>4</v>
      </c>
      <c r="T478">
        <v>111</v>
      </c>
      <c r="U478">
        <v>2</v>
      </c>
      <c r="V478" t="s">
        <v>26</v>
      </c>
      <c r="W478">
        <f>_xlfn.XLOOKUP(A478,[1]CALCULO_VR!$D:$D,[1]CALCULO_VR!$J:$J)</f>
        <v>80</v>
      </c>
      <c r="X478">
        <f>_xlfn.XLOOKUP(A478,[1]CALCULO_VR!$D:$D,[1]CALCULO_VR!$O:$O)</f>
        <v>-12.249872999999999</v>
      </c>
      <c r="Y478">
        <f>_xlfn.XLOOKUP(A478,[1]CALCULO_VR!$D:$D,[1]CALCULO_VR!$P:$P)</f>
        <v>-60.337133000000001</v>
      </c>
    </row>
    <row r="479" spans="1:25" hidden="1" x14ac:dyDescent="0.25">
      <c r="A479">
        <v>2614643</v>
      </c>
      <c r="B479" t="s">
        <v>505</v>
      </c>
      <c r="C479" t="s">
        <v>274</v>
      </c>
      <c r="D479">
        <v>45528</v>
      </c>
      <c r="E479">
        <v>45528</v>
      </c>
      <c r="F479">
        <v>34042.861052798398</v>
      </c>
      <c r="G479">
        <v>1</v>
      </c>
      <c r="H479">
        <v>1</v>
      </c>
      <c r="J479">
        <v>0</v>
      </c>
      <c r="Q479">
        <v>113.30572058557669</v>
      </c>
      <c r="R479">
        <v>4</v>
      </c>
      <c r="S479">
        <v>4</v>
      </c>
      <c r="T479">
        <v>111</v>
      </c>
      <c r="U479">
        <v>2</v>
      </c>
      <c r="V479" t="s">
        <v>26</v>
      </c>
      <c r="W479">
        <f>_xlfn.XLOOKUP(A479,[1]CALCULO_VR!$D:$D,[1]CALCULO_VR!$J:$J)</f>
        <v>80</v>
      </c>
      <c r="X479">
        <f>_xlfn.XLOOKUP(A479,[1]CALCULO_VR!$D:$D,[1]CALCULO_VR!$O:$O)</f>
        <v>-12.249063</v>
      </c>
      <c r="Y479">
        <f>_xlfn.XLOOKUP(A479,[1]CALCULO_VR!$D:$D,[1]CALCULO_VR!$P:$P)</f>
        <v>-60.321317999999998</v>
      </c>
    </row>
    <row r="480" spans="1:25" hidden="1" x14ac:dyDescent="0.25">
      <c r="A480">
        <v>2614644</v>
      </c>
      <c r="B480" t="s">
        <v>506</v>
      </c>
      <c r="C480" t="s">
        <v>274</v>
      </c>
      <c r="D480">
        <v>45528</v>
      </c>
      <c r="E480">
        <v>45528</v>
      </c>
      <c r="F480">
        <v>34042.861052798398</v>
      </c>
      <c r="G480">
        <v>1</v>
      </c>
      <c r="H480">
        <v>1</v>
      </c>
      <c r="J480">
        <v>0</v>
      </c>
      <c r="Q480">
        <v>112.6460602139208</v>
      </c>
      <c r="R480">
        <v>4</v>
      </c>
      <c r="S480">
        <v>4</v>
      </c>
      <c r="T480">
        <v>111</v>
      </c>
      <c r="U480">
        <v>2</v>
      </c>
      <c r="V480" t="s">
        <v>26</v>
      </c>
      <c r="W480">
        <f>_xlfn.XLOOKUP(A480,[1]CALCULO_VR!$D:$D,[1]CALCULO_VR!$J:$J)</f>
        <v>80</v>
      </c>
      <c r="X480">
        <f>_xlfn.XLOOKUP(A480,[1]CALCULO_VR!$D:$D,[1]CALCULO_VR!$O:$O)</f>
        <v>-12.252108</v>
      </c>
      <c r="Y480">
        <f>_xlfn.XLOOKUP(A480,[1]CALCULO_VR!$D:$D,[1]CALCULO_VR!$P:$P)</f>
        <v>-60.330782999999997</v>
      </c>
    </row>
    <row r="481" spans="1:25" hidden="1" x14ac:dyDescent="0.25">
      <c r="A481">
        <v>2614645</v>
      </c>
      <c r="B481" t="s">
        <v>507</v>
      </c>
      <c r="C481" t="s">
        <v>274</v>
      </c>
      <c r="D481">
        <v>45529</v>
      </c>
      <c r="E481">
        <v>45529</v>
      </c>
      <c r="F481">
        <v>34042.861052798398</v>
      </c>
      <c r="G481">
        <v>1</v>
      </c>
      <c r="H481">
        <v>1</v>
      </c>
      <c r="J481">
        <v>0</v>
      </c>
      <c r="Q481">
        <v>112.9462114607884</v>
      </c>
      <c r="R481">
        <v>4</v>
      </c>
      <c r="S481">
        <v>4</v>
      </c>
      <c r="T481">
        <v>111</v>
      </c>
      <c r="U481">
        <v>2</v>
      </c>
      <c r="V481" t="s">
        <v>26</v>
      </c>
      <c r="W481">
        <f>_xlfn.XLOOKUP(A481,[1]CALCULO_VR!$D:$D,[1]CALCULO_VR!$J:$J)</f>
        <v>80</v>
      </c>
      <c r="X481">
        <f>_xlfn.XLOOKUP(A481,[1]CALCULO_VR!$D:$D,[1]CALCULO_VR!$O:$O)</f>
        <v>-12.24958</v>
      </c>
      <c r="Y481">
        <f>_xlfn.XLOOKUP(A481,[1]CALCULO_VR!$D:$D,[1]CALCULO_VR!$P:$P)</f>
        <v>-60.325671999999997</v>
      </c>
    </row>
    <row r="482" spans="1:25" x14ac:dyDescent="0.25">
      <c r="A482">
        <v>2614646</v>
      </c>
      <c r="B482" t="s">
        <v>508</v>
      </c>
      <c r="C482" t="s">
        <v>268</v>
      </c>
      <c r="D482">
        <v>45527</v>
      </c>
      <c r="E482">
        <v>45527</v>
      </c>
      <c r="F482">
        <v>34042.861052798398</v>
      </c>
      <c r="G482">
        <v>1</v>
      </c>
      <c r="H482">
        <v>1</v>
      </c>
      <c r="J482">
        <v>0</v>
      </c>
      <c r="Q482">
        <v>58.99147416109961</v>
      </c>
      <c r="R482">
        <v>2</v>
      </c>
      <c r="S482">
        <v>2</v>
      </c>
      <c r="T482">
        <v>247</v>
      </c>
      <c r="U482">
        <v>4</v>
      </c>
      <c r="V482" t="s">
        <v>17</v>
      </c>
      <c r="W482">
        <f>_xlfn.XLOOKUP(A482,[1]CALCULO_VR!$D:$D,[1]CALCULO_VR!$J:$J)</f>
        <v>80</v>
      </c>
      <c r="X482">
        <f>_xlfn.XLOOKUP(A482,[1]CALCULO_VR!$D:$D,[1]CALCULO_VR!$O:$O)</f>
        <v>-10.435408000000001</v>
      </c>
      <c r="Y482">
        <f>_xlfn.XLOOKUP(A482,[1]CALCULO_VR!$D:$D,[1]CALCULO_VR!$P:$P)</f>
        <v>-61.653773000000001</v>
      </c>
    </row>
    <row r="483" spans="1:25" hidden="1" x14ac:dyDescent="0.25">
      <c r="A483">
        <v>2629566</v>
      </c>
      <c r="B483" t="s">
        <v>509</v>
      </c>
      <c r="C483" t="s">
        <v>469</v>
      </c>
      <c r="D483">
        <v>45525</v>
      </c>
      <c r="E483">
        <v>45525</v>
      </c>
      <c r="F483">
        <v>34042.861052798398</v>
      </c>
      <c r="G483">
        <v>1</v>
      </c>
      <c r="H483">
        <v>1</v>
      </c>
      <c r="J483">
        <v>0</v>
      </c>
      <c r="Q483">
        <v>58.14459199826188</v>
      </c>
      <c r="R483">
        <v>2</v>
      </c>
      <c r="S483">
        <v>2</v>
      </c>
      <c r="T483">
        <v>247</v>
      </c>
      <c r="U483">
        <v>4</v>
      </c>
      <c r="V483" t="s">
        <v>26</v>
      </c>
      <c r="W483">
        <f>_xlfn.XLOOKUP(A483,[1]CALCULO_VR!$D:$D,[1]CALCULO_VR!$J:$J)</f>
        <v>80</v>
      </c>
      <c r="X483">
        <f>_xlfn.XLOOKUP(A483,[1]CALCULO_VR!$D:$D,[1]CALCULO_VR!$O:$O)</f>
        <v>-8.9009599999999995</v>
      </c>
      <c r="Y483">
        <f>_xlfn.XLOOKUP(A483,[1]CALCULO_VR!$D:$D,[1]CALCULO_VR!$P:$P)</f>
        <v>-62.370697</v>
      </c>
    </row>
    <row r="484" spans="1:25" hidden="1" x14ac:dyDescent="0.25">
      <c r="A484">
        <v>2614647</v>
      </c>
      <c r="B484" t="s">
        <v>510</v>
      </c>
      <c r="C484" t="s">
        <v>34</v>
      </c>
      <c r="D484">
        <v>45498</v>
      </c>
      <c r="E484">
        <v>45498</v>
      </c>
      <c r="F484">
        <v>34042.861052798398</v>
      </c>
      <c r="G484">
        <v>1</v>
      </c>
      <c r="H484">
        <v>1</v>
      </c>
      <c r="J484">
        <v>0</v>
      </c>
      <c r="Q484">
        <v>87.482596014646589</v>
      </c>
      <c r="R484">
        <v>3</v>
      </c>
      <c r="S484">
        <v>3</v>
      </c>
      <c r="T484">
        <v>161</v>
      </c>
      <c r="U484">
        <v>2</v>
      </c>
      <c r="V484" t="s">
        <v>26</v>
      </c>
      <c r="W484">
        <f>_xlfn.XLOOKUP(A484,[1]CALCULO_VR!$D:$D,[1]CALCULO_VR!$J:$J)</f>
        <v>80</v>
      </c>
      <c r="X484">
        <f>_xlfn.XLOOKUP(A484,[1]CALCULO_VR!$D:$D,[1]CALCULO_VR!$O:$O)</f>
        <v>-12.33596</v>
      </c>
      <c r="Y484">
        <f>_xlfn.XLOOKUP(A484,[1]CALCULO_VR!$D:$D,[1]CALCULO_VR!$P:$P)</f>
        <v>-62.815632000000001</v>
      </c>
    </row>
    <row r="485" spans="1:25" hidden="1" x14ac:dyDescent="0.25">
      <c r="A485">
        <v>2614648</v>
      </c>
      <c r="B485" t="s">
        <v>511</v>
      </c>
      <c r="C485" t="s">
        <v>268</v>
      </c>
      <c r="D485">
        <v>45527</v>
      </c>
      <c r="E485">
        <v>45527</v>
      </c>
      <c r="F485">
        <v>34042.861052798398</v>
      </c>
      <c r="G485">
        <v>1</v>
      </c>
      <c r="H485">
        <v>1</v>
      </c>
      <c r="J485">
        <v>0</v>
      </c>
      <c r="Q485">
        <v>59.096803506313499</v>
      </c>
      <c r="R485">
        <v>2</v>
      </c>
      <c r="S485">
        <v>2</v>
      </c>
      <c r="T485">
        <v>247</v>
      </c>
      <c r="U485">
        <v>4</v>
      </c>
      <c r="V485" t="s">
        <v>26</v>
      </c>
      <c r="W485">
        <f>_xlfn.XLOOKUP(A485,[1]CALCULO_VR!$D:$D,[1]CALCULO_VR!$J:$J)</f>
        <v>80</v>
      </c>
      <c r="X485">
        <f>_xlfn.XLOOKUP(A485,[1]CALCULO_VR!$D:$D,[1]CALCULO_VR!$O:$O)</f>
        <v>-10.434537000000001</v>
      </c>
      <c r="Y485">
        <f>_xlfn.XLOOKUP(A485,[1]CALCULO_VR!$D:$D,[1]CALCULO_VR!$P:$P)</f>
        <v>-61.653370000000002</v>
      </c>
    </row>
    <row r="486" spans="1:25" hidden="1" x14ac:dyDescent="0.25">
      <c r="A486">
        <v>2614649</v>
      </c>
      <c r="B486" t="s">
        <v>512</v>
      </c>
      <c r="C486" t="s">
        <v>268</v>
      </c>
      <c r="D486">
        <v>45527</v>
      </c>
      <c r="E486">
        <v>45527</v>
      </c>
      <c r="F486">
        <v>34042.861052798398</v>
      </c>
      <c r="G486">
        <v>1</v>
      </c>
      <c r="H486">
        <v>1</v>
      </c>
      <c r="J486">
        <v>0</v>
      </c>
      <c r="Q486">
        <v>59.059961924813237</v>
      </c>
      <c r="R486">
        <v>2</v>
      </c>
      <c r="S486">
        <v>2</v>
      </c>
      <c r="T486">
        <v>247</v>
      </c>
      <c r="U486">
        <v>4</v>
      </c>
      <c r="V486" t="s">
        <v>26</v>
      </c>
      <c r="W486">
        <f>_xlfn.XLOOKUP(A486,[1]CALCULO_VR!$D:$D,[1]CALCULO_VR!$J:$J)</f>
        <v>80</v>
      </c>
      <c r="X486">
        <f>_xlfn.XLOOKUP(A486,[1]CALCULO_VR!$D:$D,[1]CALCULO_VR!$O:$O)</f>
        <v>-10.43469</v>
      </c>
      <c r="Y486">
        <f>_xlfn.XLOOKUP(A486,[1]CALCULO_VR!$D:$D,[1]CALCULO_VR!$P:$P)</f>
        <v>-61.653751999999997</v>
      </c>
    </row>
    <row r="487" spans="1:25" hidden="1" x14ac:dyDescent="0.25">
      <c r="A487">
        <v>2614650</v>
      </c>
      <c r="B487" t="s">
        <v>513</v>
      </c>
      <c r="C487" t="s">
        <v>32</v>
      </c>
      <c r="D487">
        <v>45527</v>
      </c>
      <c r="E487">
        <v>45527</v>
      </c>
      <c r="F487">
        <v>34042.861052798398</v>
      </c>
      <c r="G487">
        <v>1</v>
      </c>
      <c r="H487">
        <v>1</v>
      </c>
      <c r="J487">
        <v>0</v>
      </c>
      <c r="Q487">
        <v>55.934895245689788</v>
      </c>
      <c r="R487">
        <v>2</v>
      </c>
      <c r="S487">
        <v>2</v>
      </c>
      <c r="T487">
        <v>247</v>
      </c>
      <c r="U487">
        <v>4</v>
      </c>
      <c r="V487" t="s">
        <v>26</v>
      </c>
      <c r="W487">
        <f>_xlfn.XLOOKUP(A487,[1]CALCULO_VR!$D:$D,[1]CALCULO_VR!$J:$J)</f>
        <v>80</v>
      </c>
      <c r="X487">
        <f>_xlfn.XLOOKUP(A487,[1]CALCULO_VR!$D:$D,[1]CALCULO_VR!$O:$O)</f>
        <v>-12.263413</v>
      </c>
      <c r="Y487">
        <f>_xlfn.XLOOKUP(A487,[1]CALCULO_VR!$D:$D,[1]CALCULO_VR!$P:$P)</f>
        <v>-60.299230000000001</v>
      </c>
    </row>
    <row r="488" spans="1:25" hidden="1" x14ac:dyDescent="0.25">
      <c r="A488">
        <v>2614651</v>
      </c>
      <c r="B488" t="s">
        <v>514</v>
      </c>
      <c r="C488" t="s">
        <v>32</v>
      </c>
      <c r="D488">
        <v>45527</v>
      </c>
      <c r="E488">
        <v>45527</v>
      </c>
      <c r="F488">
        <v>34042.861052798398</v>
      </c>
      <c r="G488">
        <v>1</v>
      </c>
      <c r="H488">
        <v>1</v>
      </c>
      <c r="J488">
        <v>0</v>
      </c>
      <c r="Q488">
        <v>56.399552388778133</v>
      </c>
      <c r="R488">
        <v>2</v>
      </c>
      <c r="S488">
        <v>2</v>
      </c>
      <c r="T488">
        <v>247</v>
      </c>
      <c r="U488">
        <v>4</v>
      </c>
      <c r="V488" t="s">
        <v>26</v>
      </c>
      <c r="W488">
        <f>_xlfn.XLOOKUP(A488,[1]CALCULO_VR!$D:$D,[1]CALCULO_VR!$J:$J)</f>
        <v>80</v>
      </c>
      <c r="X488">
        <f>_xlfn.XLOOKUP(A488,[1]CALCULO_VR!$D:$D,[1]CALCULO_VR!$O:$O)</f>
        <v>-12.262435</v>
      </c>
      <c r="Y488">
        <f>_xlfn.XLOOKUP(A488,[1]CALCULO_VR!$D:$D,[1]CALCULO_VR!$P:$P)</f>
        <v>-60.309623000000002</v>
      </c>
    </row>
    <row r="489" spans="1:25" hidden="1" x14ac:dyDescent="0.25">
      <c r="A489">
        <v>2614652</v>
      </c>
      <c r="B489" t="s">
        <v>515</v>
      </c>
      <c r="C489" t="s">
        <v>32</v>
      </c>
      <c r="D489">
        <v>45527</v>
      </c>
      <c r="E489">
        <v>45527</v>
      </c>
      <c r="F489">
        <v>34042.861052798398</v>
      </c>
      <c r="G489">
        <v>1</v>
      </c>
      <c r="H489">
        <v>1</v>
      </c>
      <c r="J489">
        <v>0</v>
      </c>
      <c r="Q489">
        <v>56.628758954273877</v>
      </c>
      <c r="R489">
        <v>2</v>
      </c>
      <c r="S489">
        <v>2</v>
      </c>
      <c r="T489">
        <v>247</v>
      </c>
      <c r="U489">
        <v>4</v>
      </c>
      <c r="V489" t="s">
        <v>26</v>
      </c>
      <c r="W489">
        <f>_xlfn.XLOOKUP(A489,[1]CALCULO_VR!$D:$D,[1]CALCULO_VR!$J:$J)</f>
        <v>80</v>
      </c>
      <c r="X489">
        <f>_xlfn.XLOOKUP(A489,[1]CALCULO_VR!$D:$D,[1]CALCULO_VR!$O:$O)</f>
        <v>-12.262695000000001</v>
      </c>
      <c r="Y489">
        <f>_xlfn.XLOOKUP(A489,[1]CALCULO_VR!$D:$D,[1]CALCULO_VR!$P:$P)</f>
        <v>-60.316668</v>
      </c>
    </row>
    <row r="490" spans="1:25" hidden="1" x14ac:dyDescent="0.25">
      <c r="A490">
        <v>2614653</v>
      </c>
      <c r="B490" t="s">
        <v>516</v>
      </c>
      <c r="C490" t="s">
        <v>268</v>
      </c>
      <c r="D490">
        <v>45526</v>
      </c>
      <c r="E490">
        <v>45526</v>
      </c>
      <c r="F490">
        <v>34042.861052798398</v>
      </c>
      <c r="G490">
        <v>1</v>
      </c>
      <c r="H490">
        <v>1</v>
      </c>
      <c r="J490">
        <v>0</v>
      </c>
      <c r="Q490">
        <v>59.118596999944288</v>
      </c>
      <c r="R490">
        <v>2</v>
      </c>
      <c r="S490">
        <v>2</v>
      </c>
      <c r="T490">
        <v>247</v>
      </c>
      <c r="U490">
        <v>4</v>
      </c>
      <c r="V490" t="s">
        <v>26</v>
      </c>
      <c r="W490">
        <f>_xlfn.XLOOKUP(A490,[1]CALCULO_VR!$D:$D,[1]CALCULO_VR!$J:$J)</f>
        <v>80</v>
      </c>
      <c r="X490">
        <f>_xlfn.XLOOKUP(A490,[1]CALCULO_VR!$D:$D,[1]CALCULO_VR!$O:$O)</f>
        <v>-10.434188000000001</v>
      </c>
      <c r="Y490">
        <f>_xlfn.XLOOKUP(A490,[1]CALCULO_VR!$D:$D,[1]CALCULO_VR!$P:$P)</f>
        <v>-61.653554999999997</v>
      </c>
    </row>
    <row r="491" spans="1:25" hidden="1" x14ac:dyDescent="0.25">
      <c r="A491">
        <v>2614654</v>
      </c>
      <c r="B491" t="s">
        <v>517</v>
      </c>
      <c r="C491" t="s">
        <v>32</v>
      </c>
      <c r="D491">
        <v>45526</v>
      </c>
      <c r="E491">
        <v>45526</v>
      </c>
      <c r="F491">
        <v>34042.861052798398</v>
      </c>
      <c r="G491">
        <v>1</v>
      </c>
      <c r="H491">
        <v>1</v>
      </c>
      <c r="J491">
        <v>0</v>
      </c>
      <c r="Q491">
        <v>60.938203457429367</v>
      </c>
      <c r="R491">
        <v>2</v>
      </c>
      <c r="S491">
        <v>2</v>
      </c>
      <c r="T491">
        <v>247</v>
      </c>
      <c r="U491">
        <v>4</v>
      </c>
      <c r="V491" t="s">
        <v>26</v>
      </c>
      <c r="W491">
        <f>_xlfn.XLOOKUP(A491,[1]CALCULO_VR!$D:$D,[1]CALCULO_VR!$J:$J)</f>
        <v>80</v>
      </c>
      <c r="X491">
        <f>_xlfn.XLOOKUP(A491,[1]CALCULO_VR!$D:$D,[1]CALCULO_VR!$O:$O)</f>
        <v>-12.260820000000001</v>
      </c>
      <c r="Y491">
        <f>_xlfn.XLOOKUP(A491,[1]CALCULO_VR!$D:$D,[1]CALCULO_VR!$P:$P)</f>
        <v>-60.408431999999998</v>
      </c>
    </row>
    <row r="492" spans="1:25" hidden="1" x14ac:dyDescent="0.25">
      <c r="A492">
        <v>2629567</v>
      </c>
      <c r="B492" t="s">
        <v>518</v>
      </c>
      <c r="C492" t="s">
        <v>469</v>
      </c>
      <c r="D492">
        <v>45525</v>
      </c>
      <c r="E492">
        <v>45525</v>
      </c>
      <c r="F492">
        <v>34042.861052798398</v>
      </c>
      <c r="G492">
        <v>1</v>
      </c>
      <c r="H492">
        <v>1</v>
      </c>
      <c r="J492">
        <v>0</v>
      </c>
      <c r="Q492">
        <v>58.339162622365421</v>
      </c>
      <c r="R492">
        <v>2</v>
      </c>
      <c r="S492">
        <v>2</v>
      </c>
      <c r="T492">
        <v>247</v>
      </c>
      <c r="U492">
        <v>4</v>
      </c>
      <c r="V492" t="s">
        <v>26</v>
      </c>
      <c r="W492">
        <f>_xlfn.XLOOKUP(A492,[1]CALCULO_VR!$D:$D,[1]CALCULO_VR!$J:$J)</f>
        <v>80</v>
      </c>
      <c r="X492">
        <f>_xlfn.XLOOKUP(A492,[1]CALCULO_VR!$D:$D,[1]CALCULO_VR!$O:$O)</f>
        <v>-8.8986929999999997</v>
      </c>
      <c r="Y492">
        <f>_xlfn.XLOOKUP(A492,[1]CALCULO_VR!$D:$D,[1]CALCULO_VR!$P:$P)</f>
        <v>-62.371495000000003</v>
      </c>
    </row>
    <row r="493" spans="1:25" hidden="1" x14ac:dyDescent="0.25">
      <c r="A493">
        <v>2629568</v>
      </c>
      <c r="B493" t="s">
        <v>519</v>
      </c>
      <c r="C493" t="s">
        <v>469</v>
      </c>
      <c r="D493">
        <v>45523</v>
      </c>
      <c r="E493">
        <v>45523</v>
      </c>
      <c r="F493">
        <v>34042.861052798398</v>
      </c>
      <c r="G493">
        <v>1</v>
      </c>
      <c r="H493">
        <v>1</v>
      </c>
      <c r="J493">
        <v>0</v>
      </c>
      <c r="Q493">
        <v>56.035746883582704</v>
      </c>
      <c r="R493">
        <v>2</v>
      </c>
      <c r="S493">
        <v>2</v>
      </c>
      <c r="T493">
        <v>247</v>
      </c>
      <c r="U493">
        <v>4</v>
      </c>
      <c r="V493" t="s">
        <v>26</v>
      </c>
      <c r="W493">
        <f>_xlfn.XLOOKUP(A493,[1]CALCULO_VR!$D:$D,[1]CALCULO_VR!$J:$J)</f>
        <v>80</v>
      </c>
      <c r="X493">
        <f>_xlfn.XLOOKUP(A493,[1]CALCULO_VR!$D:$D,[1]CALCULO_VR!$O:$O)</f>
        <v>-8.9316230000000001</v>
      </c>
      <c r="Y493">
        <f>_xlfn.XLOOKUP(A493,[1]CALCULO_VR!$D:$D,[1]CALCULO_VR!$P:$P)</f>
        <v>-62.350639999999999</v>
      </c>
    </row>
    <row r="494" spans="1:25" hidden="1" x14ac:dyDescent="0.25">
      <c r="A494">
        <v>2614655</v>
      </c>
      <c r="B494" t="s">
        <v>520</v>
      </c>
      <c r="C494" t="s">
        <v>268</v>
      </c>
      <c r="D494">
        <v>45510</v>
      </c>
      <c r="E494">
        <v>45510</v>
      </c>
      <c r="F494">
        <v>34042.861052798398</v>
      </c>
      <c r="G494">
        <v>1</v>
      </c>
      <c r="H494">
        <v>1</v>
      </c>
      <c r="J494">
        <v>0</v>
      </c>
      <c r="Q494">
        <v>31.29190014987477</v>
      </c>
      <c r="R494">
        <v>1</v>
      </c>
      <c r="S494">
        <v>1</v>
      </c>
      <c r="T494">
        <v>225</v>
      </c>
      <c r="U494">
        <v>5</v>
      </c>
      <c r="V494" t="s">
        <v>26</v>
      </c>
      <c r="W494">
        <f>_xlfn.XLOOKUP(A494,[1]CALCULO_VR!$D:$D,[1]CALCULO_VR!$J:$J)</f>
        <v>80</v>
      </c>
      <c r="X494">
        <f>_xlfn.XLOOKUP(A494,[1]CALCULO_VR!$D:$D,[1]CALCULO_VR!$O:$O)</f>
        <v>-10.662602</v>
      </c>
      <c r="Y494">
        <f>_xlfn.XLOOKUP(A494,[1]CALCULO_VR!$D:$D,[1]CALCULO_VR!$P:$P)</f>
        <v>-61.765763</v>
      </c>
    </row>
    <row r="495" spans="1:25" hidden="1" x14ac:dyDescent="0.25">
      <c r="A495">
        <v>2614656</v>
      </c>
      <c r="B495" t="s">
        <v>521</v>
      </c>
      <c r="C495" t="s">
        <v>268</v>
      </c>
      <c r="D495">
        <v>45510</v>
      </c>
      <c r="E495">
        <v>45510</v>
      </c>
      <c r="F495">
        <v>34042.861052798398</v>
      </c>
      <c r="G495">
        <v>1</v>
      </c>
      <c r="H495">
        <v>1</v>
      </c>
      <c r="J495">
        <v>0</v>
      </c>
      <c r="Q495">
        <v>31.309792940323401</v>
      </c>
      <c r="R495">
        <v>1</v>
      </c>
      <c r="S495">
        <v>1</v>
      </c>
      <c r="T495">
        <v>225</v>
      </c>
      <c r="U495">
        <v>5</v>
      </c>
      <c r="V495" t="s">
        <v>26</v>
      </c>
      <c r="W495">
        <f>_xlfn.XLOOKUP(A495,[1]CALCULO_VR!$D:$D,[1]CALCULO_VR!$J:$J)</f>
        <v>80</v>
      </c>
      <c r="X495">
        <f>_xlfn.XLOOKUP(A495,[1]CALCULO_VR!$D:$D,[1]CALCULO_VR!$O:$O)</f>
        <v>-10.662317</v>
      </c>
      <c r="Y495">
        <f>_xlfn.XLOOKUP(A495,[1]CALCULO_VR!$D:$D,[1]CALCULO_VR!$P:$P)</f>
        <v>-61.765863000000003</v>
      </c>
    </row>
    <row r="496" spans="1:25" hidden="1" x14ac:dyDescent="0.25">
      <c r="A496">
        <v>2614657</v>
      </c>
      <c r="B496" t="s">
        <v>522</v>
      </c>
      <c r="C496" t="s">
        <v>268</v>
      </c>
      <c r="D496">
        <v>45510</v>
      </c>
      <c r="E496">
        <v>45510</v>
      </c>
      <c r="F496">
        <v>34042.861052798398</v>
      </c>
      <c r="G496">
        <v>1</v>
      </c>
      <c r="H496">
        <v>1</v>
      </c>
      <c r="J496">
        <v>0</v>
      </c>
      <c r="Q496">
        <v>31.006835674406101</v>
      </c>
      <c r="R496">
        <v>1</v>
      </c>
      <c r="S496">
        <v>1</v>
      </c>
      <c r="T496">
        <v>225</v>
      </c>
      <c r="U496">
        <v>5</v>
      </c>
      <c r="V496" t="s">
        <v>26</v>
      </c>
      <c r="W496">
        <f>_xlfn.XLOOKUP(A496,[1]CALCULO_VR!$D:$D,[1]CALCULO_VR!$J:$J)</f>
        <v>80</v>
      </c>
      <c r="X496">
        <f>_xlfn.XLOOKUP(A496,[1]CALCULO_VR!$D:$D,[1]CALCULO_VR!$O:$O)</f>
        <v>-10.664277</v>
      </c>
      <c r="Y496">
        <f>_xlfn.XLOOKUP(A496,[1]CALCULO_VR!$D:$D,[1]CALCULO_VR!$P:$P)</f>
        <v>-61.767808000000002</v>
      </c>
    </row>
    <row r="497" spans="1:25" hidden="1" x14ac:dyDescent="0.25">
      <c r="A497">
        <v>2614658</v>
      </c>
      <c r="B497" t="s">
        <v>523</v>
      </c>
      <c r="C497" t="s">
        <v>268</v>
      </c>
      <c r="D497">
        <v>45510</v>
      </c>
      <c r="E497">
        <v>45510</v>
      </c>
      <c r="F497">
        <v>34042.861052798398</v>
      </c>
      <c r="G497">
        <v>1</v>
      </c>
      <c r="H497">
        <v>1</v>
      </c>
      <c r="J497">
        <v>0</v>
      </c>
      <c r="Q497">
        <v>31.01042919611977</v>
      </c>
      <c r="R497">
        <v>1</v>
      </c>
      <c r="S497">
        <v>1</v>
      </c>
      <c r="T497">
        <v>225</v>
      </c>
      <c r="U497">
        <v>5</v>
      </c>
      <c r="V497" t="s">
        <v>26</v>
      </c>
      <c r="W497">
        <f>_xlfn.XLOOKUP(A497,[1]CALCULO_VR!$D:$D,[1]CALCULO_VR!$J:$J)</f>
        <v>80</v>
      </c>
      <c r="X497">
        <f>_xlfn.XLOOKUP(A497,[1]CALCULO_VR!$D:$D,[1]CALCULO_VR!$O:$O)</f>
        <v>-10.664407000000001</v>
      </c>
      <c r="Y497">
        <f>_xlfn.XLOOKUP(A497,[1]CALCULO_VR!$D:$D,[1]CALCULO_VR!$P:$P)</f>
        <v>-61.767589999999998</v>
      </c>
    </row>
    <row r="498" spans="1:25" hidden="1" x14ac:dyDescent="0.25">
      <c r="A498">
        <v>2614659</v>
      </c>
      <c r="B498" t="s">
        <v>524</v>
      </c>
      <c r="C498" t="s">
        <v>268</v>
      </c>
      <c r="D498">
        <v>45510</v>
      </c>
      <c r="E498">
        <v>45510</v>
      </c>
      <c r="F498">
        <v>34042.861052798398</v>
      </c>
      <c r="G498">
        <v>1</v>
      </c>
      <c r="H498">
        <v>1</v>
      </c>
      <c r="J498">
        <v>0</v>
      </c>
      <c r="Q498">
        <v>31.0464351329198</v>
      </c>
      <c r="R498">
        <v>1</v>
      </c>
      <c r="S498">
        <v>1</v>
      </c>
      <c r="T498">
        <v>225</v>
      </c>
      <c r="U498">
        <v>5</v>
      </c>
      <c r="V498" t="s">
        <v>26</v>
      </c>
      <c r="W498">
        <f>_xlfn.XLOOKUP(A498,[1]CALCULO_VR!$D:$D,[1]CALCULO_VR!$J:$J)</f>
        <v>80</v>
      </c>
      <c r="X498">
        <f>_xlfn.XLOOKUP(A498,[1]CALCULO_VR!$D:$D,[1]CALCULO_VR!$O:$O)</f>
        <v>-10.664285</v>
      </c>
      <c r="Y498">
        <f>_xlfn.XLOOKUP(A498,[1]CALCULO_VR!$D:$D,[1]CALCULO_VR!$P:$P)</f>
        <v>-61.767218</v>
      </c>
    </row>
    <row r="499" spans="1:25" hidden="1" x14ac:dyDescent="0.25">
      <c r="A499">
        <v>2614660</v>
      </c>
      <c r="B499" t="s">
        <v>525</v>
      </c>
      <c r="C499" t="s">
        <v>268</v>
      </c>
      <c r="D499">
        <v>45509</v>
      </c>
      <c r="E499">
        <v>45509</v>
      </c>
      <c r="F499">
        <v>34042.861052798398</v>
      </c>
      <c r="G499">
        <v>1</v>
      </c>
      <c r="H499">
        <v>1</v>
      </c>
      <c r="J499">
        <v>0</v>
      </c>
      <c r="Q499">
        <v>32.028756611472701</v>
      </c>
      <c r="R499">
        <v>1</v>
      </c>
      <c r="S499">
        <v>1</v>
      </c>
      <c r="T499">
        <v>225</v>
      </c>
      <c r="U499">
        <v>5</v>
      </c>
      <c r="V499" t="s">
        <v>26</v>
      </c>
      <c r="W499">
        <f>_xlfn.XLOOKUP(A499,[1]CALCULO_VR!$D:$D,[1]CALCULO_VR!$J:$J)</f>
        <v>80</v>
      </c>
      <c r="X499">
        <f>_xlfn.XLOOKUP(A499,[1]CALCULO_VR!$D:$D,[1]CALCULO_VR!$O:$O)</f>
        <v>-10.662072</v>
      </c>
      <c r="Y499">
        <f>_xlfn.XLOOKUP(A499,[1]CALCULO_VR!$D:$D,[1]CALCULO_VR!$P:$P)</f>
        <v>-61.755809999999997</v>
      </c>
    </row>
    <row r="500" spans="1:25" hidden="1" x14ac:dyDescent="0.25">
      <c r="A500">
        <v>2614661</v>
      </c>
      <c r="B500" t="s">
        <v>526</v>
      </c>
      <c r="C500" t="s">
        <v>268</v>
      </c>
      <c r="D500">
        <v>45510</v>
      </c>
      <c r="E500">
        <v>45510</v>
      </c>
      <c r="F500">
        <v>34042.861052798398</v>
      </c>
      <c r="G500">
        <v>1</v>
      </c>
      <c r="H500">
        <v>1</v>
      </c>
      <c r="J500">
        <v>0</v>
      </c>
      <c r="Q500">
        <v>31.982053953889011</v>
      </c>
      <c r="R500">
        <v>1</v>
      </c>
      <c r="S500">
        <v>1</v>
      </c>
      <c r="T500">
        <v>225</v>
      </c>
      <c r="U500">
        <v>5</v>
      </c>
      <c r="V500" t="s">
        <v>26</v>
      </c>
      <c r="W500">
        <f>_xlfn.XLOOKUP(A500,[1]CALCULO_VR!$D:$D,[1]CALCULO_VR!$J:$J)</f>
        <v>80</v>
      </c>
      <c r="X500">
        <f>_xlfn.XLOOKUP(A500,[1]CALCULO_VR!$D:$D,[1]CALCULO_VR!$O:$O)</f>
        <v>-10.662445</v>
      </c>
      <c r="Y500">
        <f>_xlfn.XLOOKUP(A500,[1]CALCULO_VR!$D:$D,[1]CALCULO_VR!$P:$P)</f>
        <v>-61.756022999999999</v>
      </c>
    </row>
    <row r="501" spans="1:25" hidden="1" x14ac:dyDescent="0.25">
      <c r="A501">
        <v>2614662</v>
      </c>
      <c r="B501" t="s">
        <v>527</v>
      </c>
      <c r="C501" t="s">
        <v>274</v>
      </c>
      <c r="D501">
        <v>45508</v>
      </c>
      <c r="E501">
        <v>45508</v>
      </c>
      <c r="F501">
        <v>34042.861052798398</v>
      </c>
      <c r="G501">
        <v>1</v>
      </c>
      <c r="H501">
        <v>1</v>
      </c>
      <c r="J501">
        <v>0</v>
      </c>
      <c r="Q501">
        <v>105.4075359686411</v>
      </c>
      <c r="R501">
        <v>4</v>
      </c>
      <c r="S501">
        <v>4</v>
      </c>
      <c r="T501">
        <v>111</v>
      </c>
      <c r="U501">
        <v>2</v>
      </c>
      <c r="V501" t="s">
        <v>26</v>
      </c>
      <c r="W501">
        <f>_xlfn.XLOOKUP(A501,[1]CALCULO_VR!$D:$D,[1]CALCULO_VR!$J:$J)</f>
        <v>80</v>
      </c>
      <c r="X501">
        <f>_xlfn.XLOOKUP(A501,[1]CALCULO_VR!$D:$D,[1]CALCULO_VR!$O:$O)</f>
        <v>-12.212395000000001</v>
      </c>
      <c r="Y501">
        <f>_xlfn.XLOOKUP(A501,[1]CALCULO_VR!$D:$D,[1]CALCULO_VR!$P:$P)</f>
        <v>-60.383690000000001</v>
      </c>
    </row>
    <row r="502" spans="1:25" hidden="1" x14ac:dyDescent="0.25">
      <c r="A502">
        <v>2614663</v>
      </c>
      <c r="B502" t="s">
        <v>528</v>
      </c>
      <c r="C502" t="s">
        <v>268</v>
      </c>
      <c r="D502">
        <v>45509</v>
      </c>
      <c r="E502">
        <v>45509</v>
      </c>
      <c r="F502">
        <v>34042.861052798398</v>
      </c>
      <c r="G502">
        <v>1</v>
      </c>
      <c r="H502">
        <v>1</v>
      </c>
      <c r="J502">
        <v>0</v>
      </c>
      <c r="Q502">
        <v>32.035646342158877</v>
      </c>
      <c r="R502">
        <v>1</v>
      </c>
      <c r="S502">
        <v>1</v>
      </c>
      <c r="T502">
        <v>225</v>
      </c>
      <c r="U502">
        <v>5</v>
      </c>
      <c r="V502" t="s">
        <v>26</v>
      </c>
      <c r="W502">
        <f>_xlfn.XLOOKUP(A502,[1]CALCULO_VR!$D:$D,[1]CALCULO_VR!$J:$J)</f>
        <v>80</v>
      </c>
      <c r="X502">
        <f>_xlfn.XLOOKUP(A502,[1]CALCULO_VR!$D:$D,[1]CALCULO_VR!$O:$O)</f>
        <v>-10.662167</v>
      </c>
      <c r="Y502">
        <f>_xlfn.XLOOKUP(A502,[1]CALCULO_VR!$D:$D,[1]CALCULO_VR!$P:$P)</f>
        <v>-61.755597999999999</v>
      </c>
    </row>
    <row r="503" spans="1:25" hidden="1" x14ac:dyDescent="0.25">
      <c r="A503">
        <v>2614664</v>
      </c>
      <c r="B503" t="s">
        <v>529</v>
      </c>
      <c r="C503" t="s">
        <v>274</v>
      </c>
      <c r="D503">
        <v>45508</v>
      </c>
      <c r="E503">
        <v>45508</v>
      </c>
      <c r="F503">
        <v>34042.861052798398</v>
      </c>
      <c r="G503">
        <v>1</v>
      </c>
      <c r="H503">
        <v>1</v>
      </c>
      <c r="J503">
        <v>0</v>
      </c>
      <c r="Q503">
        <v>105.3728353692963</v>
      </c>
      <c r="R503">
        <v>4</v>
      </c>
      <c r="S503">
        <v>4</v>
      </c>
      <c r="T503">
        <v>111</v>
      </c>
      <c r="U503">
        <v>2</v>
      </c>
      <c r="V503" t="s">
        <v>26</v>
      </c>
      <c r="W503">
        <f>_xlfn.XLOOKUP(A503,[1]CALCULO_VR!$D:$D,[1]CALCULO_VR!$J:$J)</f>
        <v>80</v>
      </c>
      <c r="X503">
        <f>_xlfn.XLOOKUP(A503,[1]CALCULO_VR!$D:$D,[1]CALCULO_VR!$O:$O)</f>
        <v>-12.212020000000001</v>
      </c>
      <c r="Y503">
        <f>_xlfn.XLOOKUP(A503,[1]CALCULO_VR!$D:$D,[1]CALCULO_VR!$P:$P)</f>
        <v>-60.383814999999998</v>
      </c>
    </row>
    <row r="504" spans="1:25" hidden="1" x14ac:dyDescent="0.25">
      <c r="A504">
        <v>2614665</v>
      </c>
      <c r="B504" t="s">
        <v>530</v>
      </c>
      <c r="C504" t="s">
        <v>268</v>
      </c>
      <c r="D504">
        <v>45507</v>
      </c>
      <c r="E504">
        <v>45507</v>
      </c>
      <c r="F504">
        <v>34042.861052798398</v>
      </c>
      <c r="G504">
        <v>1</v>
      </c>
      <c r="H504">
        <v>1</v>
      </c>
      <c r="J504">
        <v>0</v>
      </c>
      <c r="Q504">
        <v>41.987053149419758</v>
      </c>
      <c r="R504">
        <v>1</v>
      </c>
      <c r="S504">
        <v>1</v>
      </c>
      <c r="T504">
        <v>225</v>
      </c>
      <c r="U504">
        <v>5</v>
      </c>
      <c r="V504" t="s">
        <v>26</v>
      </c>
      <c r="W504">
        <f>_xlfn.XLOOKUP(A504,[1]CALCULO_VR!$D:$D,[1]CALCULO_VR!$J:$J)</f>
        <v>80</v>
      </c>
      <c r="X504">
        <f>_xlfn.XLOOKUP(A504,[1]CALCULO_VR!$D:$D,[1]CALCULO_VR!$O:$O)</f>
        <v>-10.642317</v>
      </c>
      <c r="Y504">
        <f>_xlfn.XLOOKUP(A504,[1]CALCULO_VR!$D:$D,[1]CALCULO_VR!$P:$P)</f>
        <v>-61.648138000000003</v>
      </c>
    </row>
    <row r="505" spans="1:25" hidden="1" x14ac:dyDescent="0.25">
      <c r="A505">
        <v>2614666</v>
      </c>
      <c r="B505" t="s">
        <v>531</v>
      </c>
      <c r="C505" t="s">
        <v>34</v>
      </c>
      <c r="D505">
        <v>45495</v>
      </c>
      <c r="E505">
        <v>45495</v>
      </c>
      <c r="F505">
        <v>34042.861052798398</v>
      </c>
      <c r="G505">
        <v>1</v>
      </c>
      <c r="H505">
        <v>1</v>
      </c>
      <c r="J505">
        <v>0</v>
      </c>
      <c r="Q505">
        <v>101.8762679370829</v>
      </c>
      <c r="R505">
        <v>4</v>
      </c>
      <c r="S505">
        <v>4</v>
      </c>
      <c r="T505">
        <v>111</v>
      </c>
      <c r="U505">
        <v>2</v>
      </c>
      <c r="V505" t="s">
        <v>26</v>
      </c>
      <c r="W505">
        <f>_xlfn.XLOOKUP(A505,[1]CALCULO_VR!$D:$D,[1]CALCULO_VR!$J:$J)</f>
        <v>80</v>
      </c>
      <c r="X505">
        <f>_xlfn.XLOOKUP(A505,[1]CALCULO_VR!$D:$D,[1]CALCULO_VR!$O:$O)</f>
        <v>-12.237</v>
      </c>
      <c r="Y505">
        <f>_xlfn.XLOOKUP(A505,[1]CALCULO_VR!$D:$D,[1]CALCULO_VR!$P:$P)</f>
        <v>-62.650573000000001</v>
      </c>
    </row>
    <row r="506" spans="1:25" hidden="1" x14ac:dyDescent="0.25">
      <c r="A506">
        <v>2614667</v>
      </c>
      <c r="B506" t="s">
        <v>532</v>
      </c>
      <c r="C506" t="s">
        <v>34</v>
      </c>
      <c r="D506">
        <v>45494</v>
      </c>
      <c r="E506">
        <v>45494</v>
      </c>
      <c r="F506">
        <v>34042.861052798398</v>
      </c>
      <c r="G506">
        <v>1</v>
      </c>
      <c r="H506">
        <v>1</v>
      </c>
      <c r="J506">
        <v>0</v>
      </c>
      <c r="Q506">
        <v>89.841322662588993</v>
      </c>
      <c r="R506">
        <v>3</v>
      </c>
      <c r="S506">
        <v>3</v>
      </c>
      <c r="T506">
        <v>161</v>
      </c>
      <c r="U506">
        <v>2</v>
      </c>
      <c r="V506" t="s">
        <v>26</v>
      </c>
      <c r="W506">
        <f>_xlfn.XLOOKUP(A506,[1]CALCULO_VR!$D:$D,[1]CALCULO_VR!$J:$J)</f>
        <v>80</v>
      </c>
      <c r="X506">
        <f>_xlfn.XLOOKUP(A506,[1]CALCULO_VR!$D:$D,[1]CALCULO_VR!$O:$O)</f>
        <v>-12.346848</v>
      </c>
      <c r="Y506">
        <f>_xlfn.XLOOKUP(A506,[1]CALCULO_VR!$D:$D,[1]CALCULO_VR!$P:$P)</f>
        <v>-62.796602</v>
      </c>
    </row>
    <row r="507" spans="1:25" hidden="1" x14ac:dyDescent="0.25">
      <c r="A507">
        <v>2614668</v>
      </c>
      <c r="B507" t="s">
        <v>396</v>
      </c>
      <c r="C507" t="s">
        <v>32</v>
      </c>
      <c r="D507">
        <v>45490</v>
      </c>
      <c r="E507">
        <v>45490</v>
      </c>
      <c r="F507">
        <v>34042.861052798398</v>
      </c>
      <c r="G507">
        <v>1</v>
      </c>
      <c r="H507">
        <v>1</v>
      </c>
      <c r="J507">
        <v>0</v>
      </c>
      <c r="Q507">
        <v>128.53265489647191</v>
      </c>
      <c r="R507">
        <v>5</v>
      </c>
      <c r="S507">
        <v>5</v>
      </c>
      <c r="T507">
        <v>118</v>
      </c>
      <c r="U507">
        <v>2</v>
      </c>
      <c r="V507" t="s">
        <v>26</v>
      </c>
      <c r="W507">
        <f>_xlfn.XLOOKUP(A507,[1]CALCULO_VR!$D:$D,[1]CALCULO_VR!$J:$J)</f>
        <v>80</v>
      </c>
      <c r="X507">
        <f>_xlfn.XLOOKUP(A507,[1]CALCULO_VR!$D:$D,[1]CALCULO_VR!$O:$O)</f>
        <v>-11.616804999999999</v>
      </c>
      <c r="Y507">
        <f>_xlfn.XLOOKUP(A507,[1]CALCULO_VR!$D:$D,[1]CALCULO_VR!$P:$P)</f>
        <v>-60.412143</v>
      </c>
    </row>
    <row r="508" spans="1:25" hidden="1" x14ac:dyDescent="0.25">
      <c r="A508">
        <v>2629569</v>
      </c>
      <c r="B508" t="s">
        <v>533</v>
      </c>
      <c r="C508" t="s">
        <v>469</v>
      </c>
      <c r="D508">
        <v>45525</v>
      </c>
      <c r="E508">
        <v>45525</v>
      </c>
      <c r="F508">
        <v>34042.861052798398</v>
      </c>
      <c r="G508">
        <v>1</v>
      </c>
      <c r="H508">
        <v>1</v>
      </c>
      <c r="J508">
        <v>0</v>
      </c>
      <c r="Q508">
        <v>58.895503632910433</v>
      </c>
      <c r="R508">
        <v>2</v>
      </c>
      <c r="S508">
        <v>2</v>
      </c>
      <c r="T508">
        <v>247</v>
      </c>
      <c r="U508">
        <v>4</v>
      </c>
      <c r="V508" t="s">
        <v>26</v>
      </c>
      <c r="W508">
        <f>_xlfn.XLOOKUP(A508,[1]CALCULO_VR!$D:$D,[1]CALCULO_VR!$J:$J)</f>
        <v>80</v>
      </c>
      <c r="X508">
        <f>_xlfn.XLOOKUP(A508,[1]CALCULO_VR!$D:$D,[1]CALCULO_VR!$O:$O)</f>
        <v>-8.8915520000000008</v>
      </c>
      <c r="Y508">
        <f>_xlfn.XLOOKUP(A508,[1]CALCULO_VR!$D:$D,[1]CALCULO_VR!$P:$P)</f>
        <v>-62.375394999999997</v>
      </c>
    </row>
    <row r="509" spans="1:25" hidden="1" x14ac:dyDescent="0.25">
      <c r="A509">
        <v>2629570</v>
      </c>
      <c r="B509" t="s">
        <v>534</v>
      </c>
      <c r="C509" t="s">
        <v>469</v>
      </c>
      <c r="D509">
        <v>45525</v>
      </c>
      <c r="E509">
        <v>45525</v>
      </c>
      <c r="F509">
        <v>34042.861052798398</v>
      </c>
      <c r="G509">
        <v>1</v>
      </c>
      <c r="H509">
        <v>1</v>
      </c>
      <c r="J509">
        <v>0</v>
      </c>
      <c r="Q509">
        <v>58.847355920457751</v>
      </c>
      <c r="R509">
        <v>2</v>
      </c>
      <c r="S509">
        <v>2</v>
      </c>
      <c r="T509">
        <v>247</v>
      </c>
      <c r="U509">
        <v>4</v>
      </c>
      <c r="V509" t="s">
        <v>26</v>
      </c>
      <c r="W509">
        <f>_xlfn.XLOOKUP(A509,[1]CALCULO_VR!$D:$D,[1]CALCULO_VR!$J:$J)</f>
        <v>80</v>
      </c>
      <c r="X509">
        <f>_xlfn.XLOOKUP(A509,[1]CALCULO_VR!$D:$D,[1]CALCULO_VR!$O:$O)</f>
        <v>-8.8920670000000008</v>
      </c>
      <c r="Y509">
        <f>_xlfn.XLOOKUP(A509,[1]CALCULO_VR!$D:$D,[1]CALCULO_VR!$P:$P)</f>
        <v>-62.375292000000002</v>
      </c>
    </row>
    <row r="510" spans="1:25" hidden="1" x14ac:dyDescent="0.25">
      <c r="A510">
        <v>2629571</v>
      </c>
      <c r="B510" t="s">
        <v>535</v>
      </c>
      <c r="C510" t="s">
        <v>469</v>
      </c>
      <c r="D510">
        <v>45530</v>
      </c>
      <c r="E510">
        <v>45530</v>
      </c>
      <c r="F510">
        <v>34042.861052798398</v>
      </c>
      <c r="G510">
        <v>1</v>
      </c>
      <c r="H510">
        <v>1</v>
      </c>
      <c r="J510">
        <v>0</v>
      </c>
      <c r="Q510">
        <v>61.522120285858229</v>
      </c>
      <c r="R510">
        <v>2</v>
      </c>
      <c r="S510">
        <v>2</v>
      </c>
      <c r="T510">
        <v>247</v>
      </c>
      <c r="U510">
        <v>4</v>
      </c>
      <c r="V510" t="s">
        <v>26</v>
      </c>
      <c r="W510">
        <f>_xlfn.XLOOKUP(A510,[1]CALCULO_VR!$D:$D,[1]CALCULO_VR!$J:$J)</f>
        <v>80</v>
      </c>
      <c r="X510">
        <f>_xlfn.XLOOKUP(A510,[1]CALCULO_VR!$D:$D,[1]CALCULO_VR!$O:$O)</f>
        <v>-8.881138</v>
      </c>
      <c r="Y510">
        <f>_xlfn.XLOOKUP(A510,[1]CALCULO_VR!$D:$D,[1]CALCULO_VR!$P:$P)</f>
        <v>-62.34104</v>
      </c>
    </row>
    <row r="511" spans="1:25" hidden="1" x14ac:dyDescent="0.25">
      <c r="A511">
        <v>2614669</v>
      </c>
      <c r="B511" t="s">
        <v>536</v>
      </c>
      <c r="C511" t="s">
        <v>274</v>
      </c>
      <c r="D511">
        <v>45530</v>
      </c>
      <c r="E511">
        <v>45530</v>
      </c>
      <c r="F511">
        <v>34042.861052798398</v>
      </c>
      <c r="G511">
        <v>1</v>
      </c>
      <c r="H511">
        <v>1</v>
      </c>
      <c r="J511">
        <v>0</v>
      </c>
      <c r="Q511">
        <v>112.52175172263171</v>
      </c>
      <c r="R511">
        <v>4</v>
      </c>
      <c r="S511">
        <v>4</v>
      </c>
      <c r="T511">
        <v>111</v>
      </c>
      <c r="U511">
        <v>2</v>
      </c>
      <c r="V511" t="s">
        <v>26</v>
      </c>
      <c r="W511">
        <f>_xlfn.XLOOKUP(A511,[1]CALCULO_VR!$D:$D,[1]CALCULO_VR!$J:$J)</f>
        <v>80</v>
      </c>
      <c r="X511">
        <f>_xlfn.XLOOKUP(A511,[1]CALCULO_VR!$D:$D,[1]CALCULO_VR!$O:$O)</f>
        <v>-12.248474999999999</v>
      </c>
      <c r="Y511">
        <f>_xlfn.XLOOKUP(A511,[1]CALCULO_VR!$D:$D,[1]CALCULO_VR!$P:$P)</f>
        <v>-60.329627000000002</v>
      </c>
    </row>
    <row r="512" spans="1:25" hidden="1" x14ac:dyDescent="0.25">
      <c r="A512">
        <v>2629572</v>
      </c>
      <c r="B512" t="s">
        <v>537</v>
      </c>
      <c r="C512" t="s">
        <v>469</v>
      </c>
      <c r="D512">
        <v>45530</v>
      </c>
      <c r="E512">
        <v>45530</v>
      </c>
      <c r="F512">
        <v>34042.861052798398</v>
      </c>
      <c r="G512">
        <v>1</v>
      </c>
      <c r="H512">
        <v>1</v>
      </c>
      <c r="J512">
        <v>0</v>
      </c>
      <c r="Q512">
        <v>61.276330107636909</v>
      </c>
      <c r="R512">
        <v>2</v>
      </c>
      <c r="S512">
        <v>2</v>
      </c>
      <c r="T512">
        <v>247</v>
      </c>
      <c r="U512">
        <v>4</v>
      </c>
      <c r="V512" t="s">
        <v>26</v>
      </c>
      <c r="W512">
        <f>_xlfn.XLOOKUP(A512,[1]CALCULO_VR!$D:$D,[1]CALCULO_VR!$J:$J)</f>
        <v>80</v>
      </c>
      <c r="X512">
        <f>_xlfn.XLOOKUP(A512,[1]CALCULO_VR!$D:$D,[1]CALCULO_VR!$O:$O)</f>
        <v>-8.883972</v>
      </c>
      <c r="Y512">
        <f>_xlfn.XLOOKUP(A512,[1]CALCULO_VR!$D:$D,[1]CALCULO_VR!$P:$P)</f>
        <v>-62.340273000000003</v>
      </c>
    </row>
    <row r="513" spans="1:25" hidden="1" x14ac:dyDescent="0.25">
      <c r="A513">
        <v>2614670</v>
      </c>
      <c r="B513" t="s">
        <v>538</v>
      </c>
      <c r="C513" t="s">
        <v>274</v>
      </c>
      <c r="D513">
        <v>45530</v>
      </c>
      <c r="E513">
        <v>45530</v>
      </c>
      <c r="F513">
        <v>34042.861052798398</v>
      </c>
      <c r="G513">
        <v>1</v>
      </c>
      <c r="H513">
        <v>1</v>
      </c>
      <c r="J513">
        <v>0</v>
      </c>
      <c r="Q513">
        <v>112.85749369028839</v>
      </c>
      <c r="R513">
        <v>4</v>
      </c>
      <c r="S513">
        <v>4</v>
      </c>
      <c r="T513">
        <v>111</v>
      </c>
      <c r="U513">
        <v>2</v>
      </c>
      <c r="V513" t="s">
        <v>26</v>
      </c>
      <c r="W513">
        <f>_xlfn.XLOOKUP(A513,[1]CALCULO_VR!$D:$D,[1]CALCULO_VR!$J:$J)</f>
        <v>80</v>
      </c>
      <c r="X513">
        <f>_xlfn.XLOOKUP(A513,[1]CALCULO_VR!$D:$D,[1]CALCULO_VR!$O:$O)</f>
        <v>-12.25018</v>
      </c>
      <c r="Y513">
        <f>_xlfn.XLOOKUP(A513,[1]CALCULO_VR!$D:$D,[1]CALCULO_VR!$P:$P)</f>
        <v>-60.327077000000003</v>
      </c>
    </row>
    <row r="514" spans="1:25" hidden="1" x14ac:dyDescent="0.25">
      <c r="A514">
        <v>2629573</v>
      </c>
      <c r="B514" t="s">
        <v>539</v>
      </c>
      <c r="C514" t="s">
        <v>469</v>
      </c>
      <c r="D514">
        <v>45525</v>
      </c>
      <c r="E514">
        <v>45525</v>
      </c>
      <c r="F514">
        <v>34042.861052798398</v>
      </c>
      <c r="G514">
        <v>1</v>
      </c>
      <c r="H514">
        <v>1</v>
      </c>
      <c r="J514">
        <v>0</v>
      </c>
      <c r="Q514">
        <v>59.52238473882138</v>
      </c>
      <c r="R514">
        <v>2</v>
      </c>
      <c r="S514">
        <v>2</v>
      </c>
      <c r="T514">
        <v>247</v>
      </c>
      <c r="U514">
        <v>4</v>
      </c>
      <c r="V514" t="s">
        <v>26</v>
      </c>
      <c r="W514">
        <f>_xlfn.XLOOKUP(A514,[1]CALCULO_VR!$D:$D,[1]CALCULO_VR!$J:$J)</f>
        <v>80</v>
      </c>
      <c r="X514">
        <f>_xlfn.XLOOKUP(A514,[1]CALCULO_VR!$D:$D,[1]CALCULO_VR!$O:$O)</f>
        <v>-8.8832380000000004</v>
      </c>
      <c r="Y514">
        <f>_xlfn.XLOOKUP(A514,[1]CALCULO_VR!$D:$D,[1]CALCULO_VR!$P:$P)</f>
        <v>-62.380687999999999</v>
      </c>
    </row>
    <row r="515" spans="1:25" hidden="1" x14ac:dyDescent="0.25">
      <c r="A515">
        <v>2614671</v>
      </c>
      <c r="B515" t="s">
        <v>540</v>
      </c>
      <c r="C515" t="s">
        <v>34</v>
      </c>
      <c r="D515">
        <v>45501</v>
      </c>
      <c r="E515">
        <v>45501</v>
      </c>
      <c r="F515">
        <v>34042.861052798398</v>
      </c>
      <c r="G515">
        <v>1</v>
      </c>
      <c r="H515">
        <v>1</v>
      </c>
      <c r="J515">
        <v>0</v>
      </c>
      <c r="Q515">
        <v>85.309405703723883</v>
      </c>
      <c r="R515">
        <v>3</v>
      </c>
      <c r="S515">
        <v>3</v>
      </c>
      <c r="T515">
        <v>161</v>
      </c>
      <c r="U515">
        <v>2</v>
      </c>
      <c r="V515" t="s">
        <v>26</v>
      </c>
      <c r="W515">
        <f>_xlfn.XLOOKUP(A515,[1]CALCULO_VR!$D:$D,[1]CALCULO_VR!$J:$J)</f>
        <v>80</v>
      </c>
      <c r="X515">
        <f>_xlfn.XLOOKUP(A515,[1]CALCULO_VR!$D:$D,[1]CALCULO_VR!$O:$O)</f>
        <v>-12.333247</v>
      </c>
      <c r="Y515">
        <f>_xlfn.XLOOKUP(A515,[1]CALCULO_VR!$D:$D,[1]CALCULO_VR!$P:$P)</f>
        <v>-62.835937000000001</v>
      </c>
    </row>
    <row r="516" spans="1:25" hidden="1" x14ac:dyDescent="0.25">
      <c r="A516">
        <v>2614672</v>
      </c>
      <c r="B516" t="s">
        <v>541</v>
      </c>
      <c r="C516" t="s">
        <v>34</v>
      </c>
      <c r="D516">
        <v>45498</v>
      </c>
      <c r="E516">
        <v>45498</v>
      </c>
      <c r="F516">
        <v>34042.861052798398</v>
      </c>
      <c r="G516">
        <v>1</v>
      </c>
      <c r="H516">
        <v>1</v>
      </c>
      <c r="J516">
        <v>0</v>
      </c>
      <c r="Q516">
        <v>87.488485157992244</v>
      </c>
      <c r="R516">
        <v>3</v>
      </c>
      <c r="S516">
        <v>3</v>
      </c>
      <c r="T516">
        <v>161</v>
      </c>
      <c r="U516">
        <v>2</v>
      </c>
      <c r="V516" t="s">
        <v>26</v>
      </c>
      <c r="W516">
        <f>_xlfn.XLOOKUP(A516,[1]CALCULO_VR!$D:$D,[1]CALCULO_VR!$J:$J)</f>
        <v>80</v>
      </c>
      <c r="X516">
        <f>_xlfn.XLOOKUP(A516,[1]CALCULO_VR!$D:$D,[1]CALCULO_VR!$O:$O)</f>
        <v>-12.335962</v>
      </c>
      <c r="Y516">
        <f>_xlfn.XLOOKUP(A516,[1]CALCULO_VR!$D:$D,[1]CALCULO_VR!$P:$P)</f>
        <v>-62.815575000000003</v>
      </c>
    </row>
    <row r="517" spans="1:25" hidden="1" x14ac:dyDescent="0.25">
      <c r="A517">
        <v>2614673</v>
      </c>
      <c r="B517" t="s">
        <v>542</v>
      </c>
      <c r="C517" t="s">
        <v>34</v>
      </c>
      <c r="D517">
        <v>45501</v>
      </c>
      <c r="E517">
        <v>45501</v>
      </c>
      <c r="F517">
        <v>34042.861052798398</v>
      </c>
      <c r="G517">
        <v>1</v>
      </c>
      <c r="H517">
        <v>1</v>
      </c>
      <c r="J517">
        <v>0</v>
      </c>
      <c r="Q517">
        <v>85.28362139474018</v>
      </c>
      <c r="R517">
        <v>3</v>
      </c>
      <c r="S517">
        <v>3</v>
      </c>
      <c r="T517">
        <v>161</v>
      </c>
      <c r="U517">
        <v>2</v>
      </c>
      <c r="V517" t="s">
        <v>26</v>
      </c>
      <c r="W517">
        <f>_xlfn.XLOOKUP(A517,[1]CALCULO_VR!$D:$D,[1]CALCULO_VR!$J:$J)</f>
        <v>80</v>
      </c>
      <c r="X517">
        <f>_xlfn.XLOOKUP(A517,[1]CALCULO_VR!$D:$D,[1]CALCULO_VR!$O:$O)</f>
        <v>-12.332953</v>
      </c>
      <c r="Y517">
        <f>_xlfn.XLOOKUP(A517,[1]CALCULO_VR!$D:$D,[1]CALCULO_VR!$P:$P)</f>
        <v>-62.836078000000001</v>
      </c>
    </row>
    <row r="518" spans="1:25" hidden="1" x14ac:dyDescent="0.25">
      <c r="A518">
        <v>2629574</v>
      </c>
      <c r="B518" t="s">
        <v>543</v>
      </c>
      <c r="C518" t="s">
        <v>469</v>
      </c>
      <c r="D518">
        <v>45528</v>
      </c>
      <c r="E518">
        <v>45528</v>
      </c>
      <c r="F518">
        <v>34042.861052798398</v>
      </c>
      <c r="G518">
        <v>1</v>
      </c>
      <c r="H518">
        <v>1</v>
      </c>
      <c r="J518">
        <v>0</v>
      </c>
      <c r="Q518">
        <v>60.557115861974182</v>
      </c>
      <c r="R518">
        <v>2</v>
      </c>
      <c r="S518">
        <v>2</v>
      </c>
      <c r="T518">
        <v>247</v>
      </c>
      <c r="U518">
        <v>4</v>
      </c>
      <c r="V518" t="s">
        <v>26</v>
      </c>
      <c r="W518">
        <f>_xlfn.XLOOKUP(A518,[1]CALCULO_VR!$D:$D,[1]CALCULO_VR!$J:$J)</f>
        <v>80</v>
      </c>
      <c r="X518">
        <f>_xlfn.XLOOKUP(A518,[1]CALCULO_VR!$D:$D,[1]CALCULO_VR!$O:$O)</f>
        <v>-8.8736879999999996</v>
      </c>
      <c r="Y518">
        <f>_xlfn.XLOOKUP(A518,[1]CALCULO_VR!$D:$D,[1]CALCULO_VR!$P:$P)</f>
        <v>-62.379441999999997</v>
      </c>
    </row>
    <row r="519" spans="1:25" hidden="1" x14ac:dyDescent="0.25">
      <c r="A519">
        <v>2629575</v>
      </c>
      <c r="B519" t="s">
        <v>544</v>
      </c>
      <c r="C519" t="s">
        <v>469</v>
      </c>
      <c r="D519">
        <v>45528</v>
      </c>
      <c r="E519">
        <v>45528</v>
      </c>
      <c r="F519">
        <v>34042.861052798398</v>
      </c>
      <c r="G519">
        <v>1</v>
      </c>
      <c r="H519">
        <v>1</v>
      </c>
      <c r="J519">
        <v>0</v>
      </c>
      <c r="Q519">
        <v>59.834728842561383</v>
      </c>
      <c r="R519">
        <v>2</v>
      </c>
      <c r="S519">
        <v>2</v>
      </c>
      <c r="T519">
        <v>247</v>
      </c>
      <c r="U519">
        <v>4</v>
      </c>
      <c r="V519" t="s">
        <v>26</v>
      </c>
      <c r="W519">
        <f>_xlfn.XLOOKUP(A519,[1]CALCULO_VR!$D:$D,[1]CALCULO_VR!$J:$J)</f>
        <v>80</v>
      </c>
      <c r="X519">
        <f>_xlfn.XLOOKUP(A519,[1]CALCULO_VR!$D:$D,[1]CALCULO_VR!$O:$O)</f>
        <v>-8.8791770000000003</v>
      </c>
      <c r="Y519">
        <f>_xlfn.XLOOKUP(A519,[1]CALCULO_VR!$D:$D,[1]CALCULO_VR!$P:$P)</f>
        <v>-62.383242000000003</v>
      </c>
    </row>
    <row r="520" spans="1:25" hidden="1" x14ac:dyDescent="0.25">
      <c r="A520">
        <v>2629576</v>
      </c>
      <c r="B520" t="s">
        <v>545</v>
      </c>
      <c r="C520" t="s">
        <v>469</v>
      </c>
      <c r="D520">
        <v>45531</v>
      </c>
      <c r="E520">
        <v>45531</v>
      </c>
      <c r="F520">
        <v>34042.861052798398</v>
      </c>
      <c r="G520">
        <v>1</v>
      </c>
      <c r="H520">
        <v>1</v>
      </c>
      <c r="J520">
        <v>0</v>
      </c>
      <c r="Q520">
        <v>63.853968523886508</v>
      </c>
      <c r="R520">
        <v>2</v>
      </c>
      <c r="S520">
        <v>2</v>
      </c>
      <c r="T520">
        <v>247</v>
      </c>
      <c r="U520">
        <v>4</v>
      </c>
      <c r="V520" t="s">
        <v>26</v>
      </c>
      <c r="W520">
        <f>_xlfn.XLOOKUP(A520,[1]CALCULO_VR!$D:$D,[1]CALCULO_VR!$J:$J)</f>
        <v>80</v>
      </c>
      <c r="X520">
        <f>_xlfn.XLOOKUP(A520,[1]CALCULO_VR!$D:$D,[1]CALCULO_VR!$O:$O)</f>
        <v>-8.8518930000000005</v>
      </c>
      <c r="Y520">
        <f>_xlfn.XLOOKUP(A520,[1]CALCULO_VR!$D:$D,[1]CALCULO_VR!$P:$P)</f>
        <v>-62.354509999999998</v>
      </c>
    </row>
    <row r="521" spans="1:25" hidden="1" x14ac:dyDescent="0.25">
      <c r="A521">
        <v>2614674</v>
      </c>
      <c r="B521" t="s">
        <v>546</v>
      </c>
      <c r="C521" t="s">
        <v>274</v>
      </c>
      <c r="D521">
        <v>45531</v>
      </c>
      <c r="E521">
        <v>45531</v>
      </c>
      <c r="F521">
        <v>34042.861052798398</v>
      </c>
      <c r="G521">
        <v>1</v>
      </c>
      <c r="H521">
        <v>1</v>
      </c>
      <c r="J521">
        <v>0</v>
      </c>
      <c r="Q521">
        <v>112.57625965289969</v>
      </c>
      <c r="R521">
        <v>4</v>
      </c>
      <c r="S521">
        <v>4</v>
      </c>
      <c r="T521">
        <v>111</v>
      </c>
      <c r="U521">
        <v>2</v>
      </c>
      <c r="V521" t="s">
        <v>26</v>
      </c>
      <c r="W521">
        <f>_xlfn.XLOOKUP(A521,[1]CALCULO_VR!$D:$D,[1]CALCULO_VR!$J:$J)</f>
        <v>80</v>
      </c>
      <c r="X521">
        <f>_xlfn.XLOOKUP(A521,[1]CALCULO_VR!$D:$D,[1]CALCULO_VR!$O:$O)</f>
        <v>-12.231087</v>
      </c>
      <c r="Y521">
        <f>_xlfn.XLOOKUP(A521,[1]CALCULO_VR!$D:$D,[1]CALCULO_VR!$P:$P)</f>
        <v>-60.317177999999998</v>
      </c>
    </row>
    <row r="522" spans="1:25" hidden="1" x14ac:dyDescent="0.25">
      <c r="A522">
        <v>2629577</v>
      </c>
      <c r="B522" t="s">
        <v>547</v>
      </c>
      <c r="C522" t="s">
        <v>469</v>
      </c>
      <c r="D522">
        <v>45531</v>
      </c>
      <c r="E522">
        <v>45531</v>
      </c>
      <c r="F522">
        <v>34042.861052798398</v>
      </c>
      <c r="G522">
        <v>1</v>
      </c>
      <c r="H522">
        <v>1</v>
      </c>
      <c r="J522">
        <v>0</v>
      </c>
      <c r="Q522">
        <v>63.980278321359357</v>
      </c>
      <c r="R522">
        <v>2</v>
      </c>
      <c r="S522">
        <v>2</v>
      </c>
      <c r="T522">
        <v>247</v>
      </c>
      <c r="U522">
        <v>4</v>
      </c>
      <c r="V522" t="s">
        <v>26</v>
      </c>
      <c r="W522">
        <f>_xlfn.XLOOKUP(A522,[1]CALCULO_VR!$D:$D,[1]CALCULO_VR!$J:$J)</f>
        <v>80</v>
      </c>
      <c r="X522">
        <f>_xlfn.XLOOKUP(A522,[1]CALCULO_VR!$D:$D,[1]CALCULO_VR!$O:$O)</f>
        <v>-8.8517770000000002</v>
      </c>
      <c r="Y522">
        <f>_xlfn.XLOOKUP(A522,[1]CALCULO_VR!$D:$D,[1]CALCULO_VR!$P:$P)</f>
        <v>-62.351914999999998</v>
      </c>
    </row>
    <row r="523" spans="1:25" hidden="1" x14ac:dyDescent="0.25">
      <c r="A523">
        <v>2629578</v>
      </c>
      <c r="B523" t="s">
        <v>548</v>
      </c>
      <c r="C523" t="s">
        <v>469</v>
      </c>
      <c r="D523">
        <v>45531</v>
      </c>
      <c r="E523">
        <v>45531</v>
      </c>
      <c r="F523">
        <v>34042.861052798398</v>
      </c>
      <c r="G523">
        <v>1</v>
      </c>
      <c r="H523">
        <v>1</v>
      </c>
      <c r="J523">
        <v>0</v>
      </c>
      <c r="Q523">
        <v>64.26675741316123</v>
      </c>
      <c r="R523">
        <v>2</v>
      </c>
      <c r="S523">
        <v>2</v>
      </c>
      <c r="T523">
        <v>247</v>
      </c>
      <c r="U523">
        <v>4</v>
      </c>
      <c r="V523" t="s">
        <v>26</v>
      </c>
      <c r="W523">
        <f>_xlfn.XLOOKUP(A523,[1]CALCULO_VR!$D:$D,[1]CALCULO_VR!$J:$J)</f>
        <v>80</v>
      </c>
      <c r="X523">
        <f>_xlfn.XLOOKUP(A523,[1]CALCULO_VR!$D:$D,[1]CALCULO_VR!$O:$O)</f>
        <v>-8.8467599999999997</v>
      </c>
      <c r="Y523">
        <f>_xlfn.XLOOKUP(A523,[1]CALCULO_VR!$D:$D,[1]CALCULO_VR!$P:$P)</f>
        <v>-62.357064999999999</v>
      </c>
    </row>
    <row r="524" spans="1:25" hidden="1" x14ac:dyDescent="0.25">
      <c r="A524">
        <v>2614675</v>
      </c>
      <c r="B524" t="s">
        <v>549</v>
      </c>
      <c r="C524" t="s">
        <v>274</v>
      </c>
      <c r="D524">
        <v>45531</v>
      </c>
      <c r="E524">
        <v>45531</v>
      </c>
      <c r="F524">
        <v>34042.861052798398</v>
      </c>
      <c r="G524">
        <v>1</v>
      </c>
      <c r="H524">
        <v>1</v>
      </c>
      <c r="J524">
        <v>0</v>
      </c>
      <c r="Q524">
        <v>112.99678310522231</v>
      </c>
      <c r="R524">
        <v>4</v>
      </c>
      <c r="S524">
        <v>4</v>
      </c>
      <c r="T524">
        <v>111</v>
      </c>
      <c r="U524">
        <v>2</v>
      </c>
      <c r="V524" t="s">
        <v>26</v>
      </c>
      <c r="W524">
        <f>_xlfn.XLOOKUP(A524,[1]CALCULO_VR!$D:$D,[1]CALCULO_VR!$J:$J)</f>
        <v>80</v>
      </c>
      <c r="X524">
        <f>_xlfn.XLOOKUP(A524,[1]CALCULO_VR!$D:$D,[1]CALCULO_VR!$O:$O)</f>
        <v>-12.231522</v>
      </c>
      <c r="Y524">
        <f>_xlfn.XLOOKUP(A524,[1]CALCULO_VR!$D:$D,[1]CALCULO_VR!$P:$P)</f>
        <v>-60.312852999999997</v>
      </c>
    </row>
    <row r="525" spans="1:25" hidden="1" x14ac:dyDescent="0.25">
      <c r="A525">
        <v>2614676</v>
      </c>
      <c r="B525" t="s">
        <v>550</v>
      </c>
      <c r="C525" t="s">
        <v>274</v>
      </c>
      <c r="D525">
        <v>45531</v>
      </c>
      <c r="E525">
        <v>45531</v>
      </c>
      <c r="F525">
        <v>34042.861052798398</v>
      </c>
      <c r="G525">
        <v>1</v>
      </c>
      <c r="H525">
        <v>1</v>
      </c>
      <c r="J525">
        <v>0</v>
      </c>
      <c r="Q525">
        <v>112.9160358036717</v>
      </c>
      <c r="R525">
        <v>4</v>
      </c>
      <c r="S525">
        <v>4</v>
      </c>
      <c r="T525">
        <v>111</v>
      </c>
      <c r="U525">
        <v>2</v>
      </c>
      <c r="V525" t="s">
        <v>26</v>
      </c>
      <c r="W525">
        <f>_xlfn.XLOOKUP(A525,[1]CALCULO_VR!$D:$D,[1]CALCULO_VR!$J:$J)</f>
        <v>80</v>
      </c>
      <c r="X525">
        <f>_xlfn.XLOOKUP(A525,[1]CALCULO_VR!$D:$D,[1]CALCULO_VR!$O:$O)</f>
        <v>-12.229761999999999</v>
      </c>
      <c r="Y525">
        <f>_xlfn.XLOOKUP(A525,[1]CALCULO_VR!$D:$D,[1]CALCULO_VR!$P:$P)</f>
        <v>-60.312573</v>
      </c>
    </row>
    <row r="526" spans="1:25" hidden="1" x14ac:dyDescent="0.25">
      <c r="A526">
        <v>2614677</v>
      </c>
      <c r="B526" t="s">
        <v>551</v>
      </c>
      <c r="C526" t="s">
        <v>274</v>
      </c>
      <c r="D526">
        <v>45532</v>
      </c>
      <c r="E526">
        <v>45532</v>
      </c>
      <c r="F526">
        <v>34042.861052798398</v>
      </c>
      <c r="G526">
        <v>1</v>
      </c>
      <c r="H526">
        <v>1</v>
      </c>
      <c r="J526">
        <v>0</v>
      </c>
      <c r="Q526">
        <v>112.8097733995058</v>
      </c>
      <c r="R526">
        <v>4</v>
      </c>
      <c r="S526">
        <v>4</v>
      </c>
      <c r="T526">
        <v>111</v>
      </c>
      <c r="U526">
        <v>2</v>
      </c>
      <c r="V526" t="s">
        <v>26</v>
      </c>
      <c r="W526">
        <f>_xlfn.XLOOKUP(A526,[1]CALCULO_VR!$D:$D,[1]CALCULO_VR!$J:$J)</f>
        <v>80</v>
      </c>
      <c r="X526">
        <f>_xlfn.XLOOKUP(A526,[1]CALCULO_VR!$D:$D,[1]CALCULO_VR!$O:$O)</f>
        <v>-12.240363</v>
      </c>
      <c r="Y526">
        <f>_xlfn.XLOOKUP(A526,[1]CALCULO_VR!$D:$D,[1]CALCULO_VR!$P:$P)</f>
        <v>-60.320847999999998</v>
      </c>
    </row>
    <row r="527" spans="1:25" hidden="1" x14ac:dyDescent="0.25">
      <c r="A527">
        <v>2614678</v>
      </c>
      <c r="B527" t="s">
        <v>552</v>
      </c>
      <c r="C527" t="s">
        <v>274</v>
      </c>
      <c r="D527">
        <v>45532</v>
      </c>
      <c r="E527">
        <v>45532</v>
      </c>
      <c r="F527">
        <v>34042.861052798398</v>
      </c>
      <c r="G527">
        <v>1</v>
      </c>
      <c r="H527">
        <v>1</v>
      </c>
      <c r="J527">
        <v>0</v>
      </c>
      <c r="Q527">
        <v>113.54743751488191</v>
      </c>
      <c r="R527">
        <v>4</v>
      </c>
      <c r="S527">
        <v>4</v>
      </c>
      <c r="T527">
        <v>111</v>
      </c>
      <c r="U527">
        <v>2</v>
      </c>
      <c r="V527" t="s">
        <v>26</v>
      </c>
      <c r="W527">
        <f>_xlfn.XLOOKUP(A527,[1]CALCULO_VR!$D:$D,[1]CALCULO_VR!$J:$J)</f>
        <v>80</v>
      </c>
      <c r="X527">
        <f>_xlfn.XLOOKUP(A527,[1]CALCULO_VR!$D:$D,[1]CALCULO_VR!$O:$O)</f>
        <v>-12.241390000000001</v>
      </c>
      <c r="Y527">
        <f>_xlfn.XLOOKUP(A527,[1]CALCULO_VR!$D:$D,[1]CALCULO_VR!$P:$P)</f>
        <v>-60.313402000000004</v>
      </c>
    </row>
    <row r="528" spans="1:25" hidden="1" x14ac:dyDescent="0.25">
      <c r="A528">
        <v>2614679</v>
      </c>
      <c r="B528" t="s">
        <v>553</v>
      </c>
      <c r="C528" t="s">
        <v>274</v>
      </c>
      <c r="D528">
        <v>45532</v>
      </c>
      <c r="E528">
        <v>45532</v>
      </c>
      <c r="F528">
        <v>34042.861052798398</v>
      </c>
      <c r="G528">
        <v>1</v>
      </c>
      <c r="H528">
        <v>1</v>
      </c>
      <c r="J528">
        <v>0</v>
      </c>
      <c r="Q528">
        <v>113.277623779644</v>
      </c>
      <c r="R528">
        <v>4</v>
      </c>
      <c r="S528">
        <v>4</v>
      </c>
      <c r="T528">
        <v>111</v>
      </c>
      <c r="U528">
        <v>2</v>
      </c>
      <c r="V528" t="s">
        <v>26</v>
      </c>
      <c r="W528">
        <f>_xlfn.XLOOKUP(A528,[1]CALCULO_VR!$D:$D,[1]CALCULO_VR!$J:$J)</f>
        <v>80</v>
      </c>
      <c r="X528">
        <f>_xlfn.XLOOKUP(A528,[1]CALCULO_VR!$D:$D,[1]CALCULO_VR!$O:$O)</f>
        <v>-12.233055</v>
      </c>
      <c r="Y528">
        <f>_xlfn.XLOOKUP(A528,[1]CALCULO_VR!$D:$D,[1]CALCULO_VR!$P:$P)</f>
        <v>-60.310789999999997</v>
      </c>
    </row>
    <row r="529" spans="1:25" hidden="1" x14ac:dyDescent="0.25">
      <c r="A529">
        <v>2629579</v>
      </c>
      <c r="B529" t="s">
        <v>554</v>
      </c>
      <c r="C529" t="s">
        <v>469</v>
      </c>
      <c r="D529">
        <v>45532</v>
      </c>
      <c r="E529">
        <v>45532</v>
      </c>
      <c r="F529">
        <v>34042.861052798398</v>
      </c>
      <c r="G529">
        <v>1</v>
      </c>
      <c r="H529">
        <v>1</v>
      </c>
      <c r="J529">
        <v>0</v>
      </c>
      <c r="Q529">
        <v>65.882211849334553</v>
      </c>
      <c r="R529">
        <v>2</v>
      </c>
      <c r="S529">
        <v>2</v>
      </c>
      <c r="T529">
        <v>247</v>
      </c>
      <c r="U529">
        <v>4</v>
      </c>
      <c r="V529" t="s">
        <v>26</v>
      </c>
      <c r="W529">
        <f>_xlfn.XLOOKUP(A529,[1]CALCULO_VR!$D:$D,[1]CALCULO_VR!$J:$J)</f>
        <v>80</v>
      </c>
      <c r="X529">
        <f>_xlfn.XLOOKUP(A529,[1]CALCULO_VR!$D:$D,[1]CALCULO_VR!$O:$O)</f>
        <v>-8.8280370000000001</v>
      </c>
      <c r="Y529">
        <f>_xlfn.XLOOKUP(A529,[1]CALCULO_VR!$D:$D,[1]CALCULO_VR!$P:$P)</f>
        <v>-62.364423000000002</v>
      </c>
    </row>
    <row r="530" spans="1:25" hidden="1" x14ac:dyDescent="0.25">
      <c r="A530">
        <v>2614680</v>
      </c>
      <c r="B530" t="s">
        <v>555</v>
      </c>
      <c r="C530" t="s">
        <v>274</v>
      </c>
      <c r="D530">
        <v>45532</v>
      </c>
      <c r="E530">
        <v>45532</v>
      </c>
      <c r="F530">
        <v>34042.861052798398</v>
      </c>
      <c r="G530">
        <v>1</v>
      </c>
      <c r="H530">
        <v>1</v>
      </c>
      <c r="J530">
        <v>0</v>
      </c>
      <c r="Q530">
        <v>113.6117855042127</v>
      </c>
      <c r="R530">
        <v>4</v>
      </c>
      <c r="S530">
        <v>4</v>
      </c>
      <c r="T530">
        <v>111</v>
      </c>
      <c r="U530">
        <v>2</v>
      </c>
      <c r="V530" t="s">
        <v>26</v>
      </c>
      <c r="W530">
        <f>_xlfn.XLOOKUP(A530,[1]CALCULO_VR!$D:$D,[1]CALCULO_VR!$J:$J)</f>
        <v>80</v>
      </c>
      <c r="X530">
        <f>_xlfn.XLOOKUP(A530,[1]CALCULO_VR!$D:$D,[1]CALCULO_VR!$O:$O)</f>
        <v>-12.248722000000001</v>
      </c>
      <c r="Y530">
        <f>_xlfn.XLOOKUP(A530,[1]CALCULO_VR!$D:$D,[1]CALCULO_VR!$P:$P)</f>
        <v>-60.317686999999999</v>
      </c>
    </row>
    <row r="531" spans="1:25" hidden="1" x14ac:dyDescent="0.25">
      <c r="A531">
        <v>2629580</v>
      </c>
      <c r="B531" t="s">
        <v>556</v>
      </c>
      <c r="C531" t="s">
        <v>469</v>
      </c>
      <c r="D531">
        <v>45532</v>
      </c>
      <c r="E531">
        <v>45532</v>
      </c>
      <c r="F531">
        <v>34042.861052798398</v>
      </c>
      <c r="G531">
        <v>1</v>
      </c>
      <c r="H531">
        <v>1</v>
      </c>
      <c r="J531">
        <v>0</v>
      </c>
      <c r="Q531">
        <v>63.212260009222987</v>
      </c>
      <c r="R531">
        <v>2</v>
      </c>
      <c r="S531">
        <v>2</v>
      </c>
      <c r="T531">
        <v>247</v>
      </c>
      <c r="U531">
        <v>4</v>
      </c>
      <c r="V531" t="s">
        <v>26</v>
      </c>
      <c r="W531">
        <f>_xlfn.XLOOKUP(A531,[1]CALCULO_VR!$D:$D,[1]CALCULO_VR!$J:$J)</f>
        <v>80</v>
      </c>
      <c r="X531">
        <f>_xlfn.XLOOKUP(A531,[1]CALCULO_VR!$D:$D,[1]CALCULO_VR!$O:$O)</f>
        <v>-8.8605350000000005</v>
      </c>
      <c r="Y531">
        <f>_xlfn.XLOOKUP(A531,[1]CALCULO_VR!$D:$D,[1]CALCULO_VR!$P:$P)</f>
        <v>-62.349217000000003</v>
      </c>
    </row>
    <row r="532" spans="1:25" hidden="1" x14ac:dyDescent="0.25">
      <c r="A532">
        <v>2629581</v>
      </c>
      <c r="B532" t="s">
        <v>557</v>
      </c>
      <c r="C532" t="s">
        <v>469</v>
      </c>
      <c r="D532">
        <v>45532</v>
      </c>
      <c r="E532">
        <v>45532</v>
      </c>
      <c r="F532">
        <v>34042.861052798398</v>
      </c>
      <c r="G532">
        <v>1</v>
      </c>
      <c r="H532">
        <v>1</v>
      </c>
      <c r="J532">
        <v>0</v>
      </c>
      <c r="Q532">
        <v>65.916518310498958</v>
      </c>
      <c r="R532">
        <v>2</v>
      </c>
      <c r="S532">
        <v>2</v>
      </c>
      <c r="T532">
        <v>247</v>
      </c>
      <c r="U532">
        <v>4</v>
      </c>
      <c r="V532" t="s">
        <v>26</v>
      </c>
      <c r="W532">
        <f>_xlfn.XLOOKUP(A532,[1]CALCULO_VR!$D:$D,[1]CALCULO_VR!$J:$J)</f>
        <v>80</v>
      </c>
      <c r="X532">
        <f>_xlfn.XLOOKUP(A532,[1]CALCULO_VR!$D:$D,[1]CALCULO_VR!$O:$O)</f>
        <v>-8.8275699999999997</v>
      </c>
      <c r="Y532">
        <f>_xlfn.XLOOKUP(A532,[1]CALCULO_VR!$D:$D,[1]CALCULO_VR!$P:$P)</f>
        <v>-62.364764999999998</v>
      </c>
    </row>
    <row r="533" spans="1:25" hidden="1" x14ac:dyDescent="0.25">
      <c r="A533">
        <v>2629582</v>
      </c>
      <c r="B533" t="s">
        <v>558</v>
      </c>
      <c r="C533" t="s">
        <v>469</v>
      </c>
      <c r="D533">
        <v>45530</v>
      </c>
      <c r="E533">
        <v>45530</v>
      </c>
      <c r="F533">
        <v>34042.861052798398</v>
      </c>
      <c r="G533">
        <v>1</v>
      </c>
      <c r="H533">
        <v>1</v>
      </c>
      <c r="J533">
        <v>0</v>
      </c>
      <c r="Q533">
        <v>60.252054038600242</v>
      </c>
      <c r="R533">
        <v>2</v>
      </c>
      <c r="S533">
        <v>2</v>
      </c>
      <c r="T533">
        <v>247</v>
      </c>
      <c r="U533">
        <v>4</v>
      </c>
      <c r="V533" t="s">
        <v>26</v>
      </c>
      <c r="W533">
        <f>_xlfn.XLOOKUP(A533,[1]CALCULO_VR!$D:$D,[1]CALCULO_VR!$J:$J)</f>
        <v>80</v>
      </c>
      <c r="X533">
        <f>_xlfn.XLOOKUP(A533,[1]CALCULO_VR!$D:$D,[1]CALCULO_VR!$O:$O)</f>
        <v>-8.8971049999999998</v>
      </c>
      <c r="Y533">
        <f>_xlfn.XLOOKUP(A533,[1]CALCULO_VR!$D:$D,[1]CALCULO_VR!$P:$P)</f>
        <v>-62.334637999999998</v>
      </c>
    </row>
    <row r="534" spans="1:25" hidden="1" x14ac:dyDescent="0.25">
      <c r="A534">
        <v>2629583</v>
      </c>
      <c r="B534" t="s">
        <v>559</v>
      </c>
      <c r="C534" t="s">
        <v>469</v>
      </c>
      <c r="D534">
        <v>45529</v>
      </c>
      <c r="E534">
        <v>45529</v>
      </c>
      <c r="F534">
        <v>34042.861052798398</v>
      </c>
      <c r="G534">
        <v>1</v>
      </c>
      <c r="H534">
        <v>1</v>
      </c>
      <c r="J534">
        <v>0</v>
      </c>
      <c r="Q534">
        <v>59.346731194131323</v>
      </c>
      <c r="R534">
        <v>2</v>
      </c>
      <c r="S534">
        <v>2</v>
      </c>
      <c r="T534">
        <v>247</v>
      </c>
      <c r="U534">
        <v>4</v>
      </c>
      <c r="V534" t="s">
        <v>26</v>
      </c>
      <c r="W534">
        <f>_xlfn.XLOOKUP(A534,[1]CALCULO_VR!$D:$D,[1]CALCULO_VR!$J:$J)</f>
        <v>80</v>
      </c>
      <c r="X534">
        <f>_xlfn.XLOOKUP(A534,[1]CALCULO_VR!$D:$D,[1]CALCULO_VR!$O:$O)</f>
        <v>-8.8853050000000007</v>
      </c>
      <c r="Y534">
        <f>_xlfn.XLOOKUP(A534,[1]CALCULO_VR!$D:$D,[1]CALCULO_VR!$P:$P)</f>
        <v>-62.379812000000001</v>
      </c>
    </row>
    <row r="535" spans="1:25" hidden="1" x14ac:dyDescent="0.25">
      <c r="A535">
        <v>2629584</v>
      </c>
      <c r="B535" t="s">
        <v>560</v>
      </c>
      <c r="C535" t="s">
        <v>469</v>
      </c>
      <c r="D535">
        <v>45530</v>
      </c>
      <c r="E535">
        <v>45530</v>
      </c>
      <c r="F535">
        <v>34042.861052798398</v>
      </c>
      <c r="G535">
        <v>1</v>
      </c>
      <c r="H535">
        <v>1</v>
      </c>
      <c r="J535">
        <v>0</v>
      </c>
      <c r="Q535">
        <v>58.966416985617137</v>
      </c>
      <c r="R535">
        <v>2</v>
      </c>
      <c r="S535">
        <v>2</v>
      </c>
      <c r="T535">
        <v>247</v>
      </c>
      <c r="U535">
        <v>4</v>
      </c>
      <c r="V535" t="s">
        <v>26</v>
      </c>
      <c r="W535">
        <f>_xlfn.XLOOKUP(A535,[1]CALCULO_VR!$D:$D,[1]CALCULO_VR!$J:$J)</f>
        <v>80</v>
      </c>
      <c r="X535">
        <f>_xlfn.XLOOKUP(A535,[1]CALCULO_VR!$D:$D,[1]CALCULO_VR!$O:$O)</f>
        <v>-8.8895929999999996</v>
      </c>
      <c r="Y535">
        <f>_xlfn.XLOOKUP(A535,[1]CALCULO_VR!$D:$D,[1]CALCULO_VR!$P:$P)</f>
        <v>-62.378407000000003</v>
      </c>
    </row>
    <row r="536" spans="1:25" hidden="1" x14ac:dyDescent="0.25">
      <c r="A536">
        <v>2629585</v>
      </c>
      <c r="B536" t="s">
        <v>561</v>
      </c>
      <c r="C536" t="s">
        <v>469</v>
      </c>
      <c r="D536">
        <v>45529</v>
      </c>
      <c r="E536">
        <v>45529</v>
      </c>
      <c r="F536">
        <v>34042.861052798398</v>
      </c>
      <c r="G536">
        <v>1</v>
      </c>
      <c r="H536">
        <v>1</v>
      </c>
      <c r="J536">
        <v>0</v>
      </c>
      <c r="Q536">
        <v>62.292648761145422</v>
      </c>
      <c r="R536">
        <v>2</v>
      </c>
      <c r="S536">
        <v>2</v>
      </c>
      <c r="T536">
        <v>247</v>
      </c>
      <c r="U536">
        <v>4</v>
      </c>
      <c r="V536" t="s">
        <v>26</v>
      </c>
      <c r="W536">
        <f>_xlfn.XLOOKUP(A536,[1]CALCULO_VR!$D:$D,[1]CALCULO_VR!$J:$J)</f>
        <v>80</v>
      </c>
      <c r="X536">
        <f>_xlfn.XLOOKUP(A536,[1]CALCULO_VR!$D:$D,[1]CALCULO_VR!$O:$O)</f>
        <v>-8.8518270000000001</v>
      </c>
      <c r="Y536">
        <f>_xlfn.XLOOKUP(A536,[1]CALCULO_VR!$D:$D,[1]CALCULO_VR!$P:$P)</f>
        <v>-62.392952999999999</v>
      </c>
    </row>
    <row r="537" spans="1:25" hidden="1" x14ac:dyDescent="0.25">
      <c r="A537">
        <v>2629586</v>
      </c>
      <c r="B537" t="s">
        <v>562</v>
      </c>
      <c r="C537" t="s">
        <v>469</v>
      </c>
      <c r="D537">
        <v>45530</v>
      </c>
      <c r="E537">
        <v>45530</v>
      </c>
      <c r="F537">
        <v>34042.861052798398</v>
      </c>
      <c r="G537">
        <v>1</v>
      </c>
      <c r="H537">
        <v>1</v>
      </c>
      <c r="J537">
        <v>0</v>
      </c>
      <c r="Q537">
        <v>60.963920918152468</v>
      </c>
      <c r="R537">
        <v>2</v>
      </c>
      <c r="S537">
        <v>2</v>
      </c>
      <c r="T537">
        <v>247</v>
      </c>
      <c r="U537">
        <v>4</v>
      </c>
      <c r="V537" t="s">
        <v>26</v>
      </c>
      <c r="W537">
        <f>_xlfn.XLOOKUP(A537,[1]CALCULO_VR!$D:$D,[1]CALCULO_VR!$J:$J)</f>
        <v>80</v>
      </c>
      <c r="X537">
        <f>_xlfn.XLOOKUP(A537,[1]CALCULO_VR!$D:$D,[1]CALCULO_VR!$O:$O)</f>
        <v>-8.8885629999999995</v>
      </c>
      <c r="Y537">
        <f>_xlfn.XLOOKUP(A537,[1]CALCULO_VR!$D:$D,[1]CALCULO_VR!$P:$P)</f>
        <v>-62.337322</v>
      </c>
    </row>
    <row r="538" spans="1:25" hidden="1" x14ac:dyDescent="0.25">
      <c r="A538">
        <v>2629587</v>
      </c>
      <c r="B538" t="s">
        <v>563</v>
      </c>
      <c r="C538" t="s">
        <v>469</v>
      </c>
      <c r="D538">
        <v>45530</v>
      </c>
      <c r="E538">
        <v>45530</v>
      </c>
      <c r="F538">
        <v>34042.861052798398</v>
      </c>
      <c r="G538">
        <v>1</v>
      </c>
      <c r="H538">
        <v>1</v>
      </c>
      <c r="J538">
        <v>0</v>
      </c>
      <c r="Q538">
        <v>60.468675813834302</v>
      </c>
      <c r="R538">
        <v>2</v>
      </c>
      <c r="S538">
        <v>2</v>
      </c>
      <c r="T538">
        <v>247</v>
      </c>
      <c r="U538">
        <v>4</v>
      </c>
      <c r="V538" t="s">
        <v>26</v>
      </c>
      <c r="W538">
        <f>_xlfn.XLOOKUP(A538,[1]CALCULO_VR!$D:$D,[1]CALCULO_VR!$J:$J)</f>
        <v>80</v>
      </c>
      <c r="X538">
        <f>_xlfn.XLOOKUP(A538,[1]CALCULO_VR!$D:$D,[1]CALCULO_VR!$O:$O)</f>
        <v>-8.8963249999999992</v>
      </c>
      <c r="Y538">
        <f>_xlfn.XLOOKUP(A538,[1]CALCULO_VR!$D:$D,[1]CALCULO_VR!$P:$P)</f>
        <v>-62.331882999999998</v>
      </c>
    </row>
    <row r="539" spans="1:25" hidden="1" x14ac:dyDescent="0.25">
      <c r="A539">
        <v>2614681</v>
      </c>
      <c r="B539" t="s">
        <v>564</v>
      </c>
      <c r="C539" t="s">
        <v>268</v>
      </c>
      <c r="D539">
        <v>45529</v>
      </c>
      <c r="E539">
        <v>45529</v>
      </c>
      <c r="F539">
        <v>34042.861052798398</v>
      </c>
      <c r="G539">
        <v>1</v>
      </c>
      <c r="H539">
        <v>1</v>
      </c>
      <c r="J539">
        <v>0</v>
      </c>
      <c r="Q539">
        <v>58.963291591813658</v>
      </c>
      <c r="R539">
        <v>2</v>
      </c>
      <c r="S539">
        <v>2</v>
      </c>
      <c r="T539">
        <v>247</v>
      </c>
      <c r="U539">
        <v>4</v>
      </c>
      <c r="V539" t="s">
        <v>26</v>
      </c>
      <c r="W539">
        <f>_xlfn.XLOOKUP(A539,[1]CALCULO_VR!$D:$D,[1]CALCULO_VR!$J:$J)</f>
        <v>80</v>
      </c>
      <c r="X539">
        <f>_xlfn.XLOOKUP(A539,[1]CALCULO_VR!$D:$D,[1]CALCULO_VR!$O:$O)</f>
        <v>-10.436921999999999</v>
      </c>
      <c r="Y539">
        <f>_xlfn.XLOOKUP(A539,[1]CALCULO_VR!$D:$D,[1]CALCULO_VR!$P:$P)</f>
        <v>-61.651857</v>
      </c>
    </row>
    <row r="540" spans="1:25" hidden="1" x14ac:dyDescent="0.25">
      <c r="A540">
        <v>2614682</v>
      </c>
      <c r="B540" t="s">
        <v>565</v>
      </c>
      <c r="C540" t="s">
        <v>268</v>
      </c>
      <c r="D540">
        <v>45529</v>
      </c>
      <c r="E540">
        <v>45529</v>
      </c>
      <c r="F540">
        <v>34042.861052798398</v>
      </c>
      <c r="G540">
        <v>1</v>
      </c>
      <c r="H540">
        <v>1</v>
      </c>
      <c r="J540">
        <v>0</v>
      </c>
      <c r="Q540">
        <v>58.970892307325492</v>
      </c>
      <c r="R540">
        <v>2</v>
      </c>
      <c r="S540">
        <v>2</v>
      </c>
      <c r="T540">
        <v>247</v>
      </c>
      <c r="U540">
        <v>4</v>
      </c>
      <c r="V540" t="s">
        <v>26</v>
      </c>
      <c r="W540">
        <f>_xlfn.XLOOKUP(A540,[1]CALCULO_VR!$D:$D,[1]CALCULO_VR!$J:$J)</f>
        <v>80</v>
      </c>
      <c r="X540">
        <f>_xlfn.XLOOKUP(A540,[1]CALCULO_VR!$D:$D,[1]CALCULO_VR!$O:$O)</f>
        <v>-10.437487000000001</v>
      </c>
      <c r="Y540">
        <f>_xlfn.XLOOKUP(A540,[1]CALCULO_VR!$D:$D,[1]CALCULO_VR!$P:$P)</f>
        <v>-61.650843000000002</v>
      </c>
    </row>
    <row r="541" spans="1:25" hidden="1" x14ac:dyDescent="0.25">
      <c r="A541">
        <v>2614683</v>
      </c>
      <c r="B541" t="s">
        <v>566</v>
      </c>
      <c r="C541" t="s">
        <v>268</v>
      </c>
      <c r="D541">
        <v>45529</v>
      </c>
      <c r="E541">
        <v>45529</v>
      </c>
      <c r="F541">
        <v>34042.861052798398</v>
      </c>
      <c r="G541">
        <v>1</v>
      </c>
      <c r="H541">
        <v>1</v>
      </c>
      <c r="J541">
        <v>0</v>
      </c>
      <c r="Q541">
        <v>59.092138497859473</v>
      </c>
      <c r="R541">
        <v>2</v>
      </c>
      <c r="S541">
        <v>2</v>
      </c>
      <c r="T541">
        <v>247</v>
      </c>
      <c r="U541">
        <v>4</v>
      </c>
      <c r="V541" t="s">
        <v>26</v>
      </c>
      <c r="W541">
        <f>_xlfn.XLOOKUP(A541,[1]CALCULO_VR!$D:$D,[1]CALCULO_VR!$J:$J)</f>
        <v>80</v>
      </c>
      <c r="X541">
        <f>_xlfn.XLOOKUP(A541,[1]CALCULO_VR!$D:$D,[1]CALCULO_VR!$O:$O)</f>
        <v>-10.436070000000001</v>
      </c>
      <c r="Y541">
        <f>_xlfn.XLOOKUP(A541,[1]CALCULO_VR!$D:$D,[1]CALCULO_VR!$P:$P)</f>
        <v>-61.651026999999999</v>
      </c>
    </row>
    <row r="542" spans="1:25" hidden="1" x14ac:dyDescent="0.25">
      <c r="A542">
        <v>2614684</v>
      </c>
      <c r="B542" t="s">
        <v>567</v>
      </c>
      <c r="C542" t="s">
        <v>268</v>
      </c>
      <c r="D542">
        <v>45529</v>
      </c>
      <c r="E542">
        <v>45529</v>
      </c>
      <c r="F542">
        <v>34042.861052798398</v>
      </c>
      <c r="G542">
        <v>1</v>
      </c>
      <c r="H542">
        <v>1</v>
      </c>
      <c r="J542">
        <v>0</v>
      </c>
      <c r="Q542">
        <v>58.966965301858927</v>
      </c>
      <c r="R542">
        <v>2</v>
      </c>
      <c r="S542">
        <v>2</v>
      </c>
      <c r="T542">
        <v>247</v>
      </c>
      <c r="U542">
        <v>4</v>
      </c>
      <c r="V542" t="s">
        <v>26</v>
      </c>
      <c r="W542">
        <f>_xlfn.XLOOKUP(A542,[1]CALCULO_VR!$D:$D,[1]CALCULO_VR!$J:$J)</f>
        <v>80</v>
      </c>
      <c r="X542">
        <f>_xlfn.XLOOKUP(A542,[1]CALCULO_VR!$D:$D,[1]CALCULO_VR!$O:$O)</f>
        <v>-10.435700000000001</v>
      </c>
      <c r="Y542">
        <f>_xlfn.XLOOKUP(A542,[1]CALCULO_VR!$D:$D,[1]CALCULO_VR!$P:$P)</f>
        <v>-61.653725000000001</v>
      </c>
    </row>
    <row r="543" spans="1:25" hidden="1" x14ac:dyDescent="0.25">
      <c r="A543">
        <v>2614685</v>
      </c>
      <c r="B543" t="s">
        <v>568</v>
      </c>
      <c r="C543" t="s">
        <v>268</v>
      </c>
      <c r="D543">
        <v>45529</v>
      </c>
      <c r="E543">
        <v>45529</v>
      </c>
      <c r="F543">
        <v>34042.861052798398</v>
      </c>
      <c r="G543">
        <v>1</v>
      </c>
      <c r="H543">
        <v>1</v>
      </c>
      <c r="J543">
        <v>0</v>
      </c>
      <c r="Q543">
        <v>59.17175991417254</v>
      </c>
      <c r="R543">
        <v>2</v>
      </c>
      <c r="S543">
        <v>2</v>
      </c>
      <c r="T543">
        <v>247</v>
      </c>
      <c r="U543">
        <v>4</v>
      </c>
      <c r="V543" t="s">
        <v>26</v>
      </c>
      <c r="W543">
        <f>_xlfn.XLOOKUP(A543,[1]CALCULO_VR!$D:$D,[1]CALCULO_VR!$J:$J)</f>
        <v>80</v>
      </c>
      <c r="X543">
        <f>_xlfn.XLOOKUP(A543,[1]CALCULO_VR!$D:$D,[1]CALCULO_VR!$O:$O)</f>
        <v>-10.434172999999999</v>
      </c>
      <c r="Y543">
        <f>_xlfn.XLOOKUP(A543,[1]CALCULO_VR!$D:$D,[1]CALCULO_VR!$P:$P)</f>
        <v>-61.652676999999997</v>
      </c>
    </row>
    <row r="544" spans="1:25" hidden="1" x14ac:dyDescent="0.25">
      <c r="A544">
        <v>2614686</v>
      </c>
      <c r="B544" t="s">
        <v>569</v>
      </c>
      <c r="C544" t="s">
        <v>268</v>
      </c>
      <c r="D544">
        <v>45529</v>
      </c>
      <c r="E544">
        <v>45529</v>
      </c>
      <c r="F544">
        <v>34042.861052798398</v>
      </c>
      <c r="G544">
        <v>1</v>
      </c>
      <c r="H544">
        <v>1</v>
      </c>
      <c r="J544">
        <v>0</v>
      </c>
      <c r="Q544">
        <v>59.200405653826017</v>
      </c>
      <c r="R544">
        <v>2</v>
      </c>
      <c r="S544">
        <v>2</v>
      </c>
      <c r="T544">
        <v>247</v>
      </c>
      <c r="U544">
        <v>4</v>
      </c>
      <c r="V544" t="s">
        <v>26</v>
      </c>
      <c r="W544">
        <f>_xlfn.XLOOKUP(A544,[1]CALCULO_VR!$D:$D,[1]CALCULO_VR!$J:$J)</f>
        <v>80</v>
      </c>
      <c r="X544">
        <f>_xlfn.XLOOKUP(A544,[1]CALCULO_VR!$D:$D,[1]CALCULO_VR!$O:$O)</f>
        <v>-10.434053</v>
      </c>
      <c r="Y544">
        <f>_xlfn.XLOOKUP(A544,[1]CALCULO_VR!$D:$D,[1]CALCULO_VR!$P:$P)</f>
        <v>-61.652382000000003</v>
      </c>
    </row>
    <row r="545" spans="1:25" hidden="1" x14ac:dyDescent="0.25">
      <c r="A545">
        <v>2614687</v>
      </c>
      <c r="B545" t="s">
        <v>570</v>
      </c>
      <c r="C545" t="s">
        <v>268</v>
      </c>
      <c r="D545">
        <v>45529</v>
      </c>
      <c r="E545">
        <v>45529</v>
      </c>
      <c r="F545">
        <v>34042.861052798398</v>
      </c>
      <c r="G545">
        <v>1</v>
      </c>
      <c r="H545">
        <v>1</v>
      </c>
      <c r="J545">
        <v>0</v>
      </c>
      <c r="Q545">
        <v>59.232989780644573</v>
      </c>
      <c r="R545">
        <v>2</v>
      </c>
      <c r="S545">
        <v>2</v>
      </c>
      <c r="T545">
        <v>247</v>
      </c>
      <c r="U545">
        <v>4</v>
      </c>
      <c r="V545" t="s">
        <v>26</v>
      </c>
      <c r="W545">
        <f>_xlfn.XLOOKUP(A545,[1]CALCULO_VR!$D:$D,[1]CALCULO_VR!$J:$J)</f>
        <v>80</v>
      </c>
      <c r="X545">
        <f>_xlfn.XLOOKUP(A545,[1]CALCULO_VR!$D:$D,[1]CALCULO_VR!$O:$O)</f>
        <v>-10.43356</v>
      </c>
      <c r="Y545">
        <f>_xlfn.XLOOKUP(A545,[1]CALCULO_VR!$D:$D,[1]CALCULO_VR!$P:$P)</f>
        <v>-61.652611999999998</v>
      </c>
    </row>
    <row r="546" spans="1:25" hidden="1" x14ac:dyDescent="0.25">
      <c r="A546">
        <v>2614688</v>
      </c>
      <c r="B546" t="s">
        <v>571</v>
      </c>
      <c r="C546" t="s">
        <v>242</v>
      </c>
      <c r="D546">
        <v>45504</v>
      </c>
      <c r="E546">
        <v>45504</v>
      </c>
      <c r="F546">
        <v>34042.861052798398</v>
      </c>
      <c r="G546">
        <v>1</v>
      </c>
      <c r="H546">
        <v>1</v>
      </c>
      <c r="J546">
        <v>0</v>
      </c>
      <c r="Q546">
        <v>55.368954958701671</v>
      </c>
      <c r="R546">
        <v>2</v>
      </c>
      <c r="S546">
        <v>2</v>
      </c>
      <c r="T546">
        <v>247</v>
      </c>
      <c r="U546">
        <v>4</v>
      </c>
      <c r="V546" t="s">
        <v>26</v>
      </c>
      <c r="W546">
        <f>_xlfn.XLOOKUP(A546,[1]CALCULO_VR!$D:$D,[1]CALCULO_VR!$J:$J)</f>
        <v>80</v>
      </c>
      <c r="X546">
        <f>_xlfn.XLOOKUP(A546,[1]CALCULO_VR!$D:$D,[1]CALCULO_VR!$O:$O)</f>
        <v>-11.520737</v>
      </c>
      <c r="Y546">
        <f>_xlfn.XLOOKUP(A546,[1]CALCULO_VR!$D:$D,[1]CALCULO_VR!$P:$P)</f>
        <v>-60.512045000000001</v>
      </c>
    </row>
    <row r="547" spans="1:25" hidden="1" x14ac:dyDescent="0.25">
      <c r="A547">
        <v>2629588</v>
      </c>
      <c r="B547" t="s">
        <v>572</v>
      </c>
      <c r="C547" t="s">
        <v>469</v>
      </c>
      <c r="D547">
        <v>45533</v>
      </c>
      <c r="E547">
        <v>45533</v>
      </c>
      <c r="F547">
        <v>34042.861052798398</v>
      </c>
      <c r="G547">
        <v>1</v>
      </c>
      <c r="H547">
        <v>1</v>
      </c>
      <c r="J547">
        <v>0</v>
      </c>
      <c r="Q547">
        <v>55.490324437636232</v>
      </c>
      <c r="R547">
        <v>2</v>
      </c>
      <c r="S547">
        <v>2</v>
      </c>
      <c r="T547">
        <v>247</v>
      </c>
      <c r="U547">
        <v>4</v>
      </c>
      <c r="V547" t="s">
        <v>26</v>
      </c>
      <c r="W547">
        <f>_xlfn.XLOOKUP(A547,[1]CALCULO_VR!$D:$D,[1]CALCULO_VR!$J:$J)</f>
        <v>80</v>
      </c>
      <c r="X547">
        <f>_xlfn.XLOOKUP(A547,[1]CALCULO_VR!$D:$D,[1]CALCULO_VR!$O:$O)</f>
        <v>-8.9107479999999999</v>
      </c>
      <c r="Y547">
        <f>_xlfn.XLOOKUP(A547,[1]CALCULO_VR!$D:$D,[1]CALCULO_VR!$P:$P)</f>
        <v>-62.41019</v>
      </c>
    </row>
    <row r="548" spans="1:25" hidden="1" x14ac:dyDescent="0.25">
      <c r="A548">
        <v>2629589</v>
      </c>
      <c r="B548" t="s">
        <v>573</v>
      </c>
      <c r="C548" t="s">
        <v>469</v>
      </c>
      <c r="D548">
        <v>45533</v>
      </c>
      <c r="E548">
        <v>45533</v>
      </c>
      <c r="F548">
        <v>34042.861052798398</v>
      </c>
      <c r="G548">
        <v>1</v>
      </c>
      <c r="H548">
        <v>1</v>
      </c>
      <c r="J548">
        <v>0</v>
      </c>
      <c r="Q548">
        <v>57.987336260814473</v>
      </c>
      <c r="R548">
        <v>2</v>
      </c>
      <c r="S548">
        <v>2</v>
      </c>
      <c r="T548">
        <v>247</v>
      </c>
      <c r="U548">
        <v>4</v>
      </c>
      <c r="V548" t="s">
        <v>26</v>
      </c>
      <c r="W548">
        <f>_xlfn.XLOOKUP(A548,[1]CALCULO_VR!$D:$D,[1]CALCULO_VR!$J:$J)</f>
        <v>80</v>
      </c>
      <c r="X548">
        <f>_xlfn.XLOOKUP(A548,[1]CALCULO_VR!$D:$D,[1]CALCULO_VR!$O:$O)</f>
        <v>-8.8824249999999996</v>
      </c>
      <c r="Y548">
        <f>_xlfn.XLOOKUP(A548,[1]CALCULO_VR!$D:$D,[1]CALCULO_VR!$P:$P)</f>
        <v>-62.423332000000002</v>
      </c>
    </row>
    <row r="549" spans="1:25" hidden="1" x14ac:dyDescent="0.25">
      <c r="A549">
        <v>2629590</v>
      </c>
      <c r="B549" t="s">
        <v>574</v>
      </c>
      <c r="C549" t="s">
        <v>469</v>
      </c>
      <c r="D549">
        <v>45531</v>
      </c>
      <c r="E549">
        <v>45531</v>
      </c>
      <c r="F549">
        <v>34042.861052798398</v>
      </c>
      <c r="G549">
        <v>1</v>
      </c>
      <c r="H549">
        <v>1</v>
      </c>
      <c r="J549">
        <v>0</v>
      </c>
      <c r="Q549">
        <v>64.375951634414903</v>
      </c>
      <c r="R549">
        <v>2</v>
      </c>
      <c r="S549">
        <v>2</v>
      </c>
      <c r="T549">
        <v>247</v>
      </c>
      <c r="U549">
        <v>4</v>
      </c>
      <c r="V549" t="s">
        <v>26</v>
      </c>
      <c r="W549">
        <f>_xlfn.XLOOKUP(A549,[1]CALCULO_VR!$D:$D,[1]CALCULO_VR!$J:$J)</f>
        <v>80</v>
      </c>
      <c r="X549">
        <f>_xlfn.XLOOKUP(A549,[1]CALCULO_VR!$D:$D,[1]CALCULO_VR!$O:$O)</f>
        <v>-8.8456299999999999</v>
      </c>
      <c r="Y549">
        <f>_xlfn.XLOOKUP(A549,[1]CALCULO_VR!$D:$D,[1]CALCULO_VR!$P:$P)</f>
        <v>-62.357213000000002</v>
      </c>
    </row>
    <row r="550" spans="1:25" hidden="1" x14ac:dyDescent="0.25">
      <c r="A550">
        <v>2614689</v>
      </c>
      <c r="B550" t="s">
        <v>575</v>
      </c>
      <c r="C550" t="s">
        <v>274</v>
      </c>
      <c r="D550">
        <v>45531</v>
      </c>
      <c r="E550">
        <v>45531</v>
      </c>
      <c r="F550">
        <v>34042.861052798398</v>
      </c>
      <c r="G550">
        <v>1</v>
      </c>
      <c r="H550">
        <v>1</v>
      </c>
      <c r="J550">
        <v>0</v>
      </c>
      <c r="Q550">
        <v>112.39451944153861</v>
      </c>
      <c r="R550">
        <v>4</v>
      </c>
      <c r="S550">
        <v>4</v>
      </c>
      <c r="T550">
        <v>111</v>
      </c>
      <c r="U550">
        <v>2</v>
      </c>
      <c r="V550" t="s">
        <v>26</v>
      </c>
      <c r="W550">
        <f>_xlfn.XLOOKUP(A550,[1]CALCULO_VR!$D:$D,[1]CALCULO_VR!$J:$J)</f>
        <v>80</v>
      </c>
      <c r="X550">
        <f>_xlfn.XLOOKUP(A550,[1]CALCULO_VR!$D:$D,[1]CALCULO_VR!$O:$O)</f>
        <v>-12.244922000000001</v>
      </c>
      <c r="Y550">
        <f>_xlfn.XLOOKUP(A550,[1]CALCULO_VR!$D:$D,[1]CALCULO_VR!$P:$P)</f>
        <v>-60.328575000000001</v>
      </c>
    </row>
    <row r="551" spans="1:25" hidden="1" x14ac:dyDescent="0.25">
      <c r="A551">
        <v>2614690</v>
      </c>
      <c r="B551" t="s">
        <v>576</v>
      </c>
      <c r="C551" t="s">
        <v>577</v>
      </c>
      <c r="D551">
        <v>45532</v>
      </c>
      <c r="E551">
        <v>45532</v>
      </c>
      <c r="F551">
        <v>34042.861052798398</v>
      </c>
      <c r="G551">
        <v>1</v>
      </c>
      <c r="H551">
        <v>1</v>
      </c>
      <c r="J551">
        <v>0</v>
      </c>
      <c r="Q551">
        <v>37.954050489424112</v>
      </c>
      <c r="R551">
        <v>1</v>
      </c>
      <c r="S551">
        <v>1</v>
      </c>
      <c r="T551">
        <v>225</v>
      </c>
      <c r="U551">
        <v>5</v>
      </c>
      <c r="V551" t="s">
        <v>26</v>
      </c>
      <c r="W551">
        <f>_xlfn.XLOOKUP(A551,[1]CALCULO_VR!$D:$D,[1]CALCULO_VR!$J:$J)</f>
        <v>80</v>
      </c>
      <c r="X551">
        <f>_xlfn.XLOOKUP(A551,[1]CALCULO_VR!$D:$D,[1]CALCULO_VR!$O:$O)</f>
        <v>-11.104521999999999</v>
      </c>
      <c r="Y551">
        <f>_xlfn.XLOOKUP(A551,[1]CALCULO_VR!$D:$D,[1]CALCULO_VR!$P:$P)</f>
        <v>-61.351523</v>
      </c>
    </row>
    <row r="552" spans="1:25" x14ac:dyDescent="0.25">
      <c r="A552">
        <v>2614691</v>
      </c>
      <c r="B552" t="s">
        <v>578</v>
      </c>
      <c r="C552" t="s">
        <v>577</v>
      </c>
      <c r="D552">
        <v>45532</v>
      </c>
      <c r="E552">
        <v>45532</v>
      </c>
      <c r="F552">
        <v>34042.861052798398</v>
      </c>
      <c r="G552">
        <v>1</v>
      </c>
      <c r="H552">
        <v>1</v>
      </c>
      <c r="J552">
        <v>0</v>
      </c>
      <c r="Q552">
        <v>38.004839627658527</v>
      </c>
      <c r="R552">
        <v>1</v>
      </c>
      <c r="S552">
        <v>1</v>
      </c>
      <c r="T552">
        <v>225</v>
      </c>
      <c r="U552">
        <v>5</v>
      </c>
      <c r="V552" t="s">
        <v>17</v>
      </c>
      <c r="W552">
        <f>_xlfn.XLOOKUP(A552,[1]CALCULO_VR!$D:$D,[1]CALCULO_VR!$J:$J)</f>
        <v>80</v>
      </c>
      <c r="X552">
        <f>_xlfn.XLOOKUP(A552,[1]CALCULO_VR!$D:$D,[1]CALCULO_VR!$O:$O)</f>
        <v>-11.10407</v>
      </c>
      <c r="Y552">
        <f>_xlfn.XLOOKUP(A552,[1]CALCULO_VR!$D:$D,[1]CALCULO_VR!$P:$P)</f>
        <v>-61.351443000000003</v>
      </c>
    </row>
    <row r="553" spans="1:25" hidden="1" x14ac:dyDescent="0.25">
      <c r="A553">
        <v>2614692</v>
      </c>
      <c r="B553" t="s">
        <v>579</v>
      </c>
      <c r="C553" t="s">
        <v>577</v>
      </c>
      <c r="D553">
        <v>45532</v>
      </c>
      <c r="E553">
        <v>45532</v>
      </c>
      <c r="F553">
        <v>34042.861052798398</v>
      </c>
      <c r="G553">
        <v>1</v>
      </c>
      <c r="H553">
        <v>1</v>
      </c>
      <c r="J553">
        <v>0</v>
      </c>
      <c r="Q553">
        <v>37.924286507064302</v>
      </c>
      <c r="R553">
        <v>1</v>
      </c>
      <c r="S553">
        <v>1</v>
      </c>
      <c r="T553">
        <v>225</v>
      </c>
      <c r="U553">
        <v>5</v>
      </c>
      <c r="V553" t="s">
        <v>26</v>
      </c>
      <c r="W553">
        <f>_xlfn.XLOOKUP(A553,[1]CALCULO_VR!$D:$D,[1]CALCULO_VR!$J:$J)</f>
        <v>80</v>
      </c>
      <c r="X553">
        <f>_xlfn.XLOOKUP(A553,[1]CALCULO_VR!$D:$D,[1]CALCULO_VR!$O:$O)</f>
        <v>-11.104793000000001</v>
      </c>
      <c r="Y553">
        <f>_xlfn.XLOOKUP(A553,[1]CALCULO_VR!$D:$D,[1]CALCULO_VR!$P:$P)</f>
        <v>-61.351546999999997</v>
      </c>
    </row>
    <row r="554" spans="1:25" hidden="1" x14ac:dyDescent="0.25">
      <c r="A554">
        <v>2614693</v>
      </c>
      <c r="B554" t="s">
        <v>580</v>
      </c>
      <c r="C554" t="s">
        <v>268</v>
      </c>
      <c r="D554">
        <v>45529</v>
      </c>
      <c r="E554">
        <v>45529</v>
      </c>
      <c r="F554">
        <v>34042.861052798398</v>
      </c>
      <c r="G554">
        <v>1</v>
      </c>
      <c r="H554">
        <v>1</v>
      </c>
      <c r="J554">
        <v>0</v>
      </c>
      <c r="Q554">
        <v>58.965297704976429</v>
      </c>
      <c r="R554">
        <v>2</v>
      </c>
      <c r="S554">
        <v>2</v>
      </c>
      <c r="T554">
        <v>247</v>
      </c>
      <c r="U554">
        <v>4</v>
      </c>
      <c r="V554" t="s">
        <v>26</v>
      </c>
      <c r="W554">
        <f>_xlfn.XLOOKUP(A554,[1]CALCULO_VR!$D:$D,[1]CALCULO_VR!$J:$J)</f>
        <v>80</v>
      </c>
      <c r="X554">
        <f>_xlfn.XLOOKUP(A554,[1]CALCULO_VR!$D:$D,[1]CALCULO_VR!$O:$O)</f>
        <v>-10.437268</v>
      </c>
      <c r="Y554">
        <f>_xlfn.XLOOKUP(A554,[1]CALCULO_VR!$D:$D,[1]CALCULO_VR!$P:$P)</f>
        <v>-61.65128</v>
      </c>
    </row>
    <row r="555" spans="1:25" hidden="1" x14ac:dyDescent="0.25">
      <c r="A555">
        <v>2629591</v>
      </c>
      <c r="B555" t="s">
        <v>581</v>
      </c>
      <c r="C555" t="s">
        <v>469</v>
      </c>
      <c r="D555">
        <v>45532</v>
      </c>
      <c r="E555">
        <v>45532</v>
      </c>
      <c r="F555">
        <v>34042.861052798398</v>
      </c>
      <c r="G555">
        <v>1</v>
      </c>
      <c r="H555">
        <v>1</v>
      </c>
      <c r="J555">
        <v>0</v>
      </c>
      <c r="Q555">
        <v>67.456040053397885</v>
      </c>
      <c r="R555">
        <v>2</v>
      </c>
      <c r="S555">
        <v>2</v>
      </c>
      <c r="T555">
        <v>247</v>
      </c>
      <c r="U555">
        <v>4</v>
      </c>
      <c r="V555" t="s">
        <v>26</v>
      </c>
      <c r="W555">
        <f>_xlfn.XLOOKUP(A555,[1]CALCULO_VR!$D:$D,[1]CALCULO_VR!$J:$J)</f>
        <v>80</v>
      </c>
      <c r="X555">
        <f>_xlfn.XLOOKUP(A555,[1]CALCULO_VR!$D:$D,[1]CALCULO_VR!$O:$O)</f>
        <v>-8.8179529999999993</v>
      </c>
      <c r="Y555">
        <f>_xlfn.XLOOKUP(A555,[1]CALCULO_VR!$D:$D,[1]CALCULO_VR!$P:$P)</f>
        <v>-62.351505000000003</v>
      </c>
    </row>
    <row r="556" spans="1:25" hidden="1" x14ac:dyDescent="0.25">
      <c r="A556">
        <v>2629592</v>
      </c>
      <c r="B556" t="s">
        <v>582</v>
      </c>
      <c r="C556" t="s">
        <v>469</v>
      </c>
      <c r="D556">
        <v>45533</v>
      </c>
      <c r="E556">
        <v>45533</v>
      </c>
      <c r="F556">
        <v>34042.861052798398</v>
      </c>
      <c r="G556">
        <v>1</v>
      </c>
      <c r="H556">
        <v>1</v>
      </c>
      <c r="J556">
        <v>0</v>
      </c>
      <c r="Q556">
        <v>66.824296953324065</v>
      </c>
      <c r="R556">
        <v>2</v>
      </c>
      <c r="S556">
        <v>2</v>
      </c>
      <c r="T556">
        <v>247</v>
      </c>
      <c r="U556">
        <v>4</v>
      </c>
      <c r="V556" t="s">
        <v>26</v>
      </c>
      <c r="W556">
        <f>_xlfn.XLOOKUP(A556,[1]CALCULO_VR!$D:$D,[1]CALCULO_VR!$J:$J)</f>
        <v>80</v>
      </c>
      <c r="X556">
        <f>_xlfn.XLOOKUP(A556,[1]CALCULO_VR!$D:$D,[1]CALCULO_VR!$O:$O)</f>
        <v>-8.8410770000000003</v>
      </c>
      <c r="Y556">
        <f>_xlfn.XLOOKUP(A556,[1]CALCULO_VR!$D:$D,[1]CALCULO_VR!$P:$P)</f>
        <v>-62.314165000000003</v>
      </c>
    </row>
    <row r="557" spans="1:25" hidden="1" x14ac:dyDescent="0.25">
      <c r="A557">
        <v>2614694</v>
      </c>
      <c r="B557" t="s">
        <v>583</v>
      </c>
      <c r="C557" t="s">
        <v>34</v>
      </c>
      <c r="D557">
        <v>45508</v>
      </c>
      <c r="E557">
        <v>45508</v>
      </c>
      <c r="F557">
        <v>34042.861052798398</v>
      </c>
      <c r="G557">
        <v>1</v>
      </c>
      <c r="H557">
        <v>1</v>
      </c>
      <c r="J557">
        <v>0</v>
      </c>
      <c r="Q557">
        <v>101.84180011587959</v>
      </c>
      <c r="R557">
        <v>4</v>
      </c>
      <c r="S557">
        <v>4</v>
      </c>
      <c r="T557">
        <v>111</v>
      </c>
      <c r="U557">
        <v>2</v>
      </c>
      <c r="V557" t="s">
        <v>26</v>
      </c>
      <c r="W557">
        <f>_xlfn.XLOOKUP(A557,[1]CALCULO_VR!$D:$D,[1]CALCULO_VR!$J:$J)</f>
        <v>80</v>
      </c>
      <c r="X557">
        <f>_xlfn.XLOOKUP(A557,[1]CALCULO_VR!$D:$D,[1]CALCULO_VR!$O:$O)</f>
        <v>-12.237107999999999</v>
      </c>
      <c r="Y557">
        <f>_xlfn.XLOOKUP(A557,[1]CALCULO_VR!$D:$D,[1]CALCULO_VR!$P:$P)</f>
        <v>-62.650917</v>
      </c>
    </row>
    <row r="558" spans="1:25" hidden="1" x14ac:dyDescent="0.25">
      <c r="A558">
        <v>2614695</v>
      </c>
      <c r="B558" t="s">
        <v>584</v>
      </c>
      <c r="C558" t="s">
        <v>34</v>
      </c>
      <c r="D558">
        <v>45508</v>
      </c>
      <c r="E558">
        <v>45508</v>
      </c>
      <c r="F558">
        <v>34042.861052798398</v>
      </c>
      <c r="G558">
        <v>1</v>
      </c>
      <c r="H558">
        <v>1</v>
      </c>
      <c r="J558">
        <v>0</v>
      </c>
      <c r="Q558">
        <v>101.9702051500081</v>
      </c>
      <c r="R558">
        <v>4</v>
      </c>
      <c r="S558">
        <v>4</v>
      </c>
      <c r="T558">
        <v>111</v>
      </c>
      <c r="U558">
        <v>2</v>
      </c>
      <c r="V558" t="s">
        <v>26</v>
      </c>
      <c r="W558">
        <f>_xlfn.XLOOKUP(A558,[1]CALCULO_VR!$D:$D,[1]CALCULO_VR!$J:$J)</f>
        <v>80</v>
      </c>
      <c r="X558">
        <f>_xlfn.XLOOKUP(A558,[1]CALCULO_VR!$D:$D,[1]CALCULO_VR!$O:$O)</f>
        <v>-12.236435</v>
      </c>
      <c r="Y558">
        <f>_xlfn.XLOOKUP(A558,[1]CALCULO_VR!$D:$D,[1]CALCULO_VR!$P:$P)</f>
        <v>-62.649583</v>
      </c>
    </row>
    <row r="559" spans="1:25" hidden="1" x14ac:dyDescent="0.25">
      <c r="A559">
        <v>2614696</v>
      </c>
      <c r="B559" t="s">
        <v>585</v>
      </c>
      <c r="C559" t="s">
        <v>34</v>
      </c>
      <c r="D559">
        <v>45508</v>
      </c>
      <c r="E559">
        <v>45508</v>
      </c>
      <c r="F559">
        <v>34042.861052798398</v>
      </c>
      <c r="G559">
        <v>1</v>
      </c>
      <c r="H559">
        <v>1</v>
      </c>
      <c r="J559">
        <v>0</v>
      </c>
      <c r="Q559">
        <v>101.8429009317011</v>
      </c>
      <c r="R559">
        <v>4</v>
      </c>
      <c r="S559">
        <v>4</v>
      </c>
      <c r="T559">
        <v>111</v>
      </c>
      <c r="U559">
        <v>2</v>
      </c>
      <c r="V559" t="s">
        <v>26</v>
      </c>
      <c r="W559">
        <f>_xlfn.XLOOKUP(A559,[1]CALCULO_VR!$D:$D,[1]CALCULO_VR!$J:$J)</f>
        <v>80</v>
      </c>
      <c r="X559">
        <f>_xlfn.XLOOKUP(A559,[1]CALCULO_VR!$D:$D,[1]CALCULO_VR!$O:$O)</f>
        <v>-12.235443</v>
      </c>
      <c r="Y559">
        <f>_xlfn.XLOOKUP(A559,[1]CALCULO_VR!$D:$D,[1]CALCULO_VR!$P:$P)</f>
        <v>-62.650582999999997</v>
      </c>
    </row>
    <row r="560" spans="1:25" hidden="1" x14ac:dyDescent="0.25">
      <c r="A560">
        <v>2614697</v>
      </c>
      <c r="B560" t="s">
        <v>586</v>
      </c>
      <c r="C560" t="s">
        <v>577</v>
      </c>
      <c r="D560">
        <v>45532</v>
      </c>
      <c r="E560">
        <v>45532</v>
      </c>
      <c r="F560">
        <v>34042.861052798398</v>
      </c>
      <c r="G560">
        <v>1</v>
      </c>
      <c r="H560">
        <v>1</v>
      </c>
      <c r="J560">
        <v>0</v>
      </c>
      <c r="Q560">
        <v>37.911253819191472</v>
      </c>
      <c r="R560">
        <v>1</v>
      </c>
      <c r="S560">
        <v>1</v>
      </c>
      <c r="T560">
        <v>225</v>
      </c>
      <c r="U560">
        <v>5</v>
      </c>
      <c r="V560" t="s">
        <v>26</v>
      </c>
      <c r="W560">
        <f>_xlfn.XLOOKUP(A560,[1]CALCULO_VR!$D:$D,[1]CALCULO_VR!$J:$J)</f>
        <v>80</v>
      </c>
      <c r="X560">
        <f>_xlfn.XLOOKUP(A560,[1]CALCULO_VR!$D:$D,[1]CALCULO_VR!$O:$O)</f>
        <v>-11.104823</v>
      </c>
      <c r="Y560">
        <f>_xlfn.XLOOKUP(A560,[1]CALCULO_VR!$D:$D,[1]CALCULO_VR!$P:$P)</f>
        <v>-61.351889999999997</v>
      </c>
    </row>
    <row r="561" spans="1:25" hidden="1" x14ac:dyDescent="0.25">
      <c r="A561">
        <v>2614698</v>
      </c>
      <c r="B561" t="s">
        <v>587</v>
      </c>
      <c r="C561" t="s">
        <v>588</v>
      </c>
      <c r="D561">
        <v>45535</v>
      </c>
      <c r="E561">
        <v>45535</v>
      </c>
      <c r="F561">
        <v>34042.861052798398</v>
      </c>
      <c r="G561">
        <v>1</v>
      </c>
      <c r="H561">
        <v>1</v>
      </c>
      <c r="J561">
        <v>0</v>
      </c>
      <c r="Q561">
        <v>17.200393826031469</v>
      </c>
      <c r="R561">
        <v>1</v>
      </c>
      <c r="S561">
        <v>1</v>
      </c>
      <c r="T561">
        <v>225</v>
      </c>
      <c r="U561">
        <v>5</v>
      </c>
      <c r="V561" t="s">
        <v>26</v>
      </c>
      <c r="W561">
        <f>_xlfn.XLOOKUP(A561,[1]CALCULO_VR!$D:$D,[1]CALCULO_VR!$J:$J)</f>
        <v>80</v>
      </c>
      <c r="X561">
        <f>_xlfn.XLOOKUP(A561,[1]CALCULO_VR!$D:$D,[1]CALCULO_VR!$O:$O)</f>
        <v>-9.7742950000000004</v>
      </c>
      <c r="Y561">
        <f>_xlfn.XLOOKUP(A561,[1]CALCULO_VR!$D:$D,[1]CALCULO_VR!$P:$P)</f>
        <v>-62.040728000000001</v>
      </c>
    </row>
    <row r="562" spans="1:25" hidden="1" x14ac:dyDescent="0.25">
      <c r="A562">
        <v>2614699</v>
      </c>
      <c r="B562" t="s">
        <v>589</v>
      </c>
      <c r="C562" t="s">
        <v>588</v>
      </c>
      <c r="D562">
        <v>45535</v>
      </c>
      <c r="E562">
        <v>45535</v>
      </c>
      <c r="F562">
        <v>34042.861052798398</v>
      </c>
      <c r="G562">
        <v>1</v>
      </c>
      <c r="H562">
        <v>1</v>
      </c>
      <c r="J562">
        <v>0</v>
      </c>
      <c r="Q562">
        <v>17.86839252015228</v>
      </c>
      <c r="R562">
        <v>1</v>
      </c>
      <c r="S562">
        <v>1</v>
      </c>
      <c r="T562">
        <v>225</v>
      </c>
      <c r="U562">
        <v>5</v>
      </c>
      <c r="V562" t="s">
        <v>26</v>
      </c>
      <c r="W562">
        <f>_xlfn.XLOOKUP(A562,[1]CALCULO_VR!$D:$D,[1]CALCULO_VR!$J:$J)</f>
        <v>80</v>
      </c>
      <c r="X562">
        <f>_xlfn.XLOOKUP(A562,[1]CALCULO_VR!$D:$D,[1]CALCULO_VR!$O:$O)</f>
        <v>-9.7603380000000008</v>
      </c>
      <c r="Y562">
        <f>_xlfn.XLOOKUP(A562,[1]CALCULO_VR!$D:$D,[1]CALCULO_VR!$P:$P)</f>
        <v>-62.042453000000002</v>
      </c>
    </row>
    <row r="563" spans="1:25" hidden="1" x14ac:dyDescent="0.25">
      <c r="A563">
        <v>2614700</v>
      </c>
      <c r="B563" t="s">
        <v>590</v>
      </c>
      <c r="C563" t="s">
        <v>591</v>
      </c>
      <c r="D563">
        <v>45536</v>
      </c>
      <c r="E563">
        <v>45536</v>
      </c>
      <c r="F563">
        <v>34042.861052798398</v>
      </c>
      <c r="G563">
        <v>1</v>
      </c>
      <c r="H563">
        <v>1</v>
      </c>
      <c r="J563">
        <v>0</v>
      </c>
      <c r="Q563">
        <v>15.90867204862295</v>
      </c>
      <c r="R563">
        <v>1</v>
      </c>
      <c r="S563">
        <v>1</v>
      </c>
      <c r="T563">
        <v>225</v>
      </c>
      <c r="U563">
        <v>5</v>
      </c>
      <c r="V563" t="s">
        <v>26</v>
      </c>
      <c r="W563">
        <f>_xlfn.XLOOKUP(A563,[1]CALCULO_VR!$D:$D,[1]CALCULO_VR!$J:$J)</f>
        <v>80</v>
      </c>
      <c r="X563">
        <f>_xlfn.XLOOKUP(A563,[1]CALCULO_VR!$D:$D,[1]CALCULO_VR!$O:$O)</f>
        <v>-9.3645180000000003</v>
      </c>
      <c r="Y563">
        <f>_xlfn.XLOOKUP(A563,[1]CALCULO_VR!$D:$D,[1]CALCULO_VR!$P:$P)</f>
        <v>-61.86844</v>
      </c>
    </row>
    <row r="564" spans="1:25" hidden="1" x14ac:dyDescent="0.25">
      <c r="A564">
        <v>2614701</v>
      </c>
      <c r="B564" t="s">
        <v>592</v>
      </c>
      <c r="C564" t="s">
        <v>591</v>
      </c>
      <c r="D564">
        <v>45536</v>
      </c>
      <c r="E564">
        <v>45536</v>
      </c>
      <c r="F564">
        <v>34042.861052798398</v>
      </c>
      <c r="G564">
        <v>1</v>
      </c>
      <c r="H564">
        <v>1</v>
      </c>
      <c r="J564">
        <v>0</v>
      </c>
      <c r="Q564">
        <v>15.93081334415977</v>
      </c>
      <c r="R564">
        <v>1</v>
      </c>
      <c r="S564">
        <v>1</v>
      </c>
      <c r="T564">
        <v>225</v>
      </c>
      <c r="U564">
        <v>5</v>
      </c>
      <c r="V564" t="s">
        <v>26</v>
      </c>
      <c r="W564">
        <f>_xlfn.XLOOKUP(A564,[1]CALCULO_VR!$D:$D,[1]CALCULO_VR!$J:$J)</f>
        <v>80</v>
      </c>
      <c r="X564">
        <f>_xlfn.XLOOKUP(A564,[1]CALCULO_VR!$D:$D,[1]CALCULO_VR!$O:$O)</f>
        <v>-9.3663019999999992</v>
      </c>
      <c r="Y564">
        <f>_xlfn.XLOOKUP(A564,[1]CALCULO_VR!$D:$D,[1]CALCULO_VR!$P:$P)</f>
        <v>-61.867379999999997</v>
      </c>
    </row>
    <row r="565" spans="1:25" hidden="1" x14ac:dyDescent="0.25">
      <c r="A565">
        <v>2614702</v>
      </c>
      <c r="B565" t="s">
        <v>593</v>
      </c>
      <c r="C565" t="s">
        <v>591</v>
      </c>
      <c r="D565">
        <v>45536</v>
      </c>
      <c r="E565">
        <v>45536</v>
      </c>
      <c r="F565">
        <v>34042.861052798398</v>
      </c>
      <c r="G565">
        <v>1</v>
      </c>
      <c r="H565">
        <v>1</v>
      </c>
      <c r="J565">
        <v>0</v>
      </c>
      <c r="Q565">
        <v>15.300598891608541</v>
      </c>
      <c r="R565">
        <v>1</v>
      </c>
      <c r="S565">
        <v>1</v>
      </c>
      <c r="T565">
        <v>225</v>
      </c>
      <c r="U565">
        <v>5</v>
      </c>
      <c r="V565" t="s">
        <v>26</v>
      </c>
      <c r="W565">
        <f>_xlfn.XLOOKUP(A565,[1]CALCULO_VR!$D:$D,[1]CALCULO_VR!$J:$J)</f>
        <v>80</v>
      </c>
      <c r="X565">
        <f>_xlfn.XLOOKUP(A565,[1]CALCULO_VR!$D:$D,[1]CALCULO_VR!$O:$O)</f>
        <v>-9.3437579999999993</v>
      </c>
      <c r="Y565">
        <f>_xlfn.XLOOKUP(A565,[1]CALCULO_VR!$D:$D,[1]CALCULO_VR!$P:$P)</f>
        <v>-61.887447000000002</v>
      </c>
    </row>
    <row r="566" spans="1:25" hidden="1" x14ac:dyDescent="0.25">
      <c r="A566">
        <v>2614703</v>
      </c>
      <c r="B566" t="s">
        <v>594</v>
      </c>
      <c r="C566" t="s">
        <v>591</v>
      </c>
      <c r="D566">
        <v>45536</v>
      </c>
      <c r="E566">
        <v>45536</v>
      </c>
      <c r="F566">
        <v>34042.861052798398</v>
      </c>
      <c r="G566">
        <v>1</v>
      </c>
      <c r="H566">
        <v>1</v>
      </c>
      <c r="J566">
        <v>0</v>
      </c>
      <c r="Q566">
        <v>15.863268348721739</v>
      </c>
      <c r="R566">
        <v>1</v>
      </c>
      <c r="S566">
        <v>1</v>
      </c>
      <c r="T566">
        <v>225</v>
      </c>
      <c r="U566">
        <v>5</v>
      </c>
      <c r="V566" t="s">
        <v>26</v>
      </c>
      <c r="W566">
        <f>_xlfn.XLOOKUP(A566,[1]CALCULO_VR!$D:$D,[1]CALCULO_VR!$J:$J)</f>
        <v>80</v>
      </c>
      <c r="X566">
        <f>_xlfn.XLOOKUP(A566,[1]CALCULO_VR!$D:$D,[1]CALCULO_VR!$O:$O)</f>
        <v>-9.3328749999999996</v>
      </c>
      <c r="Y566">
        <f>_xlfn.XLOOKUP(A566,[1]CALCULO_VR!$D:$D,[1]CALCULO_VR!$P:$P)</f>
        <v>-61.889673000000002</v>
      </c>
    </row>
    <row r="567" spans="1:25" hidden="1" x14ac:dyDescent="0.25">
      <c r="A567">
        <v>2614704</v>
      </c>
      <c r="B567" t="s">
        <v>595</v>
      </c>
      <c r="C567" t="s">
        <v>588</v>
      </c>
      <c r="D567">
        <v>45535</v>
      </c>
      <c r="E567">
        <v>45535</v>
      </c>
      <c r="F567">
        <v>34042.861052798398</v>
      </c>
      <c r="G567">
        <v>1</v>
      </c>
      <c r="H567">
        <v>1</v>
      </c>
      <c r="J567">
        <v>0</v>
      </c>
      <c r="Q567">
        <v>17.117762417716801</v>
      </c>
      <c r="R567">
        <v>1</v>
      </c>
      <c r="S567">
        <v>1</v>
      </c>
      <c r="T567">
        <v>225</v>
      </c>
      <c r="U567">
        <v>5</v>
      </c>
      <c r="V567" t="s">
        <v>26</v>
      </c>
      <c r="W567">
        <f>_xlfn.XLOOKUP(A567,[1]CALCULO_VR!$D:$D,[1]CALCULO_VR!$J:$J)</f>
        <v>80</v>
      </c>
      <c r="X567">
        <f>_xlfn.XLOOKUP(A567,[1]CALCULO_VR!$D:$D,[1]CALCULO_VR!$O:$O)</f>
        <v>-9.7736830000000001</v>
      </c>
      <c r="Y567">
        <f>_xlfn.XLOOKUP(A567,[1]CALCULO_VR!$D:$D,[1]CALCULO_VR!$P:$P)</f>
        <v>-62.041960000000003</v>
      </c>
    </row>
    <row r="568" spans="1:25" hidden="1" x14ac:dyDescent="0.25">
      <c r="A568">
        <v>2614705</v>
      </c>
      <c r="B568" t="s">
        <v>596</v>
      </c>
      <c r="C568" t="s">
        <v>588</v>
      </c>
      <c r="D568">
        <v>45535</v>
      </c>
      <c r="E568">
        <v>45535</v>
      </c>
      <c r="F568">
        <v>34042.861052798398</v>
      </c>
      <c r="G568">
        <v>1</v>
      </c>
      <c r="H568">
        <v>1</v>
      </c>
      <c r="J568">
        <v>0</v>
      </c>
      <c r="Q568">
        <v>18.988219950509389</v>
      </c>
      <c r="R568">
        <v>1</v>
      </c>
      <c r="S568">
        <v>1</v>
      </c>
      <c r="T568">
        <v>225</v>
      </c>
      <c r="U568">
        <v>5</v>
      </c>
      <c r="V568" t="s">
        <v>26</v>
      </c>
      <c r="W568">
        <f>_xlfn.XLOOKUP(A568,[1]CALCULO_VR!$D:$D,[1]CALCULO_VR!$J:$J)</f>
        <v>80</v>
      </c>
      <c r="X568">
        <f>_xlfn.XLOOKUP(A568,[1]CALCULO_VR!$D:$D,[1]CALCULO_VR!$O:$O)</f>
        <v>-9.7541820000000001</v>
      </c>
      <c r="Y568">
        <f>_xlfn.XLOOKUP(A568,[1]CALCULO_VR!$D:$D,[1]CALCULO_VR!$P:$P)</f>
        <v>-62.034348000000001</v>
      </c>
    </row>
    <row r="569" spans="1:25" hidden="1" x14ac:dyDescent="0.25">
      <c r="A569">
        <v>2614706</v>
      </c>
      <c r="B569" t="s">
        <v>597</v>
      </c>
      <c r="C569" t="s">
        <v>588</v>
      </c>
      <c r="D569">
        <v>45535</v>
      </c>
      <c r="E569">
        <v>45535</v>
      </c>
      <c r="F569">
        <v>34042.861052798398</v>
      </c>
      <c r="G569">
        <v>1</v>
      </c>
      <c r="H569">
        <v>1</v>
      </c>
      <c r="J569">
        <v>0</v>
      </c>
      <c r="Q569">
        <v>16.346526012720531</v>
      </c>
      <c r="R569">
        <v>1</v>
      </c>
      <c r="S569">
        <v>1</v>
      </c>
      <c r="T569">
        <v>225</v>
      </c>
      <c r="U569">
        <v>5</v>
      </c>
      <c r="V569" t="s">
        <v>26</v>
      </c>
      <c r="W569">
        <f>_xlfn.XLOOKUP(A569,[1]CALCULO_VR!$D:$D,[1]CALCULO_VR!$J:$J)</f>
        <v>80</v>
      </c>
      <c r="X569">
        <f>_xlfn.XLOOKUP(A569,[1]CALCULO_VR!$D:$D,[1]CALCULO_VR!$O:$O)</f>
        <v>-9.7561999999999998</v>
      </c>
      <c r="Y569">
        <f>_xlfn.XLOOKUP(A569,[1]CALCULO_VR!$D:$D,[1]CALCULO_VR!$P:$P)</f>
        <v>-62.063138000000002</v>
      </c>
    </row>
    <row r="570" spans="1:25" hidden="1" x14ac:dyDescent="0.25">
      <c r="A570">
        <v>2614707</v>
      </c>
      <c r="B570" t="s">
        <v>598</v>
      </c>
      <c r="C570" t="s">
        <v>274</v>
      </c>
      <c r="D570">
        <v>45530</v>
      </c>
      <c r="E570">
        <v>45530</v>
      </c>
      <c r="F570">
        <v>34042.861052798398</v>
      </c>
      <c r="G570">
        <v>1</v>
      </c>
      <c r="H570">
        <v>1</v>
      </c>
      <c r="J570">
        <v>0</v>
      </c>
      <c r="Q570">
        <v>111.7491166039525</v>
      </c>
      <c r="R570">
        <v>4</v>
      </c>
      <c r="S570">
        <v>4</v>
      </c>
      <c r="T570">
        <v>111</v>
      </c>
      <c r="U570">
        <v>2</v>
      </c>
      <c r="V570" t="s">
        <v>26</v>
      </c>
      <c r="W570">
        <f>_xlfn.XLOOKUP(A570,[1]CALCULO_VR!$D:$D,[1]CALCULO_VR!$J:$J)</f>
        <v>80</v>
      </c>
      <c r="X570">
        <f>_xlfn.XLOOKUP(A570,[1]CALCULO_VR!$D:$D,[1]CALCULO_VR!$O:$O)</f>
        <v>-12.228607</v>
      </c>
      <c r="Y570">
        <f>_xlfn.XLOOKUP(A570,[1]CALCULO_VR!$D:$D,[1]CALCULO_VR!$P:$P)</f>
        <v>-60.32461</v>
      </c>
    </row>
    <row r="571" spans="1:25" hidden="1" x14ac:dyDescent="0.25">
      <c r="A571">
        <v>2614708</v>
      </c>
      <c r="B571" t="s">
        <v>599</v>
      </c>
      <c r="C571" t="s">
        <v>268</v>
      </c>
      <c r="D571">
        <v>45527</v>
      </c>
      <c r="E571">
        <v>45527</v>
      </c>
      <c r="F571">
        <v>34042.861052798398</v>
      </c>
      <c r="G571">
        <v>1</v>
      </c>
      <c r="H571">
        <v>1</v>
      </c>
      <c r="J571">
        <v>0</v>
      </c>
      <c r="Q571">
        <v>59.284850658925912</v>
      </c>
      <c r="R571">
        <v>2</v>
      </c>
      <c r="S571">
        <v>2</v>
      </c>
      <c r="T571">
        <v>247</v>
      </c>
      <c r="U571">
        <v>4</v>
      </c>
      <c r="V571" t="s">
        <v>26</v>
      </c>
      <c r="W571">
        <f>_xlfn.XLOOKUP(A571,[1]CALCULO_VR!$D:$D,[1]CALCULO_VR!$J:$J)</f>
        <v>80</v>
      </c>
      <c r="X571">
        <f>_xlfn.XLOOKUP(A571,[1]CALCULO_VR!$D:$D,[1]CALCULO_VR!$O:$O)</f>
        <v>-10.433277</v>
      </c>
      <c r="Y571">
        <f>_xlfn.XLOOKUP(A571,[1]CALCULO_VR!$D:$D,[1]CALCULO_VR!$P:$P)</f>
        <v>-61.652182000000003</v>
      </c>
    </row>
    <row r="572" spans="1:25" hidden="1" x14ac:dyDescent="0.25">
      <c r="A572">
        <v>2614709</v>
      </c>
      <c r="B572" t="s">
        <v>600</v>
      </c>
      <c r="C572" t="s">
        <v>577</v>
      </c>
      <c r="D572">
        <v>45533</v>
      </c>
      <c r="E572">
        <v>45533</v>
      </c>
      <c r="F572">
        <v>34042.861052798398</v>
      </c>
      <c r="G572">
        <v>1</v>
      </c>
      <c r="H572">
        <v>1</v>
      </c>
      <c r="J572">
        <v>0</v>
      </c>
      <c r="Q572">
        <v>38.003693039268008</v>
      </c>
      <c r="R572">
        <v>1</v>
      </c>
      <c r="S572">
        <v>1</v>
      </c>
      <c r="T572">
        <v>225</v>
      </c>
      <c r="U572">
        <v>5</v>
      </c>
      <c r="V572" t="s">
        <v>26</v>
      </c>
      <c r="W572">
        <f>_xlfn.XLOOKUP(A572,[1]CALCULO_VR!$D:$D,[1]CALCULO_VR!$J:$J)</f>
        <v>80</v>
      </c>
      <c r="X572">
        <f>_xlfn.XLOOKUP(A572,[1]CALCULO_VR!$D:$D,[1]CALCULO_VR!$O:$O)</f>
        <v>-11.104577000000001</v>
      </c>
      <c r="Y572">
        <f>_xlfn.XLOOKUP(A572,[1]CALCULO_VR!$D:$D,[1]CALCULO_VR!$P:$P)</f>
        <v>-61.349603000000002</v>
      </c>
    </row>
    <row r="573" spans="1:25" hidden="1" x14ac:dyDescent="0.25">
      <c r="A573">
        <v>2614710</v>
      </c>
      <c r="B573" t="s">
        <v>601</v>
      </c>
      <c r="C573" t="s">
        <v>577</v>
      </c>
      <c r="D573">
        <v>45534</v>
      </c>
      <c r="E573">
        <v>45534</v>
      </c>
      <c r="F573">
        <v>34042.861052798398</v>
      </c>
      <c r="G573">
        <v>1</v>
      </c>
      <c r="H573">
        <v>1</v>
      </c>
      <c r="J573">
        <v>0</v>
      </c>
      <c r="Q573">
        <v>32.466228364556137</v>
      </c>
      <c r="R573">
        <v>1</v>
      </c>
      <c r="S573">
        <v>1</v>
      </c>
      <c r="T573">
        <v>225</v>
      </c>
      <c r="U573">
        <v>5</v>
      </c>
      <c r="V573" t="s">
        <v>26</v>
      </c>
      <c r="W573">
        <f>_xlfn.XLOOKUP(A573,[1]CALCULO_VR!$D:$D,[1]CALCULO_VR!$J:$J)</f>
        <v>80</v>
      </c>
      <c r="X573">
        <f>_xlfn.XLOOKUP(A573,[1]CALCULO_VR!$D:$D,[1]CALCULO_VR!$O:$O)</f>
        <v>-11.220807000000001</v>
      </c>
      <c r="Y573">
        <f>_xlfn.XLOOKUP(A573,[1]CALCULO_VR!$D:$D,[1]CALCULO_VR!$P:$P)</f>
        <v>-61.239337999999996</v>
      </c>
    </row>
    <row r="574" spans="1:25" hidden="1" x14ac:dyDescent="0.25">
      <c r="A574">
        <v>2614711</v>
      </c>
      <c r="B574" t="s">
        <v>602</v>
      </c>
      <c r="C574" t="s">
        <v>577</v>
      </c>
      <c r="D574">
        <v>45534</v>
      </c>
      <c r="E574">
        <v>45534</v>
      </c>
      <c r="F574">
        <v>34042.861052798398</v>
      </c>
      <c r="G574">
        <v>1</v>
      </c>
      <c r="H574">
        <v>1</v>
      </c>
      <c r="J574">
        <v>0</v>
      </c>
      <c r="Q574">
        <v>32.439676069773171</v>
      </c>
      <c r="R574">
        <v>1</v>
      </c>
      <c r="S574">
        <v>1</v>
      </c>
      <c r="T574">
        <v>225</v>
      </c>
      <c r="U574">
        <v>5</v>
      </c>
      <c r="V574" t="s">
        <v>26</v>
      </c>
      <c r="W574">
        <f>_xlfn.XLOOKUP(A574,[1]CALCULO_VR!$D:$D,[1]CALCULO_VR!$J:$J)</f>
        <v>80</v>
      </c>
      <c r="X574">
        <f>_xlfn.XLOOKUP(A574,[1]CALCULO_VR!$D:$D,[1]CALCULO_VR!$O:$O)</f>
        <v>-11.220933</v>
      </c>
      <c r="Y574">
        <f>_xlfn.XLOOKUP(A574,[1]CALCULO_VR!$D:$D,[1]CALCULO_VR!$P:$P)</f>
        <v>-61.239556999999998</v>
      </c>
    </row>
    <row r="575" spans="1:25" hidden="1" x14ac:dyDescent="0.25">
      <c r="A575">
        <v>2614712</v>
      </c>
      <c r="B575" t="s">
        <v>603</v>
      </c>
      <c r="C575" t="s">
        <v>577</v>
      </c>
      <c r="D575">
        <v>45534</v>
      </c>
      <c r="E575">
        <v>45534</v>
      </c>
      <c r="F575">
        <v>34042.861052798398</v>
      </c>
      <c r="G575">
        <v>1</v>
      </c>
      <c r="H575">
        <v>1</v>
      </c>
      <c r="J575">
        <v>0</v>
      </c>
      <c r="Q575">
        <v>32.384608827385591</v>
      </c>
      <c r="R575">
        <v>1</v>
      </c>
      <c r="S575">
        <v>1</v>
      </c>
      <c r="T575">
        <v>225</v>
      </c>
      <c r="U575">
        <v>5</v>
      </c>
      <c r="V575" t="s">
        <v>26</v>
      </c>
      <c r="W575">
        <f>_xlfn.XLOOKUP(A575,[1]CALCULO_VR!$D:$D,[1]CALCULO_VR!$J:$J)</f>
        <v>80</v>
      </c>
      <c r="X575">
        <f>_xlfn.XLOOKUP(A575,[1]CALCULO_VR!$D:$D,[1]CALCULO_VR!$O:$O)</f>
        <v>-11.220822</v>
      </c>
      <c r="Y575">
        <f>_xlfn.XLOOKUP(A575,[1]CALCULO_VR!$D:$D,[1]CALCULO_VR!$P:$P)</f>
        <v>-61.240417999999998</v>
      </c>
    </row>
    <row r="576" spans="1:25" hidden="1" x14ac:dyDescent="0.25">
      <c r="A576">
        <v>2614713</v>
      </c>
      <c r="B576" t="s">
        <v>428</v>
      </c>
      <c r="C576" t="s">
        <v>34</v>
      </c>
      <c r="D576">
        <v>45508</v>
      </c>
      <c r="E576">
        <v>45508</v>
      </c>
      <c r="F576">
        <v>34042.861052798398</v>
      </c>
      <c r="G576">
        <v>1</v>
      </c>
      <c r="H576">
        <v>1</v>
      </c>
      <c r="J576">
        <v>0</v>
      </c>
      <c r="Q576">
        <v>101.9340139140229</v>
      </c>
      <c r="R576">
        <v>4</v>
      </c>
      <c r="S576">
        <v>4</v>
      </c>
      <c r="T576">
        <v>111</v>
      </c>
      <c r="U576">
        <v>2</v>
      </c>
      <c r="V576" t="s">
        <v>26</v>
      </c>
      <c r="W576">
        <f>_xlfn.XLOOKUP(A576,[1]CALCULO_VR!$D:$D,[1]CALCULO_VR!$J:$J)</f>
        <v>80</v>
      </c>
      <c r="X576">
        <f>_xlfn.XLOOKUP(A576,[1]CALCULO_VR!$D:$D,[1]CALCULO_VR!$O:$O)</f>
        <v>-12.236692</v>
      </c>
      <c r="Y576">
        <f>_xlfn.XLOOKUP(A576,[1]CALCULO_VR!$D:$D,[1]CALCULO_VR!$P:$P)</f>
        <v>-62.649971999999998</v>
      </c>
    </row>
    <row r="577" spans="1:25" hidden="1" x14ac:dyDescent="0.25">
      <c r="A577">
        <v>2614714</v>
      </c>
      <c r="B577" t="s">
        <v>604</v>
      </c>
      <c r="C577" t="s">
        <v>448</v>
      </c>
      <c r="D577">
        <v>45508</v>
      </c>
      <c r="E577">
        <v>45508</v>
      </c>
      <c r="F577">
        <v>34042.861052798398</v>
      </c>
      <c r="G577">
        <v>1</v>
      </c>
      <c r="H577">
        <v>1</v>
      </c>
      <c r="J577">
        <v>0</v>
      </c>
      <c r="Q577">
        <v>70.507342577056221</v>
      </c>
      <c r="R577">
        <v>2</v>
      </c>
      <c r="S577">
        <v>2</v>
      </c>
      <c r="T577">
        <v>247</v>
      </c>
      <c r="U577">
        <v>4</v>
      </c>
      <c r="V577" t="s">
        <v>26</v>
      </c>
      <c r="W577">
        <f>_xlfn.XLOOKUP(A577,[1]CALCULO_VR!$D:$D,[1]CALCULO_VR!$J:$J)</f>
        <v>80</v>
      </c>
      <c r="X577">
        <f>_xlfn.XLOOKUP(A577,[1]CALCULO_VR!$D:$D,[1]CALCULO_VR!$O:$O)</f>
        <v>-12.213837</v>
      </c>
      <c r="Y577">
        <f>_xlfn.XLOOKUP(A577,[1]CALCULO_VR!$D:$D,[1]CALCULO_VR!$P:$P)</f>
        <v>-62.582467999999999</v>
      </c>
    </row>
    <row r="578" spans="1:25" hidden="1" x14ac:dyDescent="0.25">
      <c r="A578">
        <v>2614715</v>
      </c>
      <c r="B578" t="s">
        <v>605</v>
      </c>
      <c r="C578" t="s">
        <v>274</v>
      </c>
      <c r="D578">
        <v>45524</v>
      </c>
      <c r="E578">
        <v>45524</v>
      </c>
      <c r="F578">
        <v>34042.861052798398</v>
      </c>
      <c r="G578">
        <v>1</v>
      </c>
      <c r="H578">
        <v>1</v>
      </c>
      <c r="J578">
        <v>0</v>
      </c>
      <c r="Q578">
        <v>88.373186182554477</v>
      </c>
      <c r="R578">
        <v>3</v>
      </c>
      <c r="S578">
        <v>3</v>
      </c>
      <c r="T578">
        <v>161</v>
      </c>
      <c r="U578">
        <v>2</v>
      </c>
      <c r="V578" t="s">
        <v>26</v>
      </c>
      <c r="W578">
        <f>_xlfn.XLOOKUP(A578,[1]CALCULO_VR!$D:$D,[1]CALCULO_VR!$J:$J)</f>
        <v>80</v>
      </c>
      <c r="X578">
        <f>_xlfn.XLOOKUP(A578,[1]CALCULO_VR!$D:$D,[1]CALCULO_VR!$O:$O)</f>
        <v>-11.935563</v>
      </c>
      <c r="Y578">
        <f>_xlfn.XLOOKUP(A578,[1]CALCULO_VR!$D:$D,[1]CALCULO_VR!$P:$P)</f>
        <v>-60.415709999999997</v>
      </c>
    </row>
    <row r="579" spans="1:25" hidden="1" x14ac:dyDescent="0.25">
      <c r="A579">
        <v>2614716</v>
      </c>
      <c r="B579" t="s">
        <v>606</v>
      </c>
      <c r="C579" t="s">
        <v>274</v>
      </c>
      <c r="D579">
        <v>45523</v>
      </c>
      <c r="E579">
        <v>45523</v>
      </c>
      <c r="F579">
        <v>34042.861052798398</v>
      </c>
      <c r="G579">
        <v>1</v>
      </c>
      <c r="H579">
        <v>1</v>
      </c>
      <c r="J579">
        <v>0</v>
      </c>
      <c r="Q579">
        <v>89.892822065086307</v>
      </c>
      <c r="R579">
        <v>3</v>
      </c>
      <c r="S579">
        <v>3</v>
      </c>
      <c r="T579">
        <v>161</v>
      </c>
      <c r="U579">
        <v>2</v>
      </c>
      <c r="V579" t="s">
        <v>26</v>
      </c>
      <c r="W579">
        <f>_xlfn.XLOOKUP(A579,[1]CALCULO_VR!$D:$D,[1]CALCULO_VR!$J:$J)</f>
        <v>80</v>
      </c>
      <c r="X579">
        <f>_xlfn.XLOOKUP(A579,[1]CALCULO_VR!$D:$D,[1]CALCULO_VR!$O:$O)</f>
        <v>-11.978475</v>
      </c>
      <c r="Y579">
        <f>_xlfn.XLOOKUP(A579,[1]CALCULO_VR!$D:$D,[1]CALCULO_VR!$P:$P)</f>
        <v>-60.417062000000001</v>
      </c>
    </row>
    <row r="580" spans="1:25" x14ac:dyDescent="0.25">
      <c r="A580">
        <v>2614717</v>
      </c>
      <c r="B580" t="s">
        <v>607</v>
      </c>
      <c r="C580" t="s">
        <v>274</v>
      </c>
      <c r="D580">
        <v>45524</v>
      </c>
      <c r="E580">
        <v>45524</v>
      </c>
      <c r="F580">
        <v>34042.861052798398</v>
      </c>
      <c r="G580">
        <v>1</v>
      </c>
      <c r="H580">
        <v>1</v>
      </c>
      <c r="J580">
        <v>0</v>
      </c>
      <c r="Q580">
        <v>89.915364100636125</v>
      </c>
      <c r="R580">
        <v>3</v>
      </c>
      <c r="S580">
        <v>3</v>
      </c>
      <c r="T580">
        <v>161</v>
      </c>
      <c r="U580">
        <v>2</v>
      </c>
      <c r="V580" t="s">
        <v>17</v>
      </c>
      <c r="W580">
        <f>_xlfn.XLOOKUP(A580,[1]CALCULO_VR!$D:$D,[1]CALCULO_VR!$J:$J)</f>
        <v>80</v>
      </c>
      <c r="X580">
        <f>_xlfn.XLOOKUP(A580,[1]CALCULO_VR!$D:$D,[1]CALCULO_VR!$O:$O)</f>
        <v>-11.978637000000001</v>
      </c>
      <c r="Y580">
        <f>_xlfn.XLOOKUP(A580,[1]CALCULO_VR!$D:$D,[1]CALCULO_VR!$P:$P)</f>
        <v>-60.416905</v>
      </c>
    </row>
    <row r="581" spans="1:25" hidden="1" x14ac:dyDescent="0.25">
      <c r="A581">
        <v>2614718</v>
      </c>
      <c r="B581" t="s">
        <v>608</v>
      </c>
      <c r="C581" t="s">
        <v>274</v>
      </c>
      <c r="D581">
        <v>45524</v>
      </c>
      <c r="E581">
        <v>45524</v>
      </c>
      <c r="F581">
        <v>34042.861052798398</v>
      </c>
      <c r="G581">
        <v>1</v>
      </c>
      <c r="H581">
        <v>1</v>
      </c>
      <c r="J581">
        <v>0</v>
      </c>
      <c r="Q581">
        <v>85.93905086012883</v>
      </c>
      <c r="R581">
        <v>3</v>
      </c>
      <c r="S581">
        <v>3</v>
      </c>
      <c r="T581">
        <v>161</v>
      </c>
      <c r="U581">
        <v>2</v>
      </c>
      <c r="V581" t="s">
        <v>26</v>
      </c>
      <c r="W581">
        <f>_xlfn.XLOOKUP(A581,[1]CALCULO_VR!$D:$D,[1]CALCULO_VR!$J:$J)</f>
        <v>80</v>
      </c>
      <c r="X581">
        <f>_xlfn.XLOOKUP(A581,[1]CALCULO_VR!$D:$D,[1]CALCULO_VR!$O:$O)</f>
        <v>-11.95654</v>
      </c>
      <c r="Y581">
        <f>_xlfn.XLOOKUP(A581,[1]CALCULO_VR!$D:$D,[1]CALCULO_VR!$P:$P)</f>
        <v>-60.447307000000002</v>
      </c>
    </row>
    <row r="582" spans="1:25" hidden="1" x14ac:dyDescent="0.25">
      <c r="A582">
        <v>2629593</v>
      </c>
      <c r="B582" t="s">
        <v>609</v>
      </c>
      <c r="C582" t="s">
        <v>469</v>
      </c>
      <c r="D582">
        <v>45533</v>
      </c>
      <c r="E582">
        <v>45533</v>
      </c>
      <c r="F582">
        <v>34042.861052798398</v>
      </c>
      <c r="G582">
        <v>1</v>
      </c>
      <c r="H582">
        <v>1</v>
      </c>
      <c r="J582">
        <v>0</v>
      </c>
      <c r="Q582">
        <v>55.526190592585372</v>
      </c>
      <c r="R582">
        <v>2</v>
      </c>
      <c r="S582">
        <v>2</v>
      </c>
      <c r="T582">
        <v>247</v>
      </c>
      <c r="U582">
        <v>4</v>
      </c>
      <c r="V582" t="s">
        <v>26</v>
      </c>
      <c r="W582">
        <f>_xlfn.XLOOKUP(A582,[1]CALCULO_VR!$D:$D,[1]CALCULO_VR!$J:$J)</f>
        <v>80</v>
      </c>
      <c r="X582">
        <f>_xlfn.XLOOKUP(A582,[1]CALCULO_VR!$D:$D,[1]CALCULO_VR!$O:$O)</f>
        <v>-8.9104379999999992</v>
      </c>
      <c r="Y582">
        <f>_xlfn.XLOOKUP(A582,[1]CALCULO_VR!$D:$D,[1]CALCULO_VR!$P:$P)</f>
        <v>-62.410097</v>
      </c>
    </row>
    <row r="583" spans="1:25" hidden="1" x14ac:dyDescent="0.25">
      <c r="A583">
        <v>2629594</v>
      </c>
      <c r="B583" t="s">
        <v>610</v>
      </c>
      <c r="C583" t="s">
        <v>469</v>
      </c>
      <c r="D583">
        <v>45533</v>
      </c>
      <c r="E583">
        <v>45533</v>
      </c>
      <c r="F583">
        <v>34042.861052798398</v>
      </c>
      <c r="G583">
        <v>1</v>
      </c>
      <c r="H583">
        <v>1</v>
      </c>
      <c r="J583">
        <v>0</v>
      </c>
      <c r="Q583">
        <v>55.547944417559663</v>
      </c>
      <c r="R583">
        <v>2</v>
      </c>
      <c r="S583">
        <v>2</v>
      </c>
      <c r="T583">
        <v>247</v>
      </c>
      <c r="U583">
        <v>4</v>
      </c>
      <c r="V583" t="s">
        <v>26</v>
      </c>
      <c r="W583">
        <f>_xlfn.XLOOKUP(A583,[1]CALCULO_VR!$D:$D,[1]CALCULO_VR!$J:$J)</f>
        <v>80</v>
      </c>
      <c r="X583">
        <f>_xlfn.XLOOKUP(A583,[1]CALCULO_VR!$D:$D,[1]CALCULO_VR!$O:$O)</f>
        <v>-8.9096600000000006</v>
      </c>
      <c r="Y583">
        <f>_xlfn.XLOOKUP(A583,[1]CALCULO_VR!$D:$D,[1]CALCULO_VR!$P:$P)</f>
        <v>-62.411648</v>
      </c>
    </row>
    <row r="584" spans="1:25" hidden="1" x14ac:dyDescent="0.25">
      <c r="A584">
        <v>2629595</v>
      </c>
      <c r="B584" t="s">
        <v>611</v>
      </c>
      <c r="C584" t="s">
        <v>469</v>
      </c>
      <c r="D584">
        <v>45533</v>
      </c>
      <c r="E584">
        <v>45533</v>
      </c>
      <c r="F584">
        <v>34042.861052798398</v>
      </c>
      <c r="G584">
        <v>1</v>
      </c>
      <c r="H584">
        <v>1</v>
      </c>
      <c r="J584">
        <v>0</v>
      </c>
      <c r="Q584">
        <v>68.019742680098389</v>
      </c>
      <c r="R584">
        <v>2</v>
      </c>
      <c r="S584">
        <v>2</v>
      </c>
      <c r="T584">
        <v>247</v>
      </c>
      <c r="U584">
        <v>4</v>
      </c>
      <c r="V584" t="s">
        <v>26</v>
      </c>
      <c r="W584">
        <f>_xlfn.XLOOKUP(A584,[1]CALCULO_VR!$D:$D,[1]CALCULO_VR!$J:$J)</f>
        <v>80</v>
      </c>
      <c r="X584">
        <f>_xlfn.XLOOKUP(A584,[1]CALCULO_VR!$D:$D,[1]CALCULO_VR!$O:$O)</f>
        <v>-8.8256080000000008</v>
      </c>
      <c r="Y584">
        <f>_xlfn.XLOOKUP(A584,[1]CALCULO_VR!$D:$D,[1]CALCULO_VR!$P:$P)</f>
        <v>-62.321441999999998</v>
      </c>
    </row>
    <row r="585" spans="1:25" hidden="1" x14ac:dyDescent="0.25">
      <c r="A585">
        <v>2629597</v>
      </c>
      <c r="B585" t="s">
        <v>612</v>
      </c>
      <c r="C585" t="s">
        <v>469</v>
      </c>
      <c r="D585">
        <v>45533</v>
      </c>
      <c r="E585">
        <v>45533</v>
      </c>
      <c r="F585">
        <v>34042.861052798398</v>
      </c>
      <c r="G585">
        <v>1</v>
      </c>
      <c r="H585">
        <v>1</v>
      </c>
      <c r="J585">
        <v>0</v>
      </c>
      <c r="Q585">
        <v>68.336630938988804</v>
      </c>
      <c r="R585">
        <v>2</v>
      </c>
      <c r="S585">
        <v>2</v>
      </c>
      <c r="T585">
        <v>247</v>
      </c>
      <c r="U585">
        <v>4</v>
      </c>
      <c r="V585" t="s">
        <v>26</v>
      </c>
      <c r="W585">
        <f>_xlfn.XLOOKUP(A585,[1]CALCULO_VR!$D:$D,[1]CALCULO_VR!$J:$J)</f>
        <v>80</v>
      </c>
      <c r="X585">
        <f>_xlfn.XLOOKUP(A585,[1]CALCULO_VR!$D:$D,[1]CALCULO_VR!$O:$O)</f>
        <v>-8.8216979999999996</v>
      </c>
      <c r="Y585">
        <f>_xlfn.XLOOKUP(A585,[1]CALCULO_VR!$D:$D,[1]CALCULO_VR!$P:$P)</f>
        <v>-62.323073000000001</v>
      </c>
    </row>
    <row r="586" spans="1:25" hidden="1" x14ac:dyDescent="0.25">
      <c r="A586">
        <v>2614719</v>
      </c>
      <c r="B586" t="s">
        <v>613</v>
      </c>
      <c r="C586" t="s">
        <v>588</v>
      </c>
      <c r="D586">
        <v>45537</v>
      </c>
      <c r="E586">
        <v>45537</v>
      </c>
      <c r="F586">
        <v>34042.861052798398</v>
      </c>
      <c r="G586">
        <v>1</v>
      </c>
      <c r="H586">
        <v>1</v>
      </c>
      <c r="J586">
        <v>0</v>
      </c>
      <c r="Q586">
        <v>20.022815598642151</v>
      </c>
      <c r="R586">
        <v>1</v>
      </c>
      <c r="S586">
        <v>1</v>
      </c>
      <c r="T586">
        <v>225</v>
      </c>
      <c r="U586">
        <v>5</v>
      </c>
      <c r="V586" t="s">
        <v>26</v>
      </c>
      <c r="W586">
        <f>_xlfn.XLOOKUP(A586,[1]CALCULO_VR!$D:$D,[1]CALCULO_VR!$J:$J)</f>
        <v>80</v>
      </c>
      <c r="X586">
        <f>_xlfn.XLOOKUP(A586,[1]CALCULO_VR!$D:$D,[1]CALCULO_VR!$O:$O)</f>
        <v>-9.7272529999999993</v>
      </c>
      <c r="Y586">
        <f>_xlfn.XLOOKUP(A586,[1]CALCULO_VR!$D:$D,[1]CALCULO_VR!$P:$P)</f>
        <v>-62.044457000000001</v>
      </c>
    </row>
    <row r="587" spans="1:25" hidden="1" x14ac:dyDescent="0.25">
      <c r="A587">
        <v>2614720</v>
      </c>
      <c r="B587" t="s">
        <v>614</v>
      </c>
      <c r="C587" t="s">
        <v>615</v>
      </c>
      <c r="D587">
        <v>45537</v>
      </c>
      <c r="E587">
        <v>45537</v>
      </c>
      <c r="F587">
        <v>34042.861052798398</v>
      </c>
      <c r="G587">
        <v>1</v>
      </c>
      <c r="H587">
        <v>1</v>
      </c>
      <c r="J587">
        <v>0</v>
      </c>
      <c r="Q587">
        <v>33.548129959181068</v>
      </c>
      <c r="R587">
        <v>1</v>
      </c>
      <c r="S587">
        <v>1</v>
      </c>
      <c r="T587">
        <v>225</v>
      </c>
      <c r="U587">
        <v>5</v>
      </c>
      <c r="V587" t="s">
        <v>26</v>
      </c>
      <c r="W587">
        <f>_xlfn.XLOOKUP(A587,[1]CALCULO_VR!$D:$D,[1]CALCULO_VR!$J:$J)</f>
        <v>80</v>
      </c>
      <c r="X587">
        <f>_xlfn.XLOOKUP(A587,[1]CALCULO_VR!$D:$D,[1]CALCULO_VR!$O:$O)</f>
        <v>-12.370367</v>
      </c>
      <c r="Y587">
        <f>_xlfn.XLOOKUP(A587,[1]CALCULO_VR!$D:$D,[1]CALCULO_VR!$P:$P)</f>
        <v>-61.358600000000003</v>
      </c>
    </row>
    <row r="588" spans="1:25" hidden="1" x14ac:dyDescent="0.25">
      <c r="A588">
        <v>2614721</v>
      </c>
      <c r="B588" t="s">
        <v>616</v>
      </c>
      <c r="C588" t="s">
        <v>615</v>
      </c>
      <c r="D588">
        <v>45536</v>
      </c>
      <c r="E588">
        <v>45536</v>
      </c>
      <c r="F588">
        <v>34042.861052798398</v>
      </c>
      <c r="G588">
        <v>1</v>
      </c>
      <c r="H588">
        <v>1</v>
      </c>
      <c r="J588">
        <v>0</v>
      </c>
      <c r="Q588">
        <v>33.442792398132227</v>
      </c>
      <c r="R588">
        <v>1</v>
      </c>
      <c r="S588">
        <v>1</v>
      </c>
      <c r="T588">
        <v>225</v>
      </c>
      <c r="U588">
        <v>5</v>
      </c>
      <c r="V588" t="s">
        <v>26</v>
      </c>
      <c r="W588">
        <f>_xlfn.XLOOKUP(A588,[1]CALCULO_VR!$D:$D,[1]CALCULO_VR!$J:$J)</f>
        <v>80</v>
      </c>
      <c r="X588">
        <f>_xlfn.XLOOKUP(A588,[1]CALCULO_VR!$D:$D,[1]CALCULO_VR!$O:$O)</f>
        <v>-12.370089999999999</v>
      </c>
      <c r="Y588">
        <f>_xlfn.XLOOKUP(A588,[1]CALCULO_VR!$D:$D,[1]CALCULO_VR!$P:$P)</f>
        <v>-61.35962</v>
      </c>
    </row>
    <row r="589" spans="1:25" hidden="1" x14ac:dyDescent="0.25">
      <c r="A589">
        <v>2614722</v>
      </c>
      <c r="B589" t="s">
        <v>617</v>
      </c>
      <c r="C589" t="s">
        <v>591</v>
      </c>
      <c r="D589">
        <v>45536</v>
      </c>
      <c r="E589">
        <v>45536</v>
      </c>
      <c r="F589">
        <v>34042.861052798398</v>
      </c>
      <c r="G589">
        <v>1</v>
      </c>
      <c r="H589">
        <v>1</v>
      </c>
      <c r="J589">
        <v>0</v>
      </c>
      <c r="Q589">
        <v>16.906632812957341</v>
      </c>
      <c r="R589">
        <v>1</v>
      </c>
      <c r="S589">
        <v>1</v>
      </c>
      <c r="T589">
        <v>225</v>
      </c>
      <c r="U589">
        <v>5</v>
      </c>
      <c r="V589" t="s">
        <v>26</v>
      </c>
      <c r="W589">
        <f>_xlfn.XLOOKUP(A589,[1]CALCULO_VR!$D:$D,[1]CALCULO_VR!$J:$J)</f>
        <v>80</v>
      </c>
      <c r="X589">
        <f>_xlfn.XLOOKUP(A589,[1]CALCULO_VR!$D:$D,[1]CALCULO_VR!$O:$O)</f>
        <v>-9.3511729999999993</v>
      </c>
      <c r="Y589">
        <f>_xlfn.XLOOKUP(A589,[1]CALCULO_VR!$D:$D,[1]CALCULO_VR!$P:$P)</f>
        <v>-61.865188000000003</v>
      </c>
    </row>
    <row r="590" spans="1:25" hidden="1" x14ac:dyDescent="0.25">
      <c r="A590">
        <v>2614723</v>
      </c>
      <c r="B590" t="s">
        <v>618</v>
      </c>
      <c r="C590" t="s">
        <v>577</v>
      </c>
      <c r="D590">
        <v>45535</v>
      </c>
      <c r="E590">
        <v>45535</v>
      </c>
      <c r="F590">
        <v>34042.861052798398</v>
      </c>
      <c r="G590">
        <v>1</v>
      </c>
      <c r="H590">
        <v>1</v>
      </c>
      <c r="J590">
        <v>0</v>
      </c>
      <c r="Q590">
        <v>37.986923816344451</v>
      </c>
      <c r="R590">
        <v>1</v>
      </c>
      <c r="S590">
        <v>1</v>
      </c>
      <c r="T590">
        <v>225</v>
      </c>
      <c r="U590">
        <v>5</v>
      </c>
      <c r="V590" t="s">
        <v>26</v>
      </c>
      <c r="W590">
        <f>_xlfn.XLOOKUP(A590,[1]CALCULO_VR!$D:$D,[1]CALCULO_VR!$J:$J)</f>
        <v>80</v>
      </c>
      <c r="X590">
        <f>_xlfn.XLOOKUP(A590,[1]CALCULO_VR!$D:$D,[1]CALCULO_VR!$O:$O)</f>
        <v>-11.104763</v>
      </c>
      <c r="Y590">
        <f>_xlfn.XLOOKUP(A590,[1]CALCULO_VR!$D:$D,[1]CALCULO_VR!$P:$P)</f>
        <v>-61.349494999999997</v>
      </c>
    </row>
    <row r="591" spans="1:25" hidden="1" x14ac:dyDescent="0.25">
      <c r="A591">
        <v>2614724</v>
      </c>
      <c r="B591" t="s">
        <v>619</v>
      </c>
      <c r="C591" t="s">
        <v>591</v>
      </c>
      <c r="D591">
        <v>45537</v>
      </c>
      <c r="E591">
        <v>45537</v>
      </c>
      <c r="F591">
        <v>34042.861052798398</v>
      </c>
      <c r="G591">
        <v>1</v>
      </c>
      <c r="H591">
        <v>1</v>
      </c>
      <c r="J591">
        <v>0</v>
      </c>
      <c r="Q591">
        <v>14.267581288584051</v>
      </c>
      <c r="R591">
        <v>1</v>
      </c>
      <c r="S591">
        <v>1</v>
      </c>
      <c r="T591">
        <v>225</v>
      </c>
      <c r="U591">
        <v>5</v>
      </c>
      <c r="V591" t="s">
        <v>26</v>
      </c>
      <c r="W591">
        <f>_xlfn.XLOOKUP(A591,[1]CALCULO_VR!$D:$D,[1]CALCULO_VR!$J:$J)</f>
        <v>80</v>
      </c>
      <c r="X591">
        <f>_xlfn.XLOOKUP(A591,[1]CALCULO_VR!$D:$D,[1]CALCULO_VR!$O:$O)</f>
        <v>-9.3419399999999992</v>
      </c>
      <c r="Y591">
        <f>_xlfn.XLOOKUP(A591,[1]CALCULO_VR!$D:$D,[1]CALCULO_VR!$P:$P)</f>
        <v>-61.900953000000001</v>
      </c>
    </row>
    <row r="592" spans="1:25" hidden="1" x14ac:dyDescent="0.25">
      <c r="A592">
        <v>2614725</v>
      </c>
      <c r="B592" t="s">
        <v>620</v>
      </c>
      <c r="C592" t="s">
        <v>588</v>
      </c>
      <c r="D592">
        <v>45537</v>
      </c>
      <c r="E592">
        <v>45537</v>
      </c>
      <c r="F592">
        <v>34042.861052798398</v>
      </c>
      <c r="G592">
        <v>1</v>
      </c>
      <c r="H592">
        <v>1</v>
      </c>
      <c r="J592">
        <v>0</v>
      </c>
      <c r="Q592">
        <v>12.649532469394639</v>
      </c>
      <c r="R592">
        <v>1</v>
      </c>
      <c r="S592">
        <v>1</v>
      </c>
      <c r="T592">
        <v>225</v>
      </c>
      <c r="U592">
        <v>5</v>
      </c>
      <c r="V592" t="s">
        <v>26</v>
      </c>
      <c r="W592">
        <f>_xlfn.XLOOKUP(A592,[1]CALCULO_VR!$D:$D,[1]CALCULO_VR!$J:$J)</f>
        <v>80</v>
      </c>
      <c r="X592">
        <f>_xlfn.XLOOKUP(A592,[1]CALCULO_VR!$D:$D,[1]CALCULO_VR!$O:$O)</f>
        <v>-9.7599680000000006</v>
      </c>
      <c r="Y592">
        <f>_xlfn.XLOOKUP(A592,[1]CALCULO_VR!$D:$D,[1]CALCULO_VR!$P:$P)</f>
        <v>-62.108122999999999</v>
      </c>
    </row>
    <row r="593" spans="1:25" hidden="1" x14ac:dyDescent="0.25">
      <c r="A593">
        <v>2614726</v>
      </c>
      <c r="B593" t="s">
        <v>621</v>
      </c>
      <c r="C593" t="s">
        <v>274</v>
      </c>
      <c r="D593">
        <v>45532</v>
      </c>
      <c r="E593">
        <v>45532</v>
      </c>
      <c r="F593">
        <v>34042.861052798398</v>
      </c>
      <c r="G593">
        <v>1</v>
      </c>
      <c r="H593">
        <v>1</v>
      </c>
      <c r="J593">
        <v>0</v>
      </c>
      <c r="Q593">
        <v>114.0389854272406</v>
      </c>
      <c r="R593">
        <v>4</v>
      </c>
      <c r="S593">
        <v>4</v>
      </c>
      <c r="T593">
        <v>111</v>
      </c>
      <c r="U593">
        <v>2</v>
      </c>
      <c r="V593" t="s">
        <v>26</v>
      </c>
      <c r="W593">
        <f>_xlfn.XLOOKUP(A593,[1]CALCULO_VR!$D:$D,[1]CALCULO_VR!$J:$J)</f>
        <v>80</v>
      </c>
      <c r="X593">
        <f>_xlfn.XLOOKUP(A593,[1]CALCULO_VR!$D:$D,[1]CALCULO_VR!$O:$O)</f>
        <v>-12.248825</v>
      </c>
      <c r="Y593">
        <f>_xlfn.XLOOKUP(A593,[1]CALCULO_VR!$D:$D,[1]CALCULO_VR!$P:$P)</f>
        <v>-60.313025000000003</v>
      </c>
    </row>
    <row r="594" spans="1:25" hidden="1" x14ac:dyDescent="0.25">
      <c r="A594">
        <v>2614727</v>
      </c>
      <c r="B594" t="s">
        <v>622</v>
      </c>
      <c r="C594" t="s">
        <v>448</v>
      </c>
      <c r="D594">
        <v>45535</v>
      </c>
      <c r="E594">
        <v>45535</v>
      </c>
      <c r="F594">
        <v>34042.861052798398</v>
      </c>
      <c r="G594">
        <v>1</v>
      </c>
      <c r="H594">
        <v>1</v>
      </c>
      <c r="J594">
        <v>0</v>
      </c>
      <c r="Q594">
        <v>107.9100567224192</v>
      </c>
      <c r="R594">
        <v>4</v>
      </c>
      <c r="S594">
        <v>4</v>
      </c>
      <c r="T594">
        <v>111</v>
      </c>
      <c r="U594">
        <v>2</v>
      </c>
      <c r="V594" t="s">
        <v>26</v>
      </c>
      <c r="W594">
        <f>_xlfn.XLOOKUP(A594,[1]CALCULO_VR!$D:$D,[1]CALCULO_VR!$J:$J)</f>
        <v>80</v>
      </c>
      <c r="X594">
        <f>_xlfn.XLOOKUP(A594,[1]CALCULO_VR!$D:$D,[1]CALCULO_VR!$O:$O)</f>
        <v>-12.8857</v>
      </c>
      <c r="Y594">
        <f>_xlfn.XLOOKUP(A594,[1]CALCULO_VR!$D:$D,[1]CALCULO_VR!$P:$P)</f>
        <v>-62.201999999999998</v>
      </c>
    </row>
    <row r="595" spans="1:25" hidden="1" x14ac:dyDescent="0.25">
      <c r="A595">
        <v>2614728</v>
      </c>
      <c r="B595" t="s">
        <v>623</v>
      </c>
      <c r="C595" t="s">
        <v>448</v>
      </c>
      <c r="D595">
        <v>45534</v>
      </c>
      <c r="E595">
        <v>45534</v>
      </c>
      <c r="F595">
        <v>34042.861052798398</v>
      </c>
      <c r="G595">
        <v>1</v>
      </c>
      <c r="H595">
        <v>1</v>
      </c>
      <c r="J595">
        <v>0</v>
      </c>
      <c r="Q595">
        <v>109.0084296830489</v>
      </c>
      <c r="R595">
        <v>4</v>
      </c>
      <c r="S595">
        <v>4</v>
      </c>
      <c r="T595">
        <v>111</v>
      </c>
      <c r="U595">
        <v>2</v>
      </c>
      <c r="V595" t="s">
        <v>26</v>
      </c>
      <c r="W595">
        <f>_xlfn.XLOOKUP(A595,[1]CALCULO_VR!$D:$D,[1]CALCULO_VR!$J:$J)</f>
        <v>80</v>
      </c>
      <c r="X595">
        <f>_xlfn.XLOOKUP(A595,[1]CALCULO_VR!$D:$D,[1]CALCULO_VR!$O:$O)</f>
        <v>-12.883800000000001</v>
      </c>
      <c r="Y595">
        <f>_xlfn.XLOOKUP(A595,[1]CALCULO_VR!$D:$D,[1]CALCULO_VR!$P:$P)</f>
        <v>-62.2545</v>
      </c>
    </row>
    <row r="596" spans="1:25" hidden="1" x14ac:dyDescent="0.25">
      <c r="A596">
        <v>2614729</v>
      </c>
      <c r="B596" t="s">
        <v>624</v>
      </c>
      <c r="C596" t="s">
        <v>448</v>
      </c>
      <c r="D596">
        <v>45535</v>
      </c>
      <c r="E596">
        <v>45535</v>
      </c>
      <c r="F596">
        <v>34042.861052798398</v>
      </c>
      <c r="G596">
        <v>1</v>
      </c>
      <c r="H596">
        <v>1</v>
      </c>
      <c r="J596">
        <v>0</v>
      </c>
      <c r="Q596">
        <v>109.65899367834621</v>
      </c>
      <c r="R596">
        <v>4</v>
      </c>
      <c r="S596">
        <v>4</v>
      </c>
      <c r="T596">
        <v>111</v>
      </c>
      <c r="U596">
        <v>2</v>
      </c>
      <c r="V596" t="s">
        <v>26</v>
      </c>
      <c r="W596">
        <f>_xlfn.XLOOKUP(A596,[1]CALCULO_VR!$D:$D,[1]CALCULO_VR!$J:$J)</f>
        <v>80</v>
      </c>
      <c r="X596">
        <f>_xlfn.XLOOKUP(A596,[1]CALCULO_VR!$D:$D,[1]CALCULO_VR!$O:$O)</f>
        <v>-12.9015</v>
      </c>
      <c r="Y596">
        <f>_xlfn.XLOOKUP(A596,[1]CALCULO_VR!$D:$D,[1]CALCULO_VR!$P:$P)</f>
        <v>-62.203299999999999</v>
      </c>
    </row>
    <row r="597" spans="1:25" hidden="1" x14ac:dyDescent="0.25">
      <c r="A597">
        <v>2614730</v>
      </c>
      <c r="B597" t="s">
        <v>625</v>
      </c>
      <c r="C597" t="s">
        <v>448</v>
      </c>
      <c r="D597">
        <v>45534</v>
      </c>
      <c r="E597">
        <v>45534</v>
      </c>
      <c r="F597">
        <v>34042.861052798398</v>
      </c>
      <c r="G597">
        <v>1</v>
      </c>
      <c r="H597">
        <v>1</v>
      </c>
      <c r="J597">
        <v>0</v>
      </c>
      <c r="Q597">
        <v>111.8650912644877</v>
      </c>
      <c r="R597">
        <v>4</v>
      </c>
      <c r="S597">
        <v>4</v>
      </c>
      <c r="T597">
        <v>111</v>
      </c>
      <c r="U597">
        <v>2</v>
      </c>
      <c r="V597" t="s">
        <v>26</v>
      </c>
      <c r="W597">
        <f>_xlfn.XLOOKUP(A597,[1]CALCULO_VR!$D:$D,[1]CALCULO_VR!$J:$J)</f>
        <v>80</v>
      </c>
      <c r="X597">
        <f>_xlfn.XLOOKUP(A597,[1]CALCULO_VR!$D:$D,[1]CALCULO_VR!$O:$O)</f>
        <v>-12.925800000000001</v>
      </c>
      <c r="Y597">
        <f>_xlfn.XLOOKUP(A597,[1]CALCULO_VR!$D:$D,[1]CALCULO_VR!$P:$P)</f>
        <v>-62.1815</v>
      </c>
    </row>
    <row r="598" spans="1:25" hidden="1" x14ac:dyDescent="0.25">
      <c r="A598">
        <v>2614731</v>
      </c>
      <c r="B598" t="s">
        <v>626</v>
      </c>
      <c r="C598" t="s">
        <v>448</v>
      </c>
      <c r="D598">
        <v>45534</v>
      </c>
      <c r="E598">
        <v>45534</v>
      </c>
      <c r="F598">
        <v>34042.861052798398</v>
      </c>
      <c r="G598">
        <v>1</v>
      </c>
      <c r="H598">
        <v>1</v>
      </c>
      <c r="J598">
        <v>0</v>
      </c>
      <c r="Q598">
        <v>111.2515826077486</v>
      </c>
      <c r="R598">
        <v>4</v>
      </c>
      <c r="S598">
        <v>4</v>
      </c>
      <c r="T598">
        <v>111</v>
      </c>
      <c r="U598">
        <v>2</v>
      </c>
      <c r="V598" t="s">
        <v>26</v>
      </c>
      <c r="W598">
        <f>_xlfn.XLOOKUP(A598,[1]CALCULO_VR!$D:$D,[1]CALCULO_VR!$J:$J)</f>
        <v>80</v>
      </c>
      <c r="X598">
        <f>_xlfn.XLOOKUP(A598,[1]CALCULO_VR!$D:$D,[1]CALCULO_VR!$O:$O)</f>
        <v>-12.919499999999999</v>
      </c>
      <c r="Y598">
        <f>_xlfn.XLOOKUP(A598,[1]CALCULO_VR!$D:$D,[1]CALCULO_VR!$P:$P)</f>
        <v>-62.185400000000001</v>
      </c>
    </row>
    <row r="599" spans="1:25" hidden="1" x14ac:dyDescent="0.25">
      <c r="A599">
        <v>2614732</v>
      </c>
      <c r="B599" t="s">
        <v>627</v>
      </c>
      <c r="C599" t="s">
        <v>448</v>
      </c>
      <c r="D599">
        <v>45534</v>
      </c>
      <c r="E599">
        <v>45534</v>
      </c>
      <c r="F599">
        <v>34042.861052798398</v>
      </c>
      <c r="G599">
        <v>1</v>
      </c>
      <c r="H599">
        <v>1</v>
      </c>
      <c r="J599">
        <v>0</v>
      </c>
      <c r="Q599">
        <v>110.5740051573999</v>
      </c>
      <c r="R599">
        <v>4</v>
      </c>
      <c r="S599">
        <v>4</v>
      </c>
      <c r="T599">
        <v>111</v>
      </c>
      <c r="U599">
        <v>2</v>
      </c>
      <c r="V599" t="s">
        <v>26</v>
      </c>
      <c r="W599">
        <f>_xlfn.XLOOKUP(A599,[1]CALCULO_VR!$D:$D,[1]CALCULO_VR!$J:$J)</f>
        <v>80</v>
      </c>
      <c r="X599">
        <f>_xlfn.XLOOKUP(A599,[1]CALCULO_VR!$D:$D,[1]CALCULO_VR!$O:$O)</f>
        <v>-12.912699999999999</v>
      </c>
      <c r="Y599">
        <f>_xlfn.XLOOKUP(A599,[1]CALCULO_VR!$D:$D,[1]CALCULO_VR!$P:$P)</f>
        <v>-62.188699999999997</v>
      </c>
    </row>
    <row r="600" spans="1:25" hidden="1" x14ac:dyDescent="0.25">
      <c r="A600">
        <v>2614733</v>
      </c>
      <c r="B600" t="s">
        <v>628</v>
      </c>
      <c r="C600" t="s">
        <v>448</v>
      </c>
      <c r="D600">
        <v>45534</v>
      </c>
      <c r="E600">
        <v>45534</v>
      </c>
      <c r="F600">
        <v>34042.861052798398</v>
      </c>
      <c r="G600">
        <v>1</v>
      </c>
      <c r="H600">
        <v>1</v>
      </c>
      <c r="J600">
        <v>0</v>
      </c>
      <c r="Q600">
        <v>111.6327537543998</v>
      </c>
      <c r="R600">
        <v>4</v>
      </c>
      <c r="S600">
        <v>4</v>
      </c>
      <c r="T600">
        <v>111</v>
      </c>
      <c r="U600">
        <v>2</v>
      </c>
      <c r="V600" t="s">
        <v>26</v>
      </c>
      <c r="W600">
        <f>_xlfn.XLOOKUP(A600,[1]CALCULO_VR!$D:$D,[1]CALCULO_VR!$J:$J)</f>
        <v>80</v>
      </c>
      <c r="X600">
        <f>_xlfn.XLOOKUP(A600,[1]CALCULO_VR!$D:$D,[1]CALCULO_VR!$O:$O)</f>
        <v>-12.9232</v>
      </c>
      <c r="Y600">
        <f>_xlfn.XLOOKUP(A600,[1]CALCULO_VR!$D:$D,[1]CALCULO_VR!$P:$P)</f>
        <v>-62.184199999999997</v>
      </c>
    </row>
    <row r="601" spans="1:25" hidden="1" x14ac:dyDescent="0.25">
      <c r="A601">
        <v>2614734</v>
      </c>
      <c r="B601" t="s">
        <v>629</v>
      </c>
      <c r="C601" t="s">
        <v>448</v>
      </c>
      <c r="D601">
        <v>45534</v>
      </c>
      <c r="E601">
        <v>45534</v>
      </c>
      <c r="F601">
        <v>34042.861052798398</v>
      </c>
      <c r="G601">
        <v>1</v>
      </c>
      <c r="H601">
        <v>1</v>
      </c>
      <c r="J601">
        <v>0</v>
      </c>
      <c r="Q601">
        <v>108.9921665160138</v>
      </c>
      <c r="R601">
        <v>4</v>
      </c>
      <c r="S601">
        <v>4</v>
      </c>
      <c r="T601">
        <v>111</v>
      </c>
      <c r="U601">
        <v>2</v>
      </c>
      <c r="V601" t="s">
        <v>26</v>
      </c>
      <c r="W601">
        <f>_xlfn.XLOOKUP(A601,[1]CALCULO_VR!$D:$D,[1]CALCULO_VR!$J:$J)</f>
        <v>80</v>
      </c>
      <c r="X601">
        <f>_xlfn.XLOOKUP(A601,[1]CALCULO_VR!$D:$D,[1]CALCULO_VR!$O:$O)</f>
        <v>-12.883699999999999</v>
      </c>
      <c r="Y601">
        <f>_xlfn.XLOOKUP(A601,[1]CALCULO_VR!$D:$D,[1]CALCULO_VR!$P:$P)</f>
        <v>-62.254300000000001</v>
      </c>
    </row>
    <row r="602" spans="1:25" hidden="1" x14ac:dyDescent="0.25">
      <c r="A602">
        <v>2614735</v>
      </c>
      <c r="B602" t="s">
        <v>630</v>
      </c>
      <c r="C602" t="s">
        <v>448</v>
      </c>
      <c r="D602">
        <v>45534</v>
      </c>
      <c r="E602">
        <v>45534</v>
      </c>
      <c r="F602">
        <v>34042.861052798398</v>
      </c>
      <c r="G602">
        <v>1</v>
      </c>
      <c r="H602">
        <v>1</v>
      </c>
      <c r="J602">
        <v>0</v>
      </c>
      <c r="Q602">
        <v>111.5394044909275</v>
      </c>
      <c r="R602">
        <v>4</v>
      </c>
      <c r="S602">
        <v>4</v>
      </c>
      <c r="T602">
        <v>111</v>
      </c>
      <c r="U602">
        <v>2</v>
      </c>
      <c r="V602" t="s">
        <v>26</v>
      </c>
      <c r="W602">
        <f>_xlfn.XLOOKUP(A602,[1]CALCULO_VR!$D:$D,[1]CALCULO_VR!$J:$J)</f>
        <v>80</v>
      </c>
      <c r="X602">
        <f>_xlfn.XLOOKUP(A602,[1]CALCULO_VR!$D:$D,[1]CALCULO_VR!$O:$O)</f>
        <v>-12.9224</v>
      </c>
      <c r="Y602">
        <f>_xlfn.XLOOKUP(A602,[1]CALCULO_VR!$D:$D,[1]CALCULO_VR!$P:$P)</f>
        <v>-62.183900000000001</v>
      </c>
    </row>
    <row r="603" spans="1:25" hidden="1" x14ac:dyDescent="0.25">
      <c r="A603">
        <v>2614736</v>
      </c>
      <c r="B603" t="s">
        <v>631</v>
      </c>
      <c r="C603" t="s">
        <v>274</v>
      </c>
      <c r="D603">
        <v>45531</v>
      </c>
      <c r="E603">
        <v>45531</v>
      </c>
      <c r="F603">
        <v>34042.861052798398</v>
      </c>
      <c r="G603">
        <v>1</v>
      </c>
      <c r="H603">
        <v>1</v>
      </c>
      <c r="J603">
        <v>0</v>
      </c>
      <c r="Q603">
        <v>112.172177083172</v>
      </c>
      <c r="R603">
        <v>4</v>
      </c>
      <c r="S603">
        <v>4</v>
      </c>
      <c r="T603">
        <v>111</v>
      </c>
      <c r="U603">
        <v>2</v>
      </c>
      <c r="V603" t="s">
        <v>26</v>
      </c>
      <c r="W603">
        <f>_xlfn.XLOOKUP(A603,[1]CALCULO_VR!$D:$D,[1]CALCULO_VR!$J:$J)</f>
        <v>80</v>
      </c>
      <c r="X603">
        <f>_xlfn.XLOOKUP(A603,[1]CALCULO_VR!$D:$D,[1]CALCULO_VR!$O:$O)</f>
        <v>-12.231019999999999</v>
      </c>
      <c r="Y603">
        <f>_xlfn.XLOOKUP(A603,[1]CALCULO_VR!$D:$D,[1]CALCULO_VR!$P:$P)</f>
        <v>-60.321573000000001</v>
      </c>
    </row>
    <row r="604" spans="1:25" hidden="1" x14ac:dyDescent="0.25">
      <c r="A604">
        <v>2614737</v>
      </c>
      <c r="B604" t="s">
        <v>632</v>
      </c>
      <c r="C604" t="s">
        <v>274</v>
      </c>
      <c r="D604">
        <v>45530</v>
      </c>
      <c r="E604">
        <v>45530</v>
      </c>
      <c r="F604">
        <v>34042.861052798398</v>
      </c>
      <c r="G604">
        <v>1</v>
      </c>
      <c r="H604">
        <v>1</v>
      </c>
      <c r="J604">
        <v>0</v>
      </c>
      <c r="Q604">
        <v>112.52729863365779</v>
      </c>
      <c r="R604">
        <v>4</v>
      </c>
      <c r="S604">
        <v>4</v>
      </c>
      <c r="T604">
        <v>111</v>
      </c>
      <c r="U604">
        <v>2</v>
      </c>
      <c r="V604" t="s">
        <v>26</v>
      </c>
      <c r="W604">
        <f>_xlfn.XLOOKUP(A604,[1]CALCULO_VR!$D:$D,[1]CALCULO_VR!$J:$J)</f>
        <v>80</v>
      </c>
      <c r="X604">
        <f>_xlfn.XLOOKUP(A604,[1]CALCULO_VR!$D:$D,[1]CALCULO_VR!$O:$O)</f>
        <v>-12.238545</v>
      </c>
      <c r="Y604">
        <f>_xlfn.XLOOKUP(A604,[1]CALCULO_VR!$D:$D,[1]CALCULO_VR!$P:$P)</f>
        <v>-60.322732999999999</v>
      </c>
    </row>
    <row r="605" spans="1:25" hidden="1" x14ac:dyDescent="0.25">
      <c r="A605">
        <v>2614738</v>
      </c>
      <c r="B605" t="s">
        <v>633</v>
      </c>
      <c r="C605" t="s">
        <v>87</v>
      </c>
      <c r="D605">
        <v>45538</v>
      </c>
      <c r="E605">
        <v>45538</v>
      </c>
      <c r="F605">
        <v>34042.861052798398</v>
      </c>
      <c r="G605">
        <v>1</v>
      </c>
      <c r="H605">
        <v>1</v>
      </c>
      <c r="J605">
        <v>0</v>
      </c>
      <c r="Q605">
        <v>92.205447695293373</v>
      </c>
      <c r="R605">
        <v>3</v>
      </c>
      <c r="S605">
        <v>3</v>
      </c>
      <c r="T605">
        <v>161</v>
      </c>
      <c r="U605">
        <v>2</v>
      </c>
      <c r="V605" t="s">
        <v>26</v>
      </c>
      <c r="W605">
        <f>_xlfn.XLOOKUP(A605,[1]CALCULO_VR!$D:$D,[1]CALCULO_VR!$J:$J)</f>
        <v>80</v>
      </c>
      <c r="X605">
        <f>_xlfn.XLOOKUP(A605,[1]CALCULO_VR!$D:$D,[1]CALCULO_VR!$O:$O)</f>
        <v>-9.4144950000000005</v>
      </c>
      <c r="Y605">
        <f>_xlfn.XLOOKUP(A605,[1]CALCULO_VR!$D:$D,[1]CALCULO_VR!$P:$P)</f>
        <v>-64.358462000000003</v>
      </c>
    </row>
    <row r="606" spans="1:25" hidden="1" x14ac:dyDescent="0.25">
      <c r="A606">
        <v>2614739</v>
      </c>
      <c r="B606" t="s">
        <v>634</v>
      </c>
      <c r="C606" t="s">
        <v>87</v>
      </c>
      <c r="D606">
        <v>45538</v>
      </c>
      <c r="E606">
        <v>45538</v>
      </c>
      <c r="F606">
        <v>34042.861052798398</v>
      </c>
      <c r="G606">
        <v>1</v>
      </c>
      <c r="H606">
        <v>1</v>
      </c>
      <c r="J606">
        <v>0</v>
      </c>
      <c r="Q606">
        <v>92.245429368871342</v>
      </c>
      <c r="R606">
        <v>3</v>
      </c>
      <c r="S606">
        <v>3</v>
      </c>
      <c r="T606">
        <v>161</v>
      </c>
      <c r="U606">
        <v>2</v>
      </c>
      <c r="V606" t="s">
        <v>26</v>
      </c>
      <c r="W606">
        <f>_xlfn.XLOOKUP(A606,[1]CALCULO_VR!$D:$D,[1]CALCULO_VR!$J:$J)</f>
        <v>80</v>
      </c>
      <c r="X606">
        <f>_xlfn.XLOOKUP(A606,[1]CALCULO_VR!$D:$D,[1]CALCULO_VR!$O:$O)</f>
        <v>-9.4184479999999997</v>
      </c>
      <c r="Y606">
        <f>_xlfn.XLOOKUP(A606,[1]CALCULO_VR!$D:$D,[1]CALCULO_VR!$P:$P)</f>
        <v>-64.354044999999999</v>
      </c>
    </row>
    <row r="607" spans="1:25" hidden="1" x14ac:dyDescent="0.25">
      <c r="A607">
        <v>2614740</v>
      </c>
      <c r="B607" t="s">
        <v>635</v>
      </c>
      <c r="C607" t="s">
        <v>87</v>
      </c>
      <c r="D607">
        <v>45538</v>
      </c>
      <c r="E607">
        <v>45538</v>
      </c>
      <c r="F607">
        <v>34042.861052798398</v>
      </c>
      <c r="G607">
        <v>1</v>
      </c>
      <c r="H607">
        <v>1</v>
      </c>
      <c r="J607">
        <v>0</v>
      </c>
      <c r="Q607">
        <v>92.529156428318544</v>
      </c>
      <c r="R607">
        <v>3</v>
      </c>
      <c r="S607">
        <v>3</v>
      </c>
      <c r="T607">
        <v>161</v>
      </c>
      <c r="U607">
        <v>2</v>
      </c>
      <c r="V607" t="s">
        <v>26</v>
      </c>
      <c r="W607">
        <f>_xlfn.XLOOKUP(A607,[1]CALCULO_VR!$D:$D,[1]CALCULO_VR!$J:$J)</f>
        <v>80</v>
      </c>
      <c r="X607">
        <f>_xlfn.XLOOKUP(A607,[1]CALCULO_VR!$D:$D,[1]CALCULO_VR!$O:$O)</f>
        <v>-9.4106419999999993</v>
      </c>
      <c r="Y607">
        <f>_xlfn.XLOOKUP(A607,[1]CALCULO_VR!$D:$D,[1]CALCULO_VR!$P:$P)</f>
        <v>-64.367907000000002</v>
      </c>
    </row>
    <row r="608" spans="1:25" hidden="1" x14ac:dyDescent="0.25">
      <c r="A608">
        <v>2614741</v>
      </c>
      <c r="B608" t="s">
        <v>636</v>
      </c>
      <c r="C608" t="s">
        <v>577</v>
      </c>
      <c r="D608">
        <v>45535</v>
      </c>
      <c r="E608">
        <v>45535</v>
      </c>
      <c r="F608">
        <v>34042.861052798398</v>
      </c>
      <c r="G608">
        <v>1</v>
      </c>
      <c r="H608">
        <v>1</v>
      </c>
      <c r="J608">
        <v>0</v>
      </c>
      <c r="Q608">
        <v>28.81378770258549</v>
      </c>
      <c r="R608">
        <v>1</v>
      </c>
      <c r="S608">
        <v>1</v>
      </c>
      <c r="T608">
        <v>225</v>
      </c>
      <c r="U608">
        <v>5</v>
      </c>
      <c r="V608" t="s">
        <v>26</v>
      </c>
      <c r="W608">
        <f>_xlfn.XLOOKUP(A608,[1]CALCULO_VR!$D:$D,[1]CALCULO_VR!$J:$J)</f>
        <v>80</v>
      </c>
      <c r="X608">
        <f>_xlfn.XLOOKUP(A608,[1]CALCULO_VR!$D:$D,[1]CALCULO_VR!$O:$O)</f>
        <v>-11.219245000000001</v>
      </c>
      <c r="Y608">
        <f>_xlfn.XLOOKUP(A608,[1]CALCULO_VR!$D:$D,[1]CALCULO_VR!$P:$P)</f>
        <v>-61.294849999999997</v>
      </c>
    </row>
    <row r="609" spans="1:25" hidden="1" x14ac:dyDescent="0.25">
      <c r="A609">
        <v>2614742</v>
      </c>
      <c r="B609" t="s">
        <v>637</v>
      </c>
      <c r="C609" t="s">
        <v>87</v>
      </c>
      <c r="D609">
        <v>45538</v>
      </c>
      <c r="E609">
        <v>45538</v>
      </c>
      <c r="F609">
        <v>34042.861052798398</v>
      </c>
      <c r="G609">
        <v>1</v>
      </c>
      <c r="H609">
        <v>1</v>
      </c>
      <c r="J609">
        <v>0</v>
      </c>
      <c r="Q609">
        <v>92.191038201886201</v>
      </c>
      <c r="R609">
        <v>3</v>
      </c>
      <c r="S609">
        <v>3</v>
      </c>
      <c r="T609">
        <v>161</v>
      </c>
      <c r="U609">
        <v>2</v>
      </c>
      <c r="V609" t="s">
        <v>26</v>
      </c>
      <c r="W609">
        <f>_xlfn.XLOOKUP(A609,[1]CALCULO_VR!$D:$D,[1]CALCULO_VR!$J:$J)</f>
        <v>80</v>
      </c>
      <c r="X609">
        <f>_xlfn.XLOOKUP(A609,[1]CALCULO_VR!$D:$D,[1]CALCULO_VR!$O:$O)</f>
        <v>-9.4178879999999996</v>
      </c>
      <c r="Y609">
        <f>_xlfn.XLOOKUP(A609,[1]CALCULO_VR!$D:$D,[1]CALCULO_VR!$P:$P)</f>
        <v>-64.353961999999996</v>
      </c>
    </row>
    <row r="610" spans="1:25" hidden="1" x14ac:dyDescent="0.25">
      <c r="A610">
        <v>2614743</v>
      </c>
      <c r="B610" t="s">
        <v>638</v>
      </c>
      <c r="C610" t="s">
        <v>577</v>
      </c>
      <c r="D610">
        <v>45535</v>
      </c>
      <c r="E610">
        <v>45535</v>
      </c>
      <c r="F610">
        <v>34042.861052798398</v>
      </c>
      <c r="G610">
        <v>1</v>
      </c>
      <c r="H610">
        <v>1</v>
      </c>
      <c r="J610">
        <v>0</v>
      </c>
      <c r="Q610">
        <v>27.416639911761749</v>
      </c>
      <c r="R610">
        <v>1</v>
      </c>
      <c r="S610">
        <v>1</v>
      </c>
      <c r="T610">
        <v>225</v>
      </c>
      <c r="U610">
        <v>5</v>
      </c>
      <c r="V610" t="s">
        <v>26</v>
      </c>
      <c r="W610">
        <f>_xlfn.XLOOKUP(A610,[1]CALCULO_VR!$D:$D,[1]CALCULO_VR!$J:$J)</f>
        <v>80</v>
      </c>
      <c r="X610">
        <f>_xlfn.XLOOKUP(A610,[1]CALCULO_VR!$D:$D,[1]CALCULO_VR!$O:$O)</f>
        <v>-11.225474999999999</v>
      </c>
      <c r="Y610">
        <f>_xlfn.XLOOKUP(A610,[1]CALCULO_VR!$D:$D,[1]CALCULO_VR!$P:$P)</f>
        <v>-61.308540000000001</v>
      </c>
    </row>
    <row r="611" spans="1:25" hidden="1" x14ac:dyDescent="0.25">
      <c r="A611">
        <v>2614744</v>
      </c>
      <c r="B611" t="s">
        <v>639</v>
      </c>
      <c r="C611" t="s">
        <v>577</v>
      </c>
      <c r="D611">
        <v>45535</v>
      </c>
      <c r="E611">
        <v>45535</v>
      </c>
      <c r="F611">
        <v>34042.861052798398</v>
      </c>
      <c r="G611">
        <v>1</v>
      </c>
      <c r="H611">
        <v>1</v>
      </c>
      <c r="J611">
        <v>0</v>
      </c>
      <c r="Q611">
        <v>29.42035418528269</v>
      </c>
      <c r="R611">
        <v>1</v>
      </c>
      <c r="S611">
        <v>1</v>
      </c>
      <c r="T611">
        <v>225</v>
      </c>
      <c r="U611">
        <v>5</v>
      </c>
      <c r="V611" t="s">
        <v>26</v>
      </c>
      <c r="W611">
        <f>_xlfn.XLOOKUP(A611,[1]CALCULO_VR!$D:$D,[1]CALCULO_VR!$J:$J)</f>
        <v>80</v>
      </c>
      <c r="X611">
        <f>_xlfn.XLOOKUP(A611,[1]CALCULO_VR!$D:$D,[1]CALCULO_VR!$O:$O)</f>
        <v>-11.218397</v>
      </c>
      <c r="Y611">
        <f>_xlfn.XLOOKUP(A611,[1]CALCULO_VR!$D:$D,[1]CALCULO_VR!$P:$P)</f>
        <v>-61.286343000000002</v>
      </c>
    </row>
    <row r="612" spans="1:25" hidden="1" x14ac:dyDescent="0.25">
      <c r="A612">
        <v>2614745</v>
      </c>
      <c r="B612" t="s">
        <v>640</v>
      </c>
      <c r="C612" t="s">
        <v>87</v>
      </c>
      <c r="D612">
        <v>45538</v>
      </c>
      <c r="E612">
        <v>45538</v>
      </c>
      <c r="F612">
        <v>34042.861052798398</v>
      </c>
      <c r="G612">
        <v>1</v>
      </c>
      <c r="H612">
        <v>1</v>
      </c>
      <c r="J612">
        <v>0</v>
      </c>
      <c r="Q612">
        <v>92.283823029231954</v>
      </c>
      <c r="R612">
        <v>3</v>
      </c>
      <c r="S612">
        <v>3</v>
      </c>
      <c r="T612">
        <v>161</v>
      </c>
      <c r="U612">
        <v>2</v>
      </c>
      <c r="V612" t="s">
        <v>26</v>
      </c>
      <c r="W612">
        <f>_xlfn.XLOOKUP(A612,[1]CALCULO_VR!$D:$D,[1]CALCULO_VR!$J:$J)</f>
        <v>80</v>
      </c>
      <c r="X612">
        <f>_xlfn.XLOOKUP(A612,[1]CALCULO_VR!$D:$D,[1]CALCULO_VR!$O:$O)</f>
        <v>-9.4160629999999994</v>
      </c>
      <c r="Y612">
        <f>_xlfn.XLOOKUP(A612,[1]CALCULO_VR!$D:$D,[1]CALCULO_VR!$P:$P)</f>
        <v>-64.357628000000005</v>
      </c>
    </row>
    <row r="613" spans="1:25" hidden="1" x14ac:dyDescent="0.25">
      <c r="A613">
        <v>2614746</v>
      </c>
      <c r="B613" t="s">
        <v>641</v>
      </c>
      <c r="C613" t="s">
        <v>577</v>
      </c>
      <c r="D613">
        <v>45535</v>
      </c>
      <c r="E613">
        <v>45535</v>
      </c>
      <c r="F613">
        <v>34042.861052798398</v>
      </c>
      <c r="G613">
        <v>1</v>
      </c>
      <c r="H613">
        <v>1</v>
      </c>
      <c r="J613">
        <v>0</v>
      </c>
      <c r="Q613">
        <v>38.003817415692772</v>
      </c>
      <c r="R613">
        <v>1</v>
      </c>
      <c r="S613">
        <v>1</v>
      </c>
      <c r="T613">
        <v>225</v>
      </c>
      <c r="U613">
        <v>5</v>
      </c>
      <c r="V613" t="s">
        <v>26</v>
      </c>
      <c r="W613">
        <f>_xlfn.XLOOKUP(A613,[1]CALCULO_VR!$D:$D,[1]CALCULO_VR!$J:$J)</f>
        <v>80</v>
      </c>
      <c r="X613">
        <f>_xlfn.XLOOKUP(A613,[1]CALCULO_VR!$D:$D,[1]CALCULO_VR!$O:$O)</f>
        <v>-11.104642999999999</v>
      </c>
      <c r="Y613">
        <f>_xlfn.XLOOKUP(A613,[1]CALCULO_VR!$D:$D,[1]CALCULO_VR!$P:$P)</f>
        <v>-61.349356999999998</v>
      </c>
    </row>
    <row r="614" spans="1:25" hidden="1" x14ac:dyDescent="0.25">
      <c r="A614">
        <v>2614747</v>
      </c>
      <c r="B614" t="s">
        <v>642</v>
      </c>
      <c r="C614" t="s">
        <v>577</v>
      </c>
      <c r="D614">
        <v>45535</v>
      </c>
      <c r="E614">
        <v>45535</v>
      </c>
      <c r="F614">
        <v>34042.861052798398</v>
      </c>
      <c r="G614">
        <v>1</v>
      </c>
      <c r="H614">
        <v>1</v>
      </c>
      <c r="J614">
        <v>0</v>
      </c>
      <c r="Q614">
        <v>37.996100597038499</v>
      </c>
      <c r="R614">
        <v>1</v>
      </c>
      <c r="S614">
        <v>1</v>
      </c>
      <c r="T614">
        <v>225</v>
      </c>
      <c r="U614">
        <v>5</v>
      </c>
      <c r="V614" t="s">
        <v>26</v>
      </c>
      <c r="W614">
        <f>_xlfn.XLOOKUP(A614,[1]CALCULO_VR!$D:$D,[1]CALCULO_VR!$J:$J)</f>
        <v>80</v>
      </c>
      <c r="X614">
        <f>_xlfn.XLOOKUP(A614,[1]CALCULO_VR!$D:$D,[1]CALCULO_VR!$O:$O)</f>
        <v>-11.104607</v>
      </c>
      <c r="Y614">
        <f>_xlfn.XLOOKUP(A614,[1]CALCULO_VR!$D:$D,[1]CALCULO_VR!$P:$P)</f>
        <v>-61.349753</v>
      </c>
    </row>
    <row r="615" spans="1:25" hidden="1" x14ac:dyDescent="0.25">
      <c r="A615">
        <v>2614748</v>
      </c>
      <c r="B615" t="s">
        <v>643</v>
      </c>
      <c r="C615" t="s">
        <v>242</v>
      </c>
      <c r="D615">
        <v>45536</v>
      </c>
      <c r="E615">
        <v>45536</v>
      </c>
      <c r="F615">
        <v>34042.861052798398</v>
      </c>
      <c r="G615">
        <v>1</v>
      </c>
      <c r="H615">
        <v>1</v>
      </c>
      <c r="J615">
        <v>0</v>
      </c>
      <c r="Q615">
        <v>60.592788044774387</v>
      </c>
      <c r="R615">
        <v>2</v>
      </c>
      <c r="S615">
        <v>2</v>
      </c>
      <c r="T615">
        <v>247</v>
      </c>
      <c r="U615">
        <v>4</v>
      </c>
      <c r="V615" t="s">
        <v>26</v>
      </c>
      <c r="W615">
        <f>_xlfn.XLOOKUP(A615,[1]CALCULO_VR!$D:$D,[1]CALCULO_VR!$J:$J)</f>
        <v>80</v>
      </c>
      <c r="X615">
        <f>_xlfn.XLOOKUP(A615,[1]CALCULO_VR!$D:$D,[1]CALCULO_VR!$O:$O)</f>
        <v>-11.080252</v>
      </c>
      <c r="Y615">
        <f>_xlfn.XLOOKUP(A615,[1]CALCULO_VR!$D:$D,[1]CALCULO_VR!$P:$P)</f>
        <v>-60.704258000000003</v>
      </c>
    </row>
    <row r="616" spans="1:25" hidden="1" x14ac:dyDescent="0.25">
      <c r="A616">
        <v>2614749</v>
      </c>
      <c r="B616" t="s">
        <v>644</v>
      </c>
      <c r="C616" t="s">
        <v>34</v>
      </c>
      <c r="D616">
        <v>45499</v>
      </c>
      <c r="E616">
        <v>45499</v>
      </c>
      <c r="F616">
        <v>34042.861052798398</v>
      </c>
      <c r="G616">
        <v>1</v>
      </c>
      <c r="H616">
        <v>1</v>
      </c>
      <c r="J616">
        <v>0</v>
      </c>
      <c r="Q616">
        <v>86.499937397353435</v>
      </c>
      <c r="R616">
        <v>3</v>
      </c>
      <c r="S616">
        <v>3</v>
      </c>
      <c r="T616">
        <v>161</v>
      </c>
      <c r="U616">
        <v>2</v>
      </c>
      <c r="V616" t="s">
        <v>26</v>
      </c>
      <c r="W616">
        <f>_xlfn.XLOOKUP(A616,[1]CALCULO_VR!$D:$D,[1]CALCULO_VR!$J:$J)</f>
        <v>80</v>
      </c>
      <c r="X616">
        <f>_xlfn.XLOOKUP(A616,[1]CALCULO_VR!$D:$D,[1]CALCULO_VR!$O:$O)</f>
        <v>-12.336823000000001</v>
      </c>
      <c r="Y616">
        <f>_xlfn.XLOOKUP(A616,[1]CALCULO_VR!$D:$D,[1]CALCULO_VR!$P:$P)</f>
        <v>-62.825605000000003</v>
      </c>
    </row>
    <row r="617" spans="1:25" x14ac:dyDescent="0.25">
      <c r="A617">
        <v>2626135</v>
      </c>
      <c r="B617" t="s">
        <v>645</v>
      </c>
      <c r="C617" t="s">
        <v>87</v>
      </c>
      <c r="D617">
        <v>45551</v>
      </c>
      <c r="E617">
        <v>45551</v>
      </c>
      <c r="F617">
        <v>34042.861052798398</v>
      </c>
      <c r="G617">
        <v>1</v>
      </c>
      <c r="H617">
        <v>1</v>
      </c>
      <c r="J617">
        <v>0</v>
      </c>
      <c r="Q617">
        <v>96.454124109886905</v>
      </c>
      <c r="R617">
        <v>3</v>
      </c>
      <c r="S617">
        <v>3</v>
      </c>
      <c r="T617">
        <v>161</v>
      </c>
      <c r="U617">
        <v>2</v>
      </c>
      <c r="V617" t="s">
        <v>17</v>
      </c>
      <c r="W617">
        <f>_xlfn.XLOOKUP(A617,[1]CALCULO_VR!$D:$D,[1]CALCULO_VR!$J:$J)</f>
        <v>80</v>
      </c>
      <c r="X617">
        <f>_xlfn.XLOOKUP(A617,[1]CALCULO_VR!$D:$D,[1]CALCULO_VR!$O:$O)</f>
        <v>-8.2099279999999997</v>
      </c>
      <c r="Y617">
        <f>_xlfn.XLOOKUP(A617,[1]CALCULO_VR!$D:$D,[1]CALCULO_VR!$P:$P)</f>
        <v>-63.160769999999999</v>
      </c>
    </row>
    <row r="618" spans="1:25" hidden="1" x14ac:dyDescent="0.25">
      <c r="A618">
        <v>2626137</v>
      </c>
      <c r="B618" t="s">
        <v>646</v>
      </c>
      <c r="C618" t="s">
        <v>87</v>
      </c>
      <c r="D618">
        <v>45550</v>
      </c>
      <c r="E618">
        <v>45550</v>
      </c>
      <c r="F618">
        <v>34042.861052798398</v>
      </c>
      <c r="G618">
        <v>1</v>
      </c>
      <c r="H618">
        <v>1</v>
      </c>
      <c r="J618">
        <v>0</v>
      </c>
      <c r="Q618">
        <v>63.17194344018418</v>
      </c>
      <c r="R618">
        <v>2</v>
      </c>
      <c r="S618">
        <v>2</v>
      </c>
      <c r="T618">
        <v>247</v>
      </c>
      <c r="U618">
        <v>4</v>
      </c>
      <c r="V618" t="s">
        <v>26</v>
      </c>
      <c r="W618">
        <f>_xlfn.XLOOKUP(A618,[1]CALCULO_VR!$D:$D,[1]CALCULO_VR!$J:$J)</f>
        <v>80</v>
      </c>
      <c r="X618">
        <f>_xlfn.XLOOKUP(A618,[1]CALCULO_VR!$D:$D,[1]CALCULO_VR!$O:$O)</f>
        <v>-8.3797779999999999</v>
      </c>
      <c r="Y618">
        <f>_xlfn.XLOOKUP(A618,[1]CALCULO_VR!$D:$D,[1]CALCULO_VR!$P:$P)</f>
        <v>-63.412821999999998</v>
      </c>
    </row>
    <row r="619" spans="1:25" hidden="1" x14ac:dyDescent="0.25">
      <c r="A619">
        <v>2626138</v>
      </c>
      <c r="B619" t="s">
        <v>647</v>
      </c>
      <c r="C619" t="s">
        <v>87</v>
      </c>
      <c r="D619">
        <v>45552</v>
      </c>
      <c r="E619">
        <v>45552</v>
      </c>
      <c r="F619">
        <v>34042.861052798398</v>
      </c>
      <c r="G619">
        <v>1</v>
      </c>
      <c r="H619">
        <v>1</v>
      </c>
      <c r="J619">
        <v>0</v>
      </c>
      <c r="Q619">
        <v>136.605303111403</v>
      </c>
      <c r="R619">
        <v>5</v>
      </c>
      <c r="S619">
        <v>5</v>
      </c>
      <c r="T619">
        <v>118</v>
      </c>
      <c r="U619">
        <v>2</v>
      </c>
      <c r="V619" t="s">
        <v>26</v>
      </c>
      <c r="W619">
        <f>_xlfn.XLOOKUP(A619,[1]CALCULO_VR!$D:$D,[1]CALCULO_VR!$J:$J)</f>
        <v>80</v>
      </c>
      <c r="X619">
        <f>_xlfn.XLOOKUP(A619,[1]CALCULO_VR!$D:$D,[1]CALCULO_VR!$O:$O)</f>
        <v>-7.9920770000000001</v>
      </c>
      <c r="Y619">
        <f>_xlfn.XLOOKUP(A619,[1]CALCULO_VR!$D:$D,[1]CALCULO_VR!$P:$P)</f>
        <v>-62.869418000000003</v>
      </c>
    </row>
    <row r="620" spans="1:25" hidden="1" x14ac:dyDescent="0.25">
      <c r="A620">
        <v>2626139</v>
      </c>
      <c r="B620" t="s">
        <v>648</v>
      </c>
      <c r="C620" t="s">
        <v>87</v>
      </c>
      <c r="D620">
        <v>45552</v>
      </c>
      <c r="E620">
        <v>45552</v>
      </c>
      <c r="F620">
        <v>34042.861052798398</v>
      </c>
      <c r="G620">
        <v>1</v>
      </c>
      <c r="H620">
        <v>1</v>
      </c>
      <c r="J620">
        <v>0</v>
      </c>
      <c r="Q620">
        <v>134.52035335533779</v>
      </c>
      <c r="R620">
        <v>5</v>
      </c>
      <c r="S620">
        <v>5</v>
      </c>
      <c r="T620">
        <v>118</v>
      </c>
      <c r="U620">
        <v>2</v>
      </c>
      <c r="V620" t="s">
        <v>26</v>
      </c>
      <c r="W620">
        <f>_xlfn.XLOOKUP(A620,[1]CALCULO_VR!$D:$D,[1]CALCULO_VR!$J:$J)</f>
        <v>80</v>
      </c>
      <c r="X620">
        <f>_xlfn.XLOOKUP(A620,[1]CALCULO_VR!$D:$D,[1]CALCULO_VR!$O:$O)</f>
        <v>-8.0082730000000009</v>
      </c>
      <c r="Y620">
        <f>_xlfn.XLOOKUP(A620,[1]CALCULO_VR!$D:$D,[1]CALCULO_VR!$P:$P)</f>
        <v>-62.880518000000002</v>
      </c>
    </row>
    <row r="621" spans="1:25" hidden="1" x14ac:dyDescent="0.25">
      <c r="A621">
        <v>2626207</v>
      </c>
      <c r="B621" t="s">
        <v>649</v>
      </c>
      <c r="C621" t="s">
        <v>87</v>
      </c>
      <c r="D621">
        <v>45539</v>
      </c>
      <c r="E621">
        <v>45539</v>
      </c>
      <c r="F621">
        <v>34042.861052798398</v>
      </c>
      <c r="G621">
        <v>1</v>
      </c>
      <c r="H621">
        <v>1</v>
      </c>
      <c r="J621">
        <v>0</v>
      </c>
      <c r="Q621">
        <v>92.457796828933795</v>
      </c>
      <c r="R621">
        <v>3</v>
      </c>
      <c r="S621">
        <v>3</v>
      </c>
      <c r="T621">
        <v>161</v>
      </c>
      <c r="U621">
        <v>2</v>
      </c>
      <c r="V621" t="s">
        <v>26</v>
      </c>
      <c r="W621">
        <f>_xlfn.XLOOKUP(A621,[1]CALCULO_VR!$D:$D,[1]CALCULO_VR!$J:$J)</f>
        <v>80</v>
      </c>
      <c r="X621">
        <f>_xlfn.XLOOKUP(A621,[1]CALCULO_VR!$D:$D,[1]CALCULO_VR!$O:$O)</f>
        <v>-9.4090419999999995</v>
      </c>
      <c r="Y621">
        <f>_xlfn.XLOOKUP(A621,[1]CALCULO_VR!$D:$D,[1]CALCULO_VR!$P:$P)</f>
        <v>-64.368844999999993</v>
      </c>
    </row>
    <row r="622" spans="1:25" hidden="1" x14ac:dyDescent="0.25">
      <c r="A622">
        <v>2626208</v>
      </c>
      <c r="B622" t="s">
        <v>650</v>
      </c>
      <c r="C622" t="s">
        <v>87</v>
      </c>
      <c r="D622">
        <v>45539</v>
      </c>
      <c r="E622">
        <v>45539</v>
      </c>
      <c r="F622">
        <v>34042.861052798398</v>
      </c>
      <c r="G622">
        <v>1</v>
      </c>
      <c r="H622">
        <v>1</v>
      </c>
      <c r="J622">
        <v>0</v>
      </c>
      <c r="Q622">
        <v>121.9797643749433</v>
      </c>
      <c r="R622">
        <v>4</v>
      </c>
      <c r="S622">
        <v>4</v>
      </c>
      <c r="T622">
        <v>111</v>
      </c>
      <c r="U622">
        <v>2</v>
      </c>
      <c r="V622" t="s">
        <v>26</v>
      </c>
      <c r="W622">
        <f>_xlfn.XLOOKUP(A622,[1]CALCULO_VR!$D:$D,[1]CALCULO_VR!$J:$J)</f>
        <v>80</v>
      </c>
      <c r="X622">
        <f>_xlfn.XLOOKUP(A622,[1]CALCULO_VR!$D:$D,[1]CALCULO_VR!$O:$O)</f>
        <v>-9.7550869999999996</v>
      </c>
      <c r="Y622">
        <f>_xlfn.XLOOKUP(A622,[1]CALCULO_VR!$D:$D,[1]CALCULO_VR!$P:$P)</f>
        <v>-64.318222000000006</v>
      </c>
    </row>
    <row r="623" spans="1:25" hidden="1" x14ac:dyDescent="0.25">
      <c r="A623">
        <v>2626209</v>
      </c>
      <c r="B623" t="s">
        <v>651</v>
      </c>
      <c r="C623" t="s">
        <v>87</v>
      </c>
      <c r="D623">
        <v>45551</v>
      </c>
      <c r="E623">
        <v>45551</v>
      </c>
      <c r="F623">
        <v>34042.861052798398</v>
      </c>
      <c r="G623">
        <v>1</v>
      </c>
      <c r="H623">
        <v>1</v>
      </c>
      <c r="J623">
        <v>0</v>
      </c>
      <c r="Q623">
        <v>101.5899629221701</v>
      </c>
      <c r="R623">
        <v>4</v>
      </c>
      <c r="S623">
        <v>4</v>
      </c>
      <c r="T623">
        <v>111</v>
      </c>
      <c r="U623">
        <v>2</v>
      </c>
      <c r="V623" t="s">
        <v>26</v>
      </c>
      <c r="W623">
        <f>_xlfn.XLOOKUP(A623,[1]CALCULO_VR!$D:$D,[1]CALCULO_VR!$J:$J)</f>
        <v>80</v>
      </c>
      <c r="X623">
        <f>_xlfn.XLOOKUP(A623,[1]CALCULO_VR!$D:$D,[1]CALCULO_VR!$O:$O)</f>
        <v>-8.1955620000000007</v>
      </c>
      <c r="Y623">
        <f>_xlfn.XLOOKUP(A623,[1]CALCULO_VR!$D:$D,[1]CALCULO_VR!$P:$P)</f>
        <v>-63.112242000000002</v>
      </c>
    </row>
    <row r="624" spans="1:25" hidden="1" x14ac:dyDescent="0.25">
      <c r="A624">
        <v>2626210</v>
      </c>
      <c r="B624" t="s">
        <v>652</v>
      </c>
      <c r="C624" t="s">
        <v>41</v>
      </c>
      <c r="D624">
        <v>45539</v>
      </c>
      <c r="E624">
        <v>45539</v>
      </c>
      <c r="F624">
        <v>34042.861052798398</v>
      </c>
      <c r="G624">
        <v>1</v>
      </c>
      <c r="H624">
        <v>1</v>
      </c>
      <c r="J624">
        <v>0</v>
      </c>
      <c r="Q624">
        <v>19.42066145213078</v>
      </c>
      <c r="R624">
        <v>1</v>
      </c>
      <c r="S624">
        <v>1</v>
      </c>
      <c r="T624">
        <v>225</v>
      </c>
      <c r="U624">
        <v>5</v>
      </c>
      <c r="V624" t="s">
        <v>26</v>
      </c>
      <c r="W624">
        <f>_xlfn.XLOOKUP(A624,[1]CALCULO_VR!$D:$D,[1]CALCULO_VR!$J:$J)</f>
        <v>80</v>
      </c>
      <c r="X624">
        <f>_xlfn.XLOOKUP(A624,[1]CALCULO_VR!$D:$D,[1]CALCULO_VR!$O:$O)</f>
        <v>-10.936728</v>
      </c>
      <c r="Y624">
        <f>_xlfn.XLOOKUP(A624,[1]CALCULO_VR!$D:$D,[1]CALCULO_VR!$P:$P)</f>
        <v>-65.259668000000005</v>
      </c>
    </row>
    <row r="625" spans="1:25" hidden="1" x14ac:dyDescent="0.25">
      <c r="A625">
        <v>2626211</v>
      </c>
      <c r="B625" t="s">
        <v>653</v>
      </c>
      <c r="C625" t="s">
        <v>87</v>
      </c>
      <c r="D625">
        <v>45553</v>
      </c>
      <c r="E625">
        <v>45553</v>
      </c>
      <c r="F625">
        <v>34042.861052798398</v>
      </c>
      <c r="G625">
        <v>1</v>
      </c>
      <c r="H625">
        <v>1</v>
      </c>
      <c r="J625">
        <v>0</v>
      </c>
      <c r="Q625">
        <v>133.42178513318549</v>
      </c>
      <c r="R625">
        <v>5</v>
      </c>
      <c r="S625">
        <v>5</v>
      </c>
      <c r="T625">
        <v>118</v>
      </c>
      <c r="U625">
        <v>2</v>
      </c>
      <c r="V625" t="s">
        <v>26</v>
      </c>
      <c r="W625">
        <f>_xlfn.XLOOKUP(A625,[1]CALCULO_VR!$D:$D,[1]CALCULO_VR!$J:$J)</f>
        <v>80</v>
      </c>
      <c r="X625">
        <f>_xlfn.XLOOKUP(A625,[1]CALCULO_VR!$D:$D,[1]CALCULO_VR!$O:$O)</f>
        <v>-8.0398420000000002</v>
      </c>
      <c r="Y625">
        <f>_xlfn.XLOOKUP(A625,[1]CALCULO_VR!$D:$D,[1]CALCULO_VR!$P:$P)</f>
        <v>-62.868085000000001</v>
      </c>
    </row>
    <row r="626" spans="1:25" hidden="1" x14ac:dyDescent="0.25">
      <c r="A626">
        <v>2626212</v>
      </c>
      <c r="B626" t="s">
        <v>654</v>
      </c>
      <c r="C626" t="s">
        <v>87</v>
      </c>
      <c r="D626">
        <v>45550</v>
      </c>
      <c r="E626">
        <v>45550</v>
      </c>
      <c r="F626">
        <v>34042.861052798398</v>
      </c>
      <c r="G626">
        <v>1</v>
      </c>
      <c r="H626">
        <v>1</v>
      </c>
      <c r="J626">
        <v>0</v>
      </c>
      <c r="Q626">
        <v>63.232093945031842</v>
      </c>
      <c r="R626">
        <v>2</v>
      </c>
      <c r="S626">
        <v>2</v>
      </c>
      <c r="T626">
        <v>247</v>
      </c>
      <c r="U626">
        <v>4</v>
      </c>
      <c r="V626" t="s">
        <v>26</v>
      </c>
      <c r="W626">
        <f>_xlfn.XLOOKUP(A626,[1]CALCULO_VR!$D:$D,[1]CALCULO_VR!$J:$J)</f>
        <v>80</v>
      </c>
      <c r="X626">
        <f>_xlfn.XLOOKUP(A626,[1]CALCULO_VR!$D:$D,[1]CALCULO_VR!$O:$O)</f>
        <v>-8.3781879999999997</v>
      </c>
      <c r="Y626">
        <f>_xlfn.XLOOKUP(A626,[1]CALCULO_VR!$D:$D,[1]CALCULO_VR!$P:$P)</f>
        <v>-63.413587</v>
      </c>
    </row>
    <row r="627" spans="1:25" x14ac:dyDescent="0.25">
      <c r="A627">
        <v>2626213</v>
      </c>
      <c r="B627" t="s">
        <v>655</v>
      </c>
      <c r="C627" t="s">
        <v>87</v>
      </c>
      <c r="D627">
        <v>45554</v>
      </c>
      <c r="E627">
        <v>45554</v>
      </c>
      <c r="F627">
        <v>34042.861052798398</v>
      </c>
      <c r="G627">
        <v>1</v>
      </c>
      <c r="H627">
        <v>1</v>
      </c>
      <c r="J627">
        <v>0</v>
      </c>
      <c r="Q627">
        <v>118.4166116095579</v>
      </c>
      <c r="R627">
        <v>4</v>
      </c>
      <c r="S627">
        <v>4</v>
      </c>
      <c r="T627">
        <v>111</v>
      </c>
      <c r="U627">
        <v>2</v>
      </c>
      <c r="V627" t="s">
        <v>17</v>
      </c>
      <c r="W627">
        <f>_xlfn.XLOOKUP(A627,[1]CALCULO_VR!$D:$D,[1]CALCULO_VR!$J:$J)</f>
        <v>80</v>
      </c>
      <c r="X627">
        <f>_xlfn.XLOOKUP(A627,[1]CALCULO_VR!$D:$D,[1]CALCULO_VR!$O:$O)</f>
        <v>-8.1383369999999999</v>
      </c>
      <c r="Y627">
        <f>_xlfn.XLOOKUP(A627,[1]CALCULO_VR!$D:$D,[1]CALCULO_VR!$P:$P)</f>
        <v>-62.963811999999997</v>
      </c>
    </row>
    <row r="628" spans="1:25" hidden="1" x14ac:dyDescent="0.25">
      <c r="A628">
        <v>2626214</v>
      </c>
      <c r="B628" t="s">
        <v>656</v>
      </c>
      <c r="C628" t="s">
        <v>41</v>
      </c>
      <c r="D628">
        <v>45556</v>
      </c>
      <c r="E628">
        <v>45556</v>
      </c>
      <c r="F628">
        <v>34042.861052798398</v>
      </c>
      <c r="G628">
        <v>1</v>
      </c>
      <c r="H628">
        <v>1</v>
      </c>
      <c r="J628">
        <v>0</v>
      </c>
      <c r="Q628">
        <v>32.564912249837732</v>
      </c>
      <c r="R628">
        <v>1</v>
      </c>
      <c r="S628">
        <v>1</v>
      </c>
      <c r="T628">
        <v>225</v>
      </c>
      <c r="U628">
        <v>5</v>
      </c>
      <c r="V628" t="s">
        <v>26</v>
      </c>
      <c r="W628">
        <f>_xlfn.XLOOKUP(A628,[1]CALCULO_VR!$D:$D,[1]CALCULO_VR!$J:$J)</f>
        <v>80</v>
      </c>
      <c r="X628">
        <f>_xlfn.XLOOKUP(A628,[1]CALCULO_VR!$D:$D,[1]CALCULO_VR!$O:$O)</f>
        <v>-11.03647</v>
      </c>
      <c r="Y628">
        <f>_xlfn.XLOOKUP(A628,[1]CALCULO_VR!$D:$D,[1]CALCULO_VR!$P:$P)</f>
        <v>-65.191884999999999</v>
      </c>
    </row>
    <row r="629" spans="1:25" hidden="1" x14ac:dyDescent="0.25">
      <c r="A629">
        <v>2626215</v>
      </c>
      <c r="B629" t="s">
        <v>657</v>
      </c>
      <c r="C629" t="s">
        <v>41</v>
      </c>
      <c r="D629">
        <v>45558</v>
      </c>
      <c r="E629">
        <v>45558</v>
      </c>
      <c r="F629">
        <v>34042.861052798398</v>
      </c>
      <c r="G629">
        <v>1</v>
      </c>
      <c r="H629">
        <v>1</v>
      </c>
      <c r="J629">
        <v>0</v>
      </c>
      <c r="Q629">
        <v>36.154051180355722</v>
      </c>
      <c r="R629">
        <v>1</v>
      </c>
      <c r="S629">
        <v>1</v>
      </c>
      <c r="T629">
        <v>225</v>
      </c>
      <c r="U629">
        <v>5</v>
      </c>
      <c r="V629" t="s">
        <v>26</v>
      </c>
      <c r="W629">
        <f>_xlfn.XLOOKUP(A629,[1]CALCULO_VR!$D:$D,[1]CALCULO_VR!$J:$J)</f>
        <v>80</v>
      </c>
      <c r="X629">
        <f>_xlfn.XLOOKUP(A629,[1]CALCULO_VR!$D:$D,[1]CALCULO_VR!$O:$O)</f>
        <v>-11.074472999999999</v>
      </c>
      <c r="Y629">
        <f>_xlfn.XLOOKUP(A629,[1]CALCULO_VR!$D:$D,[1]CALCULO_VR!$P:$P)</f>
        <v>-65.197716999999997</v>
      </c>
    </row>
    <row r="630" spans="1:25" hidden="1" x14ac:dyDescent="0.25">
      <c r="A630">
        <v>2626269</v>
      </c>
      <c r="B630" t="s">
        <v>658</v>
      </c>
      <c r="C630" t="s">
        <v>659</v>
      </c>
      <c r="D630">
        <v>45559</v>
      </c>
      <c r="E630">
        <v>45559</v>
      </c>
      <c r="F630">
        <v>34042.861052798398</v>
      </c>
      <c r="G630">
        <v>1</v>
      </c>
      <c r="H630">
        <v>1</v>
      </c>
      <c r="J630">
        <v>0</v>
      </c>
      <c r="Q630">
        <v>48.056871185199569</v>
      </c>
      <c r="R630">
        <v>2</v>
      </c>
      <c r="S630">
        <v>2</v>
      </c>
      <c r="T630">
        <v>247</v>
      </c>
      <c r="U630">
        <v>4</v>
      </c>
      <c r="V630" t="s">
        <v>26</v>
      </c>
      <c r="W630">
        <f>_xlfn.XLOOKUP(A630,[1]CALCULO_VR!$D:$D,[1]CALCULO_VR!$J:$J)</f>
        <v>80</v>
      </c>
      <c r="X630">
        <f>_xlfn.XLOOKUP(A630,[1]CALCULO_VR!$D:$D,[1]CALCULO_VR!$O:$O)</f>
        <v>-12.11951</v>
      </c>
      <c r="Y630">
        <f>_xlfn.XLOOKUP(A630,[1]CALCULO_VR!$D:$D,[1]CALCULO_VR!$P:$P)</f>
        <v>-62.616002000000002</v>
      </c>
    </row>
    <row r="631" spans="1:25" hidden="1" x14ac:dyDescent="0.25">
      <c r="A631">
        <v>2626254</v>
      </c>
      <c r="B631" t="s">
        <v>660</v>
      </c>
      <c r="C631" t="s">
        <v>591</v>
      </c>
      <c r="D631">
        <v>45555</v>
      </c>
      <c r="E631">
        <v>45555</v>
      </c>
      <c r="F631">
        <v>34042.861052798398</v>
      </c>
      <c r="G631">
        <v>1</v>
      </c>
      <c r="H631">
        <v>1</v>
      </c>
      <c r="J631">
        <v>0</v>
      </c>
      <c r="Q631">
        <v>22.63348597962338</v>
      </c>
      <c r="R631">
        <v>1</v>
      </c>
      <c r="S631">
        <v>1</v>
      </c>
      <c r="T631">
        <v>225</v>
      </c>
      <c r="U631">
        <v>5</v>
      </c>
      <c r="V631" t="s">
        <v>26</v>
      </c>
      <c r="W631">
        <f>_xlfn.XLOOKUP(A631,[1]CALCULO_VR!$D:$D,[1]CALCULO_VR!$J:$J)</f>
        <v>80</v>
      </c>
      <c r="X631">
        <f>_xlfn.XLOOKUP(A631,[1]CALCULO_VR!$D:$D,[1]CALCULO_VR!$O:$O)</f>
        <v>-9.5237780000000001</v>
      </c>
      <c r="Y631">
        <f>_xlfn.XLOOKUP(A631,[1]CALCULO_VR!$D:$D,[1]CALCULO_VR!$P:$P)</f>
        <v>-62.180343000000001</v>
      </c>
    </row>
    <row r="632" spans="1:25" hidden="1" x14ac:dyDescent="0.25">
      <c r="A632">
        <v>2626216</v>
      </c>
      <c r="B632" t="s">
        <v>661</v>
      </c>
      <c r="C632" t="s">
        <v>41</v>
      </c>
      <c r="D632">
        <v>45556</v>
      </c>
      <c r="E632">
        <v>45556</v>
      </c>
      <c r="F632">
        <v>34042.861052798398</v>
      </c>
      <c r="G632">
        <v>1</v>
      </c>
      <c r="H632">
        <v>1</v>
      </c>
      <c r="J632">
        <v>0</v>
      </c>
      <c r="Q632">
        <v>36.476011561136978</v>
      </c>
      <c r="R632">
        <v>1</v>
      </c>
      <c r="S632">
        <v>1</v>
      </c>
      <c r="T632">
        <v>225</v>
      </c>
      <c r="U632">
        <v>5</v>
      </c>
      <c r="V632" t="s">
        <v>26</v>
      </c>
      <c r="W632">
        <f>_xlfn.XLOOKUP(A632,[1]CALCULO_VR!$D:$D,[1]CALCULO_VR!$J:$J)</f>
        <v>80</v>
      </c>
      <c r="X632">
        <f>_xlfn.XLOOKUP(A632,[1]CALCULO_VR!$D:$D,[1]CALCULO_VR!$O:$O)</f>
        <v>-11.078856999999999</v>
      </c>
      <c r="Y632">
        <f>_xlfn.XLOOKUP(A632,[1]CALCULO_VR!$D:$D,[1]CALCULO_VR!$P:$P)</f>
        <v>-65.200892999999994</v>
      </c>
    </row>
    <row r="633" spans="1:25" hidden="1" x14ac:dyDescent="0.25">
      <c r="A633">
        <v>2626217</v>
      </c>
      <c r="B633" t="s">
        <v>662</v>
      </c>
      <c r="C633" t="s">
        <v>41</v>
      </c>
      <c r="D633">
        <v>45559</v>
      </c>
      <c r="E633">
        <v>45559</v>
      </c>
      <c r="F633">
        <v>34042.861052798398</v>
      </c>
      <c r="G633">
        <v>1</v>
      </c>
      <c r="H633">
        <v>1</v>
      </c>
      <c r="J633">
        <v>0</v>
      </c>
      <c r="Q633">
        <v>35.723686686795531</v>
      </c>
      <c r="R633">
        <v>1</v>
      </c>
      <c r="S633">
        <v>1</v>
      </c>
      <c r="T633">
        <v>225</v>
      </c>
      <c r="U633">
        <v>5</v>
      </c>
      <c r="V633" t="s">
        <v>26</v>
      </c>
      <c r="W633">
        <f>_xlfn.XLOOKUP(A633,[1]CALCULO_VR!$D:$D,[1]CALCULO_VR!$J:$J)</f>
        <v>80</v>
      </c>
      <c r="X633">
        <f>_xlfn.XLOOKUP(A633,[1]CALCULO_VR!$D:$D,[1]CALCULO_VR!$O:$O)</f>
        <v>-11.063167999999999</v>
      </c>
      <c r="Y633">
        <f>_xlfn.XLOOKUP(A633,[1]CALCULO_VR!$D:$D,[1]CALCULO_VR!$P:$P)</f>
        <v>-65.181627000000006</v>
      </c>
    </row>
    <row r="634" spans="1:25" hidden="1" x14ac:dyDescent="0.25">
      <c r="A634">
        <v>2626255</v>
      </c>
      <c r="B634" t="s">
        <v>663</v>
      </c>
      <c r="C634" t="s">
        <v>591</v>
      </c>
      <c r="D634">
        <v>45557</v>
      </c>
      <c r="E634">
        <v>45557</v>
      </c>
      <c r="F634">
        <v>34042.861052798398</v>
      </c>
      <c r="G634">
        <v>1</v>
      </c>
      <c r="H634">
        <v>1</v>
      </c>
      <c r="J634">
        <v>0</v>
      </c>
      <c r="Q634">
        <v>12.9137747170065</v>
      </c>
      <c r="R634">
        <v>1</v>
      </c>
      <c r="S634">
        <v>1</v>
      </c>
      <c r="T634">
        <v>225</v>
      </c>
      <c r="U634">
        <v>5</v>
      </c>
      <c r="V634" t="s">
        <v>26</v>
      </c>
      <c r="W634">
        <f>_xlfn.XLOOKUP(A634,[1]CALCULO_VR!$D:$D,[1]CALCULO_VR!$J:$J)</f>
        <v>80</v>
      </c>
      <c r="X634">
        <f>_xlfn.XLOOKUP(A634,[1]CALCULO_VR!$D:$D,[1]CALCULO_VR!$O:$O)</f>
        <v>-9.3711830000000003</v>
      </c>
      <c r="Y634">
        <f>_xlfn.XLOOKUP(A634,[1]CALCULO_VR!$D:$D,[1]CALCULO_VR!$P:$P)</f>
        <v>-61.895578</v>
      </c>
    </row>
    <row r="635" spans="1:25" hidden="1" x14ac:dyDescent="0.25">
      <c r="A635">
        <v>2626270</v>
      </c>
      <c r="B635" t="s">
        <v>664</v>
      </c>
      <c r="C635" t="s">
        <v>659</v>
      </c>
      <c r="D635">
        <v>45559</v>
      </c>
      <c r="E635">
        <v>45559</v>
      </c>
      <c r="F635">
        <v>34042.861052798398</v>
      </c>
      <c r="G635">
        <v>1</v>
      </c>
      <c r="H635">
        <v>1</v>
      </c>
      <c r="J635">
        <v>0</v>
      </c>
      <c r="Q635">
        <v>47.79480373553735</v>
      </c>
      <c r="R635">
        <v>2</v>
      </c>
      <c r="S635">
        <v>2</v>
      </c>
      <c r="T635">
        <v>247</v>
      </c>
      <c r="U635">
        <v>4</v>
      </c>
      <c r="V635" t="s">
        <v>26</v>
      </c>
      <c r="W635">
        <f>_xlfn.XLOOKUP(A635,[1]CALCULO_VR!$D:$D,[1]CALCULO_VR!$J:$J)</f>
        <v>80</v>
      </c>
      <c r="X635">
        <f>_xlfn.XLOOKUP(A635,[1]CALCULO_VR!$D:$D,[1]CALCULO_VR!$O:$O)</f>
        <v>-12.116820000000001</v>
      </c>
      <c r="Y635">
        <f>_xlfn.XLOOKUP(A635,[1]CALCULO_VR!$D:$D,[1]CALCULO_VR!$P:$P)</f>
        <v>-62.614899999999999</v>
      </c>
    </row>
    <row r="636" spans="1:25" hidden="1" x14ac:dyDescent="0.25">
      <c r="A636">
        <v>2626256</v>
      </c>
      <c r="B636" t="s">
        <v>665</v>
      </c>
      <c r="C636" t="s">
        <v>591</v>
      </c>
      <c r="D636">
        <v>45557</v>
      </c>
      <c r="E636">
        <v>45557</v>
      </c>
      <c r="F636">
        <v>34042.861052798398</v>
      </c>
      <c r="G636">
        <v>1</v>
      </c>
      <c r="H636">
        <v>1</v>
      </c>
      <c r="J636">
        <v>0</v>
      </c>
      <c r="Q636">
        <v>21.977861264356171</v>
      </c>
      <c r="R636">
        <v>1</v>
      </c>
      <c r="S636">
        <v>1</v>
      </c>
      <c r="T636">
        <v>225</v>
      </c>
      <c r="U636">
        <v>5</v>
      </c>
      <c r="V636" t="s">
        <v>26</v>
      </c>
      <c r="W636">
        <f>_xlfn.XLOOKUP(A636,[1]CALCULO_VR!$D:$D,[1]CALCULO_VR!$J:$J)</f>
        <v>80</v>
      </c>
      <c r="X636">
        <f>_xlfn.XLOOKUP(A636,[1]CALCULO_VR!$D:$D,[1]CALCULO_VR!$O:$O)</f>
        <v>-9.5819270000000003</v>
      </c>
      <c r="Y636">
        <f>_xlfn.XLOOKUP(A636,[1]CALCULO_VR!$D:$D,[1]CALCULO_VR!$P:$P)</f>
        <v>-62.122172999999997</v>
      </c>
    </row>
    <row r="637" spans="1:25" hidden="1" x14ac:dyDescent="0.25">
      <c r="A637">
        <v>2626257</v>
      </c>
      <c r="B637" t="s">
        <v>666</v>
      </c>
      <c r="C637" t="s">
        <v>591</v>
      </c>
      <c r="D637">
        <v>45555</v>
      </c>
      <c r="E637">
        <v>45555</v>
      </c>
      <c r="F637">
        <v>34042.861052798398</v>
      </c>
      <c r="G637">
        <v>1</v>
      </c>
      <c r="H637">
        <v>1</v>
      </c>
      <c r="J637">
        <v>0</v>
      </c>
      <c r="Q637">
        <v>15.864100104017821</v>
      </c>
      <c r="R637">
        <v>1</v>
      </c>
      <c r="S637">
        <v>1</v>
      </c>
      <c r="T637">
        <v>225</v>
      </c>
      <c r="U637">
        <v>5</v>
      </c>
      <c r="V637" t="s">
        <v>26</v>
      </c>
      <c r="W637">
        <f>_xlfn.XLOOKUP(A637,[1]CALCULO_VR!$D:$D,[1]CALCULO_VR!$J:$J)</f>
        <v>80</v>
      </c>
      <c r="X637">
        <f>_xlfn.XLOOKUP(A637,[1]CALCULO_VR!$D:$D,[1]CALCULO_VR!$O:$O)</f>
        <v>-9.557563</v>
      </c>
      <c r="Y637">
        <f>_xlfn.XLOOKUP(A637,[1]CALCULO_VR!$D:$D,[1]CALCULO_VR!$P:$P)</f>
        <v>-62.054476999999999</v>
      </c>
    </row>
    <row r="638" spans="1:25" hidden="1" x14ac:dyDescent="0.25">
      <c r="A638">
        <v>2626271</v>
      </c>
      <c r="B638" t="s">
        <v>667</v>
      </c>
      <c r="C638" t="s">
        <v>659</v>
      </c>
      <c r="D638">
        <v>45560</v>
      </c>
      <c r="E638">
        <v>45560</v>
      </c>
      <c r="F638">
        <v>34042.861052798398</v>
      </c>
      <c r="G638">
        <v>1</v>
      </c>
      <c r="H638">
        <v>1</v>
      </c>
      <c r="J638">
        <v>0</v>
      </c>
      <c r="Q638">
        <v>43.515871642753368</v>
      </c>
      <c r="R638">
        <v>1</v>
      </c>
      <c r="S638">
        <v>1</v>
      </c>
      <c r="T638">
        <v>225</v>
      </c>
      <c r="U638">
        <v>5</v>
      </c>
      <c r="V638" t="s">
        <v>26</v>
      </c>
      <c r="W638">
        <f>_xlfn.XLOOKUP(A638,[1]CALCULO_VR!$D:$D,[1]CALCULO_VR!$J:$J)</f>
        <v>80</v>
      </c>
      <c r="X638">
        <f>_xlfn.XLOOKUP(A638,[1]CALCULO_VR!$D:$D,[1]CALCULO_VR!$O:$O)</f>
        <v>-12.078737</v>
      </c>
      <c r="Y638">
        <f>_xlfn.XLOOKUP(A638,[1]CALCULO_VR!$D:$D,[1]CALCULO_VR!$P:$P)</f>
        <v>-62.621383000000002</v>
      </c>
    </row>
    <row r="639" spans="1:25" hidden="1" x14ac:dyDescent="0.25">
      <c r="A639">
        <v>2626218</v>
      </c>
      <c r="B639" t="s">
        <v>668</v>
      </c>
      <c r="C639" t="s">
        <v>41</v>
      </c>
      <c r="D639">
        <v>45560</v>
      </c>
      <c r="E639">
        <v>45560</v>
      </c>
      <c r="F639">
        <v>34042.861052798398</v>
      </c>
      <c r="G639">
        <v>1</v>
      </c>
      <c r="H639">
        <v>1</v>
      </c>
      <c r="J639">
        <v>0</v>
      </c>
      <c r="Q639">
        <v>35.728430447058912</v>
      </c>
      <c r="R639">
        <v>1</v>
      </c>
      <c r="S639">
        <v>1</v>
      </c>
      <c r="T639">
        <v>225</v>
      </c>
      <c r="U639">
        <v>5</v>
      </c>
      <c r="V639" t="s">
        <v>26</v>
      </c>
      <c r="W639">
        <f>_xlfn.XLOOKUP(A639,[1]CALCULO_VR!$D:$D,[1]CALCULO_VR!$J:$J)</f>
        <v>80</v>
      </c>
      <c r="X639">
        <f>_xlfn.XLOOKUP(A639,[1]CALCULO_VR!$D:$D,[1]CALCULO_VR!$O:$O)</f>
        <v>-11.063321999999999</v>
      </c>
      <c r="Y639">
        <f>_xlfn.XLOOKUP(A639,[1]CALCULO_VR!$D:$D,[1]CALCULO_VR!$P:$P)</f>
        <v>-65.181852000000006</v>
      </c>
    </row>
    <row r="640" spans="1:25" hidden="1" x14ac:dyDescent="0.25">
      <c r="A640">
        <v>2626272</v>
      </c>
      <c r="B640" t="s">
        <v>669</v>
      </c>
      <c r="C640" t="s">
        <v>659</v>
      </c>
      <c r="D640">
        <v>45559</v>
      </c>
      <c r="E640">
        <v>45559</v>
      </c>
      <c r="F640">
        <v>34042.861052798398</v>
      </c>
      <c r="G640">
        <v>1</v>
      </c>
      <c r="H640">
        <v>1</v>
      </c>
      <c r="J640">
        <v>0</v>
      </c>
      <c r="Q640">
        <v>48.488789742674278</v>
      </c>
      <c r="R640">
        <v>2</v>
      </c>
      <c r="S640">
        <v>2</v>
      </c>
      <c r="T640">
        <v>247</v>
      </c>
      <c r="U640">
        <v>4</v>
      </c>
      <c r="V640" t="s">
        <v>26</v>
      </c>
      <c r="W640">
        <f>_xlfn.XLOOKUP(A640,[1]CALCULO_VR!$D:$D,[1]CALCULO_VR!$J:$J)</f>
        <v>80</v>
      </c>
      <c r="X640">
        <f>_xlfn.XLOOKUP(A640,[1]CALCULO_VR!$D:$D,[1]CALCULO_VR!$O:$O)</f>
        <v>-12.122952</v>
      </c>
      <c r="Y640">
        <f>_xlfn.XLOOKUP(A640,[1]CALCULO_VR!$D:$D,[1]CALCULO_VR!$P:$P)</f>
        <v>-62.613672000000001</v>
      </c>
    </row>
    <row r="641" spans="1:25" hidden="1" x14ac:dyDescent="0.25">
      <c r="A641">
        <v>2626219</v>
      </c>
      <c r="B641" t="s">
        <v>670</v>
      </c>
      <c r="C641" t="s">
        <v>41</v>
      </c>
      <c r="D641">
        <v>45559</v>
      </c>
      <c r="E641">
        <v>45559</v>
      </c>
      <c r="F641">
        <v>34042.861052798398</v>
      </c>
      <c r="G641">
        <v>1</v>
      </c>
      <c r="H641">
        <v>1</v>
      </c>
      <c r="J641">
        <v>0</v>
      </c>
      <c r="Q641">
        <v>35.709836444688086</v>
      </c>
      <c r="R641">
        <v>1</v>
      </c>
      <c r="S641">
        <v>1</v>
      </c>
      <c r="T641">
        <v>225</v>
      </c>
      <c r="U641">
        <v>5</v>
      </c>
      <c r="V641" t="s">
        <v>26</v>
      </c>
      <c r="W641">
        <f>_xlfn.XLOOKUP(A641,[1]CALCULO_VR!$D:$D,[1]CALCULO_VR!$J:$J)</f>
        <v>80</v>
      </c>
      <c r="X641">
        <f>_xlfn.XLOOKUP(A641,[1]CALCULO_VR!$D:$D,[1]CALCULO_VR!$O:$O)</f>
        <v>-11.063342</v>
      </c>
      <c r="Y641">
        <f>_xlfn.XLOOKUP(A641,[1]CALCULO_VR!$D:$D,[1]CALCULO_VR!$P:$P)</f>
        <v>-65.182287000000002</v>
      </c>
    </row>
    <row r="642" spans="1:25" hidden="1" x14ac:dyDescent="0.25">
      <c r="A642">
        <v>2626273</v>
      </c>
      <c r="B642" t="s">
        <v>671</v>
      </c>
      <c r="C642" t="s">
        <v>659</v>
      </c>
      <c r="D642">
        <v>45559</v>
      </c>
      <c r="E642">
        <v>45559</v>
      </c>
      <c r="F642">
        <v>34042.861052798398</v>
      </c>
      <c r="G642">
        <v>1</v>
      </c>
      <c r="H642">
        <v>1</v>
      </c>
      <c r="J642">
        <v>0</v>
      </c>
      <c r="Q642">
        <v>48.027619467185858</v>
      </c>
      <c r="R642">
        <v>2</v>
      </c>
      <c r="S642">
        <v>2</v>
      </c>
      <c r="T642">
        <v>247</v>
      </c>
      <c r="U642">
        <v>4</v>
      </c>
      <c r="V642" t="s">
        <v>26</v>
      </c>
      <c r="W642">
        <f>_xlfn.XLOOKUP(A642,[1]CALCULO_VR!$D:$D,[1]CALCULO_VR!$J:$J)</f>
        <v>80</v>
      </c>
      <c r="X642">
        <f>_xlfn.XLOOKUP(A642,[1]CALCULO_VR!$D:$D,[1]CALCULO_VR!$O:$O)</f>
        <v>-12.119313</v>
      </c>
      <c r="Y642">
        <f>_xlfn.XLOOKUP(A642,[1]CALCULO_VR!$D:$D,[1]CALCULO_VR!$P:$P)</f>
        <v>-62.616312999999998</v>
      </c>
    </row>
    <row r="643" spans="1:25" hidden="1" x14ac:dyDescent="0.25">
      <c r="A643">
        <v>2626220</v>
      </c>
      <c r="B643" t="s">
        <v>672</v>
      </c>
      <c r="C643" t="s">
        <v>41</v>
      </c>
      <c r="D643">
        <v>45558</v>
      </c>
      <c r="E643">
        <v>45558</v>
      </c>
      <c r="F643">
        <v>34042.861052798398</v>
      </c>
      <c r="G643">
        <v>1</v>
      </c>
      <c r="H643">
        <v>1</v>
      </c>
      <c r="J643">
        <v>0</v>
      </c>
      <c r="Q643">
        <v>36.164512715401699</v>
      </c>
      <c r="R643">
        <v>1</v>
      </c>
      <c r="S643">
        <v>1</v>
      </c>
      <c r="T643">
        <v>225</v>
      </c>
      <c r="U643">
        <v>5</v>
      </c>
      <c r="V643" t="s">
        <v>26</v>
      </c>
      <c r="W643">
        <f>_xlfn.XLOOKUP(A643,[1]CALCULO_VR!$D:$D,[1]CALCULO_VR!$J:$J)</f>
        <v>80</v>
      </c>
      <c r="X643">
        <f>_xlfn.XLOOKUP(A643,[1]CALCULO_VR!$D:$D,[1]CALCULO_VR!$O:$O)</f>
        <v>-11.074692000000001</v>
      </c>
      <c r="Y643">
        <f>_xlfn.XLOOKUP(A643,[1]CALCULO_VR!$D:$D,[1]CALCULO_VR!$P:$P)</f>
        <v>-65.198007000000004</v>
      </c>
    </row>
    <row r="644" spans="1:25" hidden="1" x14ac:dyDescent="0.25">
      <c r="A644">
        <v>2626221</v>
      </c>
      <c r="B644" t="s">
        <v>673</v>
      </c>
      <c r="C644" t="s">
        <v>41</v>
      </c>
      <c r="D644">
        <v>45560</v>
      </c>
      <c r="E644">
        <v>45560</v>
      </c>
      <c r="F644">
        <v>34042.861052798398</v>
      </c>
      <c r="G644">
        <v>1</v>
      </c>
      <c r="H644">
        <v>1</v>
      </c>
      <c r="J644">
        <v>0</v>
      </c>
      <c r="Q644">
        <v>35.829705081006061</v>
      </c>
      <c r="R644">
        <v>1</v>
      </c>
      <c r="S644">
        <v>1</v>
      </c>
      <c r="T644">
        <v>225</v>
      </c>
      <c r="U644">
        <v>5</v>
      </c>
      <c r="V644" t="s">
        <v>26</v>
      </c>
      <c r="W644">
        <f>_xlfn.XLOOKUP(A644,[1]CALCULO_VR!$D:$D,[1]CALCULO_VR!$J:$J)</f>
        <v>80</v>
      </c>
      <c r="X644">
        <f>_xlfn.XLOOKUP(A644,[1]CALCULO_VR!$D:$D,[1]CALCULO_VR!$O:$O)</f>
        <v>-11.064525</v>
      </c>
      <c r="Y644">
        <f>_xlfn.XLOOKUP(A644,[1]CALCULO_VR!$D:$D,[1]CALCULO_VR!$P:$P)</f>
        <v>-65.182259999999999</v>
      </c>
    </row>
    <row r="645" spans="1:25" hidden="1" x14ac:dyDescent="0.25">
      <c r="A645">
        <v>2626258</v>
      </c>
      <c r="B645" t="s">
        <v>674</v>
      </c>
      <c r="C645" t="s">
        <v>591</v>
      </c>
      <c r="D645">
        <v>45556</v>
      </c>
      <c r="E645">
        <v>45556</v>
      </c>
      <c r="F645">
        <v>34042.861052798398</v>
      </c>
      <c r="G645">
        <v>1</v>
      </c>
      <c r="H645">
        <v>1</v>
      </c>
      <c r="J645">
        <v>0</v>
      </c>
      <c r="Q645">
        <v>9.4289663318988719</v>
      </c>
      <c r="R645">
        <v>1</v>
      </c>
      <c r="S645">
        <v>1</v>
      </c>
      <c r="T645">
        <v>225</v>
      </c>
      <c r="U645">
        <v>5</v>
      </c>
      <c r="V645" t="s">
        <v>26</v>
      </c>
      <c r="W645">
        <f>_xlfn.XLOOKUP(A645,[1]CALCULO_VR!$D:$D,[1]CALCULO_VR!$J:$J)</f>
        <v>80</v>
      </c>
      <c r="X645">
        <f>_xlfn.XLOOKUP(A645,[1]CALCULO_VR!$D:$D,[1]CALCULO_VR!$O:$O)</f>
        <v>-9.4821580000000001</v>
      </c>
      <c r="Y645">
        <f>_xlfn.XLOOKUP(A645,[1]CALCULO_VR!$D:$D,[1]CALCULO_VR!$P:$P)</f>
        <v>-61.935577000000002</v>
      </c>
    </row>
    <row r="646" spans="1:25" hidden="1" x14ac:dyDescent="0.25">
      <c r="A646">
        <v>2626259</v>
      </c>
      <c r="B646" t="s">
        <v>675</v>
      </c>
      <c r="C646" t="s">
        <v>591</v>
      </c>
      <c r="D646">
        <v>45555</v>
      </c>
      <c r="E646">
        <v>45555</v>
      </c>
      <c r="F646">
        <v>34042.861052798398</v>
      </c>
      <c r="G646">
        <v>1</v>
      </c>
      <c r="H646">
        <v>1</v>
      </c>
      <c r="J646">
        <v>0</v>
      </c>
      <c r="Q646">
        <v>25.05872677760237</v>
      </c>
      <c r="R646">
        <v>1</v>
      </c>
      <c r="S646">
        <v>1</v>
      </c>
      <c r="T646">
        <v>225</v>
      </c>
      <c r="U646">
        <v>5</v>
      </c>
      <c r="V646" t="s">
        <v>26</v>
      </c>
      <c r="W646">
        <f>_xlfn.XLOOKUP(A646,[1]CALCULO_VR!$D:$D,[1]CALCULO_VR!$J:$J)</f>
        <v>80</v>
      </c>
      <c r="X646">
        <f>_xlfn.XLOOKUP(A646,[1]CALCULO_VR!$D:$D,[1]CALCULO_VR!$O:$O)</f>
        <v>-9.5385100000000005</v>
      </c>
      <c r="Y646">
        <f>_xlfn.XLOOKUP(A646,[1]CALCULO_VR!$D:$D,[1]CALCULO_VR!$P:$P)</f>
        <v>-62.197305</v>
      </c>
    </row>
    <row r="647" spans="1:25" hidden="1" x14ac:dyDescent="0.25">
      <c r="A647">
        <v>2626260</v>
      </c>
      <c r="B647" t="s">
        <v>676</v>
      </c>
      <c r="C647" t="s">
        <v>591</v>
      </c>
      <c r="D647">
        <v>45556</v>
      </c>
      <c r="E647">
        <v>45556</v>
      </c>
      <c r="F647">
        <v>34042.861052798398</v>
      </c>
      <c r="G647">
        <v>1</v>
      </c>
      <c r="H647">
        <v>1</v>
      </c>
      <c r="J647">
        <v>0</v>
      </c>
      <c r="Q647">
        <v>11.84159209689853</v>
      </c>
      <c r="R647">
        <v>1</v>
      </c>
      <c r="S647">
        <v>1</v>
      </c>
      <c r="T647">
        <v>225</v>
      </c>
      <c r="U647">
        <v>5</v>
      </c>
      <c r="V647" t="s">
        <v>26</v>
      </c>
      <c r="W647">
        <f>_xlfn.XLOOKUP(A647,[1]CALCULO_VR!$D:$D,[1]CALCULO_VR!$J:$J)</f>
        <v>80</v>
      </c>
      <c r="X647">
        <f>_xlfn.XLOOKUP(A647,[1]CALCULO_VR!$D:$D,[1]CALCULO_VR!$O:$O)</f>
        <v>-9.5007920000000006</v>
      </c>
      <c r="Y647">
        <f>_xlfn.XLOOKUP(A647,[1]CALCULO_VR!$D:$D,[1]CALCULO_VR!$P:$P)</f>
        <v>-61.923177000000003</v>
      </c>
    </row>
    <row r="648" spans="1:25" hidden="1" x14ac:dyDescent="0.25">
      <c r="A648">
        <v>2626261</v>
      </c>
      <c r="B648" t="s">
        <v>677</v>
      </c>
      <c r="C648" t="s">
        <v>591</v>
      </c>
      <c r="D648">
        <v>45556</v>
      </c>
      <c r="E648">
        <v>45556</v>
      </c>
      <c r="F648">
        <v>34042.861052798398</v>
      </c>
      <c r="G648">
        <v>1</v>
      </c>
      <c r="H648">
        <v>1</v>
      </c>
      <c r="J648">
        <v>0</v>
      </c>
      <c r="Q648">
        <v>12.377786496311369</v>
      </c>
      <c r="R648">
        <v>1</v>
      </c>
      <c r="S648">
        <v>1</v>
      </c>
      <c r="T648">
        <v>225</v>
      </c>
      <c r="U648">
        <v>5</v>
      </c>
      <c r="V648" t="s">
        <v>26</v>
      </c>
      <c r="W648">
        <f>_xlfn.XLOOKUP(A648,[1]CALCULO_VR!$D:$D,[1]CALCULO_VR!$J:$J)</f>
        <v>80</v>
      </c>
      <c r="X648">
        <f>_xlfn.XLOOKUP(A648,[1]CALCULO_VR!$D:$D,[1]CALCULO_VR!$O:$O)</f>
        <v>-9.3598350000000003</v>
      </c>
      <c r="Y648">
        <f>_xlfn.XLOOKUP(A648,[1]CALCULO_VR!$D:$D,[1]CALCULO_VR!$P:$P)</f>
        <v>-61.908532000000001</v>
      </c>
    </row>
    <row r="649" spans="1:25" hidden="1" x14ac:dyDescent="0.25">
      <c r="A649">
        <v>2626222</v>
      </c>
      <c r="B649" t="s">
        <v>678</v>
      </c>
      <c r="C649" t="s">
        <v>41</v>
      </c>
      <c r="D649">
        <v>45558</v>
      </c>
      <c r="E649">
        <v>45558</v>
      </c>
      <c r="F649">
        <v>34042.861052798398</v>
      </c>
      <c r="G649">
        <v>1</v>
      </c>
      <c r="H649">
        <v>1</v>
      </c>
      <c r="J649">
        <v>0</v>
      </c>
      <c r="Q649">
        <v>36.431383250110493</v>
      </c>
      <c r="R649">
        <v>1</v>
      </c>
      <c r="S649">
        <v>1</v>
      </c>
      <c r="T649">
        <v>225</v>
      </c>
      <c r="U649">
        <v>5</v>
      </c>
      <c r="V649" t="s">
        <v>26</v>
      </c>
      <c r="W649">
        <f>_xlfn.XLOOKUP(A649,[1]CALCULO_VR!$D:$D,[1]CALCULO_VR!$J:$J)</f>
        <v>80</v>
      </c>
      <c r="X649">
        <f>_xlfn.XLOOKUP(A649,[1]CALCULO_VR!$D:$D,[1]CALCULO_VR!$O:$O)</f>
        <v>-11.078573</v>
      </c>
      <c r="Y649">
        <f>_xlfn.XLOOKUP(A649,[1]CALCULO_VR!$D:$D,[1]CALCULO_VR!$P:$P)</f>
        <v>-65.201273</v>
      </c>
    </row>
    <row r="650" spans="1:25" hidden="1" x14ac:dyDescent="0.25">
      <c r="A650">
        <v>2626262</v>
      </c>
      <c r="B650" t="s">
        <v>679</v>
      </c>
      <c r="C650" t="s">
        <v>591</v>
      </c>
      <c r="D650">
        <v>45558</v>
      </c>
      <c r="E650">
        <v>45558</v>
      </c>
      <c r="F650">
        <v>34042.861052798398</v>
      </c>
      <c r="G650">
        <v>1</v>
      </c>
      <c r="H650">
        <v>1</v>
      </c>
      <c r="J650">
        <v>0</v>
      </c>
      <c r="Q650">
        <v>28.058977518140509</v>
      </c>
      <c r="R650">
        <v>1</v>
      </c>
      <c r="S650">
        <v>1</v>
      </c>
      <c r="T650">
        <v>225</v>
      </c>
      <c r="U650">
        <v>5</v>
      </c>
      <c r="V650" t="s">
        <v>26</v>
      </c>
      <c r="W650">
        <f>_xlfn.XLOOKUP(A650,[1]CALCULO_VR!$D:$D,[1]CALCULO_VR!$J:$J)</f>
        <v>80</v>
      </c>
      <c r="X650">
        <f>_xlfn.XLOOKUP(A650,[1]CALCULO_VR!$D:$D,[1]CALCULO_VR!$O:$O)</f>
        <v>-9.5128579999999996</v>
      </c>
      <c r="Y650">
        <f>_xlfn.XLOOKUP(A650,[1]CALCULO_VR!$D:$D,[1]CALCULO_VR!$P:$P)</f>
        <v>-62.239623000000002</v>
      </c>
    </row>
    <row r="651" spans="1:25" hidden="1" x14ac:dyDescent="0.25">
      <c r="A651">
        <v>2626223</v>
      </c>
      <c r="B651" t="s">
        <v>680</v>
      </c>
      <c r="C651" t="s">
        <v>41</v>
      </c>
      <c r="D651">
        <v>45562</v>
      </c>
      <c r="E651">
        <v>45562</v>
      </c>
      <c r="F651">
        <v>34042.861052798398</v>
      </c>
      <c r="G651">
        <v>1</v>
      </c>
      <c r="H651">
        <v>1</v>
      </c>
      <c r="J651">
        <v>0</v>
      </c>
      <c r="Q651">
        <v>41.155019621028217</v>
      </c>
      <c r="R651">
        <v>1</v>
      </c>
      <c r="S651">
        <v>1</v>
      </c>
      <c r="T651">
        <v>225</v>
      </c>
      <c r="U651">
        <v>5</v>
      </c>
      <c r="V651" t="s">
        <v>26</v>
      </c>
      <c r="W651">
        <f>_xlfn.XLOOKUP(A651,[1]CALCULO_VR!$D:$D,[1]CALCULO_VR!$J:$J)</f>
        <v>80</v>
      </c>
      <c r="X651">
        <f>_xlfn.XLOOKUP(A651,[1]CALCULO_VR!$D:$D,[1]CALCULO_VR!$O:$O)</f>
        <v>-11.103244999999999</v>
      </c>
      <c r="Y651">
        <f>_xlfn.XLOOKUP(A651,[1]CALCULO_VR!$D:$D,[1]CALCULO_VR!$P:$P)</f>
        <v>-65.151987000000005</v>
      </c>
    </row>
    <row r="652" spans="1:25" hidden="1" x14ac:dyDescent="0.25">
      <c r="A652">
        <v>2626224</v>
      </c>
      <c r="B652" t="s">
        <v>681</v>
      </c>
      <c r="C652" t="s">
        <v>41</v>
      </c>
      <c r="D652">
        <v>45558</v>
      </c>
      <c r="E652">
        <v>45558</v>
      </c>
      <c r="F652">
        <v>34042.861052798398</v>
      </c>
      <c r="G652">
        <v>1</v>
      </c>
      <c r="H652">
        <v>1</v>
      </c>
      <c r="J652">
        <v>0</v>
      </c>
      <c r="Q652">
        <v>36.094395692220587</v>
      </c>
      <c r="R652">
        <v>1</v>
      </c>
      <c r="S652">
        <v>1</v>
      </c>
      <c r="T652">
        <v>225</v>
      </c>
      <c r="U652">
        <v>5</v>
      </c>
      <c r="V652" t="s">
        <v>26</v>
      </c>
      <c r="W652">
        <f>_xlfn.XLOOKUP(A652,[1]CALCULO_VR!$D:$D,[1]CALCULO_VR!$J:$J)</f>
        <v>80</v>
      </c>
      <c r="X652">
        <f>_xlfn.XLOOKUP(A652,[1]CALCULO_VR!$D:$D,[1]CALCULO_VR!$O:$O)</f>
        <v>-11.073828000000001</v>
      </c>
      <c r="Y652">
        <f>_xlfn.XLOOKUP(A652,[1]CALCULO_VR!$D:$D,[1]CALCULO_VR!$P:$P)</f>
        <v>-65.197558000000001</v>
      </c>
    </row>
    <row r="653" spans="1:25" hidden="1" x14ac:dyDescent="0.25">
      <c r="A653">
        <v>2626263</v>
      </c>
      <c r="B653" t="s">
        <v>682</v>
      </c>
      <c r="C653" t="s">
        <v>591</v>
      </c>
      <c r="D653">
        <v>45556</v>
      </c>
      <c r="E653">
        <v>45556</v>
      </c>
      <c r="F653">
        <v>34042.861052798398</v>
      </c>
      <c r="G653">
        <v>1</v>
      </c>
      <c r="H653">
        <v>1</v>
      </c>
      <c r="J653">
        <v>0</v>
      </c>
      <c r="Q653">
        <v>9.3430637115355566</v>
      </c>
      <c r="R653">
        <v>1</v>
      </c>
      <c r="S653">
        <v>1</v>
      </c>
      <c r="T653">
        <v>225</v>
      </c>
      <c r="U653">
        <v>5</v>
      </c>
      <c r="V653" t="s">
        <v>26</v>
      </c>
      <c r="W653">
        <f>_xlfn.XLOOKUP(A653,[1]CALCULO_VR!$D:$D,[1]CALCULO_VR!$J:$J)</f>
        <v>80</v>
      </c>
      <c r="X653">
        <f>_xlfn.XLOOKUP(A653,[1]CALCULO_VR!$D:$D,[1]CALCULO_VR!$O:$O)</f>
        <v>-9.4829830000000008</v>
      </c>
      <c r="Y653">
        <f>_xlfn.XLOOKUP(A653,[1]CALCULO_VR!$D:$D,[1]CALCULO_VR!$P:$P)</f>
        <v>-61.937404999999998</v>
      </c>
    </row>
    <row r="654" spans="1:25" hidden="1" x14ac:dyDescent="0.25">
      <c r="A654">
        <v>2626264</v>
      </c>
      <c r="B654" t="s">
        <v>683</v>
      </c>
      <c r="C654" t="s">
        <v>591</v>
      </c>
      <c r="D654">
        <v>45556</v>
      </c>
      <c r="E654">
        <v>45556</v>
      </c>
      <c r="F654">
        <v>34042.861052798398</v>
      </c>
      <c r="G654">
        <v>1</v>
      </c>
      <c r="H654">
        <v>1</v>
      </c>
      <c r="J654">
        <v>0</v>
      </c>
      <c r="Q654">
        <v>11.78937641323223</v>
      </c>
      <c r="R654">
        <v>1</v>
      </c>
      <c r="S654">
        <v>1</v>
      </c>
      <c r="T654">
        <v>225</v>
      </c>
      <c r="U654">
        <v>5</v>
      </c>
      <c r="V654" t="s">
        <v>26</v>
      </c>
      <c r="W654">
        <f>_xlfn.XLOOKUP(A654,[1]CALCULO_VR!$D:$D,[1]CALCULO_VR!$J:$J)</f>
        <v>80</v>
      </c>
      <c r="X654">
        <f>_xlfn.XLOOKUP(A654,[1]CALCULO_VR!$D:$D,[1]CALCULO_VR!$O:$O)</f>
        <v>-9.5012050000000006</v>
      </c>
      <c r="Y654">
        <f>_xlfn.XLOOKUP(A654,[1]CALCULO_VR!$D:$D,[1]CALCULO_VR!$P:$P)</f>
        <v>-61.924275000000002</v>
      </c>
    </row>
    <row r="655" spans="1:25" hidden="1" x14ac:dyDescent="0.25">
      <c r="A655">
        <v>2626265</v>
      </c>
      <c r="B655" t="s">
        <v>684</v>
      </c>
      <c r="C655" t="s">
        <v>591</v>
      </c>
      <c r="D655">
        <v>45558</v>
      </c>
      <c r="E655">
        <v>45558</v>
      </c>
      <c r="F655">
        <v>34042.861052798398</v>
      </c>
      <c r="G655">
        <v>1</v>
      </c>
      <c r="H655">
        <v>1</v>
      </c>
      <c r="J655">
        <v>0</v>
      </c>
      <c r="Q655">
        <v>14.00437389868932</v>
      </c>
      <c r="R655">
        <v>1</v>
      </c>
      <c r="S655">
        <v>1</v>
      </c>
      <c r="T655">
        <v>225</v>
      </c>
      <c r="U655">
        <v>5</v>
      </c>
      <c r="V655" t="s">
        <v>26</v>
      </c>
      <c r="W655">
        <f>_xlfn.XLOOKUP(A655,[1]CALCULO_VR!$D:$D,[1]CALCULO_VR!$J:$J)</f>
        <v>80</v>
      </c>
      <c r="X655">
        <f>_xlfn.XLOOKUP(A655,[1]CALCULO_VR!$D:$D,[1]CALCULO_VR!$O:$O)</f>
        <v>-9.5504599999999993</v>
      </c>
      <c r="Y655">
        <f>_xlfn.XLOOKUP(A655,[1]CALCULO_VR!$D:$D,[1]CALCULO_VR!$P:$P)</f>
        <v>-62.016022</v>
      </c>
    </row>
    <row r="656" spans="1:25" hidden="1" x14ac:dyDescent="0.25">
      <c r="A656">
        <v>2626225</v>
      </c>
      <c r="B656" t="s">
        <v>685</v>
      </c>
      <c r="C656" t="s">
        <v>41</v>
      </c>
      <c r="D656">
        <v>45558</v>
      </c>
      <c r="E656">
        <v>45558</v>
      </c>
      <c r="F656">
        <v>34042.861052798398</v>
      </c>
      <c r="G656">
        <v>1</v>
      </c>
      <c r="H656">
        <v>1</v>
      </c>
      <c r="J656">
        <v>0</v>
      </c>
      <c r="Q656">
        <v>36.467606092086683</v>
      </c>
      <c r="R656">
        <v>1</v>
      </c>
      <c r="S656">
        <v>1</v>
      </c>
      <c r="T656">
        <v>225</v>
      </c>
      <c r="U656">
        <v>5</v>
      </c>
      <c r="V656" t="s">
        <v>26</v>
      </c>
      <c r="W656">
        <f>_xlfn.XLOOKUP(A656,[1]CALCULO_VR!$D:$D,[1]CALCULO_VR!$J:$J)</f>
        <v>80</v>
      </c>
      <c r="X656">
        <f>_xlfn.XLOOKUP(A656,[1]CALCULO_VR!$D:$D,[1]CALCULO_VR!$O:$O)</f>
        <v>-11.078757</v>
      </c>
      <c r="Y656">
        <f>_xlfn.XLOOKUP(A656,[1]CALCULO_VR!$D:$D,[1]CALCULO_VR!$P:$P)</f>
        <v>-65.200845000000001</v>
      </c>
    </row>
    <row r="657" spans="1:25" hidden="1" x14ac:dyDescent="0.25">
      <c r="A657">
        <v>2626274</v>
      </c>
      <c r="B657" t="s">
        <v>686</v>
      </c>
      <c r="C657" t="s">
        <v>659</v>
      </c>
      <c r="D657">
        <v>45559</v>
      </c>
      <c r="E657">
        <v>45559</v>
      </c>
      <c r="F657">
        <v>34042.861052798398</v>
      </c>
      <c r="G657">
        <v>1</v>
      </c>
      <c r="H657">
        <v>1</v>
      </c>
      <c r="J657">
        <v>0</v>
      </c>
      <c r="Q657">
        <v>44.592261228648383</v>
      </c>
      <c r="R657">
        <v>1</v>
      </c>
      <c r="S657">
        <v>1</v>
      </c>
      <c r="T657">
        <v>225</v>
      </c>
      <c r="U657">
        <v>5</v>
      </c>
      <c r="V657" t="s">
        <v>26</v>
      </c>
      <c r="W657">
        <f>_xlfn.XLOOKUP(A657,[1]CALCULO_VR!$D:$D,[1]CALCULO_VR!$J:$J)</f>
        <v>80</v>
      </c>
      <c r="X657">
        <f>_xlfn.XLOOKUP(A657,[1]CALCULO_VR!$D:$D,[1]CALCULO_VR!$O:$O)</f>
        <v>-12.088888000000001</v>
      </c>
      <c r="Y657">
        <f>_xlfn.XLOOKUP(A657,[1]CALCULO_VR!$D:$D,[1]CALCULO_VR!$P:$P)</f>
        <v>-62.622083000000003</v>
      </c>
    </row>
    <row r="658" spans="1:25" hidden="1" x14ac:dyDescent="0.25">
      <c r="A658">
        <v>2626266</v>
      </c>
      <c r="B658" t="s">
        <v>687</v>
      </c>
      <c r="C658" t="s">
        <v>591</v>
      </c>
      <c r="D658">
        <v>45555</v>
      </c>
      <c r="E658">
        <v>45555</v>
      </c>
      <c r="F658">
        <v>34042.861052798398</v>
      </c>
      <c r="G658">
        <v>1</v>
      </c>
      <c r="H658">
        <v>1</v>
      </c>
      <c r="J658">
        <v>0</v>
      </c>
      <c r="Q658">
        <v>25.05593874547889</v>
      </c>
      <c r="R658">
        <v>1</v>
      </c>
      <c r="S658">
        <v>1</v>
      </c>
      <c r="T658">
        <v>225</v>
      </c>
      <c r="U658">
        <v>5</v>
      </c>
      <c r="V658" t="s">
        <v>26</v>
      </c>
      <c r="W658">
        <f>_xlfn.XLOOKUP(A658,[1]CALCULO_VR!$D:$D,[1]CALCULO_VR!$J:$J)</f>
        <v>80</v>
      </c>
      <c r="X658">
        <f>_xlfn.XLOOKUP(A658,[1]CALCULO_VR!$D:$D,[1]CALCULO_VR!$O:$O)</f>
        <v>-9.5383320000000005</v>
      </c>
      <c r="Y658">
        <f>_xlfn.XLOOKUP(A658,[1]CALCULO_VR!$D:$D,[1]CALCULO_VR!$P:$P)</f>
        <v>-62.197380000000003</v>
      </c>
    </row>
    <row r="659" spans="1:25" hidden="1" x14ac:dyDescent="0.25">
      <c r="A659">
        <v>2626226</v>
      </c>
      <c r="B659" t="s">
        <v>688</v>
      </c>
      <c r="C659" t="s">
        <v>41</v>
      </c>
      <c r="D659">
        <v>45559</v>
      </c>
      <c r="E659">
        <v>45559</v>
      </c>
      <c r="F659">
        <v>34042.861052798398</v>
      </c>
      <c r="G659">
        <v>1</v>
      </c>
      <c r="H659">
        <v>1</v>
      </c>
      <c r="J659">
        <v>0</v>
      </c>
      <c r="Q659">
        <v>36.192431355888829</v>
      </c>
      <c r="R659">
        <v>1</v>
      </c>
      <c r="S659">
        <v>1</v>
      </c>
      <c r="T659">
        <v>225</v>
      </c>
      <c r="U659">
        <v>5</v>
      </c>
      <c r="V659" t="s">
        <v>26</v>
      </c>
      <c r="W659">
        <f>_xlfn.XLOOKUP(A659,[1]CALCULO_VR!$D:$D,[1]CALCULO_VR!$J:$J)</f>
        <v>80</v>
      </c>
      <c r="X659">
        <f>_xlfn.XLOOKUP(A659,[1]CALCULO_VR!$D:$D,[1]CALCULO_VR!$O:$O)</f>
        <v>-11.075633</v>
      </c>
      <c r="Y659">
        <f>_xlfn.XLOOKUP(A659,[1]CALCULO_VR!$D:$D,[1]CALCULO_VR!$P:$P)</f>
        <v>-65.199680000000001</v>
      </c>
    </row>
    <row r="660" spans="1:25" x14ac:dyDescent="0.25">
      <c r="A660">
        <v>2626276</v>
      </c>
      <c r="B660" t="s">
        <v>689</v>
      </c>
      <c r="C660" t="s">
        <v>659</v>
      </c>
      <c r="D660">
        <v>45559</v>
      </c>
      <c r="E660">
        <v>45559</v>
      </c>
      <c r="F660">
        <v>34042.861052798398</v>
      </c>
      <c r="G660">
        <v>1</v>
      </c>
      <c r="H660">
        <v>1</v>
      </c>
      <c r="J660">
        <v>0</v>
      </c>
      <c r="Q660">
        <v>48.062944764121461</v>
      </c>
      <c r="R660">
        <v>2</v>
      </c>
      <c r="S660">
        <v>2</v>
      </c>
      <c r="T660">
        <v>247</v>
      </c>
      <c r="U660">
        <v>4</v>
      </c>
      <c r="V660" t="s">
        <v>17</v>
      </c>
      <c r="W660">
        <f>_xlfn.XLOOKUP(A660,[1]CALCULO_VR!$D:$D,[1]CALCULO_VR!$J:$J)</f>
        <v>80</v>
      </c>
      <c r="X660">
        <f>_xlfn.XLOOKUP(A660,[1]CALCULO_VR!$D:$D,[1]CALCULO_VR!$O:$O)</f>
        <v>-12.11957</v>
      </c>
      <c r="Y660">
        <f>_xlfn.XLOOKUP(A660,[1]CALCULO_VR!$D:$D,[1]CALCULO_VR!$P:$P)</f>
        <v>-62.616017999999997</v>
      </c>
    </row>
    <row r="661" spans="1:25" hidden="1" x14ac:dyDescent="0.25">
      <c r="A661">
        <v>2626278</v>
      </c>
      <c r="B661" t="s">
        <v>690</v>
      </c>
      <c r="C661" t="s">
        <v>659</v>
      </c>
      <c r="D661">
        <v>45560</v>
      </c>
      <c r="E661">
        <v>45560</v>
      </c>
      <c r="F661">
        <v>34042.861052798398</v>
      </c>
      <c r="G661">
        <v>1</v>
      </c>
      <c r="H661">
        <v>1</v>
      </c>
      <c r="J661">
        <v>0</v>
      </c>
      <c r="Q661">
        <v>39.972610215683623</v>
      </c>
      <c r="R661">
        <v>1</v>
      </c>
      <c r="S661">
        <v>1</v>
      </c>
      <c r="T661">
        <v>225</v>
      </c>
      <c r="U661">
        <v>5</v>
      </c>
      <c r="V661" t="s">
        <v>26</v>
      </c>
      <c r="W661">
        <f>_xlfn.XLOOKUP(A661,[1]CALCULO_VR!$D:$D,[1]CALCULO_VR!$J:$J)</f>
        <v>80</v>
      </c>
      <c r="X661">
        <f>_xlfn.XLOOKUP(A661,[1]CALCULO_VR!$D:$D,[1]CALCULO_VR!$O:$O)</f>
        <v>-12.053378</v>
      </c>
      <c r="Y661">
        <f>_xlfn.XLOOKUP(A661,[1]CALCULO_VR!$D:$D,[1]CALCULO_VR!$P:$P)</f>
        <v>-62.65551</v>
      </c>
    </row>
    <row r="662" spans="1:25" hidden="1" x14ac:dyDescent="0.25">
      <c r="A662">
        <v>2626227</v>
      </c>
      <c r="B662" t="s">
        <v>691</v>
      </c>
      <c r="C662" t="s">
        <v>41</v>
      </c>
      <c r="D662">
        <v>45558</v>
      </c>
      <c r="E662">
        <v>45558</v>
      </c>
      <c r="F662">
        <v>34042.861052798398</v>
      </c>
      <c r="G662">
        <v>1</v>
      </c>
      <c r="H662">
        <v>1</v>
      </c>
      <c r="J662">
        <v>0</v>
      </c>
      <c r="Q662">
        <v>36.191897334147278</v>
      </c>
      <c r="R662">
        <v>1</v>
      </c>
      <c r="S662">
        <v>1</v>
      </c>
      <c r="T662">
        <v>225</v>
      </c>
      <c r="U662">
        <v>5</v>
      </c>
      <c r="V662" t="s">
        <v>26</v>
      </c>
      <c r="W662">
        <f>_xlfn.XLOOKUP(A662,[1]CALCULO_VR!$D:$D,[1]CALCULO_VR!$J:$J)</f>
        <v>80</v>
      </c>
      <c r="X662">
        <f>_xlfn.XLOOKUP(A662,[1]CALCULO_VR!$D:$D,[1]CALCULO_VR!$O:$O)</f>
        <v>-11.075028</v>
      </c>
      <c r="Y662">
        <f>_xlfn.XLOOKUP(A662,[1]CALCULO_VR!$D:$D,[1]CALCULO_VR!$P:$P)</f>
        <v>-65.198179999999994</v>
      </c>
    </row>
    <row r="663" spans="1:25" hidden="1" x14ac:dyDescent="0.25">
      <c r="A663">
        <v>2626228</v>
      </c>
      <c r="B663" t="s">
        <v>692</v>
      </c>
      <c r="C663" t="s">
        <v>41</v>
      </c>
      <c r="D663">
        <v>45559</v>
      </c>
      <c r="E663">
        <v>45559</v>
      </c>
      <c r="F663">
        <v>34042.861052798398</v>
      </c>
      <c r="G663">
        <v>1</v>
      </c>
      <c r="H663">
        <v>1</v>
      </c>
      <c r="J663">
        <v>0</v>
      </c>
      <c r="Q663">
        <v>35.843039342220273</v>
      </c>
      <c r="R663">
        <v>1</v>
      </c>
      <c r="S663">
        <v>1</v>
      </c>
      <c r="T663">
        <v>225</v>
      </c>
      <c r="U663">
        <v>5</v>
      </c>
      <c r="V663" t="s">
        <v>26</v>
      </c>
      <c r="W663">
        <f>_xlfn.XLOOKUP(A663,[1]CALCULO_VR!$D:$D,[1]CALCULO_VR!$J:$J)</f>
        <v>80</v>
      </c>
      <c r="X663">
        <f>_xlfn.XLOOKUP(A663,[1]CALCULO_VR!$D:$D,[1]CALCULO_VR!$O:$O)</f>
        <v>-11.065197</v>
      </c>
      <c r="Y663">
        <f>_xlfn.XLOOKUP(A663,[1]CALCULO_VR!$D:$D,[1]CALCULO_VR!$P:$P)</f>
        <v>-65.183413000000002</v>
      </c>
    </row>
    <row r="664" spans="1:25" hidden="1" x14ac:dyDescent="0.25">
      <c r="A664">
        <v>2626229</v>
      </c>
      <c r="B664" t="s">
        <v>693</v>
      </c>
      <c r="C664" t="s">
        <v>41</v>
      </c>
      <c r="D664">
        <v>45558</v>
      </c>
      <c r="E664">
        <v>45558</v>
      </c>
      <c r="F664">
        <v>34042.861052798398</v>
      </c>
      <c r="G664">
        <v>1</v>
      </c>
      <c r="H664">
        <v>1</v>
      </c>
      <c r="J664">
        <v>0</v>
      </c>
      <c r="Q664">
        <v>36.081949714010442</v>
      </c>
      <c r="R664">
        <v>1</v>
      </c>
      <c r="S664">
        <v>1</v>
      </c>
      <c r="T664">
        <v>225</v>
      </c>
      <c r="U664">
        <v>5</v>
      </c>
      <c r="V664" t="s">
        <v>26</v>
      </c>
      <c r="W664">
        <f>_xlfn.XLOOKUP(A664,[1]CALCULO_VR!$D:$D,[1]CALCULO_VR!$J:$J)</f>
        <v>80</v>
      </c>
      <c r="X664">
        <f>_xlfn.XLOOKUP(A664,[1]CALCULO_VR!$D:$D,[1]CALCULO_VR!$O:$O)</f>
        <v>-11.073812</v>
      </c>
      <c r="Y664">
        <f>_xlfn.XLOOKUP(A664,[1]CALCULO_VR!$D:$D,[1]CALCULO_VR!$P:$P)</f>
        <v>-65.197817000000001</v>
      </c>
    </row>
    <row r="665" spans="1:25" hidden="1" x14ac:dyDescent="0.25">
      <c r="A665">
        <v>2626230</v>
      </c>
      <c r="B665" t="s">
        <v>694</v>
      </c>
      <c r="C665" t="s">
        <v>41</v>
      </c>
      <c r="D665">
        <v>45556</v>
      </c>
      <c r="E665">
        <v>45556</v>
      </c>
      <c r="F665">
        <v>34042.861052798398</v>
      </c>
      <c r="G665">
        <v>1</v>
      </c>
      <c r="H665">
        <v>1</v>
      </c>
      <c r="J665">
        <v>0</v>
      </c>
      <c r="Q665">
        <v>32.567591876383943</v>
      </c>
      <c r="R665">
        <v>1</v>
      </c>
      <c r="S665">
        <v>1</v>
      </c>
      <c r="T665">
        <v>225</v>
      </c>
      <c r="U665">
        <v>5</v>
      </c>
      <c r="V665" t="s">
        <v>26</v>
      </c>
      <c r="W665">
        <f>_xlfn.XLOOKUP(A665,[1]CALCULO_VR!$D:$D,[1]CALCULO_VR!$J:$J)</f>
        <v>80</v>
      </c>
      <c r="X665">
        <f>_xlfn.XLOOKUP(A665,[1]CALCULO_VR!$D:$D,[1]CALCULO_VR!$O:$O)</f>
        <v>-11.036493</v>
      </c>
      <c r="Y665">
        <f>_xlfn.XLOOKUP(A665,[1]CALCULO_VR!$D:$D,[1]CALCULO_VR!$P:$P)</f>
        <v>-65.191877000000005</v>
      </c>
    </row>
    <row r="666" spans="1:25" hidden="1" x14ac:dyDescent="0.25">
      <c r="A666">
        <v>2626280</v>
      </c>
      <c r="B666" t="s">
        <v>695</v>
      </c>
      <c r="C666" t="s">
        <v>659</v>
      </c>
      <c r="D666">
        <v>45561</v>
      </c>
      <c r="E666">
        <v>45561</v>
      </c>
      <c r="F666">
        <v>34042.861052798398</v>
      </c>
      <c r="G666">
        <v>1</v>
      </c>
      <c r="H666">
        <v>1</v>
      </c>
      <c r="J666">
        <v>0</v>
      </c>
      <c r="Q666">
        <v>31.637381436117519</v>
      </c>
      <c r="R666">
        <v>1</v>
      </c>
      <c r="S666">
        <v>1</v>
      </c>
      <c r="T666">
        <v>225</v>
      </c>
      <c r="U666">
        <v>5</v>
      </c>
      <c r="V666" t="s">
        <v>26</v>
      </c>
      <c r="W666">
        <f>_xlfn.XLOOKUP(A666,[1]CALCULO_VR!$D:$D,[1]CALCULO_VR!$J:$J)</f>
        <v>80</v>
      </c>
      <c r="X666">
        <f>_xlfn.XLOOKUP(A666,[1]CALCULO_VR!$D:$D,[1]CALCULO_VR!$O:$O)</f>
        <v>-11.901122000000001</v>
      </c>
      <c r="Y666">
        <f>_xlfn.XLOOKUP(A666,[1]CALCULO_VR!$D:$D,[1]CALCULO_VR!$P:$P)</f>
        <v>-62.514988000000002</v>
      </c>
    </row>
    <row r="667" spans="1:25" hidden="1" x14ac:dyDescent="0.25">
      <c r="A667">
        <v>2626281</v>
      </c>
      <c r="B667" t="s">
        <v>696</v>
      </c>
      <c r="C667" t="s">
        <v>659</v>
      </c>
      <c r="D667">
        <v>45560</v>
      </c>
      <c r="E667">
        <v>45560</v>
      </c>
      <c r="F667">
        <v>34042.861052798398</v>
      </c>
      <c r="G667">
        <v>1</v>
      </c>
      <c r="H667">
        <v>1</v>
      </c>
      <c r="J667">
        <v>0</v>
      </c>
      <c r="Q667">
        <v>29.810053797557369</v>
      </c>
      <c r="R667">
        <v>1</v>
      </c>
      <c r="S667">
        <v>1</v>
      </c>
      <c r="T667">
        <v>225</v>
      </c>
      <c r="U667">
        <v>5</v>
      </c>
      <c r="V667" t="s">
        <v>26</v>
      </c>
      <c r="W667">
        <f>_xlfn.XLOOKUP(A667,[1]CALCULO_VR!$D:$D,[1]CALCULO_VR!$J:$J)</f>
        <v>80</v>
      </c>
      <c r="X667">
        <f>_xlfn.XLOOKUP(A667,[1]CALCULO_VR!$D:$D,[1]CALCULO_VR!$O:$O)</f>
        <v>-11.964607000000001</v>
      </c>
      <c r="Y667">
        <f>_xlfn.XLOOKUP(A667,[1]CALCULO_VR!$D:$D,[1]CALCULO_VR!$P:$P)</f>
        <v>-62.679397999999999</v>
      </c>
    </row>
    <row r="668" spans="1:25" hidden="1" x14ac:dyDescent="0.25">
      <c r="A668">
        <v>2626282</v>
      </c>
      <c r="B668" t="s">
        <v>697</v>
      </c>
      <c r="C668" t="s">
        <v>659</v>
      </c>
      <c r="D668">
        <v>45560</v>
      </c>
      <c r="E668">
        <v>45560</v>
      </c>
      <c r="F668">
        <v>34042.861052798398</v>
      </c>
      <c r="G668">
        <v>1</v>
      </c>
      <c r="H668">
        <v>1</v>
      </c>
      <c r="J668">
        <v>0</v>
      </c>
      <c r="Q668">
        <v>31.88007156940338</v>
      </c>
      <c r="R668">
        <v>1</v>
      </c>
      <c r="S668">
        <v>1</v>
      </c>
      <c r="T668">
        <v>225</v>
      </c>
      <c r="U668">
        <v>5</v>
      </c>
      <c r="V668" t="s">
        <v>26</v>
      </c>
      <c r="W668">
        <f>_xlfn.XLOOKUP(A668,[1]CALCULO_VR!$D:$D,[1]CALCULO_VR!$J:$J)</f>
        <v>80</v>
      </c>
      <c r="X668">
        <f>_xlfn.XLOOKUP(A668,[1]CALCULO_VR!$D:$D,[1]CALCULO_VR!$O:$O)</f>
        <v>-11.906466999999999</v>
      </c>
      <c r="Y668">
        <f>_xlfn.XLOOKUP(A668,[1]CALCULO_VR!$D:$D,[1]CALCULO_VR!$P:$P)</f>
        <v>-62.517384999999997</v>
      </c>
    </row>
    <row r="669" spans="1:25" hidden="1" x14ac:dyDescent="0.25">
      <c r="A669">
        <v>2626283</v>
      </c>
      <c r="B669" t="s">
        <v>698</v>
      </c>
      <c r="C669" t="s">
        <v>659</v>
      </c>
      <c r="D669">
        <v>45560</v>
      </c>
      <c r="E669">
        <v>45560</v>
      </c>
      <c r="F669">
        <v>34042.861052798398</v>
      </c>
      <c r="G669">
        <v>1</v>
      </c>
      <c r="H669">
        <v>1</v>
      </c>
      <c r="J669">
        <v>0</v>
      </c>
      <c r="Q669">
        <v>28.320196699851099</v>
      </c>
      <c r="R669">
        <v>1</v>
      </c>
      <c r="S669">
        <v>1</v>
      </c>
      <c r="T669">
        <v>225</v>
      </c>
      <c r="U669">
        <v>5</v>
      </c>
      <c r="V669" t="s">
        <v>26</v>
      </c>
      <c r="W669">
        <f>_xlfn.XLOOKUP(A669,[1]CALCULO_VR!$D:$D,[1]CALCULO_VR!$J:$J)</f>
        <v>80</v>
      </c>
      <c r="X669">
        <f>_xlfn.XLOOKUP(A669,[1]CALCULO_VR!$D:$D,[1]CALCULO_VR!$O:$O)</f>
        <v>-11.950495</v>
      </c>
      <c r="Y669">
        <f>_xlfn.XLOOKUP(A669,[1]CALCULO_VR!$D:$D,[1]CALCULO_VR!$P:$P)</f>
        <v>-62.675963000000003</v>
      </c>
    </row>
    <row r="670" spans="1:25" hidden="1" x14ac:dyDescent="0.25">
      <c r="A670">
        <v>2626284</v>
      </c>
      <c r="B670" t="s">
        <v>699</v>
      </c>
      <c r="C670" t="s">
        <v>659</v>
      </c>
      <c r="D670">
        <v>45561</v>
      </c>
      <c r="E670">
        <v>45561</v>
      </c>
      <c r="F670">
        <v>34042.861052798398</v>
      </c>
      <c r="G670">
        <v>1</v>
      </c>
      <c r="H670">
        <v>1</v>
      </c>
      <c r="J670">
        <v>0</v>
      </c>
      <c r="Q670">
        <v>31.00826490269888</v>
      </c>
      <c r="R670">
        <v>1</v>
      </c>
      <c r="S670">
        <v>1</v>
      </c>
      <c r="T670">
        <v>225</v>
      </c>
      <c r="U670">
        <v>5</v>
      </c>
      <c r="V670" t="s">
        <v>26</v>
      </c>
      <c r="W670">
        <f>_xlfn.XLOOKUP(A670,[1]CALCULO_VR!$D:$D,[1]CALCULO_VR!$J:$J)</f>
        <v>80</v>
      </c>
      <c r="X670">
        <f>_xlfn.XLOOKUP(A670,[1]CALCULO_VR!$D:$D,[1]CALCULO_VR!$O:$O)</f>
        <v>-11.90061</v>
      </c>
      <c r="Y670">
        <f>_xlfn.XLOOKUP(A670,[1]CALCULO_VR!$D:$D,[1]CALCULO_VR!$P:$P)</f>
        <v>-62.52272</v>
      </c>
    </row>
    <row r="671" spans="1:25" hidden="1" x14ac:dyDescent="0.25">
      <c r="A671">
        <v>2626285</v>
      </c>
      <c r="B671" t="s">
        <v>700</v>
      </c>
      <c r="C671" t="s">
        <v>659</v>
      </c>
      <c r="D671">
        <v>45561</v>
      </c>
      <c r="E671">
        <v>45561</v>
      </c>
      <c r="F671">
        <v>34042.861052798398</v>
      </c>
      <c r="G671">
        <v>1</v>
      </c>
      <c r="H671">
        <v>1</v>
      </c>
      <c r="J671">
        <v>0</v>
      </c>
      <c r="Q671">
        <v>39.795839148275661</v>
      </c>
      <c r="R671">
        <v>1</v>
      </c>
      <c r="S671">
        <v>1</v>
      </c>
      <c r="T671">
        <v>225</v>
      </c>
      <c r="U671">
        <v>5</v>
      </c>
      <c r="V671" t="s">
        <v>26</v>
      </c>
      <c r="W671">
        <f>_xlfn.XLOOKUP(A671,[1]CALCULO_VR!$D:$D,[1]CALCULO_VR!$J:$J)</f>
        <v>80</v>
      </c>
      <c r="X671">
        <f>_xlfn.XLOOKUP(A671,[1]CALCULO_VR!$D:$D,[1]CALCULO_VR!$O:$O)</f>
        <v>-11.965377</v>
      </c>
      <c r="Y671">
        <f>_xlfn.XLOOKUP(A671,[1]CALCULO_VR!$D:$D,[1]CALCULO_VR!$P:$P)</f>
        <v>-62.475298000000002</v>
      </c>
    </row>
    <row r="672" spans="1:25" hidden="1" x14ac:dyDescent="0.25">
      <c r="A672">
        <v>2626231</v>
      </c>
      <c r="B672" t="s">
        <v>701</v>
      </c>
      <c r="C672" t="s">
        <v>41</v>
      </c>
      <c r="D672">
        <v>45559</v>
      </c>
      <c r="E672">
        <v>45559</v>
      </c>
      <c r="F672">
        <v>34042.861052798398</v>
      </c>
      <c r="G672">
        <v>1</v>
      </c>
      <c r="H672">
        <v>1</v>
      </c>
      <c r="J672">
        <v>0</v>
      </c>
      <c r="Q672">
        <v>35.746228010890071</v>
      </c>
      <c r="R672">
        <v>1</v>
      </c>
      <c r="S672">
        <v>1</v>
      </c>
      <c r="T672">
        <v>225</v>
      </c>
      <c r="U672">
        <v>5</v>
      </c>
      <c r="V672" t="s">
        <v>26</v>
      </c>
      <c r="W672">
        <f>_xlfn.XLOOKUP(A672,[1]CALCULO_VR!$D:$D,[1]CALCULO_VR!$J:$J)</f>
        <v>80</v>
      </c>
      <c r="X672">
        <f>_xlfn.XLOOKUP(A672,[1]CALCULO_VR!$D:$D,[1]CALCULO_VR!$O:$O)</f>
        <v>-11.064545000000001</v>
      </c>
      <c r="Y672">
        <f>_xlfn.XLOOKUP(A672,[1]CALCULO_VR!$D:$D,[1]CALCULO_VR!$P:$P)</f>
        <v>-65.184083000000001</v>
      </c>
    </row>
    <row r="673" spans="1:25" hidden="1" x14ac:dyDescent="0.25">
      <c r="A673">
        <v>2626232</v>
      </c>
      <c r="B673" t="s">
        <v>702</v>
      </c>
      <c r="C673" t="s">
        <v>41</v>
      </c>
      <c r="D673">
        <v>45562</v>
      </c>
      <c r="E673">
        <v>45562</v>
      </c>
      <c r="F673">
        <v>34042.861052798398</v>
      </c>
      <c r="G673">
        <v>1</v>
      </c>
      <c r="H673">
        <v>1</v>
      </c>
      <c r="J673">
        <v>0</v>
      </c>
      <c r="Q673">
        <v>32.759329561102938</v>
      </c>
      <c r="R673">
        <v>1</v>
      </c>
      <c r="S673">
        <v>1</v>
      </c>
      <c r="T673">
        <v>225</v>
      </c>
      <c r="U673">
        <v>5</v>
      </c>
      <c r="V673" t="s">
        <v>26</v>
      </c>
      <c r="W673">
        <f>_xlfn.XLOOKUP(A673,[1]CALCULO_VR!$D:$D,[1]CALCULO_VR!$J:$J)</f>
        <v>80</v>
      </c>
      <c r="X673">
        <f>_xlfn.XLOOKUP(A673,[1]CALCULO_VR!$D:$D,[1]CALCULO_VR!$O:$O)</f>
        <v>-11.036965</v>
      </c>
      <c r="Y673">
        <f>_xlfn.XLOOKUP(A673,[1]CALCULO_VR!$D:$D,[1]CALCULO_VR!$P:$P)</f>
        <v>-65.188907</v>
      </c>
    </row>
    <row r="674" spans="1:25" hidden="1" x14ac:dyDescent="0.25">
      <c r="A674">
        <v>2626233</v>
      </c>
      <c r="B674" t="s">
        <v>703</v>
      </c>
      <c r="C674" t="s">
        <v>41</v>
      </c>
      <c r="D674">
        <v>45563</v>
      </c>
      <c r="E674">
        <v>45563</v>
      </c>
      <c r="F674">
        <v>34042.861052798398</v>
      </c>
      <c r="G674">
        <v>1</v>
      </c>
      <c r="H674">
        <v>1</v>
      </c>
      <c r="J674">
        <v>0</v>
      </c>
      <c r="Q674">
        <v>29.868968525007901</v>
      </c>
      <c r="R674">
        <v>1</v>
      </c>
      <c r="S674">
        <v>1</v>
      </c>
      <c r="T674">
        <v>225</v>
      </c>
      <c r="U674">
        <v>5</v>
      </c>
      <c r="V674" t="s">
        <v>26</v>
      </c>
      <c r="W674">
        <f>_xlfn.XLOOKUP(A674,[1]CALCULO_VR!$D:$D,[1]CALCULO_VR!$J:$J)</f>
        <v>80</v>
      </c>
      <c r="X674">
        <f>_xlfn.XLOOKUP(A674,[1]CALCULO_VR!$D:$D,[1]CALCULO_VR!$O:$O)</f>
        <v>-11.025411999999999</v>
      </c>
      <c r="Y674">
        <f>_xlfn.XLOOKUP(A674,[1]CALCULO_VR!$D:$D,[1]CALCULO_VR!$P:$P)</f>
        <v>-65.227936999999997</v>
      </c>
    </row>
    <row r="675" spans="1:25" hidden="1" x14ac:dyDescent="0.25">
      <c r="A675">
        <v>2626234</v>
      </c>
      <c r="B675" t="s">
        <v>704</v>
      </c>
      <c r="C675" t="s">
        <v>41</v>
      </c>
      <c r="D675">
        <v>45563</v>
      </c>
      <c r="E675">
        <v>45563</v>
      </c>
      <c r="F675">
        <v>34042.861052798398</v>
      </c>
      <c r="G675">
        <v>1</v>
      </c>
      <c r="H675">
        <v>1</v>
      </c>
      <c r="J675">
        <v>0</v>
      </c>
      <c r="Q675">
        <v>29.78098271244064</v>
      </c>
      <c r="R675">
        <v>1</v>
      </c>
      <c r="S675">
        <v>1</v>
      </c>
      <c r="T675">
        <v>225</v>
      </c>
      <c r="U675">
        <v>5</v>
      </c>
      <c r="V675" t="s">
        <v>26</v>
      </c>
      <c r="W675">
        <f>_xlfn.XLOOKUP(A675,[1]CALCULO_VR!$D:$D,[1]CALCULO_VR!$J:$J)</f>
        <v>80</v>
      </c>
      <c r="X675">
        <f>_xlfn.XLOOKUP(A675,[1]CALCULO_VR!$D:$D,[1]CALCULO_VR!$O:$O)</f>
        <v>-11.024863</v>
      </c>
      <c r="Y675">
        <f>_xlfn.XLOOKUP(A675,[1]CALCULO_VR!$D:$D,[1]CALCULO_VR!$P:$P)</f>
        <v>-65.228742999999994</v>
      </c>
    </row>
    <row r="676" spans="1:25" hidden="1" x14ac:dyDescent="0.25">
      <c r="A676">
        <v>2626286</v>
      </c>
      <c r="B676" t="s">
        <v>705</v>
      </c>
      <c r="C676" t="s">
        <v>274</v>
      </c>
      <c r="D676">
        <v>45562</v>
      </c>
      <c r="E676">
        <v>45562</v>
      </c>
      <c r="F676">
        <v>34042.861052798398</v>
      </c>
      <c r="G676">
        <v>1</v>
      </c>
      <c r="H676">
        <v>1</v>
      </c>
      <c r="J676">
        <v>0</v>
      </c>
      <c r="Q676">
        <v>112.2323297480331</v>
      </c>
      <c r="R676">
        <v>4</v>
      </c>
      <c r="S676">
        <v>4</v>
      </c>
      <c r="T676">
        <v>111</v>
      </c>
      <c r="U676">
        <v>2</v>
      </c>
      <c r="V676" t="s">
        <v>26</v>
      </c>
      <c r="W676">
        <f>_xlfn.XLOOKUP(A676,[1]CALCULO_VR!$D:$D,[1]CALCULO_VR!$J:$J)</f>
        <v>80</v>
      </c>
      <c r="X676">
        <f>_xlfn.XLOOKUP(A676,[1]CALCULO_VR!$D:$D,[1]CALCULO_VR!$O:$O)</f>
        <v>-12.249733000000001</v>
      </c>
      <c r="Y676">
        <f>_xlfn.XLOOKUP(A676,[1]CALCULO_VR!$D:$D,[1]CALCULO_VR!$P:$P)</f>
        <v>-60.333733000000002</v>
      </c>
    </row>
    <row r="677" spans="1:25" hidden="1" x14ac:dyDescent="0.25">
      <c r="A677">
        <v>2626235</v>
      </c>
      <c r="B677" t="s">
        <v>706</v>
      </c>
      <c r="C677" t="s">
        <v>188</v>
      </c>
      <c r="D677">
        <v>45565</v>
      </c>
      <c r="E677">
        <v>45565</v>
      </c>
      <c r="F677">
        <v>34042.861052798398</v>
      </c>
      <c r="G677">
        <v>1</v>
      </c>
      <c r="H677">
        <v>1</v>
      </c>
      <c r="J677">
        <v>0</v>
      </c>
      <c r="Q677">
        <v>66.295637067501559</v>
      </c>
      <c r="R677">
        <v>2</v>
      </c>
      <c r="S677">
        <v>2</v>
      </c>
      <c r="T677">
        <v>247</v>
      </c>
      <c r="U677">
        <v>4</v>
      </c>
      <c r="V677" t="s">
        <v>26</v>
      </c>
      <c r="W677">
        <f>_xlfn.XLOOKUP(A677,[1]CALCULO_VR!$D:$D,[1]CALCULO_VR!$J:$J)</f>
        <v>80</v>
      </c>
      <c r="X677">
        <f>_xlfn.XLOOKUP(A677,[1]CALCULO_VR!$D:$D,[1]CALCULO_VR!$O:$O)</f>
        <v>-8.7744429999999998</v>
      </c>
      <c r="Y677">
        <f>_xlfn.XLOOKUP(A677,[1]CALCULO_VR!$D:$D,[1]CALCULO_VR!$P:$P)</f>
        <v>-63.096834999999999</v>
      </c>
    </row>
    <row r="678" spans="1:25" hidden="1" x14ac:dyDescent="0.25">
      <c r="A678">
        <v>2626236</v>
      </c>
      <c r="B678" t="s">
        <v>707</v>
      </c>
      <c r="C678" t="s">
        <v>41</v>
      </c>
      <c r="D678">
        <v>45563</v>
      </c>
      <c r="E678">
        <v>45563</v>
      </c>
      <c r="F678">
        <v>34042.861052798398</v>
      </c>
      <c r="G678">
        <v>1</v>
      </c>
      <c r="H678">
        <v>1</v>
      </c>
      <c r="J678">
        <v>0</v>
      </c>
      <c r="Q678">
        <v>32.77606814665652</v>
      </c>
      <c r="R678">
        <v>1</v>
      </c>
      <c r="S678">
        <v>1</v>
      </c>
      <c r="T678">
        <v>225</v>
      </c>
      <c r="U678">
        <v>5</v>
      </c>
      <c r="V678" t="s">
        <v>26</v>
      </c>
      <c r="W678">
        <f>_xlfn.XLOOKUP(A678,[1]CALCULO_VR!$D:$D,[1]CALCULO_VR!$J:$J)</f>
        <v>80</v>
      </c>
      <c r="X678">
        <f>_xlfn.XLOOKUP(A678,[1]CALCULO_VR!$D:$D,[1]CALCULO_VR!$O:$O)</f>
        <v>-11.036911999999999</v>
      </c>
      <c r="Y678">
        <f>_xlfn.XLOOKUP(A678,[1]CALCULO_VR!$D:$D,[1]CALCULO_VR!$P:$P)</f>
        <v>-65.188460000000006</v>
      </c>
    </row>
    <row r="679" spans="1:25" hidden="1" x14ac:dyDescent="0.25">
      <c r="A679">
        <v>2626237</v>
      </c>
      <c r="B679" t="s">
        <v>708</v>
      </c>
      <c r="C679" t="s">
        <v>41</v>
      </c>
      <c r="D679">
        <v>45563</v>
      </c>
      <c r="E679">
        <v>45563</v>
      </c>
      <c r="F679">
        <v>34042.861052798398</v>
      </c>
      <c r="G679">
        <v>1</v>
      </c>
      <c r="H679">
        <v>1</v>
      </c>
      <c r="J679">
        <v>0</v>
      </c>
      <c r="Q679">
        <v>29.868916118134521</v>
      </c>
      <c r="R679">
        <v>1</v>
      </c>
      <c r="S679">
        <v>1</v>
      </c>
      <c r="T679">
        <v>225</v>
      </c>
      <c r="U679">
        <v>5</v>
      </c>
      <c r="V679" t="s">
        <v>26</v>
      </c>
      <c r="W679">
        <f>_xlfn.XLOOKUP(A679,[1]CALCULO_VR!$D:$D,[1]CALCULO_VR!$J:$J)</f>
        <v>80</v>
      </c>
      <c r="X679">
        <f>_xlfn.XLOOKUP(A679,[1]CALCULO_VR!$D:$D,[1]CALCULO_VR!$O:$O)</f>
        <v>-11.025594999999999</v>
      </c>
      <c r="Y679">
        <f>_xlfn.XLOOKUP(A679,[1]CALCULO_VR!$D:$D,[1]CALCULO_VR!$P:$P)</f>
        <v>-65.228437</v>
      </c>
    </row>
    <row r="680" spans="1:25" hidden="1" x14ac:dyDescent="0.25">
      <c r="A680">
        <v>2626238</v>
      </c>
      <c r="B680" t="s">
        <v>709</v>
      </c>
      <c r="C680" t="s">
        <v>41</v>
      </c>
      <c r="D680">
        <v>45563</v>
      </c>
      <c r="E680">
        <v>45563</v>
      </c>
      <c r="F680">
        <v>34042.861052798398</v>
      </c>
      <c r="G680">
        <v>1</v>
      </c>
      <c r="H680">
        <v>1</v>
      </c>
      <c r="J680">
        <v>0</v>
      </c>
      <c r="Q680">
        <v>29.82509731042855</v>
      </c>
      <c r="R680">
        <v>1</v>
      </c>
      <c r="S680">
        <v>1</v>
      </c>
      <c r="T680">
        <v>225</v>
      </c>
      <c r="U680">
        <v>5</v>
      </c>
      <c r="V680" t="s">
        <v>26</v>
      </c>
      <c r="W680">
        <f>_xlfn.XLOOKUP(A680,[1]CALCULO_VR!$D:$D,[1]CALCULO_VR!$J:$J)</f>
        <v>80</v>
      </c>
      <c r="X680">
        <f>_xlfn.XLOOKUP(A680,[1]CALCULO_VR!$D:$D,[1]CALCULO_VR!$O:$O)</f>
        <v>-11.024988</v>
      </c>
      <c r="Y680">
        <f>_xlfn.XLOOKUP(A680,[1]CALCULO_VR!$D:$D,[1]CALCULO_VR!$P:$P)</f>
        <v>-65.227930000000001</v>
      </c>
    </row>
    <row r="681" spans="1:25" hidden="1" x14ac:dyDescent="0.25">
      <c r="A681">
        <v>2626239</v>
      </c>
      <c r="B681" t="s">
        <v>710</v>
      </c>
      <c r="C681" t="s">
        <v>41</v>
      </c>
      <c r="D681">
        <v>45563</v>
      </c>
      <c r="E681">
        <v>45563</v>
      </c>
      <c r="F681">
        <v>34042.861052798398</v>
      </c>
      <c r="G681">
        <v>1</v>
      </c>
      <c r="H681">
        <v>1</v>
      </c>
      <c r="J681">
        <v>0</v>
      </c>
      <c r="Q681">
        <v>29.655952973438509</v>
      </c>
      <c r="R681">
        <v>1</v>
      </c>
      <c r="S681">
        <v>1</v>
      </c>
      <c r="T681">
        <v>225</v>
      </c>
      <c r="U681">
        <v>5</v>
      </c>
      <c r="V681" t="s">
        <v>26</v>
      </c>
      <c r="W681">
        <f>_xlfn.XLOOKUP(A681,[1]CALCULO_VR!$D:$D,[1]CALCULO_VR!$J:$J)</f>
        <v>80</v>
      </c>
      <c r="X681">
        <f>_xlfn.XLOOKUP(A681,[1]CALCULO_VR!$D:$D,[1]CALCULO_VR!$O:$O)</f>
        <v>-11.015635</v>
      </c>
      <c r="Y681">
        <f>_xlfn.XLOOKUP(A681,[1]CALCULO_VR!$D:$D,[1]CALCULO_VR!$P:$P)</f>
        <v>-65.209249999999997</v>
      </c>
    </row>
    <row r="682" spans="1:25" hidden="1" x14ac:dyDescent="0.25">
      <c r="A682">
        <v>2626287</v>
      </c>
      <c r="B682" t="s">
        <v>711</v>
      </c>
      <c r="C682" t="s">
        <v>659</v>
      </c>
      <c r="D682">
        <v>45562</v>
      </c>
      <c r="E682">
        <v>45562</v>
      </c>
      <c r="F682">
        <v>34042.861052798398</v>
      </c>
      <c r="G682">
        <v>1</v>
      </c>
      <c r="H682">
        <v>1</v>
      </c>
      <c r="J682">
        <v>0</v>
      </c>
      <c r="Q682">
        <v>29.00000097018955</v>
      </c>
      <c r="R682">
        <v>1</v>
      </c>
      <c r="S682">
        <v>1</v>
      </c>
      <c r="T682">
        <v>225</v>
      </c>
      <c r="U682">
        <v>5</v>
      </c>
      <c r="V682" t="s">
        <v>26</v>
      </c>
      <c r="W682">
        <f>_xlfn.XLOOKUP(A682,[1]CALCULO_VR!$D:$D,[1]CALCULO_VR!$J:$J)</f>
        <v>80</v>
      </c>
      <c r="X682">
        <f>_xlfn.XLOOKUP(A682,[1]CALCULO_VR!$D:$D,[1]CALCULO_VR!$O:$O)</f>
        <v>-11.956715000000001</v>
      </c>
      <c r="Y682">
        <f>_xlfn.XLOOKUP(A682,[1]CALCULO_VR!$D:$D,[1]CALCULO_VR!$P:$P)</f>
        <v>-62.676076999999999</v>
      </c>
    </row>
    <row r="683" spans="1:25" hidden="1" x14ac:dyDescent="0.25">
      <c r="A683">
        <v>2626240</v>
      </c>
      <c r="B683" t="s">
        <v>712</v>
      </c>
      <c r="C683" t="s">
        <v>41</v>
      </c>
      <c r="D683">
        <v>45560</v>
      </c>
      <c r="E683">
        <v>45560</v>
      </c>
      <c r="F683">
        <v>34042.861052798398</v>
      </c>
      <c r="G683">
        <v>1</v>
      </c>
      <c r="H683">
        <v>1</v>
      </c>
      <c r="J683">
        <v>0</v>
      </c>
      <c r="Q683">
        <v>34.753453953506693</v>
      </c>
      <c r="R683">
        <v>1</v>
      </c>
      <c r="S683">
        <v>1</v>
      </c>
      <c r="T683">
        <v>225</v>
      </c>
      <c r="U683">
        <v>5</v>
      </c>
      <c r="V683" t="s">
        <v>26</v>
      </c>
      <c r="W683">
        <f>_xlfn.XLOOKUP(A683,[1]CALCULO_VR!$D:$D,[1]CALCULO_VR!$J:$J)</f>
        <v>80</v>
      </c>
      <c r="X683">
        <f>_xlfn.XLOOKUP(A683,[1]CALCULO_VR!$D:$D,[1]CALCULO_VR!$O:$O)</f>
        <v>-11.049543</v>
      </c>
      <c r="Y683">
        <f>_xlfn.XLOOKUP(A683,[1]CALCULO_VR!$D:$D,[1]CALCULO_VR!$P:$P)</f>
        <v>-65.173941999999997</v>
      </c>
    </row>
    <row r="684" spans="1:25" hidden="1" x14ac:dyDescent="0.25">
      <c r="A684">
        <v>2626241</v>
      </c>
      <c r="B684" t="s">
        <v>713</v>
      </c>
      <c r="C684" t="s">
        <v>188</v>
      </c>
      <c r="D684">
        <v>45566</v>
      </c>
      <c r="E684">
        <v>45566</v>
      </c>
      <c r="F684">
        <v>34042.861052798398</v>
      </c>
      <c r="G684">
        <v>1</v>
      </c>
      <c r="H684">
        <v>1</v>
      </c>
      <c r="J684">
        <v>0</v>
      </c>
      <c r="Q684">
        <v>26.85664198552551</v>
      </c>
      <c r="R684">
        <v>1</v>
      </c>
      <c r="S684">
        <v>1</v>
      </c>
      <c r="T684">
        <v>225</v>
      </c>
      <c r="U684">
        <v>5</v>
      </c>
      <c r="V684" t="s">
        <v>26</v>
      </c>
      <c r="W684">
        <f>_xlfn.XLOOKUP(A684,[1]CALCULO_VR!$D:$D,[1]CALCULO_VR!$J:$J)</f>
        <v>80</v>
      </c>
      <c r="X684">
        <f>_xlfn.XLOOKUP(A684,[1]CALCULO_VR!$D:$D,[1]CALCULO_VR!$O:$O)</f>
        <v>-8.6995050000000003</v>
      </c>
      <c r="Y684">
        <f>_xlfn.XLOOKUP(A684,[1]CALCULO_VR!$D:$D,[1]CALCULO_VR!$P:$P)</f>
        <v>-63.471482999999999</v>
      </c>
    </row>
    <row r="685" spans="1:25" hidden="1" x14ac:dyDescent="0.25">
      <c r="A685">
        <v>2626242</v>
      </c>
      <c r="B685" t="s">
        <v>714</v>
      </c>
      <c r="C685" t="s">
        <v>188</v>
      </c>
      <c r="D685">
        <v>45565</v>
      </c>
      <c r="E685">
        <v>45565</v>
      </c>
      <c r="F685">
        <v>34042.861052798398</v>
      </c>
      <c r="G685">
        <v>1</v>
      </c>
      <c r="H685">
        <v>1</v>
      </c>
      <c r="J685">
        <v>0</v>
      </c>
      <c r="Q685">
        <v>64.338754439471074</v>
      </c>
      <c r="R685">
        <v>2</v>
      </c>
      <c r="S685">
        <v>2</v>
      </c>
      <c r="T685">
        <v>247</v>
      </c>
      <c r="U685">
        <v>4</v>
      </c>
      <c r="V685" t="s">
        <v>26</v>
      </c>
      <c r="W685">
        <f>_xlfn.XLOOKUP(A685,[1]CALCULO_VR!$D:$D,[1]CALCULO_VR!$J:$J)</f>
        <v>80</v>
      </c>
      <c r="X685">
        <f>_xlfn.XLOOKUP(A685,[1]CALCULO_VR!$D:$D,[1]CALCULO_VR!$O:$O)</f>
        <v>-8.7736049999999999</v>
      </c>
      <c r="Y685">
        <f>_xlfn.XLOOKUP(A685,[1]CALCULO_VR!$D:$D,[1]CALCULO_VR!$P:$P)</f>
        <v>-63.114662000000003</v>
      </c>
    </row>
    <row r="686" spans="1:25" hidden="1" x14ac:dyDescent="0.25">
      <c r="A686">
        <v>2626288</v>
      </c>
      <c r="B686" t="s">
        <v>715</v>
      </c>
      <c r="C686" t="s">
        <v>659</v>
      </c>
      <c r="D686">
        <v>45562</v>
      </c>
      <c r="E686">
        <v>45562</v>
      </c>
      <c r="F686">
        <v>34042.861052798398</v>
      </c>
      <c r="G686">
        <v>1</v>
      </c>
      <c r="H686">
        <v>1</v>
      </c>
      <c r="J686">
        <v>0</v>
      </c>
      <c r="Q686">
        <v>31.385247964436719</v>
      </c>
      <c r="R686">
        <v>1</v>
      </c>
      <c r="S686">
        <v>1</v>
      </c>
      <c r="T686">
        <v>225</v>
      </c>
      <c r="U686">
        <v>5</v>
      </c>
      <c r="V686" t="s">
        <v>26</v>
      </c>
      <c r="W686">
        <f>_xlfn.XLOOKUP(A686,[1]CALCULO_VR!$D:$D,[1]CALCULO_VR!$J:$J)</f>
        <v>80</v>
      </c>
      <c r="X686">
        <f>_xlfn.XLOOKUP(A686,[1]CALCULO_VR!$D:$D,[1]CALCULO_VR!$O:$O)</f>
        <v>-11.97963</v>
      </c>
      <c r="Y686">
        <f>_xlfn.XLOOKUP(A686,[1]CALCULO_VR!$D:$D,[1]CALCULO_VR!$P:$P)</f>
        <v>-62.684832999999998</v>
      </c>
    </row>
    <row r="687" spans="1:25" hidden="1" x14ac:dyDescent="0.25">
      <c r="A687">
        <v>2626289</v>
      </c>
      <c r="B687" t="s">
        <v>716</v>
      </c>
      <c r="C687" t="s">
        <v>659</v>
      </c>
      <c r="D687">
        <v>45561</v>
      </c>
      <c r="E687">
        <v>45561</v>
      </c>
      <c r="F687">
        <v>34042.861052798398</v>
      </c>
      <c r="G687">
        <v>1</v>
      </c>
      <c r="H687">
        <v>1</v>
      </c>
      <c r="J687">
        <v>0</v>
      </c>
      <c r="Q687">
        <v>37.06354540223046</v>
      </c>
      <c r="R687">
        <v>1</v>
      </c>
      <c r="S687">
        <v>1</v>
      </c>
      <c r="T687">
        <v>225</v>
      </c>
      <c r="U687">
        <v>5</v>
      </c>
      <c r="V687" t="s">
        <v>26</v>
      </c>
      <c r="W687">
        <f>_xlfn.XLOOKUP(A687,[1]CALCULO_VR!$D:$D,[1]CALCULO_VR!$J:$J)</f>
        <v>80</v>
      </c>
      <c r="X687">
        <f>_xlfn.XLOOKUP(A687,[1]CALCULO_VR!$D:$D,[1]CALCULO_VR!$O:$O)</f>
        <v>-11.943508</v>
      </c>
      <c r="Y687">
        <f>_xlfn.XLOOKUP(A687,[1]CALCULO_VR!$D:$D,[1]CALCULO_VR!$P:$P)</f>
        <v>-62.488079999999997</v>
      </c>
    </row>
    <row r="688" spans="1:25" hidden="1" x14ac:dyDescent="0.25">
      <c r="A688">
        <v>2626243</v>
      </c>
      <c r="B688" t="s">
        <v>717</v>
      </c>
      <c r="C688" t="s">
        <v>41</v>
      </c>
      <c r="D688">
        <v>45561</v>
      </c>
      <c r="E688">
        <v>45561</v>
      </c>
      <c r="F688">
        <v>34042.861052798398</v>
      </c>
      <c r="G688">
        <v>1</v>
      </c>
      <c r="H688">
        <v>1</v>
      </c>
      <c r="J688">
        <v>0</v>
      </c>
      <c r="Q688">
        <v>37.48989810083458</v>
      </c>
      <c r="R688">
        <v>1</v>
      </c>
      <c r="S688">
        <v>1</v>
      </c>
      <c r="T688">
        <v>225</v>
      </c>
      <c r="U688">
        <v>5</v>
      </c>
      <c r="V688" t="s">
        <v>26</v>
      </c>
      <c r="W688">
        <f>_xlfn.XLOOKUP(A688,[1]CALCULO_VR!$D:$D,[1]CALCULO_VR!$J:$J)</f>
        <v>80</v>
      </c>
      <c r="X688">
        <f>_xlfn.XLOOKUP(A688,[1]CALCULO_VR!$D:$D,[1]CALCULO_VR!$O:$O)</f>
        <v>-11.072727</v>
      </c>
      <c r="Y688">
        <f>_xlfn.XLOOKUP(A688,[1]CALCULO_VR!$D:$D,[1]CALCULO_VR!$P:$P)</f>
        <v>-65.164974999999998</v>
      </c>
    </row>
    <row r="689" spans="1:25" hidden="1" x14ac:dyDescent="0.25">
      <c r="A689">
        <v>2626244</v>
      </c>
      <c r="B689" t="s">
        <v>718</v>
      </c>
      <c r="C689" t="s">
        <v>41</v>
      </c>
      <c r="D689">
        <v>45561</v>
      </c>
      <c r="E689">
        <v>45561</v>
      </c>
      <c r="F689">
        <v>34042.861052798398</v>
      </c>
      <c r="G689">
        <v>1</v>
      </c>
      <c r="H689">
        <v>1</v>
      </c>
      <c r="J689">
        <v>0</v>
      </c>
      <c r="Q689">
        <v>40.947552018188738</v>
      </c>
      <c r="R689">
        <v>1</v>
      </c>
      <c r="S689">
        <v>1</v>
      </c>
      <c r="T689">
        <v>225</v>
      </c>
      <c r="U689">
        <v>5</v>
      </c>
      <c r="V689" t="s">
        <v>26</v>
      </c>
      <c r="W689">
        <f>_xlfn.XLOOKUP(A689,[1]CALCULO_VR!$D:$D,[1]CALCULO_VR!$J:$J)</f>
        <v>80</v>
      </c>
      <c r="X689">
        <f>_xlfn.XLOOKUP(A689,[1]CALCULO_VR!$D:$D,[1]CALCULO_VR!$O:$O)</f>
        <v>-11.101352</v>
      </c>
      <c r="Y689">
        <f>_xlfn.XLOOKUP(A689,[1]CALCULO_VR!$D:$D,[1]CALCULO_VR!$P:$P)</f>
        <v>-65.152393000000004</v>
      </c>
    </row>
    <row r="690" spans="1:25" hidden="1" x14ac:dyDescent="0.25">
      <c r="A690">
        <v>2626245</v>
      </c>
      <c r="B690" t="s">
        <v>719</v>
      </c>
      <c r="C690" t="s">
        <v>41</v>
      </c>
      <c r="D690">
        <v>45561</v>
      </c>
      <c r="E690">
        <v>45561</v>
      </c>
      <c r="F690">
        <v>34042.861052798398</v>
      </c>
      <c r="G690">
        <v>1</v>
      </c>
      <c r="H690">
        <v>1</v>
      </c>
      <c r="J690">
        <v>0</v>
      </c>
      <c r="Q690">
        <v>40.962867716780693</v>
      </c>
      <c r="R690">
        <v>1</v>
      </c>
      <c r="S690">
        <v>1</v>
      </c>
      <c r="T690">
        <v>225</v>
      </c>
      <c r="U690">
        <v>5</v>
      </c>
      <c r="V690" t="s">
        <v>26</v>
      </c>
      <c r="W690">
        <f>_xlfn.XLOOKUP(A690,[1]CALCULO_VR!$D:$D,[1]CALCULO_VR!$J:$J)</f>
        <v>80</v>
      </c>
      <c r="X690">
        <f>_xlfn.XLOOKUP(A690,[1]CALCULO_VR!$D:$D,[1]CALCULO_VR!$O:$O)</f>
        <v>-11.101882</v>
      </c>
      <c r="Y690">
        <f>_xlfn.XLOOKUP(A690,[1]CALCULO_VR!$D:$D,[1]CALCULO_VR!$P:$P)</f>
        <v>-65.153137999999998</v>
      </c>
    </row>
    <row r="691" spans="1:25" hidden="1" x14ac:dyDescent="0.25">
      <c r="A691">
        <v>2626290</v>
      </c>
      <c r="B691" t="s">
        <v>720</v>
      </c>
      <c r="C691" t="s">
        <v>659</v>
      </c>
      <c r="D691">
        <v>45561</v>
      </c>
      <c r="E691">
        <v>45561</v>
      </c>
      <c r="F691">
        <v>34042.861052798398</v>
      </c>
      <c r="G691">
        <v>1</v>
      </c>
      <c r="H691">
        <v>1</v>
      </c>
      <c r="J691">
        <v>0</v>
      </c>
      <c r="Q691">
        <v>37.387207092755922</v>
      </c>
      <c r="R691">
        <v>1</v>
      </c>
      <c r="S691">
        <v>1</v>
      </c>
      <c r="T691">
        <v>225</v>
      </c>
      <c r="U691">
        <v>5</v>
      </c>
      <c r="V691" t="s">
        <v>26</v>
      </c>
      <c r="W691">
        <f>_xlfn.XLOOKUP(A691,[1]CALCULO_VR!$D:$D,[1]CALCULO_VR!$J:$J)</f>
        <v>80</v>
      </c>
      <c r="X691">
        <f>_xlfn.XLOOKUP(A691,[1]CALCULO_VR!$D:$D,[1]CALCULO_VR!$O:$O)</f>
        <v>-11.947683</v>
      </c>
      <c r="Y691">
        <f>_xlfn.XLOOKUP(A691,[1]CALCULO_VR!$D:$D,[1]CALCULO_VR!$P:$P)</f>
        <v>-62.488317000000002</v>
      </c>
    </row>
    <row r="692" spans="1:25" hidden="1" x14ac:dyDescent="0.25">
      <c r="A692">
        <v>2626267</v>
      </c>
      <c r="B692" t="s">
        <v>721</v>
      </c>
      <c r="C692" t="s">
        <v>591</v>
      </c>
      <c r="D692">
        <v>45557</v>
      </c>
      <c r="E692">
        <v>45557</v>
      </c>
      <c r="F692">
        <v>34042.861052798398</v>
      </c>
      <c r="G692">
        <v>1</v>
      </c>
      <c r="H692">
        <v>1</v>
      </c>
      <c r="J692">
        <v>0</v>
      </c>
      <c r="Q692">
        <v>12.959868330947749</v>
      </c>
      <c r="R692">
        <v>1</v>
      </c>
      <c r="S692">
        <v>1</v>
      </c>
      <c r="T692">
        <v>225</v>
      </c>
      <c r="U692">
        <v>5</v>
      </c>
      <c r="V692" t="s">
        <v>26</v>
      </c>
      <c r="W692">
        <f>_xlfn.XLOOKUP(A692,[1]CALCULO_VR!$D:$D,[1]CALCULO_VR!$J:$J)</f>
        <v>80</v>
      </c>
      <c r="X692">
        <f>_xlfn.XLOOKUP(A692,[1]CALCULO_VR!$D:$D,[1]CALCULO_VR!$O:$O)</f>
        <v>-9.3702869999999994</v>
      </c>
      <c r="Y692">
        <f>_xlfn.XLOOKUP(A692,[1]CALCULO_VR!$D:$D,[1]CALCULO_VR!$P:$P)</f>
        <v>-61.895586999999999</v>
      </c>
    </row>
    <row r="693" spans="1:25" hidden="1" x14ac:dyDescent="0.25">
      <c r="A693">
        <v>2626246</v>
      </c>
      <c r="B693" t="s">
        <v>722</v>
      </c>
      <c r="C693" t="s">
        <v>188</v>
      </c>
      <c r="D693">
        <v>45571</v>
      </c>
      <c r="E693">
        <v>45571</v>
      </c>
      <c r="F693">
        <v>34042.861052798398</v>
      </c>
      <c r="G693">
        <v>1</v>
      </c>
      <c r="H693">
        <v>1</v>
      </c>
      <c r="J693">
        <v>0</v>
      </c>
      <c r="Q693">
        <v>59.63339602586413</v>
      </c>
      <c r="R693">
        <v>2</v>
      </c>
      <c r="S693">
        <v>2</v>
      </c>
      <c r="T693">
        <v>247</v>
      </c>
      <c r="U693">
        <v>4</v>
      </c>
      <c r="V693" t="s">
        <v>26</v>
      </c>
      <c r="W693">
        <f>_xlfn.XLOOKUP(A693,[1]CALCULO_VR!$D:$D,[1]CALCULO_VR!$J:$J)</f>
        <v>80</v>
      </c>
      <c r="X693">
        <f>_xlfn.XLOOKUP(A693,[1]CALCULO_VR!$D:$D,[1]CALCULO_VR!$O:$O)</f>
        <v>-8.7733380000000007</v>
      </c>
      <c r="Y693">
        <f>_xlfn.XLOOKUP(A693,[1]CALCULO_VR!$D:$D,[1]CALCULO_VR!$P:$P)</f>
        <v>-63.157494999999997</v>
      </c>
    </row>
    <row r="694" spans="1:25" hidden="1" x14ac:dyDescent="0.25">
      <c r="A694">
        <v>2626247</v>
      </c>
      <c r="B694" t="s">
        <v>723</v>
      </c>
      <c r="C694" t="s">
        <v>188</v>
      </c>
      <c r="D694">
        <v>45572</v>
      </c>
      <c r="E694">
        <v>45572</v>
      </c>
      <c r="F694">
        <v>34042.861052798398</v>
      </c>
      <c r="G694">
        <v>1</v>
      </c>
      <c r="H694">
        <v>1</v>
      </c>
      <c r="J694">
        <v>0</v>
      </c>
      <c r="Q694">
        <v>53.292793814624552</v>
      </c>
      <c r="R694">
        <v>2</v>
      </c>
      <c r="S694">
        <v>2</v>
      </c>
      <c r="T694">
        <v>247</v>
      </c>
      <c r="U694">
        <v>4</v>
      </c>
      <c r="V694" t="s">
        <v>26</v>
      </c>
      <c r="W694">
        <f>_xlfn.XLOOKUP(A694,[1]CALCULO_VR!$D:$D,[1]CALCULO_VR!$J:$J)</f>
        <v>80</v>
      </c>
      <c r="X694">
        <f>_xlfn.XLOOKUP(A694,[1]CALCULO_VR!$D:$D,[1]CALCULO_VR!$O:$O)</f>
        <v>-8.7719830000000005</v>
      </c>
      <c r="Y694">
        <f>_xlfn.XLOOKUP(A694,[1]CALCULO_VR!$D:$D,[1]CALCULO_VR!$P:$P)</f>
        <v>-63.215245000000003</v>
      </c>
    </row>
    <row r="695" spans="1:25" hidden="1" x14ac:dyDescent="0.25">
      <c r="A695">
        <v>2626248</v>
      </c>
      <c r="B695" t="s">
        <v>724</v>
      </c>
      <c r="C695" t="s">
        <v>188</v>
      </c>
      <c r="D695">
        <v>45571</v>
      </c>
      <c r="E695">
        <v>45571</v>
      </c>
      <c r="F695">
        <v>34042.861052798398</v>
      </c>
      <c r="G695">
        <v>1</v>
      </c>
      <c r="H695">
        <v>1</v>
      </c>
      <c r="J695">
        <v>0</v>
      </c>
      <c r="Q695">
        <v>58.154322426895902</v>
      </c>
      <c r="R695">
        <v>2</v>
      </c>
      <c r="S695">
        <v>2</v>
      </c>
      <c r="T695">
        <v>247</v>
      </c>
      <c r="U695">
        <v>4</v>
      </c>
      <c r="V695" t="s">
        <v>26</v>
      </c>
      <c r="W695">
        <f>_xlfn.XLOOKUP(A695,[1]CALCULO_VR!$D:$D,[1]CALCULO_VR!$J:$J)</f>
        <v>80</v>
      </c>
      <c r="X695">
        <f>_xlfn.XLOOKUP(A695,[1]CALCULO_VR!$D:$D,[1]CALCULO_VR!$O:$O)</f>
        <v>-8.7323799999999991</v>
      </c>
      <c r="Y695">
        <f>_xlfn.XLOOKUP(A695,[1]CALCULO_VR!$D:$D,[1]CALCULO_VR!$P:$P)</f>
        <v>-63.173541999999998</v>
      </c>
    </row>
    <row r="696" spans="1:25" hidden="1" x14ac:dyDescent="0.25">
      <c r="A696">
        <v>2626249</v>
      </c>
      <c r="B696" t="s">
        <v>725</v>
      </c>
      <c r="C696" t="s">
        <v>188</v>
      </c>
      <c r="D696">
        <v>45571</v>
      </c>
      <c r="E696">
        <v>45571</v>
      </c>
      <c r="F696">
        <v>34042.861052798398</v>
      </c>
      <c r="G696">
        <v>1</v>
      </c>
      <c r="H696">
        <v>1</v>
      </c>
      <c r="J696">
        <v>0</v>
      </c>
      <c r="Q696">
        <v>58.14330843394427</v>
      </c>
      <c r="R696">
        <v>2</v>
      </c>
      <c r="S696">
        <v>2</v>
      </c>
      <c r="T696">
        <v>247</v>
      </c>
      <c r="U696">
        <v>4</v>
      </c>
      <c r="V696" t="s">
        <v>26</v>
      </c>
      <c r="W696">
        <f>_xlfn.XLOOKUP(A696,[1]CALCULO_VR!$D:$D,[1]CALCULO_VR!$J:$J)</f>
        <v>80</v>
      </c>
      <c r="X696">
        <f>_xlfn.XLOOKUP(A696,[1]CALCULO_VR!$D:$D,[1]CALCULO_VR!$O:$O)</f>
        <v>-8.7323579999999996</v>
      </c>
      <c r="Y696">
        <f>_xlfn.XLOOKUP(A696,[1]CALCULO_VR!$D:$D,[1]CALCULO_VR!$P:$P)</f>
        <v>-63.173645</v>
      </c>
    </row>
    <row r="697" spans="1:25" hidden="1" x14ac:dyDescent="0.25">
      <c r="A697">
        <v>2626250</v>
      </c>
      <c r="B697" t="s">
        <v>726</v>
      </c>
      <c r="C697" t="s">
        <v>188</v>
      </c>
      <c r="D697">
        <v>45570</v>
      </c>
      <c r="E697">
        <v>45570</v>
      </c>
      <c r="F697">
        <v>34042.861052798398</v>
      </c>
      <c r="G697">
        <v>1</v>
      </c>
      <c r="H697">
        <v>1</v>
      </c>
      <c r="J697">
        <v>0</v>
      </c>
      <c r="Q697">
        <v>60.083049657057977</v>
      </c>
      <c r="R697">
        <v>2</v>
      </c>
      <c r="S697">
        <v>2</v>
      </c>
      <c r="T697">
        <v>247</v>
      </c>
      <c r="U697">
        <v>4</v>
      </c>
      <c r="V697" t="s">
        <v>26</v>
      </c>
      <c r="W697">
        <f>_xlfn.XLOOKUP(A697,[1]CALCULO_VR!$D:$D,[1]CALCULO_VR!$J:$J)</f>
        <v>80</v>
      </c>
      <c r="X697">
        <f>_xlfn.XLOOKUP(A697,[1]CALCULO_VR!$D:$D,[1]CALCULO_VR!$O:$O)</f>
        <v>-8.7297419999999999</v>
      </c>
      <c r="Y697">
        <f>_xlfn.XLOOKUP(A697,[1]CALCULO_VR!$D:$D,[1]CALCULO_VR!$P:$P)</f>
        <v>-63.156174999999998</v>
      </c>
    </row>
    <row r="698" spans="1:25" hidden="1" x14ac:dyDescent="0.25">
      <c r="A698">
        <v>2626251</v>
      </c>
      <c r="B698" t="s">
        <v>727</v>
      </c>
      <c r="C698" t="s">
        <v>188</v>
      </c>
      <c r="D698">
        <v>45571</v>
      </c>
      <c r="E698">
        <v>45571</v>
      </c>
      <c r="F698">
        <v>34042.861052798398</v>
      </c>
      <c r="G698">
        <v>1</v>
      </c>
      <c r="H698">
        <v>1</v>
      </c>
      <c r="J698">
        <v>0</v>
      </c>
      <c r="Q698">
        <v>60.311814930294801</v>
      </c>
      <c r="R698">
        <v>2</v>
      </c>
      <c r="S698">
        <v>2</v>
      </c>
      <c r="T698">
        <v>247</v>
      </c>
      <c r="U698">
        <v>4</v>
      </c>
      <c r="V698" t="s">
        <v>26</v>
      </c>
      <c r="W698">
        <f>_xlfn.XLOOKUP(A698,[1]CALCULO_VR!$D:$D,[1]CALCULO_VR!$J:$J)</f>
        <v>80</v>
      </c>
      <c r="X698">
        <f>_xlfn.XLOOKUP(A698,[1]CALCULO_VR!$D:$D,[1]CALCULO_VR!$O:$O)</f>
        <v>-8.729355</v>
      </c>
      <c r="Y698">
        <f>_xlfn.XLOOKUP(A698,[1]CALCULO_VR!$D:$D,[1]CALCULO_VR!$P:$P)</f>
        <v>-63.154122999999998</v>
      </c>
    </row>
    <row r="699" spans="1:25" hidden="1" x14ac:dyDescent="0.25">
      <c r="A699">
        <v>2626252</v>
      </c>
      <c r="B699" t="s">
        <v>728</v>
      </c>
      <c r="C699" t="s">
        <v>188</v>
      </c>
      <c r="D699">
        <v>45571</v>
      </c>
      <c r="E699">
        <v>45571</v>
      </c>
      <c r="F699">
        <v>34042.861052798398</v>
      </c>
      <c r="G699">
        <v>1</v>
      </c>
      <c r="H699">
        <v>1</v>
      </c>
      <c r="J699">
        <v>0</v>
      </c>
      <c r="Q699">
        <v>61.560045458977207</v>
      </c>
      <c r="R699">
        <v>2</v>
      </c>
      <c r="S699">
        <v>2</v>
      </c>
      <c r="T699">
        <v>247</v>
      </c>
      <c r="U699">
        <v>4</v>
      </c>
      <c r="V699" t="s">
        <v>26</v>
      </c>
      <c r="W699">
        <f>_xlfn.XLOOKUP(A699,[1]CALCULO_VR!$D:$D,[1]CALCULO_VR!$J:$J)</f>
        <v>80</v>
      </c>
      <c r="X699">
        <f>_xlfn.XLOOKUP(A699,[1]CALCULO_VR!$D:$D,[1]CALCULO_VR!$O:$O)</f>
        <v>-8.7440519999999999</v>
      </c>
      <c r="Y699">
        <f>_xlfn.XLOOKUP(A699,[1]CALCULO_VR!$D:$D,[1]CALCULO_VR!$P:$P)</f>
        <v>-63.141392000000003</v>
      </c>
    </row>
    <row r="700" spans="1:25" hidden="1" x14ac:dyDescent="0.25">
      <c r="A700">
        <v>2626253</v>
      </c>
      <c r="B700" t="s">
        <v>729</v>
      </c>
      <c r="C700" t="s">
        <v>87</v>
      </c>
      <c r="D700">
        <v>45539</v>
      </c>
      <c r="E700">
        <v>45539</v>
      </c>
      <c r="F700">
        <v>34042.861052798398</v>
      </c>
      <c r="G700">
        <v>1</v>
      </c>
      <c r="H700">
        <v>1</v>
      </c>
      <c r="J700">
        <v>0</v>
      </c>
      <c r="Q700">
        <v>92.370551009080756</v>
      </c>
      <c r="R700">
        <v>3</v>
      </c>
      <c r="S700">
        <v>3</v>
      </c>
      <c r="T700">
        <v>161</v>
      </c>
      <c r="U700">
        <v>2</v>
      </c>
      <c r="V700" t="s">
        <v>26</v>
      </c>
      <c r="W700">
        <f>_xlfn.XLOOKUP(A700,[1]CALCULO_VR!$D:$D,[1]CALCULO_VR!$J:$J)</f>
        <v>80</v>
      </c>
      <c r="X700">
        <f>_xlfn.XLOOKUP(A700,[1]CALCULO_VR!$D:$D,[1]CALCULO_VR!$O:$O)</f>
        <v>-9.4090019999999992</v>
      </c>
      <c r="Y700">
        <f>_xlfn.XLOOKUP(A700,[1]CALCULO_VR!$D:$D,[1]CALCULO_VR!$P:$P)</f>
        <v>-64.367648000000003</v>
      </c>
    </row>
    <row r="701" spans="1:25" hidden="1" x14ac:dyDescent="0.25">
      <c r="A701">
        <v>2626268</v>
      </c>
      <c r="B701" t="s">
        <v>730</v>
      </c>
      <c r="C701" t="s">
        <v>469</v>
      </c>
      <c r="D701">
        <v>45533</v>
      </c>
      <c r="E701">
        <v>45533</v>
      </c>
      <c r="F701">
        <v>34042.861052798398</v>
      </c>
      <c r="G701">
        <v>1</v>
      </c>
      <c r="H701">
        <v>1</v>
      </c>
      <c r="J701">
        <v>0</v>
      </c>
      <c r="Q701">
        <v>66.648111774110717</v>
      </c>
      <c r="R701">
        <v>2</v>
      </c>
      <c r="S701">
        <v>2</v>
      </c>
      <c r="T701">
        <v>247</v>
      </c>
      <c r="U701">
        <v>4</v>
      </c>
      <c r="V701" t="s">
        <v>26</v>
      </c>
      <c r="W701">
        <f>_xlfn.XLOOKUP(A701,[1]CALCULO_VR!$D:$D,[1]CALCULO_VR!$J:$J)</f>
        <v>80</v>
      </c>
      <c r="X701">
        <f>_xlfn.XLOOKUP(A701,[1]CALCULO_VR!$D:$D,[1]CALCULO_VR!$O:$O)</f>
        <v>-8.8432399999999998</v>
      </c>
      <c r="Y701">
        <f>_xlfn.XLOOKUP(A701,[1]CALCULO_VR!$D:$D,[1]CALCULO_VR!$P:$P)</f>
        <v>-62.313381999999997</v>
      </c>
    </row>
    <row r="702" spans="1:25" hidden="1" x14ac:dyDescent="0.25">
      <c r="A702">
        <v>2786340</v>
      </c>
      <c r="B702" t="s">
        <v>731</v>
      </c>
      <c r="C702" t="s">
        <v>48</v>
      </c>
      <c r="D702">
        <v>45717</v>
      </c>
      <c r="E702">
        <v>45722</v>
      </c>
      <c r="F702">
        <v>34042.861052798398</v>
      </c>
      <c r="G702">
        <v>1</v>
      </c>
      <c r="H702">
        <v>1</v>
      </c>
      <c r="J702">
        <v>0</v>
      </c>
      <c r="Q702">
        <v>39.390670779576247</v>
      </c>
      <c r="R702">
        <v>1</v>
      </c>
      <c r="S702">
        <v>1</v>
      </c>
      <c r="T702">
        <v>225</v>
      </c>
      <c r="U702">
        <v>5</v>
      </c>
      <c r="V702" t="s">
        <v>26</v>
      </c>
      <c r="W702">
        <f>_xlfn.XLOOKUP(A702,[1]CALCULO_VR!$D:$D,[1]CALCULO_VR!$J:$J)</f>
        <v>80</v>
      </c>
      <c r="X702">
        <f>_xlfn.XLOOKUP(A702,[1]CALCULO_VR!$D:$D,[1]CALCULO_VR!$O:$O)</f>
        <v>-10.35642</v>
      </c>
      <c r="Y702">
        <f>_xlfn.XLOOKUP(A702,[1]CALCULO_VR!$D:$D,[1]CALCULO_VR!$P:$P)</f>
        <v>-64.973425000000006</v>
      </c>
    </row>
    <row r="703" spans="1:25" hidden="1" x14ac:dyDescent="0.25">
      <c r="A703">
        <v>2787548</v>
      </c>
      <c r="B703" t="s">
        <v>732</v>
      </c>
      <c r="C703" t="s">
        <v>48</v>
      </c>
      <c r="D703">
        <v>45716</v>
      </c>
      <c r="E703">
        <v>45722</v>
      </c>
      <c r="F703">
        <v>34042.861052798398</v>
      </c>
      <c r="G703">
        <v>1</v>
      </c>
      <c r="H703">
        <v>1</v>
      </c>
      <c r="J703">
        <v>0</v>
      </c>
      <c r="Q703">
        <v>39.325123573030588</v>
      </c>
      <c r="R703">
        <v>1</v>
      </c>
      <c r="S703">
        <v>1</v>
      </c>
      <c r="T703">
        <v>225</v>
      </c>
      <c r="U703">
        <v>5</v>
      </c>
      <c r="V703" t="s">
        <v>26</v>
      </c>
      <c r="W703">
        <f>_xlfn.XLOOKUP(A703,[1]CALCULO_VR!$D:$D,[1]CALCULO_VR!$J:$J)</f>
        <v>80</v>
      </c>
      <c r="X703">
        <f>_xlfn.XLOOKUP(A703,[1]CALCULO_VR!$D:$D,[1]CALCULO_VR!$O:$O)</f>
        <v>-10.359225</v>
      </c>
      <c r="Y703">
        <f>_xlfn.XLOOKUP(A703,[1]CALCULO_VR!$D:$D,[1]CALCULO_VR!$P:$P)</f>
        <v>-64.973590000000002</v>
      </c>
    </row>
    <row r="704" spans="1:25" hidden="1" x14ac:dyDescent="0.25">
      <c r="A704">
        <v>2787549</v>
      </c>
      <c r="B704" t="s">
        <v>733</v>
      </c>
      <c r="C704" t="s">
        <v>48</v>
      </c>
      <c r="D704">
        <v>45717</v>
      </c>
      <c r="E704">
        <v>45722</v>
      </c>
      <c r="F704">
        <v>34042.861052798398</v>
      </c>
      <c r="G704">
        <v>1</v>
      </c>
      <c r="H704">
        <v>1</v>
      </c>
      <c r="J704">
        <v>0</v>
      </c>
      <c r="Q704">
        <v>39.236434925715628</v>
      </c>
      <c r="R704">
        <v>1</v>
      </c>
      <c r="S704">
        <v>1</v>
      </c>
      <c r="T704">
        <v>225</v>
      </c>
      <c r="U704">
        <v>5</v>
      </c>
      <c r="V704" t="s">
        <v>26</v>
      </c>
      <c r="W704">
        <f>_xlfn.XLOOKUP(A704,[1]CALCULO_VR!$D:$D,[1]CALCULO_VR!$J:$J)</f>
        <v>80</v>
      </c>
      <c r="X704">
        <f>_xlfn.XLOOKUP(A704,[1]CALCULO_VR!$D:$D,[1]CALCULO_VR!$O:$O)</f>
        <v>-10.360912000000001</v>
      </c>
      <c r="Y704">
        <f>_xlfn.XLOOKUP(A704,[1]CALCULO_VR!$D:$D,[1]CALCULO_VR!$P:$P)</f>
        <v>-64.974154999999996</v>
      </c>
    </row>
    <row r="705" spans="1:25" hidden="1" x14ac:dyDescent="0.25">
      <c r="A705">
        <v>2787551</v>
      </c>
      <c r="B705" t="s">
        <v>734</v>
      </c>
      <c r="C705" t="s">
        <v>48</v>
      </c>
      <c r="D705">
        <v>45717</v>
      </c>
      <c r="E705">
        <v>45722</v>
      </c>
      <c r="F705">
        <v>34042.861052798398</v>
      </c>
      <c r="G705">
        <v>1</v>
      </c>
      <c r="H705">
        <v>1</v>
      </c>
      <c r="J705">
        <v>0</v>
      </c>
      <c r="Q705">
        <v>39.235324902547809</v>
      </c>
      <c r="R705">
        <v>1</v>
      </c>
      <c r="S705">
        <v>1</v>
      </c>
      <c r="T705">
        <v>225</v>
      </c>
      <c r="U705">
        <v>5</v>
      </c>
      <c r="V705" t="s">
        <v>26</v>
      </c>
      <c r="W705">
        <f>_xlfn.XLOOKUP(A705,[1]CALCULO_VR!$D:$D,[1]CALCULO_VR!$J:$J)</f>
        <v>80</v>
      </c>
      <c r="X705">
        <f>_xlfn.XLOOKUP(A705,[1]CALCULO_VR!$D:$D,[1]CALCULO_VR!$O:$O)</f>
        <v>-10.360093000000001</v>
      </c>
      <c r="Y705">
        <f>_xlfn.XLOOKUP(A705,[1]CALCULO_VR!$D:$D,[1]CALCULO_VR!$P:$P)</f>
        <v>-64.974288000000001</v>
      </c>
    </row>
    <row r="706" spans="1:25" hidden="1" x14ac:dyDescent="0.25">
      <c r="A706">
        <v>2786472</v>
      </c>
      <c r="B706" t="s">
        <v>735</v>
      </c>
      <c r="C706" t="s">
        <v>48</v>
      </c>
      <c r="D706">
        <v>45713</v>
      </c>
      <c r="E706">
        <v>45722</v>
      </c>
      <c r="F706">
        <v>34042.861052798398</v>
      </c>
      <c r="G706">
        <v>1</v>
      </c>
      <c r="H706">
        <v>1</v>
      </c>
      <c r="J706">
        <v>0</v>
      </c>
      <c r="Q706">
        <v>39.252626489162708</v>
      </c>
      <c r="R706">
        <v>1</v>
      </c>
      <c r="S706">
        <v>1</v>
      </c>
      <c r="T706">
        <v>225</v>
      </c>
      <c r="U706">
        <v>5</v>
      </c>
      <c r="V706" t="s">
        <v>26</v>
      </c>
      <c r="W706">
        <f>_xlfn.XLOOKUP(A706,[1]CALCULO_VR!$D:$D,[1]CALCULO_VR!$J:$J)</f>
        <v>80</v>
      </c>
      <c r="X706">
        <f>_xlfn.XLOOKUP(A706,[1]CALCULO_VR!$D:$D,[1]CALCULO_VR!$O:$O)</f>
        <v>-10.359488000000001</v>
      </c>
      <c r="Y706">
        <f>_xlfn.XLOOKUP(A706,[1]CALCULO_VR!$D:$D,[1]CALCULO_VR!$P:$P)</f>
        <v>-64.974220000000003</v>
      </c>
    </row>
    <row r="707" spans="1:25" hidden="1" x14ac:dyDescent="0.25">
      <c r="A707">
        <v>2786474</v>
      </c>
      <c r="B707" t="s">
        <v>736</v>
      </c>
      <c r="C707" t="s">
        <v>48</v>
      </c>
      <c r="D707">
        <v>45717</v>
      </c>
      <c r="E707">
        <v>45722</v>
      </c>
      <c r="F707">
        <v>34042.861052798398</v>
      </c>
      <c r="G707">
        <v>1</v>
      </c>
      <c r="H707">
        <v>1</v>
      </c>
      <c r="J707">
        <v>0</v>
      </c>
      <c r="Q707">
        <v>39.260597854713467</v>
      </c>
      <c r="R707">
        <v>1</v>
      </c>
      <c r="S707">
        <v>1</v>
      </c>
      <c r="T707">
        <v>225</v>
      </c>
      <c r="U707">
        <v>5</v>
      </c>
      <c r="V707" t="s">
        <v>26</v>
      </c>
      <c r="W707">
        <f>_xlfn.XLOOKUP(A707,[1]CALCULO_VR!$D:$D,[1]CALCULO_VR!$J:$J)</f>
        <v>80</v>
      </c>
      <c r="X707">
        <f>_xlfn.XLOOKUP(A707,[1]CALCULO_VR!$D:$D,[1]CALCULO_VR!$O:$O)</f>
        <v>-10.347066999999999</v>
      </c>
      <c r="Y707">
        <f>_xlfn.XLOOKUP(A707,[1]CALCULO_VR!$D:$D,[1]CALCULO_VR!$P:$P)</f>
        <v>-64.976275000000001</v>
      </c>
    </row>
    <row r="708" spans="1:25" hidden="1" x14ac:dyDescent="0.25">
      <c r="A708">
        <v>2786476</v>
      </c>
      <c r="B708" t="s">
        <v>737</v>
      </c>
      <c r="C708" t="s">
        <v>48</v>
      </c>
      <c r="D708">
        <v>45716</v>
      </c>
      <c r="E708">
        <v>45722</v>
      </c>
      <c r="F708">
        <v>34042.861052798398</v>
      </c>
      <c r="G708">
        <v>1</v>
      </c>
      <c r="H708">
        <v>1</v>
      </c>
      <c r="J708">
        <v>0</v>
      </c>
      <c r="Q708">
        <v>39.292828096203223</v>
      </c>
      <c r="R708">
        <v>1</v>
      </c>
      <c r="S708">
        <v>1</v>
      </c>
      <c r="T708">
        <v>225</v>
      </c>
      <c r="U708">
        <v>5</v>
      </c>
      <c r="V708" t="s">
        <v>26</v>
      </c>
      <c r="W708">
        <f>_xlfn.XLOOKUP(A708,[1]CALCULO_VR!$D:$D,[1]CALCULO_VR!$J:$J)</f>
        <v>80</v>
      </c>
      <c r="X708">
        <f>_xlfn.XLOOKUP(A708,[1]CALCULO_VR!$D:$D,[1]CALCULO_VR!$O:$O)</f>
        <v>-10.360123</v>
      </c>
      <c r="Y708">
        <f>_xlfn.XLOOKUP(A708,[1]CALCULO_VR!$D:$D,[1]CALCULO_VR!$P:$P)</f>
        <v>-64.973752000000005</v>
      </c>
    </row>
    <row r="709" spans="1:25" hidden="1" x14ac:dyDescent="0.25">
      <c r="A709">
        <v>2787552</v>
      </c>
      <c r="B709" t="s">
        <v>738</v>
      </c>
      <c r="C709" t="s">
        <v>48</v>
      </c>
      <c r="D709">
        <v>45716</v>
      </c>
      <c r="E709">
        <v>45722</v>
      </c>
      <c r="F709">
        <v>34042.861052798398</v>
      </c>
      <c r="G709">
        <v>1</v>
      </c>
      <c r="H709">
        <v>1</v>
      </c>
      <c r="J709">
        <v>0</v>
      </c>
      <c r="Q709">
        <v>39.3702363072398</v>
      </c>
      <c r="R709">
        <v>1</v>
      </c>
      <c r="S709">
        <v>1</v>
      </c>
      <c r="T709">
        <v>225</v>
      </c>
      <c r="U709">
        <v>5</v>
      </c>
      <c r="V709" t="s">
        <v>26</v>
      </c>
      <c r="W709">
        <f>_xlfn.XLOOKUP(A709,[1]CALCULO_VR!$D:$D,[1]CALCULO_VR!$J:$J)</f>
        <v>80</v>
      </c>
      <c r="X709">
        <f>_xlfn.XLOOKUP(A709,[1]CALCULO_VR!$D:$D,[1]CALCULO_VR!$O:$O)</f>
        <v>-10.360300000000001</v>
      </c>
      <c r="Y709">
        <f>_xlfn.XLOOKUP(A709,[1]CALCULO_VR!$D:$D,[1]CALCULO_VR!$P:$P)</f>
        <v>-64.973010000000002</v>
      </c>
    </row>
    <row r="710" spans="1:25" hidden="1" x14ac:dyDescent="0.25">
      <c r="A710">
        <v>2786782</v>
      </c>
      <c r="B710" t="s">
        <v>739</v>
      </c>
      <c r="C710" t="s">
        <v>48</v>
      </c>
      <c r="D710">
        <v>45716</v>
      </c>
      <c r="E710">
        <v>45722</v>
      </c>
      <c r="F710">
        <v>34042.861052798398</v>
      </c>
      <c r="G710">
        <v>1</v>
      </c>
      <c r="H710">
        <v>1</v>
      </c>
      <c r="J710">
        <v>0</v>
      </c>
      <c r="Q710">
        <v>39.369017451684641</v>
      </c>
      <c r="R710">
        <v>1</v>
      </c>
      <c r="S710">
        <v>1</v>
      </c>
      <c r="T710">
        <v>225</v>
      </c>
      <c r="U710">
        <v>5</v>
      </c>
      <c r="V710" t="s">
        <v>26</v>
      </c>
      <c r="W710">
        <f>_xlfn.XLOOKUP(A710,[1]CALCULO_VR!$D:$D,[1]CALCULO_VR!$J:$J)</f>
        <v>80</v>
      </c>
      <c r="X710">
        <f>_xlfn.XLOOKUP(A710,[1]CALCULO_VR!$D:$D,[1]CALCULO_VR!$O:$O)</f>
        <v>-10.360442000000001</v>
      </c>
      <c r="Y710">
        <f>_xlfn.XLOOKUP(A710,[1]CALCULO_VR!$D:$D,[1]CALCULO_VR!$P:$P)</f>
        <v>-64.972999999999999</v>
      </c>
    </row>
    <row r="711" spans="1:25" hidden="1" x14ac:dyDescent="0.25">
      <c r="A711">
        <v>2786783</v>
      </c>
      <c r="B711" t="s">
        <v>740</v>
      </c>
      <c r="C711" t="s">
        <v>48</v>
      </c>
      <c r="D711">
        <v>45717</v>
      </c>
      <c r="E711">
        <v>45722</v>
      </c>
      <c r="F711">
        <v>34042.861052798398</v>
      </c>
      <c r="G711">
        <v>1</v>
      </c>
      <c r="H711">
        <v>1</v>
      </c>
      <c r="J711">
        <v>0</v>
      </c>
      <c r="Q711">
        <v>39.291644907325697</v>
      </c>
      <c r="R711">
        <v>1</v>
      </c>
      <c r="S711">
        <v>1</v>
      </c>
      <c r="T711">
        <v>225</v>
      </c>
      <c r="U711">
        <v>5</v>
      </c>
      <c r="V711" t="s">
        <v>26</v>
      </c>
      <c r="W711">
        <f>_xlfn.XLOOKUP(A711,[1]CALCULO_VR!$D:$D,[1]CALCULO_VR!$J:$J)</f>
        <v>80</v>
      </c>
      <c r="X711">
        <f>_xlfn.XLOOKUP(A711,[1]CALCULO_VR!$D:$D,[1]CALCULO_VR!$O:$O)</f>
        <v>-10.359667</v>
      </c>
      <c r="Y711">
        <f>_xlfn.XLOOKUP(A711,[1]CALCULO_VR!$D:$D,[1]CALCULO_VR!$P:$P)</f>
        <v>-64.973832000000002</v>
      </c>
    </row>
    <row r="712" spans="1:25" hidden="1" x14ac:dyDescent="0.25">
      <c r="A712">
        <v>2786784</v>
      </c>
      <c r="B712" t="s">
        <v>741</v>
      </c>
      <c r="C712" t="s">
        <v>48</v>
      </c>
      <c r="D712">
        <v>45717</v>
      </c>
      <c r="E712">
        <v>45722</v>
      </c>
      <c r="F712">
        <v>34042.861052798398</v>
      </c>
      <c r="G712">
        <v>1</v>
      </c>
      <c r="H712">
        <v>1</v>
      </c>
      <c r="J712">
        <v>0</v>
      </c>
      <c r="Q712">
        <v>39.35213188956795</v>
      </c>
      <c r="R712">
        <v>1</v>
      </c>
      <c r="S712">
        <v>1</v>
      </c>
      <c r="T712">
        <v>225</v>
      </c>
      <c r="U712">
        <v>5</v>
      </c>
      <c r="V712" t="s">
        <v>26</v>
      </c>
      <c r="W712">
        <f>_xlfn.XLOOKUP(A712,[1]CALCULO_VR!$D:$D,[1]CALCULO_VR!$J:$J)</f>
        <v>80</v>
      </c>
      <c r="X712">
        <f>_xlfn.XLOOKUP(A712,[1]CALCULO_VR!$D:$D,[1]CALCULO_VR!$O:$O)</f>
        <v>-10.35941</v>
      </c>
      <c r="Y712">
        <f>_xlfn.XLOOKUP(A712,[1]CALCULO_VR!$D:$D,[1]CALCULO_VR!$P:$P)</f>
        <v>-64.973312000000007</v>
      </c>
    </row>
    <row r="713" spans="1:25" hidden="1" x14ac:dyDescent="0.25">
      <c r="A713">
        <v>2786830</v>
      </c>
      <c r="B713" t="s">
        <v>742</v>
      </c>
      <c r="C713" t="s">
        <v>48</v>
      </c>
      <c r="D713">
        <v>45717</v>
      </c>
      <c r="E713">
        <v>45722</v>
      </c>
      <c r="F713">
        <v>34042.861052798398</v>
      </c>
      <c r="G713">
        <v>1</v>
      </c>
      <c r="H713">
        <v>1</v>
      </c>
      <c r="J713">
        <v>0</v>
      </c>
      <c r="Q713">
        <v>39.926190492957339</v>
      </c>
      <c r="R713">
        <v>1</v>
      </c>
      <c r="S713">
        <v>1</v>
      </c>
      <c r="T713">
        <v>225</v>
      </c>
      <c r="U713">
        <v>5</v>
      </c>
      <c r="V713" t="s">
        <v>26</v>
      </c>
      <c r="W713">
        <f>_xlfn.XLOOKUP(A713,[1]CALCULO_VR!$D:$D,[1]CALCULO_VR!$J:$J)</f>
        <v>80</v>
      </c>
      <c r="X713">
        <f>_xlfn.XLOOKUP(A713,[1]CALCULO_VR!$D:$D,[1]CALCULO_VR!$O:$O)</f>
        <v>-10.323933</v>
      </c>
      <c r="Y713">
        <f>_xlfn.XLOOKUP(A713,[1]CALCULO_VR!$D:$D,[1]CALCULO_VR!$P:$P)</f>
        <v>-64.975215000000006</v>
      </c>
    </row>
    <row r="714" spans="1:25" hidden="1" x14ac:dyDescent="0.25">
      <c r="A714">
        <v>2786831</v>
      </c>
      <c r="B714" t="s">
        <v>743</v>
      </c>
      <c r="C714" t="s">
        <v>48</v>
      </c>
      <c r="D714">
        <v>45717</v>
      </c>
      <c r="E714">
        <v>45722</v>
      </c>
      <c r="F714">
        <v>34042.861052798398</v>
      </c>
      <c r="G714">
        <v>1</v>
      </c>
      <c r="H714">
        <v>1</v>
      </c>
      <c r="J714">
        <v>0</v>
      </c>
      <c r="Q714">
        <v>39.905951127170333</v>
      </c>
      <c r="R714">
        <v>1</v>
      </c>
      <c r="S714">
        <v>1</v>
      </c>
      <c r="T714">
        <v>225</v>
      </c>
      <c r="U714">
        <v>5</v>
      </c>
      <c r="V714" t="s">
        <v>26</v>
      </c>
      <c r="W714">
        <f>_xlfn.XLOOKUP(A714,[1]CALCULO_VR!$D:$D,[1]CALCULO_VR!$J:$J)</f>
        <v>80</v>
      </c>
      <c r="X714">
        <f>_xlfn.XLOOKUP(A714,[1]CALCULO_VR!$D:$D,[1]CALCULO_VR!$O:$O)</f>
        <v>-10.324647000000001</v>
      </c>
      <c r="Y714">
        <f>_xlfn.XLOOKUP(A714,[1]CALCULO_VR!$D:$D,[1]CALCULO_VR!$P:$P)</f>
        <v>-64.975223</v>
      </c>
    </row>
    <row r="715" spans="1:25" hidden="1" x14ac:dyDescent="0.25">
      <c r="A715">
        <v>2786832</v>
      </c>
      <c r="B715" t="s">
        <v>744</v>
      </c>
      <c r="C715" t="s">
        <v>48</v>
      </c>
      <c r="D715">
        <v>45717</v>
      </c>
      <c r="E715">
        <v>45722</v>
      </c>
      <c r="F715">
        <v>34042.861052798398</v>
      </c>
      <c r="G715">
        <v>1</v>
      </c>
      <c r="H715">
        <v>1</v>
      </c>
      <c r="J715">
        <v>0</v>
      </c>
      <c r="Q715">
        <v>39.88875286210228</v>
      </c>
      <c r="R715">
        <v>1</v>
      </c>
      <c r="S715">
        <v>1</v>
      </c>
      <c r="T715">
        <v>225</v>
      </c>
      <c r="U715">
        <v>5</v>
      </c>
      <c r="V715" t="s">
        <v>26</v>
      </c>
      <c r="W715">
        <f>_xlfn.XLOOKUP(A715,[1]CALCULO_VR!$D:$D,[1]CALCULO_VR!$J:$J)</f>
        <v>80</v>
      </c>
      <c r="X715">
        <f>_xlfn.XLOOKUP(A715,[1]CALCULO_VR!$D:$D,[1]CALCULO_VR!$O:$O)</f>
        <v>-10.325673</v>
      </c>
      <c r="Y715">
        <f>_xlfn.XLOOKUP(A715,[1]CALCULO_VR!$D:$D,[1]CALCULO_VR!$P:$P)</f>
        <v>-64.975125000000006</v>
      </c>
    </row>
    <row r="716" spans="1:25" hidden="1" x14ac:dyDescent="0.25">
      <c r="A716">
        <v>2786833</v>
      </c>
      <c r="B716" t="s">
        <v>745</v>
      </c>
      <c r="C716" t="s">
        <v>48</v>
      </c>
      <c r="D716">
        <v>45717</v>
      </c>
      <c r="E716">
        <v>45722</v>
      </c>
      <c r="F716">
        <v>34042.861052798398</v>
      </c>
      <c r="G716">
        <v>1</v>
      </c>
      <c r="H716">
        <v>1</v>
      </c>
      <c r="J716">
        <v>0</v>
      </c>
      <c r="Q716">
        <v>39.872995784154483</v>
      </c>
      <c r="R716">
        <v>1</v>
      </c>
      <c r="S716">
        <v>1</v>
      </c>
      <c r="T716">
        <v>225</v>
      </c>
      <c r="U716">
        <v>5</v>
      </c>
      <c r="V716" t="s">
        <v>26</v>
      </c>
      <c r="W716">
        <f>_xlfn.XLOOKUP(A716,[1]CALCULO_VR!$D:$D,[1]CALCULO_VR!$J:$J)</f>
        <v>80</v>
      </c>
      <c r="X716">
        <f>_xlfn.XLOOKUP(A716,[1]CALCULO_VR!$D:$D,[1]CALCULO_VR!$O:$O)</f>
        <v>-10.326271999999999</v>
      </c>
      <c r="Y716">
        <f>_xlfn.XLOOKUP(A716,[1]CALCULO_VR!$D:$D,[1]CALCULO_VR!$P:$P)</f>
        <v>-64.975122999999996</v>
      </c>
    </row>
    <row r="717" spans="1:25" hidden="1" x14ac:dyDescent="0.25">
      <c r="A717">
        <v>2786835</v>
      </c>
      <c r="B717" t="s">
        <v>746</v>
      </c>
      <c r="C717" t="s">
        <v>48</v>
      </c>
      <c r="D717">
        <v>45717</v>
      </c>
      <c r="E717">
        <v>45722</v>
      </c>
      <c r="F717">
        <v>34042.861052798398</v>
      </c>
      <c r="G717">
        <v>1</v>
      </c>
      <c r="H717">
        <v>1</v>
      </c>
      <c r="J717">
        <v>0</v>
      </c>
      <c r="Q717">
        <v>39.855689964656513</v>
      </c>
      <c r="R717">
        <v>1</v>
      </c>
      <c r="S717">
        <v>1</v>
      </c>
      <c r="T717">
        <v>225</v>
      </c>
      <c r="U717">
        <v>5</v>
      </c>
      <c r="V717" t="s">
        <v>26</v>
      </c>
      <c r="W717">
        <f>_xlfn.XLOOKUP(A717,[1]CALCULO_VR!$D:$D,[1]CALCULO_VR!$J:$J)</f>
        <v>80</v>
      </c>
      <c r="X717">
        <f>_xlfn.XLOOKUP(A717,[1]CALCULO_VR!$D:$D,[1]CALCULO_VR!$O:$O)</f>
        <v>-10.326978</v>
      </c>
      <c r="Y717">
        <f>_xlfn.XLOOKUP(A717,[1]CALCULO_VR!$D:$D,[1]CALCULO_VR!$P:$P)</f>
        <v>-64.975110000000001</v>
      </c>
    </row>
    <row r="718" spans="1:25" hidden="1" x14ac:dyDescent="0.25">
      <c r="A718">
        <v>2786836</v>
      </c>
      <c r="B718" t="s">
        <v>747</v>
      </c>
      <c r="C718" t="s">
        <v>48</v>
      </c>
      <c r="D718">
        <v>45717</v>
      </c>
      <c r="E718">
        <v>45722</v>
      </c>
      <c r="F718">
        <v>34042.861052798398</v>
      </c>
      <c r="G718">
        <v>1</v>
      </c>
      <c r="H718">
        <v>1</v>
      </c>
      <c r="J718">
        <v>0</v>
      </c>
      <c r="Q718">
        <v>39.838601823713262</v>
      </c>
      <c r="R718">
        <v>1</v>
      </c>
      <c r="S718">
        <v>1</v>
      </c>
      <c r="T718">
        <v>225</v>
      </c>
      <c r="U718">
        <v>5</v>
      </c>
      <c r="V718" t="s">
        <v>26</v>
      </c>
      <c r="W718">
        <f>_xlfn.XLOOKUP(A718,[1]CALCULO_VR!$D:$D,[1]CALCULO_VR!$J:$J)</f>
        <v>80</v>
      </c>
      <c r="X718">
        <f>_xlfn.XLOOKUP(A718,[1]CALCULO_VR!$D:$D,[1]CALCULO_VR!$O:$O)</f>
        <v>-10.327527</v>
      </c>
      <c r="Y718">
        <f>_xlfn.XLOOKUP(A718,[1]CALCULO_VR!$D:$D,[1]CALCULO_VR!$P:$P)</f>
        <v>-64.975134999999995</v>
      </c>
    </row>
    <row r="719" spans="1:25" hidden="1" x14ac:dyDescent="0.25">
      <c r="A719">
        <v>2786837</v>
      </c>
      <c r="B719" t="s">
        <v>748</v>
      </c>
      <c r="C719" t="s">
        <v>48</v>
      </c>
      <c r="D719">
        <v>45717</v>
      </c>
      <c r="E719">
        <v>45722</v>
      </c>
      <c r="F719">
        <v>34042.861052798398</v>
      </c>
      <c r="G719">
        <v>1</v>
      </c>
      <c r="H719">
        <v>1</v>
      </c>
      <c r="J719">
        <v>0</v>
      </c>
      <c r="Q719">
        <v>39.988779278751771</v>
      </c>
      <c r="R719">
        <v>1</v>
      </c>
      <c r="S719">
        <v>1</v>
      </c>
      <c r="T719">
        <v>225</v>
      </c>
      <c r="U719">
        <v>5</v>
      </c>
      <c r="V719" t="s">
        <v>26</v>
      </c>
      <c r="W719">
        <f>_xlfn.XLOOKUP(A719,[1]CALCULO_VR!$D:$D,[1]CALCULO_VR!$J:$J)</f>
        <v>80</v>
      </c>
      <c r="X719">
        <f>_xlfn.XLOOKUP(A719,[1]CALCULO_VR!$D:$D,[1]CALCULO_VR!$O:$O)</f>
        <v>-10.31705</v>
      </c>
      <c r="Y719">
        <f>_xlfn.XLOOKUP(A719,[1]CALCULO_VR!$D:$D,[1]CALCULO_VR!$P:$P)</f>
        <v>-64.976465000000005</v>
      </c>
    </row>
    <row r="720" spans="1:25" hidden="1" x14ac:dyDescent="0.25">
      <c r="A720">
        <v>2786838</v>
      </c>
      <c r="B720" t="s">
        <v>749</v>
      </c>
      <c r="C720" t="s">
        <v>41</v>
      </c>
      <c r="D720">
        <v>45748</v>
      </c>
      <c r="E720">
        <v>45754</v>
      </c>
      <c r="F720">
        <v>34042.861052798398</v>
      </c>
      <c r="G720">
        <v>1</v>
      </c>
      <c r="H720">
        <v>1</v>
      </c>
      <c r="J720">
        <v>0</v>
      </c>
      <c r="Q720">
        <v>94.242022928630405</v>
      </c>
      <c r="R720">
        <v>3</v>
      </c>
      <c r="S720">
        <v>3</v>
      </c>
      <c r="T720">
        <v>161</v>
      </c>
      <c r="U720">
        <v>2</v>
      </c>
      <c r="V720" t="s">
        <v>26</v>
      </c>
      <c r="W720">
        <f>_xlfn.XLOOKUP(A720,[1]CALCULO_VR!$D:$D,[1]CALCULO_VR!$J:$J)</f>
        <v>80</v>
      </c>
      <c r="X720">
        <f>_xlfn.XLOOKUP(A720,[1]CALCULO_VR!$D:$D,[1]CALCULO_VR!$O:$O)</f>
        <v>-11.610115</v>
      </c>
      <c r="Y720">
        <f>_xlfn.XLOOKUP(A720,[1]CALCULO_VR!$D:$D,[1]CALCULO_VR!$P:$P)</f>
        <v>-65.183291999999994</v>
      </c>
    </row>
    <row r="721" spans="1:25" hidden="1" x14ac:dyDescent="0.25">
      <c r="A721">
        <v>2786839</v>
      </c>
      <c r="B721" t="s">
        <v>750</v>
      </c>
      <c r="C721" t="s">
        <v>41</v>
      </c>
      <c r="D721">
        <v>45740</v>
      </c>
      <c r="E721">
        <v>45754</v>
      </c>
      <c r="F721">
        <v>34042.861052798398</v>
      </c>
      <c r="G721">
        <v>1</v>
      </c>
      <c r="H721">
        <v>1</v>
      </c>
      <c r="J721">
        <v>0</v>
      </c>
      <c r="Q721">
        <v>106.3051473196423</v>
      </c>
      <c r="R721">
        <v>4</v>
      </c>
      <c r="S721">
        <v>4</v>
      </c>
      <c r="T721">
        <v>111</v>
      </c>
      <c r="U721">
        <v>2</v>
      </c>
      <c r="V721" t="s">
        <v>26</v>
      </c>
      <c r="W721">
        <f>_xlfn.XLOOKUP(A721,[1]CALCULO_VR!$D:$D,[1]CALCULO_VR!$J:$J)</f>
        <v>80</v>
      </c>
      <c r="X721">
        <f>_xlfn.XLOOKUP(A721,[1]CALCULO_VR!$D:$D,[1]CALCULO_VR!$O:$O)</f>
        <v>-11.718047</v>
      </c>
      <c r="Y721">
        <f>_xlfn.XLOOKUP(A721,[1]CALCULO_VR!$D:$D,[1]CALCULO_VR!$P:$P)</f>
        <v>-65.170878000000002</v>
      </c>
    </row>
    <row r="722" spans="1:25" hidden="1" x14ac:dyDescent="0.25">
      <c r="A722">
        <v>2786841</v>
      </c>
      <c r="B722" t="s">
        <v>751</v>
      </c>
      <c r="C722" t="s">
        <v>41</v>
      </c>
      <c r="D722">
        <v>45740</v>
      </c>
      <c r="E722">
        <v>45754</v>
      </c>
      <c r="F722">
        <v>34042.861052798398</v>
      </c>
      <c r="G722">
        <v>1</v>
      </c>
      <c r="H722">
        <v>1</v>
      </c>
      <c r="J722">
        <v>0</v>
      </c>
      <c r="Q722">
        <v>106.32278752274109</v>
      </c>
      <c r="R722">
        <v>4</v>
      </c>
      <c r="S722">
        <v>4</v>
      </c>
      <c r="T722">
        <v>111</v>
      </c>
      <c r="U722">
        <v>2</v>
      </c>
      <c r="V722" t="s">
        <v>26</v>
      </c>
      <c r="W722">
        <f>_xlfn.XLOOKUP(A722,[1]CALCULO_VR!$D:$D,[1]CALCULO_VR!$J:$J)</f>
        <v>80</v>
      </c>
      <c r="X722">
        <f>_xlfn.XLOOKUP(A722,[1]CALCULO_VR!$D:$D,[1]CALCULO_VR!$O:$O)</f>
        <v>-11.718152999999999</v>
      </c>
      <c r="Y722">
        <f>_xlfn.XLOOKUP(A722,[1]CALCULO_VR!$D:$D,[1]CALCULO_VR!$P:$P)</f>
        <v>-65.170528000000004</v>
      </c>
    </row>
    <row r="723" spans="1:25" hidden="1" x14ac:dyDescent="0.25">
      <c r="A723">
        <v>2786843</v>
      </c>
      <c r="B723" t="s">
        <v>752</v>
      </c>
      <c r="C723" t="s">
        <v>41</v>
      </c>
      <c r="D723">
        <v>45740</v>
      </c>
      <c r="E723">
        <v>45754</v>
      </c>
      <c r="F723">
        <v>34042.861052798398</v>
      </c>
      <c r="G723">
        <v>1</v>
      </c>
      <c r="H723">
        <v>1</v>
      </c>
      <c r="J723">
        <v>0</v>
      </c>
      <c r="Q723">
        <v>106.4594278105524</v>
      </c>
      <c r="R723">
        <v>4</v>
      </c>
      <c r="S723">
        <v>4</v>
      </c>
      <c r="T723">
        <v>111</v>
      </c>
      <c r="U723">
        <v>2</v>
      </c>
      <c r="V723" t="s">
        <v>26</v>
      </c>
      <c r="W723">
        <f>_xlfn.XLOOKUP(A723,[1]CALCULO_VR!$D:$D,[1]CALCULO_VR!$J:$J)</f>
        <v>80</v>
      </c>
      <c r="X723">
        <f>_xlfn.XLOOKUP(A723,[1]CALCULO_VR!$D:$D,[1]CALCULO_VR!$O:$O)</f>
        <v>-11.717976</v>
      </c>
      <c r="Y723">
        <f>_xlfn.XLOOKUP(A723,[1]CALCULO_VR!$D:$D,[1]CALCULO_VR!$P:$P)</f>
        <v>-65.161683999999994</v>
      </c>
    </row>
    <row r="724" spans="1:25" hidden="1" x14ac:dyDescent="0.25">
      <c r="A724">
        <v>2786844</v>
      </c>
      <c r="B724" t="s">
        <v>753</v>
      </c>
      <c r="C724" t="s">
        <v>41</v>
      </c>
      <c r="D724">
        <v>45739</v>
      </c>
      <c r="E724">
        <v>45754</v>
      </c>
      <c r="F724">
        <v>34042.861052798398</v>
      </c>
      <c r="G724">
        <v>1</v>
      </c>
      <c r="H724">
        <v>1</v>
      </c>
      <c r="J724">
        <v>0</v>
      </c>
      <c r="Q724">
        <v>124.8696690082659</v>
      </c>
      <c r="R724">
        <v>4</v>
      </c>
      <c r="S724">
        <v>4</v>
      </c>
      <c r="T724">
        <v>111</v>
      </c>
      <c r="U724">
        <v>2</v>
      </c>
      <c r="V724" t="s">
        <v>26</v>
      </c>
      <c r="W724">
        <f>_xlfn.XLOOKUP(A724,[1]CALCULO_VR!$D:$D,[1]CALCULO_VR!$J:$J)</f>
        <v>80</v>
      </c>
      <c r="X724">
        <f>_xlfn.XLOOKUP(A724,[1]CALCULO_VR!$D:$D,[1]CALCULO_VR!$O:$O)</f>
        <v>-11.806393</v>
      </c>
      <c r="Y724">
        <f>_xlfn.XLOOKUP(A724,[1]CALCULO_VR!$D:$D,[1]CALCULO_VR!$P:$P)</f>
        <v>-64.873632999999998</v>
      </c>
    </row>
    <row r="725" spans="1:25" hidden="1" x14ac:dyDescent="0.25">
      <c r="A725">
        <v>2786845</v>
      </c>
      <c r="B725" t="s">
        <v>754</v>
      </c>
      <c r="C725" t="s">
        <v>41</v>
      </c>
      <c r="D725">
        <v>45743</v>
      </c>
      <c r="E725">
        <v>45754</v>
      </c>
      <c r="F725">
        <v>34042.861052798398</v>
      </c>
      <c r="G725">
        <v>1</v>
      </c>
      <c r="H725">
        <v>1</v>
      </c>
      <c r="J725">
        <v>0</v>
      </c>
      <c r="Q725">
        <v>118.22572634062649</v>
      </c>
      <c r="R725">
        <v>4</v>
      </c>
      <c r="S725">
        <v>4</v>
      </c>
      <c r="T725">
        <v>111</v>
      </c>
      <c r="U725">
        <v>2</v>
      </c>
      <c r="V725" t="s">
        <v>26</v>
      </c>
      <c r="W725">
        <f>_xlfn.XLOOKUP(A725,[1]CALCULO_VR!$D:$D,[1]CALCULO_VR!$J:$J)</f>
        <v>80</v>
      </c>
      <c r="X725">
        <f>_xlfn.XLOOKUP(A725,[1]CALCULO_VR!$D:$D,[1]CALCULO_VR!$O:$O)</f>
        <v>-11.75595</v>
      </c>
      <c r="Y725">
        <f>_xlfn.XLOOKUP(A725,[1]CALCULO_VR!$D:$D,[1]CALCULO_VR!$P:$P)</f>
        <v>-64.908507999999998</v>
      </c>
    </row>
    <row r="726" spans="1:25" hidden="1" x14ac:dyDescent="0.25">
      <c r="A726">
        <v>2786846</v>
      </c>
      <c r="B726" t="s">
        <v>755</v>
      </c>
      <c r="C726" t="s">
        <v>41</v>
      </c>
      <c r="D726">
        <v>45376</v>
      </c>
      <c r="E726">
        <v>45754</v>
      </c>
      <c r="F726">
        <v>34042.861052798398</v>
      </c>
      <c r="G726">
        <v>1</v>
      </c>
      <c r="H726">
        <v>1</v>
      </c>
      <c r="J726">
        <v>0</v>
      </c>
      <c r="Q726">
        <v>116.6383379785275</v>
      </c>
      <c r="R726">
        <v>4</v>
      </c>
      <c r="S726">
        <v>4</v>
      </c>
      <c r="T726">
        <v>111</v>
      </c>
      <c r="U726">
        <v>2</v>
      </c>
      <c r="V726" t="s">
        <v>26</v>
      </c>
      <c r="W726">
        <f>_xlfn.XLOOKUP(A726,[1]CALCULO_VR!$D:$D,[1]CALCULO_VR!$J:$J)</f>
        <v>80</v>
      </c>
      <c r="X726">
        <f>_xlfn.XLOOKUP(A726,[1]CALCULO_VR!$D:$D,[1]CALCULO_VR!$O:$O)</f>
        <v>-11.73024</v>
      </c>
      <c r="Y726">
        <f>_xlfn.XLOOKUP(A726,[1]CALCULO_VR!$D:$D,[1]CALCULO_VR!$P:$P)</f>
        <v>-64.884586999999996</v>
      </c>
    </row>
    <row r="727" spans="1:25" hidden="1" x14ac:dyDescent="0.25">
      <c r="A727">
        <v>2786867</v>
      </c>
      <c r="B727" t="s">
        <v>756</v>
      </c>
      <c r="C727" t="s">
        <v>41</v>
      </c>
      <c r="D727">
        <v>45741</v>
      </c>
      <c r="E727">
        <v>45754</v>
      </c>
      <c r="F727">
        <v>34042.861052798398</v>
      </c>
      <c r="G727">
        <v>1</v>
      </c>
      <c r="H727">
        <v>1</v>
      </c>
      <c r="J727">
        <v>0</v>
      </c>
      <c r="Q727">
        <v>117.25154203166819</v>
      </c>
      <c r="R727">
        <v>4</v>
      </c>
      <c r="S727">
        <v>4</v>
      </c>
      <c r="T727">
        <v>111</v>
      </c>
      <c r="U727">
        <v>2</v>
      </c>
      <c r="V727" t="s">
        <v>26</v>
      </c>
      <c r="W727">
        <f>_xlfn.XLOOKUP(A727,[1]CALCULO_VR!$D:$D,[1]CALCULO_VR!$J:$J)</f>
        <v>80</v>
      </c>
      <c r="X727">
        <f>_xlfn.XLOOKUP(A727,[1]CALCULO_VR!$D:$D,[1]CALCULO_VR!$O:$O)</f>
        <v>-11.742955</v>
      </c>
      <c r="Y727">
        <f>_xlfn.XLOOKUP(A727,[1]CALCULO_VR!$D:$D,[1]CALCULO_VR!$P:$P)</f>
        <v>-64.900092000000001</v>
      </c>
    </row>
    <row r="728" spans="1:25" hidden="1" x14ac:dyDescent="0.25">
      <c r="A728">
        <v>2786868</v>
      </c>
      <c r="B728" t="s">
        <v>757</v>
      </c>
      <c r="C728" t="s">
        <v>41</v>
      </c>
      <c r="D728">
        <v>45743</v>
      </c>
      <c r="E728">
        <v>45754</v>
      </c>
      <c r="F728">
        <v>34042.861052798398</v>
      </c>
      <c r="G728">
        <v>1</v>
      </c>
      <c r="H728">
        <v>1</v>
      </c>
      <c r="J728">
        <v>0</v>
      </c>
      <c r="Q728">
        <v>122.0050406104221</v>
      </c>
      <c r="R728">
        <v>4</v>
      </c>
      <c r="S728">
        <v>4</v>
      </c>
      <c r="T728">
        <v>111</v>
      </c>
      <c r="U728">
        <v>2</v>
      </c>
      <c r="V728" t="s">
        <v>26</v>
      </c>
      <c r="W728">
        <f>_xlfn.XLOOKUP(A728,[1]CALCULO_VR!$D:$D,[1]CALCULO_VR!$J:$J)</f>
        <v>80</v>
      </c>
      <c r="X728">
        <f>_xlfn.XLOOKUP(A728,[1]CALCULO_VR!$D:$D,[1]CALCULO_VR!$O:$O)</f>
        <v>-11.790488</v>
      </c>
      <c r="Y728">
        <f>_xlfn.XLOOKUP(A728,[1]CALCULO_VR!$D:$D,[1]CALCULO_VR!$P:$P)</f>
        <v>-64.903013000000001</v>
      </c>
    </row>
    <row r="729" spans="1:25" hidden="1" x14ac:dyDescent="0.25">
      <c r="A729">
        <v>2786869</v>
      </c>
      <c r="B729" t="s">
        <v>758</v>
      </c>
      <c r="C729" t="s">
        <v>41</v>
      </c>
      <c r="D729">
        <v>45742</v>
      </c>
      <c r="E729">
        <v>45754</v>
      </c>
      <c r="F729">
        <v>34042.861052798398</v>
      </c>
      <c r="G729">
        <v>1</v>
      </c>
      <c r="H729">
        <v>1</v>
      </c>
      <c r="J729">
        <v>0</v>
      </c>
      <c r="Q729">
        <v>159.1878668838049</v>
      </c>
      <c r="R729">
        <v>5</v>
      </c>
      <c r="S729">
        <v>5</v>
      </c>
      <c r="T729">
        <v>118</v>
      </c>
      <c r="U729">
        <v>2</v>
      </c>
      <c r="V729" t="s">
        <v>26</v>
      </c>
      <c r="W729">
        <f>_xlfn.XLOOKUP(A729,[1]CALCULO_VR!$D:$D,[1]CALCULO_VR!$J:$J)</f>
        <v>80</v>
      </c>
      <c r="X729">
        <f>_xlfn.XLOOKUP(A729,[1]CALCULO_VR!$D:$D,[1]CALCULO_VR!$O:$O)</f>
        <v>-12.074655</v>
      </c>
      <c r="Y729">
        <f>_xlfn.XLOOKUP(A729,[1]CALCULO_VR!$D:$D,[1]CALCULO_VR!$P:$P)</f>
        <v>-64.713935000000006</v>
      </c>
    </row>
    <row r="730" spans="1:25" hidden="1" x14ac:dyDescent="0.25">
      <c r="A730">
        <v>2786870</v>
      </c>
      <c r="B730" t="s">
        <v>759</v>
      </c>
      <c r="C730" t="s">
        <v>41</v>
      </c>
      <c r="D730">
        <v>45742</v>
      </c>
      <c r="E730">
        <v>45754</v>
      </c>
      <c r="F730">
        <v>34042.861052798398</v>
      </c>
      <c r="G730">
        <v>1</v>
      </c>
      <c r="H730">
        <v>1</v>
      </c>
      <c r="J730">
        <v>0</v>
      </c>
      <c r="Q730">
        <v>162.1063999548166</v>
      </c>
      <c r="R730">
        <v>5</v>
      </c>
      <c r="S730">
        <v>5</v>
      </c>
      <c r="T730">
        <v>118</v>
      </c>
      <c r="U730">
        <v>2</v>
      </c>
      <c r="V730" t="s">
        <v>26</v>
      </c>
      <c r="W730">
        <f>_xlfn.XLOOKUP(A730,[1]CALCULO_VR!$D:$D,[1]CALCULO_VR!$J:$J)</f>
        <v>80</v>
      </c>
      <c r="X730">
        <f>_xlfn.XLOOKUP(A730,[1]CALCULO_VR!$D:$D,[1]CALCULO_VR!$O:$O)</f>
        <v>-12.08938</v>
      </c>
      <c r="Y730">
        <f>_xlfn.XLOOKUP(A730,[1]CALCULO_VR!$D:$D,[1]CALCULO_VR!$P:$P)</f>
        <v>-64.682872000000003</v>
      </c>
    </row>
    <row r="731" spans="1:25" hidden="1" x14ac:dyDescent="0.25">
      <c r="A731">
        <v>2786871</v>
      </c>
      <c r="B731" t="s">
        <v>760</v>
      </c>
      <c r="C731" t="s">
        <v>41</v>
      </c>
      <c r="D731">
        <v>45750</v>
      </c>
      <c r="E731">
        <v>45754</v>
      </c>
      <c r="F731">
        <v>34042.861052798398</v>
      </c>
      <c r="G731">
        <v>1</v>
      </c>
      <c r="H731">
        <v>1</v>
      </c>
      <c r="J731">
        <v>0</v>
      </c>
      <c r="Q731">
        <v>55.413141597884312</v>
      </c>
      <c r="R731">
        <v>2</v>
      </c>
      <c r="S731">
        <v>2</v>
      </c>
      <c r="T731">
        <v>247</v>
      </c>
      <c r="U731">
        <v>4</v>
      </c>
      <c r="V731" t="s">
        <v>26</v>
      </c>
      <c r="W731">
        <f>_xlfn.XLOOKUP(A731,[1]CALCULO_VR!$D:$D,[1]CALCULO_VR!$J:$J)</f>
        <v>80</v>
      </c>
      <c r="X731">
        <f>_xlfn.XLOOKUP(A731,[1]CALCULO_VR!$D:$D,[1]CALCULO_VR!$O:$O)</f>
        <v>-10.324714999999999</v>
      </c>
      <c r="Y731">
        <f>_xlfn.XLOOKUP(A731,[1]CALCULO_VR!$D:$D,[1]CALCULO_VR!$P:$P)</f>
        <v>-65.104387000000003</v>
      </c>
    </row>
    <row r="732" spans="1:25" hidden="1" x14ac:dyDescent="0.25">
      <c r="A732">
        <v>2786872</v>
      </c>
      <c r="B732" t="s">
        <v>761</v>
      </c>
      <c r="C732" t="s">
        <v>41</v>
      </c>
      <c r="D732">
        <v>45749</v>
      </c>
      <c r="E732">
        <v>45754</v>
      </c>
      <c r="F732">
        <v>34042.861052798398</v>
      </c>
      <c r="G732">
        <v>1</v>
      </c>
      <c r="H732">
        <v>1</v>
      </c>
      <c r="J732">
        <v>0</v>
      </c>
      <c r="Q732">
        <v>62.416710852375033</v>
      </c>
      <c r="R732">
        <v>2</v>
      </c>
      <c r="S732">
        <v>2</v>
      </c>
      <c r="T732">
        <v>247</v>
      </c>
      <c r="U732">
        <v>4</v>
      </c>
      <c r="V732" t="s">
        <v>26</v>
      </c>
      <c r="W732">
        <f>_xlfn.XLOOKUP(A732,[1]CALCULO_VR!$D:$D,[1]CALCULO_VR!$J:$J)</f>
        <v>80</v>
      </c>
      <c r="X732">
        <f>_xlfn.XLOOKUP(A732,[1]CALCULO_VR!$D:$D,[1]CALCULO_VR!$O:$O)</f>
        <v>-11.334282999999999</v>
      </c>
      <c r="Y732">
        <f>_xlfn.XLOOKUP(A732,[1]CALCULO_VR!$D:$D,[1]CALCULO_VR!$P:$P)</f>
        <v>-65.291083</v>
      </c>
    </row>
    <row r="733" spans="1:25" hidden="1" x14ac:dyDescent="0.25">
      <c r="A733">
        <v>2786873</v>
      </c>
      <c r="B733" t="s">
        <v>762</v>
      </c>
      <c r="C733" t="s">
        <v>41</v>
      </c>
      <c r="D733">
        <v>45749</v>
      </c>
      <c r="E733">
        <v>45754</v>
      </c>
      <c r="F733">
        <v>34042.861052798398</v>
      </c>
      <c r="G733">
        <v>1</v>
      </c>
      <c r="H733">
        <v>1</v>
      </c>
      <c r="J733">
        <v>0</v>
      </c>
      <c r="Q733">
        <v>62.343607690889691</v>
      </c>
      <c r="R733">
        <v>2</v>
      </c>
      <c r="S733">
        <v>2</v>
      </c>
      <c r="T733">
        <v>247</v>
      </c>
      <c r="U733">
        <v>4</v>
      </c>
      <c r="V733" t="s">
        <v>26</v>
      </c>
      <c r="W733">
        <f>_xlfn.XLOOKUP(A733,[1]CALCULO_VR!$D:$D,[1]CALCULO_VR!$J:$J)</f>
        <v>80</v>
      </c>
      <c r="X733">
        <f>_xlfn.XLOOKUP(A733,[1]CALCULO_VR!$D:$D,[1]CALCULO_VR!$O:$O)</f>
        <v>-11.333608</v>
      </c>
      <c r="Y733">
        <f>_xlfn.XLOOKUP(A733,[1]CALCULO_VR!$D:$D,[1]CALCULO_VR!$P:$P)</f>
        <v>-65.290792999999994</v>
      </c>
    </row>
    <row r="734" spans="1:25" hidden="1" x14ac:dyDescent="0.25">
      <c r="A734">
        <v>2786875</v>
      </c>
      <c r="B734" t="s">
        <v>763</v>
      </c>
      <c r="C734" t="s">
        <v>41</v>
      </c>
      <c r="D734">
        <v>45749</v>
      </c>
      <c r="E734">
        <v>45754</v>
      </c>
      <c r="F734">
        <v>34042.861052798398</v>
      </c>
      <c r="G734">
        <v>1</v>
      </c>
      <c r="H734">
        <v>1</v>
      </c>
      <c r="J734">
        <v>0</v>
      </c>
      <c r="Q734">
        <v>62.336272971092171</v>
      </c>
      <c r="R734">
        <v>2</v>
      </c>
      <c r="S734">
        <v>2</v>
      </c>
      <c r="T734">
        <v>247</v>
      </c>
      <c r="U734">
        <v>4</v>
      </c>
      <c r="V734" t="s">
        <v>26</v>
      </c>
      <c r="W734">
        <f>_xlfn.XLOOKUP(A734,[1]CALCULO_VR!$D:$D,[1]CALCULO_VR!$J:$J)</f>
        <v>80</v>
      </c>
      <c r="X734">
        <f>_xlfn.XLOOKUP(A734,[1]CALCULO_VR!$D:$D,[1]CALCULO_VR!$O:$O)</f>
        <v>-11.333551999999999</v>
      </c>
      <c r="Y734">
        <f>_xlfn.XLOOKUP(A734,[1]CALCULO_VR!$D:$D,[1]CALCULO_VR!$P:$P)</f>
        <v>-65.290970000000002</v>
      </c>
    </row>
    <row r="735" spans="1:25" hidden="1" x14ac:dyDescent="0.25">
      <c r="A735">
        <v>2786876</v>
      </c>
      <c r="B735" t="s">
        <v>764</v>
      </c>
      <c r="C735" t="s">
        <v>41</v>
      </c>
      <c r="D735">
        <v>45747</v>
      </c>
      <c r="E735">
        <v>45754</v>
      </c>
      <c r="F735">
        <v>34042.861052798398</v>
      </c>
      <c r="G735">
        <v>1</v>
      </c>
      <c r="H735">
        <v>1</v>
      </c>
      <c r="J735">
        <v>0</v>
      </c>
      <c r="Q735">
        <v>48.356213509381078</v>
      </c>
      <c r="R735">
        <v>2</v>
      </c>
      <c r="S735">
        <v>2</v>
      </c>
      <c r="T735">
        <v>247</v>
      </c>
      <c r="U735">
        <v>4</v>
      </c>
      <c r="V735" t="s">
        <v>26</v>
      </c>
      <c r="W735">
        <f>_xlfn.XLOOKUP(A735,[1]CALCULO_VR!$D:$D,[1]CALCULO_VR!$J:$J)</f>
        <v>80</v>
      </c>
      <c r="X735">
        <f>_xlfn.XLOOKUP(A735,[1]CALCULO_VR!$D:$D,[1]CALCULO_VR!$O:$O)</f>
        <v>-11.208738</v>
      </c>
      <c r="Y735">
        <f>_xlfn.XLOOKUP(A735,[1]CALCULO_VR!$D:$D,[1]CALCULO_VR!$P:$P)</f>
        <v>-65.319334999999995</v>
      </c>
    </row>
    <row r="736" spans="1:25" hidden="1" x14ac:dyDescent="0.25">
      <c r="A736">
        <v>2786877</v>
      </c>
      <c r="B736" t="s">
        <v>765</v>
      </c>
      <c r="C736" t="s">
        <v>41</v>
      </c>
      <c r="D736">
        <v>45747</v>
      </c>
      <c r="E736">
        <v>45754</v>
      </c>
      <c r="F736">
        <v>34042.861052798398</v>
      </c>
      <c r="G736">
        <v>1</v>
      </c>
      <c r="H736">
        <v>1</v>
      </c>
      <c r="J736">
        <v>0</v>
      </c>
      <c r="Q736">
        <v>50.557883612171238</v>
      </c>
      <c r="R736">
        <v>2</v>
      </c>
      <c r="S736">
        <v>2</v>
      </c>
      <c r="T736">
        <v>247</v>
      </c>
      <c r="U736">
        <v>4</v>
      </c>
      <c r="V736" t="s">
        <v>26</v>
      </c>
      <c r="W736">
        <f>_xlfn.XLOOKUP(A736,[1]CALCULO_VR!$D:$D,[1]CALCULO_VR!$J:$J)</f>
        <v>80</v>
      </c>
      <c r="X736">
        <f>_xlfn.XLOOKUP(A736,[1]CALCULO_VR!$D:$D,[1]CALCULO_VR!$O:$O)</f>
        <v>-11.228222000000001</v>
      </c>
      <c r="Y736">
        <f>_xlfn.XLOOKUP(A736,[1]CALCULO_VR!$D:$D,[1]CALCULO_VR!$P:$P)</f>
        <v>-65.306049999999999</v>
      </c>
    </row>
    <row r="737" spans="1:25" hidden="1" x14ac:dyDescent="0.25">
      <c r="A737">
        <v>2786878</v>
      </c>
      <c r="B737" t="s">
        <v>766</v>
      </c>
      <c r="C737" t="s">
        <v>41</v>
      </c>
      <c r="D737">
        <v>45747</v>
      </c>
      <c r="E737">
        <v>45754</v>
      </c>
      <c r="F737">
        <v>34042.861052798398</v>
      </c>
      <c r="G737">
        <v>1</v>
      </c>
      <c r="H737">
        <v>1</v>
      </c>
      <c r="J737">
        <v>0</v>
      </c>
      <c r="Q737">
        <v>48.591398632051728</v>
      </c>
      <c r="R737">
        <v>2</v>
      </c>
      <c r="S737">
        <v>2</v>
      </c>
      <c r="T737">
        <v>247</v>
      </c>
      <c r="U737">
        <v>4</v>
      </c>
      <c r="V737" t="s">
        <v>26</v>
      </c>
      <c r="W737">
        <f>_xlfn.XLOOKUP(A737,[1]CALCULO_VR!$D:$D,[1]CALCULO_VR!$J:$J)</f>
        <v>80</v>
      </c>
      <c r="X737">
        <f>_xlfn.XLOOKUP(A737,[1]CALCULO_VR!$D:$D,[1]CALCULO_VR!$O:$O)</f>
        <v>-11.210842</v>
      </c>
      <c r="Y737">
        <f>_xlfn.XLOOKUP(A737,[1]CALCULO_VR!$D:$D,[1]CALCULO_VR!$P:$P)</f>
        <v>-65.318342999999999</v>
      </c>
    </row>
    <row r="738" spans="1:25" hidden="1" x14ac:dyDescent="0.25">
      <c r="A738">
        <v>2786879</v>
      </c>
      <c r="B738" t="s">
        <v>767</v>
      </c>
      <c r="C738" t="s">
        <v>41</v>
      </c>
      <c r="D738">
        <v>45746</v>
      </c>
      <c r="E738">
        <v>45754</v>
      </c>
      <c r="F738">
        <v>34042.861052798398</v>
      </c>
      <c r="G738">
        <v>1</v>
      </c>
      <c r="H738">
        <v>1</v>
      </c>
      <c r="J738">
        <v>0</v>
      </c>
      <c r="Q738">
        <v>47.770157058800827</v>
      </c>
      <c r="R738">
        <v>2</v>
      </c>
      <c r="S738">
        <v>2</v>
      </c>
      <c r="T738">
        <v>247</v>
      </c>
      <c r="U738">
        <v>4</v>
      </c>
      <c r="V738" t="s">
        <v>26</v>
      </c>
      <c r="W738">
        <f>_xlfn.XLOOKUP(A738,[1]CALCULO_VR!$D:$D,[1]CALCULO_VR!$J:$J)</f>
        <v>80</v>
      </c>
      <c r="X738">
        <f>_xlfn.XLOOKUP(A738,[1]CALCULO_VR!$D:$D,[1]CALCULO_VR!$O:$O)</f>
        <v>-11.20335</v>
      </c>
      <c r="Y738">
        <f>_xlfn.XLOOKUP(A738,[1]CALCULO_VR!$D:$D,[1]CALCULO_VR!$P:$P)</f>
        <v>-65.312736999999998</v>
      </c>
    </row>
    <row r="739" spans="1:25" hidden="1" x14ac:dyDescent="0.25">
      <c r="A739">
        <v>2786880</v>
      </c>
      <c r="B739" t="s">
        <v>768</v>
      </c>
      <c r="C739" t="s">
        <v>41</v>
      </c>
      <c r="D739">
        <v>45747</v>
      </c>
      <c r="E739">
        <v>45754</v>
      </c>
      <c r="F739">
        <v>34042.861052798398</v>
      </c>
      <c r="G739">
        <v>1</v>
      </c>
      <c r="H739">
        <v>1</v>
      </c>
      <c r="J739">
        <v>0</v>
      </c>
      <c r="Q739">
        <v>47.737158586667668</v>
      </c>
      <c r="R739">
        <v>2</v>
      </c>
      <c r="S739">
        <v>2</v>
      </c>
      <c r="T739">
        <v>247</v>
      </c>
      <c r="U739">
        <v>4</v>
      </c>
      <c r="V739" t="s">
        <v>26</v>
      </c>
      <c r="W739">
        <f>_xlfn.XLOOKUP(A739,[1]CALCULO_VR!$D:$D,[1]CALCULO_VR!$J:$J)</f>
        <v>80</v>
      </c>
      <c r="X739">
        <f>_xlfn.XLOOKUP(A739,[1]CALCULO_VR!$D:$D,[1]CALCULO_VR!$O:$O)</f>
        <v>-11.203022000000001</v>
      </c>
      <c r="Y739">
        <f>_xlfn.XLOOKUP(A739,[1]CALCULO_VR!$D:$D,[1]CALCULO_VR!$P:$P)</f>
        <v>-65.311561999999995</v>
      </c>
    </row>
    <row r="740" spans="1:25" hidden="1" x14ac:dyDescent="0.25">
      <c r="A740">
        <v>2786881</v>
      </c>
      <c r="B740" t="s">
        <v>769</v>
      </c>
      <c r="C740" t="s">
        <v>41</v>
      </c>
      <c r="D740">
        <v>45745</v>
      </c>
      <c r="E740">
        <v>45754</v>
      </c>
      <c r="F740">
        <v>34042.861052798398</v>
      </c>
      <c r="G740">
        <v>1</v>
      </c>
      <c r="H740">
        <v>1</v>
      </c>
      <c r="J740">
        <v>0</v>
      </c>
      <c r="Q740">
        <v>122.374181920726</v>
      </c>
      <c r="R740">
        <v>4</v>
      </c>
      <c r="S740">
        <v>4</v>
      </c>
      <c r="T740">
        <v>111</v>
      </c>
      <c r="U740">
        <v>2</v>
      </c>
      <c r="V740" t="s">
        <v>26</v>
      </c>
      <c r="W740">
        <f>_xlfn.XLOOKUP(A740,[1]CALCULO_VR!$D:$D,[1]CALCULO_VR!$J:$J)</f>
        <v>80</v>
      </c>
      <c r="X740">
        <f>_xlfn.XLOOKUP(A740,[1]CALCULO_VR!$D:$D,[1]CALCULO_VR!$O:$O)</f>
        <v>-11.818104999999999</v>
      </c>
      <c r="Y740">
        <f>_xlfn.XLOOKUP(A740,[1]CALCULO_VR!$D:$D,[1]CALCULO_VR!$P:$P)</f>
        <v>-64.969539999999995</v>
      </c>
    </row>
    <row r="741" spans="1:25" hidden="1" x14ac:dyDescent="0.25">
      <c r="A741">
        <v>2786882</v>
      </c>
      <c r="B741" t="s">
        <v>770</v>
      </c>
      <c r="C741" t="s">
        <v>41</v>
      </c>
      <c r="D741">
        <v>45744</v>
      </c>
      <c r="E741">
        <v>45754</v>
      </c>
      <c r="F741">
        <v>34042.861052798398</v>
      </c>
      <c r="G741">
        <v>1</v>
      </c>
      <c r="H741">
        <v>1</v>
      </c>
      <c r="J741">
        <v>0</v>
      </c>
      <c r="Q741">
        <v>120.70978125152941</v>
      </c>
      <c r="R741">
        <v>4</v>
      </c>
      <c r="S741">
        <v>4</v>
      </c>
      <c r="T741">
        <v>111</v>
      </c>
      <c r="U741">
        <v>2</v>
      </c>
      <c r="V741" t="s">
        <v>26</v>
      </c>
      <c r="W741">
        <f>_xlfn.XLOOKUP(A741,[1]CALCULO_VR!$D:$D,[1]CALCULO_VR!$J:$J)</f>
        <v>80</v>
      </c>
      <c r="X741">
        <f>_xlfn.XLOOKUP(A741,[1]CALCULO_VR!$D:$D,[1]CALCULO_VR!$O:$O)</f>
        <v>-11.767677000000001</v>
      </c>
      <c r="Y741">
        <f>_xlfn.XLOOKUP(A741,[1]CALCULO_VR!$D:$D,[1]CALCULO_VR!$P:$P)</f>
        <v>-64.878507999999997</v>
      </c>
    </row>
    <row r="742" spans="1:25" hidden="1" x14ac:dyDescent="0.25">
      <c r="A742">
        <v>2786884</v>
      </c>
      <c r="B742" t="s">
        <v>771</v>
      </c>
      <c r="C742" t="s">
        <v>41</v>
      </c>
      <c r="D742">
        <v>45745</v>
      </c>
      <c r="E742">
        <v>45754</v>
      </c>
      <c r="F742">
        <v>34042.861052798398</v>
      </c>
      <c r="G742">
        <v>1</v>
      </c>
      <c r="H742">
        <v>1</v>
      </c>
      <c r="J742">
        <v>0</v>
      </c>
      <c r="Q742">
        <v>124.8598856624872</v>
      </c>
      <c r="R742">
        <v>4</v>
      </c>
      <c r="S742">
        <v>4</v>
      </c>
      <c r="T742">
        <v>111</v>
      </c>
      <c r="U742">
        <v>2</v>
      </c>
      <c r="V742" t="s">
        <v>26</v>
      </c>
      <c r="W742">
        <f>_xlfn.XLOOKUP(A742,[1]CALCULO_VR!$D:$D,[1]CALCULO_VR!$J:$J)</f>
        <v>80</v>
      </c>
      <c r="X742">
        <f>_xlfn.XLOOKUP(A742,[1]CALCULO_VR!$D:$D,[1]CALCULO_VR!$O:$O)</f>
        <v>-11.827232</v>
      </c>
      <c r="Y742">
        <f>_xlfn.XLOOKUP(A742,[1]CALCULO_VR!$D:$D,[1]CALCULO_VR!$P:$P)</f>
        <v>-64.927225000000007</v>
      </c>
    </row>
    <row r="743" spans="1:25" hidden="1" x14ac:dyDescent="0.25">
      <c r="A743">
        <v>2786886</v>
      </c>
      <c r="B743" t="s">
        <v>772</v>
      </c>
      <c r="C743" t="s">
        <v>41</v>
      </c>
      <c r="D743">
        <v>45744</v>
      </c>
      <c r="E743">
        <v>45754</v>
      </c>
      <c r="F743">
        <v>34042.861052798398</v>
      </c>
      <c r="G743">
        <v>1</v>
      </c>
      <c r="H743">
        <v>1</v>
      </c>
      <c r="J743">
        <v>0</v>
      </c>
      <c r="Q743">
        <v>121.9092057200136</v>
      </c>
      <c r="R743">
        <v>4</v>
      </c>
      <c r="S743">
        <v>4</v>
      </c>
      <c r="T743">
        <v>111</v>
      </c>
      <c r="U743">
        <v>2</v>
      </c>
      <c r="V743" t="s">
        <v>26</v>
      </c>
      <c r="W743">
        <f>_xlfn.XLOOKUP(A743,[1]CALCULO_VR!$D:$D,[1]CALCULO_VR!$J:$J)</f>
        <v>80</v>
      </c>
      <c r="X743">
        <f>_xlfn.XLOOKUP(A743,[1]CALCULO_VR!$D:$D,[1]CALCULO_VR!$O:$O)</f>
        <v>-11.780105000000001</v>
      </c>
      <c r="Y743">
        <f>_xlfn.XLOOKUP(A743,[1]CALCULO_VR!$D:$D,[1]CALCULO_VR!$P:$P)</f>
        <v>-64.880042000000003</v>
      </c>
    </row>
    <row r="744" spans="1:25" hidden="1" x14ac:dyDescent="0.25">
      <c r="A744">
        <v>2786888</v>
      </c>
      <c r="B744" t="s">
        <v>773</v>
      </c>
      <c r="C744" t="s">
        <v>41</v>
      </c>
      <c r="D744">
        <v>45751</v>
      </c>
      <c r="E744">
        <v>45754</v>
      </c>
      <c r="F744">
        <v>34042.861052798398</v>
      </c>
      <c r="G744">
        <v>1</v>
      </c>
      <c r="H744">
        <v>1</v>
      </c>
      <c r="J744">
        <v>0</v>
      </c>
      <c r="Q744">
        <v>55.231999066983512</v>
      </c>
      <c r="R744">
        <v>2</v>
      </c>
      <c r="S744">
        <v>2</v>
      </c>
      <c r="T744">
        <v>247</v>
      </c>
      <c r="U744">
        <v>4</v>
      </c>
      <c r="V744" t="s">
        <v>26</v>
      </c>
      <c r="W744">
        <f>_xlfn.XLOOKUP(A744,[1]CALCULO_VR!$D:$D,[1]CALCULO_VR!$J:$J)</f>
        <v>80</v>
      </c>
      <c r="X744">
        <f>_xlfn.XLOOKUP(A744,[1]CALCULO_VR!$D:$D,[1]CALCULO_VR!$O:$O)</f>
        <v>-10.32723</v>
      </c>
      <c r="Y744">
        <f>_xlfn.XLOOKUP(A744,[1]CALCULO_VR!$D:$D,[1]CALCULO_VR!$P:$P)</f>
        <v>-65.102902</v>
      </c>
    </row>
    <row r="745" spans="1:25" hidden="1" x14ac:dyDescent="0.25">
      <c r="A745">
        <v>2786890</v>
      </c>
      <c r="B745" t="s">
        <v>774</v>
      </c>
      <c r="C745" t="s">
        <v>41</v>
      </c>
      <c r="D745">
        <v>45753</v>
      </c>
      <c r="E745">
        <v>45754</v>
      </c>
      <c r="F745">
        <v>34042.861052798398</v>
      </c>
      <c r="G745">
        <v>1</v>
      </c>
      <c r="H745">
        <v>1</v>
      </c>
      <c r="J745">
        <v>0</v>
      </c>
      <c r="Q745">
        <v>55.207604285352438</v>
      </c>
      <c r="R745">
        <v>2</v>
      </c>
      <c r="S745">
        <v>2</v>
      </c>
      <c r="T745">
        <v>247</v>
      </c>
      <c r="U745">
        <v>4</v>
      </c>
      <c r="V745" t="s">
        <v>26</v>
      </c>
      <c r="W745">
        <f>_xlfn.XLOOKUP(A745,[1]CALCULO_VR!$D:$D,[1]CALCULO_VR!$J:$J)</f>
        <v>80</v>
      </c>
      <c r="X745">
        <f>_xlfn.XLOOKUP(A745,[1]CALCULO_VR!$D:$D,[1]CALCULO_VR!$O:$O)</f>
        <v>-10.658677000000001</v>
      </c>
      <c r="Y745">
        <f>_xlfn.XLOOKUP(A745,[1]CALCULO_VR!$D:$D,[1]CALCULO_VR!$P:$P)</f>
        <v>-64.832436999999999</v>
      </c>
    </row>
    <row r="746" spans="1:25" hidden="1" x14ac:dyDescent="0.25">
      <c r="A746">
        <v>2786892</v>
      </c>
      <c r="B746" t="s">
        <v>775</v>
      </c>
      <c r="C746" t="s">
        <v>41</v>
      </c>
      <c r="D746">
        <v>45753</v>
      </c>
      <c r="E746">
        <v>45754</v>
      </c>
      <c r="F746">
        <v>34042.861052798398</v>
      </c>
      <c r="G746">
        <v>1</v>
      </c>
      <c r="H746">
        <v>1</v>
      </c>
      <c r="J746">
        <v>0</v>
      </c>
      <c r="Q746">
        <v>55.593675506188049</v>
      </c>
      <c r="R746">
        <v>2</v>
      </c>
      <c r="S746">
        <v>2</v>
      </c>
      <c r="T746">
        <v>247</v>
      </c>
      <c r="U746">
        <v>4</v>
      </c>
      <c r="V746" t="s">
        <v>26</v>
      </c>
      <c r="W746">
        <f>_xlfn.XLOOKUP(A746,[1]CALCULO_VR!$D:$D,[1]CALCULO_VR!$J:$J)</f>
        <v>80</v>
      </c>
      <c r="X746">
        <f>_xlfn.XLOOKUP(A746,[1]CALCULO_VR!$D:$D,[1]CALCULO_VR!$O:$O)</f>
        <v>-10.682090000000001</v>
      </c>
      <c r="Y746">
        <f>_xlfn.XLOOKUP(A746,[1]CALCULO_VR!$D:$D,[1]CALCULO_VR!$P:$P)</f>
        <v>-64.823741999999996</v>
      </c>
    </row>
    <row r="747" spans="1:25" hidden="1" x14ac:dyDescent="0.25">
      <c r="A747">
        <v>2786898</v>
      </c>
      <c r="B747" t="s">
        <v>776</v>
      </c>
      <c r="C747" t="s">
        <v>41</v>
      </c>
      <c r="D747">
        <v>45771</v>
      </c>
      <c r="E747">
        <v>45805</v>
      </c>
      <c r="F747">
        <v>34042.861052798398</v>
      </c>
      <c r="G747">
        <v>1</v>
      </c>
      <c r="H747">
        <v>1</v>
      </c>
      <c r="J747">
        <v>0</v>
      </c>
      <c r="Q747">
        <v>71.516611123830685</v>
      </c>
      <c r="R747">
        <v>2</v>
      </c>
      <c r="S747">
        <v>2</v>
      </c>
      <c r="T747">
        <v>247</v>
      </c>
      <c r="U747">
        <v>4</v>
      </c>
      <c r="V747" t="s">
        <v>26</v>
      </c>
      <c r="W747">
        <f>_xlfn.XLOOKUP(A747,[1]CALCULO_VR!$D:$D,[1]CALCULO_VR!$J:$J)</f>
        <v>80</v>
      </c>
      <c r="X747">
        <f>_xlfn.XLOOKUP(A747,[1]CALCULO_VR!$D:$D,[1]CALCULO_VR!$O:$O)</f>
        <v>-11.166492</v>
      </c>
      <c r="Y747">
        <f>_xlfn.XLOOKUP(A747,[1]CALCULO_VR!$D:$D,[1]CALCULO_VR!$P:$P)</f>
        <v>-64.805037999999996</v>
      </c>
    </row>
    <row r="748" spans="1:25" hidden="1" x14ac:dyDescent="0.25">
      <c r="A748">
        <v>2786899</v>
      </c>
      <c r="B748" t="s">
        <v>777</v>
      </c>
      <c r="C748" t="s">
        <v>41</v>
      </c>
      <c r="D748">
        <v>45772</v>
      </c>
      <c r="E748">
        <v>45805</v>
      </c>
      <c r="F748">
        <v>34042.861052798398</v>
      </c>
      <c r="G748">
        <v>1</v>
      </c>
      <c r="H748">
        <v>1</v>
      </c>
      <c r="J748">
        <v>0</v>
      </c>
      <c r="Q748">
        <v>83.161355663889992</v>
      </c>
      <c r="R748">
        <v>3</v>
      </c>
      <c r="S748">
        <v>3</v>
      </c>
      <c r="T748">
        <v>161</v>
      </c>
      <c r="U748">
        <v>2</v>
      </c>
      <c r="V748" t="s">
        <v>26</v>
      </c>
      <c r="W748">
        <f>_xlfn.XLOOKUP(A748,[1]CALCULO_VR!$D:$D,[1]CALCULO_VR!$J:$J)</f>
        <v>80</v>
      </c>
      <c r="X748">
        <f>_xlfn.XLOOKUP(A748,[1]CALCULO_VR!$D:$D,[1]CALCULO_VR!$O:$O)</f>
        <v>-11.184894999999999</v>
      </c>
      <c r="Y748">
        <f>_xlfn.XLOOKUP(A748,[1]CALCULO_VR!$D:$D,[1]CALCULO_VR!$P:$P)</f>
        <v>-64.687475000000006</v>
      </c>
    </row>
    <row r="749" spans="1:25" hidden="1" x14ac:dyDescent="0.25">
      <c r="A749">
        <v>2786893</v>
      </c>
      <c r="B749" t="s">
        <v>778</v>
      </c>
      <c r="C749" t="s">
        <v>577</v>
      </c>
      <c r="D749">
        <v>45774</v>
      </c>
      <c r="E749">
        <v>45805</v>
      </c>
      <c r="F749">
        <v>34042.861052798398</v>
      </c>
      <c r="G749">
        <v>1</v>
      </c>
      <c r="H749">
        <v>1</v>
      </c>
      <c r="J749">
        <v>0</v>
      </c>
      <c r="Q749">
        <v>37.968302129725643</v>
      </c>
      <c r="R749">
        <v>1</v>
      </c>
      <c r="S749">
        <v>1</v>
      </c>
      <c r="T749">
        <v>225</v>
      </c>
      <c r="U749">
        <v>5</v>
      </c>
      <c r="V749" t="s">
        <v>26</v>
      </c>
      <c r="W749">
        <f>_xlfn.XLOOKUP(A749,[1]CALCULO_VR!$D:$D,[1]CALCULO_VR!$J:$J)</f>
        <v>80</v>
      </c>
      <c r="X749">
        <f>_xlfn.XLOOKUP(A749,[1]CALCULO_VR!$D:$D,[1]CALCULO_VR!$O:$O)</f>
        <v>-11.10441</v>
      </c>
      <c r="Y749">
        <f>_xlfn.XLOOKUP(A749,[1]CALCULO_VR!$D:$D,[1]CALCULO_VR!$P:$P)</f>
        <v>-61.351444999999998</v>
      </c>
    </row>
    <row r="750" spans="1:25" hidden="1" x14ac:dyDescent="0.25">
      <c r="A750">
        <v>2786896</v>
      </c>
      <c r="B750" t="s">
        <v>779</v>
      </c>
      <c r="C750" t="s">
        <v>577</v>
      </c>
      <c r="D750">
        <v>45774</v>
      </c>
      <c r="E750">
        <v>45805</v>
      </c>
      <c r="F750">
        <v>34042.861052798398</v>
      </c>
      <c r="G750">
        <v>1</v>
      </c>
      <c r="H750">
        <v>1</v>
      </c>
      <c r="J750">
        <v>0</v>
      </c>
      <c r="Q750">
        <v>37.931640146762781</v>
      </c>
      <c r="R750">
        <v>1</v>
      </c>
      <c r="S750">
        <v>1</v>
      </c>
      <c r="T750">
        <v>225</v>
      </c>
      <c r="U750">
        <v>5</v>
      </c>
      <c r="V750" t="s">
        <v>26</v>
      </c>
      <c r="W750">
        <f>_xlfn.XLOOKUP(A750,[1]CALCULO_VR!$D:$D,[1]CALCULO_VR!$J:$J)</f>
        <v>80</v>
      </c>
      <c r="X750">
        <f>_xlfn.XLOOKUP(A750,[1]CALCULO_VR!$D:$D,[1]CALCULO_VR!$O:$O)</f>
        <v>-11.104497</v>
      </c>
      <c r="Y750">
        <f>_xlfn.XLOOKUP(A750,[1]CALCULO_VR!$D:$D,[1]CALCULO_VR!$P:$P)</f>
        <v>-61.352403000000002</v>
      </c>
    </row>
    <row r="751" spans="1:25" hidden="1" x14ac:dyDescent="0.25">
      <c r="A751">
        <v>2787112</v>
      </c>
      <c r="B751" t="s">
        <v>780</v>
      </c>
      <c r="C751" t="s">
        <v>41</v>
      </c>
      <c r="D751">
        <v>45754</v>
      </c>
      <c r="E751">
        <v>45805</v>
      </c>
      <c r="F751">
        <v>34042.861052798398</v>
      </c>
      <c r="G751">
        <v>1</v>
      </c>
      <c r="H751">
        <v>1</v>
      </c>
      <c r="J751">
        <v>0</v>
      </c>
      <c r="Q751">
        <v>56.612650188316273</v>
      </c>
      <c r="R751">
        <v>2</v>
      </c>
      <c r="S751">
        <v>2</v>
      </c>
      <c r="T751">
        <v>247</v>
      </c>
      <c r="U751">
        <v>4</v>
      </c>
      <c r="V751" t="s">
        <v>26</v>
      </c>
      <c r="W751">
        <f>_xlfn.XLOOKUP(A751,[1]CALCULO_VR!$D:$D,[1]CALCULO_VR!$J:$J)</f>
        <v>80</v>
      </c>
      <c r="X751">
        <f>_xlfn.XLOOKUP(A751,[1]CALCULO_VR!$D:$D,[1]CALCULO_VR!$O:$O)</f>
        <v>-10.670942</v>
      </c>
      <c r="Y751">
        <f>_xlfn.XLOOKUP(A751,[1]CALCULO_VR!$D:$D,[1]CALCULO_VR!$P:$P)</f>
        <v>-64.816477000000006</v>
      </c>
    </row>
    <row r="752" spans="1:25" hidden="1" x14ac:dyDescent="0.25">
      <c r="A752">
        <v>2786917</v>
      </c>
      <c r="B752" t="s">
        <v>781</v>
      </c>
      <c r="C752" t="s">
        <v>87</v>
      </c>
      <c r="D752">
        <v>45787</v>
      </c>
      <c r="E752">
        <v>45805</v>
      </c>
      <c r="F752">
        <v>34042.861052798398</v>
      </c>
      <c r="G752">
        <v>1</v>
      </c>
      <c r="H752">
        <v>1</v>
      </c>
      <c r="J752">
        <v>0</v>
      </c>
      <c r="Q752">
        <v>49.873517840541332</v>
      </c>
      <c r="R752">
        <v>2</v>
      </c>
      <c r="S752">
        <v>2</v>
      </c>
      <c r="T752">
        <v>247</v>
      </c>
      <c r="U752">
        <v>4</v>
      </c>
      <c r="V752" t="s">
        <v>26</v>
      </c>
      <c r="W752">
        <f>_xlfn.XLOOKUP(A752,[1]CALCULO_VR!$D:$D,[1]CALCULO_VR!$J:$J)</f>
        <v>80</v>
      </c>
      <c r="X752">
        <f>_xlfn.XLOOKUP(A752,[1]CALCULO_VR!$D:$D,[1]CALCULO_VR!$O:$O)</f>
        <v>-8.480003</v>
      </c>
      <c r="Y752">
        <f>_xlfn.XLOOKUP(A752,[1]CALCULO_VR!$D:$D,[1]CALCULO_VR!$P:$P)</f>
        <v>-63.484423</v>
      </c>
    </row>
    <row r="753" spans="1:25" hidden="1" x14ac:dyDescent="0.25">
      <c r="A753">
        <v>2786918</v>
      </c>
      <c r="B753" t="s">
        <v>782</v>
      </c>
      <c r="C753" t="s">
        <v>87</v>
      </c>
      <c r="D753">
        <v>45787</v>
      </c>
      <c r="E753">
        <v>45805</v>
      </c>
      <c r="F753">
        <v>34042.861052798398</v>
      </c>
      <c r="G753">
        <v>1</v>
      </c>
      <c r="H753">
        <v>1</v>
      </c>
      <c r="J753">
        <v>0</v>
      </c>
      <c r="Q753">
        <v>49.813128421493303</v>
      </c>
      <c r="R753">
        <v>2</v>
      </c>
      <c r="S753">
        <v>2</v>
      </c>
      <c r="T753">
        <v>247</v>
      </c>
      <c r="U753">
        <v>4</v>
      </c>
      <c r="V753" t="s">
        <v>26</v>
      </c>
      <c r="W753">
        <f>_xlfn.XLOOKUP(A753,[1]CALCULO_VR!$D:$D,[1]CALCULO_VR!$J:$J)</f>
        <v>80</v>
      </c>
      <c r="X753">
        <f>_xlfn.XLOOKUP(A753,[1]CALCULO_VR!$D:$D,[1]CALCULO_VR!$O:$O)</f>
        <v>-8.4806030000000003</v>
      </c>
      <c r="Y753">
        <f>_xlfn.XLOOKUP(A753,[1]CALCULO_VR!$D:$D,[1]CALCULO_VR!$P:$P)</f>
        <v>-63.484630000000003</v>
      </c>
    </row>
    <row r="754" spans="1:25" hidden="1" x14ac:dyDescent="0.25">
      <c r="A754">
        <v>2786921</v>
      </c>
      <c r="B754" t="s">
        <v>783</v>
      </c>
      <c r="C754" t="s">
        <v>87</v>
      </c>
      <c r="D754">
        <v>45782</v>
      </c>
      <c r="E754">
        <v>45805</v>
      </c>
      <c r="F754">
        <v>34042.861052798398</v>
      </c>
      <c r="G754">
        <v>1</v>
      </c>
      <c r="H754">
        <v>1</v>
      </c>
      <c r="J754">
        <v>0</v>
      </c>
      <c r="Q754">
        <v>133.53950760903709</v>
      </c>
      <c r="R754">
        <v>5</v>
      </c>
      <c r="S754">
        <v>5</v>
      </c>
      <c r="T754">
        <v>118</v>
      </c>
      <c r="U754">
        <v>2</v>
      </c>
      <c r="V754" t="s">
        <v>26</v>
      </c>
      <c r="W754">
        <f>_xlfn.XLOOKUP(A754,[1]CALCULO_VR!$D:$D,[1]CALCULO_VR!$J:$J)</f>
        <v>80</v>
      </c>
      <c r="X754">
        <f>_xlfn.XLOOKUP(A754,[1]CALCULO_VR!$D:$D,[1]CALCULO_VR!$O:$O)</f>
        <v>-8.1483930000000004</v>
      </c>
      <c r="Y754">
        <f>_xlfn.XLOOKUP(A754,[1]CALCULO_VR!$D:$D,[1]CALCULO_VR!$P:$P)</f>
        <v>-62.791899999999998</v>
      </c>
    </row>
    <row r="755" spans="1:25" hidden="1" x14ac:dyDescent="0.25">
      <c r="A755">
        <v>2786922</v>
      </c>
      <c r="B755" t="s">
        <v>784</v>
      </c>
      <c r="C755" t="s">
        <v>87</v>
      </c>
      <c r="D755">
        <v>45757</v>
      </c>
      <c r="E755">
        <v>45805</v>
      </c>
      <c r="F755">
        <v>34042.861052798398</v>
      </c>
      <c r="G755">
        <v>1</v>
      </c>
      <c r="H755">
        <v>1</v>
      </c>
      <c r="J755">
        <v>0</v>
      </c>
      <c r="Q755">
        <v>133.26840635484811</v>
      </c>
      <c r="R755">
        <v>5</v>
      </c>
      <c r="S755">
        <v>5</v>
      </c>
      <c r="T755">
        <v>118</v>
      </c>
      <c r="U755">
        <v>2</v>
      </c>
      <c r="V755" t="s">
        <v>26</v>
      </c>
      <c r="W755">
        <f>_xlfn.XLOOKUP(A755,[1]CALCULO_VR!$D:$D,[1]CALCULO_VR!$J:$J)</f>
        <v>80</v>
      </c>
      <c r="X755">
        <f>_xlfn.XLOOKUP(A755,[1]CALCULO_VR!$D:$D,[1]CALCULO_VR!$O:$O)</f>
        <v>-8.1567880000000006</v>
      </c>
      <c r="Y755">
        <f>_xlfn.XLOOKUP(A755,[1]CALCULO_VR!$D:$D,[1]CALCULO_VR!$P:$P)</f>
        <v>-62.789679999999997</v>
      </c>
    </row>
    <row r="756" spans="1:25" hidden="1" x14ac:dyDescent="0.25">
      <c r="A756">
        <v>2786923</v>
      </c>
      <c r="B756" t="s">
        <v>785</v>
      </c>
      <c r="C756" t="s">
        <v>87</v>
      </c>
      <c r="D756">
        <v>45776</v>
      </c>
      <c r="E756">
        <v>45805</v>
      </c>
      <c r="F756">
        <v>34042.861052798398</v>
      </c>
      <c r="G756">
        <v>1</v>
      </c>
      <c r="H756">
        <v>1</v>
      </c>
      <c r="J756">
        <v>0</v>
      </c>
      <c r="Q756">
        <v>133.3334053434034</v>
      </c>
      <c r="R756">
        <v>5</v>
      </c>
      <c r="S756">
        <v>5</v>
      </c>
      <c r="T756">
        <v>118</v>
      </c>
      <c r="U756">
        <v>2</v>
      </c>
      <c r="V756" t="s">
        <v>26</v>
      </c>
      <c r="W756">
        <f>_xlfn.XLOOKUP(A756,[1]CALCULO_VR!$D:$D,[1]CALCULO_VR!$J:$J)</f>
        <v>80</v>
      </c>
      <c r="X756">
        <f>_xlfn.XLOOKUP(A756,[1]CALCULO_VR!$D:$D,[1]CALCULO_VR!$O:$O)</f>
        <v>-8.1561079999999997</v>
      </c>
      <c r="Y756">
        <f>_xlfn.XLOOKUP(A756,[1]CALCULO_VR!$D:$D,[1]CALCULO_VR!$P:$P)</f>
        <v>-62.789402000000003</v>
      </c>
    </row>
    <row r="757" spans="1:25" hidden="1" x14ac:dyDescent="0.25">
      <c r="A757">
        <v>2787556</v>
      </c>
      <c r="B757" t="s">
        <v>786</v>
      </c>
      <c r="C757" t="s">
        <v>87</v>
      </c>
      <c r="D757">
        <v>45782</v>
      </c>
      <c r="E757">
        <v>45805</v>
      </c>
      <c r="F757">
        <v>34042.861052798398</v>
      </c>
      <c r="G757">
        <v>1</v>
      </c>
      <c r="H757">
        <v>1</v>
      </c>
      <c r="J757">
        <v>0</v>
      </c>
      <c r="Q757">
        <v>134.2993062035637</v>
      </c>
      <c r="R757">
        <v>5</v>
      </c>
      <c r="S757">
        <v>5</v>
      </c>
      <c r="T757">
        <v>118</v>
      </c>
      <c r="U757">
        <v>2</v>
      </c>
      <c r="V757" t="s">
        <v>26</v>
      </c>
      <c r="W757">
        <f>_xlfn.XLOOKUP(A757,[1]CALCULO_VR!$D:$D,[1]CALCULO_VR!$J:$J)</f>
        <v>80</v>
      </c>
      <c r="X757">
        <f>_xlfn.XLOOKUP(A757,[1]CALCULO_VR!$D:$D,[1]CALCULO_VR!$O:$O)</f>
        <v>-8.1517719999999994</v>
      </c>
      <c r="Y757">
        <f>_xlfn.XLOOKUP(A757,[1]CALCULO_VR!$D:$D,[1]CALCULO_VR!$P:$P)</f>
        <v>-62.781796999999997</v>
      </c>
    </row>
    <row r="758" spans="1:25" hidden="1" x14ac:dyDescent="0.25">
      <c r="A758">
        <v>2786947</v>
      </c>
      <c r="B758" t="s">
        <v>787</v>
      </c>
      <c r="C758" t="s">
        <v>87</v>
      </c>
      <c r="D758">
        <v>45782</v>
      </c>
      <c r="E758">
        <v>45805</v>
      </c>
      <c r="F758">
        <v>34042.861052798398</v>
      </c>
      <c r="G758">
        <v>1</v>
      </c>
      <c r="H758">
        <v>1</v>
      </c>
      <c r="J758">
        <v>0</v>
      </c>
      <c r="Q758">
        <v>134.40350296933539</v>
      </c>
      <c r="R758">
        <v>5</v>
      </c>
      <c r="S758">
        <v>5</v>
      </c>
      <c r="T758">
        <v>118</v>
      </c>
      <c r="U758">
        <v>2</v>
      </c>
      <c r="V758" t="s">
        <v>26</v>
      </c>
      <c r="W758">
        <f>_xlfn.XLOOKUP(A758,[1]CALCULO_VR!$D:$D,[1]CALCULO_VR!$J:$J)</f>
        <v>80</v>
      </c>
      <c r="X758">
        <f>_xlfn.XLOOKUP(A758,[1]CALCULO_VR!$D:$D,[1]CALCULO_VR!$O:$O)</f>
        <v>-8.1519300000000001</v>
      </c>
      <c r="Y758">
        <f>_xlfn.XLOOKUP(A758,[1]CALCULO_VR!$D:$D,[1]CALCULO_VR!$P:$P)</f>
        <v>-62.7806</v>
      </c>
    </row>
    <row r="759" spans="1:25" hidden="1" x14ac:dyDescent="0.25">
      <c r="A759">
        <v>2786948</v>
      </c>
      <c r="B759" t="s">
        <v>788</v>
      </c>
      <c r="C759" t="s">
        <v>87</v>
      </c>
      <c r="D759">
        <v>45777</v>
      </c>
      <c r="E759">
        <v>45805</v>
      </c>
      <c r="F759">
        <v>34042.861052798398</v>
      </c>
      <c r="G759">
        <v>1</v>
      </c>
      <c r="H759">
        <v>1</v>
      </c>
      <c r="J759">
        <v>0</v>
      </c>
      <c r="Q759">
        <v>133.7132023653044</v>
      </c>
      <c r="R759">
        <v>5</v>
      </c>
      <c r="S759">
        <v>5</v>
      </c>
      <c r="T759">
        <v>118</v>
      </c>
      <c r="U759">
        <v>2</v>
      </c>
      <c r="V759" t="s">
        <v>26</v>
      </c>
      <c r="W759">
        <f>_xlfn.XLOOKUP(A759,[1]CALCULO_VR!$D:$D,[1]CALCULO_VR!$J:$J)</f>
        <v>80</v>
      </c>
      <c r="X759">
        <f>_xlfn.XLOOKUP(A759,[1]CALCULO_VR!$D:$D,[1]CALCULO_VR!$O:$O)</f>
        <v>-8.1777130000000007</v>
      </c>
      <c r="Y759">
        <f>_xlfn.XLOOKUP(A759,[1]CALCULO_VR!$D:$D,[1]CALCULO_VR!$P:$P)</f>
        <v>-62.772725000000001</v>
      </c>
    </row>
    <row r="760" spans="1:25" hidden="1" x14ac:dyDescent="0.25">
      <c r="A760">
        <v>2786949</v>
      </c>
      <c r="B760" t="s">
        <v>789</v>
      </c>
      <c r="C760" t="s">
        <v>87</v>
      </c>
      <c r="D760">
        <v>45777</v>
      </c>
      <c r="E760">
        <v>45805</v>
      </c>
      <c r="F760">
        <v>34042.861052798398</v>
      </c>
      <c r="G760">
        <v>1</v>
      </c>
      <c r="H760">
        <v>1</v>
      </c>
      <c r="J760">
        <v>0</v>
      </c>
      <c r="Q760">
        <v>133.79245392032871</v>
      </c>
      <c r="R760">
        <v>5</v>
      </c>
      <c r="S760">
        <v>5</v>
      </c>
      <c r="T760">
        <v>118</v>
      </c>
      <c r="U760">
        <v>2</v>
      </c>
      <c r="V760" t="s">
        <v>26</v>
      </c>
      <c r="W760">
        <f>_xlfn.XLOOKUP(A760,[1]CALCULO_VR!$D:$D,[1]CALCULO_VR!$J:$J)</f>
        <v>80</v>
      </c>
      <c r="X760">
        <f>_xlfn.XLOOKUP(A760,[1]CALCULO_VR!$D:$D,[1]CALCULO_VR!$O:$O)</f>
        <v>-8.1777350000000002</v>
      </c>
      <c r="Y760">
        <f>_xlfn.XLOOKUP(A760,[1]CALCULO_VR!$D:$D,[1]CALCULO_VR!$P:$P)</f>
        <v>-62.771884999999997</v>
      </c>
    </row>
    <row r="761" spans="1:25" hidden="1" x14ac:dyDescent="0.25">
      <c r="A761">
        <v>2787073</v>
      </c>
      <c r="B761" t="s">
        <v>790</v>
      </c>
      <c r="C761" t="s">
        <v>87</v>
      </c>
      <c r="D761">
        <v>45778</v>
      </c>
      <c r="E761">
        <v>45805</v>
      </c>
      <c r="F761">
        <v>34042.861052798398</v>
      </c>
      <c r="G761">
        <v>1</v>
      </c>
      <c r="H761">
        <v>1</v>
      </c>
      <c r="J761">
        <v>0</v>
      </c>
      <c r="Q761">
        <v>132.37527900721901</v>
      </c>
      <c r="R761">
        <v>5</v>
      </c>
      <c r="S761">
        <v>5</v>
      </c>
      <c r="T761">
        <v>118</v>
      </c>
      <c r="U761">
        <v>2</v>
      </c>
      <c r="V761" t="s">
        <v>26</v>
      </c>
      <c r="W761">
        <f>_xlfn.XLOOKUP(A761,[1]CALCULO_VR!$D:$D,[1]CALCULO_VR!$J:$J)</f>
        <v>80</v>
      </c>
      <c r="X761">
        <f>_xlfn.XLOOKUP(A761,[1]CALCULO_VR!$D:$D,[1]CALCULO_VR!$O:$O)</f>
        <v>-8.232075</v>
      </c>
      <c r="Y761">
        <f>_xlfn.XLOOKUP(A761,[1]CALCULO_VR!$D:$D,[1]CALCULO_VR!$P:$P)</f>
        <v>-62.757061999999998</v>
      </c>
    </row>
    <row r="762" spans="1:25" hidden="1" x14ac:dyDescent="0.25">
      <c r="A762">
        <v>2786950</v>
      </c>
      <c r="B762" t="s">
        <v>791</v>
      </c>
      <c r="C762" t="s">
        <v>87</v>
      </c>
      <c r="D762">
        <v>45778</v>
      </c>
      <c r="E762">
        <v>45805</v>
      </c>
      <c r="F762">
        <v>34042.861052798398</v>
      </c>
      <c r="G762">
        <v>1</v>
      </c>
      <c r="H762">
        <v>1</v>
      </c>
      <c r="J762">
        <v>0</v>
      </c>
      <c r="Q762">
        <v>132.86492318144181</v>
      </c>
      <c r="R762">
        <v>5</v>
      </c>
      <c r="S762">
        <v>5</v>
      </c>
      <c r="T762">
        <v>118</v>
      </c>
      <c r="U762">
        <v>2</v>
      </c>
      <c r="V762" t="s">
        <v>26</v>
      </c>
      <c r="W762">
        <f>_xlfn.XLOOKUP(A762,[1]CALCULO_VR!$D:$D,[1]CALCULO_VR!$J:$J)</f>
        <v>80</v>
      </c>
      <c r="X762">
        <f>_xlfn.XLOOKUP(A762,[1]CALCULO_VR!$D:$D,[1]CALCULO_VR!$O:$O)</f>
        <v>-8.215128</v>
      </c>
      <c r="Y762">
        <f>_xlfn.XLOOKUP(A762,[1]CALCULO_VR!$D:$D,[1]CALCULO_VR!$P:$P)</f>
        <v>-62.760888000000001</v>
      </c>
    </row>
    <row r="763" spans="1:25" hidden="1" x14ac:dyDescent="0.25">
      <c r="A763">
        <v>2787082</v>
      </c>
      <c r="B763" t="s">
        <v>792</v>
      </c>
      <c r="C763" t="s">
        <v>87</v>
      </c>
      <c r="D763">
        <v>45779</v>
      </c>
      <c r="E763">
        <v>45805</v>
      </c>
      <c r="F763">
        <v>34042.861052798398</v>
      </c>
      <c r="G763">
        <v>1</v>
      </c>
      <c r="H763">
        <v>1</v>
      </c>
      <c r="J763">
        <v>0</v>
      </c>
      <c r="Q763">
        <v>133.76984755865979</v>
      </c>
      <c r="R763">
        <v>5</v>
      </c>
      <c r="S763">
        <v>5</v>
      </c>
      <c r="T763">
        <v>118</v>
      </c>
      <c r="U763">
        <v>2</v>
      </c>
      <c r="V763" t="s">
        <v>26</v>
      </c>
      <c r="W763">
        <f>_xlfn.XLOOKUP(A763,[1]CALCULO_VR!$D:$D,[1]CALCULO_VR!$J:$J)</f>
        <v>80</v>
      </c>
      <c r="X763">
        <f>_xlfn.XLOOKUP(A763,[1]CALCULO_VR!$D:$D,[1]CALCULO_VR!$O:$O)</f>
        <v>-8.3387399999999996</v>
      </c>
      <c r="Y763">
        <f>_xlfn.XLOOKUP(A763,[1]CALCULO_VR!$D:$D,[1]CALCULO_VR!$P:$P)</f>
        <v>-62.695315000000001</v>
      </c>
    </row>
    <row r="764" spans="1:25" hidden="1" x14ac:dyDescent="0.25">
      <c r="A764">
        <v>2787083</v>
      </c>
      <c r="B764" t="s">
        <v>793</v>
      </c>
      <c r="C764" t="s">
        <v>87</v>
      </c>
      <c r="D764">
        <v>45779</v>
      </c>
      <c r="E764">
        <v>45805</v>
      </c>
      <c r="F764">
        <v>34042.861052798398</v>
      </c>
      <c r="G764">
        <v>1</v>
      </c>
      <c r="H764">
        <v>1</v>
      </c>
      <c r="J764">
        <v>0</v>
      </c>
      <c r="Q764">
        <v>133.34419068347461</v>
      </c>
      <c r="R764">
        <v>5</v>
      </c>
      <c r="S764">
        <v>5</v>
      </c>
      <c r="T764">
        <v>118</v>
      </c>
      <c r="U764">
        <v>2</v>
      </c>
      <c r="V764" t="s">
        <v>26</v>
      </c>
      <c r="W764">
        <f>_xlfn.XLOOKUP(A764,[1]CALCULO_VR!$D:$D,[1]CALCULO_VR!$J:$J)</f>
        <v>80</v>
      </c>
      <c r="X764">
        <f>_xlfn.XLOOKUP(A764,[1]CALCULO_VR!$D:$D,[1]CALCULO_VR!$O:$O)</f>
        <v>-8.3344780000000007</v>
      </c>
      <c r="Y764">
        <f>_xlfn.XLOOKUP(A764,[1]CALCULO_VR!$D:$D,[1]CALCULO_VR!$P:$P)</f>
        <v>-62.701132999999999</v>
      </c>
    </row>
    <row r="765" spans="1:25" hidden="1" x14ac:dyDescent="0.25">
      <c r="A765">
        <v>2787009</v>
      </c>
      <c r="B765" t="s">
        <v>794</v>
      </c>
      <c r="C765" t="s">
        <v>87</v>
      </c>
      <c r="D765">
        <v>45781</v>
      </c>
      <c r="E765">
        <v>45805</v>
      </c>
      <c r="F765">
        <v>34042.861052798398</v>
      </c>
      <c r="G765">
        <v>1</v>
      </c>
      <c r="H765">
        <v>1</v>
      </c>
      <c r="J765">
        <v>0</v>
      </c>
      <c r="Q765">
        <v>127.4977695042366</v>
      </c>
      <c r="R765">
        <v>5</v>
      </c>
      <c r="S765">
        <v>5</v>
      </c>
      <c r="T765">
        <v>118</v>
      </c>
      <c r="U765">
        <v>2</v>
      </c>
      <c r="V765" t="s">
        <v>26</v>
      </c>
      <c r="W765">
        <f>_xlfn.XLOOKUP(A765,[1]CALCULO_VR!$D:$D,[1]CALCULO_VR!$J:$J)</f>
        <v>80</v>
      </c>
      <c r="X765">
        <f>_xlfn.XLOOKUP(A765,[1]CALCULO_VR!$D:$D,[1]CALCULO_VR!$O:$O)</f>
        <v>-8.3437970000000004</v>
      </c>
      <c r="Y765">
        <f>_xlfn.XLOOKUP(A765,[1]CALCULO_VR!$D:$D,[1]CALCULO_VR!$P:$P)</f>
        <v>-62.754553000000001</v>
      </c>
    </row>
    <row r="766" spans="1:25" hidden="1" x14ac:dyDescent="0.25">
      <c r="A766">
        <v>2787010</v>
      </c>
      <c r="B766" t="s">
        <v>795</v>
      </c>
      <c r="C766" t="s">
        <v>87</v>
      </c>
      <c r="D766">
        <v>45780</v>
      </c>
      <c r="E766">
        <v>45805</v>
      </c>
      <c r="F766">
        <v>34042.861052798398</v>
      </c>
      <c r="G766">
        <v>1</v>
      </c>
      <c r="H766">
        <v>1</v>
      </c>
      <c r="J766">
        <v>0</v>
      </c>
      <c r="Q766">
        <v>130.02034882307109</v>
      </c>
      <c r="R766">
        <v>5</v>
      </c>
      <c r="S766">
        <v>5</v>
      </c>
      <c r="T766">
        <v>118</v>
      </c>
      <c r="U766">
        <v>2</v>
      </c>
      <c r="V766" t="s">
        <v>26</v>
      </c>
      <c r="W766">
        <f>_xlfn.XLOOKUP(A766,[1]CALCULO_VR!$D:$D,[1]CALCULO_VR!$J:$J)</f>
        <v>80</v>
      </c>
      <c r="X766">
        <f>_xlfn.XLOOKUP(A766,[1]CALCULO_VR!$D:$D,[1]CALCULO_VR!$O:$O)</f>
        <v>-8.3386549999999993</v>
      </c>
      <c r="Y766">
        <f>_xlfn.XLOOKUP(A766,[1]CALCULO_VR!$D:$D,[1]CALCULO_VR!$P:$P)</f>
        <v>-62.731940000000002</v>
      </c>
    </row>
    <row r="767" spans="1:25" hidden="1" x14ac:dyDescent="0.25">
      <c r="A767">
        <v>2787557</v>
      </c>
      <c r="B767" t="s">
        <v>796</v>
      </c>
      <c r="C767" t="s">
        <v>87</v>
      </c>
      <c r="D767">
        <v>45779</v>
      </c>
      <c r="E767">
        <v>45805</v>
      </c>
      <c r="F767">
        <v>34042.861052798398</v>
      </c>
      <c r="G767">
        <v>1</v>
      </c>
      <c r="H767">
        <v>1</v>
      </c>
      <c r="J767">
        <v>0</v>
      </c>
      <c r="Q767">
        <v>138.31696013813411</v>
      </c>
      <c r="R767">
        <v>5</v>
      </c>
      <c r="S767">
        <v>5</v>
      </c>
      <c r="T767">
        <v>118</v>
      </c>
      <c r="U767">
        <v>2</v>
      </c>
      <c r="V767" t="s">
        <v>26</v>
      </c>
      <c r="W767">
        <f>_xlfn.XLOOKUP(A767,[1]CALCULO_VR!$D:$D,[1]CALCULO_VR!$J:$J)</f>
        <v>80</v>
      </c>
      <c r="X767">
        <f>_xlfn.XLOOKUP(A767,[1]CALCULO_VR!$D:$D,[1]CALCULO_VR!$O:$O)</f>
        <v>-8.4140029999999992</v>
      </c>
      <c r="Y767">
        <f>_xlfn.XLOOKUP(A767,[1]CALCULO_VR!$D:$D,[1]CALCULO_VR!$P:$P)</f>
        <v>-62.625698</v>
      </c>
    </row>
    <row r="768" spans="1:25" hidden="1" x14ac:dyDescent="0.25">
      <c r="A768">
        <v>2787114</v>
      </c>
      <c r="B768" t="s">
        <v>797</v>
      </c>
      <c r="C768" t="s">
        <v>87</v>
      </c>
      <c r="D768">
        <v>45781</v>
      </c>
      <c r="E768">
        <v>45805</v>
      </c>
      <c r="F768">
        <v>34042.861052798398</v>
      </c>
      <c r="G768">
        <v>1</v>
      </c>
      <c r="H768">
        <v>1</v>
      </c>
      <c r="J768">
        <v>0</v>
      </c>
      <c r="Q768">
        <v>129.19819215704021</v>
      </c>
      <c r="R768">
        <v>5</v>
      </c>
      <c r="S768">
        <v>5</v>
      </c>
      <c r="T768">
        <v>118</v>
      </c>
      <c r="U768">
        <v>2</v>
      </c>
      <c r="V768" t="s">
        <v>26</v>
      </c>
      <c r="W768">
        <f>_xlfn.XLOOKUP(A768,[1]CALCULO_VR!$D:$D,[1]CALCULO_VR!$J:$J)</f>
        <v>80</v>
      </c>
      <c r="X768">
        <f>_xlfn.XLOOKUP(A768,[1]CALCULO_VR!$D:$D,[1]CALCULO_VR!$O:$O)</f>
        <v>-8.2849330000000005</v>
      </c>
      <c r="Y768">
        <f>_xlfn.XLOOKUP(A768,[1]CALCULO_VR!$D:$D,[1]CALCULO_VR!$P:$P)</f>
        <v>-62.763314999999999</v>
      </c>
    </row>
    <row r="769" spans="1:25" hidden="1" x14ac:dyDescent="0.25">
      <c r="A769">
        <v>2787011</v>
      </c>
      <c r="B769" t="s">
        <v>798</v>
      </c>
      <c r="C769" t="s">
        <v>87</v>
      </c>
      <c r="D769">
        <v>45783</v>
      </c>
      <c r="E769">
        <v>45805</v>
      </c>
      <c r="F769">
        <v>34042.861052798398</v>
      </c>
      <c r="G769">
        <v>1</v>
      </c>
      <c r="H769">
        <v>1</v>
      </c>
      <c r="J769">
        <v>0</v>
      </c>
      <c r="Q769">
        <v>134.22897609672739</v>
      </c>
      <c r="R769">
        <v>5</v>
      </c>
      <c r="S769">
        <v>5</v>
      </c>
      <c r="T769">
        <v>118</v>
      </c>
      <c r="U769">
        <v>2</v>
      </c>
      <c r="V769" t="s">
        <v>26</v>
      </c>
      <c r="W769">
        <f>_xlfn.XLOOKUP(A769,[1]CALCULO_VR!$D:$D,[1]CALCULO_VR!$J:$J)</f>
        <v>80</v>
      </c>
      <c r="X769">
        <f>_xlfn.XLOOKUP(A769,[1]CALCULO_VR!$D:$D,[1]CALCULO_VR!$O:$O)</f>
        <v>-8.1584000000000003</v>
      </c>
      <c r="Y769">
        <f>_xlfn.XLOOKUP(A769,[1]CALCULO_VR!$D:$D,[1]CALCULO_VR!$P:$P)</f>
        <v>-62.778574999999996</v>
      </c>
    </row>
    <row r="770" spans="1:25" hidden="1" x14ac:dyDescent="0.25">
      <c r="A770">
        <v>2787094</v>
      </c>
      <c r="B770" t="s">
        <v>799</v>
      </c>
      <c r="C770" t="s">
        <v>87</v>
      </c>
      <c r="D770">
        <v>45774</v>
      </c>
      <c r="E770">
        <v>45805</v>
      </c>
      <c r="F770">
        <v>34042.861052798398</v>
      </c>
      <c r="G770">
        <v>1</v>
      </c>
      <c r="H770">
        <v>1</v>
      </c>
      <c r="J770">
        <v>0</v>
      </c>
      <c r="Q770">
        <v>133.0319052366973</v>
      </c>
      <c r="R770">
        <v>5</v>
      </c>
      <c r="S770">
        <v>5</v>
      </c>
      <c r="T770">
        <v>118</v>
      </c>
      <c r="U770">
        <v>2</v>
      </c>
      <c r="V770" t="s">
        <v>26</v>
      </c>
      <c r="W770">
        <f>_xlfn.XLOOKUP(A770,[1]CALCULO_VR!$D:$D,[1]CALCULO_VR!$J:$J)</f>
        <v>80</v>
      </c>
      <c r="X770">
        <f>_xlfn.XLOOKUP(A770,[1]CALCULO_VR!$D:$D,[1]CALCULO_VR!$O:$O)</f>
        <v>-8.1086670000000005</v>
      </c>
      <c r="Y770">
        <f>_xlfn.XLOOKUP(A770,[1]CALCULO_VR!$D:$D,[1]CALCULO_VR!$P:$P)</f>
        <v>-62.822802000000003</v>
      </c>
    </row>
    <row r="771" spans="1:25" hidden="1" x14ac:dyDescent="0.25">
      <c r="A771">
        <v>2787012</v>
      </c>
      <c r="B771" t="s">
        <v>800</v>
      </c>
      <c r="C771" t="s">
        <v>87</v>
      </c>
      <c r="D771">
        <v>45775</v>
      </c>
      <c r="E771">
        <v>45805</v>
      </c>
      <c r="F771">
        <v>34042.861052798398</v>
      </c>
      <c r="G771">
        <v>1</v>
      </c>
      <c r="H771">
        <v>1</v>
      </c>
      <c r="J771">
        <v>0</v>
      </c>
      <c r="Q771">
        <v>132.95682293587461</v>
      </c>
      <c r="R771">
        <v>5</v>
      </c>
      <c r="S771">
        <v>5</v>
      </c>
      <c r="T771">
        <v>118</v>
      </c>
      <c r="U771">
        <v>2</v>
      </c>
      <c r="V771" t="s">
        <v>26</v>
      </c>
      <c r="W771">
        <f>_xlfn.XLOOKUP(A771,[1]CALCULO_VR!$D:$D,[1]CALCULO_VR!$J:$J)</f>
        <v>80</v>
      </c>
      <c r="X771">
        <f>_xlfn.XLOOKUP(A771,[1]CALCULO_VR!$D:$D,[1]CALCULO_VR!$O:$O)</f>
        <v>-8.1074129999999993</v>
      </c>
      <c r="Y771">
        <f>_xlfn.XLOOKUP(A771,[1]CALCULO_VR!$D:$D,[1]CALCULO_VR!$P:$P)</f>
        <v>-62.824463000000002</v>
      </c>
    </row>
    <row r="772" spans="1:25" hidden="1" x14ac:dyDescent="0.25">
      <c r="A772">
        <v>2787014</v>
      </c>
      <c r="B772" t="s">
        <v>801</v>
      </c>
      <c r="C772" t="s">
        <v>87</v>
      </c>
      <c r="D772">
        <v>45775</v>
      </c>
      <c r="E772">
        <v>45805</v>
      </c>
      <c r="F772">
        <v>34042.861052798398</v>
      </c>
      <c r="G772">
        <v>1</v>
      </c>
      <c r="H772">
        <v>1</v>
      </c>
      <c r="J772">
        <v>0</v>
      </c>
      <c r="Q772">
        <v>132.98296202768671</v>
      </c>
      <c r="R772">
        <v>5</v>
      </c>
      <c r="S772">
        <v>5</v>
      </c>
      <c r="T772">
        <v>118</v>
      </c>
      <c r="U772">
        <v>2</v>
      </c>
      <c r="V772" t="s">
        <v>26</v>
      </c>
      <c r="W772">
        <f>_xlfn.XLOOKUP(A772,[1]CALCULO_VR!$D:$D,[1]CALCULO_VR!$J:$J)</f>
        <v>80</v>
      </c>
      <c r="X772">
        <f>_xlfn.XLOOKUP(A772,[1]CALCULO_VR!$D:$D,[1]CALCULO_VR!$O:$O)</f>
        <v>-8.1049950000000006</v>
      </c>
      <c r="Y772">
        <f>_xlfn.XLOOKUP(A772,[1]CALCULO_VR!$D:$D,[1]CALCULO_VR!$P:$P)</f>
        <v>-62.825808000000002</v>
      </c>
    </row>
    <row r="773" spans="1:25" hidden="1" x14ac:dyDescent="0.25">
      <c r="A773">
        <v>2787015</v>
      </c>
      <c r="B773" t="s">
        <v>802</v>
      </c>
      <c r="C773" t="s">
        <v>87</v>
      </c>
      <c r="D773">
        <v>45788</v>
      </c>
      <c r="E773">
        <v>45805</v>
      </c>
      <c r="F773">
        <v>34042.861052798398</v>
      </c>
      <c r="G773">
        <v>1</v>
      </c>
      <c r="H773">
        <v>1</v>
      </c>
      <c r="J773">
        <v>0</v>
      </c>
      <c r="Q773">
        <v>90.124065792708947</v>
      </c>
      <c r="R773">
        <v>3</v>
      </c>
      <c r="S773">
        <v>3</v>
      </c>
      <c r="T773">
        <v>161</v>
      </c>
      <c r="U773">
        <v>2</v>
      </c>
      <c r="V773" t="s">
        <v>26</v>
      </c>
      <c r="W773">
        <f>_xlfn.XLOOKUP(A773,[1]CALCULO_VR!$D:$D,[1]CALCULO_VR!$J:$J)</f>
        <v>80</v>
      </c>
      <c r="X773">
        <f>_xlfn.XLOOKUP(A773,[1]CALCULO_VR!$D:$D,[1]CALCULO_VR!$O:$O)</f>
        <v>-8.271998</v>
      </c>
      <c r="Y773">
        <f>_xlfn.XLOOKUP(A773,[1]CALCULO_VR!$D:$D,[1]CALCULO_VR!$P:$P)</f>
        <v>-63.183973000000002</v>
      </c>
    </row>
    <row r="774" spans="1:25" hidden="1" x14ac:dyDescent="0.25">
      <c r="A774">
        <v>2787016</v>
      </c>
      <c r="B774" t="s">
        <v>803</v>
      </c>
      <c r="C774" t="s">
        <v>87</v>
      </c>
      <c r="D774">
        <v>45788</v>
      </c>
      <c r="E774">
        <v>45805</v>
      </c>
      <c r="F774">
        <v>34042.861052798398</v>
      </c>
      <c r="G774">
        <v>1</v>
      </c>
      <c r="H774">
        <v>1</v>
      </c>
      <c r="J774">
        <v>0</v>
      </c>
      <c r="Q774">
        <v>90.615563678340692</v>
      </c>
      <c r="R774">
        <v>3</v>
      </c>
      <c r="S774">
        <v>3</v>
      </c>
      <c r="T774">
        <v>161</v>
      </c>
      <c r="U774">
        <v>2</v>
      </c>
      <c r="V774" t="s">
        <v>26</v>
      </c>
      <c r="W774">
        <f>_xlfn.XLOOKUP(A774,[1]CALCULO_VR!$D:$D,[1]CALCULO_VR!$J:$J)</f>
        <v>80</v>
      </c>
      <c r="X774">
        <f>_xlfn.XLOOKUP(A774,[1]CALCULO_VR!$D:$D,[1]CALCULO_VR!$O:$O)</f>
        <v>-8.2662530000000007</v>
      </c>
      <c r="Y774">
        <f>_xlfn.XLOOKUP(A774,[1]CALCULO_VR!$D:$D,[1]CALCULO_VR!$P:$P)</f>
        <v>-63.182839999999999</v>
      </c>
    </row>
    <row r="775" spans="1:25" hidden="1" x14ac:dyDescent="0.25">
      <c r="A775">
        <v>2787021</v>
      </c>
      <c r="B775" t="s">
        <v>804</v>
      </c>
      <c r="C775" t="s">
        <v>87</v>
      </c>
      <c r="D775">
        <v>45785</v>
      </c>
      <c r="E775">
        <v>45805</v>
      </c>
      <c r="F775">
        <v>34042.861052798398</v>
      </c>
      <c r="G775">
        <v>1</v>
      </c>
      <c r="H775">
        <v>1</v>
      </c>
      <c r="J775">
        <v>0</v>
      </c>
      <c r="Q775">
        <v>91.352459134410125</v>
      </c>
      <c r="R775">
        <v>3</v>
      </c>
      <c r="S775">
        <v>3</v>
      </c>
      <c r="T775">
        <v>161</v>
      </c>
      <c r="U775">
        <v>2</v>
      </c>
      <c r="V775" t="s">
        <v>26</v>
      </c>
      <c r="W775">
        <f>_xlfn.XLOOKUP(A775,[1]CALCULO_VR!$D:$D,[1]CALCULO_VR!$J:$J)</f>
        <v>80</v>
      </c>
      <c r="X775">
        <f>_xlfn.XLOOKUP(A775,[1]CALCULO_VR!$D:$D,[1]CALCULO_VR!$O:$O)</f>
        <v>-8.2491579999999995</v>
      </c>
      <c r="Y775">
        <f>_xlfn.XLOOKUP(A775,[1]CALCULO_VR!$D:$D,[1]CALCULO_VR!$P:$P)</f>
        <v>-63.188102999999998</v>
      </c>
    </row>
    <row r="776" spans="1:25" hidden="1" x14ac:dyDescent="0.25">
      <c r="A776">
        <v>2787022</v>
      </c>
      <c r="B776" t="s">
        <v>805</v>
      </c>
      <c r="C776" t="s">
        <v>87</v>
      </c>
      <c r="D776">
        <v>45785</v>
      </c>
      <c r="E776">
        <v>45805</v>
      </c>
      <c r="F776">
        <v>34042.861052798398</v>
      </c>
      <c r="G776">
        <v>1</v>
      </c>
      <c r="H776">
        <v>1</v>
      </c>
      <c r="J776">
        <v>0</v>
      </c>
      <c r="Q776">
        <v>90.992498170529103</v>
      </c>
      <c r="R776">
        <v>3</v>
      </c>
      <c r="S776">
        <v>3</v>
      </c>
      <c r="T776">
        <v>161</v>
      </c>
      <c r="U776">
        <v>2</v>
      </c>
      <c r="V776" t="s">
        <v>26</v>
      </c>
      <c r="W776">
        <f>_xlfn.XLOOKUP(A776,[1]CALCULO_VR!$D:$D,[1]CALCULO_VR!$J:$J)</f>
        <v>80</v>
      </c>
      <c r="X776">
        <f>_xlfn.XLOOKUP(A776,[1]CALCULO_VR!$D:$D,[1]CALCULO_VR!$O:$O)</f>
        <v>-8.2497980000000002</v>
      </c>
      <c r="Y776">
        <f>_xlfn.XLOOKUP(A776,[1]CALCULO_VR!$D:$D,[1]CALCULO_VR!$P:$P)</f>
        <v>-63.191803</v>
      </c>
    </row>
    <row r="777" spans="1:25" hidden="1" x14ac:dyDescent="0.25">
      <c r="A777">
        <v>2787025</v>
      </c>
      <c r="B777" t="s">
        <v>806</v>
      </c>
      <c r="C777" t="s">
        <v>87</v>
      </c>
      <c r="D777">
        <v>45784</v>
      </c>
      <c r="E777">
        <v>45805</v>
      </c>
      <c r="F777">
        <v>34042.861052798398</v>
      </c>
      <c r="G777">
        <v>1</v>
      </c>
      <c r="H777">
        <v>1</v>
      </c>
      <c r="J777">
        <v>0</v>
      </c>
      <c r="Q777">
        <v>154.66028232185519</v>
      </c>
      <c r="R777">
        <v>5</v>
      </c>
      <c r="S777">
        <v>5</v>
      </c>
      <c r="T777">
        <v>118</v>
      </c>
      <c r="U777">
        <v>2</v>
      </c>
      <c r="V777" t="s">
        <v>26</v>
      </c>
      <c r="W777">
        <f>_xlfn.XLOOKUP(A777,[1]CALCULO_VR!$D:$D,[1]CALCULO_VR!$J:$J)</f>
        <v>80</v>
      </c>
      <c r="X777">
        <f>_xlfn.XLOOKUP(A777,[1]CALCULO_VR!$D:$D,[1]CALCULO_VR!$O:$O)</f>
        <v>-8.5753380000000003</v>
      </c>
      <c r="Y777">
        <f>_xlfn.XLOOKUP(A777,[1]CALCULO_VR!$D:$D,[1]CALCULO_VR!$P:$P)</f>
        <v>-62.438155000000002</v>
      </c>
    </row>
    <row r="778" spans="1:25" hidden="1" x14ac:dyDescent="0.25">
      <c r="A778">
        <v>2787095</v>
      </c>
      <c r="B778" t="s">
        <v>807</v>
      </c>
      <c r="C778" t="s">
        <v>87</v>
      </c>
      <c r="D778">
        <v>45784</v>
      </c>
      <c r="E778">
        <v>45805</v>
      </c>
      <c r="F778">
        <v>34042.861052798398</v>
      </c>
      <c r="G778">
        <v>1</v>
      </c>
      <c r="H778">
        <v>1</v>
      </c>
      <c r="J778">
        <v>0</v>
      </c>
      <c r="Q778">
        <v>154.66218875813439</v>
      </c>
      <c r="R778">
        <v>5</v>
      </c>
      <c r="S778">
        <v>5</v>
      </c>
      <c r="T778">
        <v>118</v>
      </c>
      <c r="U778">
        <v>2</v>
      </c>
      <c r="V778" t="s">
        <v>26</v>
      </c>
      <c r="W778">
        <f>_xlfn.XLOOKUP(A778,[1]CALCULO_VR!$D:$D,[1]CALCULO_VR!$J:$J)</f>
        <v>80</v>
      </c>
      <c r="X778">
        <f>_xlfn.XLOOKUP(A778,[1]CALCULO_VR!$D:$D,[1]CALCULO_VR!$O:$O)</f>
        <v>-8.5752649999999999</v>
      </c>
      <c r="Y778">
        <f>_xlfn.XLOOKUP(A778,[1]CALCULO_VR!$D:$D,[1]CALCULO_VR!$P:$P)</f>
        <v>-62.438147999999998</v>
      </c>
    </row>
    <row r="779" spans="1:25" hidden="1" x14ac:dyDescent="0.25">
      <c r="A779">
        <v>2786900</v>
      </c>
      <c r="B779" t="s">
        <v>808</v>
      </c>
      <c r="C779" t="s">
        <v>41</v>
      </c>
      <c r="D779">
        <v>45765</v>
      </c>
      <c r="E779">
        <v>45805</v>
      </c>
      <c r="F779">
        <v>34042.861052798398</v>
      </c>
      <c r="G779">
        <v>1</v>
      </c>
      <c r="H779">
        <v>1</v>
      </c>
      <c r="J779">
        <v>0</v>
      </c>
      <c r="Q779">
        <v>49.932405549281142</v>
      </c>
      <c r="R779">
        <v>2</v>
      </c>
      <c r="S779">
        <v>2</v>
      </c>
      <c r="T779">
        <v>247</v>
      </c>
      <c r="U779">
        <v>4</v>
      </c>
      <c r="V779" t="s">
        <v>26</v>
      </c>
      <c r="W779">
        <f>_xlfn.XLOOKUP(A779,[1]CALCULO_VR!$D:$D,[1]CALCULO_VR!$J:$J)</f>
        <v>80</v>
      </c>
      <c r="X779">
        <f>_xlfn.XLOOKUP(A779,[1]CALCULO_VR!$D:$D,[1]CALCULO_VR!$O:$O)</f>
        <v>-11.222772000000001</v>
      </c>
      <c r="Y779">
        <f>_xlfn.XLOOKUP(A779,[1]CALCULO_VR!$D:$D,[1]CALCULO_VR!$P:$P)</f>
        <v>-65.311565000000002</v>
      </c>
    </row>
    <row r="780" spans="1:25" hidden="1" x14ac:dyDescent="0.25">
      <c r="A780">
        <v>2786902</v>
      </c>
      <c r="B780" t="s">
        <v>809</v>
      </c>
      <c r="C780" t="s">
        <v>41</v>
      </c>
      <c r="D780">
        <v>45766</v>
      </c>
      <c r="E780">
        <v>45805</v>
      </c>
      <c r="F780">
        <v>34042.861052798398</v>
      </c>
      <c r="G780">
        <v>1</v>
      </c>
      <c r="H780">
        <v>1</v>
      </c>
      <c r="J780">
        <v>0</v>
      </c>
      <c r="Q780">
        <v>7.1700124203457598</v>
      </c>
      <c r="R780">
        <v>1</v>
      </c>
      <c r="S780">
        <v>1</v>
      </c>
      <c r="T780">
        <v>225</v>
      </c>
      <c r="U780">
        <v>5</v>
      </c>
      <c r="V780" t="s">
        <v>26</v>
      </c>
      <c r="W780">
        <f>_xlfn.XLOOKUP(A780,[1]CALCULO_VR!$D:$D,[1]CALCULO_VR!$J:$J)</f>
        <v>80</v>
      </c>
      <c r="X780">
        <f>_xlfn.XLOOKUP(A780,[1]CALCULO_VR!$D:$D,[1]CALCULO_VR!$O:$O)</f>
        <v>-10.835331999999999</v>
      </c>
      <c r="Y780">
        <f>_xlfn.XLOOKUP(A780,[1]CALCULO_VR!$D:$D,[1]CALCULO_VR!$P:$P)</f>
        <v>-65.304055000000005</v>
      </c>
    </row>
    <row r="781" spans="1:25" hidden="1" x14ac:dyDescent="0.25">
      <c r="A781">
        <v>2787084</v>
      </c>
      <c r="B781" t="s">
        <v>810</v>
      </c>
      <c r="C781" t="s">
        <v>188</v>
      </c>
      <c r="D781">
        <v>45794</v>
      </c>
      <c r="E781">
        <v>45805</v>
      </c>
      <c r="F781">
        <v>34042.861052798398</v>
      </c>
      <c r="G781">
        <v>1</v>
      </c>
      <c r="H781">
        <v>1</v>
      </c>
      <c r="J781">
        <v>0</v>
      </c>
      <c r="Q781">
        <v>40.2928639916788</v>
      </c>
      <c r="R781">
        <v>1</v>
      </c>
      <c r="S781">
        <v>1</v>
      </c>
      <c r="T781">
        <v>225</v>
      </c>
      <c r="U781">
        <v>5</v>
      </c>
      <c r="V781" t="s">
        <v>26</v>
      </c>
      <c r="W781">
        <f>_xlfn.XLOOKUP(A781,[1]CALCULO_VR!$D:$D,[1]CALCULO_VR!$J:$J)</f>
        <v>80</v>
      </c>
      <c r="X781">
        <f>_xlfn.XLOOKUP(A781,[1]CALCULO_VR!$D:$D,[1]CALCULO_VR!$O:$O)</f>
        <v>-8.5165849999999992</v>
      </c>
      <c r="Y781">
        <f>_xlfn.XLOOKUP(A781,[1]CALCULO_VR!$D:$D,[1]CALCULO_VR!$P:$P)</f>
        <v>-63.453808000000002</v>
      </c>
    </row>
    <row r="782" spans="1:25" hidden="1" x14ac:dyDescent="0.25">
      <c r="A782">
        <v>2787115</v>
      </c>
      <c r="B782" t="s">
        <v>811</v>
      </c>
      <c r="C782" t="s">
        <v>87</v>
      </c>
      <c r="D782">
        <v>45793</v>
      </c>
      <c r="E782">
        <v>45805</v>
      </c>
      <c r="F782">
        <v>34042.861052798398</v>
      </c>
      <c r="G782">
        <v>1</v>
      </c>
      <c r="H782">
        <v>1</v>
      </c>
      <c r="J782">
        <v>0</v>
      </c>
      <c r="Q782">
        <v>67.487987623740096</v>
      </c>
      <c r="R782">
        <v>2</v>
      </c>
      <c r="S782">
        <v>2</v>
      </c>
      <c r="T782">
        <v>247</v>
      </c>
      <c r="U782">
        <v>4</v>
      </c>
      <c r="V782" t="s">
        <v>26</v>
      </c>
      <c r="W782">
        <f>_xlfn.XLOOKUP(A782,[1]CALCULO_VR!$D:$D,[1]CALCULO_VR!$J:$J)</f>
        <v>80</v>
      </c>
      <c r="X782">
        <f>_xlfn.XLOOKUP(A782,[1]CALCULO_VR!$D:$D,[1]CALCULO_VR!$O:$O)</f>
        <v>-8.338222</v>
      </c>
      <c r="Y782">
        <f>_xlfn.XLOOKUP(A782,[1]CALCULO_VR!$D:$D,[1]CALCULO_VR!$P:$P)</f>
        <v>-63.398975</v>
      </c>
    </row>
    <row r="783" spans="1:25" hidden="1" x14ac:dyDescent="0.25">
      <c r="A783">
        <v>2786905</v>
      </c>
      <c r="B783" t="s">
        <v>812</v>
      </c>
      <c r="C783" t="s">
        <v>41</v>
      </c>
      <c r="D783">
        <v>45790</v>
      </c>
      <c r="E783">
        <v>45805</v>
      </c>
      <c r="F783">
        <v>34042.861052798398</v>
      </c>
      <c r="G783">
        <v>1</v>
      </c>
      <c r="H783">
        <v>1</v>
      </c>
      <c r="J783">
        <v>0</v>
      </c>
      <c r="Q783">
        <v>8.0506563789202588</v>
      </c>
      <c r="R783">
        <v>1</v>
      </c>
      <c r="S783">
        <v>1</v>
      </c>
      <c r="T783">
        <v>225</v>
      </c>
      <c r="U783">
        <v>5</v>
      </c>
      <c r="V783" t="s">
        <v>26</v>
      </c>
      <c r="W783">
        <f>_xlfn.XLOOKUP(A783,[1]CALCULO_VR!$D:$D,[1]CALCULO_VR!$J:$J)</f>
        <v>80</v>
      </c>
      <c r="X783">
        <f>_xlfn.XLOOKUP(A783,[1]CALCULO_VR!$D:$D,[1]CALCULO_VR!$O:$O)</f>
        <v>-10.841943000000001</v>
      </c>
      <c r="Y783">
        <f>_xlfn.XLOOKUP(A783,[1]CALCULO_VR!$D:$D,[1]CALCULO_VR!$P:$P)</f>
        <v>-65.298810000000003</v>
      </c>
    </row>
    <row r="784" spans="1:25" hidden="1" x14ac:dyDescent="0.25">
      <c r="A784">
        <v>2786906</v>
      </c>
      <c r="B784" t="s">
        <v>813</v>
      </c>
      <c r="C784" t="s">
        <v>41</v>
      </c>
      <c r="D784">
        <v>45791</v>
      </c>
      <c r="E784">
        <v>45805</v>
      </c>
      <c r="F784">
        <v>34042.861052798398</v>
      </c>
      <c r="G784">
        <v>1</v>
      </c>
      <c r="H784">
        <v>1</v>
      </c>
      <c r="J784">
        <v>0</v>
      </c>
      <c r="Q784">
        <v>7.511819782512914</v>
      </c>
      <c r="R784">
        <v>1</v>
      </c>
      <c r="S784">
        <v>1</v>
      </c>
      <c r="T784">
        <v>225</v>
      </c>
      <c r="U784">
        <v>5</v>
      </c>
      <c r="V784" t="s">
        <v>26</v>
      </c>
      <c r="W784">
        <f>_xlfn.XLOOKUP(A784,[1]CALCULO_VR!$D:$D,[1]CALCULO_VR!$J:$J)</f>
        <v>80</v>
      </c>
      <c r="X784">
        <f>_xlfn.XLOOKUP(A784,[1]CALCULO_VR!$D:$D,[1]CALCULO_VR!$O:$O)</f>
        <v>-10.837883</v>
      </c>
      <c r="Y784">
        <f>_xlfn.XLOOKUP(A784,[1]CALCULO_VR!$D:$D,[1]CALCULO_VR!$P:$P)</f>
        <v>-65.301931999999994</v>
      </c>
    </row>
    <row r="785" spans="1:25" hidden="1" x14ac:dyDescent="0.25">
      <c r="A785">
        <v>2787085</v>
      </c>
      <c r="B785" t="s">
        <v>814</v>
      </c>
      <c r="C785" t="s">
        <v>41</v>
      </c>
      <c r="D785">
        <v>45792</v>
      </c>
      <c r="E785">
        <v>45805</v>
      </c>
      <c r="F785">
        <v>34042.861052798398</v>
      </c>
      <c r="G785">
        <v>1</v>
      </c>
      <c r="H785">
        <v>1</v>
      </c>
      <c r="J785">
        <v>0</v>
      </c>
      <c r="Q785">
        <v>5.1297726465867992</v>
      </c>
      <c r="R785">
        <v>1</v>
      </c>
      <c r="S785">
        <v>1</v>
      </c>
      <c r="T785">
        <v>225</v>
      </c>
      <c r="U785">
        <v>5</v>
      </c>
      <c r="V785" t="s">
        <v>26</v>
      </c>
      <c r="W785">
        <f>_xlfn.XLOOKUP(A785,[1]CALCULO_VR!$D:$D,[1]CALCULO_VR!$J:$J)</f>
        <v>80</v>
      </c>
      <c r="X785">
        <f>_xlfn.XLOOKUP(A785,[1]CALCULO_VR!$D:$D,[1]CALCULO_VR!$O:$O)</f>
        <v>-10.819352</v>
      </c>
      <c r="Y785">
        <f>_xlfn.XLOOKUP(A785,[1]CALCULO_VR!$D:$D,[1]CALCULO_VR!$P:$P)</f>
        <v>-65.316006999999999</v>
      </c>
    </row>
    <row r="786" spans="1:25" hidden="1" x14ac:dyDescent="0.25">
      <c r="A786">
        <v>2787107</v>
      </c>
      <c r="B786" t="s">
        <v>815</v>
      </c>
      <c r="C786" t="s">
        <v>188</v>
      </c>
      <c r="D786">
        <v>45792</v>
      </c>
      <c r="E786">
        <v>45805</v>
      </c>
      <c r="F786">
        <v>34042.861052798398</v>
      </c>
      <c r="G786">
        <v>1</v>
      </c>
      <c r="H786">
        <v>1</v>
      </c>
      <c r="J786">
        <v>0</v>
      </c>
      <c r="Q786">
        <v>40.292462812880757</v>
      </c>
      <c r="R786">
        <v>1</v>
      </c>
      <c r="S786">
        <v>1</v>
      </c>
      <c r="T786">
        <v>225</v>
      </c>
      <c r="U786">
        <v>5</v>
      </c>
      <c r="V786" t="s">
        <v>26</v>
      </c>
      <c r="W786">
        <f>_xlfn.XLOOKUP(A786,[1]CALCULO_VR!$D:$D,[1]CALCULO_VR!$J:$J)</f>
        <v>80</v>
      </c>
      <c r="X786">
        <f>_xlfn.XLOOKUP(A786,[1]CALCULO_VR!$D:$D,[1]CALCULO_VR!$O:$O)</f>
        <v>-8.5368530000000007</v>
      </c>
      <c r="Y786">
        <f>_xlfn.XLOOKUP(A786,[1]CALCULO_VR!$D:$D,[1]CALCULO_VR!$P:$P)</f>
        <v>-63.432935000000001</v>
      </c>
    </row>
    <row r="787" spans="1:25" hidden="1" x14ac:dyDescent="0.25">
      <c r="A787">
        <v>2787108</v>
      </c>
      <c r="B787" t="s">
        <v>816</v>
      </c>
      <c r="C787" t="s">
        <v>188</v>
      </c>
      <c r="D787">
        <v>45792</v>
      </c>
      <c r="E787">
        <v>45805</v>
      </c>
      <c r="F787">
        <v>34042.861052798398</v>
      </c>
      <c r="G787">
        <v>1</v>
      </c>
      <c r="H787">
        <v>1</v>
      </c>
      <c r="J787">
        <v>0</v>
      </c>
      <c r="Q787">
        <v>40.339002444857847</v>
      </c>
      <c r="R787">
        <v>1</v>
      </c>
      <c r="S787">
        <v>1</v>
      </c>
      <c r="T787">
        <v>225</v>
      </c>
      <c r="U787">
        <v>5</v>
      </c>
      <c r="V787" t="s">
        <v>26</v>
      </c>
      <c r="W787">
        <f>_xlfn.XLOOKUP(A787,[1]CALCULO_VR!$D:$D,[1]CALCULO_VR!$J:$J)</f>
        <v>80</v>
      </c>
      <c r="X787">
        <f>_xlfn.XLOOKUP(A787,[1]CALCULO_VR!$D:$D,[1]CALCULO_VR!$O:$O)</f>
        <v>-8.5371550000000003</v>
      </c>
      <c r="Y787">
        <f>_xlfn.XLOOKUP(A787,[1]CALCULO_VR!$D:$D,[1]CALCULO_VR!$P:$P)</f>
        <v>-63.432068000000001</v>
      </c>
    </row>
    <row r="788" spans="1:25" x14ac:dyDescent="0.25">
      <c r="A788">
        <v>2787109</v>
      </c>
      <c r="B788" t="s">
        <v>817</v>
      </c>
      <c r="C788" t="s">
        <v>188</v>
      </c>
      <c r="D788">
        <v>45792</v>
      </c>
      <c r="E788">
        <v>45805</v>
      </c>
      <c r="F788">
        <v>34042.861052798398</v>
      </c>
      <c r="G788">
        <v>1</v>
      </c>
      <c r="H788">
        <v>1</v>
      </c>
      <c r="J788">
        <v>0</v>
      </c>
      <c r="Q788">
        <v>40.023489107750443</v>
      </c>
      <c r="R788">
        <v>1</v>
      </c>
      <c r="S788">
        <v>1</v>
      </c>
      <c r="T788">
        <v>225</v>
      </c>
      <c r="U788">
        <v>5</v>
      </c>
      <c r="V788" t="s">
        <v>17</v>
      </c>
      <c r="W788">
        <f>_xlfn.XLOOKUP(A788,[1]CALCULO_VR!$D:$D,[1]CALCULO_VR!$J:$J)</f>
        <v>80</v>
      </c>
      <c r="X788">
        <f>_xlfn.XLOOKUP(A788,[1]CALCULO_VR!$D:$D,[1]CALCULO_VR!$O:$O)</f>
        <v>-8.5371179999999995</v>
      </c>
      <c r="Y788">
        <f>_xlfn.XLOOKUP(A788,[1]CALCULO_VR!$D:$D,[1]CALCULO_VR!$P:$P)</f>
        <v>-63.436048</v>
      </c>
    </row>
    <row r="789" spans="1:25" hidden="1" x14ac:dyDescent="0.25">
      <c r="A789">
        <v>2787116</v>
      </c>
      <c r="B789" t="s">
        <v>818</v>
      </c>
      <c r="C789" t="s">
        <v>188</v>
      </c>
      <c r="D789">
        <v>45793</v>
      </c>
      <c r="E789">
        <v>45805</v>
      </c>
      <c r="F789">
        <v>34042.861052798398</v>
      </c>
      <c r="G789">
        <v>1</v>
      </c>
      <c r="H789">
        <v>1</v>
      </c>
      <c r="J789">
        <v>0</v>
      </c>
      <c r="Q789">
        <v>63.582739739416702</v>
      </c>
      <c r="R789">
        <v>2</v>
      </c>
      <c r="S789">
        <v>2</v>
      </c>
      <c r="T789">
        <v>247</v>
      </c>
      <c r="U789">
        <v>4</v>
      </c>
      <c r="V789" t="s">
        <v>26</v>
      </c>
      <c r="W789">
        <f>_xlfn.XLOOKUP(A789,[1]CALCULO_VR!$D:$D,[1]CALCULO_VR!$J:$J)</f>
        <v>80</v>
      </c>
      <c r="X789">
        <f>_xlfn.XLOOKUP(A789,[1]CALCULO_VR!$D:$D,[1]CALCULO_VR!$O:$O)</f>
        <v>-8.2975779999999997</v>
      </c>
      <c r="Y789">
        <f>_xlfn.XLOOKUP(A789,[1]CALCULO_VR!$D:$D,[1]CALCULO_VR!$P:$P)</f>
        <v>-63.397717999999998</v>
      </c>
    </row>
    <row r="790" spans="1:25" hidden="1" x14ac:dyDescent="0.25">
      <c r="A790">
        <v>2787117</v>
      </c>
      <c r="B790" t="s">
        <v>819</v>
      </c>
      <c r="C790" t="s">
        <v>188</v>
      </c>
      <c r="D790">
        <v>45793</v>
      </c>
      <c r="E790">
        <v>45805</v>
      </c>
      <c r="F790">
        <v>34042.861052798398</v>
      </c>
      <c r="G790">
        <v>1</v>
      </c>
      <c r="H790">
        <v>1</v>
      </c>
      <c r="J790">
        <v>0</v>
      </c>
      <c r="Q790">
        <v>63.619070024788641</v>
      </c>
      <c r="R790">
        <v>2</v>
      </c>
      <c r="S790">
        <v>2</v>
      </c>
      <c r="T790">
        <v>247</v>
      </c>
      <c r="U790">
        <v>4</v>
      </c>
      <c r="V790" t="s">
        <v>26</v>
      </c>
      <c r="W790">
        <f>_xlfn.XLOOKUP(A790,[1]CALCULO_VR!$D:$D,[1]CALCULO_VR!$J:$J)</f>
        <v>80</v>
      </c>
      <c r="X790">
        <f>_xlfn.XLOOKUP(A790,[1]CALCULO_VR!$D:$D,[1]CALCULO_VR!$O:$O)</f>
        <v>-8.2973269999999992</v>
      </c>
      <c r="Y790">
        <f>_xlfn.XLOOKUP(A790,[1]CALCULO_VR!$D:$D,[1]CALCULO_VR!$P:$P)</f>
        <v>-63.397500000000001</v>
      </c>
    </row>
    <row r="791" spans="1:25" hidden="1" x14ac:dyDescent="0.25">
      <c r="A791">
        <v>2787026</v>
      </c>
      <c r="B791" t="s">
        <v>820</v>
      </c>
      <c r="C791" t="s">
        <v>87</v>
      </c>
      <c r="D791">
        <v>45790</v>
      </c>
      <c r="E791">
        <v>45805</v>
      </c>
      <c r="F791">
        <v>34042.861052798398</v>
      </c>
      <c r="G791">
        <v>1</v>
      </c>
      <c r="H791">
        <v>1</v>
      </c>
      <c r="J791">
        <v>0</v>
      </c>
      <c r="Q791">
        <v>88.475500020942661</v>
      </c>
      <c r="R791">
        <v>3</v>
      </c>
      <c r="S791">
        <v>3</v>
      </c>
      <c r="T791">
        <v>161</v>
      </c>
      <c r="U791">
        <v>2</v>
      </c>
      <c r="V791" t="s">
        <v>26</v>
      </c>
      <c r="W791">
        <f>_xlfn.XLOOKUP(A791,[1]CALCULO_VR!$D:$D,[1]CALCULO_VR!$J:$J)</f>
        <v>80</v>
      </c>
      <c r="X791">
        <f>_xlfn.XLOOKUP(A791,[1]CALCULO_VR!$D:$D,[1]CALCULO_VR!$O:$O)</f>
        <v>-8.1465779999999999</v>
      </c>
      <c r="Y791">
        <f>_xlfn.XLOOKUP(A791,[1]CALCULO_VR!$D:$D,[1]CALCULO_VR!$P:$P)</f>
        <v>-63.330177999999997</v>
      </c>
    </row>
    <row r="792" spans="1:25" hidden="1" x14ac:dyDescent="0.25">
      <c r="A792">
        <v>2787067</v>
      </c>
      <c r="B792" t="s">
        <v>821</v>
      </c>
      <c r="C792" t="s">
        <v>87</v>
      </c>
      <c r="D792">
        <v>45791</v>
      </c>
      <c r="E792">
        <v>45805</v>
      </c>
      <c r="F792">
        <v>34042.861052798398</v>
      </c>
      <c r="G792">
        <v>1</v>
      </c>
      <c r="H792">
        <v>1</v>
      </c>
      <c r="J792">
        <v>0</v>
      </c>
      <c r="Q792">
        <v>89.801712816441579</v>
      </c>
      <c r="R792">
        <v>3</v>
      </c>
      <c r="S792">
        <v>3</v>
      </c>
      <c r="T792">
        <v>161</v>
      </c>
      <c r="U792">
        <v>2</v>
      </c>
      <c r="V792" t="s">
        <v>26</v>
      </c>
      <c r="W792">
        <f>_xlfn.XLOOKUP(A792,[1]CALCULO_VR!$D:$D,[1]CALCULO_VR!$J:$J)</f>
        <v>80</v>
      </c>
      <c r="X792">
        <f>_xlfn.XLOOKUP(A792,[1]CALCULO_VR!$D:$D,[1]CALCULO_VR!$O:$O)</f>
        <v>-8.1470749999999992</v>
      </c>
      <c r="Y792">
        <f>_xlfn.XLOOKUP(A792,[1]CALCULO_VR!$D:$D,[1]CALCULO_VR!$P:$P)</f>
        <v>-63.31044</v>
      </c>
    </row>
    <row r="793" spans="1:25" hidden="1" x14ac:dyDescent="0.25">
      <c r="A793">
        <v>2787068</v>
      </c>
      <c r="B793" t="s">
        <v>822</v>
      </c>
      <c r="C793" t="s">
        <v>87</v>
      </c>
      <c r="D793">
        <v>45791</v>
      </c>
      <c r="E793">
        <v>45805</v>
      </c>
      <c r="F793">
        <v>34042.861052798398</v>
      </c>
      <c r="G793">
        <v>1</v>
      </c>
      <c r="H793">
        <v>1</v>
      </c>
      <c r="J793">
        <v>0</v>
      </c>
      <c r="Q793">
        <v>89.145482419567315</v>
      </c>
      <c r="R793">
        <v>3</v>
      </c>
      <c r="S793">
        <v>3</v>
      </c>
      <c r="T793">
        <v>161</v>
      </c>
      <c r="U793">
        <v>2</v>
      </c>
      <c r="V793" t="s">
        <v>26</v>
      </c>
      <c r="W793">
        <f>_xlfn.XLOOKUP(A793,[1]CALCULO_VR!$D:$D,[1]CALCULO_VR!$J:$J)</f>
        <v>80</v>
      </c>
      <c r="X793">
        <f>_xlfn.XLOOKUP(A793,[1]CALCULO_VR!$D:$D,[1]CALCULO_VR!$O:$O)</f>
        <v>-8.1540800000000004</v>
      </c>
      <c r="Y793">
        <f>_xlfn.XLOOKUP(A793,[1]CALCULO_VR!$D:$D,[1]CALCULO_VR!$P:$P)</f>
        <v>-63.311255000000003</v>
      </c>
    </row>
    <row r="794" spans="1:25" hidden="1" x14ac:dyDescent="0.25">
      <c r="A794">
        <v>2787080</v>
      </c>
      <c r="B794" t="s">
        <v>823</v>
      </c>
      <c r="C794" t="s">
        <v>87</v>
      </c>
      <c r="D794">
        <v>45791</v>
      </c>
      <c r="E794">
        <v>45805</v>
      </c>
      <c r="F794">
        <v>34042.861052798398</v>
      </c>
      <c r="G794">
        <v>1</v>
      </c>
      <c r="H794">
        <v>1</v>
      </c>
      <c r="J794">
        <v>0</v>
      </c>
      <c r="Q794">
        <v>90.31739010657671</v>
      </c>
      <c r="R794">
        <v>3</v>
      </c>
      <c r="S794">
        <v>3</v>
      </c>
      <c r="T794">
        <v>161</v>
      </c>
      <c r="U794">
        <v>2</v>
      </c>
      <c r="V794" t="s">
        <v>26</v>
      </c>
      <c r="W794">
        <f>_xlfn.XLOOKUP(A794,[1]CALCULO_VR!$D:$D,[1]CALCULO_VR!$J:$J)</f>
        <v>80</v>
      </c>
      <c r="X794">
        <f>_xlfn.XLOOKUP(A794,[1]CALCULO_VR!$D:$D,[1]CALCULO_VR!$O:$O)</f>
        <v>-8.1490930000000006</v>
      </c>
      <c r="Y794">
        <f>_xlfn.XLOOKUP(A794,[1]CALCULO_VR!$D:$D,[1]CALCULO_VR!$P:$P)</f>
        <v>-63.300702999999999</v>
      </c>
    </row>
    <row r="795" spans="1:25" hidden="1" x14ac:dyDescent="0.25">
      <c r="A795">
        <v>2787069</v>
      </c>
      <c r="B795" t="s">
        <v>824</v>
      </c>
      <c r="C795" t="s">
        <v>87</v>
      </c>
      <c r="D795">
        <v>45790</v>
      </c>
      <c r="E795">
        <v>45805</v>
      </c>
      <c r="F795">
        <v>34042.861052798398</v>
      </c>
      <c r="G795">
        <v>1</v>
      </c>
      <c r="H795">
        <v>1</v>
      </c>
      <c r="J795">
        <v>0</v>
      </c>
      <c r="Q795">
        <v>89.51824225506283</v>
      </c>
      <c r="R795">
        <v>3</v>
      </c>
      <c r="S795">
        <v>3</v>
      </c>
      <c r="T795">
        <v>161</v>
      </c>
      <c r="U795">
        <v>2</v>
      </c>
      <c r="V795" t="s">
        <v>26</v>
      </c>
      <c r="W795">
        <f>_xlfn.XLOOKUP(A795,[1]CALCULO_VR!$D:$D,[1]CALCULO_VR!$J:$J)</f>
        <v>80</v>
      </c>
      <c r="X795">
        <f>_xlfn.XLOOKUP(A795,[1]CALCULO_VR!$D:$D,[1]CALCULO_VR!$O:$O)</f>
        <v>-8.2848170000000003</v>
      </c>
      <c r="Y795">
        <f>_xlfn.XLOOKUP(A795,[1]CALCULO_VR!$D:$D,[1]CALCULO_VR!$P:$P)</f>
        <v>-63.180990000000001</v>
      </c>
    </row>
    <row r="796" spans="1:25" hidden="1" x14ac:dyDescent="0.25">
      <c r="A796">
        <v>2787070</v>
      </c>
      <c r="B796" t="s">
        <v>825</v>
      </c>
      <c r="C796" t="s">
        <v>87</v>
      </c>
      <c r="D796">
        <v>45789</v>
      </c>
      <c r="E796">
        <v>45805</v>
      </c>
      <c r="F796">
        <v>34042.861052798398</v>
      </c>
      <c r="G796">
        <v>1</v>
      </c>
      <c r="H796">
        <v>1</v>
      </c>
      <c r="J796">
        <v>0</v>
      </c>
      <c r="Q796">
        <v>89.519830640329303</v>
      </c>
      <c r="R796">
        <v>3</v>
      </c>
      <c r="S796">
        <v>3</v>
      </c>
      <c r="T796">
        <v>161</v>
      </c>
      <c r="U796">
        <v>2</v>
      </c>
      <c r="V796" t="s">
        <v>26</v>
      </c>
      <c r="W796">
        <f>_xlfn.XLOOKUP(A796,[1]CALCULO_VR!$D:$D,[1]CALCULO_VR!$J:$J)</f>
        <v>80</v>
      </c>
      <c r="X796">
        <f>_xlfn.XLOOKUP(A796,[1]CALCULO_VR!$D:$D,[1]CALCULO_VR!$O:$O)</f>
        <v>-8.2770799999999998</v>
      </c>
      <c r="Y796">
        <f>_xlfn.XLOOKUP(A796,[1]CALCULO_VR!$D:$D,[1]CALCULO_VR!$P:$P)</f>
        <v>-63.18694</v>
      </c>
    </row>
    <row r="797" spans="1:25" hidden="1" x14ac:dyDescent="0.25">
      <c r="A797">
        <v>2787071</v>
      </c>
      <c r="B797" t="s">
        <v>826</v>
      </c>
      <c r="C797" t="s">
        <v>87</v>
      </c>
      <c r="D797">
        <v>45789</v>
      </c>
      <c r="E797">
        <v>45805</v>
      </c>
      <c r="F797">
        <v>34042.861052798398</v>
      </c>
      <c r="G797">
        <v>1</v>
      </c>
      <c r="H797">
        <v>1</v>
      </c>
      <c r="J797">
        <v>0</v>
      </c>
      <c r="Q797">
        <v>89.445641212597565</v>
      </c>
      <c r="R797">
        <v>3</v>
      </c>
      <c r="S797">
        <v>3</v>
      </c>
      <c r="T797">
        <v>161</v>
      </c>
      <c r="U797">
        <v>2</v>
      </c>
      <c r="V797" t="s">
        <v>26</v>
      </c>
      <c r="W797">
        <f>_xlfn.XLOOKUP(A797,[1]CALCULO_VR!$D:$D,[1]CALCULO_VR!$J:$J)</f>
        <v>80</v>
      </c>
      <c r="X797">
        <f>_xlfn.XLOOKUP(A797,[1]CALCULO_VR!$D:$D,[1]CALCULO_VR!$O:$O)</f>
        <v>-8.2769130000000004</v>
      </c>
      <c r="Y797">
        <f>_xlfn.XLOOKUP(A797,[1]CALCULO_VR!$D:$D,[1]CALCULO_VR!$P:$P)</f>
        <v>-63.187922999999998</v>
      </c>
    </row>
    <row r="798" spans="1:25" hidden="1" x14ac:dyDescent="0.25">
      <c r="A798">
        <v>2786908</v>
      </c>
      <c r="B798" t="s">
        <v>827</v>
      </c>
      <c r="C798" t="s">
        <v>41</v>
      </c>
      <c r="D798">
        <v>45804</v>
      </c>
      <c r="E798">
        <v>45805</v>
      </c>
      <c r="F798">
        <v>34042.861052798398</v>
      </c>
      <c r="G798">
        <v>1</v>
      </c>
      <c r="H798">
        <v>1</v>
      </c>
      <c r="J798">
        <v>0</v>
      </c>
      <c r="Q798">
        <v>96.042266075784539</v>
      </c>
      <c r="R798">
        <v>3</v>
      </c>
      <c r="S798">
        <v>3</v>
      </c>
      <c r="T798">
        <v>161</v>
      </c>
      <c r="U798">
        <v>2</v>
      </c>
      <c r="V798" t="s">
        <v>26</v>
      </c>
      <c r="W798">
        <f>_xlfn.XLOOKUP(A798,[1]CALCULO_VR!$D:$D,[1]CALCULO_VR!$J:$J)</f>
        <v>80</v>
      </c>
      <c r="X798">
        <f>_xlfn.XLOOKUP(A798,[1]CALCULO_VR!$D:$D,[1]CALCULO_VR!$O:$O)</f>
        <v>-11.618506999999999</v>
      </c>
      <c r="Y798">
        <f>_xlfn.XLOOKUP(A798,[1]CALCULO_VR!$D:$D,[1]CALCULO_VR!$P:$P)</f>
        <v>-65.139781999999997</v>
      </c>
    </row>
    <row r="799" spans="1:25" hidden="1" x14ac:dyDescent="0.25">
      <c r="A799">
        <v>2786909</v>
      </c>
      <c r="B799" t="s">
        <v>828</v>
      </c>
      <c r="C799" t="s">
        <v>41</v>
      </c>
      <c r="D799">
        <v>45804</v>
      </c>
      <c r="E799">
        <v>45805</v>
      </c>
      <c r="F799">
        <v>34042.861052798398</v>
      </c>
      <c r="G799">
        <v>1</v>
      </c>
      <c r="H799">
        <v>1</v>
      </c>
      <c r="J799">
        <v>0</v>
      </c>
      <c r="Q799">
        <v>95.993150106603665</v>
      </c>
      <c r="R799">
        <v>3</v>
      </c>
      <c r="S799">
        <v>3</v>
      </c>
      <c r="T799">
        <v>161</v>
      </c>
      <c r="U799">
        <v>2</v>
      </c>
      <c r="V799" t="s">
        <v>26</v>
      </c>
      <c r="W799">
        <f>_xlfn.XLOOKUP(A799,[1]CALCULO_VR!$D:$D,[1]CALCULO_VR!$J:$J)</f>
        <v>80</v>
      </c>
      <c r="X799">
        <f>_xlfn.XLOOKUP(A799,[1]CALCULO_VR!$D:$D,[1]CALCULO_VR!$O:$O)</f>
        <v>-11.617448</v>
      </c>
      <c r="Y799">
        <f>_xlfn.XLOOKUP(A799,[1]CALCULO_VR!$D:$D,[1]CALCULO_VR!$P:$P)</f>
        <v>-65.136913000000007</v>
      </c>
    </row>
    <row r="800" spans="1:25" hidden="1" x14ac:dyDescent="0.25">
      <c r="A800">
        <v>2786915</v>
      </c>
      <c r="B800" t="s">
        <v>829</v>
      </c>
      <c r="C800" t="s">
        <v>41</v>
      </c>
      <c r="D800">
        <v>45804</v>
      </c>
      <c r="E800">
        <v>45805</v>
      </c>
      <c r="F800">
        <v>34042.861052798398</v>
      </c>
      <c r="G800">
        <v>1</v>
      </c>
      <c r="H800">
        <v>1</v>
      </c>
      <c r="J800">
        <v>0</v>
      </c>
      <c r="Q800">
        <v>95.831015963919327</v>
      </c>
      <c r="R800">
        <v>3</v>
      </c>
      <c r="S800">
        <v>3</v>
      </c>
      <c r="T800">
        <v>161</v>
      </c>
      <c r="U800">
        <v>2</v>
      </c>
      <c r="V800" t="s">
        <v>26</v>
      </c>
      <c r="W800">
        <f>_xlfn.XLOOKUP(A800,[1]CALCULO_VR!$D:$D,[1]CALCULO_VR!$J:$J)</f>
        <v>80</v>
      </c>
      <c r="X800">
        <f>_xlfn.XLOOKUP(A800,[1]CALCULO_VR!$D:$D,[1]CALCULO_VR!$O:$O)</f>
        <v>-11.617172</v>
      </c>
      <c r="Y800">
        <f>_xlfn.XLOOKUP(A800,[1]CALCULO_VR!$D:$D,[1]CALCULO_VR!$P:$P)</f>
        <v>-65.142696999999998</v>
      </c>
    </row>
    <row r="801" spans="1:25" hidden="1" x14ac:dyDescent="0.25">
      <c r="A801">
        <v>2787072</v>
      </c>
      <c r="B801" t="s">
        <v>830</v>
      </c>
      <c r="C801" t="s">
        <v>87</v>
      </c>
      <c r="D801">
        <v>45800</v>
      </c>
      <c r="E801">
        <v>45805</v>
      </c>
      <c r="F801">
        <v>34042.861052798398</v>
      </c>
      <c r="G801">
        <v>1</v>
      </c>
      <c r="H801">
        <v>1</v>
      </c>
      <c r="J801">
        <v>0</v>
      </c>
      <c r="Q801">
        <v>50.096670492891171</v>
      </c>
      <c r="R801">
        <v>2</v>
      </c>
      <c r="S801">
        <v>2</v>
      </c>
      <c r="T801">
        <v>247</v>
      </c>
      <c r="U801">
        <v>4</v>
      </c>
      <c r="V801" t="s">
        <v>26</v>
      </c>
      <c r="W801">
        <f>_xlfn.XLOOKUP(A801,[1]CALCULO_VR!$D:$D,[1]CALCULO_VR!$J:$J)</f>
        <v>80</v>
      </c>
      <c r="X801">
        <f>_xlfn.XLOOKUP(A801,[1]CALCULO_VR!$D:$D,[1]CALCULO_VR!$O:$O)</f>
        <v>-8.4968800000000009</v>
      </c>
      <c r="Y801">
        <f>_xlfn.XLOOKUP(A801,[1]CALCULO_VR!$D:$D,[1]CALCULO_VR!$P:$P)</f>
        <v>-63.468181999999999</v>
      </c>
    </row>
    <row r="802" spans="1:25" hidden="1" x14ac:dyDescent="0.25">
      <c r="A802">
        <v>2787510</v>
      </c>
      <c r="B802" t="s">
        <v>831</v>
      </c>
      <c r="C802" t="s">
        <v>41</v>
      </c>
      <c r="D802">
        <v>45807</v>
      </c>
      <c r="E802">
        <v>45807</v>
      </c>
      <c r="F802">
        <v>34042.861052798398</v>
      </c>
      <c r="G802">
        <v>1</v>
      </c>
      <c r="H802">
        <v>1</v>
      </c>
      <c r="J802">
        <v>0</v>
      </c>
      <c r="Q802">
        <v>31.905046652187259</v>
      </c>
      <c r="R802">
        <v>1</v>
      </c>
      <c r="S802">
        <v>1</v>
      </c>
      <c r="T802">
        <v>225</v>
      </c>
      <c r="U802">
        <v>5</v>
      </c>
      <c r="V802" t="s">
        <v>26</v>
      </c>
      <c r="W802">
        <f>_xlfn.XLOOKUP(A802,[1]CALCULO_VR!$D:$D,[1]CALCULO_VR!$J:$J)</f>
        <v>80</v>
      </c>
      <c r="X802">
        <f>_xlfn.XLOOKUP(A802,[1]CALCULO_VR!$D:$D,[1]CALCULO_VR!$O:$O)</f>
        <v>-11.040343</v>
      </c>
      <c r="Y802">
        <f>_xlfn.XLOOKUP(A802,[1]CALCULO_VR!$D:$D,[1]CALCULO_VR!$P:$P)</f>
        <v>-65.215562000000006</v>
      </c>
    </row>
    <row r="803" spans="1:25" hidden="1" x14ac:dyDescent="0.25">
      <c r="A803">
        <v>2787524</v>
      </c>
      <c r="B803" t="s">
        <v>832</v>
      </c>
      <c r="C803" t="s">
        <v>41</v>
      </c>
      <c r="D803">
        <v>45807</v>
      </c>
      <c r="E803">
        <v>45807</v>
      </c>
      <c r="F803">
        <v>34042.861052798398</v>
      </c>
      <c r="G803">
        <v>1</v>
      </c>
      <c r="H803">
        <v>1</v>
      </c>
      <c r="J803">
        <v>0</v>
      </c>
      <c r="Q803">
        <v>94.441025450739062</v>
      </c>
      <c r="R803">
        <v>3</v>
      </c>
      <c r="S803">
        <v>3</v>
      </c>
      <c r="T803">
        <v>161</v>
      </c>
      <c r="U803">
        <v>2</v>
      </c>
      <c r="V803" t="s">
        <v>26</v>
      </c>
      <c r="W803">
        <f>_xlfn.XLOOKUP(A803,[1]CALCULO_VR!$D:$D,[1]CALCULO_VR!$J:$J)</f>
        <v>80</v>
      </c>
      <c r="X803">
        <f>_xlfn.XLOOKUP(A803,[1]CALCULO_VR!$D:$D,[1]CALCULO_VR!$O:$O)</f>
        <v>-11.601934999999999</v>
      </c>
      <c r="Y803">
        <f>_xlfn.XLOOKUP(A803,[1]CALCULO_VR!$D:$D,[1]CALCULO_VR!$P:$P)</f>
        <v>-65.131371999999999</v>
      </c>
    </row>
    <row r="804" spans="1:25" hidden="1" x14ac:dyDescent="0.25">
      <c r="A804">
        <v>2787525</v>
      </c>
      <c r="B804" t="s">
        <v>833</v>
      </c>
      <c r="C804" t="s">
        <v>41</v>
      </c>
      <c r="D804">
        <v>45807</v>
      </c>
      <c r="E804">
        <v>45807</v>
      </c>
      <c r="F804">
        <v>34042.861052798398</v>
      </c>
      <c r="G804">
        <v>1</v>
      </c>
      <c r="H804">
        <v>1</v>
      </c>
      <c r="J804">
        <v>0</v>
      </c>
      <c r="Q804">
        <v>94.346776301757771</v>
      </c>
      <c r="R804">
        <v>3</v>
      </c>
      <c r="S804">
        <v>3</v>
      </c>
      <c r="T804">
        <v>161</v>
      </c>
      <c r="U804">
        <v>2</v>
      </c>
      <c r="V804" t="s">
        <v>26</v>
      </c>
      <c r="W804">
        <f>_xlfn.XLOOKUP(A804,[1]CALCULO_VR!$D:$D,[1]CALCULO_VR!$J:$J)</f>
        <v>80</v>
      </c>
      <c r="X804">
        <f>_xlfn.XLOOKUP(A804,[1]CALCULO_VR!$D:$D,[1]CALCULO_VR!$O:$O)</f>
        <v>-11.601616999999999</v>
      </c>
      <c r="Y804">
        <f>_xlfn.XLOOKUP(A804,[1]CALCULO_VR!$D:$D,[1]CALCULO_VR!$P:$P)</f>
        <v>-65.133849999999995</v>
      </c>
    </row>
    <row r="805" spans="1:25" hidden="1" x14ac:dyDescent="0.25">
      <c r="A805">
        <v>2787526</v>
      </c>
      <c r="B805" t="s">
        <v>834</v>
      </c>
      <c r="C805" t="s">
        <v>41</v>
      </c>
      <c r="D805">
        <v>45807</v>
      </c>
      <c r="E805">
        <v>45807</v>
      </c>
      <c r="F805">
        <v>34042.861052798398</v>
      </c>
      <c r="G805">
        <v>1</v>
      </c>
      <c r="H805">
        <v>1</v>
      </c>
      <c r="J805">
        <v>0</v>
      </c>
      <c r="Q805">
        <v>94.438103590697821</v>
      </c>
      <c r="R805">
        <v>3</v>
      </c>
      <c r="S805">
        <v>3</v>
      </c>
      <c r="T805">
        <v>161</v>
      </c>
      <c r="U805">
        <v>2</v>
      </c>
      <c r="V805" t="s">
        <v>26</v>
      </c>
      <c r="W805">
        <f>_xlfn.XLOOKUP(A805,[1]CALCULO_VR!$D:$D,[1]CALCULO_VR!$J:$J)</f>
        <v>80</v>
      </c>
      <c r="X805">
        <f>_xlfn.XLOOKUP(A805,[1]CALCULO_VR!$D:$D,[1]CALCULO_VR!$O:$O)</f>
        <v>-11.601887</v>
      </c>
      <c r="Y805">
        <f>_xlfn.XLOOKUP(A805,[1]CALCULO_VR!$D:$D,[1]CALCULO_VR!$P:$P)</f>
        <v>-65.131277999999995</v>
      </c>
    </row>
    <row r="806" spans="1:25" hidden="1" x14ac:dyDescent="0.25">
      <c r="A806">
        <v>2787547</v>
      </c>
      <c r="B806" t="s">
        <v>835</v>
      </c>
      <c r="C806" t="s">
        <v>41</v>
      </c>
      <c r="D806">
        <v>45807</v>
      </c>
      <c r="E806">
        <v>45807</v>
      </c>
      <c r="F806">
        <v>34042.861052798398</v>
      </c>
      <c r="G806">
        <v>1</v>
      </c>
      <c r="H806">
        <v>1</v>
      </c>
      <c r="J806">
        <v>0</v>
      </c>
      <c r="Q806">
        <v>93.36517578575635</v>
      </c>
      <c r="R806">
        <v>3</v>
      </c>
      <c r="S806">
        <v>3</v>
      </c>
      <c r="T806">
        <v>161</v>
      </c>
      <c r="U806">
        <v>2</v>
      </c>
      <c r="V806" t="s">
        <v>26</v>
      </c>
      <c r="W806">
        <f>_xlfn.XLOOKUP(A806,[1]CALCULO_VR!$D:$D,[1]CALCULO_VR!$J:$J)</f>
        <v>80</v>
      </c>
      <c r="X806">
        <f>_xlfn.XLOOKUP(A806,[1]CALCULO_VR!$D:$D,[1]CALCULO_VR!$O:$O)</f>
        <v>-11.589952</v>
      </c>
      <c r="Y806">
        <f>_xlfn.XLOOKUP(A806,[1]CALCULO_VR!$D:$D,[1]CALCULO_VR!$P:$P)</f>
        <v>-65.122515000000007</v>
      </c>
    </row>
    <row r="807" spans="1:25" hidden="1" x14ac:dyDescent="0.25">
      <c r="A807">
        <v>2787438</v>
      </c>
      <c r="B807" t="s">
        <v>836</v>
      </c>
      <c r="C807" t="s">
        <v>41</v>
      </c>
      <c r="D807">
        <v>45806</v>
      </c>
      <c r="E807">
        <v>45806</v>
      </c>
      <c r="F807">
        <v>34042.861052798398</v>
      </c>
      <c r="G807">
        <v>1</v>
      </c>
      <c r="H807">
        <v>1</v>
      </c>
      <c r="J807">
        <v>0</v>
      </c>
      <c r="Q807">
        <v>95.648110295625543</v>
      </c>
      <c r="R807">
        <v>3</v>
      </c>
      <c r="S807">
        <v>3</v>
      </c>
      <c r="T807">
        <v>161</v>
      </c>
      <c r="U807">
        <v>2</v>
      </c>
      <c r="V807" t="s">
        <v>26</v>
      </c>
      <c r="W807">
        <f>_xlfn.XLOOKUP(A807,[1]CALCULO_VR!$D:$D,[1]CALCULO_VR!$J:$J)</f>
        <v>80</v>
      </c>
      <c r="X807">
        <f>_xlfn.XLOOKUP(A807,[1]CALCULO_VR!$D:$D,[1]CALCULO_VR!$O:$O)</f>
        <v>-11.612708</v>
      </c>
      <c r="Y807">
        <f>_xlfn.XLOOKUP(A807,[1]CALCULO_VR!$D:$D,[1]CALCULO_VR!$P:$P)</f>
        <v>-65.129755000000003</v>
      </c>
    </row>
    <row r="808" spans="1:25" hidden="1" x14ac:dyDescent="0.25">
      <c r="A808">
        <v>2787439</v>
      </c>
      <c r="B808" t="s">
        <v>837</v>
      </c>
      <c r="C808" t="s">
        <v>41</v>
      </c>
      <c r="D808">
        <v>45805</v>
      </c>
      <c r="E808">
        <v>45805</v>
      </c>
      <c r="F808">
        <v>34042.861052798398</v>
      </c>
      <c r="G808">
        <v>1</v>
      </c>
      <c r="H808">
        <v>1</v>
      </c>
      <c r="J808">
        <v>0</v>
      </c>
      <c r="Q808">
        <v>94.925509868213112</v>
      </c>
      <c r="R808">
        <v>3</v>
      </c>
      <c r="S808">
        <v>3</v>
      </c>
      <c r="T808">
        <v>161</v>
      </c>
      <c r="U808">
        <v>2</v>
      </c>
      <c r="V808" t="s">
        <v>26</v>
      </c>
      <c r="W808">
        <f>_xlfn.XLOOKUP(A808,[1]CALCULO_VR!$D:$D,[1]CALCULO_VR!$J:$J)</f>
        <v>80</v>
      </c>
      <c r="X808">
        <f>_xlfn.XLOOKUP(A808,[1]CALCULO_VR!$D:$D,[1]CALCULO_VR!$O:$O)</f>
        <v>-11.60934</v>
      </c>
      <c r="Y808">
        <f>_xlfn.XLOOKUP(A808,[1]CALCULO_VR!$D:$D,[1]CALCULO_VR!$P:$P)</f>
        <v>-65.145071999999999</v>
      </c>
    </row>
    <row r="809" spans="1:25" hidden="1" x14ac:dyDescent="0.25">
      <c r="A809">
        <v>2787375</v>
      </c>
      <c r="B809" t="s">
        <v>838</v>
      </c>
      <c r="C809" t="s">
        <v>41</v>
      </c>
      <c r="D809">
        <v>45805</v>
      </c>
      <c r="E809">
        <v>45805</v>
      </c>
      <c r="F809">
        <v>34042.861052798398</v>
      </c>
      <c r="G809">
        <v>1</v>
      </c>
      <c r="H809">
        <v>1</v>
      </c>
      <c r="J809">
        <v>0</v>
      </c>
      <c r="Q809">
        <v>95.707155298496176</v>
      </c>
      <c r="R809">
        <v>3</v>
      </c>
      <c r="S809">
        <v>3</v>
      </c>
      <c r="T809">
        <v>161</v>
      </c>
      <c r="U809">
        <v>2</v>
      </c>
      <c r="V809" t="s">
        <v>26</v>
      </c>
      <c r="W809">
        <f>_xlfn.XLOOKUP(A809,[1]CALCULO_VR!$D:$D,[1]CALCULO_VR!$J:$J)</f>
        <v>80</v>
      </c>
      <c r="X809">
        <f>_xlfn.XLOOKUP(A809,[1]CALCULO_VR!$D:$D,[1]CALCULO_VR!$O:$O)</f>
        <v>-11.617508000000001</v>
      </c>
      <c r="Y809">
        <f>_xlfn.XLOOKUP(A809,[1]CALCULO_VR!$D:$D,[1]CALCULO_VR!$P:$P)</f>
        <v>-65.149968000000001</v>
      </c>
    </row>
    <row r="810" spans="1:25" hidden="1" x14ac:dyDescent="0.25">
      <c r="A810">
        <v>2787455</v>
      </c>
      <c r="B810" t="s">
        <v>839</v>
      </c>
      <c r="C810" t="s">
        <v>41</v>
      </c>
      <c r="D810">
        <v>45806</v>
      </c>
      <c r="E810">
        <v>45806</v>
      </c>
      <c r="F810">
        <v>34042.861052798398</v>
      </c>
      <c r="G810">
        <v>1</v>
      </c>
      <c r="H810">
        <v>1</v>
      </c>
      <c r="J810">
        <v>0</v>
      </c>
      <c r="Q810">
        <v>94.38309934798346</v>
      </c>
      <c r="R810">
        <v>3</v>
      </c>
      <c r="S810">
        <v>3</v>
      </c>
      <c r="T810">
        <v>161</v>
      </c>
      <c r="U810">
        <v>2</v>
      </c>
      <c r="V810" t="s">
        <v>26</v>
      </c>
      <c r="W810">
        <f>_xlfn.XLOOKUP(A810,[1]CALCULO_VR!$D:$D,[1]CALCULO_VR!$J:$J)</f>
        <v>80</v>
      </c>
      <c r="X810">
        <f>_xlfn.XLOOKUP(A810,[1]CALCULO_VR!$D:$D,[1]CALCULO_VR!$O:$O)</f>
        <v>-11.611063</v>
      </c>
      <c r="Y810">
        <f>_xlfn.XLOOKUP(A810,[1]CALCULO_VR!$D:$D,[1]CALCULO_VR!$P:$P)</f>
        <v>-65.181217000000004</v>
      </c>
    </row>
    <row r="811" spans="1:25" hidden="1" x14ac:dyDescent="0.25">
      <c r="A811">
        <v>2787486</v>
      </c>
      <c r="B811" t="s">
        <v>840</v>
      </c>
      <c r="C811" t="s">
        <v>41</v>
      </c>
      <c r="D811">
        <v>45805</v>
      </c>
      <c r="E811">
        <v>45805</v>
      </c>
      <c r="F811">
        <v>34042.861052798398</v>
      </c>
      <c r="G811">
        <v>1</v>
      </c>
      <c r="H811">
        <v>1</v>
      </c>
      <c r="J811">
        <v>0</v>
      </c>
      <c r="Q811">
        <v>95.840679912987738</v>
      </c>
      <c r="R811">
        <v>3</v>
      </c>
      <c r="S811">
        <v>3</v>
      </c>
      <c r="T811">
        <v>161</v>
      </c>
      <c r="U811">
        <v>2</v>
      </c>
      <c r="V811" t="s">
        <v>26</v>
      </c>
      <c r="W811">
        <f>_xlfn.XLOOKUP(A811,[1]CALCULO_VR!$D:$D,[1]CALCULO_VR!$J:$J)</f>
        <v>80</v>
      </c>
      <c r="X811">
        <f>_xlfn.XLOOKUP(A811,[1]CALCULO_VR!$D:$D,[1]CALCULO_VR!$O:$O)</f>
        <v>-11.617533</v>
      </c>
      <c r="Y811">
        <f>_xlfn.XLOOKUP(A811,[1]CALCULO_VR!$D:$D,[1]CALCULO_VR!$P:$P)</f>
        <v>-65.144018000000003</v>
      </c>
    </row>
    <row r="812" spans="1:25" hidden="1" x14ac:dyDescent="0.25">
      <c r="A812">
        <v>2787440</v>
      </c>
      <c r="B812" t="s">
        <v>841</v>
      </c>
      <c r="C812" t="s">
        <v>41</v>
      </c>
      <c r="D812">
        <v>45811</v>
      </c>
      <c r="E812">
        <v>45811</v>
      </c>
      <c r="F812">
        <v>34042.861052798398</v>
      </c>
      <c r="G812">
        <v>1</v>
      </c>
      <c r="H812">
        <v>1</v>
      </c>
      <c r="J812">
        <v>0</v>
      </c>
      <c r="Q812">
        <v>96.957667411611808</v>
      </c>
      <c r="R812">
        <v>3</v>
      </c>
      <c r="S812">
        <v>3</v>
      </c>
      <c r="T812">
        <v>161</v>
      </c>
      <c r="U812">
        <v>2</v>
      </c>
      <c r="V812" t="s">
        <v>26</v>
      </c>
      <c r="W812">
        <f>_xlfn.XLOOKUP(A812,[1]CALCULO_VR!$D:$D,[1]CALCULO_VR!$J:$J)</f>
        <v>80</v>
      </c>
      <c r="X812">
        <f>_xlfn.XLOOKUP(A812,[1]CALCULO_VR!$D:$D,[1]CALCULO_VR!$O:$O)</f>
        <v>-11.61449</v>
      </c>
      <c r="Y812">
        <f>_xlfn.XLOOKUP(A812,[1]CALCULO_VR!$D:$D,[1]CALCULO_VR!$P:$P)</f>
        <v>-65.087727999999998</v>
      </c>
    </row>
    <row r="813" spans="1:25" hidden="1" x14ac:dyDescent="0.25">
      <c r="A813">
        <v>2787448</v>
      </c>
      <c r="B813" t="s">
        <v>842</v>
      </c>
      <c r="C813" t="s">
        <v>41</v>
      </c>
      <c r="D813">
        <v>45811</v>
      </c>
      <c r="E813">
        <v>45811</v>
      </c>
      <c r="F813">
        <v>34042.861052798398</v>
      </c>
      <c r="G813">
        <v>1</v>
      </c>
      <c r="H813">
        <v>1</v>
      </c>
      <c r="J813">
        <v>0</v>
      </c>
      <c r="Q813">
        <v>96.604477366551066</v>
      </c>
      <c r="R813">
        <v>3</v>
      </c>
      <c r="S813">
        <v>3</v>
      </c>
      <c r="T813">
        <v>161</v>
      </c>
      <c r="U813">
        <v>2</v>
      </c>
      <c r="V813" t="s">
        <v>26</v>
      </c>
      <c r="W813">
        <f>_xlfn.XLOOKUP(A813,[1]CALCULO_VR!$D:$D,[1]CALCULO_VR!$J:$J)</f>
        <v>80</v>
      </c>
      <c r="X813">
        <f>_xlfn.XLOOKUP(A813,[1]CALCULO_VR!$D:$D,[1]CALCULO_VR!$O:$O)</f>
        <v>-11.611532</v>
      </c>
      <c r="Y813">
        <f>_xlfn.XLOOKUP(A813,[1]CALCULO_VR!$D:$D,[1]CALCULO_VR!$P:$P)</f>
        <v>-65.088975000000005</v>
      </c>
    </row>
    <row r="814" spans="1:25" hidden="1" x14ac:dyDescent="0.25">
      <c r="A814">
        <v>2787441</v>
      </c>
      <c r="B814" t="s">
        <v>843</v>
      </c>
      <c r="C814" t="s">
        <v>41</v>
      </c>
      <c r="D814">
        <v>45811</v>
      </c>
      <c r="E814">
        <v>45811</v>
      </c>
      <c r="F814">
        <v>34042.861052798398</v>
      </c>
      <c r="G814">
        <v>1</v>
      </c>
      <c r="H814">
        <v>1</v>
      </c>
      <c r="J814">
        <v>0</v>
      </c>
      <c r="Q814">
        <v>97.091210769896463</v>
      </c>
      <c r="R814">
        <v>3</v>
      </c>
      <c r="S814">
        <v>3</v>
      </c>
      <c r="T814">
        <v>161</v>
      </c>
      <c r="U814">
        <v>2</v>
      </c>
      <c r="V814" t="s">
        <v>26</v>
      </c>
      <c r="W814">
        <f>_xlfn.XLOOKUP(A814,[1]CALCULO_VR!$D:$D,[1]CALCULO_VR!$J:$J)</f>
        <v>80</v>
      </c>
      <c r="X814">
        <f>_xlfn.XLOOKUP(A814,[1]CALCULO_VR!$D:$D,[1]CALCULO_VR!$O:$O)</f>
        <v>-11.614368000000001</v>
      </c>
      <c r="Y814">
        <f>_xlfn.XLOOKUP(A814,[1]CALCULO_VR!$D:$D,[1]CALCULO_VR!$P:$P)</f>
        <v>-65.082719999999995</v>
      </c>
    </row>
    <row r="815" spans="1:25" hidden="1" x14ac:dyDescent="0.25">
      <c r="A815">
        <v>2787513</v>
      </c>
      <c r="B815" t="s">
        <v>844</v>
      </c>
      <c r="C815" t="s">
        <v>41</v>
      </c>
      <c r="D815">
        <v>45809</v>
      </c>
      <c r="E815">
        <v>45809</v>
      </c>
      <c r="F815">
        <v>34042.861052798398</v>
      </c>
      <c r="G815">
        <v>1</v>
      </c>
      <c r="H815">
        <v>1</v>
      </c>
      <c r="J815">
        <v>0</v>
      </c>
      <c r="Q815">
        <v>90.192187691567227</v>
      </c>
      <c r="R815">
        <v>3</v>
      </c>
      <c r="S815">
        <v>3</v>
      </c>
      <c r="T815">
        <v>161</v>
      </c>
      <c r="U815">
        <v>2</v>
      </c>
      <c r="V815" t="s">
        <v>26</v>
      </c>
      <c r="W815">
        <f>_xlfn.XLOOKUP(A815,[1]CALCULO_VR!$D:$D,[1]CALCULO_VR!$J:$J)</f>
        <v>80</v>
      </c>
      <c r="X815">
        <f>_xlfn.XLOOKUP(A815,[1]CALCULO_VR!$D:$D,[1]CALCULO_VR!$O:$O)</f>
        <v>-11.564966999999999</v>
      </c>
      <c r="Y815">
        <f>_xlfn.XLOOKUP(A815,[1]CALCULO_VR!$D:$D,[1]CALCULO_VR!$P:$P)</f>
        <v>-65.141328000000001</v>
      </c>
    </row>
    <row r="816" spans="1:25" hidden="1" x14ac:dyDescent="0.25">
      <c r="A816">
        <v>2787516</v>
      </c>
      <c r="B816" t="s">
        <v>845</v>
      </c>
      <c r="C816" t="s">
        <v>41</v>
      </c>
      <c r="D816">
        <v>45809</v>
      </c>
      <c r="E816">
        <v>45809</v>
      </c>
      <c r="F816">
        <v>34042.861052798398</v>
      </c>
      <c r="G816">
        <v>1</v>
      </c>
      <c r="H816">
        <v>1</v>
      </c>
      <c r="J816">
        <v>0</v>
      </c>
      <c r="Q816">
        <v>90.86985598357019</v>
      </c>
      <c r="R816">
        <v>3</v>
      </c>
      <c r="S816">
        <v>3</v>
      </c>
      <c r="T816">
        <v>161</v>
      </c>
      <c r="U816">
        <v>2</v>
      </c>
      <c r="V816" t="s">
        <v>26</v>
      </c>
      <c r="W816">
        <f>_xlfn.XLOOKUP(A816,[1]CALCULO_VR!$D:$D,[1]CALCULO_VR!$J:$J)</f>
        <v>80</v>
      </c>
      <c r="X816">
        <f>_xlfn.XLOOKUP(A816,[1]CALCULO_VR!$D:$D,[1]CALCULO_VR!$O:$O)</f>
        <v>-11.571042</v>
      </c>
      <c r="Y816">
        <f>_xlfn.XLOOKUP(A816,[1]CALCULO_VR!$D:$D,[1]CALCULO_VR!$P:$P)</f>
        <v>-65.140545000000003</v>
      </c>
    </row>
    <row r="817" spans="1:25" hidden="1" x14ac:dyDescent="0.25">
      <c r="A817">
        <v>2787517</v>
      </c>
      <c r="B817" t="s">
        <v>846</v>
      </c>
      <c r="C817" t="s">
        <v>41</v>
      </c>
      <c r="D817">
        <v>45809</v>
      </c>
      <c r="E817">
        <v>45809</v>
      </c>
      <c r="F817">
        <v>34042.861052798398</v>
      </c>
      <c r="G817">
        <v>1</v>
      </c>
      <c r="H817">
        <v>1</v>
      </c>
      <c r="J817">
        <v>0</v>
      </c>
      <c r="Q817">
        <v>90.490669433012116</v>
      </c>
      <c r="R817">
        <v>3</v>
      </c>
      <c r="S817">
        <v>3</v>
      </c>
      <c r="T817">
        <v>161</v>
      </c>
      <c r="U817">
        <v>2</v>
      </c>
      <c r="V817" t="s">
        <v>26</v>
      </c>
      <c r="W817">
        <f>_xlfn.XLOOKUP(A817,[1]CALCULO_VR!$D:$D,[1]CALCULO_VR!$J:$J)</f>
        <v>80</v>
      </c>
      <c r="X817">
        <f>_xlfn.XLOOKUP(A817,[1]CALCULO_VR!$D:$D,[1]CALCULO_VR!$O:$O)</f>
        <v>-11.567646999999999</v>
      </c>
      <c r="Y817">
        <f>_xlfn.XLOOKUP(A817,[1]CALCULO_VR!$D:$D,[1]CALCULO_VR!$P:$P)</f>
        <v>-65.141002</v>
      </c>
    </row>
    <row r="818" spans="1:25" hidden="1" x14ac:dyDescent="0.25">
      <c r="A818">
        <v>2787518</v>
      </c>
      <c r="B818" t="s">
        <v>847</v>
      </c>
      <c r="C818" t="s">
        <v>41</v>
      </c>
      <c r="D818">
        <v>45809</v>
      </c>
      <c r="E818">
        <v>45809</v>
      </c>
      <c r="F818">
        <v>34042.861052798398</v>
      </c>
      <c r="G818">
        <v>1</v>
      </c>
      <c r="H818">
        <v>1</v>
      </c>
      <c r="J818">
        <v>0</v>
      </c>
      <c r="Q818">
        <v>90.385151063459205</v>
      </c>
      <c r="R818">
        <v>3</v>
      </c>
      <c r="S818">
        <v>3</v>
      </c>
      <c r="T818">
        <v>161</v>
      </c>
      <c r="U818">
        <v>2</v>
      </c>
      <c r="V818" t="s">
        <v>26</v>
      </c>
      <c r="W818">
        <f>_xlfn.XLOOKUP(A818,[1]CALCULO_VR!$D:$D,[1]CALCULO_VR!$J:$J)</f>
        <v>80</v>
      </c>
      <c r="X818">
        <f>_xlfn.XLOOKUP(A818,[1]CALCULO_VR!$D:$D,[1]CALCULO_VR!$O:$O)</f>
        <v>-11.566658</v>
      </c>
      <c r="Y818">
        <f>_xlfn.XLOOKUP(A818,[1]CALCULO_VR!$D:$D,[1]CALCULO_VR!$P:$P)</f>
        <v>-65.140929999999997</v>
      </c>
    </row>
    <row r="819" spans="1:25" hidden="1" x14ac:dyDescent="0.25">
      <c r="A819">
        <v>2787519</v>
      </c>
      <c r="B819" t="s">
        <v>848</v>
      </c>
      <c r="C819" t="s">
        <v>41</v>
      </c>
      <c r="D819">
        <v>45809</v>
      </c>
      <c r="E819">
        <v>45809</v>
      </c>
      <c r="F819">
        <v>34042.861052798398</v>
      </c>
      <c r="G819">
        <v>1</v>
      </c>
      <c r="H819">
        <v>1</v>
      </c>
      <c r="J819">
        <v>0</v>
      </c>
      <c r="Q819">
        <v>90.684528520879326</v>
      </c>
      <c r="R819">
        <v>3</v>
      </c>
      <c r="S819">
        <v>3</v>
      </c>
      <c r="T819">
        <v>161</v>
      </c>
      <c r="U819">
        <v>2</v>
      </c>
      <c r="V819" t="s">
        <v>26</v>
      </c>
      <c r="W819">
        <f>_xlfn.XLOOKUP(A819,[1]CALCULO_VR!$D:$D,[1]CALCULO_VR!$J:$J)</f>
        <v>80</v>
      </c>
      <c r="X819">
        <f>_xlfn.XLOOKUP(A819,[1]CALCULO_VR!$D:$D,[1]CALCULO_VR!$O:$O)</f>
        <v>-11.569438</v>
      </c>
      <c r="Y819">
        <f>_xlfn.XLOOKUP(A819,[1]CALCULO_VR!$D:$D,[1]CALCULO_VR!$P:$P)</f>
        <v>-65.141018000000003</v>
      </c>
    </row>
    <row r="820" spans="1:25" hidden="1" x14ac:dyDescent="0.25">
      <c r="A820">
        <v>2787520</v>
      </c>
      <c r="B820" t="s">
        <v>849</v>
      </c>
      <c r="C820" t="s">
        <v>41</v>
      </c>
      <c r="D820">
        <v>45808</v>
      </c>
      <c r="E820">
        <v>45808</v>
      </c>
      <c r="F820">
        <v>34042.861052798398</v>
      </c>
      <c r="G820">
        <v>1</v>
      </c>
      <c r="H820">
        <v>1</v>
      </c>
      <c r="J820">
        <v>0</v>
      </c>
      <c r="Q820">
        <v>90.997771896302055</v>
      </c>
      <c r="R820">
        <v>3</v>
      </c>
      <c r="S820">
        <v>3</v>
      </c>
      <c r="T820">
        <v>161</v>
      </c>
      <c r="U820">
        <v>2</v>
      </c>
      <c r="V820" t="s">
        <v>26</v>
      </c>
      <c r="W820">
        <f>_xlfn.XLOOKUP(A820,[1]CALCULO_VR!$D:$D,[1]CALCULO_VR!$J:$J)</f>
        <v>80</v>
      </c>
      <c r="X820">
        <f>_xlfn.XLOOKUP(A820,[1]CALCULO_VR!$D:$D,[1]CALCULO_VR!$O:$O)</f>
        <v>-11.572448</v>
      </c>
      <c r="Y820">
        <f>_xlfn.XLOOKUP(A820,[1]CALCULO_VR!$D:$D,[1]CALCULO_VR!$P:$P)</f>
        <v>-65.141572999999994</v>
      </c>
    </row>
    <row r="821" spans="1:25" hidden="1" x14ac:dyDescent="0.25">
      <c r="A821">
        <v>2787521</v>
      </c>
      <c r="B821" t="s">
        <v>850</v>
      </c>
      <c r="C821" t="s">
        <v>41</v>
      </c>
      <c r="D821">
        <v>45808</v>
      </c>
      <c r="E821">
        <v>45808</v>
      </c>
      <c r="F821">
        <v>34042.861052798398</v>
      </c>
      <c r="G821">
        <v>1</v>
      </c>
      <c r="H821">
        <v>1</v>
      </c>
      <c r="J821">
        <v>0</v>
      </c>
      <c r="Q821">
        <v>93.054204134320827</v>
      </c>
      <c r="R821">
        <v>3</v>
      </c>
      <c r="S821">
        <v>3</v>
      </c>
      <c r="T821">
        <v>161</v>
      </c>
      <c r="U821">
        <v>2</v>
      </c>
      <c r="V821" t="s">
        <v>26</v>
      </c>
      <c r="W821">
        <f>_xlfn.XLOOKUP(A821,[1]CALCULO_VR!$D:$D,[1]CALCULO_VR!$J:$J)</f>
        <v>80</v>
      </c>
      <c r="X821">
        <f>_xlfn.XLOOKUP(A821,[1]CALCULO_VR!$D:$D,[1]CALCULO_VR!$O:$O)</f>
        <v>-11.590702</v>
      </c>
      <c r="Y821">
        <f>_xlfn.XLOOKUP(A821,[1]CALCULO_VR!$D:$D,[1]CALCULO_VR!$P:$P)</f>
        <v>-65.138391999999996</v>
      </c>
    </row>
    <row r="822" spans="1:25" hidden="1" x14ac:dyDescent="0.25">
      <c r="A822">
        <v>2787522</v>
      </c>
      <c r="B822" t="s">
        <v>851</v>
      </c>
      <c r="C822" t="s">
        <v>41</v>
      </c>
      <c r="D822">
        <v>45808</v>
      </c>
      <c r="E822">
        <v>45808</v>
      </c>
      <c r="F822">
        <v>34042.861052798398</v>
      </c>
      <c r="G822">
        <v>1</v>
      </c>
      <c r="H822">
        <v>1</v>
      </c>
      <c r="J822">
        <v>0</v>
      </c>
      <c r="Q822">
        <v>93.11611766001586</v>
      </c>
      <c r="R822">
        <v>3</v>
      </c>
      <c r="S822">
        <v>3</v>
      </c>
      <c r="T822">
        <v>161</v>
      </c>
      <c r="U822">
        <v>2</v>
      </c>
      <c r="V822" t="s">
        <v>26</v>
      </c>
      <c r="W822">
        <f>_xlfn.XLOOKUP(A822,[1]CALCULO_VR!$D:$D,[1]CALCULO_VR!$J:$J)</f>
        <v>80</v>
      </c>
      <c r="X822">
        <f>_xlfn.XLOOKUP(A822,[1]CALCULO_VR!$D:$D,[1]CALCULO_VR!$O:$O)</f>
        <v>-11.59024</v>
      </c>
      <c r="Y822">
        <f>_xlfn.XLOOKUP(A822,[1]CALCULO_VR!$D:$D,[1]CALCULO_VR!$P:$P)</f>
        <v>-65.133728000000005</v>
      </c>
    </row>
    <row r="823" spans="1:25" hidden="1" x14ac:dyDescent="0.25">
      <c r="A823">
        <v>2787435</v>
      </c>
      <c r="B823" t="s">
        <v>852</v>
      </c>
      <c r="C823" t="s">
        <v>41</v>
      </c>
      <c r="D823">
        <v>45811</v>
      </c>
      <c r="E823">
        <v>45811</v>
      </c>
      <c r="F823">
        <v>34042.861052798398</v>
      </c>
      <c r="G823">
        <v>1</v>
      </c>
      <c r="H823">
        <v>1</v>
      </c>
      <c r="J823">
        <v>0</v>
      </c>
      <c r="Q823">
        <v>97.211618704395235</v>
      </c>
      <c r="R823">
        <v>3</v>
      </c>
      <c r="S823">
        <v>3</v>
      </c>
      <c r="T823">
        <v>161</v>
      </c>
      <c r="U823">
        <v>2</v>
      </c>
      <c r="V823" t="s">
        <v>26</v>
      </c>
      <c r="W823">
        <f>_xlfn.XLOOKUP(A823,[1]CALCULO_VR!$D:$D,[1]CALCULO_VR!$J:$J)</f>
        <v>80</v>
      </c>
      <c r="X823">
        <f>_xlfn.XLOOKUP(A823,[1]CALCULO_VR!$D:$D,[1]CALCULO_VR!$O:$O)</f>
        <v>-11.614172999999999</v>
      </c>
      <c r="Y823">
        <f>_xlfn.XLOOKUP(A823,[1]CALCULO_VR!$D:$D,[1]CALCULO_VR!$P:$P)</f>
        <v>-65.077984999999998</v>
      </c>
    </row>
    <row r="824" spans="1:25" hidden="1" x14ac:dyDescent="0.25">
      <c r="A824">
        <v>2787449</v>
      </c>
      <c r="B824" t="s">
        <v>853</v>
      </c>
      <c r="C824" t="s">
        <v>41</v>
      </c>
      <c r="D824">
        <v>45810</v>
      </c>
      <c r="E824">
        <v>45810</v>
      </c>
      <c r="F824">
        <v>34042.861052798398</v>
      </c>
      <c r="G824">
        <v>1</v>
      </c>
      <c r="H824">
        <v>1</v>
      </c>
      <c r="J824">
        <v>0</v>
      </c>
      <c r="Q824">
        <v>93.277837685055914</v>
      </c>
      <c r="R824">
        <v>3</v>
      </c>
      <c r="S824">
        <v>3</v>
      </c>
      <c r="T824">
        <v>161</v>
      </c>
      <c r="U824">
        <v>2</v>
      </c>
      <c r="V824" t="s">
        <v>26</v>
      </c>
      <c r="W824">
        <f>_xlfn.XLOOKUP(A824,[1]CALCULO_VR!$D:$D,[1]CALCULO_VR!$J:$J)</f>
        <v>80</v>
      </c>
      <c r="X824">
        <f>_xlfn.XLOOKUP(A824,[1]CALCULO_VR!$D:$D,[1]CALCULO_VR!$O:$O)</f>
        <v>-11.583463</v>
      </c>
      <c r="Y824">
        <f>_xlfn.XLOOKUP(A824,[1]CALCULO_VR!$D:$D,[1]CALCULO_VR!$P:$P)</f>
        <v>-65.099971999999994</v>
      </c>
    </row>
    <row r="825" spans="1:25" hidden="1" x14ac:dyDescent="0.25">
      <c r="A825">
        <v>2787562</v>
      </c>
      <c r="B825" t="s">
        <v>854</v>
      </c>
      <c r="C825" t="s">
        <v>32</v>
      </c>
      <c r="D825">
        <v>45816</v>
      </c>
      <c r="E825">
        <v>45816</v>
      </c>
      <c r="F825">
        <v>34042.861052798398</v>
      </c>
      <c r="G825">
        <v>1</v>
      </c>
      <c r="H825">
        <v>1</v>
      </c>
      <c r="J825">
        <v>0</v>
      </c>
      <c r="Q825">
        <v>27.828846412536429</v>
      </c>
      <c r="R825">
        <v>1</v>
      </c>
      <c r="S825">
        <v>1</v>
      </c>
      <c r="T825">
        <v>225</v>
      </c>
      <c r="U825">
        <v>5</v>
      </c>
      <c r="V825" t="s">
        <v>26</v>
      </c>
      <c r="W825">
        <f>_xlfn.XLOOKUP(A825,[1]CALCULO_VR!$D:$D,[1]CALCULO_VR!$J:$J)</f>
        <v>80</v>
      </c>
      <c r="X825">
        <f>_xlfn.XLOOKUP(A825,[1]CALCULO_VR!$D:$D,[1]CALCULO_VR!$O:$O)</f>
        <v>-12.525923000000001</v>
      </c>
      <c r="Y825">
        <f>_xlfn.XLOOKUP(A825,[1]CALCULO_VR!$D:$D,[1]CALCULO_VR!$P:$P)</f>
        <v>-60.269088000000004</v>
      </c>
    </row>
    <row r="826" spans="1:25" hidden="1" x14ac:dyDescent="0.25">
      <c r="A826">
        <v>2787377</v>
      </c>
      <c r="B826" t="s">
        <v>855</v>
      </c>
      <c r="C826" t="s">
        <v>32</v>
      </c>
      <c r="D826">
        <v>45816</v>
      </c>
      <c r="E826">
        <v>45816</v>
      </c>
      <c r="F826">
        <v>34042.861052798398</v>
      </c>
      <c r="G826">
        <v>1</v>
      </c>
      <c r="H826">
        <v>1</v>
      </c>
      <c r="J826">
        <v>0</v>
      </c>
      <c r="Q826">
        <v>27.809610870272749</v>
      </c>
      <c r="R826">
        <v>1</v>
      </c>
      <c r="S826">
        <v>1</v>
      </c>
      <c r="T826">
        <v>225</v>
      </c>
      <c r="U826">
        <v>5</v>
      </c>
      <c r="V826" t="s">
        <v>26</v>
      </c>
      <c r="W826">
        <f>_xlfn.XLOOKUP(A826,[1]CALCULO_VR!$D:$D,[1]CALCULO_VR!$J:$J)</f>
        <v>80</v>
      </c>
      <c r="X826">
        <f>_xlfn.XLOOKUP(A826,[1]CALCULO_VR!$D:$D,[1]CALCULO_VR!$O:$O)</f>
        <v>-12.525551999999999</v>
      </c>
      <c r="Y826">
        <f>_xlfn.XLOOKUP(A826,[1]CALCULO_VR!$D:$D,[1]CALCULO_VR!$P:$P)</f>
        <v>-60.268092000000003</v>
      </c>
    </row>
    <row r="827" spans="1:25" hidden="1" x14ac:dyDescent="0.25">
      <c r="A827">
        <v>2787509</v>
      </c>
      <c r="B827" t="s">
        <v>856</v>
      </c>
      <c r="C827" t="s">
        <v>32</v>
      </c>
      <c r="D827">
        <v>45816</v>
      </c>
      <c r="E827">
        <v>45816</v>
      </c>
      <c r="F827">
        <v>34042.861052798398</v>
      </c>
      <c r="G827">
        <v>1</v>
      </c>
      <c r="H827">
        <v>1</v>
      </c>
      <c r="J827">
        <v>0</v>
      </c>
      <c r="Q827">
        <v>27.8494661086348</v>
      </c>
      <c r="R827">
        <v>1</v>
      </c>
      <c r="S827">
        <v>1</v>
      </c>
      <c r="T827">
        <v>225</v>
      </c>
      <c r="U827">
        <v>5</v>
      </c>
      <c r="V827" t="s">
        <v>26</v>
      </c>
      <c r="W827">
        <f>_xlfn.XLOOKUP(A827,[1]CALCULO_VR!$D:$D,[1]CALCULO_VR!$J:$J)</f>
        <v>80</v>
      </c>
      <c r="X827">
        <f>_xlfn.XLOOKUP(A827,[1]CALCULO_VR!$D:$D,[1]CALCULO_VR!$O:$O)</f>
        <v>-12.524768</v>
      </c>
      <c r="Y827">
        <f>_xlfn.XLOOKUP(A827,[1]CALCULO_VR!$D:$D,[1]CALCULO_VR!$P:$P)</f>
        <v>-60.267443</v>
      </c>
    </row>
    <row r="828" spans="1:25" hidden="1" x14ac:dyDescent="0.25">
      <c r="A828">
        <v>2787561</v>
      </c>
      <c r="B828" t="s">
        <v>857</v>
      </c>
      <c r="C828" t="s">
        <v>32</v>
      </c>
      <c r="D828">
        <v>45816</v>
      </c>
      <c r="E828">
        <v>45816</v>
      </c>
      <c r="F828">
        <v>34042.861052798398</v>
      </c>
      <c r="G828">
        <v>1</v>
      </c>
      <c r="H828">
        <v>1</v>
      </c>
      <c r="J828">
        <v>0</v>
      </c>
      <c r="Q828">
        <v>27.66315833461389</v>
      </c>
      <c r="R828">
        <v>1</v>
      </c>
      <c r="S828">
        <v>1</v>
      </c>
      <c r="T828">
        <v>225</v>
      </c>
      <c r="U828">
        <v>5</v>
      </c>
      <c r="V828" t="s">
        <v>26</v>
      </c>
      <c r="W828">
        <f>_xlfn.XLOOKUP(A828,[1]CALCULO_VR!$D:$D,[1]CALCULO_VR!$J:$J)</f>
        <v>80</v>
      </c>
      <c r="X828">
        <f>_xlfn.XLOOKUP(A828,[1]CALCULO_VR!$D:$D,[1]CALCULO_VR!$O:$O)</f>
        <v>-12.526522999999999</v>
      </c>
      <c r="Y828">
        <f>_xlfn.XLOOKUP(A828,[1]CALCULO_VR!$D:$D,[1]CALCULO_VR!$P:$P)</f>
        <v>-60.267119999999998</v>
      </c>
    </row>
    <row r="829" spans="1:25" hidden="1" x14ac:dyDescent="0.25">
      <c r="A829">
        <v>2787523</v>
      </c>
      <c r="B829" t="s">
        <v>858</v>
      </c>
      <c r="C829" t="s">
        <v>41</v>
      </c>
      <c r="D829">
        <v>45810</v>
      </c>
      <c r="E829">
        <v>45810</v>
      </c>
      <c r="F829">
        <v>34042.861052798398</v>
      </c>
      <c r="G829">
        <v>1</v>
      </c>
      <c r="H829">
        <v>1</v>
      </c>
      <c r="J829">
        <v>0</v>
      </c>
      <c r="Q829">
        <v>92.106594214035752</v>
      </c>
      <c r="R829">
        <v>3</v>
      </c>
      <c r="S829">
        <v>3</v>
      </c>
      <c r="T829">
        <v>161</v>
      </c>
      <c r="U829">
        <v>2</v>
      </c>
      <c r="V829" t="s">
        <v>26</v>
      </c>
      <c r="W829">
        <f>_xlfn.XLOOKUP(A829,[1]CALCULO_VR!$D:$D,[1]CALCULO_VR!$J:$J)</f>
        <v>80</v>
      </c>
      <c r="X829">
        <f>_xlfn.XLOOKUP(A829,[1]CALCULO_VR!$D:$D,[1]CALCULO_VR!$O:$O)</f>
        <v>-11.582882</v>
      </c>
      <c r="Y829">
        <f>_xlfn.XLOOKUP(A829,[1]CALCULO_VR!$D:$D,[1]CALCULO_VR!$P:$P)</f>
        <v>-65.142577000000003</v>
      </c>
    </row>
    <row r="830" spans="1:25" hidden="1" x14ac:dyDescent="0.25">
      <c r="A830">
        <v>2787446</v>
      </c>
      <c r="B830" t="s">
        <v>859</v>
      </c>
      <c r="C830" t="s">
        <v>41</v>
      </c>
      <c r="D830">
        <v>45812</v>
      </c>
      <c r="E830">
        <v>45812</v>
      </c>
      <c r="F830">
        <v>34042.861052798398</v>
      </c>
      <c r="G830">
        <v>1</v>
      </c>
      <c r="H830">
        <v>1</v>
      </c>
      <c r="J830">
        <v>0</v>
      </c>
      <c r="Q830">
        <v>95.697751849745273</v>
      </c>
      <c r="R830">
        <v>3</v>
      </c>
      <c r="S830">
        <v>3</v>
      </c>
      <c r="T830">
        <v>161</v>
      </c>
      <c r="U830">
        <v>2</v>
      </c>
      <c r="V830" t="s">
        <v>26</v>
      </c>
      <c r="W830">
        <f>_xlfn.XLOOKUP(A830,[1]CALCULO_VR!$D:$D,[1]CALCULO_VR!$J:$J)</f>
        <v>80</v>
      </c>
      <c r="X830">
        <f>_xlfn.XLOOKUP(A830,[1]CALCULO_VR!$D:$D,[1]CALCULO_VR!$O:$O)</f>
        <v>-11.616334999999999</v>
      </c>
      <c r="Y830">
        <f>_xlfn.XLOOKUP(A830,[1]CALCULO_VR!$D:$D,[1]CALCULO_VR!$P:$P)</f>
        <v>-65.144580000000005</v>
      </c>
    </row>
    <row r="831" spans="1:25" hidden="1" x14ac:dyDescent="0.25">
      <c r="A831">
        <v>2787507</v>
      </c>
      <c r="B831" t="s">
        <v>860</v>
      </c>
      <c r="C831" t="s">
        <v>41</v>
      </c>
      <c r="D831">
        <v>45812</v>
      </c>
      <c r="E831">
        <v>45812</v>
      </c>
      <c r="F831">
        <v>34042.861052798398</v>
      </c>
      <c r="G831">
        <v>1</v>
      </c>
      <c r="H831">
        <v>1</v>
      </c>
      <c r="J831">
        <v>0</v>
      </c>
      <c r="Q831">
        <v>95.957265606831285</v>
      </c>
      <c r="R831">
        <v>3</v>
      </c>
      <c r="S831">
        <v>3</v>
      </c>
      <c r="T831">
        <v>161</v>
      </c>
      <c r="U831">
        <v>2</v>
      </c>
      <c r="V831" t="s">
        <v>26</v>
      </c>
      <c r="W831">
        <f>_xlfn.XLOOKUP(A831,[1]CALCULO_VR!$D:$D,[1]CALCULO_VR!$J:$J)</f>
        <v>80</v>
      </c>
      <c r="X831">
        <f>_xlfn.XLOOKUP(A831,[1]CALCULO_VR!$D:$D,[1]CALCULO_VR!$O:$O)</f>
        <v>-11.618452</v>
      </c>
      <c r="Y831">
        <f>_xlfn.XLOOKUP(A831,[1]CALCULO_VR!$D:$D,[1]CALCULO_VR!$P:$P)</f>
        <v>-65.143276999999998</v>
      </c>
    </row>
    <row r="832" spans="1:25" hidden="1" x14ac:dyDescent="0.25">
      <c r="A832">
        <v>2787436</v>
      </c>
      <c r="B832" t="s">
        <v>861</v>
      </c>
      <c r="C832" t="s">
        <v>41</v>
      </c>
      <c r="D832">
        <v>45812</v>
      </c>
      <c r="E832">
        <v>45812</v>
      </c>
      <c r="F832">
        <v>34042.861052798398</v>
      </c>
      <c r="G832">
        <v>1</v>
      </c>
      <c r="H832">
        <v>1</v>
      </c>
      <c r="J832">
        <v>0</v>
      </c>
      <c r="Q832">
        <v>95.796204756147006</v>
      </c>
      <c r="R832">
        <v>3</v>
      </c>
      <c r="S832">
        <v>3</v>
      </c>
      <c r="T832">
        <v>161</v>
      </c>
      <c r="U832">
        <v>2</v>
      </c>
      <c r="V832" t="s">
        <v>26</v>
      </c>
      <c r="W832">
        <f>_xlfn.XLOOKUP(A832,[1]CALCULO_VR!$D:$D,[1]CALCULO_VR!$J:$J)</f>
        <v>80</v>
      </c>
      <c r="X832">
        <f>_xlfn.XLOOKUP(A832,[1]CALCULO_VR!$D:$D,[1]CALCULO_VR!$O:$O)</f>
        <v>-11.617430000000001</v>
      </c>
      <c r="Y832">
        <f>_xlfn.XLOOKUP(A832,[1]CALCULO_VR!$D:$D,[1]CALCULO_VR!$P:$P)</f>
        <v>-65.145512999999994</v>
      </c>
    </row>
    <row r="833" spans="1:25" hidden="1" x14ac:dyDescent="0.25">
      <c r="A833">
        <v>2787511</v>
      </c>
      <c r="B833" t="s">
        <v>862</v>
      </c>
      <c r="C833" t="s">
        <v>41</v>
      </c>
      <c r="D833">
        <v>45806</v>
      </c>
      <c r="E833">
        <v>45806</v>
      </c>
      <c r="F833">
        <v>34042.861052798398</v>
      </c>
      <c r="G833">
        <v>1</v>
      </c>
      <c r="H833">
        <v>1</v>
      </c>
      <c r="J833">
        <v>0</v>
      </c>
      <c r="Q833">
        <v>95.695741085457868</v>
      </c>
      <c r="R833">
        <v>3</v>
      </c>
      <c r="S833">
        <v>3</v>
      </c>
      <c r="T833">
        <v>161</v>
      </c>
      <c r="U833">
        <v>2</v>
      </c>
      <c r="V833" t="s">
        <v>26</v>
      </c>
      <c r="W833">
        <f>_xlfn.XLOOKUP(A833,[1]CALCULO_VR!$D:$D,[1]CALCULO_VR!$J:$J)</f>
        <v>80</v>
      </c>
      <c r="X833">
        <f>_xlfn.XLOOKUP(A833,[1]CALCULO_VR!$D:$D,[1]CALCULO_VR!$O:$O)</f>
        <v>-11.617272</v>
      </c>
      <c r="Y833">
        <f>_xlfn.XLOOKUP(A833,[1]CALCULO_VR!$D:$D,[1]CALCULO_VR!$P:$P)</f>
        <v>-65.149308000000005</v>
      </c>
    </row>
    <row r="834" spans="1:25" hidden="1" x14ac:dyDescent="0.25">
      <c r="A834">
        <v>2787443</v>
      </c>
      <c r="B834" t="s">
        <v>863</v>
      </c>
      <c r="C834" t="s">
        <v>32</v>
      </c>
      <c r="D834">
        <v>45819</v>
      </c>
      <c r="E834">
        <v>45819</v>
      </c>
      <c r="F834">
        <v>34042.861052798398</v>
      </c>
      <c r="G834">
        <v>1</v>
      </c>
      <c r="H834">
        <v>1</v>
      </c>
      <c r="J834">
        <v>0</v>
      </c>
      <c r="Q834">
        <v>29.39042368392678</v>
      </c>
      <c r="R834">
        <v>1</v>
      </c>
      <c r="S834">
        <v>1</v>
      </c>
      <c r="T834">
        <v>225</v>
      </c>
      <c r="U834">
        <v>5</v>
      </c>
      <c r="V834" t="s">
        <v>26</v>
      </c>
      <c r="W834">
        <f>_xlfn.XLOOKUP(A834,[1]CALCULO_VR!$D:$D,[1]CALCULO_VR!$J:$J)</f>
        <v>80</v>
      </c>
      <c r="X834">
        <f>_xlfn.XLOOKUP(A834,[1]CALCULO_VR!$D:$D,[1]CALCULO_VR!$O:$O)</f>
        <v>-12.524177999999999</v>
      </c>
      <c r="Y834">
        <f>_xlfn.XLOOKUP(A834,[1]CALCULO_VR!$D:$D,[1]CALCULO_VR!$P:$P)</f>
        <v>-60.292946999999998</v>
      </c>
    </row>
    <row r="835" spans="1:25" hidden="1" x14ac:dyDescent="0.25">
      <c r="A835">
        <v>2787451</v>
      </c>
      <c r="B835" t="s">
        <v>864</v>
      </c>
      <c r="C835" t="s">
        <v>41</v>
      </c>
      <c r="D835">
        <v>45771</v>
      </c>
      <c r="E835">
        <v>45771</v>
      </c>
      <c r="F835">
        <v>34042.861052798398</v>
      </c>
      <c r="G835">
        <v>1</v>
      </c>
      <c r="H835">
        <v>1</v>
      </c>
      <c r="J835">
        <v>0</v>
      </c>
      <c r="Q835">
        <v>70.962066771598344</v>
      </c>
      <c r="R835">
        <v>2</v>
      </c>
      <c r="S835">
        <v>2</v>
      </c>
      <c r="T835">
        <v>247</v>
      </c>
      <c r="U835">
        <v>4</v>
      </c>
      <c r="V835" t="s">
        <v>26</v>
      </c>
      <c r="W835">
        <f>_xlfn.XLOOKUP(A835,[1]CALCULO_VR!$D:$D,[1]CALCULO_VR!$J:$J)</f>
        <v>80</v>
      </c>
      <c r="X835">
        <f>_xlfn.XLOOKUP(A835,[1]CALCULO_VR!$D:$D,[1]CALCULO_VR!$O:$O)</f>
        <v>-11.163178</v>
      </c>
      <c r="Y835">
        <f>_xlfn.XLOOKUP(A835,[1]CALCULO_VR!$D:$D,[1]CALCULO_VR!$P:$P)</f>
        <v>-64.808852999999999</v>
      </c>
    </row>
    <row r="836" spans="1:25" hidden="1" x14ac:dyDescent="0.25">
      <c r="A836">
        <v>2787456</v>
      </c>
      <c r="B836" t="s">
        <v>865</v>
      </c>
      <c r="C836" t="s">
        <v>32</v>
      </c>
      <c r="D836">
        <v>45818</v>
      </c>
      <c r="E836">
        <v>45818</v>
      </c>
      <c r="F836">
        <v>34042.861052798398</v>
      </c>
      <c r="G836">
        <v>1</v>
      </c>
      <c r="H836">
        <v>1</v>
      </c>
      <c r="J836">
        <v>0</v>
      </c>
      <c r="Q836">
        <v>28.01859313190042</v>
      </c>
      <c r="R836">
        <v>1</v>
      </c>
      <c r="S836">
        <v>1</v>
      </c>
      <c r="T836">
        <v>225</v>
      </c>
      <c r="U836">
        <v>5</v>
      </c>
      <c r="V836" t="s">
        <v>26</v>
      </c>
      <c r="W836">
        <f>_xlfn.XLOOKUP(A836,[1]CALCULO_VR!$D:$D,[1]CALCULO_VR!$J:$J)</f>
        <v>80</v>
      </c>
      <c r="X836">
        <f>_xlfn.XLOOKUP(A836,[1]CALCULO_VR!$D:$D,[1]CALCULO_VR!$O:$O)</f>
        <v>-12.524512</v>
      </c>
      <c r="Y836">
        <f>_xlfn.XLOOKUP(A836,[1]CALCULO_VR!$D:$D,[1]CALCULO_VR!$P:$P)</f>
        <v>-60.270077999999998</v>
      </c>
    </row>
    <row r="837" spans="1:25" hidden="1" x14ac:dyDescent="0.25">
      <c r="A837">
        <v>2787442</v>
      </c>
      <c r="B837" t="s">
        <v>866</v>
      </c>
      <c r="C837" t="s">
        <v>32</v>
      </c>
      <c r="D837">
        <v>45817</v>
      </c>
      <c r="E837">
        <v>45817</v>
      </c>
      <c r="F837">
        <v>34042.861052798398</v>
      </c>
      <c r="G837">
        <v>1</v>
      </c>
      <c r="H837">
        <v>1</v>
      </c>
      <c r="J837">
        <v>0</v>
      </c>
      <c r="Q837">
        <v>27.955616826964508</v>
      </c>
      <c r="R837">
        <v>1</v>
      </c>
      <c r="S837">
        <v>1</v>
      </c>
      <c r="T837">
        <v>225</v>
      </c>
      <c r="U837">
        <v>5</v>
      </c>
      <c r="V837" t="s">
        <v>26</v>
      </c>
      <c r="W837">
        <f>_xlfn.XLOOKUP(A837,[1]CALCULO_VR!$D:$D,[1]CALCULO_VR!$J:$J)</f>
        <v>80</v>
      </c>
      <c r="X837">
        <f>_xlfn.XLOOKUP(A837,[1]CALCULO_VR!$D:$D,[1]CALCULO_VR!$O:$O)</f>
        <v>-12.524798000000001</v>
      </c>
      <c r="Y837">
        <f>_xlfn.XLOOKUP(A837,[1]CALCULO_VR!$D:$D,[1]CALCULO_VR!$P:$P)</f>
        <v>-60.269432999999999</v>
      </c>
    </row>
    <row r="838" spans="1:25" hidden="1" x14ac:dyDescent="0.25">
      <c r="A838">
        <v>2787385</v>
      </c>
      <c r="B838" t="s">
        <v>867</v>
      </c>
      <c r="C838" t="s">
        <v>32</v>
      </c>
      <c r="D838">
        <v>45817</v>
      </c>
      <c r="E838">
        <v>45817</v>
      </c>
      <c r="F838">
        <v>34042.861052798398</v>
      </c>
      <c r="G838">
        <v>1</v>
      </c>
      <c r="H838">
        <v>1</v>
      </c>
      <c r="J838">
        <v>0</v>
      </c>
      <c r="Q838">
        <v>27.599918061554821</v>
      </c>
      <c r="R838">
        <v>1</v>
      </c>
      <c r="S838">
        <v>1</v>
      </c>
      <c r="T838">
        <v>225</v>
      </c>
      <c r="U838">
        <v>5</v>
      </c>
      <c r="V838" t="s">
        <v>26</v>
      </c>
      <c r="W838">
        <f>_xlfn.XLOOKUP(A838,[1]CALCULO_VR!$D:$D,[1]CALCULO_VR!$J:$J)</f>
        <v>80</v>
      </c>
      <c r="X838">
        <f>_xlfn.XLOOKUP(A838,[1]CALCULO_VR!$D:$D,[1]CALCULO_VR!$O:$O)</f>
        <v>-12.526522999999999</v>
      </c>
      <c r="Y838">
        <f>_xlfn.XLOOKUP(A838,[1]CALCULO_VR!$D:$D,[1]CALCULO_VR!$P:$P)</f>
        <v>-60.26596</v>
      </c>
    </row>
    <row r="839" spans="1:25" hidden="1" x14ac:dyDescent="0.25">
      <c r="A839">
        <v>2787559</v>
      </c>
      <c r="B839" t="s">
        <v>868</v>
      </c>
      <c r="C839" t="s">
        <v>32</v>
      </c>
      <c r="D839">
        <v>45819</v>
      </c>
      <c r="E839">
        <v>45819</v>
      </c>
      <c r="F839">
        <v>34042.861052798398</v>
      </c>
      <c r="G839">
        <v>1</v>
      </c>
      <c r="H839">
        <v>1</v>
      </c>
      <c r="J839">
        <v>0</v>
      </c>
      <c r="Q839">
        <v>29.35300695052921</v>
      </c>
      <c r="R839">
        <v>1</v>
      </c>
      <c r="S839">
        <v>1</v>
      </c>
      <c r="T839">
        <v>225</v>
      </c>
      <c r="U839">
        <v>5</v>
      </c>
      <c r="V839" t="s">
        <v>26</v>
      </c>
      <c r="W839">
        <f>_xlfn.XLOOKUP(A839,[1]CALCULO_VR!$D:$D,[1]CALCULO_VR!$J:$J)</f>
        <v>80</v>
      </c>
      <c r="X839">
        <f>_xlfn.XLOOKUP(A839,[1]CALCULO_VR!$D:$D,[1]CALCULO_VR!$O:$O)</f>
        <v>-12.521343</v>
      </c>
      <c r="Y839">
        <f>_xlfn.XLOOKUP(A839,[1]CALCULO_VR!$D:$D,[1]CALCULO_VR!$P:$P)</f>
        <v>-60.288046999999999</v>
      </c>
    </row>
    <row r="840" spans="1:25" hidden="1" x14ac:dyDescent="0.25">
      <c r="A840">
        <v>2787382</v>
      </c>
      <c r="B840" t="s">
        <v>869</v>
      </c>
      <c r="C840" t="s">
        <v>32</v>
      </c>
      <c r="D840">
        <v>45819</v>
      </c>
      <c r="E840">
        <v>45819</v>
      </c>
      <c r="F840">
        <v>34042.861052798398</v>
      </c>
      <c r="G840">
        <v>1</v>
      </c>
      <c r="H840">
        <v>1</v>
      </c>
      <c r="J840">
        <v>0</v>
      </c>
      <c r="Q840">
        <v>29.367093654600211</v>
      </c>
      <c r="R840">
        <v>1</v>
      </c>
      <c r="S840">
        <v>1</v>
      </c>
      <c r="T840">
        <v>225</v>
      </c>
      <c r="U840">
        <v>5</v>
      </c>
      <c r="V840" t="s">
        <v>26</v>
      </c>
      <c r="W840">
        <f>_xlfn.XLOOKUP(A840,[1]CALCULO_VR!$D:$D,[1]CALCULO_VR!$J:$J)</f>
        <v>80</v>
      </c>
      <c r="X840">
        <f>_xlfn.XLOOKUP(A840,[1]CALCULO_VR!$D:$D,[1]CALCULO_VR!$O:$O)</f>
        <v>-12.520272</v>
      </c>
      <c r="Y840">
        <f>_xlfn.XLOOKUP(A840,[1]CALCULO_VR!$D:$D,[1]CALCULO_VR!$P:$P)</f>
        <v>-60.286614999999998</v>
      </c>
    </row>
    <row r="841" spans="1:25" hidden="1" x14ac:dyDescent="0.25">
      <c r="A841">
        <v>2787384</v>
      </c>
      <c r="B841" t="s">
        <v>870</v>
      </c>
      <c r="C841" t="s">
        <v>32</v>
      </c>
      <c r="D841">
        <v>45819</v>
      </c>
      <c r="E841">
        <v>45819</v>
      </c>
      <c r="F841">
        <v>34042.861052798398</v>
      </c>
      <c r="G841">
        <v>1</v>
      </c>
      <c r="H841">
        <v>1</v>
      </c>
      <c r="J841">
        <v>0</v>
      </c>
      <c r="Q841">
        <v>29.298574958725549</v>
      </c>
      <c r="R841">
        <v>1</v>
      </c>
      <c r="S841">
        <v>1</v>
      </c>
      <c r="T841">
        <v>225</v>
      </c>
      <c r="U841">
        <v>5</v>
      </c>
      <c r="V841" t="s">
        <v>26</v>
      </c>
      <c r="W841">
        <f>_xlfn.XLOOKUP(A841,[1]CALCULO_VR!$D:$D,[1]CALCULO_VR!$J:$J)</f>
        <v>80</v>
      </c>
      <c r="X841">
        <f>_xlfn.XLOOKUP(A841,[1]CALCULO_VR!$D:$D,[1]CALCULO_VR!$O:$O)</f>
        <v>-12.519458</v>
      </c>
      <c r="Y841">
        <f>_xlfn.XLOOKUP(A841,[1]CALCULO_VR!$D:$D,[1]CALCULO_VR!$P:$P)</f>
        <v>-60.284162000000002</v>
      </c>
    </row>
    <row r="842" spans="1:25" hidden="1" x14ac:dyDescent="0.25">
      <c r="A842">
        <v>2787434</v>
      </c>
      <c r="B842" t="s">
        <v>871</v>
      </c>
      <c r="C842" t="s">
        <v>32</v>
      </c>
      <c r="D842">
        <v>45818</v>
      </c>
      <c r="E842">
        <v>45818</v>
      </c>
      <c r="F842">
        <v>34042.861052798398</v>
      </c>
      <c r="G842">
        <v>1</v>
      </c>
      <c r="H842">
        <v>1</v>
      </c>
      <c r="J842">
        <v>0</v>
      </c>
      <c r="Q842">
        <v>28.679494088335691</v>
      </c>
      <c r="R842">
        <v>1</v>
      </c>
      <c r="S842">
        <v>1</v>
      </c>
      <c r="T842">
        <v>225</v>
      </c>
      <c r="U842">
        <v>5</v>
      </c>
      <c r="V842" t="s">
        <v>26</v>
      </c>
      <c r="W842">
        <f>_xlfn.XLOOKUP(A842,[1]CALCULO_VR!$D:$D,[1]CALCULO_VR!$J:$J)</f>
        <v>80</v>
      </c>
      <c r="X842">
        <f>_xlfn.XLOOKUP(A842,[1]CALCULO_VR!$D:$D,[1]CALCULO_VR!$O:$O)</f>
        <v>-12.519076999999999</v>
      </c>
      <c r="Y842">
        <f>_xlfn.XLOOKUP(A842,[1]CALCULO_VR!$D:$D,[1]CALCULO_VR!$P:$P)</f>
        <v>-60.272623000000003</v>
      </c>
    </row>
    <row r="843" spans="1:25" hidden="1" x14ac:dyDescent="0.25">
      <c r="A843">
        <v>2787431</v>
      </c>
      <c r="B843" t="s">
        <v>872</v>
      </c>
      <c r="C843" t="s">
        <v>32</v>
      </c>
      <c r="D843">
        <v>45818</v>
      </c>
      <c r="E843">
        <v>45818</v>
      </c>
      <c r="F843">
        <v>34042.861052798398</v>
      </c>
      <c r="G843">
        <v>1</v>
      </c>
      <c r="H843">
        <v>1</v>
      </c>
      <c r="J843">
        <v>0</v>
      </c>
      <c r="Q843">
        <v>28.752733488069541</v>
      </c>
      <c r="R843">
        <v>1</v>
      </c>
      <c r="S843">
        <v>1</v>
      </c>
      <c r="T843">
        <v>225</v>
      </c>
      <c r="U843">
        <v>5</v>
      </c>
      <c r="V843" t="s">
        <v>26</v>
      </c>
      <c r="W843">
        <f>_xlfn.XLOOKUP(A843,[1]CALCULO_VR!$D:$D,[1]CALCULO_VR!$J:$J)</f>
        <v>80</v>
      </c>
      <c r="X843">
        <f>_xlfn.XLOOKUP(A843,[1]CALCULO_VR!$D:$D,[1]CALCULO_VR!$O:$O)</f>
        <v>-12.519012</v>
      </c>
      <c r="Y843">
        <f>_xlfn.XLOOKUP(A843,[1]CALCULO_VR!$D:$D,[1]CALCULO_VR!$P:$P)</f>
        <v>-60.273837</v>
      </c>
    </row>
    <row r="844" spans="1:25" x14ac:dyDescent="0.25">
      <c r="A844">
        <v>2787485</v>
      </c>
      <c r="B844" t="s">
        <v>873</v>
      </c>
      <c r="C844" t="s">
        <v>32</v>
      </c>
      <c r="D844">
        <v>45818</v>
      </c>
      <c r="E844">
        <v>45818</v>
      </c>
      <c r="F844">
        <v>34042.861052798398</v>
      </c>
      <c r="G844">
        <v>1</v>
      </c>
      <c r="H844">
        <v>1</v>
      </c>
      <c r="J844">
        <v>0</v>
      </c>
      <c r="Q844">
        <v>28.893119271392418</v>
      </c>
      <c r="R844">
        <v>1</v>
      </c>
      <c r="S844">
        <v>1</v>
      </c>
      <c r="T844">
        <v>225</v>
      </c>
      <c r="U844">
        <v>5</v>
      </c>
      <c r="V844" t="s">
        <v>17</v>
      </c>
      <c r="W844">
        <f>_xlfn.XLOOKUP(A844,[1]CALCULO_VR!$D:$D,[1]CALCULO_VR!$J:$J)</f>
        <v>80</v>
      </c>
      <c r="X844">
        <f>_xlfn.XLOOKUP(A844,[1]CALCULO_VR!$D:$D,[1]CALCULO_VR!$O:$O)</f>
        <v>-12.518195</v>
      </c>
      <c r="Y844">
        <f>_xlfn.XLOOKUP(A844,[1]CALCULO_VR!$D:$D,[1]CALCULO_VR!$P:$P)</f>
        <v>-60.27496</v>
      </c>
    </row>
    <row r="845" spans="1:25" hidden="1" x14ac:dyDescent="0.25">
      <c r="A845">
        <v>2787460</v>
      </c>
      <c r="B845" t="s">
        <v>874</v>
      </c>
      <c r="C845" t="s">
        <v>32</v>
      </c>
      <c r="D845">
        <v>45817</v>
      </c>
      <c r="E845">
        <v>45817</v>
      </c>
      <c r="F845">
        <v>34042.861052798398</v>
      </c>
      <c r="G845">
        <v>1</v>
      </c>
      <c r="H845">
        <v>1</v>
      </c>
      <c r="J845">
        <v>0</v>
      </c>
      <c r="Q845">
        <v>28.257268626703691</v>
      </c>
      <c r="R845">
        <v>1</v>
      </c>
      <c r="S845">
        <v>1</v>
      </c>
      <c r="T845">
        <v>225</v>
      </c>
      <c r="U845">
        <v>5</v>
      </c>
      <c r="V845" t="s">
        <v>26</v>
      </c>
      <c r="W845">
        <f>_xlfn.XLOOKUP(A845,[1]CALCULO_VR!$D:$D,[1]CALCULO_VR!$J:$J)</f>
        <v>80</v>
      </c>
      <c r="X845">
        <f>_xlfn.XLOOKUP(A845,[1]CALCULO_VR!$D:$D,[1]CALCULO_VR!$O:$O)</f>
        <v>-12.523002999999999</v>
      </c>
      <c r="Y845">
        <f>_xlfn.XLOOKUP(A845,[1]CALCULO_VR!$D:$D,[1]CALCULO_VR!$P:$P)</f>
        <v>-60.271782000000002</v>
      </c>
    </row>
    <row r="846" spans="1:25" hidden="1" x14ac:dyDescent="0.25">
      <c r="A846">
        <v>2787386</v>
      </c>
      <c r="B846" t="s">
        <v>875</v>
      </c>
      <c r="C846" t="s">
        <v>32</v>
      </c>
      <c r="D846">
        <v>45817</v>
      </c>
      <c r="E846">
        <v>45817</v>
      </c>
      <c r="F846">
        <v>34042.861052798398</v>
      </c>
      <c r="G846">
        <v>1</v>
      </c>
      <c r="H846">
        <v>1</v>
      </c>
      <c r="J846">
        <v>0</v>
      </c>
      <c r="Q846">
        <v>28.081431300356169</v>
      </c>
      <c r="R846">
        <v>1</v>
      </c>
      <c r="S846">
        <v>1</v>
      </c>
      <c r="T846">
        <v>225</v>
      </c>
      <c r="U846">
        <v>5</v>
      </c>
      <c r="V846" t="s">
        <v>26</v>
      </c>
      <c r="W846">
        <f>_xlfn.XLOOKUP(A846,[1]CALCULO_VR!$D:$D,[1]CALCULO_VR!$J:$J)</f>
        <v>80</v>
      </c>
      <c r="X846">
        <f>_xlfn.XLOOKUP(A846,[1]CALCULO_VR!$D:$D,[1]CALCULO_VR!$O:$O)</f>
        <v>-12.524447</v>
      </c>
      <c r="Y846">
        <f>_xlfn.XLOOKUP(A846,[1]CALCULO_VR!$D:$D,[1]CALCULO_VR!$P:$P)</f>
        <v>-60.271099999999997</v>
      </c>
    </row>
    <row r="847" spans="1:25" hidden="1" x14ac:dyDescent="0.25">
      <c r="A847">
        <v>2787427</v>
      </c>
      <c r="B847" t="s">
        <v>876</v>
      </c>
      <c r="C847" t="s">
        <v>32</v>
      </c>
      <c r="D847">
        <v>45821</v>
      </c>
      <c r="E847">
        <v>45821</v>
      </c>
      <c r="F847">
        <v>34042.861052798398</v>
      </c>
      <c r="G847">
        <v>1</v>
      </c>
      <c r="H847">
        <v>1</v>
      </c>
      <c r="J847">
        <v>0</v>
      </c>
      <c r="Q847">
        <v>27.681467620922259</v>
      </c>
      <c r="R847">
        <v>1</v>
      </c>
      <c r="S847">
        <v>1</v>
      </c>
      <c r="T847">
        <v>225</v>
      </c>
      <c r="U847">
        <v>5</v>
      </c>
      <c r="V847" t="s">
        <v>26</v>
      </c>
      <c r="W847">
        <f>_xlfn.XLOOKUP(A847,[1]CALCULO_VR!$D:$D,[1]CALCULO_VR!$J:$J)</f>
        <v>80</v>
      </c>
      <c r="X847">
        <f>_xlfn.XLOOKUP(A847,[1]CALCULO_VR!$D:$D,[1]CALCULO_VR!$O:$O)</f>
        <v>-12.525523</v>
      </c>
      <c r="Y847">
        <f>_xlfn.XLOOKUP(A847,[1]CALCULO_VR!$D:$D,[1]CALCULO_VR!$P:$P)</f>
        <v>-60.265687</v>
      </c>
    </row>
    <row r="848" spans="1:25" hidden="1" x14ac:dyDescent="0.25">
      <c r="A848">
        <v>2787558</v>
      </c>
      <c r="B848" t="s">
        <v>877</v>
      </c>
      <c r="C848" t="s">
        <v>32</v>
      </c>
      <c r="D848">
        <v>45821</v>
      </c>
      <c r="E848">
        <v>45821</v>
      </c>
      <c r="F848">
        <v>34042.861052798398</v>
      </c>
      <c r="G848">
        <v>1</v>
      </c>
      <c r="H848">
        <v>1</v>
      </c>
      <c r="J848">
        <v>0</v>
      </c>
      <c r="Q848">
        <v>28.78101263020686</v>
      </c>
      <c r="R848">
        <v>1</v>
      </c>
      <c r="S848">
        <v>1</v>
      </c>
      <c r="T848">
        <v>225</v>
      </c>
      <c r="U848">
        <v>5</v>
      </c>
      <c r="V848" t="s">
        <v>26</v>
      </c>
      <c r="W848">
        <f>_xlfn.XLOOKUP(A848,[1]CALCULO_VR!$D:$D,[1]CALCULO_VR!$J:$J)</f>
        <v>80</v>
      </c>
      <c r="X848">
        <f>_xlfn.XLOOKUP(A848,[1]CALCULO_VR!$D:$D,[1]CALCULO_VR!$O:$O)</f>
        <v>-12.518262999999999</v>
      </c>
      <c r="Y848">
        <f>_xlfn.XLOOKUP(A848,[1]CALCULO_VR!$D:$D,[1]CALCULO_VR!$P:$P)</f>
        <v>-60.273049999999998</v>
      </c>
    </row>
    <row r="849" spans="1:25" hidden="1" x14ac:dyDescent="0.25">
      <c r="A849">
        <v>2787508</v>
      </c>
      <c r="B849" t="s">
        <v>878</v>
      </c>
      <c r="C849" t="s">
        <v>32</v>
      </c>
      <c r="D849">
        <v>45821</v>
      </c>
      <c r="E849">
        <v>45821</v>
      </c>
      <c r="F849">
        <v>34042.861052798398</v>
      </c>
      <c r="G849">
        <v>1</v>
      </c>
      <c r="H849">
        <v>1</v>
      </c>
      <c r="J849">
        <v>0</v>
      </c>
      <c r="Q849">
        <v>29.15253402217677</v>
      </c>
      <c r="R849">
        <v>1</v>
      </c>
      <c r="S849">
        <v>1</v>
      </c>
      <c r="T849">
        <v>225</v>
      </c>
      <c r="U849">
        <v>5</v>
      </c>
      <c r="V849" t="s">
        <v>26</v>
      </c>
      <c r="W849">
        <f>_xlfn.XLOOKUP(A849,[1]CALCULO_VR!$D:$D,[1]CALCULO_VR!$J:$J)</f>
        <v>80</v>
      </c>
      <c r="X849">
        <f>_xlfn.XLOOKUP(A849,[1]CALCULO_VR!$D:$D,[1]CALCULO_VR!$O:$O)</f>
        <v>-12.51647</v>
      </c>
      <c r="Y849">
        <f>_xlfn.XLOOKUP(A849,[1]CALCULO_VR!$D:$D,[1]CALCULO_VR!$P:$P)</f>
        <v>-60.276662000000002</v>
      </c>
    </row>
    <row r="850" spans="1:25" x14ac:dyDescent="0.25">
      <c r="A850">
        <v>2787458</v>
      </c>
      <c r="B850" t="s">
        <v>879</v>
      </c>
      <c r="C850" t="s">
        <v>32</v>
      </c>
      <c r="D850">
        <v>45820</v>
      </c>
      <c r="E850">
        <v>45820</v>
      </c>
      <c r="F850">
        <v>34042.861052798398</v>
      </c>
      <c r="G850">
        <v>1</v>
      </c>
      <c r="H850">
        <v>1</v>
      </c>
      <c r="J850">
        <v>0</v>
      </c>
      <c r="Q850">
        <v>29.580752828210858</v>
      </c>
      <c r="R850">
        <v>1</v>
      </c>
      <c r="S850">
        <v>1</v>
      </c>
      <c r="T850">
        <v>225</v>
      </c>
      <c r="U850">
        <v>5</v>
      </c>
      <c r="V850" t="s">
        <v>17</v>
      </c>
      <c r="W850">
        <f>_xlfn.XLOOKUP(A850,[1]CALCULO_VR!$D:$D,[1]CALCULO_VR!$J:$J)</f>
        <v>80</v>
      </c>
      <c r="X850">
        <f>_xlfn.XLOOKUP(A850,[1]CALCULO_VR!$D:$D,[1]CALCULO_VR!$O:$O)</f>
        <v>-12.520898000000001</v>
      </c>
      <c r="Y850">
        <f>_xlfn.XLOOKUP(A850,[1]CALCULO_VR!$D:$D,[1]CALCULO_VR!$P:$P)</f>
        <v>-60.291139999999999</v>
      </c>
    </row>
    <row r="851" spans="1:25" hidden="1" x14ac:dyDescent="0.25">
      <c r="A851">
        <v>2787457</v>
      </c>
      <c r="B851" t="s">
        <v>880</v>
      </c>
      <c r="C851" t="s">
        <v>32</v>
      </c>
      <c r="D851">
        <v>45820</v>
      </c>
      <c r="E851">
        <v>45820</v>
      </c>
      <c r="F851">
        <v>34042.861052798398</v>
      </c>
      <c r="G851">
        <v>1</v>
      </c>
      <c r="H851">
        <v>1</v>
      </c>
      <c r="J851">
        <v>0</v>
      </c>
      <c r="Q851">
        <v>29.517156940658531</v>
      </c>
      <c r="R851">
        <v>1</v>
      </c>
      <c r="S851">
        <v>1</v>
      </c>
      <c r="T851">
        <v>225</v>
      </c>
      <c r="U851">
        <v>5</v>
      </c>
      <c r="V851" t="s">
        <v>26</v>
      </c>
      <c r="W851">
        <f>_xlfn.XLOOKUP(A851,[1]CALCULO_VR!$D:$D,[1]CALCULO_VR!$J:$J)</f>
        <v>80</v>
      </c>
      <c r="X851">
        <f>_xlfn.XLOOKUP(A851,[1]CALCULO_VR!$D:$D,[1]CALCULO_VR!$O:$O)</f>
        <v>-12.520762</v>
      </c>
      <c r="Y851">
        <f>_xlfn.XLOOKUP(A851,[1]CALCULO_VR!$D:$D,[1]CALCULO_VR!$P:$P)</f>
        <v>-60.289881999999999</v>
      </c>
    </row>
    <row r="852" spans="1:25" hidden="1" x14ac:dyDescent="0.25">
      <c r="A852">
        <v>2787381</v>
      </c>
      <c r="B852" t="s">
        <v>881</v>
      </c>
      <c r="C852" t="s">
        <v>32</v>
      </c>
      <c r="D852">
        <v>45820</v>
      </c>
      <c r="E852">
        <v>45820</v>
      </c>
      <c r="F852">
        <v>34042.861052798398</v>
      </c>
      <c r="G852">
        <v>1</v>
      </c>
      <c r="H852">
        <v>1</v>
      </c>
      <c r="J852">
        <v>0</v>
      </c>
      <c r="Q852">
        <v>29.533478606862481</v>
      </c>
      <c r="R852">
        <v>1</v>
      </c>
      <c r="S852">
        <v>1</v>
      </c>
      <c r="T852">
        <v>225</v>
      </c>
      <c r="U852">
        <v>5</v>
      </c>
      <c r="V852" t="s">
        <v>26</v>
      </c>
      <c r="W852">
        <f>_xlfn.XLOOKUP(A852,[1]CALCULO_VR!$D:$D,[1]CALCULO_VR!$J:$J)</f>
        <v>80</v>
      </c>
      <c r="X852">
        <f>_xlfn.XLOOKUP(A852,[1]CALCULO_VR!$D:$D,[1]CALCULO_VR!$O:$O)</f>
        <v>-12.519995</v>
      </c>
      <c r="Y852">
        <f>_xlfn.XLOOKUP(A852,[1]CALCULO_VR!$D:$D,[1]CALCULO_VR!$P:$P)</f>
        <v>-60.288972999999999</v>
      </c>
    </row>
    <row r="853" spans="1:25" hidden="1" x14ac:dyDescent="0.25">
      <c r="A853">
        <v>2787379</v>
      </c>
      <c r="B853" t="s">
        <v>882</v>
      </c>
      <c r="C853" t="s">
        <v>32</v>
      </c>
      <c r="D853">
        <v>45820</v>
      </c>
      <c r="E853">
        <v>45820</v>
      </c>
      <c r="F853">
        <v>34042.861052798398</v>
      </c>
      <c r="G853">
        <v>1</v>
      </c>
      <c r="H853">
        <v>1</v>
      </c>
      <c r="J853">
        <v>0</v>
      </c>
      <c r="Q853">
        <v>29.510271338154631</v>
      </c>
      <c r="R853">
        <v>1</v>
      </c>
      <c r="S853">
        <v>1</v>
      </c>
      <c r="T853">
        <v>225</v>
      </c>
      <c r="U853">
        <v>5</v>
      </c>
      <c r="V853" t="s">
        <v>26</v>
      </c>
      <c r="W853">
        <f>_xlfn.XLOOKUP(A853,[1]CALCULO_VR!$D:$D,[1]CALCULO_VR!$J:$J)</f>
        <v>80</v>
      </c>
      <c r="X853">
        <f>_xlfn.XLOOKUP(A853,[1]CALCULO_VR!$D:$D,[1]CALCULO_VR!$O:$O)</f>
        <v>-12.51779</v>
      </c>
      <c r="Y853">
        <f>_xlfn.XLOOKUP(A853,[1]CALCULO_VR!$D:$D,[1]CALCULO_VR!$P:$P)</f>
        <v>-60.285110000000003</v>
      </c>
    </row>
    <row r="854" spans="1:25" hidden="1" x14ac:dyDescent="0.25">
      <c r="A854">
        <v>2787378</v>
      </c>
      <c r="B854" t="s">
        <v>883</v>
      </c>
      <c r="C854" t="s">
        <v>32</v>
      </c>
      <c r="D854">
        <v>45822</v>
      </c>
      <c r="E854">
        <v>45822</v>
      </c>
      <c r="F854">
        <v>34042.861052798398</v>
      </c>
      <c r="G854">
        <v>1</v>
      </c>
      <c r="H854">
        <v>1</v>
      </c>
      <c r="J854">
        <v>0</v>
      </c>
      <c r="Q854">
        <v>27.753790144969201</v>
      </c>
      <c r="R854">
        <v>1</v>
      </c>
      <c r="S854">
        <v>1</v>
      </c>
      <c r="T854">
        <v>225</v>
      </c>
      <c r="U854">
        <v>5</v>
      </c>
      <c r="V854" t="s">
        <v>26</v>
      </c>
      <c r="W854">
        <f>_xlfn.XLOOKUP(A854,[1]CALCULO_VR!$D:$D,[1]CALCULO_VR!$J:$J)</f>
        <v>80</v>
      </c>
      <c r="X854">
        <f>_xlfn.XLOOKUP(A854,[1]CALCULO_VR!$D:$D,[1]CALCULO_VR!$O:$O)</f>
        <v>-12.525862999999999</v>
      </c>
      <c r="Y854">
        <f>_xlfn.XLOOKUP(A854,[1]CALCULO_VR!$D:$D,[1]CALCULO_VR!$P:$P)</f>
        <v>-60.267617999999999</v>
      </c>
    </row>
    <row r="855" spans="1:25" hidden="1" x14ac:dyDescent="0.25">
      <c r="A855">
        <v>2787380</v>
      </c>
      <c r="B855" t="s">
        <v>884</v>
      </c>
      <c r="C855" t="s">
        <v>32</v>
      </c>
      <c r="D855">
        <v>45822</v>
      </c>
      <c r="E855">
        <v>45822</v>
      </c>
      <c r="F855">
        <v>34042.861052798398</v>
      </c>
      <c r="G855">
        <v>1</v>
      </c>
      <c r="H855">
        <v>1</v>
      </c>
      <c r="J855">
        <v>0</v>
      </c>
      <c r="Q855">
        <v>27.58828066309929</v>
      </c>
      <c r="R855">
        <v>1</v>
      </c>
      <c r="S855">
        <v>1</v>
      </c>
      <c r="T855">
        <v>225</v>
      </c>
      <c r="U855">
        <v>5</v>
      </c>
      <c r="V855" t="s">
        <v>26</v>
      </c>
      <c r="W855">
        <f>_xlfn.XLOOKUP(A855,[1]CALCULO_VR!$D:$D,[1]CALCULO_VR!$J:$J)</f>
        <v>80</v>
      </c>
      <c r="X855">
        <f>_xlfn.XLOOKUP(A855,[1]CALCULO_VR!$D:$D,[1]CALCULO_VR!$O:$O)</f>
        <v>-12.526305000000001</v>
      </c>
      <c r="Y855">
        <f>_xlfn.XLOOKUP(A855,[1]CALCULO_VR!$D:$D,[1]CALCULO_VR!$P:$P)</f>
        <v>-60.265357999999999</v>
      </c>
    </row>
    <row r="856" spans="1:25" hidden="1" x14ac:dyDescent="0.25">
      <c r="A856">
        <v>2787454</v>
      </c>
      <c r="B856" t="s">
        <v>885</v>
      </c>
      <c r="C856" t="s">
        <v>32</v>
      </c>
      <c r="D856">
        <v>45821</v>
      </c>
      <c r="E856">
        <v>45821</v>
      </c>
      <c r="F856">
        <v>34042.861052798398</v>
      </c>
      <c r="G856">
        <v>1</v>
      </c>
      <c r="H856">
        <v>1</v>
      </c>
      <c r="J856">
        <v>0</v>
      </c>
      <c r="Q856">
        <v>29.081511535618809</v>
      </c>
      <c r="R856">
        <v>1</v>
      </c>
      <c r="S856">
        <v>1</v>
      </c>
      <c r="T856">
        <v>225</v>
      </c>
      <c r="U856">
        <v>5</v>
      </c>
      <c r="V856" t="s">
        <v>26</v>
      </c>
      <c r="W856">
        <f>_xlfn.XLOOKUP(A856,[1]CALCULO_VR!$D:$D,[1]CALCULO_VR!$J:$J)</f>
        <v>80</v>
      </c>
      <c r="X856">
        <f>_xlfn.XLOOKUP(A856,[1]CALCULO_VR!$D:$D,[1]CALCULO_VR!$O:$O)</f>
        <v>-12.513032000000001</v>
      </c>
      <c r="Y856">
        <f>_xlfn.XLOOKUP(A856,[1]CALCULO_VR!$D:$D,[1]CALCULO_VR!$P:$P)</f>
        <v>-60.269264999999997</v>
      </c>
    </row>
    <row r="857" spans="1:25" hidden="1" x14ac:dyDescent="0.25">
      <c r="A857">
        <v>2787383</v>
      </c>
      <c r="B857" t="s">
        <v>886</v>
      </c>
      <c r="C857" t="s">
        <v>32</v>
      </c>
      <c r="D857">
        <v>45822</v>
      </c>
      <c r="E857">
        <v>45822</v>
      </c>
      <c r="F857">
        <v>34042.861052798398</v>
      </c>
      <c r="G857">
        <v>1</v>
      </c>
      <c r="H857">
        <v>1</v>
      </c>
      <c r="J857">
        <v>0</v>
      </c>
      <c r="Q857">
        <v>29.355842179928828</v>
      </c>
      <c r="R857">
        <v>1</v>
      </c>
      <c r="S857">
        <v>1</v>
      </c>
      <c r="T857">
        <v>225</v>
      </c>
      <c r="U857">
        <v>5</v>
      </c>
      <c r="V857" t="s">
        <v>26</v>
      </c>
      <c r="W857">
        <f>_xlfn.XLOOKUP(A857,[1]CALCULO_VR!$D:$D,[1]CALCULO_VR!$J:$J)</f>
        <v>80</v>
      </c>
      <c r="X857">
        <f>_xlfn.XLOOKUP(A857,[1]CALCULO_VR!$D:$D,[1]CALCULO_VR!$O:$O)</f>
        <v>-12.520733</v>
      </c>
      <c r="Y857">
        <f>_xlfn.XLOOKUP(A857,[1]CALCULO_VR!$D:$D,[1]CALCULO_VR!$P:$P)</f>
        <v>-60.287146999999997</v>
      </c>
    </row>
    <row r="858" spans="1:25" hidden="1" x14ac:dyDescent="0.25">
      <c r="A858">
        <v>2790519</v>
      </c>
      <c r="B858" t="s">
        <v>887</v>
      </c>
      <c r="C858" t="s">
        <v>469</v>
      </c>
      <c r="D858">
        <v>45848</v>
      </c>
      <c r="E858">
        <v>45848</v>
      </c>
      <c r="F858">
        <v>34042.861052798398</v>
      </c>
      <c r="G858">
        <v>1</v>
      </c>
      <c r="H858">
        <v>1</v>
      </c>
      <c r="J858">
        <v>0</v>
      </c>
      <c r="Q858">
        <v>59.118249698602327</v>
      </c>
      <c r="R858">
        <v>2</v>
      </c>
      <c r="S858">
        <v>2</v>
      </c>
      <c r="T858">
        <v>247</v>
      </c>
      <c r="U858">
        <v>4</v>
      </c>
      <c r="V858" t="s">
        <v>26</v>
      </c>
      <c r="W858">
        <f>_xlfn.XLOOKUP(A858,[1]CALCULO_VR!$D:$D,[1]CALCULO_VR!$J:$J)</f>
        <v>80</v>
      </c>
      <c r="X858">
        <f>_xlfn.XLOOKUP(A858,[1]CALCULO_VR!$D:$D,[1]CALCULO_VR!$O:$O)</f>
        <v>-8.8465349999999994</v>
      </c>
      <c r="Y858">
        <f>_xlfn.XLOOKUP(A858,[1]CALCULO_VR!$D:$D,[1]CALCULO_VR!$P:$P)</f>
        <v>-62.584887999999999</v>
      </c>
    </row>
    <row r="859" spans="1:25" hidden="1" x14ac:dyDescent="0.25">
      <c r="A859">
        <v>2787437</v>
      </c>
      <c r="B859" t="s">
        <v>888</v>
      </c>
      <c r="C859" t="s">
        <v>41</v>
      </c>
      <c r="D859">
        <v>45847</v>
      </c>
      <c r="E859">
        <v>45847</v>
      </c>
      <c r="F859">
        <v>34042.861052798398</v>
      </c>
      <c r="G859">
        <v>1</v>
      </c>
      <c r="H859">
        <v>1</v>
      </c>
      <c r="J859">
        <v>0</v>
      </c>
      <c r="Q859">
        <v>95.604301483000299</v>
      </c>
      <c r="R859">
        <v>3</v>
      </c>
      <c r="S859">
        <v>3</v>
      </c>
      <c r="T859">
        <v>161</v>
      </c>
      <c r="U859">
        <v>2</v>
      </c>
      <c r="V859" t="s">
        <v>26</v>
      </c>
      <c r="W859">
        <f>_xlfn.XLOOKUP(A859,[1]CALCULO_VR!$D:$D,[1]CALCULO_VR!$J:$J)</f>
        <v>80</v>
      </c>
      <c r="X859">
        <f>_xlfn.XLOOKUP(A859,[1]CALCULO_VR!$D:$D,[1]CALCULO_VR!$O:$O)</f>
        <v>-11.610984999999999</v>
      </c>
      <c r="Y859">
        <f>_xlfn.XLOOKUP(A859,[1]CALCULO_VR!$D:$D,[1]CALCULO_VR!$P:$P)</f>
        <v>-65.123930000000001</v>
      </c>
    </row>
    <row r="860" spans="1:25" hidden="1" x14ac:dyDescent="0.25">
      <c r="A860">
        <v>2787447</v>
      </c>
      <c r="B860" t="s">
        <v>889</v>
      </c>
      <c r="C860" t="s">
        <v>41</v>
      </c>
      <c r="D860">
        <v>45847</v>
      </c>
      <c r="E860">
        <v>45847</v>
      </c>
      <c r="F860">
        <v>34042.861052798398</v>
      </c>
      <c r="G860">
        <v>1</v>
      </c>
      <c r="H860">
        <v>1</v>
      </c>
      <c r="J860">
        <v>0</v>
      </c>
      <c r="Q860">
        <v>95.94334500306357</v>
      </c>
      <c r="R860">
        <v>3</v>
      </c>
      <c r="S860">
        <v>3</v>
      </c>
      <c r="T860">
        <v>161</v>
      </c>
      <c r="U860">
        <v>2</v>
      </c>
      <c r="V860" t="s">
        <v>26</v>
      </c>
      <c r="W860">
        <f>_xlfn.XLOOKUP(A860,[1]CALCULO_VR!$D:$D,[1]CALCULO_VR!$J:$J)</f>
        <v>80</v>
      </c>
      <c r="X860">
        <f>_xlfn.XLOOKUP(A860,[1]CALCULO_VR!$D:$D,[1]CALCULO_VR!$O:$O)</f>
        <v>-11.616614999999999</v>
      </c>
      <c r="Y860">
        <f>_xlfn.XLOOKUP(A860,[1]CALCULO_VR!$D:$D,[1]CALCULO_VR!$P:$P)</f>
        <v>-65.135166999999996</v>
      </c>
    </row>
    <row r="861" spans="1:25" hidden="1" x14ac:dyDescent="0.25">
      <c r="A861">
        <v>2790514</v>
      </c>
      <c r="B861" t="s">
        <v>890</v>
      </c>
      <c r="C861" t="s">
        <v>188</v>
      </c>
      <c r="D861">
        <v>45847</v>
      </c>
      <c r="E861">
        <v>45847</v>
      </c>
      <c r="F861">
        <v>34042.861052798398</v>
      </c>
      <c r="G861">
        <v>1</v>
      </c>
      <c r="H861">
        <v>1</v>
      </c>
      <c r="J861">
        <v>0</v>
      </c>
      <c r="Q861">
        <v>52.392761669456078</v>
      </c>
      <c r="R861">
        <v>2</v>
      </c>
      <c r="S861">
        <v>2</v>
      </c>
      <c r="T861">
        <v>247</v>
      </c>
      <c r="U861">
        <v>4</v>
      </c>
      <c r="V861" t="s">
        <v>26</v>
      </c>
      <c r="W861">
        <f>_xlfn.XLOOKUP(A861,[1]CALCULO_VR!$D:$D,[1]CALCULO_VR!$J:$J)</f>
        <v>80</v>
      </c>
      <c r="X861">
        <f>_xlfn.XLOOKUP(A861,[1]CALCULO_VR!$D:$D,[1]CALCULO_VR!$O:$O)</f>
        <v>-8.8988779999999998</v>
      </c>
      <c r="Y861">
        <f>_xlfn.XLOOKUP(A861,[1]CALCULO_VR!$D:$D,[1]CALCULO_VR!$P:$P)</f>
        <v>-63.237304999999999</v>
      </c>
    </row>
    <row r="862" spans="1:25" hidden="1" x14ac:dyDescent="0.25">
      <c r="A862">
        <v>2790520</v>
      </c>
      <c r="B862" t="s">
        <v>890</v>
      </c>
      <c r="C862" t="s">
        <v>48</v>
      </c>
      <c r="D862">
        <v>45836</v>
      </c>
      <c r="E862">
        <v>45836</v>
      </c>
      <c r="F862">
        <v>34042.861052798398</v>
      </c>
      <c r="G862">
        <v>1</v>
      </c>
      <c r="H862">
        <v>1</v>
      </c>
      <c r="J862">
        <v>0</v>
      </c>
      <c r="Q862">
        <v>97.035666714684055</v>
      </c>
      <c r="R862">
        <v>3</v>
      </c>
      <c r="S862">
        <v>3</v>
      </c>
      <c r="T862">
        <v>161</v>
      </c>
      <c r="U862">
        <v>2</v>
      </c>
      <c r="V862" t="s">
        <v>26</v>
      </c>
      <c r="W862">
        <f>_xlfn.XLOOKUP(A862,[1]CALCULO_VR!$D:$D,[1]CALCULO_VR!$J:$J)</f>
        <v>80</v>
      </c>
      <c r="X862">
        <f>_xlfn.XLOOKUP(A862,[1]CALCULO_VR!$D:$D,[1]CALCULO_VR!$O:$O)</f>
        <v>-10.3904</v>
      </c>
      <c r="Y862">
        <f>_xlfn.XLOOKUP(A862,[1]CALCULO_VR!$D:$D,[1]CALCULO_VR!$P:$P)</f>
        <v>-64.442172999999997</v>
      </c>
    </row>
    <row r="863" spans="1:25" hidden="1" x14ac:dyDescent="0.25">
      <c r="A863">
        <v>2790513</v>
      </c>
      <c r="B863" t="s">
        <v>891</v>
      </c>
      <c r="C863" t="s">
        <v>48</v>
      </c>
      <c r="D863">
        <v>45833</v>
      </c>
      <c r="E863">
        <v>45833</v>
      </c>
      <c r="F863">
        <v>34042.861052798398</v>
      </c>
      <c r="G863">
        <v>1</v>
      </c>
      <c r="H863">
        <v>1</v>
      </c>
      <c r="J863">
        <v>0</v>
      </c>
      <c r="Q863">
        <v>105.6537657940802</v>
      </c>
      <c r="R863">
        <v>4</v>
      </c>
      <c r="S863">
        <v>4</v>
      </c>
      <c r="T863">
        <v>111</v>
      </c>
      <c r="U863">
        <v>2</v>
      </c>
      <c r="V863" t="s">
        <v>26</v>
      </c>
      <c r="W863">
        <f>_xlfn.XLOOKUP(A863,[1]CALCULO_VR!$D:$D,[1]CALCULO_VR!$J:$J)</f>
        <v>80</v>
      </c>
      <c r="X863">
        <f>_xlfn.XLOOKUP(A863,[1]CALCULO_VR!$D:$D,[1]CALCULO_VR!$O:$O)</f>
        <v>-10.425572000000001</v>
      </c>
      <c r="Y863">
        <f>_xlfn.XLOOKUP(A863,[1]CALCULO_VR!$D:$D,[1]CALCULO_VR!$P:$P)</f>
        <v>-64.363155000000006</v>
      </c>
    </row>
  </sheetData>
  <autoFilter ref="U1:W863" xr:uid="{8A81379D-43E4-4380-A00F-8029975B3D0B}">
    <filterColumn colId="1">
      <customFilters>
        <customFilter operator="notEqual" val=" "/>
      </customFilters>
    </filterColumn>
  </autoFilter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3FAA-060C-4937-A7D7-A9E74B35FAFF}">
  <dimension ref="A1:F16"/>
  <sheetViews>
    <sheetView workbookViewId="0">
      <selection sqref="A1:F16"/>
    </sheetView>
  </sheetViews>
  <sheetFormatPr defaultRowHeight="15" x14ac:dyDescent="0.25"/>
  <cols>
    <col min="2" max="2" width="30.28515625" bestFit="1" customWidth="1"/>
    <col min="3" max="3" width="21.7109375" bestFit="1" customWidth="1"/>
  </cols>
  <sheetData>
    <row r="1" spans="1:6" x14ac:dyDescent="0.25">
      <c r="A1" s="8" t="s">
        <v>3</v>
      </c>
      <c r="B1" s="8" t="s">
        <v>4</v>
      </c>
      <c r="C1" s="8" t="s">
        <v>5</v>
      </c>
      <c r="D1" s="15" t="s">
        <v>894</v>
      </c>
      <c r="E1" t="s">
        <v>895</v>
      </c>
      <c r="F1" t="s">
        <v>896</v>
      </c>
    </row>
    <row r="2" spans="1:6" x14ac:dyDescent="0.25">
      <c r="A2">
        <v>2583786</v>
      </c>
      <c r="B2" t="s">
        <v>85</v>
      </c>
      <c r="C2" t="s">
        <v>41</v>
      </c>
      <c r="D2">
        <v>80</v>
      </c>
      <c r="E2">
        <v>-11.121458000000001</v>
      </c>
      <c r="F2">
        <v>-64.146051999999997</v>
      </c>
    </row>
    <row r="3" spans="1:6" x14ac:dyDescent="0.25">
      <c r="A3">
        <v>2583809</v>
      </c>
      <c r="B3" t="s">
        <v>114</v>
      </c>
      <c r="C3" t="s">
        <v>87</v>
      </c>
      <c r="D3">
        <v>80</v>
      </c>
      <c r="E3">
        <v>-9.3204729999999998</v>
      </c>
      <c r="F3">
        <v>-64.064797999999996</v>
      </c>
    </row>
    <row r="4" spans="1:6" x14ac:dyDescent="0.25">
      <c r="A4">
        <v>2583906</v>
      </c>
      <c r="B4" t="s">
        <v>228</v>
      </c>
      <c r="C4" t="s">
        <v>41</v>
      </c>
      <c r="D4">
        <v>80</v>
      </c>
      <c r="E4">
        <v>-10.960402999999999</v>
      </c>
      <c r="F4">
        <v>-65.265542999999994</v>
      </c>
    </row>
    <row r="5" spans="1:6" x14ac:dyDescent="0.25">
      <c r="A5">
        <v>2583913</v>
      </c>
      <c r="B5" t="s">
        <v>235</v>
      </c>
      <c r="C5" t="s">
        <v>41</v>
      </c>
      <c r="D5">
        <v>80</v>
      </c>
      <c r="E5">
        <v>-12.033205000000001</v>
      </c>
      <c r="F5">
        <v>-64.768957</v>
      </c>
    </row>
    <row r="6" spans="1:6" x14ac:dyDescent="0.25">
      <c r="A6">
        <v>2595032</v>
      </c>
      <c r="B6" t="s">
        <v>259</v>
      </c>
      <c r="C6" t="s">
        <v>242</v>
      </c>
      <c r="D6">
        <v>80</v>
      </c>
      <c r="E6">
        <v>-11.085925</v>
      </c>
      <c r="F6">
        <v>-60.759189999999997</v>
      </c>
    </row>
    <row r="7" spans="1:6" x14ac:dyDescent="0.25">
      <c r="A7">
        <v>2595260</v>
      </c>
      <c r="B7" t="s">
        <v>417</v>
      </c>
      <c r="C7" t="s">
        <v>274</v>
      </c>
      <c r="D7">
        <v>80</v>
      </c>
      <c r="E7">
        <v>-12.239007000000001</v>
      </c>
      <c r="F7">
        <v>-60.389547999999998</v>
      </c>
    </row>
    <row r="8" spans="1:6" x14ac:dyDescent="0.25">
      <c r="A8">
        <v>2614646</v>
      </c>
      <c r="B8" t="s">
        <v>508</v>
      </c>
      <c r="C8" t="s">
        <v>268</v>
      </c>
      <c r="D8">
        <v>80</v>
      </c>
      <c r="E8">
        <v>-10.435408000000001</v>
      </c>
      <c r="F8">
        <v>-61.653773000000001</v>
      </c>
    </row>
    <row r="9" spans="1:6" x14ac:dyDescent="0.25">
      <c r="A9">
        <v>2614691</v>
      </c>
      <c r="B9" t="s">
        <v>578</v>
      </c>
      <c r="C9" t="s">
        <v>577</v>
      </c>
      <c r="D9">
        <v>80</v>
      </c>
      <c r="E9">
        <v>-11.10407</v>
      </c>
      <c r="F9">
        <v>-61.351443000000003</v>
      </c>
    </row>
    <row r="10" spans="1:6" x14ac:dyDescent="0.25">
      <c r="A10">
        <v>2614717</v>
      </c>
      <c r="B10" t="s">
        <v>607</v>
      </c>
      <c r="C10" t="s">
        <v>274</v>
      </c>
      <c r="D10">
        <v>80</v>
      </c>
      <c r="E10">
        <v>-11.978637000000001</v>
      </c>
      <c r="F10">
        <v>-60.416905</v>
      </c>
    </row>
    <row r="11" spans="1:6" x14ac:dyDescent="0.25">
      <c r="A11">
        <v>2626135</v>
      </c>
      <c r="B11" t="s">
        <v>645</v>
      </c>
      <c r="C11" t="s">
        <v>87</v>
      </c>
      <c r="D11">
        <v>80</v>
      </c>
      <c r="E11">
        <v>-8.2099279999999997</v>
      </c>
      <c r="F11">
        <v>-63.160769999999999</v>
      </c>
    </row>
    <row r="12" spans="1:6" x14ac:dyDescent="0.25">
      <c r="A12">
        <v>2626213</v>
      </c>
      <c r="B12" t="s">
        <v>655</v>
      </c>
      <c r="C12" t="s">
        <v>87</v>
      </c>
      <c r="D12">
        <v>80</v>
      </c>
      <c r="E12">
        <v>-8.1383369999999999</v>
      </c>
      <c r="F12">
        <v>-62.963811999999997</v>
      </c>
    </row>
    <row r="13" spans="1:6" x14ac:dyDescent="0.25">
      <c r="A13">
        <v>2626276</v>
      </c>
      <c r="B13" t="s">
        <v>689</v>
      </c>
      <c r="C13" t="s">
        <v>659</v>
      </c>
      <c r="D13">
        <v>80</v>
      </c>
      <c r="E13">
        <v>-12.11957</v>
      </c>
      <c r="F13">
        <v>-62.616017999999997</v>
      </c>
    </row>
    <row r="14" spans="1:6" x14ac:dyDescent="0.25">
      <c r="A14">
        <v>2787109</v>
      </c>
      <c r="B14" t="s">
        <v>817</v>
      </c>
      <c r="C14" t="s">
        <v>188</v>
      </c>
      <c r="D14">
        <v>80</v>
      </c>
      <c r="E14">
        <v>-8.5371179999999995</v>
      </c>
      <c r="F14">
        <v>-63.436048</v>
      </c>
    </row>
    <row r="15" spans="1:6" x14ac:dyDescent="0.25">
      <c r="A15">
        <v>2787485</v>
      </c>
      <c r="B15" t="s">
        <v>873</v>
      </c>
      <c r="C15" t="s">
        <v>32</v>
      </c>
      <c r="D15">
        <v>80</v>
      </c>
      <c r="E15">
        <v>-12.518195</v>
      </c>
      <c r="F15">
        <v>-60.27496</v>
      </c>
    </row>
    <row r="16" spans="1:6" x14ac:dyDescent="0.25">
      <c r="A16">
        <v>2787458</v>
      </c>
      <c r="B16" t="s">
        <v>879</v>
      </c>
      <c r="C16" t="s">
        <v>32</v>
      </c>
      <c r="D16">
        <v>80</v>
      </c>
      <c r="E16">
        <v>-12.520898000000001</v>
      </c>
      <c r="F16">
        <v>-60.291139999999999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3498-EEB7-4AA2-8AAC-6A0B37DA5D8B}">
  <sheetPr filterMode="1"/>
  <dimension ref="A1:Y863"/>
  <sheetViews>
    <sheetView workbookViewId="0">
      <selection activeCell="C1" sqref="C1:C742"/>
    </sheetView>
  </sheetViews>
  <sheetFormatPr defaultRowHeight="15" x14ac:dyDescent="0.25"/>
  <cols>
    <col min="1" max="1" width="17.7109375" customWidth="1"/>
    <col min="2" max="2" width="13" customWidth="1"/>
    <col min="3" max="3" width="20" customWidth="1"/>
    <col min="24" max="24" width="11.28515625" bestFit="1" customWidth="1"/>
    <col min="25" max="25" width="12.85546875" bestFit="1" customWidth="1"/>
  </cols>
  <sheetData>
    <row r="1" spans="1:25" x14ac:dyDescent="0.25">
      <c r="A1" s="8" t="s">
        <v>1</v>
      </c>
      <c r="B1" s="8" t="s">
        <v>4</v>
      </c>
      <c r="C1" s="8" t="s">
        <v>5</v>
      </c>
      <c r="D1" s="8" t="s">
        <v>18</v>
      </c>
      <c r="E1" s="8" t="s">
        <v>19</v>
      </c>
      <c r="F1" s="8" t="s">
        <v>20</v>
      </c>
      <c r="G1" s="8" t="s">
        <v>8</v>
      </c>
      <c r="H1" s="8" t="s">
        <v>21</v>
      </c>
      <c r="I1" s="8" t="s">
        <v>6</v>
      </c>
      <c r="J1" s="8" t="s">
        <v>7</v>
      </c>
      <c r="K1" s="8" t="s">
        <v>9</v>
      </c>
      <c r="L1" s="8" t="s">
        <v>22</v>
      </c>
      <c r="M1" s="8" t="s">
        <v>23</v>
      </c>
      <c r="N1" s="8" t="s">
        <v>24</v>
      </c>
      <c r="O1" s="8" t="s">
        <v>10</v>
      </c>
      <c r="P1" s="8" t="s">
        <v>25</v>
      </c>
      <c r="Q1" s="8" t="s">
        <v>11</v>
      </c>
      <c r="R1" s="8" t="s">
        <v>15</v>
      </c>
      <c r="S1" s="8" t="s">
        <v>12</v>
      </c>
      <c r="T1" s="8" t="s">
        <v>13</v>
      </c>
      <c r="U1" s="8" t="s">
        <v>14</v>
      </c>
      <c r="V1" s="8" t="s">
        <v>16</v>
      </c>
      <c r="W1" s="15" t="s">
        <v>894</v>
      </c>
      <c r="X1" t="s">
        <v>895</v>
      </c>
      <c r="Y1" t="s">
        <v>896</v>
      </c>
    </row>
    <row r="2" spans="1:25" hidden="1" x14ac:dyDescent="0.25">
      <c r="A2">
        <v>2595147</v>
      </c>
      <c r="B2" t="s">
        <v>31</v>
      </c>
      <c r="C2" t="s">
        <v>32</v>
      </c>
      <c r="D2">
        <v>45500</v>
      </c>
      <c r="E2">
        <v>45500</v>
      </c>
      <c r="F2">
        <v>34042.861052798398</v>
      </c>
      <c r="G2">
        <v>1</v>
      </c>
      <c r="H2">
        <v>1</v>
      </c>
      <c r="J2">
        <v>0</v>
      </c>
      <c r="Q2">
        <v>144.56179629058531</v>
      </c>
      <c r="R2">
        <v>6</v>
      </c>
      <c r="S2">
        <v>6</v>
      </c>
      <c r="T2">
        <v>118</v>
      </c>
      <c r="U2">
        <v>2</v>
      </c>
      <c r="V2" t="s">
        <v>26</v>
      </c>
      <c r="W2">
        <f>_xlfn.XLOOKUP(A2,[1]CALCULO_VR!$D:$D,[1]CALCULO_VR!$J:$J)</f>
        <v>80</v>
      </c>
      <c r="X2">
        <f>_xlfn.XLOOKUP(A2,[1]CALCULO_VR!$D:$D,[1]CALCULO_VR!$O:$O)</f>
        <v>-11.479877999999999</v>
      </c>
      <c r="Y2">
        <f>_xlfn.XLOOKUP(A2,[1]CALCULO_VR!$D:$D,[1]CALCULO_VR!$P:$P)</f>
        <v>-60.460112000000002</v>
      </c>
    </row>
    <row r="3" spans="1:25" hidden="1" x14ac:dyDescent="0.25">
      <c r="A3">
        <v>2595177</v>
      </c>
      <c r="B3" t="s">
        <v>33</v>
      </c>
      <c r="C3" t="s">
        <v>34</v>
      </c>
      <c r="D3">
        <v>45504</v>
      </c>
      <c r="E3">
        <v>45504</v>
      </c>
      <c r="F3">
        <v>52970.941291957999</v>
      </c>
      <c r="G3">
        <v>1</v>
      </c>
      <c r="H3">
        <v>1</v>
      </c>
      <c r="J3">
        <v>0</v>
      </c>
      <c r="Q3">
        <v>70.928033438170417</v>
      </c>
      <c r="R3">
        <v>3</v>
      </c>
      <c r="S3">
        <v>3</v>
      </c>
      <c r="T3">
        <v>199</v>
      </c>
      <c r="U3">
        <v>2</v>
      </c>
      <c r="V3" t="s">
        <v>26</v>
      </c>
      <c r="W3">
        <f>_xlfn.XLOOKUP(A3,[1]CALCULO_VR!$D:$D,[1]CALCULO_VR!$J:$J)</f>
        <v>160</v>
      </c>
      <c r="X3">
        <f>_xlfn.XLOOKUP(A3,[1]CALCULO_VR!$D:$D,[1]CALCULO_VR!$O:$O)</f>
        <v>-12.408092999999999</v>
      </c>
      <c r="Y3">
        <f>_xlfn.XLOOKUP(A3,[1]CALCULO_VR!$D:$D,[1]CALCULO_VR!$P:$P)</f>
        <v>-63.021408000000001</v>
      </c>
    </row>
    <row r="4" spans="1:25" hidden="1" x14ac:dyDescent="0.25">
      <c r="A4">
        <v>2595236</v>
      </c>
      <c r="B4" t="s">
        <v>35</v>
      </c>
      <c r="C4" t="s">
        <v>34</v>
      </c>
      <c r="D4">
        <v>45505</v>
      </c>
      <c r="E4">
        <v>45505</v>
      </c>
      <c r="F4">
        <v>34042.861052798398</v>
      </c>
      <c r="G4">
        <v>1</v>
      </c>
      <c r="H4">
        <v>1</v>
      </c>
      <c r="J4">
        <v>0</v>
      </c>
      <c r="Q4">
        <v>70.937531328895375</v>
      </c>
      <c r="R4">
        <v>3</v>
      </c>
      <c r="S4">
        <v>3</v>
      </c>
      <c r="T4">
        <v>199</v>
      </c>
      <c r="U4">
        <v>2</v>
      </c>
      <c r="V4" t="s">
        <v>26</v>
      </c>
      <c r="W4">
        <f>_xlfn.XLOOKUP(A4,[1]CALCULO_VR!$D:$D,[1]CALCULO_VR!$J:$J)</f>
        <v>80</v>
      </c>
      <c r="X4">
        <f>_xlfn.XLOOKUP(A4,[1]CALCULO_VR!$D:$D,[1]CALCULO_VR!$O:$O)</f>
        <v>-12.407253000000001</v>
      </c>
      <c r="Y4">
        <f>_xlfn.XLOOKUP(A4,[1]CALCULO_VR!$D:$D,[1]CALCULO_VR!$P:$P)</f>
        <v>-63.020755000000001</v>
      </c>
    </row>
    <row r="5" spans="1:25" hidden="1" x14ac:dyDescent="0.25">
      <c r="A5">
        <v>2595237</v>
      </c>
      <c r="B5" t="s">
        <v>36</v>
      </c>
      <c r="C5" t="s">
        <v>34</v>
      </c>
      <c r="D5">
        <v>45505</v>
      </c>
      <c r="E5">
        <v>45505</v>
      </c>
      <c r="F5">
        <v>34042.861052798398</v>
      </c>
      <c r="G5">
        <v>1</v>
      </c>
      <c r="H5">
        <v>1</v>
      </c>
      <c r="J5">
        <v>0</v>
      </c>
      <c r="Q5">
        <v>70.910301592171649</v>
      </c>
      <c r="R5">
        <v>3</v>
      </c>
      <c r="S5">
        <v>3</v>
      </c>
      <c r="T5">
        <v>199</v>
      </c>
      <c r="U5">
        <v>2</v>
      </c>
      <c r="V5" t="s">
        <v>26</v>
      </c>
      <c r="W5">
        <f>_xlfn.XLOOKUP(A5,[1]CALCULO_VR!$D:$D,[1]CALCULO_VR!$J:$J)</f>
        <v>80</v>
      </c>
      <c r="X5">
        <f>_xlfn.XLOOKUP(A5,[1]CALCULO_VR!$D:$D,[1]CALCULO_VR!$O:$O)</f>
        <v>-12.40728</v>
      </c>
      <c r="Y5">
        <f>_xlfn.XLOOKUP(A5,[1]CALCULO_VR!$D:$D,[1]CALCULO_VR!$P:$P)</f>
        <v>-63.021070000000002</v>
      </c>
    </row>
    <row r="6" spans="1:25" hidden="1" x14ac:dyDescent="0.25">
      <c r="A6">
        <v>2595249</v>
      </c>
      <c r="B6" t="s">
        <v>37</v>
      </c>
      <c r="C6" t="s">
        <v>34</v>
      </c>
      <c r="D6">
        <v>45500</v>
      </c>
      <c r="E6">
        <v>45500</v>
      </c>
      <c r="F6">
        <v>52970.941291957999</v>
      </c>
      <c r="G6">
        <v>1</v>
      </c>
      <c r="H6">
        <v>1</v>
      </c>
      <c r="J6">
        <v>0</v>
      </c>
      <c r="Q6">
        <v>90.038796218636364</v>
      </c>
      <c r="R6">
        <v>4</v>
      </c>
      <c r="S6">
        <v>4</v>
      </c>
      <c r="T6">
        <v>160</v>
      </c>
      <c r="U6">
        <v>2</v>
      </c>
      <c r="V6" t="s">
        <v>26</v>
      </c>
      <c r="W6">
        <f>_xlfn.XLOOKUP(A6,[1]CALCULO_VR!$D:$D,[1]CALCULO_VR!$J:$J)</f>
        <v>160</v>
      </c>
      <c r="X6">
        <f>_xlfn.XLOOKUP(A6,[1]CALCULO_VR!$D:$D,[1]CALCULO_VR!$O:$O)</f>
        <v>-12.34808</v>
      </c>
      <c r="Y6">
        <f>_xlfn.XLOOKUP(A6,[1]CALCULO_VR!$D:$D,[1]CALCULO_VR!$P:$P)</f>
        <v>-62.795132000000002</v>
      </c>
    </row>
    <row r="7" spans="1:25" hidden="1" x14ac:dyDescent="0.25">
      <c r="A7">
        <v>2595250</v>
      </c>
      <c r="B7" t="s">
        <v>38</v>
      </c>
      <c r="C7" t="s">
        <v>34</v>
      </c>
      <c r="D7">
        <v>45500</v>
      </c>
      <c r="E7">
        <v>45500</v>
      </c>
      <c r="F7">
        <v>52970.941291957999</v>
      </c>
      <c r="G7">
        <v>1</v>
      </c>
      <c r="H7">
        <v>1</v>
      </c>
      <c r="J7">
        <v>0</v>
      </c>
      <c r="Q7">
        <v>89.873975538719179</v>
      </c>
      <c r="R7">
        <v>4</v>
      </c>
      <c r="S7">
        <v>4</v>
      </c>
      <c r="T7">
        <v>160</v>
      </c>
      <c r="U7">
        <v>2</v>
      </c>
      <c r="V7" t="s">
        <v>26</v>
      </c>
      <c r="W7">
        <f>_xlfn.XLOOKUP(A7,[1]CALCULO_VR!$D:$D,[1]CALCULO_VR!$J:$J)</f>
        <v>160</v>
      </c>
      <c r="X7">
        <f>_xlfn.XLOOKUP(A7,[1]CALCULO_VR!$D:$D,[1]CALCULO_VR!$O:$O)</f>
        <v>-12.347225</v>
      </c>
      <c r="Y7">
        <f>_xlfn.XLOOKUP(A7,[1]CALCULO_VR!$D:$D,[1]CALCULO_VR!$P:$P)</f>
        <v>-62.796424999999999</v>
      </c>
    </row>
    <row r="8" spans="1:25" hidden="1" x14ac:dyDescent="0.25">
      <c r="A8">
        <v>2595269</v>
      </c>
      <c r="B8" t="s">
        <v>36</v>
      </c>
      <c r="C8" t="s">
        <v>34</v>
      </c>
      <c r="D8">
        <v>45506</v>
      </c>
      <c r="E8">
        <v>45506</v>
      </c>
      <c r="F8">
        <v>34042.861052798398</v>
      </c>
      <c r="G8">
        <v>1</v>
      </c>
      <c r="H8">
        <v>1</v>
      </c>
      <c r="J8">
        <v>0</v>
      </c>
      <c r="Q8">
        <v>70.974093682857614</v>
      </c>
      <c r="R8">
        <v>3</v>
      </c>
      <c r="S8">
        <v>3</v>
      </c>
      <c r="T8">
        <v>199</v>
      </c>
      <c r="U8">
        <v>2</v>
      </c>
      <c r="V8" t="s">
        <v>26</v>
      </c>
      <c r="W8">
        <f>_xlfn.XLOOKUP(A8,[1]CALCULO_VR!$D:$D,[1]CALCULO_VR!$J:$J)</f>
        <v>80</v>
      </c>
      <c r="X8">
        <f>_xlfn.XLOOKUP(A8,[1]CALCULO_VR!$D:$D,[1]CALCULO_VR!$O:$O)</f>
        <v>-12.41203</v>
      </c>
      <c r="Y8">
        <f>_xlfn.XLOOKUP(A8,[1]CALCULO_VR!$D:$D,[1]CALCULO_VR!$P:$P)</f>
        <v>-63.023502000000001</v>
      </c>
    </row>
    <row r="9" spans="1:25" hidden="1" x14ac:dyDescent="0.25">
      <c r="A9">
        <v>2595272</v>
      </c>
      <c r="B9" t="s">
        <v>39</v>
      </c>
      <c r="C9" t="s">
        <v>34</v>
      </c>
      <c r="D9">
        <v>45502</v>
      </c>
      <c r="E9">
        <v>45502</v>
      </c>
      <c r="F9">
        <v>52970.941291957999</v>
      </c>
      <c r="G9">
        <v>1</v>
      </c>
      <c r="H9">
        <v>1</v>
      </c>
      <c r="J9">
        <v>0</v>
      </c>
      <c r="Q9">
        <v>89.869751200973809</v>
      </c>
      <c r="R9">
        <v>4</v>
      </c>
      <c r="S9">
        <v>4</v>
      </c>
      <c r="T9">
        <v>160</v>
      </c>
      <c r="U9">
        <v>2</v>
      </c>
      <c r="V9" t="s">
        <v>26</v>
      </c>
      <c r="W9">
        <f>_xlfn.XLOOKUP(A9,[1]CALCULO_VR!$D:$D,[1]CALCULO_VR!$J:$J)</f>
        <v>160</v>
      </c>
      <c r="X9">
        <f>_xlfn.XLOOKUP(A9,[1]CALCULO_VR!$D:$D,[1]CALCULO_VR!$O:$O)</f>
        <v>-12.347462</v>
      </c>
      <c r="Y9">
        <f>_xlfn.XLOOKUP(A9,[1]CALCULO_VR!$D:$D,[1]CALCULO_VR!$P:$P)</f>
        <v>-62.796557</v>
      </c>
    </row>
    <row r="10" spans="1:25" hidden="1" x14ac:dyDescent="0.25">
      <c r="A10">
        <v>2583661</v>
      </c>
      <c r="B10" t="s">
        <v>40</v>
      </c>
      <c r="C10" t="s">
        <v>41</v>
      </c>
      <c r="D10">
        <v>45459</v>
      </c>
      <c r="E10">
        <v>45459</v>
      </c>
      <c r="F10">
        <v>34042.861052798398</v>
      </c>
      <c r="G10">
        <v>1</v>
      </c>
      <c r="H10">
        <v>1</v>
      </c>
      <c r="J10">
        <v>0</v>
      </c>
      <c r="Q10">
        <v>54.60863009855376</v>
      </c>
      <c r="R10">
        <v>3</v>
      </c>
      <c r="S10">
        <v>3</v>
      </c>
      <c r="T10">
        <v>199</v>
      </c>
      <c r="U10">
        <v>2</v>
      </c>
      <c r="V10" t="s">
        <v>26</v>
      </c>
      <c r="W10">
        <f>_xlfn.XLOOKUP(A10,[1]CALCULO_VR!$D:$D,[1]CALCULO_VR!$J:$J)</f>
        <v>80</v>
      </c>
      <c r="X10">
        <f>_xlfn.XLOOKUP(A10,[1]CALCULO_VR!$D:$D,[1]CALCULO_VR!$O:$O)</f>
        <v>-10.681756999999999</v>
      </c>
      <c r="Y10">
        <f>_xlfn.XLOOKUP(A10,[1]CALCULO_VR!$D:$D,[1]CALCULO_VR!$P:$P)</f>
        <v>-64.832982000000001</v>
      </c>
    </row>
    <row r="11" spans="1:25" hidden="1" x14ac:dyDescent="0.25">
      <c r="A11">
        <v>2583662</v>
      </c>
      <c r="B11" t="s">
        <v>42</v>
      </c>
      <c r="C11" t="s">
        <v>41</v>
      </c>
      <c r="D11">
        <v>45458</v>
      </c>
      <c r="E11">
        <v>45458</v>
      </c>
      <c r="F11">
        <v>34042.861052798398</v>
      </c>
      <c r="G11">
        <v>1</v>
      </c>
      <c r="H11">
        <v>1</v>
      </c>
      <c r="J11">
        <v>0</v>
      </c>
      <c r="Q11">
        <v>56.302057172690724</v>
      </c>
      <c r="R11">
        <v>3</v>
      </c>
      <c r="S11">
        <v>3</v>
      </c>
      <c r="T11">
        <v>199</v>
      </c>
      <c r="U11">
        <v>2</v>
      </c>
      <c r="V11" t="s">
        <v>26</v>
      </c>
      <c r="W11">
        <f>_xlfn.XLOOKUP(A11,[1]CALCULO_VR!$D:$D,[1]CALCULO_VR!$J:$J)</f>
        <v>80</v>
      </c>
      <c r="X11">
        <f>_xlfn.XLOOKUP(A11,[1]CALCULO_VR!$D:$D,[1]CALCULO_VR!$O:$O)</f>
        <v>-10.673628000000001</v>
      </c>
      <c r="Y11">
        <f>_xlfn.XLOOKUP(A11,[1]CALCULO_VR!$D:$D,[1]CALCULO_VR!$P:$P)</f>
        <v>-64.818817999999993</v>
      </c>
    </row>
    <row r="12" spans="1:25" hidden="1" x14ac:dyDescent="0.25">
      <c r="A12">
        <v>2583663</v>
      </c>
      <c r="B12" t="s">
        <v>43</v>
      </c>
      <c r="C12" t="s">
        <v>41</v>
      </c>
      <c r="D12">
        <v>45459</v>
      </c>
      <c r="E12">
        <v>45459</v>
      </c>
      <c r="F12">
        <v>34042.861052798398</v>
      </c>
      <c r="G12">
        <v>1</v>
      </c>
      <c r="H12">
        <v>1</v>
      </c>
      <c r="J12">
        <v>0</v>
      </c>
      <c r="Q12">
        <v>56.649231789075913</v>
      </c>
      <c r="R12">
        <v>3</v>
      </c>
      <c r="S12">
        <v>3</v>
      </c>
      <c r="T12">
        <v>199</v>
      </c>
      <c r="U12">
        <v>2</v>
      </c>
      <c r="V12" t="s">
        <v>26</v>
      </c>
      <c r="W12">
        <f>_xlfn.XLOOKUP(A12,[1]CALCULO_VR!$D:$D,[1]CALCULO_VR!$J:$J)</f>
        <v>80</v>
      </c>
      <c r="X12">
        <f>_xlfn.XLOOKUP(A12,[1]CALCULO_VR!$D:$D,[1]CALCULO_VR!$O:$O)</f>
        <v>-10.669567000000001</v>
      </c>
      <c r="Y12">
        <f>_xlfn.XLOOKUP(A12,[1]CALCULO_VR!$D:$D,[1]CALCULO_VR!$P:$P)</f>
        <v>-64.816427000000004</v>
      </c>
    </row>
    <row r="13" spans="1:25" hidden="1" x14ac:dyDescent="0.25">
      <c r="A13">
        <v>2583664</v>
      </c>
      <c r="B13" t="s">
        <v>44</v>
      </c>
      <c r="C13" t="s">
        <v>41</v>
      </c>
      <c r="D13">
        <v>45459</v>
      </c>
      <c r="E13">
        <v>45459</v>
      </c>
      <c r="F13">
        <v>34042.861052798398</v>
      </c>
      <c r="G13">
        <v>1</v>
      </c>
      <c r="H13">
        <v>1</v>
      </c>
      <c r="J13">
        <v>0</v>
      </c>
      <c r="Q13">
        <v>57.074958737306723</v>
      </c>
      <c r="R13">
        <v>3</v>
      </c>
      <c r="S13">
        <v>3</v>
      </c>
      <c r="T13">
        <v>199</v>
      </c>
      <c r="U13">
        <v>2</v>
      </c>
      <c r="V13" t="s">
        <v>26</v>
      </c>
      <c r="W13">
        <f>_xlfn.XLOOKUP(A13,[1]CALCULO_VR!$D:$D,[1]CALCULO_VR!$J:$J)</f>
        <v>80</v>
      </c>
      <c r="X13">
        <f>_xlfn.XLOOKUP(A13,[1]CALCULO_VR!$D:$D,[1]CALCULO_VR!$O:$O)</f>
        <v>-10.674992</v>
      </c>
      <c r="Y13">
        <f>_xlfn.XLOOKUP(A13,[1]CALCULO_VR!$D:$D,[1]CALCULO_VR!$P:$P)</f>
        <v>-64.811327000000006</v>
      </c>
    </row>
    <row r="14" spans="1:25" hidden="1" x14ac:dyDescent="0.25">
      <c r="A14">
        <v>2583665</v>
      </c>
      <c r="B14" t="s">
        <v>45</v>
      </c>
      <c r="C14" t="s">
        <v>41</v>
      </c>
      <c r="D14">
        <v>45457</v>
      </c>
      <c r="E14">
        <v>45457</v>
      </c>
      <c r="F14">
        <v>34042.861052798398</v>
      </c>
      <c r="G14">
        <v>1</v>
      </c>
      <c r="H14">
        <v>1</v>
      </c>
      <c r="J14">
        <v>0</v>
      </c>
      <c r="Q14">
        <v>54.35893393154835</v>
      </c>
      <c r="R14">
        <v>3</v>
      </c>
      <c r="S14">
        <v>3</v>
      </c>
      <c r="T14">
        <v>199</v>
      </c>
      <c r="U14">
        <v>2</v>
      </c>
      <c r="V14" t="s">
        <v>26</v>
      </c>
      <c r="W14">
        <f>_xlfn.XLOOKUP(A14,[1]CALCULO_VR!$D:$D,[1]CALCULO_VR!$J:$J)</f>
        <v>80</v>
      </c>
      <c r="X14">
        <f>_xlfn.XLOOKUP(A14,[1]CALCULO_VR!$D:$D,[1]CALCULO_VR!$O:$O)</f>
        <v>-10.682124999999999</v>
      </c>
      <c r="Y14">
        <f>_xlfn.XLOOKUP(A14,[1]CALCULO_VR!$D:$D,[1]CALCULO_VR!$P:$P)</f>
        <v>-64.835237000000006</v>
      </c>
    </row>
    <row r="15" spans="1:25" hidden="1" x14ac:dyDescent="0.25">
      <c r="A15">
        <v>2583667</v>
      </c>
      <c r="B15" t="s">
        <v>46</v>
      </c>
      <c r="C15" t="s">
        <v>41</v>
      </c>
      <c r="D15">
        <v>45458</v>
      </c>
      <c r="E15">
        <v>45458</v>
      </c>
      <c r="F15">
        <v>34042.861052798398</v>
      </c>
      <c r="G15">
        <v>1</v>
      </c>
      <c r="H15">
        <v>1</v>
      </c>
      <c r="J15">
        <v>0</v>
      </c>
      <c r="Q15">
        <v>55.814782435178863</v>
      </c>
      <c r="R15">
        <v>3</v>
      </c>
      <c r="S15">
        <v>3</v>
      </c>
      <c r="T15">
        <v>199</v>
      </c>
      <c r="U15">
        <v>2</v>
      </c>
      <c r="V15" t="s">
        <v>26</v>
      </c>
      <c r="W15">
        <f>_xlfn.XLOOKUP(A15,[1]CALCULO_VR!$D:$D,[1]CALCULO_VR!$J:$J)</f>
        <v>80</v>
      </c>
      <c r="X15">
        <f>_xlfn.XLOOKUP(A15,[1]CALCULO_VR!$D:$D,[1]CALCULO_VR!$O:$O)</f>
        <v>-10.677553</v>
      </c>
      <c r="Y15">
        <f>_xlfn.XLOOKUP(A15,[1]CALCULO_VR!$D:$D,[1]CALCULO_VR!$P:$P)</f>
        <v>-64.822568000000004</v>
      </c>
    </row>
    <row r="16" spans="1:25" hidden="1" x14ac:dyDescent="0.25">
      <c r="A16">
        <v>2585819</v>
      </c>
      <c r="B16" t="s">
        <v>47</v>
      </c>
      <c r="C16" t="s">
        <v>48</v>
      </c>
      <c r="D16">
        <v>45462</v>
      </c>
      <c r="E16">
        <v>45462</v>
      </c>
      <c r="F16">
        <v>34042.861052798398</v>
      </c>
      <c r="G16">
        <v>1</v>
      </c>
      <c r="H16">
        <v>1</v>
      </c>
      <c r="J16">
        <v>0</v>
      </c>
      <c r="Q16">
        <v>27.56571481161043</v>
      </c>
      <c r="R16">
        <v>1</v>
      </c>
      <c r="S16">
        <v>1</v>
      </c>
      <c r="T16">
        <v>130</v>
      </c>
      <c r="U16">
        <v>2</v>
      </c>
      <c r="V16" t="s">
        <v>26</v>
      </c>
      <c r="W16">
        <f>_xlfn.XLOOKUP(A16,[1]CALCULO_VR!$D:$D,[1]CALCULO_VR!$J:$J)</f>
        <v>80</v>
      </c>
      <c r="X16">
        <f>_xlfn.XLOOKUP(A16,[1]CALCULO_VR!$D:$D,[1]CALCULO_VR!$O:$O)</f>
        <v>-10.364879999999999</v>
      </c>
      <c r="Y16">
        <f>_xlfn.XLOOKUP(A16,[1]CALCULO_VR!$D:$D,[1]CALCULO_VR!$P:$P)</f>
        <v>-65.081663000000006</v>
      </c>
    </row>
    <row r="17" spans="1:25" hidden="1" x14ac:dyDescent="0.25">
      <c r="A17">
        <v>2583668</v>
      </c>
      <c r="B17" t="s">
        <v>49</v>
      </c>
      <c r="C17" t="s">
        <v>41</v>
      </c>
      <c r="D17">
        <v>45461</v>
      </c>
      <c r="E17">
        <v>45461</v>
      </c>
      <c r="F17">
        <v>34042.861052798398</v>
      </c>
      <c r="G17">
        <v>1</v>
      </c>
      <c r="H17">
        <v>1</v>
      </c>
      <c r="J17">
        <v>0</v>
      </c>
      <c r="Q17">
        <v>60.379098616745551</v>
      </c>
      <c r="R17">
        <v>3</v>
      </c>
      <c r="S17">
        <v>3</v>
      </c>
      <c r="T17">
        <v>199</v>
      </c>
      <c r="U17">
        <v>2</v>
      </c>
      <c r="V17" t="s">
        <v>26</v>
      </c>
      <c r="W17">
        <f>_xlfn.XLOOKUP(A17,[1]CALCULO_VR!$D:$D,[1]CALCULO_VR!$J:$J)</f>
        <v>80</v>
      </c>
      <c r="X17">
        <f>_xlfn.XLOOKUP(A17,[1]CALCULO_VR!$D:$D,[1]CALCULO_VR!$O:$O)</f>
        <v>-10.640712000000001</v>
      </c>
      <c r="Y17">
        <f>_xlfn.XLOOKUP(A17,[1]CALCULO_VR!$D:$D,[1]CALCULO_VR!$P:$P)</f>
        <v>-64.788205000000005</v>
      </c>
    </row>
    <row r="18" spans="1:25" x14ac:dyDescent="0.25">
      <c r="A18">
        <v>2583702</v>
      </c>
      <c r="B18" t="s">
        <v>50</v>
      </c>
      <c r="C18" t="s">
        <v>41</v>
      </c>
      <c r="D18">
        <v>45458</v>
      </c>
      <c r="E18">
        <v>45458</v>
      </c>
      <c r="F18">
        <v>34042.861052798398</v>
      </c>
      <c r="G18">
        <v>1</v>
      </c>
      <c r="H18">
        <v>1</v>
      </c>
      <c r="J18">
        <v>0</v>
      </c>
      <c r="Q18">
        <v>54.615241931354753</v>
      </c>
      <c r="R18">
        <v>3</v>
      </c>
      <c r="S18">
        <v>3</v>
      </c>
      <c r="T18">
        <v>199</v>
      </c>
      <c r="U18">
        <v>2</v>
      </c>
      <c r="V18" t="s">
        <v>17</v>
      </c>
      <c r="W18">
        <f>_xlfn.XLOOKUP(A18,[1]CALCULO_VR!$D:$D,[1]CALCULO_VR!$J:$J)</f>
        <v>80</v>
      </c>
      <c r="X18">
        <f>_xlfn.XLOOKUP(A18,[1]CALCULO_VR!$D:$D,[1]CALCULO_VR!$O:$O)</f>
        <v>-10.681718</v>
      </c>
      <c r="Y18">
        <f>_xlfn.XLOOKUP(A18,[1]CALCULO_VR!$D:$D,[1]CALCULO_VR!$P:$P)</f>
        <v>-64.832927999999995</v>
      </c>
    </row>
    <row r="19" spans="1:25" hidden="1" x14ac:dyDescent="0.25">
      <c r="A19">
        <v>2583669</v>
      </c>
      <c r="B19" t="s">
        <v>51</v>
      </c>
      <c r="C19" t="s">
        <v>41</v>
      </c>
      <c r="D19">
        <v>45459</v>
      </c>
      <c r="E19">
        <v>45459</v>
      </c>
      <c r="F19">
        <v>34042.861052798398</v>
      </c>
      <c r="G19">
        <v>1</v>
      </c>
      <c r="H19">
        <v>1</v>
      </c>
      <c r="J19">
        <v>0</v>
      </c>
      <c r="Q19">
        <v>57.711663961935663</v>
      </c>
      <c r="R19">
        <v>3</v>
      </c>
      <c r="S19">
        <v>3</v>
      </c>
      <c r="T19">
        <v>199</v>
      </c>
      <c r="U19">
        <v>2</v>
      </c>
      <c r="V19" t="s">
        <v>26</v>
      </c>
      <c r="W19">
        <f>_xlfn.XLOOKUP(A19,[1]CALCULO_VR!$D:$D,[1]CALCULO_VR!$J:$J)</f>
        <v>80</v>
      </c>
      <c r="X19">
        <f>_xlfn.XLOOKUP(A19,[1]CALCULO_VR!$D:$D,[1]CALCULO_VR!$O:$O)</f>
        <v>-10.672623</v>
      </c>
      <c r="Y19">
        <f>_xlfn.XLOOKUP(A19,[1]CALCULO_VR!$D:$D,[1]CALCULO_VR!$P:$P)</f>
        <v>-64.805864999999997</v>
      </c>
    </row>
    <row r="20" spans="1:25" hidden="1" x14ac:dyDescent="0.25">
      <c r="A20">
        <v>2585821</v>
      </c>
      <c r="B20" t="s">
        <v>52</v>
      </c>
      <c r="C20" t="s">
        <v>48</v>
      </c>
      <c r="D20">
        <v>45462</v>
      </c>
      <c r="E20">
        <v>45462</v>
      </c>
      <c r="F20">
        <v>34042.861052798398</v>
      </c>
      <c r="G20">
        <v>1</v>
      </c>
      <c r="H20">
        <v>1</v>
      </c>
      <c r="J20">
        <v>0</v>
      </c>
      <c r="Q20">
        <v>27.488624752716831</v>
      </c>
      <c r="R20">
        <v>1</v>
      </c>
      <c r="S20">
        <v>1</v>
      </c>
      <c r="T20">
        <v>130</v>
      </c>
      <c r="U20">
        <v>2</v>
      </c>
      <c r="V20" t="s">
        <v>26</v>
      </c>
      <c r="W20">
        <f>_xlfn.XLOOKUP(A20,[1]CALCULO_VR!$D:$D,[1]CALCULO_VR!$J:$J)</f>
        <v>80</v>
      </c>
      <c r="X20">
        <f>_xlfn.XLOOKUP(A20,[1]CALCULO_VR!$D:$D,[1]CALCULO_VR!$O:$O)</f>
        <v>-10.366032000000001</v>
      </c>
      <c r="Y20">
        <f>_xlfn.XLOOKUP(A20,[1]CALCULO_VR!$D:$D,[1]CALCULO_VR!$P:$P)</f>
        <v>-65.082156999999995</v>
      </c>
    </row>
    <row r="21" spans="1:25" hidden="1" x14ac:dyDescent="0.25">
      <c r="A21">
        <v>2583410</v>
      </c>
      <c r="B21" t="s">
        <v>53</v>
      </c>
      <c r="C21" t="s">
        <v>41</v>
      </c>
      <c r="D21">
        <v>45459</v>
      </c>
      <c r="E21">
        <v>45459</v>
      </c>
      <c r="F21">
        <v>34042.861052798398</v>
      </c>
      <c r="G21">
        <v>1</v>
      </c>
      <c r="H21">
        <v>1</v>
      </c>
      <c r="J21">
        <v>0</v>
      </c>
      <c r="Q21">
        <v>57.249922604876019</v>
      </c>
      <c r="R21">
        <v>3</v>
      </c>
      <c r="S21">
        <v>3</v>
      </c>
      <c r="T21">
        <v>199</v>
      </c>
      <c r="U21">
        <v>2</v>
      </c>
      <c r="V21" t="s">
        <v>26</v>
      </c>
      <c r="W21">
        <f>_xlfn.XLOOKUP(A21,[1]CALCULO_VR!$D:$D,[1]CALCULO_VR!$J:$J)</f>
        <v>80</v>
      </c>
      <c r="X21">
        <f>_xlfn.XLOOKUP(A21,[1]CALCULO_VR!$D:$D,[1]CALCULO_VR!$O:$O)</f>
        <v>-10.673652000000001</v>
      </c>
      <c r="Y21">
        <f>_xlfn.XLOOKUP(A21,[1]CALCULO_VR!$D:$D,[1]CALCULO_VR!$P:$P)</f>
        <v>-64.809965000000005</v>
      </c>
    </row>
    <row r="22" spans="1:25" hidden="1" x14ac:dyDescent="0.25">
      <c r="A22">
        <v>2583920</v>
      </c>
      <c r="B22" t="s">
        <v>54</v>
      </c>
      <c r="C22" t="s">
        <v>41</v>
      </c>
      <c r="D22">
        <v>45455</v>
      </c>
      <c r="E22">
        <v>45455</v>
      </c>
      <c r="F22">
        <v>34042.861052798398</v>
      </c>
      <c r="G22">
        <v>1</v>
      </c>
      <c r="H22">
        <v>1</v>
      </c>
      <c r="J22">
        <v>0</v>
      </c>
      <c r="Q22">
        <v>129.99808498648991</v>
      </c>
      <c r="R22">
        <v>6</v>
      </c>
      <c r="S22">
        <v>6</v>
      </c>
      <c r="T22">
        <v>118</v>
      </c>
      <c r="U22">
        <v>2</v>
      </c>
      <c r="V22" t="s">
        <v>26</v>
      </c>
      <c r="W22">
        <f>_xlfn.XLOOKUP(A22,[1]CALCULO_VR!$D:$D,[1]CALCULO_VR!$J:$J)</f>
        <v>80</v>
      </c>
      <c r="X22">
        <f>_xlfn.XLOOKUP(A22,[1]CALCULO_VR!$D:$D,[1]CALCULO_VR!$O:$O)</f>
        <v>-11.151859999999999</v>
      </c>
      <c r="Y22">
        <f>_xlfn.XLOOKUP(A22,[1]CALCULO_VR!$D:$D,[1]CALCULO_VR!$P:$P)</f>
        <v>-64.197069999999997</v>
      </c>
    </row>
    <row r="23" spans="1:25" hidden="1" x14ac:dyDescent="0.25">
      <c r="A23">
        <v>2583764</v>
      </c>
      <c r="B23" t="s">
        <v>55</v>
      </c>
      <c r="C23" t="s">
        <v>41</v>
      </c>
      <c r="D23">
        <v>45456</v>
      </c>
      <c r="E23">
        <v>45456</v>
      </c>
      <c r="F23">
        <v>34042.861052798398</v>
      </c>
      <c r="G23">
        <v>1</v>
      </c>
      <c r="H23">
        <v>1</v>
      </c>
      <c r="J23">
        <v>0</v>
      </c>
      <c r="Q23">
        <v>130.13092917475689</v>
      </c>
      <c r="R23">
        <v>6</v>
      </c>
      <c r="S23">
        <v>6</v>
      </c>
      <c r="T23">
        <v>118</v>
      </c>
      <c r="U23">
        <v>2</v>
      </c>
      <c r="V23" t="s">
        <v>26</v>
      </c>
      <c r="W23">
        <f>_xlfn.XLOOKUP(A23,[1]CALCULO_VR!$D:$D,[1]CALCULO_VR!$J:$J)</f>
        <v>80</v>
      </c>
      <c r="X23">
        <f>_xlfn.XLOOKUP(A23,[1]CALCULO_VR!$D:$D,[1]CALCULO_VR!$O:$O)</f>
        <v>-11.150537999999999</v>
      </c>
      <c r="Y23">
        <f>_xlfn.XLOOKUP(A23,[1]CALCULO_VR!$D:$D,[1]CALCULO_VR!$P:$P)</f>
        <v>-64.195328000000003</v>
      </c>
    </row>
    <row r="24" spans="1:25" hidden="1" x14ac:dyDescent="0.25">
      <c r="A24">
        <v>2583766</v>
      </c>
      <c r="B24" t="s">
        <v>56</v>
      </c>
      <c r="C24" t="s">
        <v>41</v>
      </c>
      <c r="D24">
        <v>45456</v>
      </c>
      <c r="E24">
        <v>45456</v>
      </c>
      <c r="F24">
        <v>34042.861052798398</v>
      </c>
      <c r="G24">
        <v>1</v>
      </c>
      <c r="H24">
        <v>1</v>
      </c>
      <c r="J24">
        <v>0</v>
      </c>
      <c r="Q24">
        <v>129.95072936071779</v>
      </c>
      <c r="R24">
        <v>6</v>
      </c>
      <c r="S24">
        <v>6</v>
      </c>
      <c r="T24">
        <v>118</v>
      </c>
      <c r="U24">
        <v>2</v>
      </c>
      <c r="V24" t="s">
        <v>26</v>
      </c>
      <c r="W24">
        <f>_xlfn.XLOOKUP(A24,[1]CALCULO_VR!$D:$D,[1]CALCULO_VR!$J:$J)</f>
        <v>80</v>
      </c>
      <c r="X24">
        <f>_xlfn.XLOOKUP(A24,[1]CALCULO_VR!$D:$D,[1]CALCULO_VR!$O:$O)</f>
        <v>-11.152557</v>
      </c>
      <c r="Y24">
        <f>_xlfn.XLOOKUP(A24,[1]CALCULO_VR!$D:$D,[1]CALCULO_VR!$P:$P)</f>
        <v>-64.197770000000006</v>
      </c>
    </row>
    <row r="25" spans="1:25" hidden="1" x14ac:dyDescent="0.25">
      <c r="A25">
        <v>2583767</v>
      </c>
      <c r="B25" t="s">
        <v>57</v>
      </c>
      <c r="C25" t="s">
        <v>41</v>
      </c>
      <c r="D25">
        <v>45457</v>
      </c>
      <c r="E25">
        <v>45457</v>
      </c>
      <c r="F25">
        <v>34042.861052798398</v>
      </c>
      <c r="G25">
        <v>1</v>
      </c>
      <c r="H25">
        <v>1</v>
      </c>
      <c r="J25">
        <v>0</v>
      </c>
      <c r="Q25">
        <v>130.05215604038909</v>
      </c>
      <c r="R25">
        <v>6</v>
      </c>
      <c r="S25">
        <v>6</v>
      </c>
      <c r="T25">
        <v>118</v>
      </c>
      <c r="U25">
        <v>2</v>
      </c>
      <c r="V25" t="s">
        <v>26</v>
      </c>
      <c r="W25">
        <f>_xlfn.XLOOKUP(A25,[1]CALCULO_VR!$D:$D,[1]CALCULO_VR!$J:$J)</f>
        <v>80</v>
      </c>
      <c r="X25">
        <f>_xlfn.XLOOKUP(A25,[1]CALCULO_VR!$D:$D,[1]CALCULO_VR!$O:$O)</f>
        <v>-11.153219999999999</v>
      </c>
      <c r="Y25">
        <f>_xlfn.XLOOKUP(A25,[1]CALCULO_VR!$D:$D,[1]CALCULO_VR!$P:$P)</f>
        <v>-64.197018</v>
      </c>
    </row>
    <row r="26" spans="1:25" hidden="1" x14ac:dyDescent="0.25">
      <c r="A26">
        <v>2583768</v>
      </c>
      <c r="B26" t="s">
        <v>58</v>
      </c>
      <c r="C26" t="s">
        <v>41</v>
      </c>
      <c r="D26">
        <v>45457</v>
      </c>
      <c r="E26">
        <v>45457</v>
      </c>
      <c r="F26">
        <v>34042.861052798398</v>
      </c>
      <c r="G26">
        <v>1</v>
      </c>
      <c r="H26">
        <v>1</v>
      </c>
      <c r="J26">
        <v>0</v>
      </c>
      <c r="Q26">
        <v>130.05495857066671</v>
      </c>
      <c r="R26">
        <v>6</v>
      </c>
      <c r="S26">
        <v>6</v>
      </c>
      <c r="T26">
        <v>118</v>
      </c>
      <c r="U26">
        <v>2</v>
      </c>
      <c r="V26" t="s">
        <v>26</v>
      </c>
      <c r="W26">
        <f>_xlfn.XLOOKUP(A26,[1]CALCULO_VR!$D:$D,[1]CALCULO_VR!$J:$J)</f>
        <v>80</v>
      </c>
      <c r="X26">
        <f>_xlfn.XLOOKUP(A26,[1]CALCULO_VR!$D:$D,[1]CALCULO_VR!$O:$O)</f>
        <v>-11.154017</v>
      </c>
      <c r="Y26">
        <f>_xlfn.XLOOKUP(A26,[1]CALCULO_VR!$D:$D,[1]CALCULO_VR!$P:$P)</f>
        <v>-64.197267999999994</v>
      </c>
    </row>
    <row r="27" spans="1:25" hidden="1" x14ac:dyDescent="0.25">
      <c r="A27">
        <v>2583769</v>
      </c>
      <c r="B27" t="s">
        <v>59</v>
      </c>
      <c r="C27" t="s">
        <v>41</v>
      </c>
      <c r="D27">
        <v>45457</v>
      </c>
      <c r="E27">
        <v>45457</v>
      </c>
      <c r="F27">
        <v>34042.861052798398</v>
      </c>
      <c r="G27">
        <v>1</v>
      </c>
      <c r="H27">
        <v>1</v>
      </c>
      <c r="J27">
        <v>0</v>
      </c>
      <c r="Q27">
        <v>129.9758195784008</v>
      </c>
      <c r="R27">
        <v>6</v>
      </c>
      <c r="S27">
        <v>6</v>
      </c>
      <c r="T27">
        <v>118</v>
      </c>
      <c r="U27">
        <v>2</v>
      </c>
      <c r="V27" t="s">
        <v>26</v>
      </c>
      <c r="W27">
        <f>_xlfn.XLOOKUP(A27,[1]CALCULO_VR!$D:$D,[1]CALCULO_VR!$J:$J)</f>
        <v>80</v>
      </c>
      <c r="X27">
        <f>_xlfn.XLOOKUP(A27,[1]CALCULO_VR!$D:$D,[1]CALCULO_VR!$O:$O)</f>
        <v>-11.148292</v>
      </c>
      <c r="Y27">
        <f>_xlfn.XLOOKUP(A27,[1]CALCULO_VR!$D:$D,[1]CALCULO_VR!$P:$P)</f>
        <v>-64.196056999999996</v>
      </c>
    </row>
    <row r="28" spans="1:25" hidden="1" x14ac:dyDescent="0.25">
      <c r="A28">
        <v>2583770</v>
      </c>
      <c r="B28" t="s">
        <v>60</v>
      </c>
      <c r="C28" t="s">
        <v>41</v>
      </c>
      <c r="D28">
        <v>45457</v>
      </c>
      <c r="E28">
        <v>45457</v>
      </c>
      <c r="F28">
        <v>34042.861052798398</v>
      </c>
      <c r="G28">
        <v>1</v>
      </c>
      <c r="H28">
        <v>1</v>
      </c>
      <c r="J28">
        <v>0</v>
      </c>
      <c r="Q28">
        <v>130.04754095235279</v>
      </c>
      <c r="R28">
        <v>6</v>
      </c>
      <c r="S28">
        <v>6</v>
      </c>
      <c r="T28">
        <v>118</v>
      </c>
      <c r="U28">
        <v>2</v>
      </c>
      <c r="V28" t="s">
        <v>26</v>
      </c>
      <c r="W28">
        <f>_xlfn.XLOOKUP(A28,[1]CALCULO_VR!$D:$D,[1]CALCULO_VR!$J:$J)</f>
        <v>80</v>
      </c>
      <c r="X28">
        <f>_xlfn.XLOOKUP(A28,[1]CALCULO_VR!$D:$D,[1]CALCULO_VR!$O:$O)</f>
        <v>-11.153937000000001</v>
      </c>
      <c r="Y28">
        <f>_xlfn.XLOOKUP(A28,[1]CALCULO_VR!$D:$D,[1]CALCULO_VR!$P:$P)</f>
        <v>-64.197311999999997</v>
      </c>
    </row>
    <row r="29" spans="1:25" hidden="1" x14ac:dyDescent="0.25">
      <c r="A29">
        <v>2585862</v>
      </c>
      <c r="B29" t="s">
        <v>61</v>
      </c>
      <c r="C29" t="s">
        <v>48</v>
      </c>
      <c r="D29">
        <v>45462</v>
      </c>
      <c r="E29">
        <v>45462</v>
      </c>
      <c r="F29">
        <v>34042.861052798398</v>
      </c>
      <c r="G29">
        <v>1</v>
      </c>
      <c r="H29">
        <v>1</v>
      </c>
      <c r="J29">
        <v>0</v>
      </c>
      <c r="Q29">
        <v>27.487787721704379</v>
      </c>
      <c r="R29">
        <v>1</v>
      </c>
      <c r="S29">
        <v>1</v>
      </c>
      <c r="T29">
        <v>130</v>
      </c>
      <c r="U29">
        <v>2</v>
      </c>
      <c r="V29" t="s">
        <v>26</v>
      </c>
      <c r="W29">
        <f>_xlfn.XLOOKUP(A29,[1]CALCULO_VR!$D:$D,[1]CALCULO_VR!$J:$J)</f>
        <v>80</v>
      </c>
      <c r="X29">
        <f>_xlfn.XLOOKUP(A29,[1]CALCULO_VR!$D:$D,[1]CALCULO_VR!$O:$O)</f>
        <v>-10.365347999999999</v>
      </c>
      <c r="Y29">
        <f>_xlfn.XLOOKUP(A29,[1]CALCULO_VR!$D:$D,[1]CALCULO_VR!$P:$P)</f>
        <v>-65.082296999999997</v>
      </c>
    </row>
    <row r="30" spans="1:25" hidden="1" x14ac:dyDescent="0.25">
      <c r="A30">
        <v>2583772</v>
      </c>
      <c r="B30" t="s">
        <v>62</v>
      </c>
      <c r="C30" t="s">
        <v>41</v>
      </c>
      <c r="D30">
        <v>45457</v>
      </c>
      <c r="E30">
        <v>45457</v>
      </c>
      <c r="F30">
        <v>34042.861052798398</v>
      </c>
      <c r="G30">
        <v>1</v>
      </c>
      <c r="H30">
        <v>1</v>
      </c>
      <c r="J30">
        <v>0</v>
      </c>
      <c r="Q30">
        <v>130.13320283298131</v>
      </c>
      <c r="R30">
        <v>6</v>
      </c>
      <c r="S30">
        <v>6</v>
      </c>
      <c r="T30">
        <v>118</v>
      </c>
      <c r="U30">
        <v>2</v>
      </c>
      <c r="V30" t="s">
        <v>26</v>
      </c>
      <c r="W30">
        <f>_xlfn.XLOOKUP(A30,[1]CALCULO_VR!$D:$D,[1]CALCULO_VR!$J:$J)</f>
        <v>80</v>
      </c>
      <c r="X30">
        <f>_xlfn.XLOOKUP(A30,[1]CALCULO_VR!$D:$D,[1]CALCULO_VR!$O:$O)</f>
        <v>-11.150477</v>
      </c>
      <c r="Y30">
        <f>_xlfn.XLOOKUP(A30,[1]CALCULO_VR!$D:$D,[1]CALCULO_VR!$P:$P)</f>
        <v>-64.195284999999998</v>
      </c>
    </row>
    <row r="31" spans="1:25" hidden="1" x14ac:dyDescent="0.25">
      <c r="A31">
        <v>2585863</v>
      </c>
      <c r="B31" t="s">
        <v>63</v>
      </c>
      <c r="C31" t="s">
        <v>48</v>
      </c>
      <c r="D31">
        <v>45462</v>
      </c>
      <c r="E31">
        <v>45462</v>
      </c>
      <c r="F31">
        <v>34042.861052798398</v>
      </c>
      <c r="G31">
        <v>1</v>
      </c>
      <c r="H31">
        <v>1</v>
      </c>
      <c r="J31">
        <v>0</v>
      </c>
      <c r="Q31">
        <v>27.499203418741889</v>
      </c>
      <c r="R31">
        <v>1</v>
      </c>
      <c r="S31">
        <v>1</v>
      </c>
      <c r="T31">
        <v>130</v>
      </c>
      <c r="U31">
        <v>2</v>
      </c>
      <c r="V31" t="s">
        <v>26</v>
      </c>
      <c r="W31">
        <f>_xlfn.XLOOKUP(A31,[1]CALCULO_VR!$D:$D,[1]CALCULO_VR!$J:$J)</f>
        <v>80</v>
      </c>
      <c r="X31">
        <f>_xlfn.XLOOKUP(A31,[1]CALCULO_VR!$D:$D,[1]CALCULO_VR!$O:$O)</f>
        <v>-10.364902000000001</v>
      </c>
      <c r="Y31">
        <f>_xlfn.XLOOKUP(A31,[1]CALCULO_VR!$D:$D,[1]CALCULO_VR!$P:$P)</f>
        <v>-65.082278000000002</v>
      </c>
    </row>
    <row r="32" spans="1:25" hidden="1" x14ac:dyDescent="0.25">
      <c r="A32">
        <v>2583659</v>
      </c>
      <c r="B32" t="s">
        <v>64</v>
      </c>
      <c r="C32" t="s">
        <v>41</v>
      </c>
      <c r="D32">
        <v>45462</v>
      </c>
      <c r="E32">
        <v>45462</v>
      </c>
      <c r="F32">
        <v>34042.861052798398</v>
      </c>
      <c r="G32">
        <v>1</v>
      </c>
      <c r="H32">
        <v>1</v>
      </c>
      <c r="J32">
        <v>0</v>
      </c>
      <c r="Q32">
        <v>114.8648035973351</v>
      </c>
      <c r="R32">
        <v>5</v>
      </c>
      <c r="S32">
        <v>5</v>
      </c>
      <c r="T32">
        <v>111</v>
      </c>
      <c r="U32">
        <v>2</v>
      </c>
      <c r="V32" t="s">
        <v>26</v>
      </c>
      <c r="W32">
        <f>_xlfn.XLOOKUP(A32,[1]CALCULO_VR!$D:$D,[1]CALCULO_VR!$J:$J)</f>
        <v>80</v>
      </c>
      <c r="X32">
        <f>_xlfn.XLOOKUP(A32,[1]CALCULO_VR!$D:$D,[1]CALCULO_VR!$O:$O)</f>
        <v>-11.211736999999999</v>
      </c>
      <c r="Y32">
        <f>_xlfn.XLOOKUP(A32,[1]CALCULO_VR!$D:$D,[1]CALCULO_VR!$P:$P)</f>
        <v>-64.370841999999996</v>
      </c>
    </row>
    <row r="33" spans="1:25" hidden="1" x14ac:dyDescent="0.25">
      <c r="A33">
        <v>2583774</v>
      </c>
      <c r="B33" t="s">
        <v>65</v>
      </c>
      <c r="C33" t="s">
        <v>41</v>
      </c>
      <c r="D33">
        <v>45462</v>
      </c>
      <c r="E33">
        <v>45462</v>
      </c>
      <c r="F33">
        <v>34042.861052798398</v>
      </c>
      <c r="G33">
        <v>1</v>
      </c>
      <c r="H33">
        <v>1</v>
      </c>
      <c r="J33">
        <v>0</v>
      </c>
      <c r="Q33">
        <v>129.4078322646765</v>
      </c>
      <c r="R33">
        <v>6</v>
      </c>
      <c r="S33">
        <v>6</v>
      </c>
      <c r="T33">
        <v>118</v>
      </c>
      <c r="U33">
        <v>2</v>
      </c>
      <c r="V33" t="s">
        <v>26</v>
      </c>
      <c r="W33">
        <f>_xlfn.XLOOKUP(A33,[1]CALCULO_VR!$D:$D,[1]CALCULO_VR!$J:$J)</f>
        <v>80</v>
      </c>
      <c r="X33">
        <f>_xlfn.XLOOKUP(A33,[1]CALCULO_VR!$D:$D,[1]CALCULO_VR!$O:$O)</f>
        <v>-11.172190000000001</v>
      </c>
      <c r="Y33">
        <f>_xlfn.XLOOKUP(A33,[1]CALCULO_VR!$D:$D,[1]CALCULO_VR!$P:$P)</f>
        <v>-64.210072999999994</v>
      </c>
    </row>
    <row r="34" spans="1:25" hidden="1" x14ac:dyDescent="0.25">
      <c r="A34">
        <v>2585864</v>
      </c>
      <c r="B34" t="s">
        <v>66</v>
      </c>
      <c r="C34" t="s">
        <v>48</v>
      </c>
      <c r="D34">
        <v>45463</v>
      </c>
      <c r="E34">
        <v>45463</v>
      </c>
      <c r="F34">
        <v>34042.861052798398</v>
      </c>
      <c r="G34">
        <v>1</v>
      </c>
      <c r="H34">
        <v>1</v>
      </c>
      <c r="J34">
        <v>0</v>
      </c>
      <c r="Q34">
        <v>27.553453384421559</v>
      </c>
      <c r="R34">
        <v>1</v>
      </c>
      <c r="S34">
        <v>1</v>
      </c>
      <c r="T34">
        <v>130</v>
      </c>
      <c r="U34">
        <v>2</v>
      </c>
      <c r="V34" t="s">
        <v>26</v>
      </c>
      <c r="W34">
        <f>_xlfn.XLOOKUP(A34,[1]CALCULO_VR!$D:$D,[1]CALCULO_VR!$J:$J)</f>
        <v>80</v>
      </c>
      <c r="X34">
        <f>_xlfn.XLOOKUP(A34,[1]CALCULO_VR!$D:$D,[1]CALCULO_VR!$O:$O)</f>
        <v>-10.366462</v>
      </c>
      <c r="Y34">
        <f>_xlfn.XLOOKUP(A34,[1]CALCULO_VR!$D:$D,[1]CALCULO_VR!$P:$P)</f>
        <v>-65.081472000000005</v>
      </c>
    </row>
    <row r="35" spans="1:25" hidden="1" x14ac:dyDescent="0.25">
      <c r="A35">
        <v>2585866</v>
      </c>
      <c r="B35" t="s">
        <v>67</v>
      </c>
      <c r="C35" t="s">
        <v>48</v>
      </c>
      <c r="D35">
        <v>45465</v>
      </c>
      <c r="E35">
        <v>45465</v>
      </c>
      <c r="F35">
        <v>34042.861052798398</v>
      </c>
      <c r="G35">
        <v>1</v>
      </c>
      <c r="H35">
        <v>1</v>
      </c>
      <c r="J35">
        <v>0</v>
      </c>
      <c r="Q35">
        <v>26.664696260828919</v>
      </c>
      <c r="R35">
        <v>1</v>
      </c>
      <c r="S35">
        <v>1</v>
      </c>
      <c r="T35">
        <v>130</v>
      </c>
      <c r="U35">
        <v>2</v>
      </c>
      <c r="V35" t="s">
        <v>26</v>
      </c>
      <c r="W35">
        <f>_xlfn.XLOOKUP(A35,[1]CALCULO_VR!$D:$D,[1]CALCULO_VR!$J:$J)</f>
        <v>80</v>
      </c>
      <c r="X35">
        <f>_xlfn.XLOOKUP(A35,[1]CALCULO_VR!$D:$D,[1]CALCULO_VR!$O:$O)</f>
        <v>-10.329262</v>
      </c>
      <c r="Y35">
        <f>_xlfn.XLOOKUP(A35,[1]CALCULO_VR!$D:$D,[1]CALCULO_VR!$P:$P)</f>
        <v>-65.100250000000003</v>
      </c>
    </row>
    <row r="36" spans="1:25" hidden="1" x14ac:dyDescent="0.25">
      <c r="A36">
        <v>2583684</v>
      </c>
      <c r="B36" t="s">
        <v>68</v>
      </c>
      <c r="C36" t="s">
        <v>41</v>
      </c>
      <c r="D36">
        <v>45465</v>
      </c>
      <c r="E36">
        <v>45465</v>
      </c>
      <c r="F36">
        <v>34042.861052798398</v>
      </c>
      <c r="G36">
        <v>1</v>
      </c>
      <c r="H36">
        <v>1</v>
      </c>
      <c r="J36">
        <v>0</v>
      </c>
      <c r="Q36">
        <v>65.903839209054325</v>
      </c>
      <c r="R36">
        <v>3</v>
      </c>
      <c r="S36">
        <v>3</v>
      </c>
      <c r="T36">
        <v>199</v>
      </c>
      <c r="U36">
        <v>2</v>
      </c>
      <c r="V36" t="s">
        <v>26</v>
      </c>
      <c r="W36">
        <f>_xlfn.XLOOKUP(A36,[1]CALCULO_VR!$D:$D,[1]CALCULO_VR!$J:$J)</f>
        <v>80</v>
      </c>
      <c r="X36">
        <f>_xlfn.XLOOKUP(A36,[1]CALCULO_VR!$D:$D,[1]CALCULO_VR!$O:$O)</f>
        <v>-11.197022</v>
      </c>
      <c r="Y36">
        <f>_xlfn.XLOOKUP(A36,[1]CALCULO_VR!$D:$D,[1]CALCULO_VR!$P:$P)</f>
        <v>-64.901195000000001</v>
      </c>
    </row>
    <row r="37" spans="1:25" hidden="1" x14ac:dyDescent="0.25">
      <c r="A37">
        <v>2585867</v>
      </c>
      <c r="B37" t="s">
        <v>69</v>
      </c>
      <c r="C37" t="s">
        <v>48</v>
      </c>
      <c r="D37">
        <v>45465</v>
      </c>
      <c r="E37">
        <v>45465</v>
      </c>
      <c r="F37">
        <v>34042.861052798398</v>
      </c>
      <c r="G37">
        <v>1</v>
      </c>
      <c r="H37">
        <v>1</v>
      </c>
      <c r="J37">
        <v>0</v>
      </c>
      <c r="Q37">
        <v>26.537037846490119</v>
      </c>
      <c r="R37">
        <v>1</v>
      </c>
      <c r="S37">
        <v>1</v>
      </c>
      <c r="T37">
        <v>130</v>
      </c>
      <c r="U37">
        <v>2</v>
      </c>
      <c r="V37" t="s">
        <v>26</v>
      </c>
      <c r="W37">
        <f>_xlfn.XLOOKUP(A37,[1]CALCULO_VR!$D:$D,[1]CALCULO_VR!$J:$J)</f>
        <v>80</v>
      </c>
      <c r="X37">
        <f>_xlfn.XLOOKUP(A37,[1]CALCULO_VR!$D:$D,[1]CALCULO_VR!$O:$O)</f>
        <v>-10.325379999999999</v>
      </c>
      <c r="Y37">
        <f>_xlfn.XLOOKUP(A37,[1]CALCULO_VR!$D:$D,[1]CALCULO_VR!$P:$P)</f>
        <v>-65.102987999999996</v>
      </c>
    </row>
    <row r="38" spans="1:25" hidden="1" x14ac:dyDescent="0.25">
      <c r="A38">
        <v>2585869</v>
      </c>
      <c r="B38" t="s">
        <v>70</v>
      </c>
      <c r="C38" t="s">
        <v>48</v>
      </c>
      <c r="D38">
        <v>45463</v>
      </c>
      <c r="E38">
        <v>45463</v>
      </c>
      <c r="F38">
        <v>34042.861052798398</v>
      </c>
      <c r="G38">
        <v>1</v>
      </c>
      <c r="H38">
        <v>1</v>
      </c>
      <c r="J38">
        <v>0</v>
      </c>
      <c r="Q38">
        <v>27.571863552204508</v>
      </c>
      <c r="R38">
        <v>1</v>
      </c>
      <c r="S38">
        <v>1</v>
      </c>
      <c r="T38">
        <v>130</v>
      </c>
      <c r="U38">
        <v>2</v>
      </c>
      <c r="V38" t="s">
        <v>26</v>
      </c>
      <c r="W38">
        <f>_xlfn.XLOOKUP(A38,[1]CALCULO_VR!$D:$D,[1]CALCULO_VR!$J:$J)</f>
        <v>80</v>
      </c>
      <c r="X38">
        <f>_xlfn.XLOOKUP(A38,[1]CALCULO_VR!$D:$D,[1]CALCULO_VR!$O:$O)</f>
        <v>-10.365036999999999</v>
      </c>
      <c r="Y38">
        <f>_xlfn.XLOOKUP(A38,[1]CALCULO_VR!$D:$D,[1]CALCULO_VR!$P:$P)</f>
        <v>-65.081575000000001</v>
      </c>
    </row>
    <row r="39" spans="1:25" x14ac:dyDescent="0.25">
      <c r="A39">
        <v>2585870</v>
      </c>
      <c r="B39" t="s">
        <v>71</v>
      </c>
      <c r="C39" t="s">
        <v>48</v>
      </c>
      <c r="D39">
        <v>45465</v>
      </c>
      <c r="E39">
        <v>45465</v>
      </c>
      <c r="F39">
        <v>34042.861052798398</v>
      </c>
      <c r="G39">
        <v>1</v>
      </c>
      <c r="H39">
        <v>1</v>
      </c>
      <c r="J39">
        <v>0</v>
      </c>
      <c r="Q39">
        <v>26.657193598565961</v>
      </c>
      <c r="R39">
        <v>1</v>
      </c>
      <c r="S39">
        <v>1</v>
      </c>
      <c r="T39">
        <v>130</v>
      </c>
      <c r="U39">
        <v>2</v>
      </c>
      <c r="V39" t="s">
        <v>17</v>
      </c>
      <c r="W39">
        <f>_xlfn.XLOOKUP(A39,[1]CALCULO_VR!$D:$D,[1]CALCULO_VR!$J:$J)</f>
        <v>80</v>
      </c>
      <c r="X39">
        <f>_xlfn.XLOOKUP(A39,[1]CALCULO_VR!$D:$D,[1]CALCULO_VR!$O:$O)</f>
        <v>-10.329660000000001</v>
      </c>
      <c r="Y39">
        <f>_xlfn.XLOOKUP(A39,[1]CALCULO_VR!$D:$D,[1]CALCULO_VR!$P:$P)</f>
        <v>-65.100174999999993</v>
      </c>
    </row>
    <row r="40" spans="1:25" hidden="1" x14ac:dyDescent="0.25">
      <c r="A40">
        <v>2583775</v>
      </c>
      <c r="B40" t="s">
        <v>72</v>
      </c>
      <c r="C40" t="s">
        <v>41</v>
      </c>
      <c r="D40">
        <v>45457</v>
      </c>
      <c r="E40">
        <v>45457</v>
      </c>
      <c r="F40">
        <v>34042.861052798398</v>
      </c>
      <c r="G40">
        <v>1</v>
      </c>
      <c r="H40">
        <v>1</v>
      </c>
      <c r="J40">
        <v>0</v>
      </c>
      <c r="Q40">
        <v>130.13691568898551</v>
      </c>
      <c r="R40">
        <v>6</v>
      </c>
      <c r="S40">
        <v>6</v>
      </c>
      <c r="T40">
        <v>118</v>
      </c>
      <c r="U40">
        <v>2</v>
      </c>
      <c r="V40" t="s">
        <v>26</v>
      </c>
      <c r="W40">
        <f>_xlfn.XLOOKUP(A40,[1]CALCULO_VR!$D:$D,[1]CALCULO_VR!$J:$J)</f>
        <v>80</v>
      </c>
      <c r="X40">
        <f>_xlfn.XLOOKUP(A40,[1]CALCULO_VR!$D:$D,[1]CALCULO_VR!$O:$O)</f>
        <v>-11.149272</v>
      </c>
      <c r="Y40">
        <f>_xlfn.XLOOKUP(A40,[1]CALCULO_VR!$D:$D,[1]CALCULO_VR!$P:$P)</f>
        <v>-64.194834999999998</v>
      </c>
    </row>
    <row r="41" spans="1:25" hidden="1" x14ac:dyDescent="0.25">
      <c r="A41">
        <v>2583776</v>
      </c>
      <c r="B41" t="s">
        <v>73</v>
      </c>
      <c r="C41" t="s">
        <v>41</v>
      </c>
      <c r="D41">
        <v>45461</v>
      </c>
      <c r="E41">
        <v>45461</v>
      </c>
      <c r="F41">
        <v>34042.861052798398</v>
      </c>
      <c r="G41">
        <v>1</v>
      </c>
      <c r="H41">
        <v>1</v>
      </c>
      <c r="J41">
        <v>0</v>
      </c>
      <c r="Q41">
        <v>134.26999224443131</v>
      </c>
      <c r="R41">
        <v>6</v>
      </c>
      <c r="S41">
        <v>6</v>
      </c>
      <c r="T41">
        <v>118</v>
      </c>
      <c r="U41">
        <v>2</v>
      </c>
      <c r="V41" t="s">
        <v>26</v>
      </c>
      <c r="W41">
        <f>_xlfn.XLOOKUP(A41,[1]CALCULO_VR!$D:$D,[1]CALCULO_VR!$J:$J)</f>
        <v>80</v>
      </c>
      <c r="X41">
        <f>_xlfn.XLOOKUP(A41,[1]CALCULO_VR!$D:$D,[1]CALCULO_VR!$O:$O)</f>
        <v>-11.123003000000001</v>
      </c>
      <c r="Y41">
        <f>_xlfn.XLOOKUP(A41,[1]CALCULO_VR!$D:$D,[1]CALCULO_VR!$P:$P)</f>
        <v>-64.146569999999997</v>
      </c>
    </row>
    <row r="42" spans="1:25" hidden="1" x14ac:dyDescent="0.25">
      <c r="A42">
        <v>2583777</v>
      </c>
      <c r="B42" t="s">
        <v>74</v>
      </c>
      <c r="C42" t="s">
        <v>41</v>
      </c>
      <c r="D42">
        <v>45458</v>
      </c>
      <c r="E42">
        <v>45458</v>
      </c>
      <c r="F42">
        <v>34042.861052798398</v>
      </c>
      <c r="G42">
        <v>1</v>
      </c>
      <c r="H42">
        <v>1</v>
      </c>
      <c r="J42">
        <v>0</v>
      </c>
      <c r="Q42">
        <v>140.43960399124941</v>
      </c>
      <c r="R42">
        <v>6</v>
      </c>
      <c r="S42">
        <v>6</v>
      </c>
      <c r="T42">
        <v>118</v>
      </c>
      <c r="U42">
        <v>2</v>
      </c>
      <c r="V42" t="s">
        <v>26</v>
      </c>
      <c r="W42">
        <f>_xlfn.XLOOKUP(A42,[1]CALCULO_VR!$D:$D,[1]CALCULO_VR!$J:$J)</f>
        <v>80</v>
      </c>
      <c r="X42">
        <f>_xlfn.XLOOKUP(A42,[1]CALCULO_VR!$D:$D,[1]CALCULO_VR!$O:$O)</f>
        <v>-11.081483</v>
      </c>
      <c r="Y42">
        <f>_xlfn.XLOOKUP(A42,[1]CALCULO_VR!$D:$D,[1]CALCULO_VR!$P:$P)</f>
        <v>-64.076352999999997</v>
      </c>
    </row>
    <row r="43" spans="1:25" hidden="1" x14ac:dyDescent="0.25">
      <c r="A43">
        <v>2583778</v>
      </c>
      <c r="B43" t="s">
        <v>75</v>
      </c>
      <c r="C43" t="s">
        <v>41</v>
      </c>
      <c r="D43">
        <v>45458</v>
      </c>
      <c r="E43">
        <v>45458</v>
      </c>
      <c r="F43">
        <v>34042.861052798398</v>
      </c>
      <c r="G43">
        <v>1</v>
      </c>
      <c r="H43">
        <v>1</v>
      </c>
      <c r="J43">
        <v>0</v>
      </c>
      <c r="Q43">
        <v>140.3687660932801</v>
      </c>
      <c r="R43">
        <v>6</v>
      </c>
      <c r="S43">
        <v>6</v>
      </c>
      <c r="T43">
        <v>118</v>
      </c>
      <c r="U43">
        <v>2</v>
      </c>
      <c r="V43" t="s">
        <v>26</v>
      </c>
      <c r="W43">
        <f>_xlfn.XLOOKUP(A43,[1]CALCULO_VR!$D:$D,[1]CALCULO_VR!$J:$J)</f>
        <v>80</v>
      </c>
      <c r="X43">
        <f>_xlfn.XLOOKUP(A43,[1]CALCULO_VR!$D:$D,[1]CALCULO_VR!$O:$O)</f>
        <v>-11.07924</v>
      </c>
      <c r="Y43">
        <f>_xlfn.XLOOKUP(A43,[1]CALCULO_VR!$D:$D,[1]CALCULO_VR!$P:$P)</f>
        <v>-64.076454999999996</v>
      </c>
    </row>
    <row r="44" spans="1:25" hidden="1" x14ac:dyDescent="0.25">
      <c r="A44">
        <v>2583779</v>
      </c>
      <c r="B44" t="s">
        <v>76</v>
      </c>
      <c r="C44" t="s">
        <v>41</v>
      </c>
      <c r="D44">
        <v>45458</v>
      </c>
      <c r="E44">
        <v>45458</v>
      </c>
      <c r="F44">
        <v>34042.861052798398</v>
      </c>
      <c r="G44">
        <v>1</v>
      </c>
      <c r="H44">
        <v>1</v>
      </c>
      <c r="J44">
        <v>0</v>
      </c>
      <c r="Q44">
        <v>140.40117291717689</v>
      </c>
      <c r="R44">
        <v>6</v>
      </c>
      <c r="S44">
        <v>6</v>
      </c>
      <c r="T44">
        <v>118</v>
      </c>
      <c r="U44">
        <v>2</v>
      </c>
      <c r="V44" t="s">
        <v>26</v>
      </c>
      <c r="W44">
        <f>_xlfn.XLOOKUP(A44,[1]CALCULO_VR!$D:$D,[1]CALCULO_VR!$J:$J)</f>
        <v>80</v>
      </c>
      <c r="X44">
        <f>_xlfn.XLOOKUP(A44,[1]CALCULO_VR!$D:$D,[1]CALCULO_VR!$O:$O)</f>
        <v>-11.078858</v>
      </c>
      <c r="Y44">
        <f>_xlfn.XLOOKUP(A44,[1]CALCULO_VR!$D:$D,[1]CALCULO_VR!$P:$P)</f>
        <v>-64.076053000000002</v>
      </c>
    </row>
    <row r="45" spans="1:25" hidden="1" x14ac:dyDescent="0.25">
      <c r="A45">
        <v>2583780</v>
      </c>
      <c r="B45" t="s">
        <v>77</v>
      </c>
      <c r="C45" t="s">
        <v>41</v>
      </c>
      <c r="D45">
        <v>45458</v>
      </c>
      <c r="E45">
        <v>45458</v>
      </c>
      <c r="F45">
        <v>34042.861052798398</v>
      </c>
      <c r="G45">
        <v>1</v>
      </c>
      <c r="H45">
        <v>1</v>
      </c>
      <c r="J45">
        <v>0</v>
      </c>
      <c r="Q45">
        <v>140.37514686641219</v>
      </c>
      <c r="R45">
        <v>6</v>
      </c>
      <c r="S45">
        <v>6</v>
      </c>
      <c r="T45">
        <v>118</v>
      </c>
      <c r="U45">
        <v>2</v>
      </c>
      <c r="V45" t="s">
        <v>26</v>
      </c>
      <c r="W45">
        <f>_xlfn.XLOOKUP(A45,[1]CALCULO_VR!$D:$D,[1]CALCULO_VR!$J:$J)</f>
        <v>80</v>
      </c>
      <c r="X45">
        <f>_xlfn.XLOOKUP(A45,[1]CALCULO_VR!$D:$D,[1]CALCULO_VR!$O:$O)</f>
        <v>-11.078923</v>
      </c>
      <c r="Y45">
        <f>_xlfn.XLOOKUP(A45,[1]CALCULO_VR!$D:$D,[1]CALCULO_VR!$P:$P)</f>
        <v>-64.076314999999994</v>
      </c>
    </row>
    <row r="46" spans="1:25" hidden="1" x14ac:dyDescent="0.25">
      <c r="A46">
        <v>2583781</v>
      </c>
      <c r="B46" t="s">
        <v>78</v>
      </c>
      <c r="C46" t="s">
        <v>41</v>
      </c>
      <c r="D46">
        <v>45458</v>
      </c>
      <c r="E46">
        <v>45458</v>
      </c>
      <c r="F46">
        <v>34042.861052798398</v>
      </c>
      <c r="G46">
        <v>1</v>
      </c>
      <c r="H46">
        <v>1</v>
      </c>
      <c r="J46">
        <v>0</v>
      </c>
      <c r="Q46">
        <v>140.47685485557901</v>
      </c>
      <c r="R46">
        <v>6</v>
      </c>
      <c r="S46">
        <v>6</v>
      </c>
      <c r="T46">
        <v>118</v>
      </c>
      <c r="U46">
        <v>2</v>
      </c>
      <c r="V46" t="s">
        <v>26</v>
      </c>
      <c r="W46">
        <f>_xlfn.XLOOKUP(A46,[1]CALCULO_VR!$D:$D,[1]CALCULO_VR!$J:$J)</f>
        <v>80</v>
      </c>
      <c r="X46">
        <f>_xlfn.XLOOKUP(A46,[1]CALCULO_VR!$D:$D,[1]CALCULO_VR!$O:$O)</f>
        <v>-11.078465</v>
      </c>
      <c r="Y46">
        <f>_xlfn.XLOOKUP(A46,[1]CALCULO_VR!$D:$D,[1]CALCULO_VR!$P:$P)</f>
        <v>-64.075239999999994</v>
      </c>
    </row>
    <row r="47" spans="1:25" hidden="1" x14ac:dyDescent="0.25">
      <c r="A47">
        <v>2583670</v>
      </c>
      <c r="B47" t="s">
        <v>79</v>
      </c>
      <c r="C47" t="s">
        <v>41</v>
      </c>
      <c r="D47">
        <v>45461</v>
      </c>
      <c r="E47">
        <v>45461</v>
      </c>
      <c r="F47">
        <v>34042.861052798398</v>
      </c>
      <c r="G47">
        <v>1</v>
      </c>
      <c r="H47">
        <v>1</v>
      </c>
      <c r="J47">
        <v>0</v>
      </c>
      <c r="Q47">
        <v>60.395429259269939</v>
      </c>
      <c r="R47">
        <v>3</v>
      </c>
      <c r="S47">
        <v>3</v>
      </c>
      <c r="T47">
        <v>199</v>
      </c>
      <c r="U47">
        <v>2</v>
      </c>
      <c r="V47" t="s">
        <v>26</v>
      </c>
      <c r="W47">
        <f>_xlfn.XLOOKUP(A47,[1]CALCULO_VR!$D:$D,[1]CALCULO_VR!$J:$J)</f>
        <v>80</v>
      </c>
      <c r="X47">
        <f>_xlfn.XLOOKUP(A47,[1]CALCULO_VR!$D:$D,[1]CALCULO_VR!$O:$O)</f>
        <v>-10.646412</v>
      </c>
      <c r="Y47">
        <f>_xlfn.XLOOKUP(A47,[1]CALCULO_VR!$D:$D,[1]CALCULO_VR!$P:$P)</f>
        <v>-64.786612000000005</v>
      </c>
    </row>
    <row r="48" spans="1:25" hidden="1" x14ac:dyDescent="0.25">
      <c r="A48">
        <v>2583782</v>
      </c>
      <c r="B48" t="s">
        <v>80</v>
      </c>
      <c r="C48" t="s">
        <v>41</v>
      </c>
      <c r="D48">
        <v>45461</v>
      </c>
      <c r="E48">
        <v>45461</v>
      </c>
      <c r="F48">
        <v>34042.861052798398</v>
      </c>
      <c r="G48">
        <v>1</v>
      </c>
      <c r="H48">
        <v>1</v>
      </c>
      <c r="J48">
        <v>0</v>
      </c>
      <c r="Q48">
        <v>134.7117425156556</v>
      </c>
      <c r="R48">
        <v>6</v>
      </c>
      <c r="S48">
        <v>6</v>
      </c>
      <c r="T48">
        <v>118</v>
      </c>
      <c r="U48">
        <v>2</v>
      </c>
      <c r="V48" t="s">
        <v>26</v>
      </c>
      <c r="W48">
        <f>_xlfn.XLOOKUP(A48,[1]CALCULO_VR!$D:$D,[1]CALCULO_VR!$J:$J)</f>
        <v>80</v>
      </c>
      <c r="X48">
        <f>_xlfn.XLOOKUP(A48,[1]CALCULO_VR!$D:$D,[1]CALCULO_VR!$O:$O)</f>
        <v>-11.121086999999999</v>
      </c>
      <c r="Y48">
        <f>_xlfn.XLOOKUP(A48,[1]CALCULO_VR!$D:$D,[1]CALCULO_VR!$P:$P)</f>
        <v>-64.141762</v>
      </c>
    </row>
    <row r="49" spans="1:25" hidden="1" x14ac:dyDescent="0.25">
      <c r="A49">
        <v>2583783</v>
      </c>
      <c r="B49" t="s">
        <v>81</v>
      </c>
      <c r="C49" t="s">
        <v>41</v>
      </c>
      <c r="D49">
        <v>45461</v>
      </c>
      <c r="E49">
        <v>45461</v>
      </c>
      <c r="F49">
        <v>34042.861052798398</v>
      </c>
      <c r="G49">
        <v>1</v>
      </c>
      <c r="H49">
        <v>1</v>
      </c>
      <c r="J49">
        <v>0</v>
      </c>
      <c r="Q49">
        <v>134.3034512176007</v>
      </c>
      <c r="R49">
        <v>6</v>
      </c>
      <c r="S49">
        <v>6</v>
      </c>
      <c r="T49">
        <v>118</v>
      </c>
      <c r="U49">
        <v>2</v>
      </c>
      <c r="V49" t="s">
        <v>26</v>
      </c>
      <c r="W49">
        <f>_xlfn.XLOOKUP(A49,[1]CALCULO_VR!$D:$D,[1]CALCULO_VR!$J:$J)</f>
        <v>80</v>
      </c>
      <c r="X49">
        <f>_xlfn.XLOOKUP(A49,[1]CALCULO_VR!$D:$D,[1]CALCULO_VR!$O:$O)</f>
        <v>-11.122322</v>
      </c>
      <c r="Y49">
        <f>_xlfn.XLOOKUP(A49,[1]CALCULO_VR!$D:$D,[1]CALCULO_VR!$P:$P)</f>
        <v>-64.146041999999994</v>
      </c>
    </row>
    <row r="50" spans="1:25" hidden="1" x14ac:dyDescent="0.25">
      <c r="A50">
        <v>2583784</v>
      </c>
      <c r="B50" t="s">
        <v>82</v>
      </c>
      <c r="C50" t="s">
        <v>41</v>
      </c>
      <c r="D50">
        <v>45461</v>
      </c>
      <c r="E50">
        <v>45461</v>
      </c>
      <c r="F50">
        <v>34042.861052798398</v>
      </c>
      <c r="G50">
        <v>1</v>
      </c>
      <c r="H50">
        <v>1</v>
      </c>
      <c r="J50">
        <v>0</v>
      </c>
      <c r="Q50">
        <v>134.22594396813591</v>
      </c>
      <c r="R50">
        <v>6</v>
      </c>
      <c r="S50">
        <v>6</v>
      </c>
      <c r="T50">
        <v>118</v>
      </c>
      <c r="U50">
        <v>2</v>
      </c>
      <c r="V50" t="s">
        <v>26</v>
      </c>
      <c r="W50">
        <f>_xlfn.XLOOKUP(A50,[1]CALCULO_VR!$D:$D,[1]CALCULO_VR!$J:$J)</f>
        <v>80</v>
      </c>
      <c r="X50">
        <f>_xlfn.XLOOKUP(A50,[1]CALCULO_VR!$D:$D,[1]CALCULO_VR!$O:$O)</f>
        <v>-11.12214</v>
      </c>
      <c r="Y50">
        <f>_xlfn.XLOOKUP(A50,[1]CALCULO_VR!$D:$D,[1]CALCULO_VR!$P:$P)</f>
        <v>-64.146727999999996</v>
      </c>
    </row>
    <row r="51" spans="1:25" hidden="1" x14ac:dyDescent="0.25">
      <c r="A51">
        <v>2583671</v>
      </c>
      <c r="B51" t="s">
        <v>83</v>
      </c>
      <c r="C51" t="s">
        <v>41</v>
      </c>
      <c r="D51">
        <v>45461</v>
      </c>
      <c r="E51">
        <v>45461</v>
      </c>
      <c r="F51">
        <v>34042.861052798398</v>
      </c>
      <c r="G51">
        <v>1</v>
      </c>
      <c r="H51">
        <v>1</v>
      </c>
      <c r="J51">
        <v>0</v>
      </c>
      <c r="Q51">
        <v>59.790630121994887</v>
      </c>
      <c r="R51">
        <v>3</v>
      </c>
      <c r="S51">
        <v>3</v>
      </c>
      <c r="T51">
        <v>199</v>
      </c>
      <c r="U51">
        <v>2</v>
      </c>
      <c r="V51" t="s">
        <v>26</v>
      </c>
      <c r="W51">
        <f>_xlfn.XLOOKUP(A51,[1]CALCULO_VR!$D:$D,[1]CALCULO_VR!$J:$J)</f>
        <v>80</v>
      </c>
      <c r="X51">
        <f>_xlfn.XLOOKUP(A51,[1]CALCULO_VR!$D:$D,[1]CALCULO_VR!$O:$O)</f>
        <v>-10.658671999999999</v>
      </c>
      <c r="Y51">
        <f>_xlfn.XLOOKUP(A51,[1]CALCULO_VR!$D:$D,[1]CALCULO_VR!$P:$P)</f>
        <v>-64.789406999999997</v>
      </c>
    </row>
    <row r="52" spans="1:25" hidden="1" x14ac:dyDescent="0.25">
      <c r="A52">
        <v>2583785</v>
      </c>
      <c r="B52" t="s">
        <v>84</v>
      </c>
      <c r="C52" t="s">
        <v>41</v>
      </c>
      <c r="D52">
        <v>45461</v>
      </c>
      <c r="E52">
        <v>45461</v>
      </c>
      <c r="F52">
        <v>34042.861052798398</v>
      </c>
      <c r="G52">
        <v>1</v>
      </c>
      <c r="H52">
        <v>1</v>
      </c>
      <c r="J52">
        <v>0</v>
      </c>
      <c r="Q52">
        <v>134.37133934696749</v>
      </c>
      <c r="R52">
        <v>6</v>
      </c>
      <c r="S52">
        <v>6</v>
      </c>
      <c r="T52">
        <v>118</v>
      </c>
      <c r="U52">
        <v>2</v>
      </c>
      <c r="V52" t="s">
        <v>26</v>
      </c>
      <c r="W52">
        <f>_xlfn.XLOOKUP(A52,[1]CALCULO_VR!$D:$D,[1]CALCULO_VR!$J:$J)</f>
        <v>80</v>
      </c>
      <c r="X52">
        <f>_xlfn.XLOOKUP(A52,[1]CALCULO_VR!$D:$D,[1]CALCULO_VR!$O:$O)</f>
        <v>-11.121525</v>
      </c>
      <c r="Y52">
        <f>_xlfn.XLOOKUP(A52,[1]CALCULO_VR!$D:$D,[1]CALCULO_VR!$P:$P)</f>
        <v>-64.145150000000001</v>
      </c>
    </row>
    <row r="53" spans="1:25" hidden="1" x14ac:dyDescent="0.25">
      <c r="A53">
        <v>2583786</v>
      </c>
      <c r="B53" t="s">
        <v>85</v>
      </c>
      <c r="C53" t="s">
        <v>41</v>
      </c>
      <c r="D53">
        <v>45461</v>
      </c>
      <c r="E53">
        <v>45461</v>
      </c>
      <c r="F53">
        <v>34042.861052798398</v>
      </c>
      <c r="G53">
        <v>1</v>
      </c>
      <c r="H53">
        <v>1</v>
      </c>
      <c r="J53">
        <v>0</v>
      </c>
      <c r="Q53">
        <v>134.2749024076374</v>
      </c>
      <c r="R53">
        <v>6</v>
      </c>
      <c r="S53">
        <v>6</v>
      </c>
      <c r="T53">
        <v>118</v>
      </c>
      <c r="U53">
        <v>2</v>
      </c>
      <c r="V53" t="s">
        <v>26</v>
      </c>
      <c r="W53">
        <f>_xlfn.XLOOKUP(A53,[1]CALCULO_VR!$D:$D,[1]CALCULO_VR!$J:$J)</f>
        <v>80</v>
      </c>
      <c r="X53">
        <f>_xlfn.XLOOKUP(A53,[1]CALCULO_VR!$D:$D,[1]CALCULO_VR!$O:$O)</f>
        <v>-11.121458000000001</v>
      </c>
      <c r="Y53">
        <f>_xlfn.XLOOKUP(A53,[1]CALCULO_VR!$D:$D,[1]CALCULO_VR!$P:$P)</f>
        <v>-64.146051999999997</v>
      </c>
    </row>
    <row r="54" spans="1:25" hidden="1" x14ac:dyDescent="0.25">
      <c r="A54">
        <v>2583787</v>
      </c>
      <c r="B54" t="s">
        <v>86</v>
      </c>
      <c r="C54" t="s">
        <v>87</v>
      </c>
      <c r="D54">
        <v>45468</v>
      </c>
      <c r="E54">
        <v>45468</v>
      </c>
      <c r="F54">
        <v>34042.861052798398</v>
      </c>
      <c r="G54">
        <v>1</v>
      </c>
      <c r="H54">
        <v>1</v>
      </c>
      <c r="J54">
        <v>0</v>
      </c>
      <c r="Q54">
        <v>48.789481152337437</v>
      </c>
      <c r="R54">
        <v>2</v>
      </c>
      <c r="S54">
        <v>2</v>
      </c>
      <c r="T54">
        <v>144</v>
      </c>
      <c r="U54">
        <v>2</v>
      </c>
      <c r="V54" t="s">
        <v>26</v>
      </c>
      <c r="W54">
        <f>_xlfn.XLOOKUP(A54,[1]CALCULO_VR!$D:$D,[1]CALCULO_VR!$J:$J)</f>
        <v>80</v>
      </c>
      <c r="X54">
        <f>_xlfn.XLOOKUP(A54,[1]CALCULO_VR!$D:$D,[1]CALCULO_VR!$O:$O)</f>
        <v>-9.1924069999999993</v>
      </c>
      <c r="Y54">
        <f>_xlfn.XLOOKUP(A54,[1]CALCULO_VR!$D:$D,[1]CALCULO_VR!$P:$P)</f>
        <v>-63.947577000000003</v>
      </c>
    </row>
    <row r="55" spans="1:25" hidden="1" x14ac:dyDescent="0.25">
      <c r="A55">
        <v>2583701</v>
      </c>
      <c r="B55" t="s">
        <v>88</v>
      </c>
      <c r="C55" t="s">
        <v>41</v>
      </c>
      <c r="D55">
        <v>45467</v>
      </c>
      <c r="E55">
        <v>45467</v>
      </c>
      <c r="F55">
        <v>34042.861052798398</v>
      </c>
      <c r="G55">
        <v>1</v>
      </c>
      <c r="H55">
        <v>1</v>
      </c>
      <c r="J55">
        <v>0</v>
      </c>
      <c r="Q55">
        <v>74.08610066732723</v>
      </c>
      <c r="R55">
        <v>3</v>
      </c>
      <c r="S55">
        <v>3</v>
      </c>
      <c r="T55">
        <v>199</v>
      </c>
      <c r="U55">
        <v>2</v>
      </c>
      <c r="V55" t="s">
        <v>26</v>
      </c>
      <c r="W55">
        <f>_xlfn.XLOOKUP(A55,[1]CALCULO_VR!$D:$D,[1]CALCULO_VR!$J:$J)</f>
        <v>80</v>
      </c>
      <c r="X55">
        <f>_xlfn.XLOOKUP(A55,[1]CALCULO_VR!$D:$D,[1]CALCULO_VR!$O:$O)</f>
        <v>-11.20843</v>
      </c>
      <c r="Y55">
        <f>_xlfn.XLOOKUP(A55,[1]CALCULO_VR!$D:$D,[1]CALCULO_VR!$P:$P)</f>
        <v>-64.809449999999998</v>
      </c>
    </row>
    <row r="56" spans="1:25" hidden="1" x14ac:dyDescent="0.25">
      <c r="A56">
        <v>2583921</v>
      </c>
      <c r="B56" t="s">
        <v>89</v>
      </c>
      <c r="C56" t="s">
        <v>41</v>
      </c>
      <c r="D56">
        <v>45460</v>
      </c>
      <c r="E56">
        <v>45460</v>
      </c>
      <c r="F56">
        <v>34042.861052798398</v>
      </c>
      <c r="G56">
        <v>1</v>
      </c>
      <c r="H56">
        <v>1</v>
      </c>
      <c r="J56">
        <v>0</v>
      </c>
      <c r="Q56">
        <v>140.19241368582789</v>
      </c>
      <c r="R56">
        <v>6</v>
      </c>
      <c r="S56">
        <v>6</v>
      </c>
      <c r="T56">
        <v>118</v>
      </c>
      <c r="U56">
        <v>2</v>
      </c>
      <c r="V56" t="s">
        <v>26</v>
      </c>
      <c r="W56">
        <f>_xlfn.XLOOKUP(A56,[1]CALCULO_VR!$D:$D,[1]CALCULO_VR!$J:$J)</f>
        <v>80</v>
      </c>
      <c r="X56">
        <f>_xlfn.XLOOKUP(A56,[1]CALCULO_VR!$D:$D,[1]CALCULO_VR!$O:$O)</f>
        <v>-11.085762000000001</v>
      </c>
      <c r="Y56">
        <f>_xlfn.XLOOKUP(A56,[1]CALCULO_VR!$D:$D,[1]CALCULO_VR!$P:$P)</f>
        <v>-64.079783000000006</v>
      </c>
    </row>
    <row r="57" spans="1:25" hidden="1" x14ac:dyDescent="0.25">
      <c r="A57">
        <v>2583685</v>
      </c>
      <c r="B57" t="s">
        <v>90</v>
      </c>
      <c r="C57" t="s">
        <v>41</v>
      </c>
      <c r="D57">
        <v>45464</v>
      </c>
      <c r="E57">
        <v>45464</v>
      </c>
      <c r="F57">
        <v>34042.861052798398</v>
      </c>
      <c r="G57">
        <v>1</v>
      </c>
      <c r="H57">
        <v>1</v>
      </c>
      <c r="J57">
        <v>0</v>
      </c>
      <c r="Q57">
        <v>65.495643243767731</v>
      </c>
      <c r="R57">
        <v>3</v>
      </c>
      <c r="S57">
        <v>3</v>
      </c>
      <c r="T57">
        <v>199</v>
      </c>
      <c r="U57">
        <v>2</v>
      </c>
      <c r="V57" t="s">
        <v>26</v>
      </c>
      <c r="W57">
        <f>_xlfn.XLOOKUP(A57,[1]CALCULO_VR!$D:$D,[1]CALCULO_VR!$J:$J)</f>
        <v>80</v>
      </c>
      <c r="X57">
        <f>_xlfn.XLOOKUP(A57,[1]CALCULO_VR!$D:$D,[1]CALCULO_VR!$O:$O)</f>
        <v>-11.200607</v>
      </c>
      <c r="Y57">
        <f>_xlfn.XLOOKUP(A57,[1]CALCULO_VR!$D:$D,[1]CALCULO_VR!$P:$P)</f>
        <v>-64.910354999999996</v>
      </c>
    </row>
    <row r="58" spans="1:25" hidden="1" x14ac:dyDescent="0.25">
      <c r="A58">
        <v>2583686</v>
      </c>
      <c r="B58" t="s">
        <v>91</v>
      </c>
      <c r="C58" t="s">
        <v>41</v>
      </c>
      <c r="D58">
        <v>45464</v>
      </c>
      <c r="E58">
        <v>45464</v>
      </c>
      <c r="F58">
        <v>34042.861052798398</v>
      </c>
      <c r="G58">
        <v>1</v>
      </c>
      <c r="H58">
        <v>1</v>
      </c>
      <c r="J58">
        <v>0</v>
      </c>
      <c r="Q58">
        <v>65.745664468474644</v>
      </c>
      <c r="R58">
        <v>3</v>
      </c>
      <c r="S58">
        <v>3</v>
      </c>
      <c r="T58">
        <v>199</v>
      </c>
      <c r="U58">
        <v>2</v>
      </c>
      <c r="V58" t="s">
        <v>26</v>
      </c>
      <c r="W58">
        <f>_xlfn.XLOOKUP(A58,[1]CALCULO_VR!$D:$D,[1]CALCULO_VR!$J:$J)</f>
        <v>80</v>
      </c>
      <c r="X58">
        <f>_xlfn.XLOOKUP(A58,[1]CALCULO_VR!$D:$D,[1]CALCULO_VR!$O:$O)</f>
        <v>-11.198337</v>
      </c>
      <c r="Y58">
        <f>_xlfn.XLOOKUP(A58,[1]CALCULO_VR!$D:$D,[1]CALCULO_VR!$P:$P)</f>
        <v>-64.904642999999993</v>
      </c>
    </row>
    <row r="59" spans="1:25" hidden="1" x14ac:dyDescent="0.25">
      <c r="A59">
        <v>2583922</v>
      </c>
      <c r="B59" t="s">
        <v>92</v>
      </c>
      <c r="C59" t="s">
        <v>41</v>
      </c>
      <c r="D59">
        <v>45460</v>
      </c>
      <c r="E59">
        <v>45460</v>
      </c>
      <c r="F59">
        <v>34042.861052798398</v>
      </c>
      <c r="G59">
        <v>1</v>
      </c>
      <c r="H59">
        <v>1</v>
      </c>
      <c r="J59">
        <v>0</v>
      </c>
      <c r="Q59">
        <v>140.12684659783491</v>
      </c>
      <c r="R59">
        <v>6</v>
      </c>
      <c r="S59">
        <v>6</v>
      </c>
      <c r="T59">
        <v>118</v>
      </c>
      <c r="U59">
        <v>2</v>
      </c>
      <c r="V59" t="s">
        <v>26</v>
      </c>
      <c r="W59">
        <f>_xlfn.XLOOKUP(A59,[1]CALCULO_VR!$D:$D,[1]CALCULO_VR!$J:$J)</f>
        <v>80</v>
      </c>
      <c r="X59">
        <f>_xlfn.XLOOKUP(A59,[1]CALCULO_VR!$D:$D,[1]CALCULO_VR!$O:$O)</f>
        <v>-11.087058000000001</v>
      </c>
      <c r="Y59">
        <f>_xlfn.XLOOKUP(A59,[1]CALCULO_VR!$D:$D,[1]CALCULO_VR!$P:$P)</f>
        <v>-64.080737999999997</v>
      </c>
    </row>
    <row r="60" spans="1:25" hidden="1" x14ac:dyDescent="0.25">
      <c r="A60">
        <v>2583788</v>
      </c>
      <c r="B60" t="s">
        <v>93</v>
      </c>
      <c r="C60" t="s">
        <v>87</v>
      </c>
      <c r="D60">
        <v>45468</v>
      </c>
      <c r="E60">
        <v>45468</v>
      </c>
      <c r="F60">
        <v>34042.861052798398</v>
      </c>
      <c r="G60">
        <v>1</v>
      </c>
      <c r="H60">
        <v>1</v>
      </c>
      <c r="J60">
        <v>0</v>
      </c>
      <c r="Q60">
        <v>48.832982854486787</v>
      </c>
      <c r="R60">
        <v>2</v>
      </c>
      <c r="S60">
        <v>2</v>
      </c>
      <c r="T60">
        <v>144</v>
      </c>
      <c r="U60">
        <v>2</v>
      </c>
      <c r="V60" t="s">
        <v>26</v>
      </c>
      <c r="W60">
        <f>_xlfn.XLOOKUP(A60,[1]CALCULO_VR!$D:$D,[1]CALCULO_VR!$J:$J)</f>
        <v>80</v>
      </c>
      <c r="X60">
        <f>_xlfn.XLOOKUP(A60,[1]CALCULO_VR!$D:$D,[1]CALCULO_VR!$O:$O)</f>
        <v>-9.1926729999999992</v>
      </c>
      <c r="Y60">
        <f>_xlfn.XLOOKUP(A60,[1]CALCULO_VR!$D:$D,[1]CALCULO_VR!$P:$P)</f>
        <v>-63.948096999999997</v>
      </c>
    </row>
    <row r="61" spans="1:25" hidden="1" x14ac:dyDescent="0.25">
      <c r="A61">
        <v>2583789</v>
      </c>
      <c r="B61" t="s">
        <v>94</v>
      </c>
      <c r="C61" t="s">
        <v>41</v>
      </c>
      <c r="D61">
        <v>45460</v>
      </c>
      <c r="E61">
        <v>45460</v>
      </c>
      <c r="F61">
        <v>34042.861052798398</v>
      </c>
      <c r="G61">
        <v>1</v>
      </c>
      <c r="H61">
        <v>1</v>
      </c>
      <c r="J61">
        <v>0</v>
      </c>
      <c r="Q61">
        <v>140.1990635342826</v>
      </c>
      <c r="R61">
        <v>6</v>
      </c>
      <c r="S61">
        <v>6</v>
      </c>
      <c r="T61">
        <v>118</v>
      </c>
      <c r="U61">
        <v>2</v>
      </c>
      <c r="V61" t="s">
        <v>26</v>
      </c>
      <c r="W61">
        <f>_xlfn.XLOOKUP(A61,[1]CALCULO_VR!$D:$D,[1]CALCULO_VR!$J:$J)</f>
        <v>80</v>
      </c>
      <c r="X61">
        <f>_xlfn.XLOOKUP(A61,[1]CALCULO_VR!$D:$D,[1]CALCULO_VR!$O:$O)</f>
        <v>-11.087127000000001</v>
      </c>
      <c r="Y61">
        <f>_xlfn.XLOOKUP(A61,[1]CALCULO_VR!$D:$D,[1]CALCULO_VR!$P:$P)</f>
        <v>-64.080072999999999</v>
      </c>
    </row>
    <row r="62" spans="1:25" hidden="1" x14ac:dyDescent="0.25">
      <c r="A62">
        <v>2583790</v>
      </c>
      <c r="B62" t="s">
        <v>95</v>
      </c>
      <c r="C62" t="s">
        <v>41</v>
      </c>
      <c r="D62">
        <v>45469</v>
      </c>
      <c r="E62">
        <v>45469</v>
      </c>
      <c r="F62">
        <v>34042.861052798398</v>
      </c>
      <c r="G62">
        <v>1</v>
      </c>
      <c r="H62">
        <v>1</v>
      </c>
      <c r="J62">
        <v>0</v>
      </c>
      <c r="Q62">
        <v>94.114195315314788</v>
      </c>
      <c r="R62">
        <v>4</v>
      </c>
      <c r="S62">
        <v>4</v>
      </c>
      <c r="T62">
        <v>160</v>
      </c>
      <c r="U62">
        <v>2</v>
      </c>
      <c r="V62" t="s">
        <v>26</v>
      </c>
      <c r="W62">
        <f>_xlfn.XLOOKUP(A62,[1]CALCULO_VR!$D:$D,[1]CALCULO_VR!$J:$J)</f>
        <v>80</v>
      </c>
      <c r="X62">
        <f>_xlfn.XLOOKUP(A62,[1]CALCULO_VR!$D:$D,[1]CALCULO_VR!$O:$O)</f>
        <v>-11.380303</v>
      </c>
      <c r="Y62">
        <f>_xlfn.XLOOKUP(A62,[1]CALCULO_VR!$D:$D,[1]CALCULO_VR!$P:$P)</f>
        <v>-64.722290000000001</v>
      </c>
    </row>
    <row r="63" spans="1:25" hidden="1" x14ac:dyDescent="0.25">
      <c r="A63">
        <v>2583791</v>
      </c>
      <c r="B63" t="s">
        <v>96</v>
      </c>
      <c r="C63" t="s">
        <v>87</v>
      </c>
      <c r="D63">
        <v>45469</v>
      </c>
      <c r="E63">
        <v>45469</v>
      </c>
      <c r="F63">
        <v>34042.861052798398</v>
      </c>
      <c r="G63">
        <v>1</v>
      </c>
      <c r="H63">
        <v>1</v>
      </c>
      <c r="J63">
        <v>0</v>
      </c>
      <c r="Q63">
        <v>66.468636841990886</v>
      </c>
      <c r="R63">
        <v>3</v>
      </c>
      <c r="S63">
        <v>3</v>
      </c>
      <c r="T63">
        <v>199</v>
      </c>
      <c r="U63">
        <v>2</v>
      </c>
      <c r="V63" t="s">
        <v>26</v>
      </c>
      <c r="W63">
        <f>_xlfn.XLOOKUP(A63,[1]CALCULO_VR!$D:$D,[1]CALCULO_VR!$J:$J)</f>
        <v>80</v>
      </c>
      <c r="X63">
        <f>_xlfn.XLOOKUP(A63,[1]CALCULO_VR!$D:$D,[1]CALCULO_VR!$O:$O)</f>
        <v>-9.3207780000000007</v>
      </c>
      <c r="Y63">
        <f>_xlfn.XLOOKUP(A63,[1]CALCULO_VR!$D:$D,[1]CALCULO_VR!$P:$P)</f>
        <v>-64.064004999999995</v>
      </c>
    </row>
    <row r="64" spans="1:25" hidden="1" x14ac:dyDescent="0.25">
      <c r="A64">
        <v>2583792</v>
      </c>
      <c r="B64" t="s">
        <v>97</v>
      </c>
      <c r="C64" t="s">
        <v>41</v>
      </c>
      <c r="D64">
        <v>45468</v>
      </c>
      <c r="E64">
        <v>45468</v>
      </c>
      <c r="F64">
        <v>34042.861052798398</v>
      </c>
      <c r="G64">
        <v>1</v>
      </c>
      <c r="H64">
        <v>1</v>
      </c>
      <c r="J64">
        <v>0</v>
      </c>
      <c r="Q64">
        <v>86.78284297592414</v>
      </c>
      <c r="R64">
        <v>4</v>
      </c>
      <c r="S64">
        <v>4</v>
      </c>
      <c r="T64">
        <v>160</v>
      </c>
      <c r="U64">
        <v>2</v>
      </c>
      <c r="V64" t="s">
        <v>26</v>
      </c>
      <c r="W64">
        <f>_xlfn.XLOOKUP(A64,[1]CALCULO_VR!$D:$D,[1]CALCULO_VR!$J:$J)</f>
        <v>80</v>
      </c>
      <c r="X64">
        <f>_xlfn.XLOOKUP(A64,[1]CALCULO_VR!$D:$D,[1]CALCULO_VR!$O:$O)</f>
        <v>-11.353395000000001</v>
      </c>
      <c r="Y64">
        <f>_xlfn.XLOOKUP(A64,[1]CALCULO_VR!$D:$D,[1]CALCULO_VR!$P:$P)</f>
        <v>-64.791287999999994</v>
      </c>
    </row>
    <row r="65" spans="1:25" hidden="1" x14ac:dyDescent="0.25">
      <c r="A65">
        <v>2583923</v>
      </c>
      <c r="B65" t="s">
        <v>98</v>
      </c>
      <c r="C65" t="s">
        <v>87</v>
      </c>
      <c r="D65">
        <v>45469</v>
      </c>
      <c r="E65">
        <v>45469</v>
      </c>
      <c r="F65">
        <v>34042.861052798398</v>
      </c>
      <c r="G65">
        <v>1</v>
      </c>
      <c r="H65">
        <v>1</v>
      </c>
      <c r="J65">
        <v>0</v>
      </c>
      <c r="Q65">
        <v>66.366000208687183</v>
      </c>
      <c r="R65">
        <v>3</v>
      </c>
      <c r="S65">
        <v>3</v>
      </c>
      <c r="T65">
        <v>199</v>
      </c>
      <c r="U65">
        <v>2</v>
      </c>
      <c r="V65" t="s">
        <v>26</v>
      </c>
      <c r="W65">
        <f>_xlfn.XLOOKUP(A65,[1]CALCULO_VR!$D:$D,[1]CALCULO_VR!$J:$J)</f>
        <v>80</v>
      </c>
      <c r="X65">
        <f>_xlfn.XLOOKUP(A65,[1]CALCULO_VR!$D:$D,[1]CALCULO_VR!$O:$O)</f>
        <v>-9.3202099999999994</v>
      </c>
      <c r="Y65">
        <f>_xlfn.XLOOKUP(A65,[1]CALCULO_VR!$D:$D,[1]CALCULO_VR!$P:$P)</f>
        <v>-64.062952999999993</v>
      </c>
    </row>
    <row r="66" spans="1:25" hidden="1" x14ac:dyDescent="0.25">
      <c r="A66">
        <v>2583681</v>
      </c>
      <c r="B66" t="s">
        <v>99</v>
      </c>
      <c r="C66" t="s">
        <v>41</v>
      </c>
      <c r="D66">
        <v>45467</v>
      </c>
      <c r="E66">
        <v>45467</v>
      </c>
      <c r="F66">
        <v>34042.861052798398</v>
      </c>
      <c r="G66">
        <v>1</v>
      </c>
      <c r="H66">
        <v>1</v>
      </c>
      <c r="J66">
        <v>0</v>
      </c>
      <c r="Q66">
        <v>63.415301230306007</v>
      </c>
      <c r="R66">
        <v>3</v>
      </c>
      <c r="S66">
        <v>3</v>
      </c>
      <c r="T66">
        <v>199</v>
      </c>
      <c r="U66">
        <v>2</v>
      </c>
      <c r="V66" t="s">
        <v>26</v>
      </c>
      <c r="W66">
        <f>_xlfn.XLOOKUP(A66,[1]CALCULO_VR!$D:$D,[1]CALCULO_VR!$J:$J)</f>
        <v>80</v>
      </c>
      <c r="X66">
        <f>_xlfn.XLOOKUP(A66,[1]CALCULO_VR!$D:$D,[1]CALCULO_VR!$O:$O)</f>
        <v>-11.219856999999999</v>
      </c>
      <c r="Y66">
        <f>_xlfn.XLOOKUP(A66,[1]CALCULO_VR!$D:$D,[1]CALCULO_VR!$P:$P)</f>
        <v>-64.961832000000001</v>
      </c>
    </row>
    <row r="67" spans="1:25" hidden="1" x14ac:dyDescent="0.25">
      <c r="A67">
        <v>2583793</v>
      </c>
      <c r="B67" t="s">
        <v>100</v>
      </c>
      <c r="C67" t="s">
        <v>87</v>
      </c>
      <c r="D67">
        <v>45467</v>
      </c>
      <c r="E67">
        <v>45467</v>
      </c>
      <c r="F67">
        <v>34042.861052798398</v>
      </c>
      <c r="G67">
        <v>1</v>
      </c>
      <c r="H67">
        <v>1</v>
      </c>
      <c r="J67">
        <v>0</v>
      </c>
      <c r="Q67">
        <v>48.794469514156972</v>
      </c>
      <c r="R67">
        <v>2</v>
      </c>
      <c r="S67">
        <v>2</v>
      </c>
      <c r="T67">
        <v>144</v>
      </c>
      <c r="U67">
        <v>2</v>
      </c>
      <c r="V67" t="s">
        <v>26</v>
      </c>
      <c r="W67">
        <f>_xlfn.XLOOKUP(A67,[1]CALCULO_VR!$D:$D,[1]CALCULO_VR!$J:$J)</f>
        <v>80</v>
      </c>
      <c r="X67">
        <f>_xlfn.XLOOKUP(A67,[1]CALCULO_VR!$D:$D,[1]CALCULO_VR!$O:$O)</f>
        <v>-9.1927330000000005</v>
      </c>
      <c r="Y67">
        <f>_xlfn.XLOOKUP(A67,[1]CALCULO_VR!$D:$D,[1]CALCULO_VR!$P:$P)</f>
        <v>-63.946527000000003</v>
      </c>
    </row>
    <row r="68" spans="1:25" hidden="1" x14ac:dyDescent="0.25">
      <c r="A68">
        <v>2583795</v>
      </c>
      <c r="B68" t="s">
        <v>101</v>
      </c>
      <c r="C68" t="s">
        <v>41</v>
      </c>
      <c r="D68">
        <v>45457</v>
      </c>
      <c r="E68">
        <v>45457</v>
      </c>
      <c r="F68">
        <v>34042.861052798398</v>
      </c>
      <c r="G68">
        <v>1</v>
      </c>
      <c r="H68">
        <v>1</v>
      </c>
      <c r="J68">
        <v>0</v>
      </c>
      <c r="Q68">
        <v>130.05635618565341</v>
      </c>
      <c r="R68">
        <v>6</v>
      </c>
      <c r="S68">
        <v>6</v>
      </c>
      <c r="T68">
        <v>118</v>
      </c>
      <c r="U68">
        <v>2</v>
      </c>
      <c r="V68" t="s">
        <v>26</v>
      </c>
      <c r="W68">
        <f>_xlfn.XLOOKUP(A68,[1]CALCULO_VR!$D:$D,[1]CALCULO_VR!$J:$J)</f>
        <v>80</v>
      </c>
      <c r="X68">
        <f>_xlfn.XLOOKUP(A68,[1]CALCULO_VR!$D:$D,[1]CALCULO_VR!$O:$O)</f>
        <v>-11.149813</v>
      </c>
      <c r="Y68">
        <f>_xlfn.XLOOKUP(A68,[1]CALCULO_VR!$D:$D,[1]CALCULO_VR!$P:$P)</f>
        <v>-64.195800000000006</v>
      </c>
    </row>
    <row r="69" spans="1:25" hidden="1" x14ac:dyDescent="0.25">
      <c r="A69">
        <v>2583797</v>
      </c>
      <c r="B69" t="s">
        <v>102</v>
      </c>
      <c r="C69" t="s">
        <v>41</v>
      </c>
      <c r="D69">
        <v>45457</v>
      </c>
      <c r="E69">
        <v>45457</v>
      </c>
      <c r="F69">
        <v>34042.861052798398</v>
      </c>
      <c r="G69">
        <v>1</v>
      </c>
      <c r="H69">
        <v>1</v>
      </c>
      <c r="J69">
        <v>0</v>
      </c>
      <c r="Q69">
        <v>130.01907031369171</v>
      </c>
      <c r="R69">
        <v>6</v>
      </c>
      <c r="S69">
        <v>6</v>
      </c>
      <c r="T69">
        <v>118</v>
      </c>
      <c r="U69">
        <v>2</v>
      </c>
      <c r="V69" t="s">
        <v>26</v>
      </c>
      <c r="W69">
        <f>_xlfn.XLOOKUP(A69,[1]CALCULO_VR!$D:$D,[1]CALCULO_VR!$J:$J)</f>
        <v>80</v>
      </c>
      <c r="X69">
        <f>_xlfn.XLOOKUP(A69,[1]CALCULO_VR!$D:$D,[1]CALCULO_VR!$O:$O)</f>
        <v>-11.150392</v>
      </c>
      <c r="Y69">
        <f>_xlfn.XLOOKUP(A69,[1]CALCULO_VR!$D:$D,[1]CALCULO_VR!$P:$P)</f>
        <v>-64.196359999999999</v>
      </c>
    </row>
    <row r="70" spans="1:25" hidden="1" x14ac:dyDescent="0.25">
      <c r="A70">
        <v>2583798</v>
      </c>
      <c r="B70" t="s">
        <v>103</v>
      </c>
      <c r="C70" t="s">
        <v>87</v>
      </c>
      <c r="D70">
        <v>45469</v>
      </c>
      <c r="E70">
        <v>45469</v>
      </c>
      <c r="F70">
        <v>34042.861052798398</v>
      </c>
      <c r="G70">
        <v>1</v>
      </c>
      <c r="H70">
        <v>1</v>
      </c>
      <c r="J70">
        <v>0</v>
      </c>
      <c r="Q70">
        <v>66.286765863900314</v>
      </c>
      <c r="R70">
        <v>3</v>
      </c>
      <c r="S70">
        <v>3</v>
      </c>
      <c r="T70">
        <v>199</v>
      </c>
      <c r="U70">
        <v>2</v>
      </c>
      <c r="V70" t="s">
        <v>26</v>
      </c>
      <c r="W70">
        <f>_xlfn.XLOOKUP(A70,[1]CALCULO_VR!$D:$D,[1]CALCULO_VR!$J:$J)</f>
        <v>80</v>
      </c>
      <c r="X70">
        <f>_xlfn.XLOOKUP(A70,[1]CALCULO_VR!$D:$D,[1]CALCULO_VR!$O:$O)</f>
        <v>-9.3191799999999994</v>
      </c>
      <c r="Y70">
        <f>_xlfn.XLOOKUP(A70,[1]CALCULO_VR!$D:$D,[1]CALCULO_VR!$P:$P)</f>
        <v>-64.063581999999997</v>
      </c>
    </row>
    <row r="71" spans="1:25" hidden="1" x14ac:dyDescent="0.25">
      <c r="A71">
        <v>2583924</v>
      </c>
      <c r="B71" t="s">
        <v>104</v>
      </c>
      <c r="C71" t="s">
        <v>87</v>
      </c>
      <c r="D71">
        <v>45469</v>
      </c>
      <c r="E71">
        <v>45469</v>
      </c>
      <c r="F71">
        <v>34042.861052798398</v>
      </c>
      <c r="G71">
        <v>1</v>
      </c>
      <c r="H71">
        <v>1</v>
      </c>
      <c r="J71">
        <v>0</v>
      </c>
      <c r="Q71">
        <v>66.382999814991038</v>
      </c>
      <c r="R71">
        <v>3</v>
      </c>
      <c r="S71">
        <v>3</v>
      </c>
      <c r="T71">
        <v>199</v>
      </c>
      <c r="U71">
        <v>2</v>
      </c>
      <c r="V71" t="s">
        <v>26</v>
      </c>
      <c r="W71">
        <f>_xlfn.XLOOKUP(A71,[1]CALCULO_VR!$D:$D,[1]CALCULO_VR!$J:$J)</f>
        <v>80</v>
      </c>
      <c r="X71">
        <f>_xlfn.XLOOKUP(A71,[1]CALCULO_VR!$D:$D,[1]CALCULO_VR!$O:$O)</f>
        <v>-9.3203530000000008</v>
      </c>
      <c r="Y71">
        <f>_xlfn.XLOOKUP(A71,[1]CALCULO_VR!$D:$D,[1]CALCULO_VR!$P:$P)</f>
        <v>-64.063007999999996</v>
      </c>
    </row>
    <row r="72" spans="1:25" hidden="1" x14ac:dyDescent="0.25">
      <c r="A72">
        <v>2583800</v>
      </c>
      <c r="B72" t="s">
        <v>105</v>
      </c>
      <c r="C72" t="s">
        <v>41</v>
      </c>
      <c r="D72">
        <v>45459</v>
      </c>
      <c r="E72">
        <v>45459</v>
      </c>
      <c r="F72">
        <v>34042.861052798398</v>
      </c>
      <c r="G72">
        <v>1</v>
      </c>
      <c r="H72">
        <v>1</v>
      </c>
      <c r="J72">
        <v>0</v>
      </c>
      <c r="Q72">
        <v>140.22869304463481</v>
      </c>
      <c r="R72">
        <v>6</v>
      </c>
      <c r="S72">
        <v>6</v>
      </c>
      <c r="T72">
        <v>118</v>
      </c>
      <c r="U72">
        <v>2</v>
      </c>
      <c r="V72" t="s">
        <v>26</v>
      </c>
      <c r="W72">
        <f>_xlfn.XLOOKUP(A72,[1]CALCULO_VR!$D:$D,[1]CALCULO_VR!$J:$J)</f>
        <v>80</v>
      </c>
      <c r="X72">
        <f>_xlfn.XLOOKUP(A72,[1]CALCULO_VR!$D:$D,[1]CALCULO_VR!$O:$O)</f>
        <v>-11.086923000000001</v>
      </c>
      <c r="Y72">
        <f>_xlfn.XLOOKUP(A72,[1]CALCULO_VR!$D:$D,[1]CALCULO_VR!$P:$P)</f>
        <v>-64.079740000000001</v>
      </c>
    </row>
    <row r="73" spans="1:25" hidden="1" x14ac:dyDescent="0.25">
      <c r="A73">
        <v>2583925</v>
      </c>
      <c r="B73" t="s">
        <v>106</v>
      </c>
      <c r="C73" t="s">
        <v>87</v>
      </c>
      <c r="D73">
        <v>45468</v>
      </c>
      <c r="E73">
        <v>45468</v>
      </c>
      <c r="F73">
        <v>34042.861052798398</v>
      </c>
      <c r="G73">
        <v>1</v>
      </c>
      <c r="H73">
        <v>1</v>
      </c>
      <c r="J73">
        <v>0</v>
      </c>
      <c r="Q73">
        <v>48.769026326954517</v>
      </c>
      <c r="R73">
        <v>2</v>
      </c>
      <c r="S73">
        <v>2</v>
      </c>
      <c r="T73">
        <v>144</v>
      </c>
      <c r="U73">
        <v>2</v>
      </c>
      <c r="V73" t="s">
        <v>26</v>
      </c>
      <c r="W73">
        <f>_xlfn.XLOOKUP(A73,[1]CALCULO_VR!$D:$D,[1]CALCULO_VR!$J:$J)</f>
        <v>80</v>
      </c>
      <c r="X73">
        <f>_xlfn.XLOOKUP(A73,[1]CALCULO_VR!$D:$D,[1]CALCULO_VR!$O:$O)</f>
        <v>-9.1923069999999996</v>
      </c>
      <c r="Y73">
        <f>_xlfn.XLOOKUP(A73,[1]CALCULO_VR!$D:$D,[1]CALCULO_VR!$P:$P)</f>
        <v>-63.947237999999999</v>
      </c>
    </row>
    <row r="74" spans="1:25" hidden="1" x14ac:dyDescent="0.25">
      <c r="A74">
        <v>2583801</v>
      </c>
      <c r="B74" t="s">
        <v>107</v>
      </c>
      <c r="C74" t="s">
        <v>87</v>
      </c>
      <c r="D74">
        <v>45469</v>
      </c>
      <c r="E74">
        <v>45469</v>
      </c>
      <c r="F74">
        <v>34042.861052798398</v>
      </c>
      <c r="G74">
        <v>1</v>
      </c>
      <c r="H74">
        <v>1</v>
      </c>
      <c r="J74">
        <v>0</v>
      </c>
      <c r="Q74">
        <v>66.471653273457633</v>
      </c>
      <c r="R74">
        <v>3</v>
      </c>
      <c r="S74">
        <v>3</v>
      </c>
      <c r="T74">
        <v>199</v>
      </c>
      <c r="U74">
        <v>2</v>
      </c>
      <c r="V74" t="s">
        <v>26</v>
      </c>
      <c r="W74">
        <f>_xlfn.XLOOKUP(A74,[1]CALCULO_VR!$D:$D,[1]CALCULO_VR!$J:$J)</f>
        <v>80</v>
      </c>
      <c r="X74">
        <f>_xlfn.XLOOKUP(A74,[1]CALCULO_VR!$D:$D,[1]CALCULO_VR!$O:$O)</f>
        <v>-9.3207930000000001</v>
      </c>
      <c r="Y74">
        <f>_xlfn.XLOOKUP(A74,[1]CALCULO_VR!$D:$D,[1]CALCULO_VR!$P:$P)</f>
        <v>-64.064040000000006</v>
      </c>
    </row>
    <row r="75" spans="1:25" hidden="1" x14ac:dyDescent="0.25">
      <c r="A75">
        <v>2583802</v>
      </c>
      <c r="B75" t="s">
        <v>108</v>
      </c>
      <c r="C75" t="s">
        <v>87</v>
      </c>
      <c r="D75">
        <v>45467</v>
      </c>
      <c r="E75">
        <v>45467</v>
      </c>
      <c r="F75">
        <v>34042.861052798398</v>
      </c>
      <c r="G75">
        <v>1</v>
      </c>
      <c r="H75">
        <v>1</v>
      </c>
      <c r="J75">
        <v>0</v>
      </c>
      <c r="Q75">
        <v>48.715770943541379</v>
      </c>
      <c r="R75">
        <v>2</v>
      </c>
      <c r="S75">
        <v>2</v>
      </c>
      <c r="T75">
        <v>144</v>
      </c>
      <c r="U75">
        <v>2</v>
      </c>
      <c r="V75" t="s">
        <v>26</v>
      </c>
      <c r="W75">
        <f>_xlfn.XLOOKUP(A75,[1]CALCULO_VR!$D:$D,[1]CALCULO_VR!$J:$J)</f>
        <v>80</v>
      </c>
      <c r="X75">
        <f>_xlfn.XLOOKUP(A75,[1]CALCULO_VR!$D:$D,[1]CALCULO_VR!$O:$O)</f>
        <v>-9.1918170000000003</v>
      </c>
      <c r="Y75">
        <f>_xlfn.XLOOKUP(A75,[1]CALCULO_VR!$D:$D,[1]CALCULO_VR!$P:$P)</f>
        <v>-63.947215</v>
      </c>
    </row>
    <row r="76" spans="1:25" hidden="1" x14ac:dyDescent="0.25">
      <c r="A76">
        <v>2583682</v>
      </c>
      <c r="B76" t="s">
        <v>109</v>
      </c>
      <c r="C76" t="s">
        <v>41</v>
      </c>
      <c r="D76">
        <v>45467</v>
      </c>
      <c r="E76">
        <v>45467</v>
      </c>
      <c r="F76">
        <v>34042.861052798398</v>
      </c>
      <c r="G76">
        <v>1</v>
      </c>
      <c r="H76">
        <v>1</v>
      </c>
      <c r="J76">
        <v>0</v>
      </c>
      <c r="Q76">
        <v>63.907333934101047</v>
      </c>
      <c r="R76">
        <v>3</v>
      </c>
      <c r="S76">
        <v>3</v>
      </c>
      <c r="T76">
        <v>199</v>
      </c>
      <c r="U76">
        <v>2</v>
      </c>
      <c r="V76" t="s">
        <v>26</v>
      </c>
      <c r="W76">
        <f>_xlfn.XLOOKUP(A76,[1]CALCULO_VR!$D:$D,[1]CALCULO_VR!$J:$J)</f>
        <v>80</v>
      </c>
      <c r="X76">
        <f>_xlfn.XLOOKUP(A76,[1]CALCULO_VR!$D:$D,[1]CALCULO_VR!$O:$O)</f>
        <v>-11.222135</v>
      </c>
      <c r="Y76">
        <f>_xlfn.XLOOKUP(A76,[1]CALCULO_VR!$D:$D,[1]CALCULO_VR!$P:$P)</f>
        <v>-64.957515000000001</v>
      </c>
    </row>
    <row r="77" spans="1:25" hidden="1" x14ac:dyDescent="0.25">
      <c r="A77">
        <v>2583804</v>
      </c>
      <c r="B77" t="s">
        <v>110</v>
      </c>
      <c r="C77" t="s">
        <v>41</v>
      </c>
      <c r="D77">
        <v>45459</v>
      </c>
      <c r="E77">
        <v>45459</v>
      </c>
      <c r="F77">
        <v>34042.861052798398</v>
      </c>
      <c r="G77">
        <v>1</v>
      </c>
      <c r="H77">
        <v>1</v>
      </c>
      <c r="J77">
        <v>0</v>
      </c>
      <c r="Q77">
        <v>140.16655306282391</v>
      </c>
      <c r="R77">
        <v>6</v>
      </c>
      <c r="S77">
        <v>6</v>
      </c>
      <c r="T77">
        <v>118</v>
      </c>
      <c r="U77">
        <v>2</v>
      </c>
      <c r="V77" t="s">
        <v>26</v>
      </c>
      <c r="W77">
        <f>_xlfn.XLOOKUP(A77,[1]CALCULO_VR!$D:$D,[1]CALCULO_VR!$J:$J)</f>
        <v>80</v>
      </c>
      <c r="X77">
        <f>_xlfn.XLOOKUP(A77,[1]CALCULO_VR!$D:$D,[1]CALCULO_VR!$O:$O)</f>
        <v>-11.086225000000001</v>
      </c>
      <c r="Y77">
        <f>_xlfn.XLOOKUP(A77,[1]CALCULO_VR!$D:$D,[1]CALCULO_VR!$P:$P)</f>
        <v>-64.080146999999997</v>
      </c>
    </row>
    <row r="78" spans="1:25" hidden="1" x14ac:dyDescent="0.25">
      <c r="A78">
        <v>2583805</v>
      </c>
      <c r="B78" t="s">
        <v>111</v>
      </c>
      <c r="C78" t="s">
        <v>41</v>
      </c>
      <c r="D78">
        <v>45465</v>
      </c>
      <c r="E78">
        <v>45465</v>
      </c>
      <c r="F78">
        <v>34042.861052798398</v>
      </c>
      <c r="G78">
        <v>1</v>
      </c>
      <c r="H78">
        <v>1</v>
      </c>
      <c r="J78">
        <v>0</v>
      </c>
      <c r="Q78">
        <v>140.30323565332469</v>
      </c>
      <c r="R78">
        <v>6</v>
      </c>
      <c r="S78">
        <v>6</v>
      </c>
      <c r="T78">
        <v>118</v>
      </c>
      <c r="U78">
        <v>2</v>
      </c>
      <c r="V78" t="s">
        <v>26</v>
      </c>
      <c r="W78">
        <f>_xlfn.XLOOKUP(A78,[1]CALCULO_VR!$D:$D,[1]CALCULO_VR!$J:$J)</f>
        <v>80</v>
      </c>
      <c r="X78">
        <f>_xlfn.XLOOKUP(A78,[1]CALCULO_VR!$D:$D,[1]CALCULO_VR!$O:$O)</f>
        <v>-11.085934999999999</v>
      </c>
      <c r="Y78">
        <f>_xlfn.XLOOKUP(A78,[1]CALCULO_VR!$D:$D,[1]CALCULO_VR!$P:$P)</f>
        <v>-64.078779999999995</v>
      </c>
    </row>
    <row r="79" spans="1:25" hidden="1" x14ac:dyDescent="0.25">
      <c r="A79">
        <v>2583807</v>
      </c>
      <c r="B79" t="s">
        <v>112</v>
      </c>
      <c r="C79" t="s">
        <v>41</v>
      </c>
      <c r="D79">
        <v>45468</v>
      </c>
      <c r="E79">
        <v>45468</v>
      </c>
      <c r="F79">
        <v>34042.861052798398</v>
      </c>
      <c r="G79">
        <v>1</v>
      </c>
      <c r="H79">
        <v>1</v>
      </c>
      <c r="J79">
        <v>0</v>
      </c>
      <c r="Q79">
        <v>86.804844047637815</v>
      </c>
      <c r="R79">
        <v>4</v>
      </c>
      <c r="S79">
        <v>4</v>
      </c>
      <c r="T79">
        <v>160</v>
      </c>
      <c r="U79">
        <v>2</v>
      </c>
      <c r="V79" t="s">
        <v>26</v>
      </c>
      <c r="W79">
        <f>_xlfn.XLOOKUP(A79,[1]CALCULO_VR!$D:$D,[1]CALCULO_VR!$J:$J)</f>
        <v>80</v>
      </c>
      <c r="X79">
        <f>_xlfn.XLOOKUP(A79,[1]CALCULO_VR!$D:$D,[1]CALCULO_VR!$O:$O)</f>
        <v>-11.353457000000001</v>
      </c>
      <c r="Y79">
        <f>_xlfn.XLOOKUP(A79,[1]CALCULO_VR!$D:$D,[1]CALCULO_VR!$P:$P)</f>
        <v>-64.791056999999995</v>
      </c>
    </row>
    <row r="80" spans="1:25" hidden="1" x14ac:dyDescent="0.25">
      <c r="A80">
        <v>2583808</v>
      </c>
      <c r="B80" t="s">
        <v>113</v>
      </c>
      <c r="C80" t="s">
        <v>87</v>
      </c>
      <c r="D80">
        <v>45468</v>
      </c>
      <c r="E80">
        <v>45468</v>
      </c>
      <c r="F80">
        <v>34042.861052798398</v>
      </c>
      <c r="G80">
        <v>1</v>
      </c>
      <c r="H80">
        <v>1</v>
      </c>
      <c r="J80">
        <v>0</v>
      </c>
      <c r="Q80">
        <v>48.735626390341181</v>
      </c>
      <c r="R80">
        <v>2</v>
      </c>
      <c r="S80">
        <v>2</v>
      </c>
      <c r="T80">
        <v>144</v>
      </c>
      <c r="U80">
        <v>2</v>
      </c>
      <c r="V80" t="s">
        <v>26</v>
      </c>
      <c r="W80">
        <f>_xlfn.XLOOKUP(A80,[1]CALCULO_VR!$D:$D,[1]CALCULO_VR!$J:$J)</f>
        <v>80</v>
      </c>
      <c r="X80">
        <f>_xlfn.XLOOKUP(A80,[1]CALCULO_VR!$D:$D,[1]CALCULO_VR!$O:$O)</f>
        <v>-9.1918950000000006</v>
      </c>
      <c r="Y80">
        <f>_xlfn.XLOOKUP(A80,[1]CALCULO_VR!$D:$D,[1]CALCULO_VR!$P:$P)</f>
        <v>-63.947614999999999</v>
      </c>
    </row>
    <row r="81" spans="1:25" hidden="1" x14ac:dyDescent="0.25">
      <c r="A81">
        <v>2583809</v>
      </c>
      <c r="B81" t="s">
        <v>114</v>
      </c>
      <c r="C81" t="s">
        <v>87</v>
      </c>
      <c r="D81">
        <v>45469</v>
      </c>
      <c r="E81">
        <v>45469</v>
      </c>
      <c r="F81">
        <v>34042.861052798398</v>
      </c>
      <c r="G81">
        <v>1</v>
      </c>
      <c r="H81">
        <v>1</v>
      </c>
      <c r="J81">
        <v>0</v>
      </c>
      <c r="Q81">
        <v>66.470852437177712</v>
      </c>
      <c r="R81">
        <v>3</v>
      </c>
      <c r="S81">
        <v>3</v>
      </c>
      <c r="T81">
        <v>199</v>
      </c>
      <c r="U81">
        <v>2</v>
      </c>
      <c r="V81" t="s">
        <v>26</v>
      </c>
      <c r="W81">
        <f>_xlfn.XLOOKUP(A81,[1]CALCULO_VR!$D:$D,[1]CALCULO_VR!$J:$J)</f>
        <v>80</v>
      </c>
      <c r="X81">
        <f>_xlfn.XLOOKUP(A81,[1]CALCULO_VR!$D:$D,[1]CALCULO_VR!$O:$O)</f>
        <v>-9.3204729999999998</v>
      </c>
      <c r="Y81">
        <f>_xlfn.XLOOKUP(A81,[1]CALCULO_VR!$D:$D,[1]CALCULO_VR!$P:$P)</f>
        <v>-64.064797999999996</v>
      </c>
    </row>
    <row r="82" spans="1:25" hidden="1" x14ac:dyDescent="0.25">
      <c r="A82">
        <v>2583680</v>
      </c>
      <c r="B82" t="s">
        <v>115</v>
      </c>
      <c r="C82" t="s">
        <v>41</v>
      </c>
      <c r="D82">
        <v>45469</v>
      </c>
      <c r="E82">
        <v>45469</v>
      </c>
      <c r="F82">
        <v>34042.861052798398</v>
      </c>
      <c r="G82">
        <v>1</v>
      </c>
      <c r="H82">
        <v>1</v>
      </c>
      <c r="J82">
        <v>0</v>
      </c>
      <c r="Q82">
        <v>78.373186231178749</v>
      </c>
      <c r="R82">
        <v>4</v>
      </c>
      <c r="S82">
        <v>4</v>
      </c>
      <c r="T82">
        <v>160</v>
      </c>
      <c r="U82">
        <v>2</v>
      </c>
      <c r="V82" t="s">
        <v>26</v>
      </c>
      <c r="W82">
        <f>_xlfn.XLOOKUP(A82,[1]CALCULO_VR!$D:$D,[1]CALCULO_VR!$J:$J)</f>
        <v>80</v>
      </c>
      <c r="X82">
        <f>_xlfn.XLOOKUP(A82,[1]CALCULO_VR!$D:$D,[1]CALCULO_VR!$O:$O)</f>
        <v>-11.187977</v>
      </c>
      <c r="Y82">
        <f>_xlfn.XLOOKUP(A82,[1]CALCULO_VR!$D:$D,[1]CALCULO_VR!$P:$P)</f>
        <v>-64.742954999999995</v>
      </c>
    </row>
    <row r="83" spans="1:25" hidden="1" x14ac:dyDescent="0.25">
      <c r="A83">
        <v>2583810</v>
      </c>
      <c r="B83" t="s">
        <v>116</v>
      </c>
      <c r="C83" t="s">
        <v>41</v>
      </c>
      <c r="D83">
        <v>45460</v>
      </c>
      <c r="E83">
        <v>45460</v>
      </c>
      <c r="F83">
        <v>34042.861052798398</v>
      </c>
      <c r="G83">
        <v>1</v>
      </c>
      <c r="H83">
        <v>1</v>
      </c>
      <c r="J83">
        <v>0</v>
      </c>
      <c r="Q83">
        <v>140.24522902254409</v>
      </c>
      <c r="R83">
        <v>6</v>
      </c>
      <c r="S83">
        <v>6</v>
      </c>
      <c r="T83">
        <v>118</v>
      </c>
      <c r="U83">
        <v>2</v>
      </c>
      <c r="V83" t="s">
        <v>26</v>
      </c>
      <c r="W83">
        <f>_xlfn.XLOOKUP(A83,[1]CALCULO_VR!$D:$D,[1]CALCULO_VR!$J:$J)</f>
        <v>80</v>
      </c>
      <c r="X83">
        <f>_xlfn.XLOOKUP(A83,[1]CALCULO_VR!$D:$D,[1]CALCULO_VR!$O:$O)</f>
        <v>-11.087268</v>
      </c>
      <c r="Y83">
        <f>_xlfn.XLOOKUP(A83,[1]CALCULO_VR!$D:$D,[1]CALCULO_VR!$P:$P)</f>
        <v>-64.079673</v>
      </c>
    </row>
    <row r="84" spans="1:25" hidden="1" x14ac:dyDescent="0.25">
      <c r="A84">
        <v>2583926</v>
      </c>
      <c r="B84" t="s">
        <v>117</v>
      </c>
      <c r="C84" t="s">
        <v>87</v>
      </c>
      <c r="D84">
        <v>45469</v>
      </c>
      <c r="E84">
        <v>45469</v>
      </c>
      <c r="F84">
        <v>34042.861052798398</v>
      </c>
      <c r="G84">
        <v>1</v>
      </c>
      <c r="H84">
        <v>1</v>
      </c>
      <c r="J84">
        <v>0</v>
      </c>
      <c r="Q84">
        <v>66.470357802067397</v>
      </c>
      <c r="R84">
        <v>3</v>
      </c>
      <c r="S84">
        <v>3</v>
      </c>
      <c r="T84">
        <v>199</v>
      </c>
      <c r="U84">
        <v>2</v>
      </c>
      <c r="V84" t="s">
        <v>26</v>
      </c>
      <c r="W84">
        <f>_xlfn.XLOOKUP(A84,[1]CALCULO_VR!$D:$D,[1]CALCULO_VR!$J:$J)</f>
        <v>80</v>
      </c>
      <c r="X84">
        <f>_xlfn.XLOOKUP(A84,[1]CALCULO_VR!$D:$D,[1]CALCULO_VR!$O:$O)</f>
        <v>-9.3208719999999996</v>
      </c>
      <c r="Y84">
        <f>_xlfn.XLOOKUP(A84,[1]CALCULO_VR!$D:$D,[1]CALCULO_VR!$P:$P)</f>
        <v>-64.063817</v>
      </c>
    </row>
    <row r="85" spans="1:25" hidden="1" x14ac:dyDescent="0.25">
      <c r="A85">
        <v>2585871</v>
      </c>
      <c r="B85" t="s">
        <v>118</v>
      </c>
      <c r="C85" t="s">
        <v>48</v>
      </c>
      <c r="D85">
        <v>45464</v>
      </c>
      <c r="E85">
        <v>45464</v>
      </c>
      <c r="F85">
        <v>34042.861052798398</v>
      </c>
      <c r="G85">
        <v>1</v>
      </c>
      <c r="H85">
        <v>1</v>
      </c>
      <c r="J85">
        <v>0</v>
      </c>
      <c r="Q85">
        <v>26.543438030872249</v>
      </c>
      <c r="R85">
        <v>1</v>
      </c>
      <c r="S85">
        <v>1</v>
      </c>
      <c r="T85">
        <v>130</v>
      </c>
      <c r="U85">
        <v>2</v>
      </c>
      <c r="V85" t="s">
        <v>26</v>
      </c>
      <c r="W85">
        <f>_xlfn.XLOOKUP(A85,[1]CALCULO_VR!$D:$D,[1]CALCULO_VR!$J:$J)</f>
        <v>80</v>
      </c>
      <c r="X85">
        <f>_xlfn.XLOOKUP(A85,[1]CALCULO_VR!$D:$D,[1]CALCULO_VR!$O:$O)</f>
        <v>-10.326276999999999</v>
      </c>
      <c r="Y85">
        <f>_xlfn.XLOOKUP(A85,[1]CALCULO_VR!$D:$D,[1]CALCULO_VR!$P:$P)</f>
        <v>-65.102573000000007</v>
      </c>
    </row>
    <row r="86" spans="1:25" hidden="1" x14ac:dyDescent="0.25">
      <c r="A86">
        <v>2583811</v>
      </c>
      <c r="B86" t="s">
        <v>119</v>
      </c>
      <c r="C86" t="s">
        <v>41</v>
      </c>
      <c r="D86">
        <v>45460</v>
      </c>
      <c r="E86">
        <v>45460</v>
      </c>
      <c r="F86">
        <v>34042.861052798398</v>
      </c>
      <c r="G86">
        <v>1</v>
      </c>
      <c r="H86">
        <v>1</v>
      </c>
      <c r="J86">
        <v>0</v>
      </c>
      <c r="Q86">
        <v>139.74195796706559</v>
      </c>
      <c r="R86">
        <v>6</v>
      </c>
      <c r="S86">
        <v>6</v>
      </c>
      <c r="T86">
        <v>118</v>
      </c>
      <c r="U86">
        <v>2</v>
      </c>
      <c r="V86" t="s">
        <v>26</v>
      </c>
      <c r="W86">
        <f>_xlfn.XLOOKUP(A86,[1]CALCULO_VR!$D:$D,[1]CALCULO_VR!$J:$J)</f>
        <v>80</v>
      </c>
      <c r="X86">
        <f>_xlfn.XLOOKUP(A86,[1]CALCULO_VR!$D:$D,[1]CALCULO_VR!$O:$O)</f>
        <v>-11.093202</v>
      </c>
      <c r="Y86">
        <f>_xlfn.XLOOKUP(A86,[1]CALCULO_VR!$D:$D,[1]CALCULO_VR!$P:$P)</f>
        <v>-64.085992000000005</v>
      </c>
    </row>
    <row r="87" spans="1:25" hidden="1" x14ac:dyDescent="0.25">
      <c r="A87">
        <v>2583812</v>
      </c>
      <c r="B87" t="s">
        <v>120</v>
      </c>
      <c r="C87" t="s">
        <v>87</v>
      </c>
      <c r="D87">
        <v>45469</v>
      </c>
      <c r="E87">
        <v>45469</v>
      </c>
      <c r="F87">
        <v>34042.861052798398</v>
      </c>
      <c r="G87">
        <v>1</v>
      </c>
      <c r="H87">
        <v>1</v>
      </c>
      <c r="J87">
        <v>0</v>
      </c>
      <c r="Q87">
        <v>66.490198934259155</v>
      </c>
      <c r="R87">
        <v>3</v>
      </c>
      <c r="S87">
        <v>3</v>
      </c>
      <c r="T87">
        <v>199</v>
      </c>
      <c r="U87">
        <v>2</v>
      </c>
      <c r="V87" t="s">
        <v>26</v>
      </c>
      <c r="W87">
        <f>_xlfn.XLOOKUP(A87,[1]CALCULO_VR!$D:$D,[1]CALCULO_VR!$J:$J)</f>
        <v>80</v>
      </c>
      <c r="X87">
        <f>_xlfn.XLOOKUP(A87,[1]CALCULO_VR!$D:$D,[1]CALCULO_VR!$O:$O)</f>
        <v>-9.3210549999999994</v>
      </c>
      <c r="Y87">
        <f>_xlfn.XLOOKUP(A87,[1]CALCULO_VR!$D:$D,[1]CALCULO_VR!$P:$P)</f>
        <v>-64.063841999999994</v>
      </c>
    </row>
    <row r="88" spans="1:25" hidden="1" x14ac:dyDescent="0.25">
      <c r="A88">
        <v>2583690</v>
      </c>
      <c r="B88" t="s">
        <v>121</v>
      </c>
      <c r="C88" t="s">
        <v>41</v>
      </c>
      <c r="D88">
        <v>45468</v>
      </c>
      <c r="E88">
        <v>45468</v>
      </c>
      <c r="F88">
        <v>34042.861052798398</v>
      </c>
      <c r="G88">
        <v>1</v>
      </c>
      <c r="H88">
        <v>1</v>
      </c>
      <c r="J88">
        <v>0</v>
      </c>
      <c r="Q88">
        <v>39.82924229053382</v>
      </c>
      <c r="R88">
        <v>2</v>
      </c>
      <c r="S88">
        <v>2</v>
      </c>
      <c r="T88">
        <v>144</v>
      </c>
      <c r="U88">
        <v>2</v>
      </c>
      <c r="V88" t="s">
        <v>26</v>
      </c>
      <c r="W88">
        <f>_xlfn.XLOOKUP(A88,[1]CALCULO_VR!$D:$D,[1]CALCULO_VR!$J:$J)</f>
        <v>80</v>
      </c>
      <c r="X88">
        <f>_xlfn.XLOOKUP(A88,[1]CALCULO_VR!$D:$D,[1]CALCULO_VR!$O:$O)</f>
        <v>-11.080776999999999</v>
      </c>
      <c r="Y88">
        <f>_xlfn.XLOOKUP(A88,[1]CALCULO_VR!$D:$D,[1]CALCULO_VR!$P:$P)</f>
        <v>-65.135828000000004</v>
      </c>
    </row>
    <row r="89" spans="1:25" hidden="1" x14ac:dyDescent="0.25">
      <c r="A89">
        <v>2583813</v>
      </c>
      <c r="B89" t="s">
        <v>122</v>
      </c>
      <c r="C89" t="s">
        <v>41</v>
      </c>
      <c r="D89">
        <v>45460</v>
      </c>
      <c r="E89">
        <v>45460</v>
      </c>
      <c r="F89">
        <v>34042.861052798398</v>
      </c>
      <c r="G89">
        <v>1</v>
      </c>
      <c r="H89">
        <v>1</v>
      </c>
      <c r="J89">
        <v>0</v>
      </c>
      <c r="Q89">
        <v>140.2510660239202</v>
      </c>
      <c r="R89">
        <v>6</v>
      </c>
      <c r="S89">
        <v>6</v>
      </c>
      <c r="T89">
        <v>118</v>
      </c>
      <c r="U89">
        <v>2</v>
      </c>
      <c r="V89" t="s">
        <v>26</v>
      </c>
      <c r="W89">
        <f>_xlfn.XLOOKUP(A89,[1]CALCULO_VR!$D:$D,[1]CALCULO_VR!$J:$J)</f>
        <v>80</v>
      </c>
      <c r="X89">
        <f>_xlfn.XLOOKUP(A89,[1]CALCULO_VR!$D:$D,[1]CALCULO_VR!$O:$O)</f>
        <v>-11.087206999999999</v>
      </c>
      <c r="Y89">
        <f>_xlfn.XLOOKUP(A89,[1]CALCULO_VR!$D:$D,[1]CALCULO_VR!$P:$P)</f>
        <v>-64.079601999999994</v>
      </c>
    </row>
    <row r="90" spans="1:25" hidden="1" x14ac:dyDescent="0.25">
      <c r="A90">
        <v>2583814</v>
      </c>
      <c r="B90" t="s">
        <v>123</v>
      </c>
      <c r="C90" t="s">
        <v>41</v>
      </c>
      <c r="D90">
        <v>45465</v>
      </c>
      <c r="E90">
        <v>45465</v>
      </c>
      <c r="F90">
        <v>34042.861052798398</v>
      </c>
      <c r="G90">
        <v>1</v>
      </c>
      <c r="H90">
        <v>1</v>
      </c>
      <c r="J90">
        <v>0</v>
      </c>
      <c r="Q90">
        <v>140.27414337454621</v>
      </c>
      <c r="R90">
        <v>6</v>
      </c>
      <c r="S90">
        <v>6</v>
      </c>
      <c r="T90">
        <v>118</v>
      </c>
      <c r="U90">
        <v>2</v>
      </c>
      <c r="V90" t="s">
        <v>26</v>
      </c>
      <c r="W90">
        <f>_xlfn.XLOOKUP(A90,[1]CALCULO_VR!$D:$D,[1]CALCULO_VR!$J:$J)</f>
        <v>80</v>
      </c>
      <c r="X90">
        <f>_xlfn.XLOOKUP(A90,[1]CALCULO_VR!$D:$D,[1]CALCULO_VR!$O:$O)</f>
        <v>-11.085838000000001</v>
      </c>
      <c r="Y90">
        <f>_xlfn.XLOOKUP(A90,[1]CALCULO_VR!$D:$D,[1]CALCULO_VR!$P:$P)</f>
        <v>-64.079030000000003</v>
      </c>
    </row>
    <row r="91" spans="1:25" hidden="1" x14ac:dyDescent="0.25">
      <c r="A91">
        <v>2583691</v>
      </c>
      <c r="B91" t="s">
        <v>124</v>
      </c>
      <c r="C91" t="s">
        <v>41</v>
      </c>
      <c r="D91">
        <v>45468</v>
      </c>
      <c r="E91">
        <v>45468</v>
      </c>
      <c r="F91">
        <v>34042.861052798398</v>
      </c>
      <c r="G91">
        <v>1</v>
      </c>
      <c r="H91">
        <v>1</v>
      </c>
      <c r="J91">
        <v>0</v>
      </c>
      <c r="Q91">
        <v>42.491227065541203</v>
      </c>
      <c r="R91">
        <v>2</v>
      </c>
      <c r="S91">
        <v>2</v>
      </c>
      <c r="T91">
        <v>144</v>
      </c>
      <c r="U91">
        <v>2</v>
      </c>
      <c r="V91" t="s">
        <v>26</v>
      </c>
      <c r="W91">
        <f>_xlfn.XLOOKUP(A91,[1]CALCULO_VR!$D:$D,[1]CALCULO_VR!$J:$J)</f>
        <v>80</v>
      </c>
      <c r="X91">
        <f>_xlfn.XLOOKUP(A91,[1]CALCULO_VR!$D:$D,[1]CALCULO_VR!$O:$O)</f>
        <v>-11.086615</v>
      </c>
      <c r="Y91">
        <f>_xlfn.XLOOKUP(A91,[1]CALCULO_VR!$D:$D,[1]CALCULO_VR!$P:$P)</f>
        <v>-65.100292999999994</v>
      </c>
    </row>
    <row r="92" spans="1:25" hidden="1" x14ac:dyDescent="0.25">
      <c r="A92">
        <v>2583815</v>
      </c>
      <c r="B92" t="s">
        <v>125</v>
      </c>
      <c r="C92" t="s">
        <v>87</v>
      </c>
      <c r="D92">
        <v>45467</v>
      </c>
      <c r="E92">
        <v>45467</v>
      </c>
      <c r="F92">
        <v>34042.861052798398</v>
      </c>
      <c r="G92">
        <v>1</v>
      </c>
      <c r="H92">
        <v>1</v>
      </c>
      <c r="J92">
        <v>0</v>
      </c>
      <c r="Q92">
        <v>48.744502548631743</v>
      </c>
      <c r="R92">
        <v>2</v>
      </c>
      <c r="S92">
        <v>2</v>
      </c>
      <c r="T92">
        <v>144</v>
      </c>
      <c r="U92">
        <v>2</v>
      </c>
      <c r="V92" t="s">
        <v>26</v>
      </c>
      <c r="W92">
        <f>_xlfn.XLOOKUP(A92,[1]CALCULO_VR!$D:$D,[1]CALCULO_VR!$J:$J)</f>
        <v>80</v>
      </c>
      <c r="X92">
        <f>_xlfn.XLOOKUP(A92,[1]CALCULO_VR!$D:$D,[1]CALCULO_VR!$O:$O)</f>
        <v>-9.1920780000000004</v>
      </c>
      <c r="Y92">
        <f>_xlfn.XLOOKUP(A92,[1]CALCULO_VR!$D:$D,[1]CALCULO_VR!$P:$P)</f>
        <v>-63.947240000000001</v>
      </c>
    </row>
    <row r="93" spans="1:25" hidden="1" x14ac:dyDescent="0.25">
      <c r="A93">
        <v>2583816</v>
      </c>
      <c r="B93" t="s">
        <v>126</v>
      </c>
      <c r="C93" t="s">
        <v>41</v>
      </c>
      <c r="D93">
        <v>45464</v>
      </c>
      <c r="E93">
        <v>45464</v>
      </c>
      <c r="F93">
        <v>34042.861052798398</v>
      </c>
      <c r="G93">
        <v>1</v>
      </c>
      <c r="H93">
        <v>1</v>
      </c>
      <c r="J93">
        <v>0</v>
      </c>
      <c r="Q93">
        <v>140.41414756100511</v>
      </c>
      <c r="R93">
        <v>6</v>
      </c>
      <c r="S93">
        <v>6</v>
      </c>
      <c r="T93">
        <v>118</v>
      </c>
      <c r="U93">
        <v>2</v>
      </c>
      <c r="V93" t="s">
        <v>26</v>
      </c>
      <c r="W93">
        <f>_xlfn.XLOOKUP(A93,[1]CALCULO_VR!$D:$D,[1]CALCULO_VR!$J:$J)</f>
        <v>80</v>
      </c>
      <c r="X93">
        <f>_xlfn.XLOOKUP(A93,[1]CALCULO_VR!$D:$D,[1]CALCULO_VR!$O:$O)</f>
        <v>-11.080035000000001</v>
      </c>
      <c r="Y93">
        <f>_xlfn.XLOOKUP(A93,[1]CALCULO_VR!$D:$D,[1]CALCULO_VR!$P:$P)</f>
        <v>-64.076227000000003</v>
      </c>
    </row>
    <row r="94" spans="1:25" hidden="1" x14ac:dyDescent="0.25">
      <c r="A94">
        <v>2583817</v>
      </c>
      <c r="B94" t="s">
        <v>127</v>
      </c>
      <c r="C94" t="s">
        <v>41</v>
      </c>
      <c r="D94">
        <v>45464</v>
      </c>
      <c r="E94">
        <v>45464</v>
      </c>
      <c r="F94">
        <v>34042.861052798398</v>
      </c>
      <c r="G94">
        <v>1</v>
      </c>
      <c r="H94">
        <v>1</v>
      </c>
      <c r="J94">
        <v>0</v>
      </c>
      <c r="Q94">
        <v>140.26810067866171</v>
      </c>
      <c r="R94">
        <v>6</v>
      </c>
      <c r="S94">
        <v>6</v>
      </c>
      <c r="T94">
        <v>118</v>
      </c>
      <c r="U94">
        <v>2</v>
      </c>
      <c r="V94" t="s">
        <v>26</v>
      </c>
      <c r="W94">
        <f>_xlfn.XLOOKUP(A94,[1]CALCULO_VR!$D:$D,[1]CALCULO_VR!$J:$J)</f>
        <v>80</v>
      </c>
      <c r="X94">
        <f>_xlfn.XLOOKUP(A94,[1]CALCULO_VR!$D:$D,[1]CALCULO_VR!$O:$O)</f>
        <v>-11.086499999999999</v>
      </c>
      <c r="Y94">
        <f>_xlfn.XLOOKUP(A94,[1]CALCULO_VR!$D:$D,[1]CALCULO_VR!$P:$P)</f>
        <v>-64.079257999999996</v>
      </c>
    </row>
    <row r="95" spans="1:25" hidden="1" x14ac:dyDescent="0.25">
      <c r="A95">
        <v>2583818</v>
      </c>
      <c r="B95" t="s">
        <v>128</v>
      </c>
      <c r="C95" t="s">
        <v>87</v>
      </c>
      <c r="D95">
        <v>45467</v>
      </c>
      <c r="E95">
        <v>45467</v>
      </c>
      <c r="F95">
        <v>34042.861052798398</v>
      </c>
      <c r="G95">
        <v>1</v>
      </c>
      <c r="H95">
        <v>1</v>
      </c>
      <c r="J95">
        <v>0</v>
      </c>
      <c r="Q95">
        <v>48.784004368666579</v>
      </c>
      <c r="R95">
        <v>2</v>
      </c>
      <c r="S95">
        <v>2</v>
      </c>
      <c r="T95">
        <v>144</v>
      </c>
      <c r="U95">
        <v>2</v>
      </c>
      <c r="V95" t="s">
        <v>26</v>
      </c>
      <c r="W95">
        <f>_xlfn.XLOOKUP(A95,[1]CALCULO_VR!$D:$D,[1]CALCULO_VR!$J:$J)</f>
        <v>80</v>
      </c>
      <c r="X95">
        <f>_xlfn.XLOOKUP(A95,[1]CALCULO_VR!$D:$D,[1]CALCULO_VR!$O:$O)</f>
        <v>-9.1924580000000002</v>
      </c>
      <c r="Y95">
        <f>_xlfn.XLOOKUP(A95,[1]CALCULO_VR!$D:$D,[1]CALCULO_VR!$P:$P)</f>
        <v>-63.947195000000001</v>
      </c>
    </row>
    <row r="96" spans="1:25" hidden="1" x14ac:dyDescent="0.25">
      <c r="A96">
        <v>2585872</v>
      </c>
      <c r="B96" t="s">
        <v>129</v>
      </c>
      <c r="C96" t="s">
        <v>48</v>
      </c>
      <c r="D96">
        <v>45465</v>
      </c>
      <c r="E96">
        <v>45465</v>
      </c>
      <c r="F96">
        <v>34042.861052798398</v>
      </c>
      <c r="G96">
        <v>1</v>
      </c>
      <c r="H96">
        <v>1</v>
      </c>
      <c r="J96">
        <v>0</v>
      </c>
      <c r="Q96">
        <v>26.656650504424039</v>
      </c>
      <c r="R96">
        <v>1</v>
      </c>
      <c r="S96">
        <v>1</v>
      </c>
      <c r="T96">
        <v>130</v>
      </c>
      <c r="U96">
        <v>2</v>
      </c>
      <c r="V96" t="s">
        <v>26</v>
      </c>
      <c r="W96">
        <f>_xlfn.XLOOKUP(A96,[1]CALCULO_VR!$D:$D,[1]CALCULO_VR!$J:$J)</f>
        <v>80</v>
      </c>
      <c r="X96">
        <f>_xlfn.XLOOKUP(A96,[1]CALCULO_VR!$D:$D,[1]CALCULO_VR!$O:$O)</f>
        <v>-10.328758000000001</v>
      </c>
      <c r="Y96">
        <f>_xlfn.XLOOKUP(A96,[1]CALCULO_VR!$D:$D,[1]CALCULO_VR!$P:$P)</f>
        <v>-65.100516999999996</v>
      </c>
    </row>
    <row r="97" spans="1:25" hidden="1" x14ac:dyDescent="0.25">
      <c r="A97">
        <v>2585879</v>
      </c>
      <c r="B97" t="s">
        <v>130</v>
      </c>
      <c r="C97" t="s">
        <v>48</v>
      </c>
      <c r="D97">
        <v>45465</v>
      </c>
      <c r="E97">
        <v>45465</v>
      </c>
      <c r="F97">
        <v>34042.861052798398</v>
      </c>
      <c r="G97">
        <v>1</v>
      </c>
      <c r="H97">
        <v>1</v>
      </c>
      <c r="J97">
        <v>0</v>
      </c>
      <c r="Q97">
        <v>26.652162176351229</v>
      </c>
      <c r="R97">
        <v>1</v>
      </c>
      <c r="S97">
        <v>1</v>
      </c>
      <c r="T97">
        <v>130</v>
      </c>
      <c r="U97">
        <v>2</v>
      </c>
      <c r="V97" t="s">
        <v>26</v>
      </c>
      <c r="W97">
        <f>_xlfn.XLOOKUP(A97,[1]CALCULO_VR!$D:$D,[1]CALCULO_VR!$J:$J)</f>
        <v>80</v>
      </c>
      <c r="X97">
        <f>_xlfn.XLOOKUP(A97,[1]CALCULO_VR!$D:$D,[1]CALCULO_VR!$O:$O)</f>
        <v>-10.328626999999999</v>
      </c>
      <c r="Y97">
        <f>_xlfn.XLOOKUP(A97,[1]CALCULO_VR!$D:$D,[1]CALCULO_VR!$P:$P)</f>
        <v>-65.100610000000003</v>
      </c>
    </row>
    <row r="98" spans="1:25" hidden="1" x14ac:dyDescent="0.25">
      <c r="A98">
        <v>2583928</v>
      </c>
      <c r="B98" t="s">
        <v>131</v>
      </c>
      <c r="C98" t="s">
        <v>87</v>
      </c>
      <c r="D98">
        <v>45467</v>
      </c>
      <c r="E98">
        <v>45467</v>
      </c>
      <c r="F98">
        <v>34042.861052798398</v>
      </c>
      <c r="G98">
        <v>1</v>
      </c>
      <c r="H98">
        <v>1</v>
      </c>
      <c r="J98">
        <v>0</v>
      </c>
      <c r="Q98">
        <v>48.798951548279383</v>
      </c>
      <c r="R98">
        <v>2</v>
      </c>
      <c r="S98">
        <v>2</v>
      </c>
      <c r="T98">
        <v>144</v>
      </c>
      <c r="U98">
        <v>2</v>
      </c>
      <c r="V98" t="s">
        <v>26</v>
      </c>
      <c r="W98">
        <f>_xlfn.XLOOKUP(A98,[1]CALCULO_VR!$D:$D,[1]CALCULO_VR!$J:$J)</f>
        <v>80</v>
      </c>
      <c r="X98">
        <f>_xlfn.XLOOKUP(A98,[1]CALCULO_VR!$D:$D,[1]CALCULO_VR!$O:$O)</f>
        <v>-9.1924650000000003</v>
      </c>
      <c r="Y98">
        <f>_xlfn.XLOOKUP(A98,[1]CALCULO_VR!$D:$D,[1]CALCULO_VR!$P:$P)</f>
        <v>-63.947690000000001</v>
      </c>
    </row>
    <row r="99" spans="1:25" hidden="1" x14ac:dyDescent="0.25">
      <c r="A99">
        <v>2583692</v>
      </c>
      <c r="B99" t="s">
        <v>132</v>
      </c>
      <c r="C99" t="s">
        <v>41</v>
      </c>
      <c r="D99">
        <v>45467</v>
      </c>
      <c r="E99">
        <v>45467</v>
      </c>
      <c r="F99">
        <v>34042.861052798398</v>
      </c>
      <c r="G99">
        <v>1</v>
      </c>
      <c r="H99">
        <v>1</v>
      </c>
      <c r="J99">
        <v>0</v>
      </c>
      <c r="Q99">
        <v>45.685980603524698</v>
      </c>
      <c r="R99">
        <v>2</v>
      </c>
      <c r="S99">
        <v>2</v>
      </c>
      <c r="T99">
        <v>144</v>
      </c>
      <c r="U99">
        <v>2</v>
      </c>
      <c r="V99" t="s">
        <v>26</v>
      </c>
      <c r="W99">
        <f>_xlfn.XLOOKUP(A99,[1]CALCULO_VR!$D:$D,[1]CALCULO_VR!$J:$J)</f>
        <v>80</v>
      </c>
      <c r="X99">
        <f>_xlfn.XLOOKUP(A99,[1]CALCULO_VR!$D:$D,[1]CALCULO_VR!$O:$O)</f>
        <v>-11.095314999999999</v>
      </c>
      <c r="Y99">
        <f>_xlfn.XLOOKUP(A99,[1]CALCULO_VR!$D:$D,[1]CALCULO_VR!$P:$P)</f>
        <v>-65.063306999999995</v>
      </c>
    </row>
    <row r="100" spans="1:25" hidden="1" x14ac:dyDescent="0.25">
      <c r="A100">
        <v>2583819</v>
      </c>
      <c r="B100" t="s">
        <v>133</v>
      </c>
      <c r="C100" t="s">
        <v>87</v>
      </c>
      <c r="D100">
        <v>45470</v>
      </c>
      <c r="E100">
        <v>45470</v>
      </c>
      <c r="F100">
        <v>34042.861052798398</v>
      </c>
      <c r="G100">
        <v>1</v>
      </c>
      <c r="H100">
        <v>1</v>
      </c>
      <c r="J100">
        <v>0</v>
      </c>
      <c r="Q100">
        <v>121.96584131096439</v>
      </c>
      <c r="R100">
        <v>5</v>
      </c>
      <c r="S100">
        <v>5</v>
      </c>
      <c r="T100">
        <v>111</v>
      </c>
      <c r="U100">
        <v>2</v>
      </c>
      <c r="V100" t="s">
        <v>26</v>
      </c>
      <c r="W100">
        <f>_xlfn.XLOOKUP(A100,[1]CALCULO_VR!$D:$D,[1]CALCULO_VR!$J:$J)</f>
        <v>80</v>
      </c>
      <c r="X100">
        <f>_xlfn.XLOOKUP(A100,[1]CALCULO_VR!$D:$D,[1]CALCULO_VR!$O:$O)</f>
        <v>-9.7545479999999998</v>
      </c>
      <c r="Y100">
        <f>_xlfn.XLOOKUP(A100,[1]CALCULO_VR!$D:$D,[1]CALCULO_VR!$P:$P)</f>
        <v>-64.319051999999999</v>
      </c>
    </row>
    <row r="101" spans="1:25" hidden="1" x14ac:dyDescent="0.25">
      <c r="A101">
        <v>2583820</v>
      </c>
      <c r="B101" t="s">
        <v>134</v>
      </c>
      <c r="C101" t="s">
        <v>41</v>
      </c>
      <c r="D101">
        <v>45459</v>
      </c>
      <c r="E101">
        <v>45459</v>
      </c>
      <c r="F101">
        <v>34042.861052798398</v>
      </c>
      <c r="G101">
        <v>1</v>
      </c>
      <c r="H101">
        <v>1</v>
      </c>
      <c r="J101">
        <v>0</v>
      </c>
      <c r="Q101">
        <v>140.24961169359821</v>
      </c>
      <c r="R101">
        <v>6</v>
      </c>
      <c r="S101">
        <v>6</v>
      </c>
      <c r="T101">
        <v>118</v>
      </c>
      <c r="U101">
        <v>2</v>
      </c>
      <c r="V101" t="s">
        <v>26</v>
      </c>
      <c r="W101">
        <f>_xlfn.XLOOKUP(A101,[1]CALCULO_VR!$D:$D,[1]CALCULO_VR!$J:$J)</f>
        <v>80</v>
      </c>
      <c r="X101">
        <f>_xlfn.XLOOKUP(A101,[1]CALCULO_VR!$D:$D,[1]CALCULO_VR!$O:$O)</f>
        <v>-11.08526</v>
      </c>
      <c r="Y101">
        <f>_xlfn.XLOOKUP(A101,[1]CALCULO_VR!$D:$D,[1]CALCULO_VR!$P:$P)</f>
        <v>-64.079113000000007</v>
      </c>
    </row>
    <row r="102" spans="1:25" hidden="1" x14ac:dyDescent="0.25">
      <c r="A102">
        <v>2583822</v>
      </c>
      <c r="B102" t="s">
        <v>135</v>
      </c>
      <c r="C102" t="s">
        <v>41</v>
      </c>
      <c r="D102">
        <v>45459</v>
      </c>
      <c r="E102">
        <v>45459</v>
      </c>
      <c r="F102">
        <v>34042.861052798398</v>
      </c>
      <c r="G102">
        <v>1</v>
      </c>
      <c r="H102">
        <v>1</v>
      </c>
      <c r="J102">
        <v>0</v>
      </c>
      <c r="Q102">
        <v>140.2579027192368</v>
      </c>
      <c r="R102">
        <v>6</v>
      </c>
      <c r="S102">
        <v>6</v>
      </c>
      <c r="T102">
        <v>118</v>
      </c>
      <c r="U102">
        <v>2</v>
      </c>
      <c r="V102" t="s">
        <v>26</v>
      </c>
      <c r="W102">
        <f>_xlfn.XLOOKUP(A102,[1]CALCULO_VR!$D:$D,[1]CALCULO_VR!$J:$J)</f>
        <v>80</v>
      </c>
      <c r="X102">
        <f>_xlfn.XLOOKUP(A102,[1]CALCULO_VR!$D:$D,[1]CALCULO_VR!$O:$O)</f>
        <v>-11.086715</v>
      </c>
      <c r="Y102">
        <f>_xlfn.XLOOKUP(A102,[1]CALCULO_VR!$D:$D,[1]CALCULO_VR!$P:$P)</f>
        <v>-64.079409999999996</v>
      </c>
    </row>
    <row r="103" spans="1:25" hidden="1" x14ac:dyDescent="0.25">
      <c r="A103">
        <v>2583823</v>
      </c>
      <c r="B103" t="s">
        <v>136</v>
      </c>
      <c r="C103" t="s">
        <v>41</v>
      </c>
      <c r="D103">
        <v>45459</v>
      </c>
      <c r="E103">
        <v>45459</v>
      </c>
      <c r="F103">
        <v>34042.861052798398</v>
      </c>
      <c r="G103">
        <v>1</v>
      </c>
      <c r="H103">
        <v>1</v>
      </c>
      <c r="J103">
        <v>0</v>
      </c>
      <c r="Q103">
        <v>140.25162893758471</v>
      </c>
      <c r="R103">
        <v>6</v>
      </c>
      <c r="S103">
        <v>6</v>
      </c>
      <c r="T103">
        <v>118</v>
      </c>
      <c r="U103">
        <v>2</v>
      </c>
      <c r="V103" t="s">
        <v>26</v>
      </c>
      <c r="W103">
        <f>_xlfn.XLOOKUP(A103,[1]CALCULO_VR!$D:$D,[1]CALCULO_VR!$J:$J)</f>
        <v>80</v>
      </c>
      <c r="X103">
        <f>_xlfn.XLOOKUP(A103,[1]CALCULO_VR!$D:$D,[1]CALCULO_VR!$O:$O)</f>
        <v>-11.085303</v>
      </c>
      <c r="Y103">
        <f>_xlfn.XLOOKUP(A103,[1]CALCULO_VR!$D:$D,[1]CALCULO_VR!$P:$P)</f>
        <v>-64.079104999999998</v>
      </c>
    </row>
    <row r="104" spans="1:25" hidden="1" x14ac:dyDescent="0.25">
      <c r="A104">
        <v>2583824</v>
      </c>
      <c r="B104" t="s">
        <v>137</v>
      </c>
      <c r="C104" t="s">
        <v>41</v>
      </c>
      <c r="D104">
        <v>45459</v>
      </c>
      <c r="E104">
        <v>45459</v>
      </c>
      <c r="F104">
        <v>34042.861052798398</v>
      </c>
      <c r="G104">
        <v>1</v>
      </c>
      <c r="H104">
        <v>1</v>
      </c>
      <c r="J104">
        <v>0</v>
      </c>
      <c r="Q104">
        <v>140.22867673470799</v>
      </c>
      <c r="R104">
        <v>6</v>
      </c>
      <c r="S104">
        <v>6</v>
      </c>
      <c r="T104">
        <v>118</v>
      </c>
      <c r="U104">
        <v>2</v>
      </c>
      <c r="V104" t="s">
        <v>26</v>
      </c>
      <c r="W104">
        <f>_xlfn.XLOOKUP(A104,[1]CALCULO_VR!$D:$D,[1]CALCULO_VR!$J:$J)</f>
        <v>80</v>
      </c>
      <c r="X104">
        <f>_xlfn.XLOOKUP(A104,[1]CALCULO_VR!$D:$D,[1]CALCULO_VR!$O:$O)</f>
        <v>-11.085800000000001</v>
      </c>
      <c r="Y104">
        <f>_xlfn.XLOOKUP(A104,[1]CALCULO_VR!$D:$D,[1]CALCULO_VR!$P:$P)</f>
        <v>-64.079449999999994</v>
      </c>
    </row>
    <row r="105" spans="1:25" hidden="1" x14ac:dyDescent="0.25">
      <c r="A105">
        <v>2583825</v>
      </c>
      <c r="B105" t="s">
        <v>138</v>
      </c>
      <c r="C105" t="s">
        <v>41</v>
      </c>
      <c r="D105">
        <v>45459</v>
      </c>
      <c r="E105">
        <v>45459</v>
      </c>
      <c r="F105">
        <v>34042.861052798398</v>
      </c>
      <c r="G105">
        <v>1</v>
      </c>
      <c r="H105">
        <v>1</v>
      </c>
      <c r="J105">
        <v>0</v>
      </c>
      <c r="Q105">
        <v>140.27850543488589</v>
      </c>
      <c r="R105">
        <v>6</v>
      </c>
      <c r="S105">
        <v>6</v>
      </c>
      <c r="T105">
        <v>118</v>
      </c>
      <c r="U105">
        <v>2</v>
      </c>
      <c r="V105" t="s">
        <v>26</v>
      </c>
      <c r="W105">
        <f>_xlfn.XLOOKUP(A105,[1]CALCULO_VR!$D:$D,[1]CALCULO_VR!$J:$J)</f>
        <v>80</v>
      </c>
      <c r="X105">
        <f>_xlfn.XLOOKUP(A105,[1]CALCULO_VR!$D:$D,[1]CALCULO_VR!$O:$O)</f>
        <v>-11.085443</v>
      </c>
      <c r="Y105">
        <f>_xlfn.XLOOKUP(A105,[1]CALCULO_VR!$D:$D,[1]CALCULO_VR!$P:$P)</f>
        <v>-64.078886999999995</v>
      </c>
    </row>
    <row r="106" spans="1:25" hidden="1" x14ac:dyDescent="0.25">
      <c r="A106">
        <v>2585875</v>
      </c>
      <c r="B106" t="s">
        <v>139</v>
      </c>
      <c r="C106" t="s">
        <v>48</v>
      </c>
      <c r="D106">
        <v>45463</v>
      </c>
      <c r="E106">
        <v>45463</v>
      </c>
      <c r="F106">
        <v>34042.861052798398</v>
      </c>
      <c r="G106">
        <v>1</v>
      </c>
      <c r="H106">
        <v>1</v>
      </c>
      <c r="J106">
        <v>0</v>
      </c>
      <c r="Q106">
        <v>27.53772378540425</v>
      </c>
      <c r="R106">
        <v>1</v>
      </c>
      <c r="S106">
        <v>1</v>
      </c>
      <c r="T106">
        <v>130</v>
      </c>
      <c r="U106">
        <v>2</v>
      </c>
      <c r="V106" t="s">
        <v>26</v>
      </c>
      <c r="W106">
        <f>_xlfn.XLOOKUP(A106,[1]CALCULO_VR!$D:$D,[1]CALCULO_VR!$J:$J)</f>
        <v>80</v>
      </c>
      <c r="X106">
        <f>_xlfn.XLOOKUP(A106,[1]CALCULO_VR!$D:$D,[1]CALCULO_VR!$O:$O)</f>
        <v>-10.362237</v>
      </c>
      <c r="Y106">
        <f>_xlfn.XLOOKUP(A106,[1]CALCULO_VR!$D:$D,[1]CALCULO_VR!$P:$P)</f>
        <v>-65.082458000000003</v>
      </c>
    </row>
    <row r="107" spans="1:25" hidden="1" x14ac:dyDescent="0.25">
      <c r="A107">
        <v>2585876</v>
      </c>
      <c r="B107" t="s">
        <v>140</v>
      </c>
      <c r="C107" t="s">
        <v>48</v>
      </c>
      <c r="D107">
        <v>45462</v>
      </c>
      <c r="E107">
        <v>45462</v>
      </c>
      <c r="F107">
        <v>34042.861052798398</v>
      </c>
      <c r="G107">
        <v>1</v>
      </c>
      <c r="H107">
        <v>1</v>
      </c>
      <c r="J107">
        <v>0</v>
      </c>
      <c r="Q107">
        <v>27.456662014954212</v>
      </c>
      <c r="R107">
        <v>1</v>
      </c>
      <c r="S107">
        <v>1</v>
      </c>
      <c r="T107">
        <v>130</v>
      </c>
      <c r="U107">
        <v>2</v>
      </c>
      <c r="V107" t="s">
        <v>26</v>
      </c>
      <c r="W107">
        <f>_xlfn.XLOOKUP(A107,[1]CALCULO_VR!$D:$D,[1]CALCULO_VR!$J:$J)</f>
        <v>80</v>
      </c>
      <c r="X107">
        <f>_xlfn.XLOOKUP(A107,[1]CALCULO_VR!$D:$D,[1]CALCULO_VR!$O:$O)</f>
        <v>-10.363709999999999</v>
      </c>
      <c r="Y107">
        <f>_xlfn.XLOOKUP(A107,[1]CALCULO_VR!$D:$D,[1]CALCULO_VR!$P:$P)</f>
        <v>-65.082911999999993</v>
      </c>
    </row>
    <row r="108" spans="1:25" hidden="1" x14ac:dyDescent="0.25">
      <c r="A108">
        <v>2583826</v>
      </c>
      <c r="B108" t="s">
        <v>141</v>
      </c>
      <c r="C108" t="s">
        <v>41</v>
      </c>
      <c r="D108">
        <v>45459</v>
      </c>
      <c r="E108">
        <v>45459</v>
      </c>
      <c r="F108">
        <v>34042.861052798398</v>
      </c>
      <c r="G108">
        <v>1</v>
      </c>
      <c r="H108">
        <v>1</v>
      </c>
      <c r="J108">
        <v>0</v>
      </c>
      <c r="Q108">
        <v>140.15335962749211</v>
      </c>
      <c r="R108">
        <v>6</v>
      </c>
      <c r="S108">
        <v>6</v>
      </c>
      <c r="T108">
        <v>118</v>
      </c>
      <c r="U108">
        <v>2</v>
      </c>
      <c r="V108" t="s">
        <v>26</v>
      </c>
      <c r="W108">
        <f>_xlfn.XLOOKUP(A108,[1]CALCULO_VR!$D:$D,[1]CALCULO_VR!$J:$J)</f>
        <v>80</v>
      </c>
      <c r="X108">
        <f>_xlfn.XLOOKUP(A108,[1]CALCULO_VR!$D:$D,[1]CALCULO_VR!$O:$O)</f>
        <v>-11.086663</v>
      </c>
      <c r="Y108">
        <f>_xlfn.XLOOKUP(A108,[1]CALCULO_VR!$D:$D,[1]CALCULO_VR!$P:$P)</f>
        <v>-64.080385000000007</v>
      </c>
    </row>
    <row r="109" spans="1:25" hidden="1" x14ac:dyDescent="0.25">
      <c r="A109">
        <v>2583827</v>
      </c>
      <c r="B109" t="s">
        <v>142</v>
      </c>
      <c r="C109" t="s">
        <v>41</v>
      </c>
      <c r="D109">
        <v>45460</v>
      </c>
      <c r="E109">
        <v>45460</v>
      </c>
      <c r="F109">
        <v>34042.861052798398</v>
      </c>
      <c r="G109">
        <v>1</v>
      </c>
      <c r="H109">
        <v>1</v>
      </c>
      <c r="J109">
        <v>0</v>
      </c>
      <c r="Q109">
        <v>140.15432449103579</v>
      </c>
      <c r="R109">
        <v>6</v>
      </c>
      <c r="S109">
        <v>6</v>
      </c>
      <c r="T109">
        <v>118</v>
      </c>
      <c r="U109">
        <v>2</v>
      </c>
      <c r="V109" t="s">
        <v>26</v>
      </c>
      <c r="W109">
        <f>_xlfn.XLOOKUP(A109,[1]CALCULO_VR!$D:$D,[1]CALCULO_VR!$J:$J)</f>
        <v>80</v>
      </c>
      <c r="X109">
        <f>_xlfn.XLOOKUP(A109,[1]CALCULO_VR!$D:$D,[1]CALCULO_VR!$O:$O)</f>
        <v>-11.086957</v>
      </c>
      <c r="Y109">
        <f>_xlfn.XLOOKUP(A109,[1]CALCULO_VR!$D:$D,[1]CALCULO_VR!$P:$P)</f>
        <v>-64.080451999999994</v>
      </c>
    </row>
    <row r="110" spans="1:25" hidden="1" x14ac:dyDescent="0.25">
      <c r="A110">
        <v>2583929</v>
      </c>
      <c r="B110" t="s">
        <v>143</v>
      </c>
      <c r="C110" t="s">
        <v>41</v>
      </c>
      <c r="D110">
        <v>45456</v>
      </c>
      <c r="E110">
        <v>45456</v>
      </c>
      <c r="F110">
        <v>34042.861052798398</v>
      </c>
      <c r="G110">
        <v>1</v>
      </c>
      <c r="H110">
        <v>1</v>
      </c>
      <c r="J110">
        <v>0</v>
      </c>
      <c r="Q110">
        <v>129.99958741385819</v>
      </c>
      <c r="R110">
        <v>6</v>
      </c>
      <c r="S110">
        <v>6</v>
      </c>
      <c r="T110">
        <v>118</v>
      </c>
      <c r="U110">
        <v>2</v>
      </c>
      <c r="V110" t="s">
        <v>26</v>
      </c>
      <c r="W110">
        <f>_xlfn.XLOOKUP(A110,[1]CALCULO_VR!$D:$D,[1]CALCULO_VR!$J:$J)</f>
        <v>80</v>
      </c>
      <c r="X110">
        <f>_xlfn.XLOOKUP(A110,[1]CALCULO_VR!$D:$D,[1]CALCULO_VR!$O:$O)</f>
        <v>-11.152488</v>
      </c>
      <c r="Y110">
        <f>_xlfn.XLOOKUP(A110,[1]CALCULO_VR!$D:$D,[1]CALCULO_VR!$P:$P)</f>
        <v>-64.197272999999996</v>
      </c>
    </row>
    <row r="111" spans="1:25" hidden="1" x14ac:dyDescent="0.25">
      <c r="A111">
        <v>2583598</v>
      </c>
      <c r="B111" t="s">
        <v>144</v>
      </c>
      <c r="C111" t="s">
        <v>41</v>
      </c>
      <c r="D111">
        <v>45473</v>
      </c>
      <c r="E111">
        <v>45473</v>
      </c>
      <c r="F111">
        <v>34042.861052798398</v>
      </c>
      <c r="G111">
        <v>1</v>
      </c>
      <c r="H111">
        <v>1</v>
      </c>
      <c r="J111">
        <v>0</v>
      </c>
      <c r="Q111">
        <v>122.2751680563416</v>
      </c>
      <c r="R111">
        <v>5</v>
      </c>
      <c r="S111">
        <v>5</v>
      </c>
      <c r="T111">
        <v>111</v>
      </c>
      <c r="U111">
        <v>2</v>
      </c>
      <c r="V111" t="s">
        <v>26</v>
      </c>
      <c r="W111">
        <f>_xlfn.XLOOKUP(A111,[1]CALCULO_VR!$D:$D,[1]CALCULO_VR!$J:$J)</f>
        <v>80</v>
      </c>
      <c r="X111">
        <f>_xlfn.XLOOKUP(A111,[1]CALCULO_VR!$D:$D,[1]CALCULO_VR!$O:$O)</f>
        <v>-11.823138</v>
      </c>
      <c r="Y111">
        <f>_xlfn.XLOOKUP(A111,[1]CALCULO_VR!$D:$D,[1]CALCULO_VR!$P:$P)</f>
        <v>-64.988370000000003</v>
      </c>
    </row>
    <row r="112" spans="1:25" hidden="1" x14ac:dyDescent="0.25">
      <c r="A112">
        <v>2583600</v>
      </c>
      <c r="B112" t="s">
        <v>145</v>
      </c>
      <c r="C112" t="s">
        <v>41</v>
      </c>
      <c r="D112">
        <v>45473</v>
      </c>
      <c r="E112">
        <v>45473</v>
      </c>
      <c r="F112">
        <v>34042.861052798398</v>
      </c>
      <c r="G112">
        <v>1</v>
      </c>
      <c r="H112">
        <v>1</v>
      </c>
      <c r="J112">
        <v>0</v>
      </c>
      <c r="Q112">
        <v>124.047864097889</v>
      </c>
      <c r="R112">
        <v>5</v>
      </c>
      <c r="S112">
        <v>5</v>
      </c>
      <c r="T112">
        <v>111</v>
      </c>
      <c r="U112">
        <v>2</v>
      </c>
      <c r="V112" t="s">
        <v>26</v>
      </c>
      <c r="W112">
        <f>_xlfn.XLOOKUP(A112,[1]CALCULO_VR!$D:$D,[1]CALCULO_VR!$J:$J)</f>
        <v>80</v>
      </c>
      <c r="X112">
        <f>_xlfn.XLOOKUP(A112,[1]CALCULO_VR!$D:$D,[1]CALCULO_VR!$O:$O)</f>
        <v>-11.798916999999999</v>
      </c>
      <c r="Y112">
        <f>_xlfn.XLOOKUP(A112,[1]CALCULO_VR!$D:$D,[1]CALCULO_VR!$P:$P)</f>
        <v>-64.874983</v>
      </c>
    </row>
    <row r="113" spans="1:25" hidden="1" x14ac:dyDescent="0.25">
      <c r="A113">
        <v>2583828</v>
      </c>
      <c r="B113" t="s">
        <v>146</v>
      </c>
      <c r="C113" t="s">
        <v>41</v>
      </c>
      <c r="D113">
        <v>45470</v>
      </c>
      <c r="E113">
        <v>45470</v>
      </c>
      <c r="F113">
        <v>34042.861052798398</v>
      </c>
      <c r="G113">
        <v>1</v>
      </c>
      <c r="H113">
        <v>1</v>
      </c>
      <c r="J113">
        <v>0</v>
      </c>
      <c r="Q113">
        <v>89.30967293337801</v>
      </c>
      <c r="R113">
        <v>4</v>
      </c>
      <c r="S113">
        <v>4</v>
      </c>
      <c r="T113">
        <v>160</v>
      </c>
      <c r="U113">
        <v>2</v>
      </c>
      <c r="V113" t="s">
        <v>26</v>
      </c>
      <c r="W113">
        <f>_xlfn.XLOOKUP(A113,[1]CALCULO_VR!$D:$D,[1]CALCULO_VR!$J:$J)</f>
        <v>80</v>
      </c>
      <c r="X113">
        <f>_xlfn.XLOOKUP(A113,[1]CALCULO_VR!$D:$D,[1]CALCULO_VR!$O:$O)</f>
        <v>-11.234253000000001</v>
      </c>
      <c r="Y113">
        <f>_xlfn.XLOOKUP(A113,[1]CALCULO_VR!$D:$D,[1]CALCULO_VR!$P:$P)</f>
        <v>-64.653473000000005</v>
      </c>
    </row>
    <row r="114" spans="1:25" hidden="1" x14ac:dyDescent="0.25">
      <c r="A114">
        <v>2583601</v>
      </c>
      <c r="B114" t="s">
        <v>147</v>
      </c>
      <c r="C114" t="s">
        <v>41</v>
      </c>
      <c r="D114">
        <v>45473</v>
      </c>
      <c r="E114">
        <v>45473</v>
      </c>
      <c r="F114">
        <v>34042.861052798398</v>
      </c>
      <c r="G114">
        <v>1</v>
      </c>
      <c r="H114">
        <v>1</v>
      </c>
      <c r="J114">
        <v>0</v>
      </c>
      <c r="Q114">
        <v>125.3256961030274</v>
      </c>
      <c r="R114">
        <v>5</v>
      </c>
      <c r="S114">
        <v>5</v>
      </c>
      <c r="T114">
        <v>111</v>
      </c>
      <c r="U114">
        <v>2</v>
      </c>
      <c r="V114" t="s">
        <v>26</v>
      </c>
      <c r="W114">
        <f>_xlfn.XLOOKUP(A114,[1]CALCULO_VR!$D:$D,[1]CALCULO_VR!$J:$J)</f>
        <v>80</v>
      </c>
      <c r="X114">
        <f>_xlfn.XLOOKUP(A114,[1]CALCULO_VR!$D:$D,[1]CALCULO_VR!$O:$O)</f>
        <v>-11.804793</v>
      </c>
      <c r="Y114">
        <f>_xlfn.XLOOKUP(A114,[1]CALCULO_VR!$D:$D,[1]CALCULO_VR!$P:$P)</f>
        <v>-64.859392999999997</v>
      </c>
    </row>
    <row r="115" spans="1:25" hidden="1" x14ac:dyDescent="0.25">
      <c r="A115">
        <v>2583829</v>
      </c>
      <c r="B115" t="s">
        <v>148</v>
      </c>
      <c r="C115" t="s">
        <v>87</v>
      </c>
      <c r="D115">
        <v>45471</v>
      </c>
      <c r="E115">
        <v>45471</v>
      </c>
      <c r="F115">
        <v>34042.861052798398</v>
      </c>
      <c r="G115">
        <v>1</v>
      </c>
      <c r="H115">
        <v>1</v>
      </c>
      <c r="J115">
        <v>0</v>
      </c>
      <c r="Q115">
        <v>122.0062705972169</v>
      </c>
      <c r="R115">
        <v>5</v>
      </c>
      <c r="S115">
        <v>5</v>
      </c>
      <c r="T115">
        <v>111</v>
      </c>
      <c r="U115">
        <v>2</v>
      </c>
      <c r="V115" t="s">
        <v>26</v>
      </c>
      <c r="W115">
        <f>_xlfn.XLOOKUP(A115,[1]CALCULO_VR!$D:$D,[1]CALCULO_VR!$J:$J)</f>
        <v>80</v>
      </c>
      <c r="X115">
        <f>_xlfn.XLOOKUP(A115,[1]CALCULO_VR!$D:$D,[1]CALCULO_VR!$O:$O)</f>
        <v>-9.7547979999999992</v>
      </c>
      <c r="Y115">
        <f>_xlfn.XLOOKUP(A115,[1]CALCULO_VR!$D:$D,[1]CALCULO_VR!$P:$P)</f>
        <v>-64.319372999999999</v>
      </c>
    </row>
    <row r="116" spans="1:25" hidden="1" x14ac:dyDescent="0.25">
      <c r="A116">
        <v>2583830</v>
      </c>
      <c r="B116" t="s">
        <v>149</v>
      </c>
      <c r="C116" t="s">
        <v>87</v>
      </c>
      <c r="D116">
        <v>45472</v>
      </c>
      <c r="E116">
        <v>45472</v>
      </c>
      <c r="F116">
        <v>34042.861052798398</v>
      </c>
      <c r="G116">
        <v>1</v>
      </c>
      <c r="H116">
        <v>1</v>
      </c>
      <c r="J116">
        <v>0</v>
      </c>
      <c r="Q116">
        <v>121.9584743142418</v>
      </c>
      <c r="R116">
        <v>5</v>
      </c>
      <c r="S116">
        <v>5</v>
      </c>
      <c r="T116">
        <v>111</v>
      </c>
      <c r="U116">
        <v>2</v>
      </c>
      <c r="V116" t="s">
        <v>26</v>
      </c>
      <c r="W116">
        <f>_xlfn.XLOOKUP(A116,[1]CALCULO_VR!$D:$D,[1]CALCULO_VR!$J:$J)</f>
        <v>80</v>
      </c>
      <c r="X116">
        <f>_xlfn.XLOOKUP(A116,[1]CALCULO_VR!$D:$D,[1]CALCULO_VR!$O:$O)</f>
        <v>-9.7550729999999994</v>
      </c>
      <c r="Y116">
        <f>_xlfn.XLOOKUP(A116,[1]CALCULO_VR!$D:$D,[1]CALCULO_VR!$P:$P)</f>
        <v>-64.317807999999999</v>
      </c>
    </row>
    <row r="117" spans="1:25" hidden="1" x14ac:dyDescent="0.25">
      <c r="A117">
        <v>2583833</v>
      </c>
      <c r="B117" t="s">
        <v>150</v>
      </c>
      <c r="C117" t="s">
        <v>87</v>
      </c>
      <c r="D117">
        <v>45472</v>
      </c>
      <c r="E117">
        <v>45472</v>
      </c>
      <c r="F117">
        <v>34042.861052798398</v>
      </c>
      <c r="G117">
        <v>1</v>
      </c>
      <c r="H117">
        <v>1</v>
      </c>
      <c r="J117">
        <v>0</v>
      </c>
      <c r="Q117">
        <v>121.9797669863773</v>
      </c>
      <c r="R117">
        <v>5</v>
      </c>
      <c r="S117">
        <v>5</v>
      </c>
      <c r="T117">
        <v>111</v>
      </c>
      <c r="U117">
        <v>2</v>
      </c>
      <c r="V117" t="s">
        <v>26</v>
      </c>
      <c r="W117">
        <f>_xlfn.XLOOKUP(A117,[1]CALCULO_VR!$D:$D,[1]CALCULO_VR!$J:$J)</f>
        <v>80</v>
      </c>
      <c r="X117">
        <f>_xlfn.XLOOKUP(A117,[1]CALCULO_VR!$D:$D,[1]CALCULO_VR!$O:$O)</f>
        <v>-9.7544400000000007</v>
      </c>
      <c r="Y117">
        <f>_xlfn.XLOOKUP(A117,[1]CALCULO_VR!$D:$D,[1]CALCULO_VR!$P:$P)</f>
        <v>-64.319564999999997</v>
      </c>
    </row>
    <row r="118" spans="1:25" hidden="1" x14ac:dyDescent="0.25">
      <c r="A118">
        <v>2583693</v>
      </c>
      <c r="B118" t="s">
        <v>151</v>
      </c>
      <c r="C118" t="s">
        <v>41</v>
      </c>
      <c r="D118">
        <v>45470</v>
      </c>
      <c r="E118">
        <v>45470</v>
      </c>
      <c r="F118">
        <v>34042.861052798398</v>
      </c>
      <c r="G118">
        <v>1</v>
      </c>
      <c r="H118">
        <v>1</v>
      </c>
      <c r="J118">
        <v>0</v>
      </c>
      <c r="Q118">
        <v>65.677039406578942</v>
      </c>
      <c r="R118">
        <v>3</v>
      </c>
      <c r="S118">
        <v>3</v>
      </c>
      <c r="T118">
        <v>199</v>
      </c>
      <c r="U118">
        <v>2</v>
      </c>
      <c r="V118" t="s">
        <v>26</v>
      </c>
      <c r="W118">
        <f>_xlfn.XLOOKUP(A118,[1]CALCULO_VR!$D:$D,[1]CALCULO_VR!$J:$J)</f>
        <v>80</v>
      </c>
      <c r="X118">
        <f>_xlfn.XLOOKUP(A118,[1]CALCULO_VR!$D:$D,[1]CALCULO_VR!$O:$O)</f>
        <v>-11.199123</v>
      </c>
      <c r="Y118">
        <f>_xlfn.XLOOKUP(A118,[1]CALCULO_VR!$D:$D,[1]CALCULO_VR!$P:$P)</f>
        <v>-64.906374999999997</v>
      </c>
    </row>
    <row r="119" spans="1:25" hidden="1" x14ac:dyDescent="0.25">
      <c r="A119">
        <v>2583836</v>
      </c>
      <c r="B119" t="s">
        <v>152</v>
      </c>
      <c r="C119" t="s">
        <v>87</v>
      </c>
      <c r="D119">
        <v>45473</v>
      </c>
      <c r="E119">
        <v>45473</v>
      </c>
      <c r="F119">
        <v>34042.861052798398</v>
      </c>
      <c r="G119">
        <v>1</v>
      </c>
      <c r="H119">
        <v>1</v>
      </c>
      <c r="J119">
        <v>0</v>
      </c>
      <c r="Q119">
        <v>84.805222630800046</v>
      </c>
      <c r="R119">
        <v>4</v>
      </c>
      <c r="S119">
        <v>4</v>
      </c>
      <c r="T119">
        <v>160</v>
      </c>
      <c r="U119">
        <v>2</v>
      </c>
      <c r="V119" t="s">
        <v>26</v>
      </c>
      <c r="W119">
        <f>_xlfn.XLOOKUP(A119,[1]CALCULO_VR!$D:$D,[1]CALCULO_VR!$J:$J)</f>
        <v>80</v>
      </c>
      <c r="X119">
        <f>_xlfn.XLOOKUP(A119,[1]CALCULO_VR!$D:$D,[1]CALCULO_VR!$O:$O)</f>
        <v>-9.4403980000000001</v>
      </c>
      <c r="Y119">
        <f>_xlfn.XLOOKUP(A119,[1]CALCULO_VR!$D:$D,[1]CALCULO_VR!$P:$P)</f>
        <v>-64.197652000000005</v>
      </c>
    </row>
    <row r="120" spans="1:25" hidden="1" x14ac:dyDescent="0.25">
      <c r="A120">
        <v>2583700</v>
      </c>
      <c r="B120" t="s">
        <v>153</v>
      </c>
      <c r="C120" t="s">
        <v>41</v>
      </c>
      <c r="D120">
        <v>45470</v>
      </c>
      <c r="E120">
        <v>45470</v>
      </c>
      <c r="F120">
        <v>34042.861052798398</v>
      </c>
      <c r="G120">
        <v>1</v>
      </c>
      <c r="H120">
        <v>1</v>
      </c>
      <c r="J120">
        <v>0</v>
      </c>
      <c r="Q120">
        <v>108.12759555808729</v>
      </c>
      <c r="R120">
        <v>5</v>
      </c>
      <c r="S120">
        <v>5</v>
      </c>
      <c r="T120">
        <v>111</v>
      </c>
      <c r="U120">
        <v>2</v>
      </c>
      <c r="V120" t="s">
        <v>26</v>
      </c>
      <c r="W120">
        <f>_xlfn.XLOOKUP(A120,[1]CALCULO_VR!$D:$D,[1]CALCULO_VR!$J:$J)</f>
        <v>80</v>
      </c>
      <c r="X120">
        <f>_xlfn.XLOOKUP(A120,[1]CALCULO_VR!$D:$D,[1]CALCULO_VR!$O:$O)</f>
        <v>-11.255777</v>
      </c>
      <c r="Y120">
        <f>_xlfn.XLOOKUP(A120,[1]CALCULO_VR!$D:$D,[1]CALCULO_VR!$P:$P)</f>
        <v>-64.463485000000006</v>
      </c>
    </row>
    <row r="121" spans="1:25" hidden="1" x14ac:dyDescent="0.25">
      <c r="A121">
        <v>2583642</v>
      </c>
      <c r="B121" t="s">
        <v>154</v>
      </c>
      <c r="C121" t="s">
        <v>41</v>
      </c>
      <c r="D121">
        <v>45473</v>
      </c>
      <c r="E121">
        <v>45473</v>
      </c>
      <c r="F121">
        <v>34042.861052798398</v>
      </c>
      <c r="G121">
        <v>1</v>
      </c>
      <c r="H121">
        <v>1</v>
      </c>
      <c r="J121">
        <v>0</v>
      </c>
      <c r="Q121">
        <v>119.0413081675938</v>
      </c>
      <c r="R121">
        <v>5</v>
      </c>
      <c r="S121">
        <v>5</v>
      </c>
      <c r="T121">
        <v>111</v>
      </c>
      <c r="U121">
        <v>2</v>
      </c>
      <c r="V121" t="s">
        <v>26</v>
      </c>
      <c r="W121">
        <f>_xlfn.XLOOKUP(A121,[1]CALCULO_VR!$D:$D,[1]CALCULO_VR!$J:$J)</f>
        <v>80</v>
      </c>
      <c r="X121">
        <f>_xlfn.XLOOKUP(A121,[1]CALCULO_VR!$D:$D,[1]CALCULO_VR!$O:$O)</f>
        <v>-11.751587000000001</v>
      </c>
      <c r="Y121">
        <f>_xlfn.XLOOKUP(A121,[1]CALCULO_VR!$D:$D,[1]CALCULO_VR!$P:$P)</f>
        <v>-64.879257999999993</v>
      </c>
    </row>
    <row r="122" spans="1:25" hidden="1" x14ac:dyDescent="0.25">
      <c r="A122">
        <v>2583837</v>
      </c>
      <c r="B122" t="s">
        <v>155</v>
      </c>
      <c r="C122" t="s">
        <v>41</v>
      </c>
      <c r="D122">
        <v>45467</v>
      </c>
      <c r="E122">
        <v>45467</v>
      </c>
      <c r="F122">
        <v>34042.861052798398</v>
      </c>
      <c r="G122">
        <v>1</v>
      </c>
      <c r="H122">
        <v>1</v>
      </c>
      <c r="J122">
        <v>0</v>
      </c>
      <c r="Q122">
        <v>70.074687535034215</v>
      </c>
      <c r="R122">
        <v>3</v>
      </c>
      <c r="S122">
        <v>3</v>
      </c>
      <c r="T122">
        <v>199</v>
      </c>
      <c r="U122">
        <v>2</v>
      </c>
      <c r="V122" t="s">
        <v>26</v>
      </c>
      <c r="W122">
        <f>_xlfn.XLOOKUP(A122,[1]CALCULO_VR!$D:$D,[1]CALCULO_VR!$J:$J)</f>
        <v>80</v>
      </c>
      <c r="X122">
        <f>_xlfn.XLOOKUP(A122,[1]CALCULO_VR!$D:$D,[1]CALCULO_VR!$O:$O)</f>
        <v>-11.181775</v>
      </c>
      <c r="Y122">
        <f>_xlfn.XLOOKUP(A122,[1]CALCULO_VR!$D:$D,[1]CALCULO_VR!$P:$P)</f>
        <v>-64.834608000000003</v>
      </c>
    </row>
    <row r="123" spans="1:25" hidden="1" x14ac:dyDescent="0.25">
      <c r="A123">
        <v>2583838</v>
      </c>
      <c r="B123" t="s">
        <v>156</v>
      </c>
      <c r="C123" t="s">
        <v>87</v>
      </c>
      <c r="D123">
        <v>45473</v>
      </c>
      <c r="E123">
        <v>45473</v>
      </c>
      <c r="F123">
        <v>34042.861052798398</v>
      </c>
      <c r="G123">
        <v>1</v>
      </c>
      <c r="H123">
        <v>1</v>
      </c>
      <c r="J123">
        <v>0</v>
      </c>
      <c r="Q123">
        <v>84.80468255581863</v>
      </c>
      <c r="R123">
        <v>4</v>
      </c>
      <c r="S123">
        <v>4</v>
      </c>
      <c r="T123">
        <v>160</v>
      </c>
      <c r="U123">
        <v>2</v>
      </c>
      <c r="V123" t="s">
        <v>26</v>
      </c>
      <c r="W123">
        <f>_xlfn.XLOOKUP(A123,[1]CALCULO_VR!$D:$D,[1]CALCULO_VR!$J:$J)</f>
        <v>80</v>
      </c>
      <c r="X123">
        <f>_xlfn.XLOOKUP(A123,[1]CALCULO_VR!$D:$D,[1]CALCULO_VR!$O:$O)</f>
        <v>-9.440785</v>
      </c>
      <c r="Y123">
        <f>_xlfn.XLOOKUP(A123,[1]CALCULO_VR!$D:$D,[1]CALCULO_VR!$P:$P)</f>
        <v>-64.196912999999995</v>
      </c>
    </row>
    <row r="124" spans="1:25" hidden="1" x14ac:dyDescent="0.25">
      <c r="A124">
        <v>2583839</v>
      </c>
      <c r="B124" t="s">
        <v>157</v>
      </c>
      <c r="C124" t="s">
        <v>87</v>
      </c>
      <c r="D124">
        <v>45473</v>
      </c>
      <c r="E124">
        <v>45473</v>
      </c>
      <c r="F124">
        <v>34042.861052798398</v>
      </c>
      <c r="G124">
        <v>1</v>
      </c>
      <c r="H124">
        <v>1</v>
      </c>
      <c r="J124">
        <v>0</v>
      </c>
      <c r="Q124">
        <v>84.826870285794953</v>
      </c>
      <c r="R124">
        <v>4</v>
      </c>
      <c r="S124">
        <v>4</v>
      </c>
      <c r="T124">
        <v>160</v>
      </c>
      <c r="U124">
        <v>2</v>
      </c>
      <c r="V124" t="s">
        <v>26</v>
      </c>
      <c r="W124">
        <f>_xlfn.XLOOKUP(A124,[1]CALCULO_VR!$D:$D,[1]CALCULO_VR!$J:$J)</f>
        <v>80</v>
      </c>
      <c r="X124">
        <f>_xlfn.XLOOKUP(A124,[1]CALCULO_VR!$D:$D,[1]CALCULO_VR!$O:$O)</f>
        <v>-9.4408630000000002</v>
      </c>
      <c r="Y124">
        <f>_xlfn.XLOOKUP(A124,[1]CALCULO_VR!$D:$D,[1]CALCULO_VR!$P:$P)</f>
        <v>-64.197192999999999</v>
      </c>
    </row>
    <row r="125" spans="1:25" hidden="1" x14ac:dyDescent="0.25">
      <c r="A125">
        <v>2583840</v>
      </c>
      <c r="B125" t="s">
        <v>158</v>
      </c>
      <c r="C125" t="s">
        <v>87</v>
      </c>
      <c r="D125">
        <v>45472</v>
      </c>
      <c r="E125">
        <v>45472</v>
      </c>
      <c r="F125">
        <v>34042.861052798398</v>
      </c>
      <c r="G125">
        <v>1</v>
      </c>
      <c r="H125">
        <v>1</v>
      </c>
      <c r="J125">
        <v>0</v>
      </c>
      <c r="Q125">
        <v>121.8888096570397</v>
      </c>
      <c r="R125">
        <v>5</v>
      </c>
      <c r="S125">
        <v>5</v>
      </c>
      <c r="T125">
        <v>111</v>
      </c>
      <c r="U125">
        <v>2</v>
      </c>
      <c r="V125" t="s">
        <v>26</v>
      </c>
      <c r="W125">
        <f>_xlfn.XLOOKUP(A125,[1]CALCULO_VR!$D:$D,[1]CALCULO_VR!$J:$J)</f>
        <v>80</v>
      </c>
      <c r="X125">
        <f>_xlfn.XLOOKUP(A125,[1]CALCULO_VR!$D:$D,[1]CALCULO_VR!$O:$O)</f>
        <v>-9.7541569999999993</v>
      </c>
      <c r="Y125">
        <f>_xlfn.XLOOKUP(A125,[1]CALCULO_VR!$D:$D,[1]CALCULO_VR!$P:$P)</f>
        <v>-64.318263000000002</v>
      </c>
    </row>
    <row r="126" spans="1:25" hidden="1" x14ac:dyDescent="0.25">
      <c r="A126">
        <v>2583931</v>
      </c>
      <c r="B126" t="s">
        <v>159</v>
      </c>
      <c r="C126" t="s">
        <v>87</v>
      </c>
      <c r="D126">
        <v>45471</v>
      </c>
      <c r="E126">
        <v>45471</v>
      </c>
      <c r="F126">
        <v>34042.861052798398</v>
      </c>
      <c r="G126">
        <v>1</v>
      </c>
      <c r="H126">
        <v>1</v>
      </c>
      <c r="J126">
        <v>0</v>
      </c>
      <c r="Q126">
        <v>121.9099341339776</v>
      </c>
      <c r="R126">
        <v>5</v>
      </c>
      <c r="S126">
        <v>5</v>
      </c>
      <c r="T126">
        <v>111</v>
      </c>
      <c r="U126">
        <v>2</v>
      </c>
      <c r="V126" t="s">
        <v>26</v>
      </c>
      <c r="W126">
        <f>_xlfn.XLOOKUP(A126,[1]CALCULO_VR!$D:$D,[1]CALCULO_VR!$J:$J)</f>
        <v>80</v>
      </c>
      <c r="X126">
        <f>_xlfn.XLOOKUP(A126,[1]CALCULO_VR!$D:$D,[1]CALCULO_VR!$O:$O)</f>
        <v>-9.7542100000000005</v>
      </c>
      <c r="Y126">
        <f>_xlfn.XLOOKUP(A126,[1]CALCULO_VR!$D:$D,[1]CALCULO_VR!$P:$P)</f>
        <v>-64.318591999999995</v>
      </c>
    </row>
    <row r="127" spans="1:25" hidden="1" x14ac:dyDescent="0.25">
      <c r="A127">
        <v>2583841</v>
      </c>
      <c r="B127" t="s">
        <v>160</v>
      </c>
      <c r="C127" t="s">
        <v>87</v>
      </c>
      <c r="D127">
        <v>45471</v>
      </c>
      <c r="E127">
        <v>45471</v>
      </c>
      <c r="F127">
        <v>34042.861052798398</v>
      </c>
      <c r="G127">
        <v>1</v>
      </c>
      <c r="H127">
        <v>1</v>
      </c>
      <c r="J127">
        <v>0</v>
      </c>
      <c r="Q127">
        <v>121.98141448278</v>
      </c>
      <c r="R127">
        <v>5</v>
      </c>
      <c r="S127">
        <v>5</v>
      </c>
      <c r="T127">
        <v>111</v>
      </c>
      <c r="U127">
        <v>2</v>
      </c>
      <c r="V127" t="s">
        <v>26</v>
      </c>
      <c r="W127">
        <f>_xlfn.XLOOKUP(A127,[1]CALCULO_VR!$D:$D,[1]CALCULO_VR!$J:$J)</f>
        <v>80</v>
      </c>
      <c r="X127">
        <f>_xlfn.XLOOKUP(A127,[1]CALCULO_VR!$D:$D,[1]CALCULO_VR!$O:$O)</f>
        <v>-9.7546879999999998</v>
      </c>
      <c r="Y127">
        <f>_xlfn.XLOOKUP(A127,[1]CALCULO_VR!$D:$D,[1]CALCULO_VR!$P:$P)</f>
        <v>-64.319085000000001</v>
      </c>
    </row>
    <row r="128" spans="1:25" hidden="1" x14ac:dyDescent="0.25">
      <c r="A128">
        <v>2583862</v>
      </c>
      <c r="B128" t="s">
        <v>161</v>
      </c>
      <c r="C128" t="s">
        <v>87</v>
      </c>
      <c r="D128">
        <v>45470</v>
      </c>
      <c r="E128">
        <v>45470</v>
      </c>
      <c r="F128">
        <v>34042.861052798398</v>
      </c>
      <c r="G128">
        <v>1</v>
      </c>
      <c r="H128">
        <v>1</v>
      </c>
      <c r="J128">
        <v>0</v>
      </c>
      <c r="Q128">
        <v>121.95578287927751</v>
      </c>
      <c r="R128">
        <v>5</v>
      </c>
      <c r="S128">
        <v>5</v>
      </c>
      <c r="T128">
        <v>111</v>
      </c>
      <c r="U128">
        <v>2</v>
      </c>
      <c r="V128" t="s">
        <v>26</v>
      </c>
      <c r="W128">
        <f>_xlfn.XLOOKUP(A128,[1]CALCULO_VR!$D:$D,[1]CALCULO_VR!$J:$J)</f>
        <v>80</v>
      </c>
      <c r="X128">
        <f>_xlfn.XLOOKUP(A128,[1]CALCULO_VR!$D:$D,[1]CALCULO_VR!$O:$O)</f>
        <v>-9.7543469999999992</v>
      </c>
      <c r="Y128">
        <f>_xlfn.XLOOKUP(A128,[1]CALCULO_VR!$D:$D,[1]CALCULO_VR!$P:$P)</f>
        <v>-64.31926</v>
      </c>
    </row>
    <row r="129" spans="1:25" hidden="1" x14ac:dyDescent="0.25">
      <c r="A129">
        <v>2583863</v>
      </c>
      <c r="B129" t="s">
        <v>162</v>
      </c>
      <c r="C129" t="s">
        <v>87</v>
      </c>
      <c r="D129">
        <v>45472</v>
      </c>
      <c r="E129">
        <v>45472</v>
      </c>
      <c r="F129">
        <v>34042.861052798398</v>
      </c>
      <c r="G129">
        <v>1</v>
      </c>
      <c r="H129">
        <v>1</v>
      </c>
      <c r="J129">
        <v>0</v>
      </c>
      <c r="Q129">
        <v>121.8973759971593</v>
      </c>
      <c r="R129">
        <v>5</v>
      </c>
      <c r="S129">
        <v>5</v>
      </c>
      <c r="T129">
        <v>111</v>
      </c>
      <c r="U129">
        <v>2</v>
      </c>
      <c r="V129" t="s">
        <v>26</v>
      </c>
      <c r="W129">
        <f>_xlfn.XLOOKUP(A129,[1]CALCULO_VR!$D:$D,[1]CALCULO_VR!$J:$J)</f>
        <v>80</v>
      </c>
      <c r="X129">
        <f>_xlfn.XLOOKUP(A129,[1]CALCULO_VR!$D:$D,[1]CALCULO_VR!$O:$O)</f>
        <v>-9.7541969999999996</v>
      </c>
      <c r="Y129">
        <f>_xlfn.XLOOKUP(A129,[1]CALCULO_VR!$D:$D,[1]CALCULO_VR!$P:$P)</f>
        <v>-64.318358000000003</v>
      </c>
    </row>
    <row r="130" spans="1:25" hidden="1" x14ac:dyDescent="0.25">
      <c r="A130">
        <v>2583864</v>
      </c>
      <c r="B130" t="s">
        <v>163</v>
      </c>
      <c r="C130" t="s">
        <v>87</v>
      </c>
      <c r="D130">
        <v>45471</v>
      </c>
      <c r="E130">
        <v>45471</v>
      </c>
      <c r="F130">
        <v>34042.861052798398</v>
      </c>
      <c r="G130">
        <v>1</v>
      </c>
      <c r="H130">
        <v>1</v>
      </c>
      <c r="J130">
        <v>0</v>
      </c>
      <c r="Q130">
        <v>121.9432954530958</v>
      </c>
      <c r="R130">
        <v>5</v>
      </c>
      <c r="S130">
        <v>5</v>
      </c>
      <c r="T130">
        <v>111</v>
      </c>
      <c r="U130">
        <v>2</v>
      </c>
      <c r="V130" t="s">
        <v>26</v>
      </c>
      <c r="W130">
        <f>_xlfn.XLOOKUP(A130,[1]CALCULO_VR!$D:$D,[1]CALCULO_VR!$J:$J)</f>
        <v>80</v>
      </c>
      <c r="X130">
        <f>_xlfn.XLOOKUP(A130,[1]CALCULO_VR!$D:$D,[1]CALCULO_VR!$O:$O)</f>
        <v>-9.7543970000000009</v>
      </c>
      <c r="Y130">
        <f>_xlfn.XLOOKUP(A130,[1]CALCULO_VR!$D:$D,[1]CALCULO_VR!$P:$P)</f>
        <v>-64.318897000000007</v>
      </c>
    </row>
    <row r="131" spans="1:25" hidden="1" x14ac:dyDescent="0.25">
      <c r="A131">
        <v>2583865</v>
      </c>
      <c r="B131" t="s">
        <v>164</v>
      </c>
      <c r="C131" t="s">
        <v>87</v>
      </c>
      <c r="D131">
        <v>45470</v>
      </c>
      <c r="E131">
        <v>45470</v>
      </c>
      <c r="F131">
        <v>34042.861052798398</v>
      </c>
      <c r="G131">
        <v>1</v>
      </c>
      <c r="H131">
        <v>1</v>
      </c>
      <c r="J131">
        <v>0</v>
      </c>
      <c r="Q131">
        <v>121.9664250765899</v>
      </c>
      <c r="R131">
        <v>5</v>
      </c>
      <c r="S131">
        <v>5</v>
      </c>
      <c r="T131">
        <v>111</v>
      </c>
      <c r="U131">
        <v>2</v>
      </c>
      <c r="V131" t="s">
        <v>26</v>
      </c>
      <c r="W131">
        <f>_xlfn.XLOOKUP(A131,[1]CALCULO_VR!$D:$D,[1]CALCULO_VR!$J:$J)</f>
        <v>80</v>
      </c>
      <c r="X131">
        <f>_xlfn.XLOOKUP(A131,[1]CALCULO_VR!$D:$D,[1]CALCULO_VR!$O:$O)</f>
        <v>-9.7546429999999997</v>
      </c>
      <c r="Y131">
        <f>_xlfn.XLOOKUP(A131,[1]CALCULO_VR!$D:$D,[1]CALCULO_VR!$P:$P)</f>
        <v>-64.318866999999997</v>
      </c>
    </row>
    <row r="132" spans="1:25" hidden="1" x14ac:dyDescent="0.25">
      <c r="A132">
        <v>2583866</v>
      </c>
      <c r="B132" t="s">
        <v>165</v>
      </c>
      <c r="C132" t="s">
        <v>87</v>
      </c>
      <c r="D132">
        <v>45470</v>
      </c>
      <c r="E132">
        <v>45470</v>
      </c>
      <c r="F132">
        <v>34042.861052798398</v>
      </c>
      <c r="G132">
        <v>1</v>
      </c>
      <c r="H132">
        <v>1</v>
      </c>
      <c r="J132">
        <v>0</v>
      </c>
      <c r="Q132">
        <v>121.9745653627165</v>
      </c>
      <c r="R132">
        <v>5</v>
      </c>
      <c r="S132">
        <v>5</v>
      </c>
      <c r="T132">
        <v>111</v>
      </c>
      <c r="U132">
        <v>2</v>
      </c>
      <c r="V132" t="s">
        <v>26</v>
      </c>
      <c r="W132">
        <f>_xlfn.XLOOKUP(A132,[1]CALCULO_VR!$D:$D,[1]CALCULO_VR!$J:$J)</f>
        <v>80</v>
      </c>
      <c r="X132">
        <f>_xlfn.XLOOKUP(A132,[1]CALCULO_VR!$D:$D,[1]CALCULO_VR!$O:$O)</f>
        <v>-9.7545230000000007</v>
      </c>
      <c r="Y132">
        <f>_xlfn.XLOOKUP(A132,[1]CALCULO_VR!$D:$D,[1]CALCULO_VR!$P:$P)</f>
        <v>-64.319284999999994</v>
      </c>
    </row>
    <row r="133" spans="1:25" hidden="1" x14ac:dyDescent="0.25">
      <c r="A133">
        <v>2583867</v>
      </c>
      <c r="B133" t="s">
        <v>166</v>
      </c>
      <c r="C133" t="s">
        <v>87</v>
      </c>
      <c r="D133">
        <v>45472</v>
      </c>
      <c r="E133">
        <v>45472</v>
      </c>
      <c r="F133">
        <v>34042.861052798398</v>
      </c>
      <c r="G133">
        <v>1</v>
      </c>
      <c r="H133">
        <v>1</v>
      </c>
      <c r="J133">
        <v>0</v>
      </c>
      <c r="Q133">
        <v>121.924151224019</v>
      </c>
      <c r="R133">
        <v>5</v>
      </c>
      <c r="S133">
        <v>5</v>
      </c>
      <c r="T133">
        <v>111</v>
      </c>
      <c r="U133">
        <v>2</v>
      </c>
      <c r="V133" t="s">
        <v>26</v>
      </c>
      <c r="W133">
        <f>_xlfn.XLOOKUP(A133,[1]CALCULO_VR!$D:$D,[1]CALCULO_VR!$J:$J)</f>
        <v>80</v>
      </c>
      <c r="X133">
        <f>_xlfn.XLOOKUP(A133,[1]CALCULO_VR!$D:$D,[1]CALCULO_VR!$O:$O)</f>
        <v>-9.7545420000000007</v>
      </c>
      <c r="Y133">
        <f>_xlfn.XLOOKUP(A133,[1]CALCULO_VR!$D:$D,[1]CALCULO_VR!$P:$P)</f>
        <v>-64.318197999999995</v>
      </c>
    </row>
    <row r="134" spans="1:25" hidden="1" x14ac:dyDescent="0.25">
      <c r="A134">
        <v>2583868</v>
      </c>
      <c r="B134" t="s">
        <v>167</v>
      </c>
      <c r="C134" t="s">
        <v>41</v>
      </c>
      <c r="D134">
        <v>45470</v>
      </c>
      <c r="E134">
        <v>45470</v>
      </c>
      <c r="F134">
        <v>34042.861052798398</v>
      </c>
      <c r="G134">
        <v>1</v>
      </c>
      <c r="H134">
        <v>1</v>
      </c>
      <c r="J134">
        <v>0</v>
      </c>
      <c r="Q134">
        <v>78.012543027710365</v>
      </c>
      <c r="R134">
        <v>4</v>
      </c>
      <c r="S134">
        <v>4</v>
      </c>
      <c r="T134">
        <v>160</v>
      </c>
      <c r="U134">
        <v>2</v>
      </c>
      <c r="V134" t="s">
        <v>26</v>
      </c>
      <c r="W134">
        <f>_xlfn.XLOOKUP(A134,[1]CALCULO_VR!$D:$D,[1]CALCULO_VR!$J:$J)</f>
        <v>80</v>
      </c>
      <c r="X134">
        <f>_xlfn.XLOOKUP(A134,[1]CALCULO_VR!$D:$D,[1]CALCULO_VR!$O:$O)</f>
        <v>-11.298548</v>
      </c>
      <c r="Y134">
        <f>_xlfn.XLOOKUP(A134,[1]CALCULO_VR!$D:$D,[1]CALCULO_VR!$P:$P)</f>
        <v>-64.849397999999994</v>
      </c>
    </row>
    <row r="135" spans="1:25" hidden="1" x14ac:dyDescent="0.25">
      <c r="A135">
        <v>2583869</v>
      </c>
      <c r="B135" t="s">
        <v>167</v>
      </c>
      <c r="C135" t="s">
        <v>41</v>
      </c>
      <c r="D135">
        <v>45470</v>
      </c>
      <c r="E135">
        <v>45470</v>
      </c>
      <c r="F135">
        <v>34042.861052798398</v>
      </c>
      <c r="G135">
        <v>1</v>
      </c>
      <c r="H135">
        <v>1</v>
      </c>
      <c r="J135">
        <v>0</v>
      </c>
      <c r="Q135">
        <v>84.371148276181685</v>
      </c>
      <c r="R135">
        <v>4</v>
      </c>
      <c r="S135">
        <v>4</v>
      </c>
      <c r="T135">
        <v>160</v>
      </c>
      <c r="U135">
        <v>2</v>
      </c>
      <c r="V135" t="s">
        <v>26</v>
      </c>
      <c r="W135">
        <f>_xlfn.XLOOKUP(A135,[1]CALCULO_VR!$D:$D,[1]CALCULO_VR!$J:$J)</f>
        <v>80</v>
      </c>
      <c r="X135">
        <f>_xlfn.XLOOKUP(A135,[1]CALCULO_VR!$D:$D,[1]CALCULO_VR!$O:$O)</f>
        <v>-11.33905</v>
      </c>
      <c r="Y135">
        <f>_xlfn.XLOOKUP(A135,[1]CALCULO_VR!$D:$D,[1]CALCULO_VR!$P:$P)</f>
        <v>-64.808098000000001</v>
      </c>
    </row>
    <row r="136" spans="1:25" hidden="1" x14ac:dyDescent="0.25">
      <c r="A136">
        <v>2585878</v>
      </c>
      <c r="B136" t="s">
        <v>168</v>
      </c>
      <c r="C136" t="s">
        <v>48</v>
      </c>
      <c r="D136">
        <v>45463</v>
      </c>
      <c r="E136">
        <v>45463</v>
      </c>
      <c r="F136">
        <v>34042.861052798398</v>
      </c>
      <c r="G136">
        <v>1</v>
      </c>
      <c r="H136">
        <v>1</v>
      </c>
      <c r="J136">
        <v>0</v>
      </c>
      <c r="Q136">
        <v>27.53347632732682</v>
      </c>
      <c r="R136">
        <v>1</v>
      </c>
      <c r="S136">
        <v>1</v>
      </c>
      <c r="T136">
        <v>130</v>
      </c>
      <c r="U136">
        <v>2</v>
      </c>
      <c r="V136" t="s">
        <v>26</v>
      </c>
      <c r="W136">
        <f>_xlfn.XLOOKUP(A136,[1]CALCULO_VR!$D:$D,[1]CALCULO_VR!$J:$J)</f>
        <v>80</v>
      </c>
      <c r="X136">
        <f>_xlfn.XLOOKUP(A136,[1]CALCULO_VR!$D:$D,[1]CALCULO_VR!$O:$O)</f>
        <v>-10.368292</v>
      </c>
      <c r="Y136">
        <f>_xlfn.XLOOKUP(A136,[1]CALCULO_VR!$D:$D,[1]CALCULO_VR!$P:$P)</f>
        <v>-65.081317999999996</v>
      </c>
    </row>
    <row r="137" spans="1:25" hidden="1" x14ac:dyDescent="0.25">
      <c r="A137">
        <v>2583871</v>
      </c>
      <c r="B137" t="s">
        <v>169</v>
      </c>
      <c r="C137" t="s">
        <v>41</v>
      </c>
      <c r="D137">
        <v>45459</v>
      </c>
      <c r="E137">
        <v>45459</v>
      </c>
      <c r="F137">
        <v>34042.861052798398</v>
      </c>
      <c r="G137">
        <v>1</v>
      </c>
      <c r="H137">
        <v>1</v>
      </c>
      <c r="J137">
        <v>0</v>
      </c>
      <c r="Q137">
        <v>140.18985664774499</v>
      </c>
      <c r="R137">
        <v>6</v>
      </c>
      <c r="S137">
        <v>6</v>
      </c>
      <c r="T137">
        <v>118</v>
      </c>
      <c r="U137">
        <v>2</v>
      </c>
      <c r="V137" t="s">
        <v>26</v>
      </c>
      <c r="W137">
        <f>_xlfn.XLOOKUP(A137,[1]CALCULO_VR!$D:$D,[1]CALCULO_VR!$J:$J)</f>
        <v>80</v>
      </c>
      <c r="X137">
        <f>_xlfn.XLOOKUP(A137,[1]CALCULO_VR!$D:$D,[1]CALCULO_VR!$O:$O)</f>
        <v>-11.085385</v>
      </c>
      <c r="Y137">
        <f>_xlfn.XLOOKUP(A137,[1]CALCULO_VR!$D:$D,[1]CALCULO_VR!$P:$P)</f>
        <v>-64.079710000000006</v>
      </c>
    </row>
    <row r="138" spans="1:25" hidden="1" x14ac:dyDescent="0.25">
      <c r="A138">
        <v>2585874</v>
      </c>
      <c r="B138" t="s">
        <v>130</v>
      </c>
      <c r="C138" t="s">
        <v>48</v>
      </c>
      <c r="D138">
        <v>45464</v>
      </c>
      <c r="E138">
        <v>45464</v>
      </c>
      <c r="F138">
        <v>34042.861052798398</v>
      </c>
      <c r="G138">
        <v>1</v>
      </c>
      <c r="H138">
        <v>1</v>
      </c>
      <c r="J138">
        <v>0</v>
      </c>
      <c r="Q138">
        <v>26.51326353873791</v>
      </c>
      <c r="R138">
        <v>1</v>
      </c>
      <c r="S138">
        <v>1</v>
      </c>
      <c r="T138">
        <v>130</v>
      </c>
      <c r="U138">
        <v>2</v>
      </c>
      <c r="V138" t="s">
        <v>26</v>
      </c>
      <c r="W138">
        <f>_xlfn.XLOOKUP(A138,[1]CALCULO_VR!$D:$D,[1]CALCULO_VR!$J:$J)</f>
        <v>80</v>
      </c>
      <c r="X138">
        <f>_xlfn.XLOOKUP(A138,[1]CALCULO_VR!$D:$D,[1]CALCULO_VR!$O:$O)</f>
        <v>-10.326222</v>
      </c>
      <c r="Y138">
        <f>_xlfn.XLOOKUP(A138,[1]CALCULO_VR!$D:$D,[1]CALCULO_VR!$P:$P)</f>
        <v>-65.102890000000002</v>
      </c>
    </row>
    <row r="139" spans="1:25" hidden="1" x14ac:dyDescent="0.25">
      <c r="A139">
        <v>2583872</v>
      </c>
      <c r="B139" t="s">
        <v>170</v>
      </c>
      <c r="C139" t="s">
        <v>41</v>
      </c>
      <c r="D139">
        <v>45457</v>
      </c>
      <c r="E139">
        <v>45457</v>
      </c>
      <c r="F139">
        <v>34042.861052798398</v>
      </c>
      <c r="G139">
        <v>1</v>
      </c>
      <c r="H139">
        <v>1</v>
      </c>
      <c r="J139">
        <v>0</v>
      </c>
      <c r="Q139">
        <v>130.18577367498111</v>
      </c>
      <c r="R139">
        <v>6</v>
      </c>
      <c r="S139">
        <v>6</v>
      </c>
      <c r="T139">
        <v>118</v>
      </c>
      <c r="U139">
        <v>2</v>
      </c>
      <c r="V139" t="s">
        <v>26</v>
      </c>
      <c r="W139">
        <f>_xlfn.XLOOKUP(A139,[1]CALCULO_VR!$D:$D,[1]CALCULO_VR!$J:$J)</f>
        <v>80</v>
      </c>
      <c r="X139">
        <f>_xlfn.XLOOKUP(A139,[1]CALCULO_VR!$D:$D,[1]CALCULO_VR!$O:$O)</f>
        <v>-11.150807</v>
      </c>
      <c r="Y139">
        <f>_xlfn.XLOOKUP(A139,[1]CALCULO_VR!$D:$D,[1]CALCULO_VR!$P:$P)</f>
        <v>-64.194890000000001</v>
      </c>
    </row>
    <row r="140" spans="1:25" hidden="1" x14ac:dyDescent="0.25">
      <c r="A140">
        <v>2583672</v>
      </c>
      <c r="B140" t="s">
        <v>171</v>
      </c>
      <c r="C140" t="s">
        <v>41</v>
      </c>
      <c r="D140">
        <v>45460</v>
      </c>
      <c r="E140">
        <v>45460</v>
      </c>
      <c r="F140">
        <v>34042.861052798398</v>
      </c>
      <c r="G140">
        <v>1</v>
      </c>
      <c r="H140">
        <v>1</v>
      </c>
      <c r="J140">
        <v>0</v>
      </c>
      <c r="Q140">
        <v>60.53691260364451</v>
      </c>
      <c r="R140">
        <v>3</v>
      </c>
      <c r="S140">
        <v>3</v>
      </c>
      <c r="T140">
        <v>199</v>
      </c>
      <c r="U140">
        <v>2</v>
      </c>
      <c r="V140" t="s">
        <v>26</v>
      </c>
      <c r="W140">
        <f>_xlfn.XLOOKUP(A140,[1]CALCULO_VR!$D:$D,[1]CALCULO_VR!$J:$J)</f>
        <v>80</v>
      </c>
      <c r="X140">
        <f>_xlfn.XLOOKUP(A140,[1]CALCULO_VR!$D:$D,[1]CALCULO_VR!$O:$O)</f>
        <v>-10.634712</v>
      </c>
      <c r="Y140">
        <f>_xlfn.XLOOKUP(A140,[1]CALCULO_VR!$D:$D,[1]CALCULO_VR!$P:$P)</f>
        <v>-64.788297999999998</v>
      </c>
    </row>
    <row r="141" spans="1:25" hidden="1" x14ac:dyDescent="0.25">
      <c r="A141">
        <v>2583643</v>
      </c>
      <c r="B141" t="s">
        <v>172</v>
      </c>
      <c r="C141" t="s">
        <v>41</v>
      </c>
      <c r="D141">
        <v>45474</v>
      </c>
      <c r="E141">
        <v>45474</v>
      </c>
      <c r="F141">
        <v>34042.861052798398</v>
      </c>
      <c r="G141">
        <v>1</v>
      </c>
      <c r="H141">
        <v>1</v>
      </c>
      <c r="J141">
        <v>0</v>
      </c>
      <c r="Q141">
        <v>123.01667397928919</v>
      </c>
      <c r="R141">
        <v>5</v>
      </c>
      <c r="S141">
        <v>5</v>
      </c>
      <c r="T141">
        <v>111</v>
      </c>
      <c r="U141">
        <v>2</v>
      </c>
      <c r="V141" t="s">
        <v>26</v>
      </c>
      <c r="W141">
        <f>_xlfn.XLOOKUP(A141,[1]CALCULO_VR!$D:$D,[1]CALCULO_VR!$J:$J)</f>
        <v>80</v>
      </c>
      <c r="X141">
        <f>_xlfn.XLOOKUP(A141,[1]CALCULO_VR!$D:$D,[1]CALCULO_VR!$O:$O)</f>
        <v>-11.78909</v>
      </c>
      <c r="Y141">
        <f>_xlfn.XLOOKUP(A141,[1]CALCULO_VR!$D:$D,[1]CALCULO_VR!$P:$P)</f>
        <v>-64.875635000000003</v>
      </c>
    </row>
    <row r="142" spans="1:25" hidden="1" x14ac:dyDescent="0.25">
      <c r="A142">
        <v>2583673</v>
      </c>
      <c r="B142" t="s">
        <v>173</v>
      </c>
      <c r="C142" t="s">
        <v>41</v>
      </c>
      <c r="D142">
        <v>45459</v>
      </c>
      <c r="E142">
        <v>45459</v>
      </c>
      <c r="F142">
        <v>34042.861052798398</v>
      </c>
      <c r="G142">
        <v>1</v>
      </c>
      <c r="H142">
        <v>1</v>
      </c>
      <c r="J142">
        <v>0</v>
      </c>
      <c r="Q142">
        <v>56.74877520152333</v>
      </c>
      <c r="R142">
        <v>3</v>
      </c>
      <c r="S142">
        <v>3</v>
      </c>
      <c r="T142">
        <v>199</v>
      </c>
      <c r="U142">
        <v>2</v>
      </c>
      <c r="V142" t="s">
        <v>26</v>
      </c>
      <c r="W142">
        <f>_xlfn.XLOOKUP(A142,[1]CALCULO_VR!$D:$D,[1]CALCULO_VR!$J:$J)</f>
        <v>80</v>
      </c>
      <c r="X142">
        <f>_xlfn.XLOOKUP(A142,[1]CALCULO_VR!$D:$D,[1]CALCULO_VR!$O:$O)</f>
        <v>-10.680353</v>
      </c>
      <c r="Y142">
        <f>_xlfn.XLOOKUP(A142,[1]CALCULO_VR!$D:$D,[1]CALCULO_VR!$P:$P)</f>
        <v>-64.813317999999995</v>
      </c>
    </row>
    <row r="143" spans="1:25" hidden="1" x14ac:dyDescent="0.25">
      <c r="A143">
        <v>2583933</v>
      </c>
      <c r="B143" t="s">
        <v>174</v>
      </c>
      <c r="C143" t="s">
        <v>41</v>
      </c>
      <c r="D143">
        <v>45456</v>
      </c>
      <c r="E143">
        <v>45456</v>
      </c>
      <c r="F143">
        <v>34042.861052798398</v>
      </c>
      <c r="G143">
        <v>1</v>
      </c>
      <c r="H143">
        <v>1</v>
      </c>
      <c r="J143">
        <v>0</v>
      </c>
      <c r="Q143">
        <v>129.94410672660661</v>
      </c>
      <c r="R143">
        <v>6</v>
      </c>
      <c r="S143">
        <v>6</v>
      </c>
      <c r="T143">
        <v>118</v>
      </c>
      <c r="U143">
        <v>2</v>
      </c>
      <c r="V143" t="s">
        <v>26</v>
      </c>
      <c r="W143">
        <f>_xlfn.XLOOKUP(A143,[1]CALCULO_VR!$D:$D,[1]CALCULO_VR!$J:$J)</f>
        <v>80</v>
      </c>
      <c r="X143">
        <f>_xlfn.XLOOKUP(A143,[1]CALCULO_VR!$D:$D,[1]CALCULO_VR!$O:$O)</f>
        <v>-11.151477</v>
      </c>
      <c r="Y143">
        <f>_xlfn.XLOOKUP(A143,[1]CALCULO_VR!$D:$D,[1]CALCULO_VR!$P:$P)</f>
        <v>-64.197460000000007</v>
      </c>
    </row>
    <row r="144" spans="1:25" hidden="1" x14ac:dyDescent="0.25">
      <c r="A144">
        <v>2583674</v>
      </c>
      <c r="B144" t="s">
        <v>175</v>
      </c>
      <c r="C144" t="s">
        <v>41</v>
      </c>
      <c r="D144">
        <v>45460</v>
      </c>
      <c r="E144">
        <v>45460</v>
      </c>
      <c r="F144">
        <v>34042.861052798398</v>
      </c>
      <c r="G144">
        <v>1</v>
      </c>
      <c r="H144">
        <v>1</v>
      </c>
      <c r="J144">
        <v>0</v>
      </c>
      <c r="Q144">
        <v>60.677940157911593</v>
      </c>
      <c r="R144">
        <v>3</v>
      </c>
      <c r="S144">
        <v>3</v>
      </c>
      <c r="T144">
        <v>199</v>
      </c>
      <c r="U144">
        <v>2</v>
      </c>
      <c r="V144" t="s">
        <v>26</v>
      </c>
      <c r="W144">
        <f>_xlfn.XLOOKUP(A144,[1]CALCULO_VR!$D:$D,[1]CALCULO_VR!$J:$J)</f>
        <v>80</v>
      </c>
      <c r="X144">
        <f>_xlfn.XLOOKUP(A144,[1]CALCULO_VR!$D:$D,[1]CALCULO_VR!$O:$O)</f>
        <v>-10.633953</v>
      </c>
      <c r="Y144">
        <f>_xlfn.XLOOKUP(A144,[1]CALCULO_VR!$D:$D,[1]CALCULO_VR!$P:$P)</f>
        <v>-64.787167999999994</v>
      </c>
    </row>
    <row r="145" spans="1:25" hidden="1" x14ac:dyDescent="0.25">
      <c r="A145">
        <v>2583675</v>
      </c>
      <c r="B145" t="s">
        <v>176</v>
      </c>
      <c r="C145" t="s">
        <v>41</v>
      </c>
      <c r="D145">
        <v>45460</v>
      </c>
      <c r="E145">
        <v>45460</v>
      </c>
      <c r="F145">
        <v>34042.861052798398</v>
      </c>
      <c r="G145">
        <v>1</v>
      </c>
      <c r="H145">
        <v>1</v>
      </c>
      <c r="J145">
        <v>0</v>
      </c>
      <c r="Q145">
        <v>56.729213095634748</v>
      </c>
      <c r="R145">
        <v>3</v>
      </c>
      <c r="S145">
        <v>3</v>
      </c>
      <c r="T145">
        <v>199</v>
      </c>
      <c r="U145">
        <v>2</v>
      </c>
      <c r="V145" t="s">
        <v>26</v>
      </c>
      <c r="W145">
        <f>_xlfn.XLOOKUP(A145,[1]CALCULO_VR!$D:$D,[1]CALCULO_VR!$J:$J)</f>
        <v>80</v>
      </c>
      <c r="X145">
        <f>_xlfn.XLOOKUP(A145,[1]CALCULO_VR!$D:$D,[1]CALCULO_VR!$O:$O)</f>
        <v>-10.680527</v>
      </c>
      <c r="Y145">
        <f>_xlfn.XLOOKUP(A145,[1]CALCULO_VR!$D:$D,[1]CALCULO_VR!$P:$P)</f>
        <v>-64.813467000000003</v>
      </c>
    </row>
    <row r="146" spans="1:25" hidden="1" x14ac:dyDescent="0.25">
      <c r="A146">
        <v>2583873</v>
      </c>
      <c r="B146" t="s">
        <v>177</v>
      </c>
      <c r="C146" t="s">
        <v>41</v>
      </c>
      <c r="D146">
        <v>45456</v>
      </c>
      <c r="E146">
        <v>45456</v>
      </c>
      <c r="F146">
        <v>34042.861052798398</v>
      </c>
      <c r="G146">
        <v>1</v>
      </c>
      <c r="H146">
        <v>1</v>
      </c>
      <c r="J146">
        <v>0</v>
      </c>
      <c r="Q146">
        <v>130.0693028865274</v>
      </c>
      <c r="R146">
        <v>6</v>
      </c>
      <c r="S146">
        <v>6</v>
      </c>
      <c r="T146">
        <v>118</v>
      </c>
      <c r="U146">
        <v>2</v>
      </c>
      <c r="V146" t="s">
        <v>26</v>
      </c>
      <c r="W146">
        <f>_xlfn.XLOOKUP(A146,[1]CALCULO_VR!$D:$D,[1]CALCULO_VR!$J:$J)</f>
        <v>80</v>
      </c>
      <c r="X146">
        <f>_xlfn.XLOOKUP(A146,[1]CALCULO_VR!$D:$D,[1]CALCULO_VR!$O:$O)</f>
        <v>-11.15165</v>
      </c>
      <c r="Y146">
        <f>_xlfn.XLOOKUP(A146,[1]CALCULO_VR!$D:$D,[1]CALCULO_VR!$P:$P)</f>
        <v>-64.196308000000002</v>
      </c>
    </row>
    <row r="147" spans="1:25" hidden="1" x14ac:dyDescent="0.25">
      <c r="A147">
        <v>2583874</v>
      </c>
      <c r="B147" t="s">
        <v>178</v>
      </c>
      <c r="C147" t="s">
        <v>41</v>
      </c>
      <c r="D147">
        <v>45458</v>
      </c>
      <c r="E147">
        <v>45458</v>
      </c>
      <c r="F147">
        <v>34042.861052798398</v>
      </c>
      <c r="G147">
        <v>1</v>
      </c>
      <c r="H147">
        <v>1</v>
      </c>
      <c r="J147">
        <v>0</v>
      </c>
      <c r="Q147">
        <v>140.3632995879785</v>
      </c>
      <c r="R147">
        <v>6</v>
      </c>
      <c r="S147">
        <v>6</v>
      </c>
      <c r="T147">
        <v>118</v>
      </c>
      <c r="U147">
        <v>2</v>
      </c>
      <c r="V147" t="s">
        <v>26</v>
      </c>
      <c r="W147">
        <f>_xlfn.XLOOKUP(A147,[1]CALCULO_VR!$D:$D,[1]CALCULO_VR!$J:$J)</f>
        <v>80</v>
      </c>
      <c r="X147">
        <f>_xlfn.XLOOKUP(A147,[1]CALCULO_VR!$D:$D,[1]CALCULO_VR!$O:$O)</f>
        <v>-11.079689999999999</v>
      </c>
      <c r="Y147">
        <f>_xlfn.XLOOKUP(A147,[1]CALCULO_VR!$D:$D,[1]CALCULO_VR!$P:$P)</f>
        <v>-64.076620000000005</v>
      </c>
    </row>
    <row r="148" spans="1:25" hidden="1" x14ac:dyDescent="0.25">
      <c r="A148">
        <v>2585880</v>
      </c>
      <c r="B148" t="s">
        <v>179</v>
      </c>
      <c r="C148" t="s">
        <v>48</v>
      </c>
      <c r="D148">
        <v>45462</v>
      </c>
      <c r="E148">
        <v>45462</v>
      </c>
      <c r="F148">
        <v>34042.861052798398</v>
      </c>
      <c r="G148">
        <v>1</v>
      </c>
      <c r="H148">
        <v>1</v>
      </c>
      <c r="J148">
        <v>0</v>
      </c>
      <c r="Q148">
        <v>27.574872824954721</v>
      </c>
      <c r="R148">
        <v>1</v>
      </c>
      <c r="S148">
        <v>1</v>
      </c>
      <c r="T148">
        <v>130</v>
      </c>
      <c r="U148">
        <v>2</v>
      </c>
      <c r="V148" t="s">
        <v>26</v>
      </c>
      <c r="W148">
        <f>_xlfn.XLOOKUP(A148,[1]CALCULO_VR!$D:$D,[1]CALCULO_VR!$J:$J)</f>
        <v>80</v>
      </c>
      <c r="X148">
        <f>_xlfn.XLOOKUP(A148,[1]CALCULO_VR!$D:$D,[1]CALCULO_VR!$O:$O)</f>
        <v>-10.365242</v>
      </c>
      <c r="Y148">
        <f>_xlfn.XLOOKUP(A148,[1]CALCULO_VR!$D:$D,[1]CALCULO_VR!$P:$P)</f>
        <v>-65.081507000000002</v>
      </c>
    </row>
    <row r="149" spans="1:25" hidden="1" x14ac:dyDescent="0.25">
      <c r="A149">
        <v>2583676</v>
      </c>
      <c r="B149" t="s">
        <v>180</v>
      </c>
      <c r="C149" t="s">
        <v>41</v>
      </c>
      <c r="D149">
        <v>45459</v>
      </c>
      <c r="E149">
        <v>45459</v>
      </c>
      <c r="F149">
        <v>34042.861052798398</v>
      </c>
      <c r="G149">
        <v>1</v>
      </c>
      <c r="H149">
        <v>1</v>
      </c>
      <c r="J149">
        <v>0</v>
      </c>
      <c r="Q149">
        <v>58.471530460246939</v>
      </c>
      <c r="R149">
        <v>3</v>
      </c>
      <c r="S149">
        <v>3</v>
      </c>
      <c r="T149">
        <v>199</v>
      </c>
      <c r="U149">
        <v>2</v>
      </c>
      <c r="V149" t="s">
        <v>26</v>
      </c>
      <c r="W149">
        <f>_xlfn.XLOOKUP(A149,[1]CALCULO_VR!$D:$D,[1]CALCULO_VR!$J:$J)</f>
        <v>80</v>
      </c>
      <c r="X149">
        <f>_xlfn.XLOOKUP(A149,[1]CALCULO_VR!$D:$D,[1]CALCULO_VR!$O:$O)</f>
        <v>-10.671189999999999</v>
      </c>
      <c r="Y149">
        <f>_xlfn.XLOOKUP(A149,[1]CALCULO_VR!$D:$D,[1]CALCULO_VR!$P:$P)</f>
        <v>-64.799064999999999</v>
      </c>
    </row>
    <row r="150" spans="1:25" hidden="1" x14ac:dyDescent="0.25">
      <c r="A150">
        <v>2583703</v>
      </c>
      <c r="B150" t="s">
        <v>181</v>
      </c>
      <c r="C150" t="s">
        <v>41</v>
      </c>
      <c r="D150">
        <v>45475</v>
      </c>
      <c r="E150">
        <v>45475</v>
      </c>
      <c r="F150">
        <v>34042.861052798398</v>
      </c>
      <c r="G150">
        <v>1</v>
      </c>
      <c r="H150">
        <v>1</v>
      </c>
      <c r="J150">
        <v>0</v>
      </c>
      <c r="Q150">
        <v>35.230415921280823</v>
      </c>
      <c r="R150">
        <v>2</v>
      </c>
      <c r="S150">
        <v>2</v>
      </c>
      <c r="T150">
        <v>144</v>
      </c>
      <c r="U150">
        <v>2</v>
      </c>
      <c r="V150" t="s">
        <v>26</v>
      </c>
      <c r="W150">
        <f>_xlfn.XLOOKUP(A150,[1]CALCULO_VR!$D:$D,[1]CALCULO_VR!$J:$J)</f>
        <v>80</v>
      </c>
      <c r="X150">
        <f>_xlfn.XLOOKUP(A150,[1]CALCULO_VR!$D:$D,[1]CALCULO_VR!$O:$O)</f>
        <v>-11.087475</v>
      </c>
      <c r="Y150">
        <f>_xlfn.XLOOKUP(A150,[1]CALCULO_VR!$D:$D,[1]CALCULO_VR!$P:$P)</f>
        <v>-65.277896999999996</v>
      </c>
    </row>
    <row r="151" spans="1:25" hidden="1" x14ac:dyDescent="0.25">
      <c r="A151">
        <v>2583704</v>
      </c>
      <c r="B151" t="s">
        <v>182</v>
      </c>
      <c r="C151" t="s">
        <v>41</v>
      </c>
      <c r="D151">
        <v>45475</v>
      </c>
      <c r="E151">
        <v>45475</v>
      </c>
      <c r="F151">
        <v>34042.861052798398</v>
      </c>
      <c r="G151">
        <v>1</v>
      </c>
      <c r="H151">
        <v>1</v>
      </c>
      <c r="J151">
        <v>0</v>
      </c>
      <c r="Q151">
        <v>35.081456644003701</v>
      </c>
      <c r="R151">
        <v>2</v>
      </c>
      <c r="S151">
        <v>2</v>
      </c>
      <c r="T151">
        <v>144</v>
      </c>
      <c r="U151">
        <v>2</v>
      </c>
      <c r="V151" t="s">
        <v>26</v>
      </c>
      <c r="W151">
        <f>_xlfn.XLOOKUP(A151,[1]CALCULO_VR!$D:$D,[1]CALCULO_VR!$J:$J)</f>
        <v>80</v>
      </c>
      <c r="X151">
        <f>_xlfn.XLOOKUP(A151,[1]CALCULO_VR!$D:$D,[1]CALCULO_VR!$O:$O)</f>
        <v>-11.086058</v>
      </c>
      <c r="Y151">
        <f>_xlfn.XLOOKUP(A151,[1]CALCULO_VR!$D:$D,[1]CALCULO_VR!$P:$P)</f>
        <v>-65.277452999999994</v>
      </c>
    </row>
    <row r="152" spans="1:25" hidden="1" x14ac:dyDescent="0.25">
      <c r="A152">
        <v>2583875</v>
      </c>
      <c r="B152" t="s">
        <v>183</v>
      </c>
      <c r="C152" t="s">
        <v>41</v>
      </c>
      <c r="D152">
        <v>45475</v>
      </c>
      <c r="E152">
        <v>45475</v>
      </c>
      <c r="F152">
        <v>34042.861052798398</v>
      </c>
      <c r="G152">
        <v>1</v>
      </c>
      <c r="H152">
        <v>1</v>
      </c>
      <c r="J152">
        <v>0</v>
      </c>
      <c r="Q152">
        <v>147.9509800024789</v>
      </c>
      <c r="R152">
        <v>6</v>
      </c>
      <c r="S152">
        <v>6</v>
      </c>
      <c r="T152">
        <v>118</v>
      </c>
      <c r="U152">
        <v>2</v>
      </c>
      <c r="V152" t="s">
        <v>26</v>
      </c>
      <c r="W152">
        <f>_xlfn.XLOOKUP(A152,[1]CALCULO_VR!$D:$D,[1]CALCULO_VR!$J:$J)</f>
        <v>80</v>
      </c>
      <c r="X152">
        <f>_xlfn.XLOOKUP(A152,[1]CALCULO_VR!$D:$D,[1]CALCULO_VR!$O:$O)</f>
        <v>-12.010872000000001</v>
      </c>
      <c r="Y152">
        <f>_xlfn.XLOOKUP(A152,[1]CALCULO_VR!$D:$D,[1]CALCULO_VR!$P:$P)</f>
        <v>-64.823949999999996</v>
      </c>
    </row>
    <row r="153" spans="1:25" hidden="1" x14ac:dyDescent="0.25">
      <c r="A153">
        <v>2583644</v>
      </c>
      <c r="B153" t="s">
        <v>184</v>
      </c>
      <c r="C153" t="s">
        <v>41</v>
      </c>
      <c r="D153">
        <v>45474</v>
      </c>
      <c r="E153">
        <v>45474</v>
      </c>
      <c r="F153">
        <v>34042.861052798398</v>
      </c>
      <c r="G153">
        <v>1</v>
      </c>
      <c r="H153">
        <v>1</v>
      </c>
      <c r="J153">
        <v>0</v>
      </c>
      <c r="Q153">
        <v>118.0364250066261</v>
      </c>
      <c r="R153">
        <v>5</v>
      </c>
      <c r="S153">
        <v>5</v>
      </c>
      <c r="T153">
        <v>111</v>
      </c>
      <c r="U153">
        <v>2</v>
      </c>
      <c r="V153" t="s">
        <v>26</v>
      </c>
      <c r="W153">
        <f>_xlfn.XLOOKUP(A153,[1]CALCULO_VR!$D:$D,[1]CALCULO_VR!$J:$J)</f>
        <v>80</v>
      </c>
      <c r="X153">
        <f>_xlfn.XLOOKUP(A153,[1]CALCULO_VR!$D:$D,[1]CALCULO_VR!$O:$O)</f>
        <v>-11.786992</v>
      </c>
      <c r="Y153">
        <f>_xlfn.XLOOKUP(A153,[1]CALCULO_VR!$D:$D,[1]CALCULO_VR!$P:$P)</f>
        <v>-65.000763000000006</v>
      </c>
    </row>
    <row r="154" spans="1:25" hidden="1" x14ac:dyDescent="0.25">
      <c r="A154">
        <v>2583876</v>
      </c>
      <c r="B154" t="s">
        <v>185</v>
      </c>
      <c r="C154" t="s">
        <v>41</v>
      </c>
      <c r="D154">
        <v>45475</v>
      </c>
      <c r="E154">
        <v>45475</v>
      </c>
      <c r="F154">
        <v>34042.861052798398</v>
      </c>
      <c r="G154">
        <v>1</v>
      </c>
      <c r="H154">
        <v>1</v>
      </c>
      <c r="J154">
        <v>0</v>
      </c>
      <c r="Q154">
        <v>147.80401143154921</v>
      </c>
      <c r="R154">
        <v>6</v>
      </c>
      <c r="S154">
        <v>6</v>
      </c>
      <c r="T154">
        <v>118</v>
      </c>
      <c r="U154">
        <v>2</v>
      </c>
      <c r="V154" t="s">
        <v>26</v>
      </c>
      <c r="W154">
        <f>_xlfn.XLOOKUP(A154,[1]CALCULO_VR!$D:$D,[1]CALCULO_VR!$J:$J)</f>
        <v>80</v>
      </c>
      <c r="X154">
        <f>_xlfn.XLOOKUP(A154,[1]CALCULO_VR!$D:$D,[1]CALCULO_VR!$O:$O)</f>
        <v>-12.01046</v>
      </c>
      <c r="Y154">
        <f>_xlfn.XLOOKUP(A154,[1]CALCULO_VR!$D:$D,[1]CALCULO_VR!$P:$P)</f>
        <v>-64.826554999999999</v>
      </c>
    </row>
    <row r="155" spans="1:25" hidden="1" x14ac:dyDescent="0.25">
      <c r="A155">
        <v>2583877</v>
      </c>
      <c r="B155" t="s">
        <v>186</v>
      </c>
      <c r="C155" t="s">
        <v>41</v>
      </c>
      <c r="D155">
        <v>45475</v>
      </c>
      <c r="E155">
        <v>45475</v>
      </c>
      <c r="F155">
        <v>34042.861052798398</v>
      </c>
      <c r="G155">
        <v>1</v>
      </c>
      <c r="H155">
        <v>1</v>
      </c>
      <c r="J155">
        <v>0</v>
      </c>
      <c r="Q155">
        <v>147.78628059909639</v>
      </c>
      <c r="R155">
        <v>6</v>
      </c>
      <c r="S155">
        <v>6</v>
      </c>
      <c r="T155">
        <v>118</v>
      </c>
      <c r="U155">
        <v>2</v>
      </c>
      <c r="V155" t="s">
        <v>26</v>
      </c>
      <c r="W155">
        <f>_xlfn.XLOOKUP(A155,[1]CALCULO_VR!$D:$D,[1]CALCULO_VR!$J:$J)</f>
        <v>80</v>
      </c>
      <c r="X155">
        <f>_xlfn.XLOOKUP(A155,[1]CALCULO_VR!$D:$D,[1]CALCULO_VR!$O:$O)</f>
        <v>-12.010332999999999</v>
      </c>
      <c r="Y155">
        <f>_xlfn.XLOOKUP(A155,[1]CALCULO_VR!$D:$D,[1]CALCULO_VR!$P:$P)</f>
        <v>-64.826669999999993</v>
      </c>
    </row>
    <row r="156" spans="1:25" hidden="1" x14ac:dyDescent="0.25">
      <c r="A156">
        <v>2583650</v>
      </c>
      <c r="B156" t="s">
        <v>187</v>
      </c>
      <c r="C156" t="s">
        <v>188</v>
      </c>
      <c r="D156">
        <v>45475</v>
      </c>
      <c r="E156">
        <v>45475</v>
      </c>
      <c r="F156">
        <v>34042.861052798398</v>
      </c>
      <c r="G156">
        <v>1</v>
      </c>
      <c r="H156">
        <v>1</v>
      </c>
      <c r="J156">
        <v>0</v>
      </c>
      <c r="Q156">
        <v>56.928288752981622</v>
      </c>
      <c r="R156">
        <v>3</v>
      </c>
      <c r="S156">
        <v>3</v>
      </c>
      <c r="T156">
        <v>199</v>
      </c>
      <c r="U156">
        <v>2</v>
      </c>
      <c r="V156" t="s">
        <v>26</v>
      </c>
      <c r="W156">
        <f>_xlfn.XLOOKUP(A156,[1]CALCULO_VR!$D:$D,[1]CALCULO_VR!$J:$J)</f>
        <v>80</v>
      </c>
      <c r="X156">
        <f>_xlfn.XLOOKUP(A156,[1]CALCULO_VR!$D:$D,[1]CALCULO_VR!$O:$O)</f>
        <v>-9.2911470000000005</v>
      </c>
      <c r="Y156">
        <f>_xlfn.XLOOKUP(A156,[1]CALCULO_VR!$D:$D,[1]CALCULO_VR!$P:$P)</f>
        <v>-63.778112</v>
      </c>
    </row>
    <row r="157" spans="1:25" hidden="1" x14ac:dyDescent="0.25">
      <c r="A157">
        <v>2583878</v>
      </c>
      <c r="B157" t="s">
        <v>189</v>
      </c>
      <c r="C157" t="s">
        <v>41</v>
      </c>
      <c r="D157">
        <v>45475</v>
      </c>
      <c r="E157">
        <v>45475</v>
      </c>
      <c r="F157">
        <v>34042.861052798398</v>
      </c>
      <c r="G157">
        <v>1</v>
      </c>
      <c r="H157">
        <v>1</v>
      </c>
      <c r="J157">
        <v>0</v>
      </c>
      <c r="Q157">
        <v>20.650626099746919</v>
      </c>
      <c r="R157">
        <v>1</v>
      </c>
      <c r="S157">
        <v>1</v>
      </c>
      <c r="T157">
        <v>130</v>
      </c>
      <c r="U157">
        <v>2</v>
      </c>
      <c r="V157" t="s">
        <v>26</v>
      </c>
      <c r="W157">
        <f>_xlfn.XLOOKUP(A157,[1]CALCULO_VR!$D:$D,[1]CALCULO_VR!$J:$J)</f>
        <v>80</v>
      </c>
      <c r="X157">
        <f>_xlfn.XLOOKUP(A157,[1]CALCULO_VR!$D:$D,[1]CALCULO_VR!$O:$O)</f>
        <v>-10.951152</v>
      </c>
      <c r="Y157">
        <f>_xlfn.XLOOKUP(A157,[1]CALCULO_VR!$D:$D,[1]CALCULO_VR!$P:$P)</f>
        <v>-65.267567999999997</v>
      </c>
    </row>
    <row r="158" spans="1:25" hidden="1" x14ac:dyDescent="0.25">
      <c r="A158">
        <v>2583651</v>
      </c>
      <c r="B158" t="s">
        <v>190</v>
      </c>
      <c r="C158" t="s">
        <v>188</v>
      </c>
      <c r="D158">
        <v>45475</v>
      </c>
      <c r="E158">
        <v>45475</v>
      </c>
      <c r="F158">
        <v>34042.861052798398</v>
      </c>
      <c r="G158">
        <v>1</v>
      </c>
      <c r="H158">
        <v>1</v>
      </c>
      <c r="J158">
        <v>0</v>
      </c>
      <c r="Q158">
        <v>56.935084840736828</v>
      </c>
      <c r="R158">
        <v>3</v>
      </c>
      <c r="S158">
        <v>3</v>
      </c>
      <c r="T158">
        <v>199</v>
      </c>
      <c r="U158">
        <v>2</v>
      </c>
      <c r="V158" t="s">
        <v>26</v>
      </c>
      <c r="W158">
        <f>_xlfn.XLOOKUP(A158,[1]CALCULO_VR!$D:$D,[1]CALCULO_VR!$J:$J)</f>
        <v>80</v>
      </c>
      <c r="X158">
        <f>_xlfn.XLOOKUP(A158,[1]CALCULO_VR!$D:$D,[1]CALCULO_VR!$O:$O)</f>
        <v>-9.2913730000000001</v>
      </c>
      <c r="Y158">
        <f>_xlfn.XLOOKUP(A158,[1]CALCULO_VR!$D:$D,[1]CALCULO_VR!$P:$P)</f>
        <v>-63.777012999999997</v>
      </c>
    </row>
    <row r="159" spans="1:25" hidden="1" x14ac:dyDescent="0.25">
      <c r="A159">
        <v>2583934</v>
      </c>
      <c r="B159" t="s">
        <v>191</v>
      </c>
      <c r="C159" t="s">
        <v>41</v>
      </c>
      <c r="D159">
        <v>45461</v>
      </c>
      <c r="E159">
        <v>45461</v>
      </c>
      <c r="F159">
        <v>34042.861052798398</v>
      </c>
      <c r="G159">
        <v>1</v>
      </c>
      <c r="H159">
        <v>1</v>
      </c>
      <c r="J159">
        <v>0</v>
      </c>
      <c r="Q159">
        <v>134.3164483686123</v>
      </c>
      <c r="R159">
        <v>6</v>
      </c>
      <c r="S159">
        <v>6</v>
      </c>
      <c r="T159">
        <v>118</v>
      </c>
      <c r="U159">
        <v>2</v>
      </c>
      <c r="V159" t="s">
        <v>26</v>
      </c>
      <c r="W159">
        <f>_xlfn.XLOOKUP(A159,[1]CALCULO_VR!$D:$D,[1]CALCULO_VR!$J:$J)</f>
        <v>80</v>
      </c>
      <c r="X159">
        <f>_xlfn.XLOOKUP(A159,[1]CALCULO_VR!$D:$D,[1]CALCULO_VR!$O:$O)</f>
        <v>-11.122204999999999</v>
      </c>
      <c r="Y159">
        <f>_xlfn.XLOOKUP(A159,[1]CALCULO_VR!$D:$D,[1]CALCULO_VR!$P:$P)</f>
        <v>-64.145882</v>
      </c>
    </row>
    <row r="160" spans="1:25" hidden="1" x14ac:dyDescent="0.25">
      <c r="A160">
        <v>2583879</v>
      </c>
      <c r="B160" t="s">
        <v>192</v>
      </c>
      <c r="C160" t="s">
        <v>87</v>
      </c>
      <c r="D160">
        <v>45471</v>
      </c>
      <c r="E160">
        <v>45471</v>
      </c>
      <c r="F160">
        <v>34042.861052798398</v>
      </c>
      <c r="G160">
        <v>1</v>
      </c>
      <c r="H160">
        <v>1</v>
      </c>
      <c r="J160">
        <v>0</v>
      </c>
      <c r="Q160">
        <v>121.9893348334664</v>
      </c>
      <c r="R160">
        <v>5</v>
      </c>
      <c r="S160">
        <v>5</v>
      </c>
      <c r="T160">
        <v>111</v>
      </c>
      <c r="U160">
        <v>2</v>
      </c>
      <c r="V160" t="s">
        <v>26</v>
      </c>
      <c r="W160">
        <f>_xlfn.XLOOKUP(A160,[1]CALCULO_VR!$D:$D,[1]CALCULO_VR!$J:$J)</f>
        <v>80</v>
      </c>
      <c r="X160">
        <f>_xlfn.XLOOKUP(A160,[1]CALCULO_VR!$D:$D,[1]CALCULO_VR!$O:$O)</f>
        <v>-9.7546130000000009</v>
      </c>
      <c r="Y160">
        <f>_xlfn.XLOOKUP(A160,[1]CALCULO_VR!$D:$D,[1]CALCULO_VR!$P:$P)</f>
        <v>-64.319405000000003</v>
      </c>
    </row>
    <row r="161" spans="1:25" hidden="1" x14ac:dyDescent="0.25">
      <c r="A161">
        <v>2583645</v>
      </c>
      <c r="B161" t="s">
        <v>193</v>
      </c>
      <c r="C161" t="s">
        <v>41</v>
      </c>
      <c r="D161">
        <v>45475</v>
      </c>
      <c r="E161">
        <v>45475</v>
      </c>
      <c r="F161">
        <v>34042.861052798398</v>
      </c>
      <c r="G161">
        <v>1</v>
      </c>
      <c r="H161">
        <v>1</v>
      </c>
      <c r="J161">
        <v>0</v>
      </c>
      <c r="Q161">
        <v>115.54050884605429</v>
      </c>
      <c r="R161">
        <v>5</v>
      </c>
      <c r="S161">
        <v>5</v>
      </c>
      <c r="T161">
        <v>111</v>
      </c>
      <c r="U161">
        <v>2</v>
      </c>
      <c r="V161" t="s">
        <v>26</v>
      </c>
      <c r="W161">
        <f>_xlfn.XLOOKUP(A161,[1]CALCULO_VR!$D:$D,[1]CALCULO_VR!$J:$J)</f>
        <v>80</v>
      </c>
      <c r="X161">
        <f>_xlfn.XLOOKUP(A161,[1]CALCULO_VR!$D:$D,[1]CALCULO_VR!$O:$O)</f>
        <v>-11.732032</v>
      </c>
      <c r="Y161">
        <f>_xlfn.XLOOKUP(A161,[1]CALCULO_VR!$D:$D,[1]CALCULO_VR!$P:$P)</f>
        <v>-64.914019999999994</v>
      </c>
    </row>
    <row r="162" spans="1:25" hidden="1" x14ac:dyDescent="0.25">
      <c r="A162">
        <v>2585881</v>
      </c>
      <c r="B162" t="s">
        <v>194</v>
      </c>
      <c r="C162" t="s">
        <v>48</v>
      </c>
      <c r="D162">
        <v>45462</v>
      </c>
      <c r="E162">
        <v>45462</v>
      </c>
      <c r="F162">
        <v>34042.861052798398</v>
      </c>
      <c r="G162">
        <v>1</v>
      </c>
      <c r="H162">
        <v>1</v>
      </c>
      <c r="J162">
        <v>0</v>
      </c>
      <c r="Q162">
        <v>27.598565556297601</v>
      </c>
      <c r="R162">
        <v>1</v>
      </c>
      <c r="S162">
        <v>1</v>
      </c>
      <c r="T162">
        <v>130</v>
      </c>
      <c r="U162">
        <v>2</v>
      </c>
      <c r="V162" t="s">
        <v>26</v>
      </c>
      <c r="W162">
        <f>_xlfn.XLOOKUP(A162,[1]CALCULO_VR!$D:$D,[1]CALCULO_VR!$J:$J)</f>
        <v>80</v>
      </c>
      <c r="X162">
        <f>_xlfn.XLOOKUP(A162,[1]CALCULO_VR!$D:$D,[1]CALCULO_VR!$O:$O)</f>
        <v>-10.364197000000001</v>
      </c>
      <c r="Y162">
        <f>_xlfn.XLOOKUP(A162,[1]CALCULO_VR!$D:$D,[1]CALCULO_VR!$P:$P)</f>
        <v>-65.081491999999997</v>
      </c>
    </row>
    <row r="163" spans="1:25" hidden="1" x14ac:dyDescent="0.25">
      <c r="A163">
        <v>2583646</v>
      </c>
      <c r="B163" t="s">
        <v>195</v>
      </c>
      <c r="C163" t="s">
        <v>41</v>
      </c>
      <c r="D163">
        <v>45474</v>
      </c>
      <c r="E163">
        <v>45474</v>
      </c>
      <c r="F163">
        <v>34042.861052798398</v>
      </c>
      <c r="G163">
        <v>1</v>
      </c>
      <c r="H163">
        <v>1</v>
      </c>
      <c r="J163">
        <v>0</v>
      </c>
      <c r="Q163">
        <v>116.9312725847729</v>
      </c>
      <c r="R163">
        <v>5</v>
      </c>
      <c r="S163">
        <v>5</v>
      </c>
      <c r="T163">
        <v>111</v>
      </c>
      <c r="U163">
        <v>2</v>
      </c>
      <c r="V163" t="s">
        <v>26</v>
      </c>
      <c r="W163">
        <f>_xlfn.XLOOKUP(A163,[1]CALCULO_VR!$D:$D,[1]CALCULO_VR!$J:$J)</f>
        <v>80</v>
      </c>
      <c r="X163">
        <f>_xlfn.XLOOKUP(A163,[1]CALCULO_VR!$D:$D,[1]CALCULO_VR!$O:$O)</f>
        <v>-11.746648</v>
      </c>
      <c r="Y163">
        <f>_xlfn.XLOOKUP(A163,[1]CALCULO_VR!$D:$D,[1]CALCULO_VR!$P:$P)</f>
        <v>-64.916646999999998</v>
      </c>
    </row>
    <row r="164" spans="1:25" hidden="1" x14ac:dyDescent="0.25">
      <c r="A164">
        <v>2583677</v>
      </c>
      <c r="B164" t="s">
        <v>196</v>
      </c>
      <c r="C164" t="s">
        <v>41</v>
      </c>
      <c r="D164">
        <v>45460</v>
      </c>
      <c r="E164">
        <v>45460</v>
      </c>
      <c r="F164">
        <v>34042.861052798398</v>
      </c>
      <c r="G164">
        <v>1</v>
      </c>
      <c r="H164">
        <v>1</v>
      </c>
      <c r="J164">
        <v>0</v>
      </c>
      <c r="Q164">
        <v>56.596025042232483</v>
      </c>
      <c r="R164">
        <v>3</v>
      </c>
      <c r="S164">
        <v>3</v>
      </c>
      <c r="T164">
        <v>199</v>
      </c>
      <c r="U164">
        <v>2</v>
      </c>
      <c r="V164" t="s">
        <v>26</v>
      </c>
      <c r="W164">
        <f>_xlfn.XLOOKUP(A164,[1]CALCULO_VR!$D:$D,[1]CALCULO_VR!$J:$J)</f>
        <v>80</v>
      </c>
      <c r="X164">
        <f>_xlfn.XLOOKUP(A164,[1]CALCULO_VR!$D:$D,[1]CALCULO_VR!$O:$O)</f>
        <v>-10.688385</v>
      </c>
      <c r="Y164">
        <f>_xlfn.XLOOKUP(A164,[1]CALCULO_VR!$D:$D,[1]CALCULO_VR!$P:$P)</f>
        <v>-64.813272999999995</v>
      </c>
    </row>
    <row r="165" spans="1:25" hidden="1" x14ac:dyDescent="0.25">
      <c r="A165">
        <v>2583678</v>
      </c>
      <c r="B165" t="s">
        <v>197</v>
      </c>
      <c r="C165" t="s">
        <v>41</v>
      </c>
      <c r="D165">
        <v>45460</v>
      </c>
      <c r="E165">
        <v>45460</v>
      </c>
      <c r="F165">
        <v>34042.861052798398</v>
      </c>
      <c r="G165">
        <v>1</v>
      </c>
      <c r="H165">
        <v>1</v>
      </c>
      <c r="J165">
        <v>0</v>
      </c>
      <c r="Q165">
        <v>59.116606281067327</v>
      </c>
      <c r="R165">
        <v>3</v>
      </c>
      <c r="S165">
        <v>3</v>
      </c>
      <c r="T165">
        <v>199</v>
      </c>
      <c r="U165">
        <v>2</v>
      </c>
      <c r="V165" t="s">
        <v>26</v>
      </c>
      <c r="W165">
        <f>_xlfn.XLOOKUP(A165,[1]CALCULO_VR!$D:$D,[1]CALCULO_VR!$J:$J)</f>
        <v>80</v>
      </c>
      <c r="X165">
        <f>_xlfn.XLOOKUP(A165,[1]CALCULO_VR!$D:$D,[1]CALCULO_VR!$O:$O)</f>
        <v>-10.676857</v>
      </c>
      <c r="Y165">
        <f>_xlfn.XLOOKUP(A165,[1]CALCULO_VR!$D:$D,[1]CALCULO_VR!$P:$P)</f>
        <v>-64.791938000000002</v>
      </c>
    </row>
    <row r="166" spans="1:25" hidden="1" x14ac:dyDescent="0.25">
      <c r="A166">
        <v>2583679</v>
      </c>
      <c r="B166" t="s">
        <v>198</v>
      </c>
      <c r="C166" t="s">
        <v>41</v>
      </c>
      <c r="D166">
        <v>45460</v>
      </c>
      <c r="E166">
        <v>45460</v>
      </c>
      <c r="F166">
        <v>34042.861052798398</v>
      </c>
      <c r="G166">
        <v>1</v>
      </c>
      <c r="H166">
        <v>1</v>
      </c>
      <c r="J166">
        <v>0</v>
      </c>
      <c r="Q166">
        <v>57.400190837198153</v>
      </c>
      <c r="R166">
        <v>3</v>
      </c>
      <c r="S166">
        <v>3</v>
      </c>
      <c r="T166">
        <v>199</v>
      </c>
      <c r="U166">
        <v>2</v>
      </c>
      <c r="V166" t="s">
        <v>26</v>
      </c>
      <c r="W166">
        <f>_xlfn.XLOOKUP(A166,[1]CALCULO_VR!$D:$D,[1]CALCULO_VR!$J:$J)</f>
        <v>80</v>
      </c>
      <c r="X166">
        <f>_xlfn.XLOOKUP(A166,[1]CALCULO_VR!$D:$D,[1]CALCULO_VR!$O:$O)</f>
        <v>-10.685668</v>
      </c>
      <c r="Y166">
        <f>_xlfn.XLOOKUP(A166,[1]CALCULO_VR!$D:$D,[1]CALCULO_VR!$P:$P)</f>
        <v>-64.806281999999996</v>
      </c>
    </row>
    <row r="167" spans="1:25" hidden="1" x14ac:dyDescent="0.25">
      <c r="A167">
        <v>2583936</v>
      </c>
      <c r="B167" t="s">
        <v>199</v>
      </c>
      <c r="C167" t="s">
        <v>41</v>
      </c>
      <c r="D167">
        <v>45461</v>
      </c>
      <c r="E167">
        <v>45461</v>
      </c>
      <c r="F167">
        <v>34042.861052798398</v>
      </c>
      <c r="G167">
        <v>1</v>
      </c>
      <c r="H167">
        <v>1</v>
      </c>
      <c r="J167">
        <v>0</v>
      </c>
      <c r="Q167">
        <v>134.33919449707321</v>
      </c>
      <c r="R167">
        <v>6</v>
      </c>
      <c r="S167">
        <v>6</v>
      </c>
      <c r="T167">
        <v>118</v>
      </c>
      <c r="U167">
        <v>2</v>
      </c>
      <c r="V167" t="s">
        <v>26</v>
      </c>
      <c r="W167">
        <f>_xlfn.XLOOKUP(A167,[1]CALCULO_VR!$D:$D,[1]CALCULO_VR!$J:$J)</f>
        <v>80</v>
      </c>
      <c r="X167">
        <f>_xlfn.XLOOKUP(A167,[1]CALCULO_VR!$D:$D,[1]CALCULO_VR!$O:$O)</f>
        <v>-11.121872</v>
      </c>
      <c r="Y167">
        <f>_xlfn.XLOOKUP(A167,[1]CALCULO_VR!$D:$D,[1]CALCULO_VR!$P:$P)</f>
        <v>-64.145562999999996</v>
      </c>
    </row>
    <row r="168" spans="1:25" hidden="1" x14ac:dyDescent="0.25">
      <c r="A168">
        <v>2583880</v>
      </c>
      <c r="B168" t="s">
        <v>200</v>
      </c>
      <c r="C168" t="s">
        <v>41</v>
      </c>
      <c r="D168">
        <v>45475</v>
      </c>
      <c r="E168">
        <v>45475</v>
      </c>
      <c r="F168">
        <v>34042.861052798398</v>
      </c>
      <c r="G168">
        <v>1</v>
      </c>
      <c r="H168">
        <v>1</v>
      </c>
      <c r="J168">
        <v>0</v>
      </c>
      <c r="Q168">
        <v>21.17280774903082</v>
      </c>
      <c r="R168">
        <v>1</v>
      </c>
      <c r="S168">
        <v>1</v>
      </c>
      <c r="T168">
        <v>130</v>
      </c>
      <c r="U168">
        <v>2</v>
      </c>
      <c r="V168" t="s">
        <v>26</v>
      </c>
      <c r="W168">
        <f>_xlfn.XLOOKUP(A168,[1]CALCULO_VR!$D:$D,[1]CALCULO_VR!$J:$J)</f>
        <v>80</v>
      </c>
      <c r="X168">
        <f>_xlfn.XLOOKUP(A168,[1]CALCULO_VR!$D:$D,[1]CALCULO_VR!$O:$O)</f>
        <v>-10.955988</v>
      </c>
      <c r="Y168">
        <f>_xlfn.XLOOKUP(A168,[1]CALCULO_VR!$D:$D,[1]CALCULO_VR!$P:$P)</f>
        <v>-65.267307000000002</v>
      </c>
    </row>
    <row r="169" spans="1:25" hidden="1" x14ac:dyDescent="0.25">
      <c r="A169">
        <v>2583881</v>
      </c>
      <c r="B169" t="s">
        <v>201</v>
      </c>
      <c r="C169" t="s">
        <v>41</v>
      </c>
      <c r="D169">
        <v>45476</v>
      </c>
      <c r="E169">
        <v>45476</v>
      </c>
      <c r="F169">
        <v>34042.861052798398</v>
      </c>
      <c r="G169">
        <v>1</v>
      </c>
      <c r="H169">
        <v>1</v>
      </c>
      <c r="J169">
        <v>0</v>
      </c>
      <c r="Q169">
        <v>147.9558822015581</v>
      </c>
      <c r="R169">
        <v>6</v>
      </c>
      <c r="S169">
        <v>6</v>
      </c>
      <c r="T169">
        <v>118</v>
      </c>
      <c r="U169">
        <v>2</v>
      </c>
      <c r="V169" t="s">
        <v>26</v>
      </c>
      <c r="W169">
        <f>_xlfn.XLOOKUP(A169,[1]CALCULO_VR!$D:$D,[1]CALCULO_VR!$J:$J)</f>
        <v>80</v>
      </c>
      <c r="X169">
        <f>_xlfn.XLOOKUP(A169,[1]CALCULO_VR!$D:$D,[1]CALCULO_VR!$O:$O)</f>
        <v>-12.010626999999999</v>
      </c>
      <c r="Y169">
        <f>_xlfn.XLOOKUP(A169,[1]CALCULO_VR!$D:$D,[1]CALCULO_VR!$P:$P)</f>
        <v>-64.823198000000005</v>
      </c>
    </row>
    <row r="170" spans="1:25" hidden="1" x14ac:dyDescent="0.25">
      <c r="A170">
        <v>2583687</v>
      </c>
      <c r="B170" t="s">
        <v>202</v>
      </c>
      <c r="C170" t="s">
        <v>41</v>
      </c>
      <c r="D170">
        <v>45466</v>
      </c>
      <c r="E170">
        <v>45466</v>
      </c>
      <c r="F170">
        <v>34042.861052798398</v>
      </c>
      <c r="G170">
        <v>1</v>
      </c>
      <c r="H170">
        <v>1</v>
      </c>
      <c r="J170">
        <v>0</v>
      </c>
      <c r="Q170">
        <v>66.872131090250406</v>
      </c>
      <c r="R170">
        <v>3</v>
      </c>
      <c r="S170">
        <v>3</v>
      </c>
      <c r="T170">
        <v>199</v>
      </c>
      <c r="U170">
        <v>2</v>
      </c>
      <c r="V170" t="s">
        <v>26</v>
      </c>
      <c r="W170">
        <f>_xlfn.XLOOKUP(A170,[1]CALCULO_VR!$D:$D,[1]CALCULO_VR!$J:$J)</f>
        <v>80</v>
      </c>
      <c r="X170">
        <f>_xlfn.XLOOKUP(A170,[1]CALCULO_VR!$D:$D,[1]CALCULO_VR!$O:$O)</f>
        <v>-11.186132000000001</v>
      </c>
      <c r="Y170">
        <f>_xlfn.XLOOKUP(A170,[1]CALCULO_VR!$D:$D,[1]CALCULO_VR!$P:$P)</f>
        <v>-64.877917999999994</v>
      </c>
    </row>
    <row r="171" spans="1:25" hidden="1" x14ac:dyDescent="0.25">
      <c r="A171">
        <v>2583916</v>
      </c>
      <c r="B171" t="s">
        <v>203</v>
      </c>
      <c r="C171" t="s">
        <v>188</v>
      </c>
      <c r="D171">
        <v>45476</v>
      </c>
      <c r="E171">
        <v>45476</v>
      </c>
      <c r="F171">
        <v>34042.861052798398</v>
      </c>
      <c r="G171">
        <v>1</v>
      </c>
      <c r="H171">
        <v>1</v>
      </c>
      <c r="J171">
        <v>0</v>
      </c>
      <c r="Q171">
        <v>56.918272285189211</v>
      </c>
      <c r="R171">
        <v>3</v>
      </c>
      <c r="S171">
        <v>3</v>
      </c>
      <c r="T171">
        <v>199</v>
      </c>
      <c r="U171">
        <v>2</v>
      </c>
      <c r="V171" t="s">
        <v>26</v>
      </c>
      <c r="W171">
        <f>_xlfn.XLOOKUP(A171,[1]CALCULO_VR!$D:$D,[1]CALCULO_VR!$J:$J)</f>
        <v>80</v>
      </c>
      <c r="X171">
        <f>_xlfn.XLOOKUP(A171,[1]CALCULO_VR!$D:$D,[1]CALCULO_VR!$O:$O)</f>
        <v>-9.2910199999999996</v>
      </c>
      <c r="Y171">
        <f>_xlfn.XLOOKUP(A171,[1]CALCULO_VR!$D:$D,[1]CALCULO_VR!$P:$P)</f>
        <v>-63.778350000000003</v>
      </c>
    </row>
    <row r="172" spans="1:25" hidden="1" x14ac:dyDescent="0.25">
      <c r="A172">
        <v>2583683</v>
      </c>
      <c r="B172" t="s">
        <v>204</v>
      </c>
      <c r="C172" t="s">
        <v>41</v>
      </c>
      <c r="D172">
        <v>45466</v>
      </c>
      <c r="E172">
        <v>45466</v>
      </c>
      <c r="F172">
        <v>34042.861052798398</v>
      </c>
      <c r="G172">
        <v>1</v>
      </c>
      <c r="H172">
        <v>1</v>
      </c>
      <c r="J172">
        <v>0</v>
      </c>
      <c r="Q172">
        <v>63.963882472548541</v>
      </c>
      <c r="R172">
        <v>3</v>
      </c>
      <c r="S172">
        <v>3</v>
      </c>
      <c r="T172">
        <v>199</v>
      </c>
      <c r="U172">
        <v>2</v>
      </c>
      <c r="V172" t="s">
        <v>26</v>
      </c>
      <c r="W172">
        <f>_xlfn.XLOOKUP(A172,[1]CALCULO_VR!$D:$D,[1]CALCULO_VR!$J:$J)</f>
        <v>80</v>
      </c>
      <c r="X172">
        <f>_xlfn.XLOOKUP(A172,[1]CALCULO_VR!$D:$D,[1]CALCULO_VR!$O:$O)</f>
        <v>-11.222573000000001</v>
      </c>
      <c r="Y172">
        <f>_xlfn.XLOOKUP(A172,[1]CALCULO_VR!$D:$D,[1]CALCULO_VR!$P:$P)</f>
        <v>-64.957243000000005</v>
      </c>
    </row>
    <row r="173" spans="1:25" hidden="1" x14ac:dyDescent="0.25">
      <c r="A173">
        <v>2583695</v>
      </c>
      <c r="B173" t="s">
        <v>205</v>
      </c>
      <c r="C173" t="s">
        <v>41</v>
      </c>
      <c r="D173">
        <v>45466</v>
      </c>
      <c r="E173">
        <v>45466</v>
      </c>
      <c r="F173">
        <v>34042.861052798398</v>
      </c>
      <c r="G173">
        <v>1</v>
      </c>
      <c r="H173">
        <v>1</v>
      </c>
      <c r="J173">
        <v>0</v>
      </c>
      <c r="Q173">
        <v>60.013790035256733</v>
      </c>
      <c r="R173">
        <v>3</v>
      </c>
      <c r="S173">
        <v>3</v>
      </c>
      <c r="T173">
        <v>199</v>
      </c>
      <c r="U173">
        <v>2</v>
      </c>
      <c r="V173" t="s">
        <v>26</v>
      </c>
      <c r="W173">
        <f>_xlfn.XLOOKUP(A173,[1]CALCULO_VR!$D:$D,[1]CALCULO_VR!$J:$J)</f>
        <v>80</v>
      </c>
      <c r="X173">
        <f>_xlfn.XLOOKUP(A173,[1]CALCULO_VR!$D:$D,[1]CALCULO_VR!$O:$O)</f>
        <v>-11.188908</v>
      </c>
      <c r="Y173">
        <f>_xlfn.XLOOKUP(A173,[1]CALCULO_VR!$D:$D,[1]CALCULO_VR!$P:$P)</f>
        <v>-64.972480000000004</v>
      </c>
    </row>
    <row r="174" spans="1:25" hidden="1" x14ac:dyDescent="0.25">
      <c r="A174">
        <v>2583688</v>
      </c>
      <c r="B174" t="s">
        <v>206</v>
      </c>
      <c r="C174" t="s">
        <v>41</v>
      </c>
      <c r="D174">
        <v>45466</v>
      </c>
      <c r="E174">
        <v>45466</v>
      </c>
      <c r="F174">
        <v>34042.861052798398</v>
      </c>
      <c r="G174">
        <v>1</v>
      </c>
      <c r="H174">
        <v>1</v>
      </c>
      <c r="J174">
        <v>0</v>
      </c>
      <c r="Q174">
        <v>66.504813800806687</v>
      </c>
      <c r="R174">
        <v>3</v>
      </c>
      <c r="S174">
        <v>3</v>
      </c>
      <c r="T174">
        <v>199</v>
      </c>
      <c r="U174">
        <v>2</v>
      </c>
      <c r="V174" t="s">
        <v>26</v>
      </c>
      <c r="W174">
        <f>_xlfn.XLOOKUP(A174,[1]CALCULO_VR!$D:$D,[1]CALCULO_VR!$J:$J)</f>
        <v>80</v>
      </c>
      <c r="X174">
        <f>_xlfn.XLOOKUP(A174,[1]CALCULO_VR!$D:$D,[1]CALCULO_VR!$O:$O)</f>
        <v>-11.186557000000001</v>
      </c>
      <c r="Y174">
        <f>_xlfn.XLOOKUP(A174,[1]CALCULO_VR!$D:$D,[1]CALCULO_VR!$P:$P)</f>
        <v>-64.882963000000004</v>
      </c>
    </row>
    <row r="175" spans="1:25" hidden="1" x14ac:dyDescent="0.25">
      <c r="A175">
        <v>2583696</v>
      </c>
      <c r="B175" t="s">
        <v>207</v>
      </c>
      <c r="C175" t="s">
        <v>41</v>
      </c>
      <c r="D175">
        <v>45465</v>
      </c>
      <c r="E175">
        <v>45465</v>
      </c>
      <c r="F175">
        <v>34042.861052798398</v>
      </c>
      <c r="G175">
        <v>1</v>
      </c>
      <c r="H175">
        <v>1</v>
      </c>
      <c r="J175">
        <v>0</v>
      </c>
      <c r="Q175">
        <v>51.197787188119868</v>
      </c>
      <c r="R175">
        <v>2</v>
      </c>
      <c r="S175">
        <v>2</v>
      </c>
      <c r="T175">
        <v>144</v>
      </c>
      <c r="U175">
        <v>2</v>
      </c>
      <c r="V175" t="s">
        <v>26</v>
      </c>
      <c r="W175">
        <f>_xlfn.XLOOKUP(A175,[1]CALCULO_VR!$D:$D,[1]CALCULO_VR!$J:$J)</f>
        <v>80</v>
      </c>
      <c r="X175">
        <f>_xlfn.XLOOKUP(A175,[1]CALCULO_VR!$D:$D,[1]CALCULO_VR!$O:$O)</f>
        <v>-11.129472</v>
      </c>
      <c r="Y175">
        <f>_xlfn.XLOOKUP(A175,[1]CALCULO_VR!$D:$D,[1]CALCULO_VR!$P:$P)</f>
        <v>-65.026026999999999</v>
      </c>
    </row>
    <row r="176" spans="1:25" hidden="1" x14ac:dyDescent="0.25">
      <c r="A176">
        <v>2583689</v>
      </c>
      <c r="B176" t="s">
        <v>208</v>
      </c>
      <c r="C176" t="s">
        <v>41</v>
      </c>
      <c r="D176">
        <v>45465</v>
      </c>
      <c r="E176">
        <v>45465</v>
      </c>
      <c r="F176">
        <v>34042.861052798398</v>
      </c>
      <c r="G176">
        <v>1</v>
      </c>
      <c r="H176">
        <v>1</v>
      </c>
      <c r="J176">
        <v>0</v>
      </c>
      <c r="Q176">
        <v>65.534378568129341</v>
      </c>
      <c r="R176">
        <v>3</v>
      </c>
      <c r="S176">
        <v>3</v>
      </c>
      <c r="T176">
        <v>199</v>
      </c>
      <c r="U176">
        <v>2</v>
      </c>
      <c r="V176" t="s">
        <v>26</v>
      </c>
      <c r="W176">
        <f>_xlfn.XLOOKUP(A176,[1]CALCULO_VR!$D:$D,[1]CALCULO_VR!$J:$J)</f>
        <v>80</v>
      </c>
      <c r="X176">
        <f>_xlfn.XLOOKUP(A176,[1]CALCULO_VR!$D:$D,[1]CALCULO_VR!$O:$O)</f>
        <v>-11.201017999999999</v>
      </c>
      <c r="Y176">
        <f>_xlfn.XLOOKUP(A176,[1]CALCULO_VR!$D:$D,[1]CALCULO_VR!$P:$P)</f>
        <v>-64.91028</v>
      </c>
    </row>
    <row r="177" spans="1:25" hidden="1" x14ac:dyDescent="0.25">
      <c r="A177">
        <v>2583647</v>
      </c>
      <c r="B177" t="s">
        <v>209</v>
      </c>
      <c r="C177" t="s">
        <v>41</v>
      </c>
      <c r="D177">
        <v>45474</v>
      </c>
      <c r="E177">
        <v>45474</v>
      </c>
      <c r="F177">
        <v>34042.861052798398</v>
      </c>
      <c r="G177">
        <v>1</v>
      </c>
      <c r="H177">
        <v>1</v>
      </c>
      <c r="J177">
        <v>0</v>
      </c>
      <c r="Q177">
        <v>114.87987560978139</v>
      </c>
      <c r="R177">
        <v>5</v>
      </c>
      <c r="S177">
        <v>5</v>
      </c>
      <c r="T177">
        <v>111</v>
      </c>
      <c r="U177">
        <v>2</v>
      </c>
      <c r="V177" t="s">
        <v>26</v>
      </c>
      <c r="W177">
        <f>_xlfn.XLOOKUP(A177,[1]CALCULO_VR!$D:$D,[1]CALCULO_VR!$J:$J)</f>
        <v>80</v>
      </c>
      <c r="X177">
        <f>_xlfn.XLOOKUP(A177,[1]CALCULO_VR!$D:$D,[1]CALCULO_VR!$O:$O)</f>
        <v>-11.730148</v>
      </c>
      <c r="Y177">
        <f>_xlfn.XLOOKUP(A177,[1]CALCULO_VR!$D:$D,[1]CALCULO_VR!$P:$P)</f>
        <v>-64.925212000000002</v>
      </c>
    </row>
    <row r="178" spans="1:25" hidden="1" x14ac:dyDescent="0.25">
      <c r="A178">
        <v>2583652</v>
      </c>
      <c r="B178" t="s">
        <v>210</v>
      </c>
      <c r="C178" t="s">
        <v>188</v>
      </c>
      <c r="D178">
        <v>45476</v>
      </c>
      <c r="E178">
        <v>45476</v>
      </c>
      <c r="F178">
        <v>34042.861052798398</v>
      </c>
      <c r="G178">
        <v>1</v>
      </c>
      <c r="H178">
        <v>1</v>
      </c>
      <c r="J178">
        <v>0</v>
      </c>
      <c r="Q178">
        <v>56.959894247659378</v>
      </c>
      <c r="R178">
        <v>3</v>
      </c>
      <c r="S178">
        <v>3</v>
      </c>
      <c r="T178">
        <v>199</v>
      </c>
      <c r="U178">
        <v>2</v>
      </c>
      <c r="V178" t="s">
        <v>26</v>
      </c>
      <c r="W178">
        <f>_xlfn.XLOOKUP(A178,[1]CALCULO_VR!$D:$D,[1]CALCULO_VR!$J:$J)</f>
        <v>80</v>
      </c>
      <c r="X178">
        <f>_xlfn.XLOOKUP(A178,[1]CALCULO_VR!$D:$D,[1]CALCULO_VR!$O:$O)</f>
        <v>-9.2913680000000003</v>
      </c>
      <c r="Y178">
        <f>_xlfn.XLOOKUP(A178,[1]CALCULO_VR!$D:$D,[1]CALCULO_VR!$P:$P)</f>
        <v>-63.778553000000002</v>
      </c>
    </row>
    <row r="179" spans="1:25" hidden="1" x14ac:dyDescent="0.25">
      <c r="A179">
        <v>2583902</v>
      </c>
      <c r="B179" t="s">
        <v>211</v>
      </c>
      <c r="C179" t="s">
        <v>41</v>
      </c>
      <c r="D179">
        <v>45476</v>
      </c>
      <c r="E179">
        <v>45476</v>
      </c>
      <c r="F179">
        <v>34042.861052798398</v>
      </c>
      <c r="G179">
        <v>1</v>
      </c>
      <c r="H179">
        <v>1</v>
      </c>
      <c r="J179">
        <v>0</v>
      </c>
      <c r="Q179">
        <v>19.653559594314931</v>
      </c>
      <c r="R179">
        <v>1</v>
      </c>
      <c r="S179">
        <v>1</v>
      </c>
      <c r="T179">
        <v>130</v>
      </c>
      <c r="U179">
        <v>2</v>
      </c>
      <c r="V179" t="s">
        <v>26</v>
      </c>
      <c r="W179">
        <f>_xlfn.XLOOKUP(A179,[1]CALCULO_VR!$D:$D,[1]CALCULO_VR!$J:$J)</f>
        <v>80</v>
      </c>
      <c r="X179">
        <f>_xlfn.XLOOKUP(A179,[1]CALCULO_VR!$D:$D,[1]CALCULO_VR!$O:$O)</f>
        <v>-10.942145</v>
      </c>
      <c r="Y179">
        <f>_xlfn.XLOOKUP(A179,[1]CALCULO_VR!$D:$D,[1]CALCULO_VR!$P:$P)</f>
        <v>-65.268851999999995</v>
      </c>
    </row>
    <row r="180" spans="1:25" hidden="1" x14ac:dyDescent="0.25">
      <c r="A180">
        <v>2583705</v>
      </c>
      <c r="B180" t="s">
        <v>212</v>
      </c>
      <c r="C180" t="s">
        <v>41</v>
      </c>
      <c r="D180">
        <v>45476</v>
      </c>
      <c r="E180">
        <v>45476</v>
      </c>
      <c r="F180">
        <v>34042.861052798398</v>
      </c>
      <c r="G180">
        <v>1</v>
      </c>
      <c r="H180">
        <v>1</v>
      </c>
      <c r="J180">
        <v>0</v>
      </c>
      <c r="Q180">
        <v>35.397546889117642</v>
      </c>
      <c r="R180">
        <v>2</v>
      </c>
      <c r="S180">
        <v>2</v>
      </c>
      <c r="T180">
        <v>144</v>
      </c>
      <c r="U180">
        <v>2</v>
      </c>
      <c r="V180" t="s">
        <v>26</v>
      </c>
      <c r="W180">
        <f>_xlfn.XLOOKUP(A180,[1]CALCULO_VR!$D:$D,[1]CALCULO_VR!$J:$J)</f>
        <v>80</v>
      </c>
      <c r="X180">
        <f>_xlfn.XLOOKUP(A180,[1]CALCULO_VR!$D:$D,[1]CALCULO_VR!$O:$O)</f>
        <v>-11.089040000000001</v>
      </c>
      <c r="Y180">
        <f>_xlfn.XLOOKUP(A180,[1]CALCULO_VR!$D:$D,[1]CALCULO_VR!$P:$P)</f>
        <v>-65.278227999999999</v>
      </c>
    </row>
    <row r="181" spans="1:25" hidden="1" x14ac:dyDescent="0.25">
      <c r="A181">
        <v>2583697</v>
      </c>
      <c r="B181" t="s">
        <v>213</v>
      </c>
      <c r="C181" t="s">
        <v>41</v>
      </c>
      <c r="D181">
        <v>45465</v>
      </c>
      <c r="E181">
        <v>45465</v>
      </c>
      <c r="F181">
        <v>34042.861052798398</v>
      </c>
      <c r="G181">
        <v>1</v>
      </c>
      <c r="H181">
        <v>1</v>
      </c>
      <c r="J181">
        <v>0</v>
      </c>
      <c r="Q181">
        <v>51.176127121288168</v>
      </c>
      <c r="R181">
        <v>2</v>
      </c>
      <c r="S181">
        <v>2</v>
      </c>
      <c r="T181">
        <v>144</v>
      </c>
      <c r="U181">
        <v>2</v>
      </c>
      <c r="V181" t="s">
        <v>26</v>
      </c>
      <c r="W181">
        <f>_xlfn.XLOOKUP(A181,[1]CALCULO_VR!$D:$D,[1]CALCULO_VR!$J:$J)</f>
        <v>80</v>
      </c>
      <c r="X181">
        <f>_xlfn.XLOOKUP(A181,[1]CALCULO_VR!$D:$D,[1]CALCULO_VR!$O:$O)</f>
        <v>-11.12942</v>
      </c>
      <c r="Y181">
        <f>_xlfn.XLOOKUP(A181,[1]CALCULO_VR!$D:$D,[1]CALCULO_VR!$P:$P)</f>
        <v>-65.026274999999998</v>
      </c>
    </row>
    <row r="182" spans="1:25" hidden="1" x14ac:dyDescent="0.25">
      <c r="A182">
        <v>2583937</v>
      </c>
      <c r="B182" t="s">
        <v>214</v>
      </c>
      <c r="C182" t="s">
        <v>41</v>
      </c>
      <c r="D182">
        <v>45456</v>
      </c>
      <c r="E182">
        <v>45456</v>
      </c>
      <c r="F182">
        <v>34042.861052798398</v>
      </c>
      <c r="G182">
        <v>1</v>
      </c>
      <c r="H182">
        <v>1</v>
      </c>
      <c r="J182">
        <v>0</v>
      </c>
      <c r="Q182">
        <v>129.99956933620081</v>
      </c>
      <c r="R182">
        <v>6</v>
      </c>
      <c r="S182">
        <v>6</v>
      </c>
      <c r="T182">
        <v>118</v>
      </c>
      <c r="U182">
        <v>2</v>
      </c>
      <c r="V182" t="s">
        <v>26</v>
      </c>
      <c r="W182">
        <f>_xlfn.XLOOKUP(A182,[1]CALCULO_VR!$D:$D,[1]CALCULO_VR!$J:$J)</f>
        <v>80</v>
      </c>
      <c r="X182">
        <f>_xlfn.XLOOKUP(A182,[1]CALCULO_VR!$D:$D,[1]CALCULO_VR!$O:$O)</f>
        <v>-11.15245</v>
      </c>
      <c r="Y182">
        <f>_xlfn.XLOOKUP(A182,[1]CALCULO_VR!$D:$D,[1]CALCULO_VR!$P:$P)</f>
        <v>-64.19726</v>
      </c>
    </row>
    <row r="183" spans="1:25" hidden="1" x14ac:dyDescent="0.25">
      <c r="A183">
        <v>2583698</v>
      </c>
      <c r="B183" t="s">
        <v>215</v>
      </c>
      <c r="C183" t="s">
        <v>41</v>
      </c>
      <c r="D183">
        <v>45467</v>
      </c>
      <c r="E183">
        <v>45467</v>
      </c>
      <c r="F183">
        <v>34042.861052798398</v>
      </c>
      <c r="G183">
        <v>1</v>
      </c>
      <c r="H183">
        <v>1</v>
      </c>
      <c r="J183">
        <v>0</v>
      </c>
      <c r="Q183">
        <v>51.145233754830898</v>
      </c>
      <c r="R183">
        <v>2</v>
      </c>
      <c r="S183">
        <v>2</v>
      </c>
      <c r="T183">
        <v>144</v>
      </c>
      <c r="U183">
        <v>2</v>
      </c>
      <c r="V183" t="s">
        <v>26</v>
      </c>
      <c r="W183">
        <f>_xlfn.XLOOKUP(A183,[1]CALCULO_VR!$D:$D,[1]CALCULO_VR!$J:$J)</f>
        <v>80</v>
      </c>
      <c r="X183">
        <f>_xlfn.XLOOKUP(A183,[1]CALCULO_VR!$D:$D,[1]CALCULO_VR!$O:$O)</f>
        <v>-11.129258</v>
      </c>
      <c r="Y183">
        <f>_xlfn.XLOOKUP(A183,[1]CALCULO_VR!$D:$D,[1]CALCULO_VR!$P:$P)</f>
        <v>-65.026520000000005</v>
      </c>
    </row>
    <row r="184" spans="1:25" hidden="1" x14ac:dyDescent="0.25">
      <c r="A184">
        <v>2583903</v>
      </c>
      <c r="B184" t="s">
        <v>216</v>
      </c>
      <c r="C184" t="s">
        <v>41</v>
      </c>
      <c r="D184">
        <v>45469</v>
      </c>
      <c r="E184">
        <v>45469</v>
      </c>
      <c r="F184">
        <v>34042.861052798398</v>
      </c>
      <c r="G184">
        <v>1</v>
      </c>
      <c r="H184">
        <v>1</v>
      </c>
      <c r="J184">
        <v>0</v>
      </c>
      <c r="Q184">
        <v>105.4682449917684</v>
      </c>
      <c r="R184">
        <v>5</v>
      </c>
      <c r="S184">
        <v>5</v>
      </c>
      <c r="T184">
        <v>111</v>
      </c>
      <c r="U184">
        <v>2</v>
      </c>
      <c r="V184" t="s">
        <v>26</v>
      </c>
      <c r="W184">
        <f>_xlfn.XLOOKUP(A184,[1]CALCULO_VR!$D:$D,[1]CALCULO_VR!$J:$J)</f>
        <v>80</v>
      </c>
      <c r="X184">
        <f>_xlfn.XLOOKUP(A184,[1]CALCULO_VR!$D:$D,[1]CALCULO_VR!$O:$O)</f>
        <v>-11.454268000000001</v>
      </c>
      <c r="Y184">
        <f>_xlfn.XLOOKUP(A184,[1]CALCULO_VR!$D:$D,[1]CALCULO_VR!$P:$P)</f>
        <v>-64.650463000000002</v>
      </c>
    </row>
    <row r="185" spans="1:25" hidden="1" x14ac:dyDescent="0.25">
      <c r="A185">
        <v>2583699</v>
      </c>
      <c r="B185" t="s">
        <v>217</v>
      </c>
      <c r="C185" t="s">
        <v>41</v>
      </c>
      <c r="D185">
        <v>45468</v>
      </c>
      <c r="E185">
        <v>45468</v>
      </c>
      <c r="F185">
        <v>34042.861052798398</v>
      </c>
      <c r="G185">
        <v>1</v>
      </c>
      <c r="H185">
        <v>1</v>
      </c>
      <c r="J185">
        <v>0</v>
      </c>
      <c r="Q185">
        <v>46.067170815462838</v>
      </c>
      <c r="R185">
        <v>2</v>
      </c>
      <c r="S185">
        <v>2</v>
      </c>
      <c r="T185">
        <v>144</v>
      </c>
      <c r="U185">
        <v>2</v>
      </c>
      <c r="V185" t="s">
        <v>26</v>
      </c>
      <c r="W185">
        <f>_xlfn.XLOOKUP(A185,[1]CALCULO_VR!$D:$D,[1]CALCULO_VR!$J:$J)</f>
        <v>80</v>
      </c>
      <c r="X185">
        <f>_xlfn.XLOOKUP(A185,[1]CALCULO_VR!$D:$D,[1]CALCULO_VR!$O:$O)</f>
        <v>-11.096632</v>
      </c>
      <c r="Y185">
        <f>_xlfn.XLOOKUP(A185,[1]CALCULO_VR!$D:$D,[1]CALCULO_VR!$P:$P)</f>
        <v>-65.059394999999995</v>
      </c>
    </row>
    <row r="186" spans="1:25" hidden="1" x14ac:dyDescent="0.25">
      <c r="A186">
        <v>2583653</v>
      </c>
      <c r="B186" t="s">
        <v>218</v>
      </c>
      <c r="C186" t="s">
        <v>188</v>
      </c>
      <c r="D186">
        <v>45475</v>
      </c>
      <c r="E186">
        <v>45475</v>
      </c>
      <c r="F186">
        <v>34042.861052798398</v>
      </c>
      <c r="G186">
        <v>1</v>
      </c>
      <c r="H186">
        <v>1</v>
      </c>
      <c r="J186">
        <v>0</v>
      </c>
      <c r="Q186">
        <v>56.886817939410783</v>
      </c>
      <c r="R186">
        <v>3</v>
      </c>
      <c r="S186">
        <v>3</v>
      </c>
      <c r="T186">
        <v>199</v>
      </c>
      <c r="U186">
        <v>2</v>
      </c>
      <c r="V186" t="s">
        <v>26</v>
      </c>
      <c r="W186">
        <f>_xlfn.XLOOKUP(A186,[1]CALCULO_VR!$D:$D,[1]CALCULO_VR!$J:$J)</f>
        <v>80</v>
      </c>
      <c r="X186">
        <f>_xlfn.XLOOKUP(A186,[1]CALCULO_VR!$D:$D,[1]CALCULO_VR!$O:$O)</f>
        <v>-9.2909070000000007</v>
      </c>
      <c r="Y186">
        <f>_xlfn.XLOOKUP(A186,[1]CALCULO_VR!$D:$D,[1]CALCULO_VR!$P:$P)</f>
        <v>-63.777194999999999</v>
      </c>
    </row>
    <row r="187" spans="1:25" hidden="1" x14ac:dyDescent="0.25">
      <c r="A187">
        <v>2583938</v>
      </c>
      <c r="B187" t="s">
        <v>219</v>
      </c>
      <c r="C187" t="s">
        <v>87</v>
      </c>
      <c r="D187">
        <v>45472</v>
      </c>
      <c r="E187">
        <v>45472</v>
      </c>
      <c r="F187">
        <v>34042.861052798398</v>
      </c>
      <c r="G187">
        <v>1</v>
      </c>
      <c r="H187">
        <v>1</v>
      </c>
      <c r="J187">
        <v>0</v>
      </c>
      <c r="Q187">
        <v>121.9061766915131</v>
      </c>
      <c r="R187">
        <v>5</v>
      </c>
      <c r="S187">
        <v>5</v>
      </c>
      <c r="T187">
        <v>111</v>
      </c>
      <c r="U187">
        <v>2</v>
      </c>
      <c r="V187" t="s">
        <v>26</v>
      </c>
      <c r="W187">
        <f>_xlfn.XLOOKUP(A187,[1]CALCULO_VR!$D:$D,[1]CALCULO_VR!$J:$J)</f>
        <v>80</v>
      </c>
      <c r="X187">
        <f>_xlfn.XLOOKUP(A187,[1]CALCULO_VR!$D:$D,[1]CALCULO_VR!$O:$O)</f>
        <v>-9.754467</v>
      </c>
      <c r="Y187">
        <f>_xlfn.XLOOKUP(A187,[1]CALCULO_VR!$D:$D,[1]CALCULO_VR!$P:$P)</f>
        <v>-64.317980000000006</v>
      </c>
    </row>
    <row r="188" spans="1:25" hidden="1" x14ac:dyDescent="0.25">
      <c r="A188">
        <v>2585882</v>
      </c>
      <c r="B188" t="s">
        <v>220</v>
      </c>
      <c r="C188" t="s">
        <v>48</v>
      </c>
      <c r="D188">
        <v>45464</v>
      </c>
      <c r="E188">
        <v>45464</v>
      </c>
      <c r="F188">
        <v>34042.861052798398</v>
      </c>
      <c r="G188">
        <v>1</v>
      </c>
      <c r="H188">
        <v>1</v>
      </c>
      <c r="J188">
        <v>0</v>
      </c>
      <c r="Q188">
        <v>26.55820062808267</v>
      </c>
      <c r="R188">
        <v>1</v>
      </c>
      <c r="S188">
        <v>1</v>
      </c>
      <c r="T188">
        <v>130</v>
      </c>
      <c r="U188">
        <v>2</v>
      </c>
      <c r="V188" t="s">
        <v>26</v>
      </c>
      <c r="W188">
        <f>_xlfn.XLOOKUP(A188,[1]CALCULO_VR!$D:$D,[1]CALCULO_VR!$J:$J)</f>
        <v>80</v>
      </c>
      <c r="X188">
        <f>_xlfn.XLOOKUP(A188,[1]CALCULO_VR!$D:$D,[1]CALCULO_VR!$O:$O)</f>
        <v>-10.325915</v>
      </c>
      <c r="Y188">
        <f>_xlfn.XLOOKUP(A188,[1]CALCULO_VR!$D:$D,[1]CALCULO_VR!$P:$P)</f>
        <v>-65.10257</v>
      </c>
    </row>
    <row r="189" spans="1:25" hidden="1" x14ac:dyDescent="0.25">
      <c r="A189">
        <v>2583904</v>
      </c>
      <c r="B189" t="s">
        <v>221</v>
      </c>
      <c r="C189" t="s">
        <v>41</v>
      </c>
      <c r="D189">
        <v>45478</v>
      </c>
      <c r="E189">
        <v>45478</v>
      </c>
      <c r="F189">
        <v>34042.861052798398</v>
      </c>
      <c r="G189">
        <v>1</v>
      </c>
      <c r="H189">
        <v>1</v>
      </c>
      <c r="J189">
        <v>0</v>
      </c>
      <c r="Q189">
        <v>20.451689296753742</v>
      </c>
      <c r="R189">
        <v>1</v>
      </c>
      <c r="S189">
        <v>1</v>
      </c>
      <c r="T189">
        <v>130</v>
      </c>
      <c r="U189">
        <v>2</v>
      </c>
      <c r="V189" t="s">
        <v>26</v>
      </c>
      <c r="W189">
        <f>_xlfn.XLOOKUP(A189,[1]CALCULO_VR!$D:$D,[1]CALCULO_VR!$J:$J)</f>
        <v>80</v>
      </c>
      <c r="X189">
        <f>_xlfn.XLOOKUP(A189,[1]CALCULO_VR!$D:$D,[1]CALCULO_VR!$O:$O)</f>
        <v>-10.949367000000001</v>
      </c>
      <c r="Y189">
        <f>_xlfn.XLOOKUP(A189,[1]CALCULO_VR!$D:$D,[1]CALCULO_VR!$P:$P)</f>
        <v>-65.267859999999999</v>
      </c>
    </row>
    <row r="190" spans="1:25" hidden="1" x14ac:dyDescent="0.25">
      <c r="A190">
        <v>2583654</v>
      </c>
      <c r="B190" t="s">
        <v>222</v>
      </c>
      <c r="C190" t="s">
        <v>188</v>
      </c>
      <c r="D190">
        <v>45477</v>
      </c>
      <c r="E190">
        <v>45477</v>
      </c>
      <c r="F190">
        <v>34042.861052798398</v>
      </c>
      <c r="G190">
        <v>1</v>
      </c>
      <c r="H190">
        <v>1</v>
      </c>
      <c r="J190">
        <v>0</v>
      </c>
      <c r="Q190">
        <v>57.000701068407068</v>
      </c>
      <c r="R190">
        <v>3</v>
      </c>
      <c r="S190">
        <v>3</v>
      </c>
      <c r="T190">
        <v>199</v>
      </c>
      <c r="U190">
        <v>2</v>
      </c>
      <c r="V190" t="s">
        <v>26</v>
      </c>
      <c r="W190">
        <f>_xlfn.XLOOKUP(A190,[1]CALCULO_VR!$D:$D,[1]CALCULO_VR!$J:$J)</f>
        <v>80</v>
      </c>
      <c r="X190">
        <f>_xlfn.XLOOKUP(A190,[1]CALCULO_VR!$D:$D,[1]CALCULO_VR!$O:$O)</f>
        <v>-9.2917369999999995</v>
      </c>
      <c r="Y190">
        <f>_xlfn.XLOOKUP(A190,[1]CALCULO_VR!$D:$D,[1]CALCULO_VR!$P:$P)</f>
        <v>-63.778568</v>
      </c>
    </row>
    <row r="191" spans="1:25" hidden="1" x14ac:dyDescent="0.25">
      <c r="A191">
        <v>2583656</v>
      </c>
      <c r="B191" t="s">
        <v>223</v>
      </c>
      <c r="C191" t="s">
        <v>188</v>
      </c>
      <c r="D191">
        <v>45477</v>
      </c>
      <c r="E191">
        <v>45477</v>
      </c>
      <c r="F191">
        <v>34042.861052798398</v>
      </c>
      <c r="G191">
        <v>1</v>
      </c>
      <c r="H191">
        <v>1</v>
      </c>
      <c r="J191">
        <v>0</v>
      </c>
      <c r="Q191">
        <v>56.909845269576692</v>
      </c>
      <c r="R191">
        <v>3</v>
      </c>
      <c r="S191">
        <v>3</v>
      </c>
      <c r="T191">
        <v>199</v>
      </c>
      <c r="U191">
        <v>2</v>
      </c>
      <c r="V191" t="s">
        <v>26</v>
      </c>
      <c r="W191">
        <f>_xlfn.XLOOKUP(A191,[1]CALCULO_VR!$D:$D,[1]CALCULO_VR!$J:$J)</f>
        <v>80</v>
      </c>
      <c r="X191">
        <f>_xlfn.XLOOKUP(A191,[1]CALCULO_VR!$D:$D,[1]CALCULO_VR!$O:$O)</f>
        <v>-9.2909749999999995</v>
      </c>
      <c r="Y191">
        <f>_xlfn.XLOOKUP(A191,[1]CALCULO_VR!$D:$D,[1]CALCULO_VR!$P:$P)</f>
        <v>-63.77814</v>
      </c>
    </row>
    <row r="192" spans="1:25" hidden="1" x14ac:dyDescent="0.25">
      <c r="A192">
        <v>2583905</v>
      </c>
      <c r="B192" t="s">
        <v>224</v>
      </c>
      <c r="C192" t="s">
        <v>87</v>
      </c>
      <c r="D192">
        <v>45471</v>
      </c>
      <c r="E192">
        <v>45471</v>
      </c>
      <c r="F192">
        <v>34042.861052798398</v>
      </c>
      <c r="G192">
        <v>1</v>
      </c>
      <c r="H192">
        <v>1</v>
      </c>
      <c r="J192">
        <v>0</v>
      </c>
      <c r="Q192">
        <v>121.99502442950011</v>
      </c>
      <c r="R192">
        <v>5</v>
      </c>
      <c r="S192">
        <v>5</v>
      </c>
      <c r="T192">
        <v>111</v>
      </c>
      <c r="U192">
        <v>2</v>
      </c>
      <c r="V192" t="s">
        <v>26</v>
      </c>
      <c r="W192">
        <f>_xlfn.XLOOKUP(A192,[1]CALCULO_VR!$D:$D,[1]CALCULO_VR!$J:$J)</f>
        <v>80</v>
      </c>
      <c r="X192">
        <f>_xlfn.XLOOKUP(A192,[1]CALCULO_VR!$D:$D,[1]CALCULO_VR!$O:$O)</f>
        <v>-9.7546280000000003</v>
      </c>
      <c r="Y192">
        <f>_xlfn.XLOOKUP(A192,[1]CALCULO_VR!$D:$D,[1]CALCULO_VR!$P:$P)</f>
        <v>-64.319491999999997</v>
      </c>
    </row>
    <row r="193" spans="1:25" hidden="1" x14ac:dyDescent="0.25">
      <c r="A193">
        <v>2583657</v>
      </c>
      <c r="B193" t="s">
        <v>225</v>
      </c>
      <c r="C193" t="s">
        <v>188</v>
      </c>
      <c r="D193">
        <v>45477</v>
      </c>
      <c r="E193">
        <v>45477</v>
      </c>
      <c r="F193">
        <v>34042.861052798398</v>
      </c>
      <c r="G193">
        <v>1</v>
      </c>
      <c r="H193">
        <v>1</v>
      </c>
      <c r="J193">
        <v>0</v>
      </c>
      <c r="Q193">
        <v>56.897387704779163</v>
      </c>
      <c r="R193">
        <v>3</v>
      </c>
      <c r="S193">
        <v>3</v>
      </c>
      <c r="T193">
        <v>199</v>
      </c>
      <c r="U193">
        <v>2</v>
      </c>
      <c r="V193" t="s">
        <v>26</v>
      </c>
      <c r="W193">
        <f>_xlfn.XLOOKUP(A193,[1]CALCULO_VR!$D:$D,[1]CALCULO_VR!$J:$J)</f>
        <v>80</v>
      </c>
      <c r="X193">
        <f>_xlfn.XLOOKUP(A193,[1]CALCULO_VR!$D:$D,[1]CALCULO_VR!$O:$O)</f>
        <v>-9.2909299999999995</v>
      </c>
      <c r="Y193">
        <f>_xlfn.XLOOKUP(A193,[1]CALCULO_VR!$D:$D,[1]CALCULO_VR!$P:$P)</f>
        <v>-63.777684999999998</v>
      </c>
    </row>
    <row r="194" spans="1:25" hidden="1" x14ac:dyDescent="0.25">
      <c r="A194">
        <v>2583648</v>
      </c>
      <c r="B194" t="s">
        <v>226</v>
      </c>
      <c r="C194" t="s">
        <v>41</v>
      </c>
      <c r="D194">
        <v>45475</v>
      </c>
      <c r="E194">
        <v>45475</v>
      </c>
      <c r="F194">
        <v>34042.861052798398</v>
      </c>
      <c r="G194">
        <v>1</v>
      </c>
      <c r="H194">
        <v>1</v>
      </c>
      <c r="J194">
        <v>0</v>
      </c>
      <c r="Q194">
        <v>114.9206428029581</v>
      </c>
      <c r="R194">
        <v>5</v>
      </c>
      <c r="S194">
        <v>5</v>
      </c>
      <c r="T194">
        <v>111</v>
      </c>
      <c r="U194">
        <v>2</v>
      </c>
      <c r="V194" t="s">
        <v>26</v>
      </c>
      <c r="W194">
        <f>_xlfn.XLOOKUP(A194,[1]CALCULO_VR!$D:$D,[1]CALCULO_VR!$J:$J)</f>
        <v>80</v>
      </c>
      <c r="X194">
        <f>_xlfn.XLOOKUP(A194,[1]CALCULO_VR!$D:$D,[1]CALCULO_VR!$O:$O)</f>
        <v>-11.736606999999999</v>
      </c>
      <c r="Y194">
        <f>_xlfn.XLOOKUP(A194,[1]CALCULO_VR!$D:$D,[1]CALCULO_VR!$P:$P)</f>
        <v>-64.940678000000005</v>
      </c>
    </row>
    <row r="195" spans="1:25" hidden="1" x14ac:dyDescent="0.25">
      <c r="A195">
        <v>2583658</v>
      </c>
      <c r="B195" t="s">
        <v>227</v>
      </c>
      <c r="C195" t="s">
        <v>188</v>
      </c>
      <c r="D195">
        <v>45477</v>
      </c>
      <c r="E195">
        <v>45477</v>
      </c>
      <c r="F195">
        <v>34042.861052798398</v>
      </c>
      <c r="G195">
        <v>1</v>
      </c>
      <c r="H195">
        <v>1</v>
      </c>
      <c r="J195">
        <v>0</v>
      </c>
      <c r="Q195">
        <v>56.969413374761352</v>
      </c>
      <c r="R195">
        <v>3</v>
      </c>
      <c r="S195">
        <v>3</v>
      </c>
      <c r="T195">
        <v>199</v>
      </c>
      <c r="U195">
        <v>2</v>
      </c>
      <c r="V195" t="s">
        <v>26</v>
      </c>
      <c r="W195">
        <f>_xlfn.XLOOKUP(A195,[1]CALCULO_VR!$D:$D,[1]CALCULO_VR!$J:$J)</f>
        <v>80</v>
      </c>
      <c r="X195">
        <f>_xlfn.XLOOKUP(A195,[1]CALCULO_VR!$D:$D,[1]CALCULO_VR!$O:$O)</f>
        <v>-9.2913829999999997</v>
      </c>
      <c r="Y195">
        <f>_xlfn.XLOOKUP(A195,[1]CALCULO_VR!$D:$D,[1]CALCULO_VR!$P:$P)</f>
        <v>-63.779024999999997</v>
      </c>
    </row>
    <row r="196" spans="1:25" hidden="1" x14ac:dyDescent="0.25">
      <c r="A196">
        <v>2583906</v>
      </c>
      <c r="B196" t="s">
        <v>228</v>
      </c>
      <c r="C196" t="s">
        <v>41</v>
      </c>
      <c r="D196">
        <v>45478</v>
      </c>
      <c r="E196">
        <v>45478</v>
      </c>
      <c r="F196">
        <v>34042.861052798398</v>
      </c>
      <c r="G196">
        <v>1</v>
      </c>
      <c r="H196">
        <v>1</v>
      </c>
      <c r="J196">
        <v>0</v>
      </c>
      <c r="Q196">
        <v>21.69861743319505</v>
      </c>
      <c r="R196">
        <v>1</v>
      </c>
      <c r="S196">
        <v>1</v>
      </c>
      <c r="T196">
        <v>130</v>
      </c>
      <c r="U196">
        <v>2</v>
      </c>
      <c r="V196" t="s">
        <v>26</v>
      </c>
      <c r="W196">
        <f>_xlfn.XLOOKUP(A196,[1]CALCULO_VR!$D:$D,[1]CALCULO_VR!$J:$J)</f>
        <v>80</v>
      </c>
      <c r="X196">
        <f>_xlfn.XLOOKUP(A196,[1]CALCULO_VR!$D:$D,[1]CALCULO_VR!$O:$O)</f>
        <v>-10.960402999999999</v>
      </c>
      <c r="Y196">
        <f>_xlfn.XLOOKUP(A196,[1]CALCULO_VR!$D:$D,[1]CALCULO_VR!$P:$P)</f>
        <v>-65.265542999999994</v>
      </c>
    </row>
    <row r="197" spans="1:25" hidden="1" x14ac:dyDescent="0.25">
      <c r="A197">
        <v>2583907</v>
      </c>
      <c r="B197" t="s">
        <v>229</v>
      </c>
      <c r="C197" t="s">
        <v>41</v>
      </c>
      <c r="D197">
        <v>45478</v>
      </c>
      <c r="E197">
        <v>45478</v>
      </c>
      <c r="F197">
        <v>34042.861052798398</v>
      </c>
      <c r="G197">
        <v>1</v>
      </c>
      <c r="H197">
        <v>1</v>
      </c>
      <c r="J197">
        <v>0</v>
      </c>
      <c r="Q197">
        <v>22.861877434131252</v>
      </c>
      <c r="R197">
        <v>1</v>
      </c>
      <c r="S197">
        <v>1</v>
      </c>
      <c r="T197">
        <v>130</v>
      </c>
      <c r="U197">
        <v>2</v>
      </c>
      <c r="V197" t="s">
        <v>26</v>
      </c>
      <c r="W197">
        <f>_xlfn.XLOOKUP(A197,[1]CALCULO_VR!$D:$D,[1]CALCULO_VR!$J:$J)</f>
        <v>80</v>
      </c>
      <c r="X197">
        <f>_xlfn.XLOOKUP(A197,[1]CALCULO_VR!$D:$D,[1]CALCULO_VR!$O:$O)</f>
        <v>-10.969067000000001</v>
      </c>
      <c r="Y197">
        <f>_xlfn.XLOOKUP(A197,[1]CALCULO_VR!$D:$D,[1]CALCULO_VR!$P:$P)</f>
        <v>-65.258151999999995</v>
      </c>
    </row>
    <row r="198" spans="1:25" hidden="1" x14ac:dyDescent="0.25">
      <c r="A198">
        <v>2583908</v>
      </c>
      <c r="B198" t="s">
        <v>230</v>
      </c>
      <c r="C198" t="s">
        <v>41</v>
      </c>
      <c r="D198">
        <v>45478</v>
      </c>
      <c r="E198">
        <v>45478</v>
      </c>
      <c r="F198">
        <v>34042.861052798398</v>
      </c>
      <c r="G198">
        <v>1</v>
      </c>
      <c r="H198">
        <v>1</v>
      </c>
      <c r="J198">
        <v>0</v>
      </c>
      <c r="Q198">
        <v>23.346990304085779</v>
      </c>
      <c r="R198">
        <v>1</v>
      </c>
      <c r="S198">
        <v>1</v>
      </c>
      <c r="T198">
        <v>130</v>
      </c>
      <c r="U198">
        <v>2</v>
      </c>
      <c r="V198" t="s">
        <v>26</v>
      </c>
      <c r="W198">
        <f>_xlfn.XLOOKUP(A198,[1]CALCULO_VR!$D:$D,[1]CALCULO_VR!$J:$J)</f>
        <v>80</v>
      </c>
      <c r="X198">
        <f>_xlfn.XLOOKUP(A198,[1]CALCULO_VR!$D:$D,[1]CALCULO_VR!$O:$O)</f>
        <v>-10.972492000000001</v>
      </c>
      <c r="Y198">
        <f>_xlfn.XLOOKUP(A198,[1]CALCULO_VR!$D:$D,[1]CALCULO_VR!$P:$P)</f>
        <v>-65.254589999999993</v>
      </c>
    </row>
    <row r="199" spans="1:25" hidden="1" x14ac:dyDescent="0.25">
      <c r="A199">
        <v>2583909</v>
      </c>
      <c r="B199" t="s">
        <v>231</v>
      </c>
      <c r="C199" t="s">
        <v>41</v>
      </c>
      <c r="D199">
        <v>45478</v>
      </c>
      <c r="E199">
        <v>45478</v>
      </c>
      <c r="F199">
        <v>34042.861052798398</v>
      </c>
      <c r="G199">
        <v>1</v>
      </c>
      <c r="H199">
        <v>1</v>
      </c>
      <c r="J199">
        <v>0</v>
      </c>
      <c r="Q199">
        <v>140.98735476125589</v>
      </c>
      <c r="R199">
        <v>6</v>
      </c>
      <c r="S199">
        <v>6</v>
      </c>
      <c r="T199">
        <v>118</v>
      </c>
      <c r="U199">
        <v>2</v>
      </c>
      <c r="V199" t="s">
        <v>26</v>
      </c>
      <c r="W199">
        <f>_xlfn.XLOOKUP(A199,[1]CALCULO_VR!$D:$D,[1]CALCULO_VR!$J:$J)</f>
        <v>80</v>
      </c>
      <c r="X199">
        <f>_xlfn.XLOOKUP(A199,[1]CALCULO_VR!$D:$D,[1]CALCULO_VR!$O:$O)</f>
        <v>-11.956761999999999</v>
      </c>
      <c r="Y199">
        <f>_xlfn.XLOOKUP(A199,[1]CALCULO_VR!$D:$D,[1]CALCULO_VR!$P:$P)</f>
        <v>-64.858253000000005</v>
      </c>
    </row>
    <row r="200" spans="1:25" hidden="1" x14ac:dyDescent="0.25">
      <c r="A200">
        <v>2583910</v>
      </c>
      <c r="B200" t="s">
        <v>232</v>
      </c>
      <c r="C200" t="s">
        <v>41</v>
      </c>
      <c r="D200">
        <v>45477</v>
      </c>
      <c r="E200">
        <v>45477</v>
      </c>
      <c r="F200">
        <v>34042.861052798398</v>
      </c>
      <c r="G200">
        <v>1</v>
      </c>
      <c r="H200">
        <v>1</v>
      </c>
      <c r="J200">
        <v>0</v>
      </c>
      <c r="Q200">
        <v>140.34460301232241</v>
      </c>
      <c r="R200">
        <v>6</v>
      </c>
      <c r="S200">
        <v>6</v>
      </c>
      <c r="T200">
        <v>118</v>
      </c>
      <c r="U200">
        <v>2</v>
      </c>
      <c r="V200" t="s">
        <v>26</v>
      </c>
      <c r="W200">
        <f>_xlfn.XLOOKUP(A200,[1]CALCULO_VR!$D:$D,[1]CALCULO_VR!$J:$J)</f>
        <v>80</v>
      </c>
      <c r="X200">
        <f>_xlfn.XLOOKUP(A200,[1]CALCULO_VR!$D:$D,[1]CALCULO_VR!$O:$O)</f>
        <v>-11.952522999999999</v>
      </c>
      <c r="Y200">
        <f>_xlfn.XLOOKUP(A200,[1]CALCULO_VR!$D:$D,[1]CALCULO_VR!$P:$P)</f>
        <v>-64.863439999999997</v>
      </c>
    </row>
    <row r="201" spans="1:25" hidden="1" x14ac:dyDescent="0.25">
      <c r="A201">
        <v>2583911</v>
      </c>
      <c r="B201" t="s">
        <v>233</v>
      </c>
      <c r="C201" t="s">
        <v>41</v>
      </c>
      <c r="D201">
        <v>45477</v>
      </c>
      <c r="E201">
        <v>45477</v>
      </c>
      <c r="F201">
        <v>34042.861052798398</v>
      </c>
      <c r="G201">
        <v>1</v>
      </c>
      <c r="H201">
        <v>1</v>
      </c>
      <c r="J201">
        <v>0</v>
      </c>
      <c r="Q201">
        <v>140.37479777765489</v>
      </c>
      <c r="R201">
        <v>6</v>
      </c>
      <c r="S201">
        <v>6</v>
      </c>
      <c r="T201">
        <v>118</v>
      </c>
      <c r="U201">
        <v>2</v>
      </c>
      <c r="V201" t="s">
        <v>26</v>
      </c>
      <c r="W201">
        <f>_xlfn.XLOOKUP(A201,[1]CALCULO_VR!$D:$D,[1]CALCULO_VR!$J:$J)</f>
        <v>80</v>
      </c>
      <c r="X201">
        <f>_xlfn.XLOOKUP(A201,[1]CALCULO_VR!$D:$D,[1]CALCULO_VR!$O:$O)</f>
        <v>-11.952814999999999</v>
      </c>
      <c r="Y201">
        <f>_xlfn.XLOOKUP(A201,[1]CALCULO_VR!$D:$D,[1]CALCULO_VR!$P:$P)</f>
        <v>-64.863443000000004</v>
      </c>
    </row>
    <row r="202" spans="1:25" hidden="1" x14ac:dyDescent="0.25">
      <c r="A202">
        <v>2583912</v>
      </c>
      <c r="B202" t="s">
        <v>234</v>
      </c>
      <c r="C202" t="s">
        <v>41</v>
      </c>
      <c r="D202">
        <v>45477</v>
      </c>
      <c r="E202">
        <v>45477</v>
      </c>
      <c r="F202">
        <v>34042.861052798398</v>
      </c>
      <c r="G202">
        <v>1</v>
      </c>
      <c r="H202">
        <v>1</v>
      </c>
      <c r="J202">
        <v>0</v>
      </c>
      <c r="Q202">
        <v>151.9773006167336</v>
      </c>
      <c r="R202">
        <v>6</v>
      </c>
      <c r="S202">
        <v>6</v>
      </c>
      <c r="T202">
        <v>118</v>
      </c>
      <c r="U202">
        <v>2</v>
      </c>
      <c r="V202" t="s">
        <v>26</v>
      </c>
      <c r="W202">
        <f>_xlfn.XLOOKUP(A202,[1]CALCULO_VR!$D:$D,[1]CALCULO_VR!$J:$J)</f>
        <v>80</v>
      </c>
      <c r="X202">
        <f>_xlfn.XLOOKUP(A202,[1]CALCULO_VR!$D:$D,[1]CALCULO_VR!$O:$O)</f>
        <v>-12.035658</v>
      </c>
      <c r="Y202">
        <f>_xlfn.XLOOKUP(A202,[1]CALCULO_VR!$D:$D,[1]CALCULO_VR!$P:$P)</f>
        <v>-64.788027999999997</v>
      </c>
    </row>
    <row r="203" spans="1:25" hidden="1" x14ac:dyDescent="0.25">
      <c r="A203">
        <v>2583913</v>
      </c>
      <c r="B203" t="s">
        <v>235</v>
      </c>
      <c r="C203" t="s">
        <v>41</v>
      </c>
      <c r="D203">
        <v>45477</v>
      </c>
      <c r="E203">
        <v>45477</v>
      </c>
      <c r="F203">
        <v>34042.861052798398</v>
      </c>
      <c r="G203">
        <v>1</v>
      </c>
      <c r="H203">
        <v>1</v>
      </c>
      <c r="J203">
        <v>0</v>
      </c>
      <c r="Q203">
        <v>152.5379855015226</v>
      </c>
      <c r="R203">
        <v>6</v>
      </c>
      <c r="S203">
        <v>6</v>
      </c>
      <c r="T203">
        <v>118</v>
      </c>
      <c r="U203">
        <v>2</v>
      </c>
      <c r="V203" t="s">
        <v>26</v>
      </c>
      <c r="W203">
        <f>_xlfn.XLOOKUP(A203,[1]CALCULO_VR!$D:$D,[1]CALCULO_VR!$J:$J)</f>
        <v>80</v>
      </c>
      <c r="X203">
        <f>_xlfn.XLOOKUP(A203,[1]CALCULO_VR!$D:$D,[1]CALCULO_VR!$O:$O)</f>
        <v>-12.033205000000001</v>
      </c>
      <c r="Y203">
        <f>_xlfn.XLOOKUP(A203,[1]CALCULO_VR!$D:$D,[1]CALCULO_VR!$P:$P)</f>
        <v>-64.768957</v>
      </c>
    </row>
    <row r="204" spans="1:25" hidden="1" x14ac:dyDescent="0.25">
      <c r="A204">
        <v>2583939</v>
      </c>
      <c r="B204" t="s">
        <v>236</v>
      </c>
      <c r="C204" t="s">
        <v>41</v>
      </c>
      <c r="D204">
        <v>45456</v>
      </c>
      <c r="E204">
        <v>45456</v>
      </c>
      <c r="F204">
        <v>34042.861052798398</v>
      </c>
      <c r="G204">
        <v>1</v>
      </c>
      <c r="H204">
        <v>1</v>
      </c>
      <c r="J204">
        <v>0</v>
      </c>
      <c r="Q204">
        <v>130.0558673200417</v>
      </c>
      <c r="R204">
        <v>6</v>
      </c>
      <c r="S204">
        <v>6</v>
      </c>
      <c r="T204">
        <v>118</v>
      </c>
      <c r="U204">
        <v>2</v>
      </c>
      <c r="V204" t="s">
        <v>26</v>
      </c>
      <c r="W204">
        <f>_xlfn.XLOOKUP(A204,[1]CALCULO_VR!$D:$D,[1]CALCULO_VR!$J:$J)</f>
        <v>80</v>
      </c>
      <c r="X204">
        <f>_xlfn.XLOOKUP(A204,[1]CALCULO_VR!$D:$D,[1]CALCULO_VR!$O:$O)</f>
        <v>-11.152277</v>
      </c>
      <c r="Y204">
        <f>_xlfn.XLOOKUP(A204,[1]CALCULO_VR!$D:$D,[1]CALCULO_VR!$P:$P)</f>
        <v>-64.196655000000007</v>
      </c>
    </row>
    <row r="205" spans="1:25" hidden="1" x14ac:dyDescent="0.25">
      <c r="A205">
        <v>2583649</v>
      </c>
      <c r="B205" t="s">
        <v>237</v>
      </c>
      <c r="C205" t="s">
        <v>41</v>
      </c>
      <c r="D205">
        <v>45474</v>
      </c>
      <c r="E205">
        <v>45474</v>
      </c>
      <c r="F205">
        <v>34042.861052798398</v>
      </c>
      <c r="G205">
        <v>1</v>
      </c>
      <c r="H205">
        <v>1</v>
      </c>
      <c r="J205">
        <v>0</v>
      </c>
      <c r="Q205">
        <v>121.9803019655598</v>
      </c>
      <c r="R205">
        <v>5</v>
      </c>
      <c r="S205">
        <v>5</v>
      </c>
      <c r="T205">
        <v>111</v>
      </c>
      <c r="U205">
        <v>2</v>
      </c>
      <c r="V205" t="s">
        <v>26</v>
      </c>
      <c r="W205">
        <f>_xlfn.XLOOKUP(A205,[1]CALCULO_VR!$D:$D,[1]CALCULO_VR!$J:$J)</f>
        <v>80</v>
      </c>
      <c r="X205">
        <f>_xlfn.XLOOKUP(A205,[1]CALCULO_VR!$D:$D,[1]CALCULO_VR!$O:$O)</f>
        <v>-11.820325</v>
      </c>
      <c r="Y205">
        <f>_xlfn.XLOOKUP(A205,[1]CALCULO_VR!$D:$D,[1]CALCULO_VR!$P:$P)</f>
        <v>-64.988263000000003</v>
      </c>
    </row>
    <row r="206" spans="1:25" hidden="1" x14ac:dyDescent="0.25">
      <c r="A206">
        <v>2583919</v>
      </c>
      <c r="B206" t="s">
        <v>238</v>
      </c>
      <c r="C206" t="s">
        <v>188</v>
      </c>
      <c r="D206">
        <v>45476</v>
      </c>
      <c r="E206">
        <v>45476</v>
      </c>
      <c r="F206">
        <v>34042.861052798398</v>
      </c>
      <c r="G206">
        <v>1</v>
      </c>
      <c r="H206">
        <v>1</v>
      </c>
      <c r="J206">
        <v>0</v>
      </c>
      <c r="Q206">
        <v>56.933151900219762</v>
      </c>
      <c r="R206">
        <v>3</v>
      </c>
      <c r="S206">
        <v>3</v>
      </c>
      <c r="T206">
        <v>199</v>
      </c>
      <c r="U206">
        <v>2</v>
      </c>
      <c r="V206" t="s">
        <v>26</v>
      </c>
      <c r="W206">
        <f>_xlfn.XLOOKUP(A206,[1]CALCULO_VR!$D:$D,[1]CALCULO_VR!$J:$J)</f>
        <v>80</v>
      </c>
      <c r="X206">
        <f>_xlfn.XLOOKUP(A206,[1]CALCULO_VR!$D:$D,[1]CALCULO_VR!$O:$O)</f>
        <v>-9.2911149999999996</v>
      </c>
      <c r="Y206">
        <f>_xlfn.XLOOKUP(A206,[1]CALCULO_VR!$D:$D,[1]CALCULO_VR!$P:$P)</f>
        <v>-63.778616999999997</v>
      </c>
    </row>
    <row r="207" spans="1:25" hidden="1" x14ac:dyDescent="0.25">
      <c r="A207">
        <v>2585884</v>
      </c>
      <c r="B207" t="s">
        <v>239</v>
      </c>
      <c r="C207" t="s">
        <v>48</v>
      </c>
      <c r="D207">
        <v>45464</v>
      </c>
      <c r="E207">
        <v>45464</v>
      </c>
      <c r="F207">
        <v>34042.861052798398</v>
      </c>
      <c r="G207">
        <v>1</v>
      </c>
      <c r="H207">
        <v>1</v>
      </c>
      <c r="J207">
        <v>0</v>
      </c>
      <c r="Q207">
        <v>26.550085642421969</v>
      </c>
      <c r="R207">
        <v>1</v>
      </c>
      <c r="S207">
        <v>1</v>
      </c>
      <c r="T207">
        <v>130</v>
      </c>
      <c r="U207">
        <v>2</v>
      </c>
      <c r="V207" t="s">
        <v>26</v>
      </c>
      <c r="W207">
        <f>_xlfn.XLOOKUP(A207,[1]CALCULO_VR!$D:$D,[1]CALCULO_VR!$J:$J)</f>
        <v>80</v>
      </c>
      <c r="X207">
        <f>_xlfn.XLOOKUP(A207,[1]CALCULO_VR!$D:$D,[1]CALCULO_VR!$O:$O)</f>
        <v>-10.325710000000001</v>
      </c>
      <c r="Y207">
        <f>_xlfn.XLOOKUP(A207,[1]CALCULO_VR!$D:$D,[1]CALCULO_VR!$P:$P)</f>
        <v>-65.102729999999994</v>
      </c>
    </row>
    <row r="208" spans="1:25" hidden="1" x14ac:dyDescent="0.25">
      <c r="A208">
        <v>2585883</v>
      </c>
      <c r="B208" t="s">
        <v>240</v>
      </c>
      <c r="C208" t="s">
        <v>48</v>
      </c>
      <c r="D208">
        <v>45464</v>
      </c>
      <c r="E208">
        <v>45464</v>
      </c>
      <c r="F208">
        <v>34042.861052798398</v>
      </c>
      <c r="G208">
        <v>1</v>
      </c>
      <c r="H208">
        <v>1</v>
      </c>
      <c r="J208">
        <v>0</v>
      </c>
      <c r="Q208">
        <v>26.502298665579321</v>
      </c>
      <c r="R208">
        <v>1</v>
      </c>
      <c r="S208">
        <v>1</v>
      </c>
      <c r="T208">
        <v>130</v>
      </c>
      <c r="U208">
        <v>2</v>
      </c>
      <c r="V208" t="s">
        <v>26</v>
      </c>
      <c r="W208">
        <f>_xlfn.XLOOKUP(A208,[1]CALCULO_VR!$D:$D,[1]CALCULO_VR!$J:$J)</f>
        <v>80</v>
      </c>
      <c r="X208">
        <f>_xlfn.XLOOKUP(A208,[1]CALCULO_VR!$D:$D,[1]CALCULO_VR!$O:$O)</f>
        <v>-10.325799999999999</v>
      </c>
      <c r="Y208">
        <f>_xlfn.XLOOKUP(A208,[1]CALCULO_VR!$D:$D,[1]CALCULO_VR!$P:$P)</f>
        <v>-65.103162999999995</v>
      </c>
    </row>
    <row r="209" spans="1:25" hidden="1" x14ac:dyDescent="0.25">
      <c r="A209">
        <v>2595013</v>
      </c>
      <c r="B209" t="s">
        <v>241</v>
      </c>
      <c r="C209" t="s">
        <v>242</v>
      </c>
      <c r="D209">
        <v>45490</v>
      </c>
      <c r="E209">
        <v>45490</v>
      </c>
      <c r="F209">
        <v>34042.861052798398</v>
      </c>
      <c r="G209">
        <v>1</v>
      </c>
      <c r="H209">
        <v>1</v>
      </c>
      <c r="J209">
        <v>0</v>
      </c>
      <c r="Q209">
        <v>56.825988400279662</v>
      </c>
      <c r="R209">
        <v>3</v>
      </c>
      <c r="S209">
        <v>3</v>
      </c>
      <c r="T209">
        <v>199</v>
      </c>
      <c r="U209">
        <v>2</v>
      </c>
      <c r="V209" t="s">
        <v>26</v>
      </c>
      <c r="W209">
        <f>_xlfn.XLOOKUP(A209,[1]CALCULO_VR!$D:$D,[1]CALCULO_VR!$J:$J)</f>
        <v>80</v>
      </c>
      <c r="X209">
        <f>_xlfn.XLOOKUP(A209,[1]CALCULO_VR!$D:$D,[1]CALCULO_VR!$O:$O)</f>
        <v>-11.086119999999999</v>
      </c>
      <c r="Y209">
        <f>_xlfn.XLOOKUP(A209,[1]CALCULO_VR!$D:$D,[1]CALCULO_VR!$P:$P)</f>
        <v>-60.759332000000001</v>
      </c>
    </row>
    <row r="210" spans="1:25" hidden="1" x14ac:dyDescent="0.25">
      <c r="A210">
        <v>2595015</v>
      </c>
      <c r="B210" t="s">
        <v>243</v>
      </c>
      <c r="C210" t="s">
        <v>41</v>
      </c>
      <c r="D210">
        <v>45490</v>
      </c>
      <c r="E210">
        <v>45490</v>
      </c>
      <c r="F210">
        <v>34042.861052798398</v>
      </c>
      <c r="G210">
        <v>1</v>
      </c>
      <c r="H210">
        <v>1</v>
      </c>
      <c r="J210">
        <v>0</v>
      </c>
      <c r="Q210">
        <v>140.89147695443501</v>
      </c>
      <c r="R210">
        <v>6</v>
      </c>
      <c r="S210">
        <v>6</v>
      </c>
      <c r="T210">
        <v>118</v>
      </c>
      <c r="U210">
        <v>2</v>
      </c>
      <c r="V210" t="s">
        <v>26</v>
      </c>
      <c r="W210">
        <f>_xlfn.XLOOKUP(A210,[1]CALCULO_VR!$D:$D,[1]CALCULO_VR!$J:$J)</f>
        <v>80</v>
      </c>
      <c r="X210">
        <f>_xlfn.XLOOKUP(A210,[1]CALCULO_VR!$D:$D,[1]CALCULO_VR!$O:$O)</f>
        <v>-11.956032</v>
      </c>
      <c r="Y210">
        <f>_xlfn.XLOOKUP(A210,[1]CALCULO_VR!$D:$D,[1]CALCULO_VR!$P:$P)</f>
        <v>-64.858767</v>
      </c>
    </row>
    <row r="211" spans="1:25" hidden="1" x14ac:dyDescent="0.25">
      <c r="A211">
        <v>2595016</v>
      </c>
      <c r="B211" t="s">
        <v>244</v>
      </c>
      <c r="C211" t="s">
        <v>41</v>
      </c>
      <c r="D211">
        <v>45488</v>
      </c>
      <c r="E211">
        <v>45488</v>
      </c>
      <c r="F211">
        <v>34042.861052798398</v>
      </c>
      <c r="G211">
        <v>1</v>
      </c>
      <c r="H211">
        <v>1</v>
      </c>
      <c r="J211">
        <v>0</v>
      </c>
      <c r="Q211">
        <v>15.18985267831275</v>
      </c>
      <c r="R211">
        <v>1</v>
      </c>
      <c r="S211">
        <v>1</v>
      </c>
      <c r="T211">
        <v>130</v>
      </c>
      <c r="U211">
        <v>2</v>
      </c>
      <c r="V211" t="s">
        <v>26</v>
      </c>
      <c r="W211">
        <f>_xlfn.XLOOKUP(A211,[1]CALCULO_VR!$D:$D,[1]CALCULO_VR!$J:$J)</f>
        <v>80</v>
      </c>
      <c r="X211">
        <f>_xlfn.XLOOKUP(A211,[1]CALCULO_VR!$D:$D,[1]CALCULO_VR!$O:$O)</f>
        <v>-10.89692</v>
      </c>
      <c r="Y211">
        <f>_xlfn.XLOOKUP(A211,[1]CALCULO_VR!$D:$D,[1]CALCULO_VR!$P:$P)</f>
        <v>-65.263518000000005</v>
      </c>
    </row>
    <row r="212" spans="1:25" hidden="1" x14ac:dyDescent="0.25">
      <c r="A212">
        <v>2595017</v>
      </c>
      <c r="B212" t="s">
        <v>245</v>
      </c>
      <c r="C212" t="s">
        <v>41</v>
      </c>
      <c r="D212">
        <v>45490</v>
      </c>
      <c r="E212">
        <v>45490</v>
      </c>
      <c r="F212">
        <v>34042.861052798398</v>
      </c>
      <c r="G212">
        <v>1</v>
      </c>
      <c r="H212">
        <v>1</v>
      </c>
      <c r="J212">
        <v>0</v>
      </c>
      <c r="Q212">
        <v>150.59050423483211</v>
      </c>
      <c r="R212">
        <v>6</v>
      </c>
      <c r="S212">
        <v>6</v>
      </c>
      <c r="T212">
        <v>118</v>
      </c>
      <c r="U212">
        <v>2</v>
      </c>
      <c r="V212" t="s">
        <v>26</v>
      </c>
      <c r="W212">
        <f>_xlfn.XLOOKUP(A212,[1]CALCULO_VR!$D:$D,[1]CALCULO_VR!$J:$J)</f>
        <v>80</v>
      </c>
      <c r="X212">
        <f>_xlfn.XLOOKUP(A212,[1]CALCULO_VR!$D:$D,[1]CALCULO_VR!$O:$O)</f>
        <v>-12.029373</v>
      </c>
      <c r="Y212">
        <f>_xlfn.XLOOKUP(A212,[1]CALCULO_VR!$D:$D,[1]CALCULO_VR!$P:$P)</f>
        <v>-64.805921999999995</v>
      </c>
    </row>
    <row r="213" spans="1:25" hidden="1" x14ac:dyDescent="0.25">
      <c r="A213">
        <v>2595018</v>
      </c>
      <c r="B213" t="s">
        <v>246</v>
      </c>
      <c r="C213" t="s">
        <v>41</v>
      </c>
      <c r="D213">
        <v>45490</v>
      </c>
      <c r="E213">
        <v>45490</v>
      </c>
      <c r="F213">
        <v>34042.861052798398</v>
      </c>
      <c r="G213">
        <v>1</v>
      </c>
      <c r="H213">
        <v>1</v>
      </c>
      <c r="J213">
        <v>0</v>
      </c>
      <c r="Q213">
        <v>151.3799044881103</v>
      </c>
      <c r="R213">
        <v>6</v>
      </c>
      <c r="S213">
        <v>6</v>
      </c>
      <c r="T213">
        <v>118</v>
      </c>
      <c r="U213">
        <v>2</v>
      </c>
      <c r="V213" t="s">
        <v>26</v>
      </c>
      <c r="W213">
        <f>_xlfn.XLOOKUP(A213,[1]CALCULO_VR!$D:$D,[1]CALCULO_VR!$J:$J)</f>
        <v>80</v>
      </c>
      <c r="X213">
        <f>_xlfn.XLOOKUP(A213,[1]CALCULO_VR!$D:$D,[1]CALCULO_VR!$O:$O)</f>
        <v>-12.03332</v>
      </c>
      <c r="Y213">
        <f>_xlfn.XLOOKUP(A213,[1]CALCULO_VR!$D:$D,[1]CALCULO_VR!$P:$P)</f>
        <v>-64.796606999999995</v>
      </c>
    </row>
    <row r="214" spans="1:25" hidden="1" x14ac:dyDescent="0.25">
      <c r="A214">
        <v>2595019</v>
      </c>
      <c r="B214" t="s">
        <v>247</v>
      </c>
      <c r="C214" t="s">
        <v>41</v>
      </c>
      <c r="D214">
        <v>45491</v>
      </c>
      <c r="E214">
        <v>45491</v>
      </c>
      <c r="F214">
        <v>34042.861052798398</v>
      </c>
      <c r="G214">
        <v>1</v>
      </c>
      <c r="H214">
        <v>1</v>
      </c>
      <c r="J214">
        <v>0</v>
      </c>
      <c r="Q214">
        <v>96.112194361778563</v>
      </c>
      <c r="R214">
        <v>4</v>
      </c>
      <c r="S214">
        <v>4</v>
      </c>
      <c r="T214">
        <v>160</v>
      </c>
      <c r="U214">
        <v>2</v>
      </c>
      <c r="V214" t="s">
        <v>26</v>
      </c>
      <c r="W214">
        <f>_xlfn.XLOOKUP(A214,[1]CALCULO_VR!$D:$D,[1]CALCULO_VR!$J:$J)</f>
        <v>80</v>
      </c>
      <c r="X214">
        <f>_xlfn.XLOOKUP(A214,[1]CALCULO_VR!$D:$D,[1]CALCULO_VR!$O:$O)</f>
        <v>-11.629382</v>
      </c>
      <c r="Y214">
        <f>_xlfn.XLOOKUP(A214,[1]CALCULO_VR!$D:$D,[1]CALCULO_VR!$P:$P)</f>
        <v>-65.198115000000001</v>
      </c>
    </row>
    <row r="215" spans="1:25" hidden="1" x14ac:dyDescent="0.25">
      <c r="A215">
        <v>2595020</v>
      </c>
      <c r="B215" t="s">
        <v>248</v>
      </c>
      <c r="C215" t="s">
        <v>41</v>
      </c>
      <c r="D215">
        <v>45488</v>
      </c>
      <c r="E215">
        <v>45488</v>
      </c>
      <c r="F215">
        <v>34042.861052798398</v>
      </c>
      <c r="G215">
        <v>1</v>
      </c>
      <c r="H215">
        <v>1</v>
      </c>
      <c r="J215">
        <v>0</v>
      </c>
      <c r="Q215">
        <v>148.0935574009294</v>
      </c>
      <c r="R215">
        <v>6</v>
      </c>
      <c r="S215">
        <v>6</v>
      </c>
      <c r="T215">
        <v>118</v>
      </c>
      <c r="U215">
        <v>2</v>
      </c>
      <c r="V215" t="s">
        <v>26</v>
      </c>
      <c r="W215">
        <f>_xlfn.XLOOKUP(A215,[1]CALCULO_VR!$D:$D,[1]CALCULO_VR!$J:$J)</f>
        <v>80</v>
      </c>
      <c r="X215">
        <f>_xlfn.XLOOKUP(A215,[1]CALCULO_VR!$D:$D,[1]CALCULO_VR!$O:$O)</f>
        <v>-12.013415</v>
      </c>
      <c r="Y215">
        <f>_xlfn.XLOOKUP(A215,[1]CALCULO_VR!$D:$D,[1]CALCULO_VR!$P:$P)</f>
        <v>-64.826958000000005</v>
      </c>
    </row>
    <row r="216" spans="1:25" hidden="1" x14ac:dyDescent="0.25">
      <c r="A216">
        <v>2595021</v>
      </c>
      <c r="B216" t="s">
        <v>249</v>
      </c>
      <c r="C216" t="s">
        <v>41</v>
      </c>
      <c r="D216">
        <v>45488</v>
      </c>
      <c r="E216">
        <v>45488</v>
      </c>
      <c r="F216">
        <v>34042.861052798398</v>
      </c>
      <c r="G216">
        <v>1</v>
      </c>
      <c r="H216">
        <v>1</v>
      </c>
      <c r="J216">
        <v>0</v>
      </c>
      <c r="Q216">
        <v>147.99782372451801</v>
      </c>
      <c r="R216">
        <v>6</v>
      </c>
      <c r="S216">
        <v>6</v>
      </c>
      <c r="T216">
        <v>118</v>
      </c>
      <c r="U216">
        <v>2</v>
      </c>
      <c r="V216" t="s">
        <v>26</v>
      </c>
      <c r="W216">
        <f>_xlfn.XLOOKUP(A216,[1]CALCULO_VR!$D:$D,[1]CALCULO_VR!$J:$J)</f>
        <v>80</v>
      </c>
      <c r="X216">
        <f>_xlfn.XLOOKUP(A216,[1]CALCULO_VR!$D:$D,[1]CALCULO_VR!$O:$O)</f>
        <v>-12.012638000000001</v>
      </c>
      <c r="Y216">
        <f>_xlfn.XLOOKUP(A216,[1]CALCULO_VR!$D:$D,[1]CALCULO_VR!$P:$P)</f>
        <v>-64.827342999999999</v>
      </c>
    </row>
    <row r="217" spans="1:25" hidden="1" x14ac:dyDescent="0.25">
      <c r="A217">
        <v>2595022</v>
      </c>
      <c r="B217" t="s">
        <v>250</v>
      </c>
      <c r="C217" t="s">
        <v>41</v>
      </c>
      <c r="D217">
        <v>45489</v>
      </c>
      <c r="E217">
        <v>45489</v>
      </c>
      <c r="F217">
        <v>34042.861052798398</v>
      </c>
      <c r="G217">
        <v>1</v>
      </c>
      <c r="H217">
        <v>1</v>
      </c>
      <c r="J217">
        <v>0</v>
      </c>
      <c r="Q217">
        <v>119.6173646736909</v>
      </c>
      <c r="R217">
        <v>5</v>
      </c>
      <c r="S217">
        <v>5</v>
      </c>
      <c r="T217">
        <v>111</v>
      </c>
      <c r="U217">
        <v>2</v>
      </c>
      <c r="V217" t="s">
        <v>26</v>
      </c>
      <c r="W217">
        <f>_xlfn.XLOOKUP(A217,[1]CALCULO_VR!$D:$D,[1]CALCULO_VR!$J:$J)</f>
        <v>80</v>
      </c>
      <c r="X217">
        <f>_xlfn.XLOOKUP(A217,[1]CALCULO_VR!$D:$D,[1]CALCULO_VR!$O:$O)</f>
        <v>-11.779826999999999</v>
      </c>
      <c r="Y217">
        <f>_xlfn.XLOOKUP(A217,[1]CALCULO_VR!$D:$D,[1]CALCULO_VR!$P:$P)</f>
        <v>-64.935253000000003</v>
      </c>
    </row>
    <row r="218" spans="1:25" hidden="1" x14ac:dyDescent="0.25">
      <c r="A218">
        <v>2595023</v>
      </c>
      <c r="B218" t="s">
        <v>251</v>
      </c>
      <c r="C218" t="s">
        <v>41</v>
      </c>
      <c r="D218">
        <v>45489</v>
      </c>
      <c r="E218">
        <v>45489</v>
      </c>
      <c r="F218">
        <v>34042.861052798398</v>
      </c>
      <c r="G218">
        <v>1</v>
      </c>
      <c r="H218">
        <v>1</v>
      </c>
      <c r="J218">
        <v>0</v>
      </c>
      <c r="Q218">
        <v>147.11755123931641</v>
      </c>
      <c r="R218">
        <v>6</v>
      </c>
      <c r="S218">
        <v>6</v>
      </c>
      <c r="T218">
        <v>118</v>
      </c>
      <c r="U218">
        <v>2</v>
      </c>
      <c r="V218" t="s">
        <v>26</v>
      </c>
      <c r="W218">
        <f>_xlfn.XLOOKUP(A218,[1]CALCULO_VR!$D:$D,[1]CALCULO_VR!$J:$J)</f>
        <v>80</v>
      </c>
      <c r="X218">
        <f>_xlfn.XLOOKUP(A218,[1]CALCULO_VR!$D:$D,[1]CALCULO_VR!$O:$O)</f>
        <v>-12.005917999999999</v>
      </c>
      <c r="Y218">
        <f>_xlfn.XLOOKUP(A218,[1]CALCULO_VR!$D:$D,[1]CALCULO_VR!$P:$P)</f>
        <v>-64.831987999999996</v>
      </c>
    </row>
    <row r="219" spans="1:25" hidden="1" x14ac:dyDescent="0.25">
      <c r="A219">
        <v>2595024</v>
      </c>
      <c r="B219" t="s">
        <v>252</v>
      </c>
      <c r="C219" t="s">
        <v>41</v>
      </c>
      <c r="D219">
        <v>45488</v>
      </c>
      <c r="E219">
        <v>45488</v>
      </c>
      <c r="F219">
        <v>34042.861052798398</v>
      </c>
      <c r="G219">
        <v>1</v>
      </c>
      <c r="H219">
        <v>1</v>
      </c>
      <c r="J219">
        <v>0</v>
      </c>
      <c r="Q219">
        <v>148.3342900886949</v>
      </c>
      <c r="R219">
        <v>6</v>
      </c>
      <c r="S219">
        <v>6</v>
      </c>
      <c r="T219">
        <v>118</v>
      </c>
      <c r="U219">
        <v>2</v>
      </c>
      <c r="V219" t="s">
        <v>26</v>
      </c>
      <c r="W219">
        <f>_xlfn.XLOOKUP(A219,[1]CALCULO_VR!$D:$D,[1]CALCULO_VR!$J:$J)</f>
        <v>80</v>
      </c>
      <c r="X219">
        <f>_xlfn.XLOOKUP(A219,[1]CALCULO_VR!$D:$D,[1]CALCULO_VR!$O:$O)</f>
        <v>-12.013977000000001</v>
      </c>
      <c r="Y219">
        <f>_xlfn.XLOOKUP(A219,[1]CALCULO_VR!$D:$D,[1]CALCULO_VR!$P:$P)</f>
        <v>-64.822395</v>
      </c>
    </row>
    <row r="220" spans="1:25" hidden="1" x14ac:dyDescent="0.25">
      <c r="A220">
        <v>2595025</v>
      </c>
      <c r="B220" t="s">
        <v>253</v>
      </c>
      <c r="C220" t="s">
        <v>32</v>
      </c>
      <c r="D220">
        <v>45489</v>
      </c>
      <c r="E220">
        <v>45489</v>
      </c>
      <c r="F220">
        <v>34042.861052798398</v>
      </c>
      <c r="G220">
        <v>1</v>
      </c>
      <c r="H220">
        <v>1</v>
      </c>
      <c r="J220">
        <v>0</v>
      </c>
      <c r="Q220">
        <v>127.0042261638928</v>
      </c>
      <c r="R220">
        <v>6</v>
      </c>
      <c r="S220">
        <v>6</v>
      </c>
      <c r="T220">
        <v>118</v>
      </c>
      <c r="U220">
        <v>2</v>
      </c>
      <c r="V220" t="s">
        <v>26</v>
      </c>
      <c r="W220">
        <f>_xlfn.XLOOKUP(A220,[1]CALCULO_VR!$D:$D,[1]CALCULO_VR!$J:$J)</f>
        <v>80</v>
      </c>
      <c r="X220">
        <f>_xlfn.XLOOKUP(A220,[1]CALCULO_VR!$D:$D,[1]CALCULO_VR!$O:$O)</f>
        <v>-11.637162999999999</v>
      </c>
      <c r="Y220">
        <f>_xlfn.XLOOKUP(A220,[1]CALCULO_VR!$D:$D,[1]CALCULO_VR!$P:$P)</f>
        <v>-60.437362999999998</v>
      </c>
    </row>
    <row r="221" spans="1:25" hidden="1" x14ac:dyDescent="0.25">
      <c r="A221">
        <v>2595026</v>
      </c>
      <c r="B221" t="s">
        <v>254</v>
      </c>
      <c r="C221" t="s">
        <v>41</v>
      </c>
      <c r="D221">
        <v>45489</v>
      </c>
      <c r="E221">
        <v>45489</v>
      </c>
      <c r="F221">
        <v>34042.861052798398</v>
      </c>
      <c r="G221">
        <v>1</v>
      </c>
      <c r="H221">
        <v>1</v>
      </c>
      <c r="J221">
        <v>0</v>
      </c>
      <c r="Q221">
        <v>144.2338374832417</v>
      </c>
      <c r="R221">
        <v>6</v>
      </c>
      <c r="S221">
        <v>6</v>
      </c>
      <c r="T221">
        <v>118</v>
      </c>
      <c r="U221">
        <v>2</v>
      </c>
      <c r="V221" t="s">
        <v>26</v>
      </c>
      <c r="W221">
        <f>_xlfn.XLOOKUP(A221,[1]CALCULO_VR!$D:$D,[1]CALCULO_VR!$J:$J)</f>
        <v>80</v>
      </c>
      <c r="X221">
        <f>_xlfn.XLOOKUP(A221,[1]CALCULO_VR!$D:$D,[1]CALCULO_VR!$O:$O)</f>
        <v>-11.978135</v>
      </c>
      <c r="Y221">
        <f>_xlfn.XLOOKUP(A221,[1]CALCULO_VR!$D:$D,[1]CALCULO_VR!$P:$P)</f>
        <v>-64.832291999999995</v>
      </c>
    </row>
    <row r="222" spans="1:25" hidden="1" x14ac:dyDescent="0.25">
      <c r="A222">
        <v>2595027</v>
      </c>
      <c r="B222" t="s">
        <v>255</v>
      </c>
      <c r="C222" t="s">
        <v>242</v>
      </c>
      <c r="D222">
        <v>45490</v>
      </c>
      <c r="E222">
        <v>45490</v>
      </c>
      <c r="F222">
        <v>34042.861052798398</v>
      </c>
      <c r="G222">
        <v>1</v>
      </c>
      <c r="H222">
        <v>1</v>
      </c>
      <c r="J222">
        <v>0</v>
      </c>
      <c r="Q222">
        <v>56.819537061094941</v>
      </c>
      <c r="R222">
        <v>3</v>
      </c>
      <c r="S222">
        <v>3</v>
      </c>
      <c r="T222">
        <v>199</v>
      </c>
      <c r="U222">
        <v>2</v>
      </c>
      <c r="V222" t="s">
        <v>26</v>
      </c>
      <c r="W222">
        <f>_xlfn.XLOOKUP(A222,[1]CALCULO_VR!$D:$D,[1]CALCULO_VR!$J:$J)</f>
        <v>80</v>
      </c>
      <c r="X222">
        <f>_xlfn.XLOOKUP(A222,[1]CALCULO_VR!$D:$D,[1]CALCULO_VR!$O:$O)</f>
        <v>-11.086187000000001</v>
      </c>
      <c r="Y222">
        <f>_xlfn.XLOOKUP(A222,[1]CALCULO_VR!$D:$D,[1]CALCULO_VR!$P:$P)</f>
        <v>-60.759332000000001</v>
      </c>
    </row>
    <row r="223" spans="1:25" hidden="1" x14ac:dyDescent="0.25">
      <c r="A223">
        <v>2595028</v>
      </c>
      <c r="B223" t="s">
        <v>256</v>
      </c>
      <c r="C223" t="s">
        <v>41</v>
      </c>
      <c r="D223">
        <v>45488</v>
      </c>
      <c r="E223">
        <v>45488</v>
      </c>
      <c r="F223">
        <v>34042.861052798398</v>
      </c>
      <c r="G223">
        <v>1</v>
      </c>
      <c r="H223">
        <v>1</v>
      </c>
      <c r="J223">
        <v>0</v>
      </c>
      <c r="Q223">
        <v>20.748697039947519</v>
      </c>
      <c r="R223">
        <v>1</v>
      </c>
      <c r="S223">
        <v>1</v>
      </c>
      <c r="T223">
        <v>130</v>
      </c>
      <c r="U223">
        <v>2</v>
      </c>
      <c r="V223" t="s">
        <v>26</v>
      </c>
      <c r="W223">
        <f>_xlfn.XLOOKUP(A223,[1]CALCULO_VR!$D:$D,[1]CALCULO_VR!$J:$J)</f>
        <v>80</v>
      </c>
      <c r="X223">
        <f>_xlfn.XLOOKUP(A223,[1]CALCULO_VR!$D:$D,[1]CALCULO_VR!$O:$O)</f>
        <v>-10.952247</v>
      </c>
      <c r="Y223">
        <f>_xlfn.XLOOKUP(A223,[1]CALCULO_VR!$D:$D,[1]CALCULO_VR!$P:$P)</f>
        <v>-65.268131999999994</v>
      </c>
    </row>
    <row r="224" spans="1:25" hidden="1" x14ac:dyDescent="0.25">
      <c r="A224">
        <v>2595029</v>
      </c>
      <c r="B224" t="s">
        <v>257</v>
      </c>
      <c r="C224" t="s">
        <v>242</v>
      </c>
      <c r="D224">
        <v>45489</v>
      </c>
      <c r="E224">
        <v>45489</v>
      </c>
      <c r="F224">
        <v>34042.861052798398</v>
      </c>
      <c r="G224">
        <v>1</v>
      </c>
      <c r="H224">
        <v>1</v>
      </c>
      <c r="J224">
        <v>0</v>
      </c>
      <c r="Q224">
        <v>56.821705289757347</v>
      </c>
      <c r="R224">
        <v>3</v>
      </c>
      <c r="S224">
        <v>3</v>
      </c>
      <c r="T224">
        <v>199</v>
      </c>
      <c r="U224">
        <v>2</v>
      </c>
      <c r="V224" t="s">
        <v>26</v>
      </c>
      <c r="W224">
        <f>_xlfn.XLOOKUP(A224,[1]CALCULO_VR!$D:$D,[1]CALCULO_VR!$J:$J)</f>
        <v>80</v>
      </c>
      <c r="X224">
        <f>_xlfn.XLOOKUP(A224,[1]CALCULO_VR!$D:$D,[1]CALCULO_VR!$O:$O)</f>
        <v>-11.086207</v>
      </c>
      <c r="Y224">
        <f>_xlfn.XLOOKUP(A224,[1]CALCULO_VR!$D:$D,[1]CALCULO_VR!$P:$P)</f>
        <v>-60.759256999999998</v>
      </c>
    </row>
    <row r="225" spans="1:25" hidden="1" x14ac:dyDescent="0.25">
      <c r="A225">
        <v>2595030</v>
      </c>
      <c r="B225" t="s">
        <v>258</v>
      </c>
      <c r="C225" t="s">
        <v>32</v>
      </c>
      <c r="D225">
        <v>45491</v>
      </c>
      <c r="E225">
        <v>45491</v>
      </c>
      <c r="F225">
        <v>34042.861052798398</v>
      </c>
      <c r="G225">
        <v>1</v>
      </c>
      <c r="H225">
        <v>1</v>
      </c>
      <c r="J225">
        <v>0</v>
      </c>
      <c r="Q225">
        <v>126.962645529046</v>
      </c>
      <c r="R225">
        <v>6</v>
      </c>
      <c r="S225">
        <v>6</v>
      </c>
      <c r="T225">
        <v>118</v>
      </c>
      <c r="U225">
        <v>2</v>
      </c>
      <c r="V225" t="s">
        <v>26</v>
      </c>
      <c r="W225">
        <f>_xlfn.XLOOKUP(A225,[1]CALCULO_VR!$D:$D,[1]CALCULO_VR!$J:$J)</f>
        <v>80</v>
      </c>
      <c r="X225">
        <f>_xlfn.XLOOKUP(A225,[1]CALCULO_VR!$D:$D,[1]CALCULO_VR!$O:$O)</f>
        <v>-11.637527</v>
      </c>
      <c r="Y225">
        <f>_xlfn.XLOOKUP(A225,[1]CALCULO_VR!$D:$D,[1]CALCULO_VR!$P:$P)</f>
        <v>-60.437275</v>
      </c>
    </row>
    <row r="226" spans="1:25" hidden="1" x14ac:dyDescent="0.25">
      <c r="A226">
        <v>2595031</v>
      </c>
      <c r="B226" t="s">
        <v>241</v>
      </c>
      <c r="C226" t="s">
        <v>32</v>
      </c>
      <c r="D226">
        <v>45490</v>
      </c>
      <c r="E226">
        <v>45490</v>
      </c>
      <c r="F226">
        <v>34042.861052798398</v>
      </c>
      <c r="G226">
        <v>1</v>
      </c>
      <c r="H226">
        <v>1</v>
      </c>
      <c r="J226">
        <v>0</v>
      </c>
      <c r="Q226">
        <v>127.3562830254008</v>
      </c>
      <c r="R226">
        <v>6</v>
      </c>
      <c r="S226">
        <v>6</v>
      </c>
      <c r="T226">
        <v>118</v>
      </c>
      <c r="U226">
        <v>2</v>
      </c>
      <c r="V226" t="s">
        <v>26</v>
      </c>
      <c r="W226">
        <f>_xlfn.XLOOKUP(A226,[1]CALCULO_VR!$D:$D,[1]CALCULO_VR!$J:$J)</f>
        <v>80</v>
      </c>
      <c r="X226">
        <f>_xlfn.XLOOKUP(A226,[1]CALCULO_VR!$D:$D,[1]CALCULO_VR!$O:$O)</f>
        <v>-11.637263000000001</v>
      </c>
      <c r="Y226">
        <f>_xlfn.XLOOKUP(A226,[1]CALCULO_VR!$D:$D,[1]CALCULO_VR!$P:$P)</f>
        <v>-60.450161999999999</v>
      </c>
    </row>
    <row r="227" spans="1:25" hidden="1" x14ac:dyDescent="0.25">
      <c r="A227">
        <v>2595032</v>
      </c>
      <c r="B227" t="s">
        <v>259</v>
      </c>
      <c r="C227" t="s">
        <v>242</v>
      </c>
      <c r="D227">
        <v>45489</v>
      </c>
      <c r="E227">
        <v>45489</v>
      </c>
      <c r="F227">
        <v>34042.861052798398</v>
      </c>
      <c r="G227">
        <v>1</v>
      </c>
      <c r="H227">
        <v>1</v>
      </c>
      <c r="J227">
        <v>0</v>
      </c>
      <c r="Q227">
        <v>56.85251434662117</v>
      </c>
      <c r="R227">
        <v>3</v>
      </c>
      <c r="S227">
        <v>3</v>
      </c>
      <c r="T227">
        <v>199</v>
      </c>
      <c r="U227">
        <v>2</v>
      </c>
      <c r="V227" t="s">
        <v>26</v>
      </c>
      <c r="W227">
        <f>_xlfn.XLOOKUP(A227,[1]CALCULO_VR!$D:$D,[1]CALCULO_VR!$J:$J)</f>
        <v>80</v>
      </c>
      <c r="X227">
        <f>_xlfn.XLOOKUP(A227,[1]CALCULO_VR!$D:$D,[1]CALCULO_VR!$O:$O)</f>
        <v>-11.085925</v>
      </c>
      <c r="Y227">
        <f>_xlfn.XLOOKUP(A227,[1]CALCULO_VR!$D:$D,[1]CALCULO_VR!$P:$P)</f>
        <v>-60.759189999999997</v>
      </c>
    </row>
    <row r="228" spans="1:25" hidden="1" x14ac:dyDescent="0.25">
      <c r="A228">
        <v>2595033</v>
      </c>
      <c r="B228" t="s">
        <v>260</v>
      </c>
      <c r="C228" t="s">
        <v>242</v>
      </c>
      <c r="D228">
        <v>45490</v>
      </c>
      <c r="E228">
        <v>45490</v>
      </c>
      <c r="F228">
        <v>34042.861052798398</v>
      </c>
      <c r="G228">
        <v>1</v>
      </c>
      <c r="H228">
        <v>1</v>
      </c>
      <c r="J228">
        <v>0</v>
      </c>
      <c r="Q228">
        <v>57.999068452019728</v>
      </c>
      <c r="R228">
        <v>3</v>
      </c>
      <c r="S228">
        <v>3</v>
      </c>
      <c r="T228">
        <v>199</v>
      </c>
      <c r="U228">
        <v>2</v>
      </c>
      <c r="V228" t="s">
        <v>26</v>
      </c>
      <c r="W228">
        <f>_xlfn.XLOOKUP(A228,[1]CALCULO_VR!$D:$D,[1]CALCULO_VR!$J:$J)</f>
        <v>80</v>
      </c>
      <c r="X228">
        <f>_xlfn.XLOOKUP(A228,[1]CALCULO_VR!$D:$D,[1]CALCULO_VR!$O:$O)</f>
        <v>-11.081894999999999</v>
      </c>
      <c r="Y228">
        <f>_xlfn.XLOOKUP(A228,[1]CALCULO_VR!$D:$D,[1]CALCULO_VR!$P:$P)</f>
        <v>-60.745472999999997</v>
      </c>
    </row>
    <row r="229" spans="1:25" hidden="1" x14ac:dyDescent="0.25">
      <c r="A229">
        <v>2595034</v>
      </c>
      <c r="B229" t="s">
        <v>261</v>
      </c>
      <c r="C229" t="s">
        <v>242</v>
      </c>
      <c r="D229">
        <v>45489</v>
      </c>
      <c r="E229">
        <v>45489</v>
      </c>
      <c r="F229">
        <v>34042.861052798398</v>
      </c>
      <c r="G229">
        <v>1</v>
      </c>
      <c r="H229">
        <v>1</v>
      </c>
      <c r="J229">
        <v>0</v>
      </c>
      <c r="Q229">
        <v>56.802140831595104</v>
      </c>
      <c r="R229">
        <v>3</v>
      </c>
      <c r="S229">
        <v>3</v>
      </c>
      <c r="T229">
        <v>199</v>
      </c>
      <c r="U229">
        <v>2</v>
      </c>
      <c r="V229" t="s">
        <v>26</v>
      </c>
      <c r="W229">
        <f>_xlfn.XLOOKUP(A229,[1]CALCULO_VR!$D:$D,[1]CALCULO_VR!$J:$J)</f>
        <v>80</v>
      </c>
      <c r="X229">
        <f>_xlfn.XLOOKUP(A229,[1]CALCULO_VR!$D:$D,[1]CALCULO_VR!$O:$O)</f>
        <v>-11.086345</v>
      </c>
      <c r="Y229">
        <f>_xlfn.XLOOKUP(A229,[1]CALCULO_VR!$D:$D,[1]CALCULO_VR!$P:$P)</f>
        <v>-60.759371999999999</v>
      </c>
    </row>
    <row r="230" spans="1:25" hidden="1" x14ac:dyDescent="0.25">
      <c r="A230">
        <v>2595035</v>
      </c>
      <c r="B230" t="s">
        <v>262</v>
      </c>
      <c r="C230" t="s">
        <v>41</v>
      </c>
      <c r="D230">
        <v>45488</v>
      </c>
      <c r="E230">
        <v>45488</v>
      </c>
      <c r="F230">
        <v>34042.861052798398</v>
      </c>
      <c r="G230">
        <v>1</v>
      </c>
      <c r="H230">
        <v>1</v>
      </c>
      <c r="J230">
        <v>0</v>
      </c>
      <c r="Q230">
        <v>20.80696554208529</v>
      </c>
      <c r="R230">
        <v>1</v>
      </c>
      <c r="S230">
        <v>1</v>
      </c>
      <c r="T230">
        <v>130</v>
      </c>
      <c r="U230">
        <v>2</v>
      </c>
      <c r="V230" t="s">
        <v>26</v>
      </c>
      <c r="W230">
        <f>_xlfn.XLOOKUP(A230,[1]CALCULO_VR!$D:$D,[1]CALCULO_VR!$J:$J)</f>
        <v>80</v>
      </c>
      <c r="X230">
        <f>_xlfn.XLOOKUP(A230,[1]CALCULO_VR!$D:$D,[1]CALCULO_VR!$O:$O)</f>
        <v>-10.952562</v>
      </c>
      <c r="Y230">
        <f>_xlfn.XLOOKUP(A230,[1]CALCULO_VR!$D:$D,[1]CALCULO_VR!$P:$P)</f>
        <v>-65.267363000000003</v>
      </c>
    </row>
    <row r="231" spans="1:25" hidden="1" x14ac:dyDescent="0.25">
      <c r="A231">
        <v>2595037</v>
      </c>
      <c r="B231" t="s">
        <v>263</v>
      </c>
      <c r="C231" t="s">
        <v>41</v>
      </c>
      <c r="D231">
        <v>45490</v>
      </c>
      <c r="E231">
        <v>45490</v>
      </c>
      <c r="F231">
        <v>34042.861052798398</v>
      </c>
      <c r="G231">
        <v>1</v>
      </c>
      <c r="H231">
        <v>1</v>
      </c>
      <c r="J231">
        <v>0</v>
      </c>
      <c r="Q231">
        <v>140.872090776524</v>
      </c>
      <c r="R231">
        <v>6</v>
      </c>
      <c r="S231">
        <v>6</v>
      </c>
      <c r="T231">
        <v>118</v>
      </c>
      <c r="U231">
        <v>2</v>
      </c>
      <c r="V231" t="s">
        <v>26</v>
      </c>
      <c r="W231">
        <f>_xlfn.XLOOKUP(A231,[1]CALCULO_VR!$D:$D,[1]CALCULO_VR!$J:$J)</f>
        <v>80</v>
      </c>
      <c r="X231">
        <f>_xlfn.XLOOKUP(A231,[1]CALCULO_VR!$D:$D,[1]CALCULO_VR!$O:$O)</f>
        <v>-11.955923</v>
      </c>
      <c r="Y231">
        <f>_xlfn.XLOOKUP(A231,[1]CALCULO_VR!$D:$D,[1]CALCULO_VR!$P:$P)</f>
        <v>-64.858973000000006</v>
      </c>
    </row>
    <row r="232" spans="1:25" hidden="1" x14ac:dyDescent="0.25">
      <c r="A232">
        <v>2595038</v>
      </c>
      <c r="B232" t="s">
        <v>264</v>
      </c>
      <c r="C232" t="s">
        <v>32</v>
      </c>
      <c r="D232">
        <v>45489</v>
      </c>
      <c r="E232">
        <v>45489</v>
      </c>
      <c r="F232">
        <v>34042.861052798398</v>
      </c>
      <c r="G232">
        <v>1</v>
      </c>
      <c r="H232">
        <v>1</v>
      </c>
      <c r="J232">
        <v>0</v>
      </c>
      <c r="Q232">
        <v>127.0491578978469</v>
      </c>
      <c r="R232">
        <v>6</v>
      </c>
      <c r="S232">
        <v>6</v>
      </c>
      <c r="T232">
        <v>118</v>
      </c>
      <c r="U232">
        <v>2</v>
      </c>
      <c r="V232" t="s">
        <v>26</v>
      </c>
      <c r="W232">
        <f>_xlfn.XLOOKUP(A232,[1]CALCULO_VR!$D:$D,[1]CALCULO_VR!$J:$J)</f>
        <v>80</v>
      </c>
      <c r="X232">
        <f>_xlfn.XLOOKUP(A232,[1]CALCULO_VR!$D:$D,[1]CALCULO_VR!$O:$O)</f>
        <v>-11.636749999999999</v>
      </c>
      <c r="Y232">
        <f>_xlfn.XLOOKUP(A232,[1]CALCULO_VR!$D:$D,[1]CALCULO_VR!$P:$P)</f>
        <v>-60.437381999999999</v>
      </c>
    </row>
    <row r="233" spans="1:25" hidden="1" x14ac:dyDescent="0.25">
      <c r="A233">
        <v>2595039</v>
      </c>
      <c r="B233" t="s">
        <v>265</v>
      </c>
      <c r="C233" t="s">
        <v>32</v>
      </c>
      <c r="D233">
        <v>45489</v>
      </c>
      <c r="E233">
        <v>45489</v>
      </c>
      <c r="F233">
        <v>34042.861052798398</v>
      </c>
      <c r="G233">
        <v>1</v>
      </c>
      <c r="H233">
        <v>1</v>
      </c>
      <c r="J233">
        <v>0</v>
      </c>
      <c r="Q233">
        <v>127.2178561962463</v>
      </c>
      <c r="R233">
        <v>6</v>
      </c>
      <c r="S233">
        <v>6</v>
      </c>
      <c r="T233">
        <v>118</v>
      </c>
      <c r="U233">
        <v>2</v>
      </c>
      <c r="V233" t="s">
        <v>26</v>
      </c>
      <c r="W233">
        <f>_xlfn.XLOOKUP(A233,[1]CALCULO_VR!$D:$D,[1]CALCULO_VR!$J:$J)</f>
        <v>80</v>
      </c>
      <c r="X233">
        <f>_xlfn.XLOOKUP(A233,[1]CALCULO_VR!$D:$D,[1]CALCULO_VR!$O:$O)</f>
        <v>-11.63541</v>
      </c>
      <c r="Y233">
        <f>_xlfn.XLOOKUP(A233,[1]CALCULO_VR!$D:$D,[1]CALCULO_VR!$P:$P)</f>
        <v>-60.438268000000001</v>
      </c>
    </row>
    <row r="234" spans="1:25" hidden="1" x14ac:dyDescent="0.25">
      <c r="A234">
        <v>2595040</v>
      </c>
      <c r="B234" t="s">
        <v>266</v>
      </c>
      <c r="C234" t="s">
        <v>41</v>
      </c>
      <c r="D234">
        <v>45489</v>
      </c>
      <c r="E234">
        <v>45489</v>
      </c>
      <c r="F234">
        <v>34042.861052798398</v>
      </c>
      <c r="G234">
        <v>1</v>
      </c>
      <c r="H234">
        <v>1</v>
      </c>
      <c r="J234">
        <v>0</v>
      </c>
      <c r="Q234">
        <v>144.7460685243004</v>
      </c>
      <c r="R234">
        <v>6</v>
      </c>
      <c r="S234">
        <v>6</v>
      </c>
      <c r="T234">
        <v>118</v>
      </c>
      <c r="U234">
        <v>2</v>
      </c>
      <c r="V234" t="s">
        <v>26</v>
      </c>
      <c r="W234">
        <f>_xlfn.XLOOKUP(A234,[1]CALCULO_VR!$D:$D,[1]CALCULO_VR!$J:$J)</f>
        <v>80</v>
      </c>
      <c r="X234">
        <f>_xlfn.XLOOKUP(A234,[1]CALCULO_VR!$D:$D,[1]CALCULO_VR!$O:$O)</f>
        <v>-11.981077000000001</v>
      </c>
      <c r="Y234">
        <f>_xlfn.XLOOKUP(A234,[1]CALCULO_VR!$D:$D,[1]CALCULO_VR!$P:$P)</f>
        <v>-64.827155000000005</v>
      </c>
    </row>
    <row r="235" spans="1:25" hidden="1" x14ac:dyDescent="0.25">
      <c r="A235">
        <v>2595041</v>
      </c>
      <c r="B235" t="s">
        <v>267</v>
      </c>
      <c r="C235" t="s">
        <v>268</v>
      </c>
      <c r="D235">
        <v>45496</v>
      </c>
      <c r="E235">
        <v>45496</v>
      </c>
      <c r="F235">
        <v>34042.861052798398</v>
      </c>
      <c r="G235">
        <v>1</v>
      </c>
      <c r="H235">
        <v>1</v>
      </c>
      <c r="J235">
        <v>0</v>
      </c>
      <c r="Q235">
        <v>42.604293454539267</v>
      </c>
      <c r="R235">
        <v>2</v>
      </c>
      <c r="S235">
        <v>2</v>
      </c>
      <c r="T235">
        <v>144</v>
      </c>
      <c r="U235">
        <v>2</v>
      </c>
      <c r="V235" t="s">
        <v>26</v>
      </c>
      <c r="W235">
        <f>_xlfn.XLOOKUP(A235,[1]CALCULO_VR!$D:$D,[1]CALCULO_VR!$J:$J)</f>
        <v>80</v>
      </c>
      <c r="X235">
        <f>_xlfn.XLOOKUP(A235,[1]CALCULO_VR!$D:$D,[1]CALCULO_VR!$O:$O)</f>
        <v>-10.730454999999999</v>
      </c>
      <c r="Y235">
        <f>_xlfn.XLOOKUP(A235,[1]CALCULO_VR!$D:$D,[1]CALCULO_VR!$P:$P)</f>
        <v>-61.586857999999999</v>
      </c>
    </row>
    <row r="236" spans="1:25" hidden="1" x14ac:dyDescent="0.25">
      <c r="A236">
        <v>2595062</v>
      </c>
      <c r="B236" t="s">
        <v>269</v>
      </c>
      <c r="C236" t="s">
        <v>268</v>
      </c>
      <c r="D236">
        <v>45496</v>
      </c>
      <c r="E236">
        <v>45496</v>
      </c>
      <c r="F236">
        <v>34042.861052798398</v>
      </c>
      <c r="G236">
        <v>1</v>
      </c>
      <c r="H236">
        <v>1</v>
      </c>
      <c r="J236">
        <v>0</v>
      </c>
      <c r="Q236">
        <v>42.5144620857861</v>
      </c>
      <c r="R236">
        <v>2</v>
      </c>
      <c r="S236">
        <v>2</v>
      </c>
      <c r="T236">
        <v>144</v>
      </c>
      <c r="U236">
        <v>2</v>
      </c>
      <c r="V236" t="s">
        <v>26</v>
      </c>
      <c r="W236">
        <f>_xlfn.XLOOKUP(A236,[1]CALCULO_VR!$D:$D,[1]CALCULO_VR!$J:$J)</f>
        <v>80</v>
      </c>
      <c r="X236">
        <f>_xlfn.XLOOKUP(A236,[1]CALCULO_VR!$D:$D,[1]CALCULO_VR!$O:$O)</f>
        <v>-10.729362</v>
      </c>
      <c r="Y236">
        <f>_xlfn.XLOOKUP(A236,[1]CALCULO_VR!$D:$D,[1]CALCULO_VR!$P:$P)</f>
        <v>-61.588236999999999</v>
      </c>
    </row>
    <row r="237" spans="1:25" hidden="1" x14ac:dyDescent="0.25">
      <c r="A237">
        <v>2595063</v>
      </c>
      <c r="B237" t="s">
        <v>270</v>
      </c>
      <c r="C237" t="s">
        <v>268</v>
      </c>
      <c r="D237">
        <v>45496</v>
      </c>
      <c r="E237">
        <v>45496</v>
      </c>
      <c r="F237">
        <v>34042.861052798398</v>
      </c>
      <c r="G237">
        <v>1</v>
      </c>
      <c r="H237">
        <v>1</v>
      </c>
      <c r="J237">
        <v>0</v>
      </c>
      <c r="Q237">
        <v>42.472704038372619</v>
      </c>
      <c r="R237">
        <v>2</v>
      </c>
      <c r="S237">
        <v>2</v>
      </c>
      <c r="T237">
        <v>144</v>
      </c>
      <c r="U237">
        <v>2</v>
      </c>
      <c r="V237" t="s">
        <v>26</v>
      </c>
      <c r="W237">
        <f>_xlfn.XLOOKUP(A237,[1]CALCULO_VR!$D:$D,[1]CALCULO_VR!$J:$J)</f>
        <v>80</v>
      </c>
      <c r="X237">
        <f>_xlfn.XLOOKUP(A237,[1]CALCULO_VR!$D:$D,[1]CALCULO_VR!$O:$O)</f>
        <v>-10.728922000000001</v>
      </c>
      <c r="Y237">
        <f>_xlfn.XLOOKUP(A237,[1]CALCULO_VR!$D:$D,[1]CALCULO_VR!$P:$P)</f>
        <v>-61.588850000000001</v>
      </c>
    </row>
    <row r="238" spans="1:25" x14ac:dyDescent="0.25">
      <c r="A238">
        <v>2595064</v>
      </c>
      <c r="B238" t="s">
        <v>271</v>
      </c>
      <c r="C238" t="s">
        <v>34</v>
      </c>
      <c r="D238">
        <v>45495</v>
      </c>
      <c r="E238">
        <v>45495</v>
      </c>
      <c r="F238">
        <v>34042.861052798398</v>
      </c>
      <c r="G238">
        <v>1</v>
      </c>
      <c r="H238">
        <v>1</v>
      </c>
      <c r="J238">
        <v>0</v>
      </c>
      <c r="Q238">
        <v>90.037262806170943</v>
      </c>
      <c r="R238">
        <v>4</v>
      </c>
      <c r="S238">
        <v>4</v>
      </c>
      <c r="T238">
        <v>160</v>
      </c>
      <c r="U238">
        <v>2</v>
      </c>
      <c r="V238" t="s">
        <v>17</v>
      </c>
      <c r="W238">
        <f>_xlfn.XLOOKUP(A238,[1]CALCULO_VR!$D:$D,[1]CALCULO_VR!$J:$J)</f>
        <v>80</v>
      </c>
      <c r="X238">
        <f>_xlfn.XLOOKUP(A238,[1]CALCULO_VR!$D:$D,[1]CALCULO_VR!$O:$O)</f>
        <v>-12.348553000000001</v>
      </c>
      <c r="Y238">
        <f>_xlfn.XLOOKUP(A238,[1]CALCULO_VR!$D:$D,[1]CALCULO_VR!$P:$P)</f>
        <v>-62.795327999999998</v>
      </c>
    </row>
    <row r="239" spans="1:25" hidden="1" x14ac:dyDescent="0.25">
      <c r="A239">
        <v>2595065</v>
      </c>
      <c r="B239" t="s">
        <v>272</v>
      </c>
      <c r="C239" t="s">
        <v>268</v>
      </c>
      <c r="D239">
        <v>45496</v>
      </c>
      <c r="E239">
        <v>45496</v>
      </c>
      <c r="F239">
        <v>34042.861052798398</v>
      </c>
      <c r="G239">
        <v>1</v>
      </c>
      <c r="H239">
        <v>1</v>
      </c>
      <c r="J239">
        <v>0</v>
      </c>
      <c r="Q239">
        <v>42.521867663480563</v>
      </c>
      <c r="R239">
        <v>2</v>
      </c>
      <c r="S239">
        <v>2</v>
      </c>
      <c r="T239">
        <v>144</v>
      </c>
      <c r="U239">
        <v>2</v>
      </c>
      <c r="V239" t="s">
        <v>26</v>
      </c>
      <c r="W239">
        <f>_xlfn.XLOOKUP(A239,[1]CALCULO_VR!$D:$D,[1]CALCULO_VR!$J:$J)</f>
        <v>80</v>
      </c>
      <c r="X239">
        <f>_xlfn.XLOOKUP(A239,[1]CALCULO_VR!$D:$D,[1]CALCULO_VR!$O:$O)</f>
        <v>-10.728982</v>
      </c>
      <c r="Y239">
        <f>_xlfn.XLOOKUP(A239,[1]CALCULO_VR!$D:$D,[1]CALCULO_VR!$P:$P)</f>
        <v>-61.588332000000001</v>
      </c>
    </row>
    <row r="240" spans="1:25" hidden="1" x14ac:dyDescent="0.25">
      <c r="A240">
        <v>2595066</v>
      </c>
      <c r="B240" t="s">
        <v>273</v>
      </c>
      <c r="C240" t="s">
        <v>274</v>
      </c>
      <c r="D240">
        <v>45496</v>
      </c>
      <c r="E240">
        <v>45496</v>
      </c>
      <c r="F240">
        <v>34042.861052798398</v>
      </c>
      <c r="G240">
        <v>1</v>
      </c>
      <c r="H240">
        <v>1</v>
      </c>
      <c r="J240">
        <v>0</v>
      </c>
      <c r="Q240">
        <v>78.388563429370095</v>
      </c>
      <c r="R240">
        <v>4</v>
      </c>
      <c r="S240">
        <v>4</v>
      </c>
      <c r="T240">
        <v>160</v>
      </c>
      <c r="U240">
        <v>2</v>
      </c>
      <c r="V240" t="s">
        <v>26</v>
      </c>
      <c r="W240">
        <f>_xlfn.XLOOKUP(A240,[1]CALCULO_VR!$D:$D,[1]CALCULO_VR!$J:$J)</f>
        <v>80</v>
      </c>
      <c r="X240">
        <f>_xlfn.XLOOKUP(A240,[1]CALCULO_VR!$D:$D,[1]CALCULO_VR!$O:$O)</f>
        <v>-11.498423000000001</v>
      </c>
      <c r="Y240">
        <f>_xlfn.XLOOKUP(A240,[1]CALCULO_VR!$D:$D,[1]CALCULO_VR!$P:$P)</f>
        <v>-60.487647000000003</v>
      </c>
    </row>
    <row r="241" spans="1:25" hidden="1" x14ac:dyDescent="0.25">
      <c r="A241">
        <v>2595067</v>
      </c>
      <c r="B241" t="s">
        <v>275</v>
      </c>
      <c r="C241" t="s">
        <v>274</v>
      </c>
      <c r="D241">
        <v>45495</v>
      </c>
      <c r="E241">
        <v>45495</v>
      </c>
      <c r="F241">
        <v>34042.861052798398</v>
      </c>
      <c r="G241">
        <v>1</v>
      </c>
      <c r="H241">
        <v>1</v>
      </c>
      <c r="J241">
        <v>0</v>
      </c>
      <c r="Q241">
        <v>82.56468341099621</v>
      </c>
      <c r="R241">
        <v>4</v>
      </c>
      <c r="S241">
        <v>4</v>
      </c>
      <c r="T241">
        <v>160</v>
      </c>
      <c r="U241">
        <v>2</v>
      </c>
      <c r="V241" t="s">
        <v>26</v>
      </c>
      <c r="W241">
        <f>_xlfn.XLOOKUP(A241,[1]CALCULO_VR!$D:$D,[1]CALCULO_VR!$J:$J)</f>
        <v>80</v>
      </c>
      <c r="X241">
        <f>_xlfn.XLOOKUP(A241,[1]CALCULO_VR!$D:$D,[1]CALCULO_VR!$O:$O)</f>
        <v>-11.518102000000001</v>
      </c>
      <c r="Y241">
        <f>_xlfn.XLOOKUP(A241,[1]CALCULO_VR!$D:$D,[1]CALCULO_VR!$P:$P)</f>
        <v>-60.443347000000003</v>
      </c>
    </row>
    <row r="242" spans="1:25" hidden="1" x14ac:dyDescent="0.25">
      <c r="A242">
        <v>2595068</v>
      </c>
      <c r="B242" t="s">
        <v>276</v>
      </c>
      <c r="C242" t="s">
        <v>268</v>
      </c>
      <c r="D242">
        <v>45495</v>
      </c>
      <c r="E242">
        <v>45495</v>
      </c>
      <c r="F242">
        <v>34042.861052798398</v>
      </c>
      <c r="G242">
        <v>1</v>
      </c>
      <c r="H242">
        <v>1</v>
      </c>
      <c r="J242">
        <v>0</v>
      </c>
      <c r="Q242">
        <v>42.565156925132271</v>
      </c>
      <c r="R242">
        <v>2</v>
      </c>
      <c r="S242">
        <v>2</v>
      </c>
      <c r="T242">
        <v>144</v>
      </c>
      <c r="U242">
        <v>2</v>
      </c>
      <c r="V242" t="s">
        <v>26</v>
      </c>
      <c r="W242">
        <f>_xlfn.XLOOKUP(A242,[1]CALCULO_VR!$D:$D,[1]CALCULO_VR!$J:$J)</f>
        <v>80</v>
      </c>
      <c r="X242">
        <f>_xlfn.XLOOKUP(A242,[1]CALCULO_VR!$D:$D,[1]CALCULO_VR!$O:$O)</f>
        <v>-10.728297</v>
      </c>
      <c r="Y242">
        <f>_xlfn.XLOOKUP(A242,[1]CALCULO_VR!$D:$D,[1]CALCULO_VR!$P:$P)</f>
        <v>-61.588205000000002</v>
      </c>
    </row>
    <row r="243" spans="1:25" hidden="1" x14ac:dyDescent="0.25">
      <c r="A243">
        <v>2595069</v>
      </c>
      <c r="B243" t="s">
        <v>277</v>
      </c>
      <c r="C243" t="s">
        <v>274</v>
      </c>
      <c r="D243">
        <v>45494</v>
      </c>
      <c r="E243">
        <v>45494</v>
      </c>
      <c r="F243">
        <v>34042.861052798398</v>
      </c>
      <c r="G243">
        <v>1</v>
      </c>
      <c r="H243">
        <v>1</v>
      </c>
      <c r="J243">
        <v>0</v>
      </c>
      <c r="Q243">
        <v>78.787622234918686</v>
      </c>
      <c r="R243">
        <v>4</v>
      </c>
      <c r="S243">
        <v>4</v>
      </c>
      <c r="T243">
        <v>160</v>
      </c>
      <c r="U243">
        <v>2</v>
      </c>
      <c r="V243" t="s">
        <v>26</v>
      </c>
      <c r="W243">
        <f>_xlfn.XLOOKUP(A243,[1]CALCULO_VR!$D:$D,[1]CALCULO_VR!$J:$J)</f>
        <v>80</v>
      </c>
      <c r="X243">
        <f>_xlfn.XLOOKUP(A243,[1]CALCULO_VR!$D:$D,[1]CALCULO_VR!$O:$O)</f>
        <v>-11.495507</v>
      </c>
      <c r="Y243">
        <f>_xlfn.XLOOKUP(A243,[1]CALCULO_VR!$D:$D,[1]CALCULO_VR!$P:$P)</f>
        <v>-60.484648</v>
      </c>
    </row>
    <row r="244" spans="1:25" hidden="1" x14ac:dyDescent="0.25">
      <c r="A244">
        <v>2595070</v>
      </c>
      <c r="B244" t="s">
        <v>278</v>
      </c>
      <c r="C244" t="s">
        <v>32</v>
      </c>
      <c r="D244">
        <v>45495</v>
      </c>
      <c r="E244">
        <v>45495</v>
      </c>
      <c r="F244">
        <v>34042.861052798398</v>
      </c>
      <c r="G244">
        <v>1</v>
      </c>
      <c r="H244">
        <v>1</v>
      </c>
      <c r="J244">
        <v>0</v>
      </c>
      <c r="Q244">
        <v>140.38794496198011</v>
      </c>
      <c r="R244">
        <v>6</v>
      </c>
      <c r="S244">
        <v>6</v>
      </c>
      <c r="T244">
        <v>118</v>
      </c>
      <c r="U244">
        <v>2</v>
      </c>
      <c r="V244" t="s">
        <v>26</v>
      </c>
      <c r="W244">
        <f>_xlfn.XLOOKUP(A244,[1]CALCULO_VR!$D:$D,[1]CALCULO_VR!$J:$J)</f>
        <v>80</v>
      </c>
      <c r="X244">
        <f>_xlfn.XLOOKUP(A244,[1]CALCULO_VR!$D:$D,[1]CALCULO_VR!$O:$O)</f>
        <v>-11.514555</v>
      </c>
      <c r="Y244">
        <f>_xlfn.XLOOKUP(A244,[1]CALCULO_VR!$D:$D,[1]CALCULO_VR!$P:$P)</f>
        <v>-60.443595000000002</v>
      </c>
    </row>
    <row r="245" spans="1:25" hidden="1" x14ac:dyDescent="0.25">
      <c r="A245">
        <v>2595071</v>
      </c>
      <c r="B245" t="s">
        <v>279</v>
      </c>
      <c r="C245" t="s">
        <v>242</v>
      </c>
      <c r="D245">
        <v>45494</v>
      </c>
      <c r="E245">
        <v>45494</v>
      </c>
      <c r="F245">
        <v>34042.861052798398</v>
      </c>
      <c r="G245">
        <v>1</v>
      </c>
      <c r="H245">
        <v>1</v>
      </c>
      <c r="J245">
        <v>0</v>
      </c>
      <c r="Q245">
        <v>48.0483981783293</v>
      </c>
      <c r="R245">
        <v>2</v>
      </c>
      <c r="S245">
        <v>2</v>
      </c>
      <c r="T245">
        <v>144</v>
      </c>
      <c r="U245">
        <v>2</v>
      </c>
      <c r="V245" t="s">
        <v>26</v>
      </c>
      <c r="W245">
        <f>_xlfn.XLOOKUP(A245,[1]CALCULO_VR!$D:$D,[1]CALCULO_VR!$J:$J)</f>
        <v>80</v>
      </c>
      <c r="X245">
        <f>_xlfn.XLOOKUP(A245,[1]CALCULO_VR!$D:$D,[1]CALCULO_VR!$O:$O)</f>
        <v>-11.512124999999999</v>
      </c>
      <c r="Y245">
        <f>_xlfn.XLOOKUP(A245,[1]CALCULO_VR!$D:$D,[1]CALCULO_VR!$P:$P)</f>
        <v>-60.579498000000001</v>
      </c>
    </row>
    <row r="246" spans="1:25" hidden="1" x14ac:dyDescent="0.25">
      <c r="A246">
        <v>2595072</v>
      </c>
      <c r="B246" t="s">
        <v>280</v>
      </c>
      <c r="C246" t="s">
        <v>268</v>
      </c>
      <c r="D246">
        <v>45495</v>
      </c>
      <c r="E246">
        <v>45495</v>
      </c>
      <c r="F246">
        <v>34042.861052798398</v>
      </c>
      <c r="G246">
        <v>1</v>
      </c>
      <c r="H246">
        <v>1</v>
      </c>
      <c r="J246">
        <v>0</v>
      </c>
      <c r="Q246">
        <v>42.547517832426038</v>
      </c>
      <c r="R246">
        <v>2</v>
      </c>
      <c r="S246">
        <v>2</v>
      </c>
      <c r="T246">
        <v>144</v>
      </c>
      <c r="U246">
        <v>2</v>
      </c>
      <c r="V246" t="s">
        <v>26</v>
      </c>
      <c r="W246">
        <f>_xlfn.XLOOKUP(A246,[1]CALCULO_VR!$D:$D,[1]CALCULO_VR!$J:$J)</f>
        <v>80</v>
      </c>
      <c r="X246">
        <f>_xlfn.XLOOKUP(A246,[1]CALCULO_VR!$D:$D,[1]CALCULO_VR!$O:$O)</f>
        <v>-10.728128</v>
      </c>
      <c r="Y246">
        <f>_xlfn.XLOOKUP(A246,[1]CALCULO_VR!$D:$D,[1]CALCULO_VR!$P:$P)</f>
        <v>-61.588456999999998</v>
      </c>
    </row>
    <row r="247" spans="1:25" hidden="1" x14ac:dyDescent="0.25">
      <c r="A247">
        <v>2595073</v>
      </c>
      <c r="B247" t="s">
        <v>241</v>
      </c>
      <c r="C247" t="s">
        <v>274</v>
      </c>
      <c r="D247">
        <v>45495</v>
      </c>
      <c r="E247">
        <v>45495</v>
      </c>
      <c r="F247">
        <v>34042.861052798398</v>
      </c>
      <c r="G247">
        <v>1</v>
      </c>
      <c r="H247">
        <v>1</v>
      </c>
      <c r="J247">
        <v>0</v>
      </c>
      <c r="Q247">
        <v>82.502545291725355</v>
      </c>
      <c r="R247">
        <v>4</v>
      </c>
      <c r="S247">
        <v>4</v>
      </c>
      <c r="T247">
        <v>160</v>
      </c>
      <c r="U247">
        <v>2</v>
      </c>
      <c r="V247" t="s">
        <v>26</v>
      </c>
      <c r="W247">
        <f>_xlfn.XLOOKUP(A247,[1]CALCULO_VR!$D:$D,[1]CALCULO_VR!$J:$J)</f>
        <v>80</v>
      </c>
      <c r="X247">
        <f>_xlfn.XLOOKUP(A247,[1]CALCULO_VR!$D:$D,[1]CALCULO_VR!$O:$O)</f>
        <v>-11.517982999999999</v>
      </c>
      <c r="Y247">
        <f>_xlfn.XLOOKUP(A247,[1]CALCULO_VR!$D:$D,[1]CALCULO_VR!$P:$P)</f>
        <v>-60.443958000000002</v>
      </c>
    </row>
    <row r="248" spans="1:25" hidden="1" x14ac:dyDescent="0.25">
      <c r="A248">
        <v>2595074</v>
      </c>
      <c r="B248" t="s">
        <v>281</v>
      </c>
      <c r="C248" t="s">
        <v>34</v>
      </c>
      <c r="D248">
        <v>45495</v>
      </c>
      <c r="E248">
        <v>45495</v>
      </c>
      <c r="F248">
        <v>34042.861052798398</v>
      </c>
      <c r="G248">
        <v>1</v>
      </c>
      <c r="H248">
        <v>1</v>
      </c>
      <c r="J248">
        <v>0</v>
      </c>
      <c r="Q248">
        <v>89.83288957769733</v>
      </c>
      <c r="R248">
        <v>4</v>
      </c>
      <c r="S248">
        <v>4</v>
      </c>
      <c r="T248">
        <v>160</v>
      </c>
      <c r="U248">
        <v>2</v>
      </c>
      <c r="V248" t="s">
        <v>26</v>
      </c>
      <c r="W248">
        <f>_xlfn.XLOOKUP(A248,[1]CALCULO_VR!$D:$D,[1]CALCULO_VR!$J:$J)</f>
        <v>80</v>
      </c>
      <c r="X248">
        <f>_xlfn.XLOOKUP(A248,[1]CALCULO_VR!$D:$D,[1]CALCULO_VR!$O:$O)</f>
        <v>-12.347142</v>
      </c>
      <c r="Y248">
        <f>_xlfn.XLOOKUP(A248,[1]CALCULO_VR!$D:$D,[1]CALCULO_VR!$P:$P)</f>
        <v>-62.796796999999998</v>
      </c>
    </row>
    <row r="249" spans="1:25" hidden="1" x14ac:dyDescent="0.25">
      <c r="A249">
        <v>2595075</v>
      </c>
      <c r="B249" t="s">
        <v>282</v>
      </c>
      <c r="C249" t="s">
        <v>34</v>
      </c>
      <c r="D249">
        <v>45495</v>
      </c>
      <c r="E249">
        <v>45495</v>
      </c>
      <c r="F249">
        <v>34042.861052798398</v>
      </c>
      <c r="G249">
        <v>1</v>
      </c>
      <c r="H249">
        <v>1</v>
      </c>
      <c r="J249">
        <v>0</v>
      </c>
      <c r="Q249">
        <v>89.806668390686937</v>
      </c>
      <c r="R249">
        <v>4</v>
      </c>
      <c r="S249">
        <v>4</v>
      </c>
      <c r="T249">
        <v>160</v>
      </c>
      <c r="U249">
        <v>2</v>
      </c>
      <c r="V249" t="s">
        <v>26</v>
      </c>
      <c r="W249">
        <f>_xlfn.XLOOKUP(A249,[1]CALCULO_VR!$D:$D,[1]CALCULO_VR!$J:$J)</f>
        <v>80</v>
      </c>
      <c r="X249">
        <f>_xlfn.XLOOKUP(A249,[1]CALCULO_VR!$D:$D,[1]CALCULO_VR!$O:$O)</f>
        <v>-12.347882999999999</v>
      </c>
      <c r="Y249">
        <f>_xlfn.XLOOKUP(A249,[1]CALCULO_VR!$D:$D,[1]CALCULO_VR!$P:$P)</f>
        <v>-62.797338000000003</v>
      </c>
    </row>
    <row r="250" spans="1:25" hidden="1" x14ac:dyDescent="0.25">
      <c r="A250">
        <v>2595076</v>
      </c>
      <c r="B250" t="s">
        <v>283</v>
      </c>
      <c r="C250" t="s">
        <v>34</v>
      </c>
      <c r="D250">
        <v>45494</v>
      </c>
      <c r="E250">
        <v>45494</v>
      </c>
      <c r="F250">
        <v>34042.861052798398</v>
      </c>
      <c r="G250">
        <v>1</v>
      </c>
      <c r="H250">
        <v>1</v>
      </c>
      <c r="J250">
        <v>0</v>
      </c>
      <c r="Q250">
        <v>89.907004788659904</v>
      </c>
      <c r="R250">
        <v>4</v>
      </c>
      <c r="S250">
        <v>4</v>
      </c>
      <c r="T250">
        <v>160</v>
      </c>
      <c r="U250">
        <v>2</v>
      </c>
      <c r="V250" t="s">
        <v>26</v>
      </c>
      <c r="W250">
        <f>_xlfn.XLOOKUP(A250,[1]CALCULO_VR!$D:$D,[1]CALCULO_VR!$J:$J)</f>
        <v>80</v>
      </c>
      <c r="X250">
        <f>_xlfn.XLOOKUP(A250,[1]CALCULO_VR!$D:$D,[1]CALCULO_VR!$O:$O)</f>
        <v>-12.347415</v>
      </c>
      <c r="Y250">
        <f>_xlfn.XLOOKUP(A250,[1]CALCULO_VR!$D:$D,[1]CALCULO_VR!$P:$P)</f>
        <v>-62.796173000000003</v>
      </c>
    </row>
    <row r="251" spans="1:25" hidden="1" x14ac:dyDescent="0.25">
      <c r="A251">
        <v>2595077</v>
      </c>
      <c r="B251" t="s">
        <v>284</v>
      </c>
      <c r="C251" t="s">
        <v>34</v>
      </c>
      <c r="D251">
        <v>45495</v>
      </c>
      <c r="E251">
        <v>45495</v>
      </c>
      <c r="F251">
        <v>34042.861052798398</v>
      </c>
      <c r="G251">
        <v>1</v>
      </c>
      <c r="H251">
        <v>1</v>
      </c>
      <c r="J251">
        <v>0</v>
      </c>
      <c r="Q251">
        <v>89.827557962152611</v>
      </c>
      <c r="R251">
        <v>4</v>
      </c>
      <c r="S251">
        <v>4</v>
      </c>
      <c r="T251">
        <v>160</v>
      </c>
      <c r="U251">
        <v>2</v>
      </c>
      <c r="V251" t="s">
        <v>26</v>
      </c>
      <c r="W251">
        <f>_xlfn.XLOOKUP(A251,[1]CALCULO_VR!$D:$D,[1]CALCULO_VR!$J:$J)</f>
        <v>80</v>
      </c>
      <c r="X251">
        <f>_xlfn.XLOOKUP(A251,[1]CALCULO_VR!$D:$D,[1]CALCULO_VR!$O:$O)</f>
        <v>-12.346690000000001</v>
      </c>
      <c r="Y251">
        <f>_xlfn.XLOOKUP(A251,[1]CALCULO_VR!$D:$D,[1]CALCULO_VR!$P:$P)</f>
        <v>-62.796677000000003</v>
      </c>
    </row>
    <row r="252" spans="1:25" hidden="1" x14ac:dyDescent="0.25">
      <c r="A252">
        <v>2595078</v>
      </c>
      <c r="B252" t="s">
        <v>285</v>
      </c>
      <c r="C252" t="s">
        <v>34</v>
      </c>
      <c r="D252">
        <v>45494</v>
      </c>
      <c r="E252">
        <v>45494</v>
      </c>
      <c r="F252">
        <v>34042.861052798398</v>
      </c>
      <c r="G252">
        <v>1</v>
      </c>
      <c r="H252">
        <v>1</v>
      </c>
      <c r="J252">
        <v>0</v>
      </c>
      <c r="Q252">
        <v>90.140999806999048</v>
      </c>
      <c r="R252">
        <v>4</v>
      </c>
      <c r="S252">
        <v>4</v>
      </c>
      <c r="T252">
        <v>160</v>
      </c>
      <c r="U252">
        <v>2</v>
      </c>
      <c r="V252" t="s">
        <v>26</v>
      </c>
      <c r="W252">
        <f>_xlfn.XLOOKUP(A252,[1]CALCULO_VR!$D:$D,[1]CALCULO_VR!$J:$J)</f>
        <v>80</v>
      </c>
      <c r="X252">
        <f>_xlfn.XLOOKUP(A252,[1]CALCULO_VR!$D:$D,[1]CALCULO_VR!$O:$O)</f>
        <v>-12.348727</v>
      </c>
      <c r="Y252">
        <f>_xlfn.XLOOKUP(A252,[1]CALCULO_VR!$D:$D,[1]CALCULO_VR!$P:$P)</f>
        <v>-62.794375000000002</v>
      </c>
    </row>
    <row r="253" spans="1:25" hidden="1" x14ac:dyDescent="0.25">
      <c r="A253">
        <v>2595079</v>
      </c>
      <c r="B253" t="s">
        <v>286</v>
      </c>
      <c r="C253" t="s">
        <v>34</v>
      </c>
      <c r="D253">
        <v>45494</v>
      </c>
      <c r="E253">
        <v>45494</v>
      </c>
      <c r="F253">
        <v>34042.861052798398</v>
      </c>
      <c r="G253">
        <v>1</v>
      </c>
      <c r="H253">
        <v>1</v>
      </c>
      <c r="J253">
        <v>0</v>
      </c>
      <c r="Q253">
        <v>89.993778075271493</v>
      </c>
      <c r="R253">
        <v>4</v>
      </c>
      <c r="S253">
        <v>4</v>
      </c>
      <c r="T253">
        <v>160</v>
      </c>
      <c r="U253">
        <v>2</v>
      </c>
      <c r="V253" t="s">
        <v>26</v>
      </c>
      <c r="W253">
        <f>_xlfn.XLOOKUP(A253,[1]CALCULO_VR!$D:$D,[1]CALCULO_VR!$J:$J)</f>
        <v>80</v>
      </c>
      <c r="X253">
        <f>_xlfn.XLOOKUP(A253,[1]CALCULO_VR!$D:$D,[1]CALCULO_VR!$O:$O)</f>
        <v>-12.347833</v>
      </c>
      <c r="Y253">
        <f>_xlfn.XLOOKUP(A253,[1]CALCULO_VR!$D:$D,[1]CALCULO_VR!$P:$P)</f>
        <v>-62.795479999999998</v>
      </c>
    </row>
    <row r="254" spans="1:25" hidden="1" x14ac:dyDescent="0.25">
      <c r="A254">
        <v>2595080</v>
      </c>
      <c r="B254" t="s">
        <v>287</v>
      </c>
      <c r="C254" t="s">
        <v>32</v>
      </c>
      <c r="D254">
        <v>45493</v>
      </c>
      <c r="E254">
        <v>45493</v>
      </c>
      <c r="F254">
        <v>34042.861052798398</v>
      </c>
      <c r="G254">
        <v>1</v>
      </c>
      <c r="H254">
        <v>1</v>
      </c>
      <c r="J254">
        <v>0</v>
      </c>
      <c r="Q254">
        <v>124.2778308749733</v>
      </c>
      <c r="R254">
        <v>5</v>
      </c>
      <c r="S254">
        <v>5</v>
      </c>
      <c r="T254">
        <v>111</v>
      </c>
      <c r="U254">
        <v>2</v>
      </c>
      <c r="V254" t="s">
        <v>26</v>
      </c>
      <c r="W254">
        <f>_xlfn.XLOOKUP(A254,[1]CALCULO_VR!$D:$D,[1]CALCULO_VR!$J:$J)</f>
        <v>80</v>
      </c>
      <c r="X254">
        <f>_xlfn.XLOOKUP(A254,[1]CALCULO_VR!$D:$D,[1]CALCULO_VR!$O:$O)</f>
        <v>-11.665628</v>
      </c>
      <c r="Y254">
        <f>_xlfn.XLOOKUP(A254,[1]CALCULO_VR!$D:$D,[1]CALCULO_VR!$P:$P)</f>
        <v>-60.448797999999996</v>
      </c>
    </row>
    <row r="255" spans="1:25" hidden="1" x14ac:dyDescent="0.25">
      <c r="A255">
        <v>2595081</v>
      </c>
      <c r="B255" t="s">
        <v>278</v>
      </c>
      <c r="C255" t="s">
        <v>242</v>
      </c>
      <c r="D255">
        <v>45492</v>
      </c>
      <c r="E255">
        <v>45492</v>
      </c>
      <c r="F255">
        <v>34042.861052798398</v>
      </c>
      <c r="G255">
        <v>1</v>
      </c>
      <c r="H255">
        <v>1</v>
      </c>
      <c r="J255">
        <v>0</v>
      </c>
      <c r="Q255">
        <v>63.140001280808427</v>
      </c>
      <c r="R255">
        <v>3</v>
      </c>
      <c r="S255">
        <v>3</v>
      </c>
      <c r="T255">
        <v>199</v>
      </c>
      <c r="U255">
        <v>2</v>
      </c>
      <c r="V255" t="s">
        <v>26</v>
      </c>
      <c r="W255">
        <f>_xlfn.XLOOKUP(A255,[1]CALCULO_VR!$D:$D,[1]CALCULO_VR!$J:$J)</f>
        <v>80</v>
      </c>
      <c r="X255">
        <f>_xlfn.XLOOKUP(A255,[1]CALCULO_VR!$D:$D,[1]CALCULO_VR!$O:$O)</f>
        <v>-11.639058</v>
      </c>
      <c r="Y255">
        <f>_xlfn.XLOOKUP(A255,[1]CALCULO_VR!$D:$D,[1]CALCULO_VR!$P:$P)</f>
        <v>-60.451616999999999</v>
      </c>
    </row>
    <row r="256" spans="1:25" hidden="1" x14ac:dyDescent="0.25">
      <c r="A256">
        <v>2595082</v>
      </c>
      <c r="B256" t="s">
        <v>288</v>
      </c>
      <c r="C256" t="s">
        <v>32</v>
      </c>
      <c r="D256">
        <v>45493</v>
      </c>
      <c r="E256">
        <v>45493</v>
      </c>
      <c r="F256">
        <v>34042.861052798398</v>
      </c>
      <c r="G256">
        <v>1</v>
      </c>
      <c r="H256">
        <v>1</v>
      </c>
      <c r="J256">
        <v>0</v>
      </c>
      <c r="Q256">
        <v>122.3907769091166</v>
      </c>
      <c r="R256">
        <v>5</v>
      </c>
      <c r="S256">
        <v>5</v>
      </c>
      <c r="T256">
        <v>111</v>
      </c>
      <c r="U256">
        <v>2</v>
      </c>
      <c r="V256" t="s">
        <v>26</v>
      </c>
      <c r="W256">
        <f>_xlfn.XLOOKUP(A256,[1]CALCULO_VR!$D:$D,[1]CALCULO_VR!$J:$J)</f>
        <v>80</v>
      </c>
      <c r="X256">
        <f>_xlfn.XLOOKUP(A256,[1]CALCULO_VR!$D:$D,[1]CALCULO_VR!$O:$O)</f>
        <v>-11.681509999999999</v>
      </c>
      <c r="Y256">
        <f>_xlfn.XLOOKUP(A256,[1]CALCULO_VR!$D:$D,[1]CALCULO_VR!$P:$P)</f>
        <v>-60.442450000000001</v>
      </c>
    </row>
    <row r="257" spans="1:25" hidden="1" x14ac:dyDescent="0.25">
      <c r="A257">
        <v>2595083</v>
      </c>
      <c r="B257" t="s">
        <v>289</v>
      </c>
      <c r="C257" t="s">
        <v>242</v>
      </c>
      <c r="D257">
        <v>45493</v>
      </c>
      <c r="E257">
        <v>45493</v>
      </c>
      <c r="F257">
        <v>34042.861052798398</v>
      </c>
      <c r="G257">
        <v>1</v>
      </c>
      <c r="H257">
        <v>1</v>
      </c>
      <c r="J257">
        <v>0</v>
      </c>
      <c r="Q257">
        <v>61.171940925599401</v>
      </c>
      <c r="R257">
        <v>3</v>
      </c>
      <c r="S257">
        <v>3</v>
      </c>
      <c r="T257">
        <v>199</v>
      </c>
      <c r="U257">
        <v>2</v>
      </c>
      <c r="V257" t="s">
        <v>26</v>
      </c>
      <c r="W257">
        <f>_xlfn.XLOOKUP(A257,[1]CALCULO_VR!$D:$D,[1]CALCULO_VR!$J:$J)</f>
        <v>80</v>
      </c>
      <c r="X257">
        <f>_xlfn.XLOOKUP(A257,[1]CALCULO_VR!$D:$D,[1]CALCULO_VR!$O:$O)</f>
        <v>-11.076651999999999</v>
      </c>
      <c r="Y257">
        <f>_xlfn.XLOOKUP(A257,[1]CALCULO_VR!$D:$D,[1]CALCULO_VR!$P:$P)</f>
        <v>-60.700232</v>
      </c>
    </row>
    <row r="258" spans="1:25" hidden="1" x14ac:dyDescent="0.25">
      <c r="A258">
        <v>2595084</v>
      </c>
      <c r="B258" t="s">
        <v>290</v>
      </c>
      <c r="C258" t="s">
        <v>34</v>
      </c>
      <c r="D258">
        <v>45496</v>
      </c>
      <c r="E258">
        <v>45496</v>
      </c>
      <c r="F258">
        <v>34042.861052798398</v>
      </c>
      <c r="G258">
        <v>1</v>
      </c>
      <c r="H258">
        <v>1</v>
      </c>
      <c r="J258">
        <v>0</v>
      </c>
      <c r="Q258">
        <v>90.102881605400583</v>
      </c>
      <c r="R258">
        <v>4</v>
      </c>
      <c r="S258">
        <v>4</v>
      </c>
      <c r="T258">
        <v>160</v>
      </c>
      <c r="U258">
        <v>2</v>
      </c>
      <c r="V258" t="s">
        <v>26</v>
      </c>
      <c r="W258">
        <f>_xlfn.XLOOKUP(A258,[1]CALCULO_VR!$D:$D,[1]CALCULO_VR!$J:$J)</f>
        <v>80</v>
      </c>
      <c r="X258">
        <f>_xlfn.XLOOKUP(A258,[1]CALCULO_VR!$D:$D,[1]CALCULO_VR!$O:$O)</f>
        <v>-12.348545</v>
      </c>
      <c r="Y258">
        <f>_xlfn.XLOOKUP(A258,[1]CALCULO_VR!$D:$D,[1]CALCULO_VR!$P:$P)</f>
        <v>-62.79468</v>
      </c>
    </row>
    <row r="259" spans="1:25" hidden="1" x14ac:dyDescent="0.25">
      <c r="A259">
        <v>2595085</v>
      </c>
      <c r="B259" t="s">
        <v>291</v>
      </c>
      <c r="C259" t="s">
        <v>34</v>
      </c>
      <c r="D259">
        <v>45496</v>
      </c>
      <c r="E259">
        <v>45496</v>
      </c>
      <c r="F259">
        <v>34042.861052798398</v>
      </c>
      <c r="G259">
        <v>1</v>
      </c>
      <c r="H259">
        <v>1</v>
      </c>
      <c r="J259">
        <v>0</v>
      </c>
      <c r="Q259">
        <v>90.119036254630331</v>
      </c>
      <c r="R259">
        <v>4</v>
      </c>
      <c r="S259">
        <v>4</v>
      </c>
      <c r="T259">
        <v>160</v>
      </c>
      <c r="U259">
        <v>2</v>
      </c>
      <c r="V259" t="s">
        <v>26</v>
      </c>
      <c r="W259">
        <f>_xlfn.XLOOKUP(A259,[1]CALCULO_VR!$D:$D,[1]CALCULO_VR!$J:$J)</f>
        <v>80</v>
      </c>
      <c r="X259">
        <f>_xlfn.XLOOKUP(A259,[1]CALCULO_VR!$D:$D,[1]CALCULO_VR!$O:$O)</f>
        <v>-12.348376999999999</v>
      </c>
      <c r="Y259">
        <f>_xlfn.XLOOKUP(A259,[1]CALCULO_VR!$D:$D,[1]CALCULO_VR!$P:$P)</f>
        <v>-62.794457000000001</v>
      </c>
    </row>
    <row r="260" spans="1:25" hidden="1" x14ac:dyDescent="0.25">
      <c r="A260">
        <v>2595086</v>
      </c>
      <c r="B260" t="s">
        <v>292</v>
      </c>
      <c r="C260" t="s">
        <v>268</v>
      </c>
      <c r="D260">
        <v>45498</v>
      </c>
      <c r="E260">
        <v>45498</v>
      </c>
      <c r="F260">
        <v>34042.861052798398</v>
      </c>
      <c r="G260">
        <v>1</v>
      </c>
      <c r="H260">
        <v>1</v>
      </c>
      <c r="J260">
        <v>0</v>
      </c>
      <c r="Q260">
        <v>42.302984615648263</v>
      </c>
      <c r="R260">
        <v>2</v>
      </c>
      <c r="S260">
        <v>2</v>
      </c>
      <c r="T260">
        <v>144</v>
      </c>
      <c r="U260">
        <v>2</v>
      </c>
      <c r="V260" t="s">
        <v>26</v>
      </c>
      <c r="W260">
        <f>_xlfn.XLOOKUP(A260,[1]CALCULO_VR!$D:$D,[1]CALCULO_VR!$J:$J)</f>
        <v>80</v>
      </c>
      <c r="X260">
        <f>_xlfn.XLOOKUP(A260,[1]CALCULO_VR!$D:$D,[1]CALCULO_VR!$O:$O)</f>
        <v>-10.71102</v>
      </c>
      <c r="Y260">
        <f>_xlfn.XLOOKUP(A260,[1]CALCULO_VR!$D:$D,[1]CALCULO_VR!$P:$P)</f>
        <v>-61.599142999999998</v>
      </c>
    </row>
    <row r="261" spans="1:25" hidden="1" x14ac:dyDescent="0.25">
      <c r="A261">
        <v>2595087</v>
      </c>
      <c r="B261" t="s">
        <v>293</v>
      </c>
      <c r="C261" t="s">
        <v>268</v>
      </c>
      <c r="D261">
        <v>45498</v>
      </c>
      <c r="E261">
        <v>45498</v>
      </c>
      <c r="F261">
        <v>34042.861052798398</v>
      </c>
      <c r="G261">
        <v>1</v>
      </c>
      <c r="H261">
        <v>1</v>
      </c>
      <c r="J261">
        <v>0</v>
      </c>
      <c r="Q261">
        <v>42.264172930280267</v>
      </c>
      <c r="R261">
        <v>2</v>
      </c>
      <c r="S261">
        <v>2</v>
      </c>
      <c r="T261">
        <v>144</v>
      </c>
      <c r="U261">
        <v>2</v>
      </c>
      <c r="V261" t="s">
        <v>26</v>
      </c>
      <c r="W261">
        <f>_xlfn.XLOOKUP(A261,[1]CALCULO_VR!$D:$D,[1]CALCULO_VR!$J:$J)</f>
        <v>80</v>
      </c>
      <c r="X261">
        <f>_xlfn.XLOOKUP(A261,[1]CALCULO_VR!$D:$D,[1]CALCULO_VR!$O:$O)</f>
        <v>-10.711357</v>
      </c>
      <c r="Y261">
        <f>_xlfn.XLOOKUP(A261,[1]CALCULO_VR!$D:$D,[1]CALCULO_VR!$P:$P)</f>
        <v>-61.599367999999998</v>
      </c>
    </row>
    <row r="262" spans="1:25" hidden="1" x14ac:dyDescent="0.25">
      <c r="A262">
        <v>2595089</v>
      </c>
      <c r="B262" t="s">
        <v>294</v>
      </c>
      <c r="C262" t="s">
        <v>268</v>
      </c>
      <c r="D262">
        <v>45498</v>
      </c>
      <c r="E262">
        <v>45498</v>
      </c>
      <c r="F262">
        <v>34042.861052798398</v>
      </c>
      <c r="G262">
        <v>1</v>
      </c>
      <c r="H262">
        <v>1</v>
      </c>
      <c r="J262">
        <v>0</v>
      </c>
      <c r="Q262">
        <v>42.270197583490102</v>
      </c>
      <c r="R262">
        <v>2</v>
      </c>
      <c r="S262">
        <v>2</v>
      </c>
      <c r="T262">
        <v>144</v>
      </c>
      <c r="U262">
        <v>2</v>
      </c>
      <c r="V262" t="s">
        <v>26</v>
      </c>
      <c r="W262">
        <f>_xlfn.XLOOKUP(A262,[1]CALCULO_VR!$D:$D,[1]CALCULO_VR!$J:$J)</f>
        <v>80</v>
      </c>
      <c r="X262">
        <f>_xlfn.XLOOKUP(A262,[1]CALCULO_VR!$D:$D,[1]CALCULO_VR!$O:$O)</f>
        <v>-10.711463</v>
      </c>
      <c r="Y262">
        <f>_xlfn.XLOOKUP(A262,[1]CALCULO_VR!$D:$D,[1]CALCULO_VR!$P:$P)</f>
        <v>-61.599252</v>
      </c>
    </row>
    <row r="263" spans="1:25" hidden="1" x14ac:dyDescent="0.25">
      <c r="A263">
        <v>2595090</v>
      </c>
      <c r="B263" t="s">
        <v>295</v>
      </c>
      <c r="C263" t="s">
        <v>268</v>
      </c>
      <c r="D263">
        <v>45498</v>
      </c>
      <c r="E263">
        <v>45498</v>
      </c>
      <c r="F263">
        <v>34042.861052798398</v>
      </c>
      <c r="G263">
        <v>1</v>
      </c>
      <c r="H263">
        <v>1</v>
      </c>
      <c r="J263">
        <v>0</v>
      </c>
      <c r="Q263">
        <v>42.330056642465337</v>
      </c>
      <c r="R263">
        <v>2</v>
      </c>
      <c r="S263">
        <v>2</v>
      </c>
      <c r="T263">
        <v>144</v>
      </c>
      <c r="U263">
        <v>2</v>
      </c>
      <c r="V263" t="s">
        <v>26</v>
      </c>
      <c r="W263">
        <f>_xlfn.XLOOKUP(A263,[1]CALCULO_VR!$D:$D,[1]CALCULO_VR!$J:$J)</f>
        <v>80</v>
      </c>
      <c r="X263">
        <f>_xlfn.XLOOKUP(A263,[1]CALCULO_VR!$D:$D,[1]CALCULO_VR!$O:$O)</f>
        <v>-10.711592</v>
      </c>
      <c r="Y263">
        <f>_xlfn.XLOOKUP(A263,[1]CALCULO_VR!$D:$D,[1]CALCULO_VR!$P:$P)</f>
        <v>-61.598573000000002</v>
      </c>
    </row>
    <row r="264" spans="1:25" hidden="1" x14ac:dyDescent="0.25">
      <c r="A264">
        <v>2595091</v>
      </c>
      <c r="B264" t="s">
        <v>296</v>
      </c>
      <c r="C264" t="s">
        <v>274</v>
      </c>
      <c r="D264">
        <v>45498</v>
      </c>
      <c r="E264">
        <v>45498</v>
      </c>
      <c r="F264">
        <v>34042.861052798398</v>
      </c>
      <c r="G264">
        <v>1</v>
      </c>
      <c r="H264">
        <v>1</v>
      </c>
      <c r="J264">
        <v>0</v>
      </c>
      <c r="Q264">
        <v>76.511639870809205</v>
      </c>
      <c r="R264">
        <v>4</v>
      </c>
      <c r="S264">
        <v>4</v>
      </c>
      <c r="T264">
        <v>160</v>
      </c>
      <c r="U264">
        <v>2</v>
      </c>
      <c r="V264" t="s">
        <v>26</v>
      </c>
      <c r="W264">
        <f>_xlfn.XLOOKUP(A264,[1]CALCULO_VR!$D:$D,[1]CALCULO_VR!$J:$J)</f>
        <v>80</v>
      </c>
      <c r="X264">
        <f>_xlfn.XLOOKUP(A264,[1]CALCULO_VR!$D:$D,[1]CALCULO_VR!$O:$O)</f>
        <v>-11.509377000000001</v>
      </c>
      <c r="Y264">
        <f>_xlfn.XLOOKUP(A264,[1]CALCULO_VR!$D:$D,[1]CALCULO_VR!$P:$P)</f>
        <v>-60.502547999999997</v>
      </c>
    </row>
    <row r="265" spans="1:25" hidden="1" x14ac:dyDescent="0.25">
      <c r="A265">
        <v>2595092</v>
      </c>
      <c r="B265" t="s">
        <v>297</v>
      </c>
      <c r="C265" t="s">
        <v>274</v>
      </c>
      <c r="D265">
        <v>45498</v>
      </c>
      <c r="E265">
        <v>45498</v>
      </c>
      <c r="F265">
        <v>34042.861052798398</v>
      </c>
      <c r="G265">
        <v>1</v>
      </c>
      <c r="H265">
        <v>1</v>
      </c>
      <c r="J265">
        <v>0</v>
      </c>
      <c r="Q265">
        <v>79.957438836688809</v>
      </c>
      <c r="R265">
        <v>4</v>
      </c>
      <c r="S265">
        <v>4</v>
      </c>
      <c r="T265">
        <v>160</v>
      </c>
      <c r="U265">
        <v>2</v>
      </c>
      <c r="V265" t="s">
        <v>26</v>
      </c>
      <c r="W265">
        <f>_xlfn.XLOOKUP(A265,[1]CALCULO_VR!$D:$D,[1]CALCULO_VR!$J:$J)</f>
        <v>80</v>
      </c>
      <c r="X265">
        <f>_xlfn.XLOOKUP(A265,[1]CALCULO_VR!$D:$D,[1]CALCULO_VR!$O:$O)</f>
        <v>-11.497273</v>
      </c>
      <c r="Y265">
        <f>_xlfn.XLOOKUP(A265,[1]CALCULO_VR!$D:$D,[1]CALCULO_VR!$P:$P)</f>
        <v>-60.47307</v>
      </c>
    </row>
    <row r="266" spans="1:25" hidden="1" x14ac:dyDescent="0.25">
      <c r="A266">
        <v>2595093</v>
      </c>
      <c r="B266" t="s">
        <v>298</v>
      </c>
      <c r="C266" t="s">
        <v>274</v>
      </c>
      <c r="D266">
        <v>45494</v>
      </c>
      <c r="E266">
        <v>45494</v>
      </c>
      <c r="F266">
        <v>34042.861052798398</v>
      </c>
      <c r="G266">
        <v>1</v>
      </c>
      <c r="H266">
        <v>1</v>
      </c>
      <c r="J266">
        <v>0</v>
      </c>
      <c r="Q266">
        <v>78.787585568042346</v>
      </c>
      <c r="R266">
        <v>4</v>
      </c>
      <c r="S266">
        <v>4</v>
      </c>
      <c r="T266">
        <v>160</v>
      </c>
      <c r="U266">
        <v>2</v>
      </c>
      <c r="V266" t="s">
        <v>26</v>
      </c>
      <c r="W266">
        <f>_xlfn.XLOOKUP(A266,[1]CALCULO_VR!$D:$D,[1]CALCULO_VR!$J:$J)</f>
        <v>80</v>
      </c>
      <c r="X266">
        <f>_xlfn.XLOOKUP(A266,[1]CALCULO_VR!$D:$D,[1]CALCULO_VR!$O:$O)</f>
        <v>-11.495801999999999</v>
      </c>
      <c r="Y266">
        <f>_xlfn.XLOOKUP(A266,[1]CALCULO_VR!$D:$D,[1]CALCULO_VR!$P:$P)</f>
        <v>-60.484568000000003</v>
      </c>
    </row>
    <row r="267" spans="1:25" hidden="1" x14ac:dyDescent="0.25">
      <c r="A267">
        <v>2595096</v>
      </c>
      <c r="B267" t="s">
        <v>299</v>
      </c>
      <c r="C267" t="s">
        <v>274</v>
      </c>
      <c r="D267">
        <v>45495</v>
      </c>
      <c r="E267">
        <v>45495</v>
      </c>
      <c r="F267">
        <v>34042.861052798398</v>
      </c>
      <c r="G267">
        <v>1</v>
      </c>
      <c r="H267">
        <v>1</v>
      </c>
      <c r="J267">
        <v>0</v>
      </c>
      <c r="Q267">
        <v>82.525417177502263</v>
      </c>
      <c r="R267">
        <v>4</v>
      </c>
      <c r="S267">
        <v>4</v>
      </c>
      <c r="T267">
        <v>160</v>
      </c>
      <c r="U267">
        <v>2</v>
      </c>
      <c r="V267" t="s">
        <v>26</v>
      </c>
      <c r="W267">
        <f>_xlfn.XLOOKUP(A267,[1]CALCULO_VR!$D:$D,[1]CALCULO_VR!$J:$J)</f>
        <v>80</v>
      </c>
      <c r="X267">
        <f>_xlfn.XLOOKUP(A267,[1]CALCULO_VR!$D:$D,[1]CALCULO_VR!$O:$O)</f>
        <v>-11.517951999999999</v>
      </c>
      <c r="Y267">
        <f>_xlfn.XLOOKUP(A267,[1]CALCULO_VR!$D:$D,[1]CALCULO_VR!$P:$P)</f>
        <v>-60.443750000000001</v>
      </c>
    </row>
    <row r="268" spans="1:25" hidden="1" x14ac:dyDescent="0.25">
      <c r="A268">
        <v>2595097</v>
      </c>
      <c r="B268" t="s">
        <v>300</v>
      </c>
      <c r="C268" t="s">
        <v>274</v>
      </c>
      <c r="D268">
        <v>45498</v>
      </c>
      <c r="E268">
        <v>45498</v>
      </c>
      <c r="F268">
        <v>34042.861052798398</v>
      </c>
      <c r="G268">
        <v>1</v>
      </c>
      <c r="H268">
        <v>1</v>
      </c>
      <c r="J268">
        <v>0</v>
      </c>
      <c r="Q268">
        <v>79.973070369977236</v>
      </c>
      <c r="R268">
        <v>4</v>
      </c>
      <c r="S268">
        <v>4</v>
      </c>
      <c r="T268">
        <v>160</v>
      </c>
      <c r="U268">
        <v>2</v>
      </c>
      <c r="V268" t="s">
        <v>26</v>
      </c>
      <c r="W268">
        <f>_xlfn.XLOOKUP(A268,[1]CALCULO_VR!$D:$D,[1]CALCULO_VR!$J:$J)</f>
        <v>80</v>
      </c>
      <c r="X268">
        <f>_xlfn.XLOOKUP(A268,[1]CALCULO_VR!$D:$D,[1]CALCULO_VR!$O:$O)</f>
        <v>-11.497178</v>
      </c>
      <c r="Y268">
        <f>_xlfn.XLOOKUP(A268,[1]CALCULO_VR!$D:$D,[1]CALCULO_VR!$P:$P)</f>
        <v>-60.472946999999998</v>
      </c>
    </row>
    <row r="269" spans="1:25" hidden="1" x14ac:dyDescent="0.25">
      <c r="A269">
        <v>2595098</v>
      </c>
      <c r="B269" t="s">
        <v>301</v>
      </c>
      <c r="C269" t="s">
        <v>268</v>
      </c>
      <c r="D269">
        <v>45498</v>
      </c>
      <c r="E269">
        <v>45498</v>
      </c>
      <c r="F269">
        <v>34042.861052798398</v>
      </c>
      <c r="G269">
        <v>1</v>
      </c>
      <c r="H269">
        <v>1</v>
      </c>
      <c r="J269">
        <v>0</v>
      </c>
      <c r="Q269">
        <v>42.476388312462227</v>
      </c>
      <c r="R269">
        <v>2</v>
      </c>
      <c r="S269">
        <v>2</v>
      </c>
      <c r="T269">
        <v>144</v>
      </c>
      <c r="U269">
        <v>2</v>
      </c>
      <c r="V269" t="s">
        <v>26</v>
      </c>
      <c r="W269">
        <f>_xlfn.XLOOKUP(A269,[1]CALCULO_VR!$D:$D,[1]CALCULO_VR!$J:$J)</f>
        <v>80</v>
      </c>
      <c r="X269">
        <f>_xlfn.XLOOKUP(A269,[1]CALCULO_VR!$D:$D,[1]CALCULO_VR!$O:$O)</f>
        <v>-10.712842</v>
      </c>
      <c r="Y269">
        <f>_xlfn.XLOOKUP(A269,[1]CALCULO_VR!$D:$D,[1]CALCULO_VR!$P:$P)</f>
        <v>-61.596443000000001</v>
      </c>
    </row>
    <row r="270" spans="1:25" hidden="1" x14ac:dyDescent="0.25">
      <c r="A270">
        <v>2595099</v>
      </c>
      <c r="B270" t="s">
        <v>302</v>
      </c>
      <c r="C270" t="s">
        <v>34</v>
      </c>
      <c r="D270">
        <v>45497</v>
      </c>
      <c r="E270">
        <v>45497</v>
      </c>
      <c r="F270">
        <v>34042.861052798398</v>
      </c>
      <c r="G270">
        <v>1</v>
      </c>
      <c r="H270">
        <v>1</v>
      </c>
      <c r="J270">
        <v>0</v>
      </c>
      <c r="Q270">
        <v>92.752972899092526</v>
      </c>
      <c r="R270">
        <v>4</v>
      </c>
      <c r="S270">
        <v>4</v>
      </c>
      <c r="T270">
        <v>160</v>
      </c>
      <c r="U270">
        <v>2</v>
      </c>
      <c r="V270" t="s">
        <v>26</v>
      </c>
      <c r="W270">
        <f>_xlfn.XLOOKUP(A270,[1]CALCULO_VR!$D:$D,[1]CALCULO_VR!$J:$J)</f>
        <v>80</v>
      </c>
      <c r="X270">
        <f>_xlfn.XLOOKUP(A270,[1]CALCULO_VR!$D:$D,[1]CALCULO_VR!$O:$O)</f>
        <v>-12.346686999999999</v>
      </c>
      <c r="Y270">
        <f>_xlfn.XLOOKUP(A270,[1]CALCULO_VR!$D:$D,[1]CALCULO_VR!$P:$P)</f>
        <v>-62.768002000000003</v>
      </c>
    </row>
    <row r="271" spans="1:25" hidden="1" x14ac:dyDescent="0.25">
      <c r="A271">
        <v>2595100</v>
      </c>
      <c r="B271" t="s">
        <v>303</v>
      </c>
      <c r="C271" t="s">
        <v>34</v>
      </c>
      <c r="D271">
        <v>45495</v>
      </c>
      <c r="E271">
        <v>45495</v>
      </c>
      <c r="F271">
        <v>34042.861052798398</v>
      </c>
      <c r="G271">
        <v>1</v>
      </c>
      <c r="H271">
        <v>1</v>
      </c>
      <c r="J271">
        <v>0</v>
      </c>
      <c r="Q271">
        <v>89.941605045210409</v>
      </c>
      <c r="R271">
        <v>4</v>
      </c>
      <c r="S271">
        <v>4</v>
      </c>
      <c r="T271">
        <v>160</v>
      </c>
      <c r="U271">
        <v>2</v>
      </c>
      <c r="V271" t="s">
        <v>26</v>
      </c>
      <c r="W271">
        <f>_xlfn.XLOOKUP(A271,[1]CALCULO_VR!$D:$D,[1]CALCULO_VR!$J:$J)</f>
        <v>80</v>
      </c>
      <c r="X271">
        <f>_xlfn.XLOOKUP(A271,[1]CALCULO_VR!$D:$D,[1]CALCULO_VR!$O:$O)</f>
        <v>-12.348753</v>
      </c>
      <c r="Y271">
        <f>_xlfn.XLOOKUP(A271,[1]CALCULO_VR!$D:$D,[1]CALCULO_VR!$P:$P)</f>
        <v>-62.796345000000002</v>
      </c>
    </row>
    <row r="272" spans="1:25" hidden="1" x14ac:dyDescent="0.25">
      <c r="A272">
        <v>2595101</v>
      </c>
      <c r="B272" t="s">
        <v>304</v>
      </c>
      <c r="C272" t="s">
        <v>34</v>
      </c>
      <c r="D272">
        <v>45497</v>
      </c>
      <c r="E272">
        <v>45497</v>
      </c>
      <c r="F272">
        <v>34042.861052798398</v>
      </c>
      <c r="G272">
        <v>1</v>
      </c>
      <c r="H272">
        <v>1</v>
      </c>
      <c r="J272">
        <v>0</v>
      </c>
      <c r="Q272">
        <v>92.715307292038915</v>
      </c>
      <c r="R272">
        <v>4</v>
      </c>
      <c r="S272">
        <v>4</v>
      </c>
      <c r="T272">
        <v>160</v>
      </c>
      <c r="U272">
        <v>2</v>
      </c>
      <c r="V272" t="s">
        <v>26</v>
      </c>
      <c r="W272">
        <f>_xlfn.XLOOKUP(A272,[1]CALCULO_VR!$D:$D,[1]CALCULO_VR!$J:$J)</f>
        <v>80</v>
      </c>
      <c r="X272">
        <f>_xlfn.XLOOKUP(A272,[1]CALCULO_VR!$D:$D,[1]CALCULO_VR!$O:$O)</f>
        <v>-12.346527999999999</v>
      </c>
      <c r="Y272">
        <f>_xlfn.XLOOKUP(A272,[1]CALCULO_VR!$D:$D,[1]CALCULO_VR!$P:$P)</f>
        <v>-62.768312000000002</v>
      </c>
    </row>
    <row r="273" spans="1:25" hidden="1" x14ac:dyDescent="0.25">
      <c r="A273">
        <v>2595102</v>
      </c>
      <c r="B273" t="s">
        <v>305</v>
      </c>
      <c r="C273" t="s">
        <v>242</v>
      </c>
      <c r="D273">
        <v>45490</v>
      </c>
      <c r="E273">
        <v>45490</v>
      </c>
      <c r="F273">
        <v>34042.861052798398</v>
      </c>
      <c r="G273">
        <v>1</v>
      </c>
      <c r="H273">
        <v>1</v>
      </c>
      <c r="J273">
        <v>0</v>
      </c>
      <c r="Q273">
        <v>57.995434492963362</v>
      </c>
      <c r="R273">
        <v>3</v>
      </c>
      <c r="S273">
        <v>3</v>
      </c>
      <c r="T273">
        <v>199</v>
      </c>
      <c r="U273">
        <v>2</v>
      </c>
      <c r="V273" t="s">
        <v>26</v>
      </c>
      <c r="W273">
        <f>_xlfn.XLOOKUP(A273,[1]CALCULO_VR!$D:$D,[1]CALCULO_VR!$J:$J)</f>
        <v>80</v>
      </c>
      <c r="X273">
        <f>_xlfn.XLOOKUP(A273,[1]CALCULO_VR!$D:$D,[1]CALCULO_VR!$O:$O)</f>
        <v>-11.082013</v>
      </c>
      <c r="Y273">
        <f>_xlfn.XLOOKUP(A273,[1]CALCULO_VR!$D:$D,[1]CALCULO_VR!$P:$P)</f>
        <v>-60.745337999999997</v>
      </c>
    </row>
    <row r="274" spans="1:25" hidden="1" x14ac:dyDescent="0.25">
      <c r="A274">
        <v>2595103</v>
      </c>
      <c r="B274" t="s">
        <v>306</v>
      </c>
      <c r="C274" t="s">
        <v>34</v>
      </c>
      <c r="D274">
        <v>45497</v>
      </c>
      <c r="E274">
        <v>45497</v>
      </c>
      <c r="F274">
        <v>34042.861052798398</v>
      </c>
      <c r="G274">
        <v>1</v>
      </c>
      <c r="H274">
        <v>1</v>
      </c>
      <c r="J274">
        <v>0</v>
      </c>
      <c r="Q274">
        <v>92.768111758032489</v>
      </c>
      <c r="R274">
        <v>4</v>
      </c>
      <c r="S274">
        <v>4</v>
      </c>
      <c r="T274">
        <v>160</v>
      </c>
      <c r="U274">
        <v>2</v>
      </c>
      <c r="V274" t="s">
        <v>26</v>
      </c>
      <c r="W274">
        <f>_xlfn.XLOOKUP(A274,[1]CALCULO_VR!$D:$D,[1]CALCULO_VR!$J:$J)</f>
        <v>80</v>
      </c>
      <c r="X274">
        <f>_xlfn.XLOOKUP(A274,[1]CALCULO_VR!$D:$D,[1]CALCULO_VR!$O:$O)</f>
        <v>-12.346629999999999</v>
      </c>
      <c r="Y274">
        <f>_xlfn.XLOOKUP(A274,[1]CALCULO_VR!$D:$D,[1]CALCULO_VR!$P:$P)</f>
        <v>-62.767833000000003</v>
      </c>
    </row>
    <row r="275" spans="1:25" hidden="1" x14ac:dyDescent="0.25">
      <c r="A275">
        <v>2595105</v>
      </c>
      <c r="B275" t="s">
        <v>307</v>
      </c>
      <c r="C275" t="s">
        <v>242</v>
      </c>
      <c r="D275">
        <v>45491</v>
      </c>
      <c r="E275">
        <v>45491</v>
      </c>
      <c r="F275">
        <v>34042.861052798398</v>
      </c>
      <c r="G275">
        <v>1</v>
      </c>
      <c r="H275">
        <v>1</v>
      </c>
      <c r="J275">
        <v>0</v>
      </c>
      <c r="Q275">
        <v>59.486655758905123</v>
      </c>
      <c r="R275">
        <v>3</v>
      </c>
      <c r="S275">
        <v>3</v>
      </c>
      <c r="T275">
        <v>199</v>
      </c>
      <c r="U275">
        <v>2</v>
      </c>
      <c r="V275" t="s">
        <v>26</v>
      </c>
      <c r="W275">
        <f>_xlfn.XLOOKUP(A275,[1]CALCULO_VR!$D:$D,[1]CALCULO_VR!$J:$J)</f>
        <v>80</v>
      </c>
      <c r="X275">
        <f>_xlfn.XLOOKUP(A275,[1]CALCULO_VR!$D:$D,[1]CALCULO_VR!$O:$O)</f>
        <v>-11.08488</v>
      </c>
      <c r="Y275">
        <f>_xlfn.XLOOKUP(A275,[1]CALCULO_VR!$D:$D,[1]CALCULO_VR!$P:$P)</f>
        <v>-60.715336999999998</v>
      </c>
    </row>
    <row r="276" spans="1:25" hidden="1" x14ac:dyDescent="0.25">
      <c r="A276">
        <v>2595106</v>
      </c>
      <c r="B276" t="s">
        <v>308</v>
      </c>
      <c r="C276" t="s">
        <v>242</v>
      </c>
      <c r="D276">
        <v>45491</v>
      </c>
      <c r="E276">
        <v>45491</v>
      </c>
      <c r="F276">
        <v>34042.861052798398</v>
      </c>
      <c r="G276">
        <v>1</v>
      </c>
      <c r="H276">
        <v>1</v>
      </c>
      <c r="J276">
        <v>0</v>
      </c>
      <c r="Q276">
        <v>61.283871073419981</v>
      </c>
      <c r="R276">
        <v>3</v>
      </c>
      <c r="S276">
        <v>3</v>
      </c>
      <c r="T276">
        <v>199</v>
      </c>
      <c r="U276">
        <v>2</v>
      </c>
      <c r="V276" t="s">
        <v>26</v>
      </c>
      <c r="W276">
        <f>_xlfn.XLOOKUP(A276,[1]CALCULO_VR!$D:$D,[1]CALCULO_VR!$J:$J)</f>
        <v>80</v>
      </c>
      <c r="X276">
        <f>_xlfn.XLOOKUP(A276,[1]CALCULO_VR!$D:$D,[1]CALCULO_VR!$O:$O)</f>
        <v>-11.074911999999999</v>
      </c>
      <c r="Y276">
        <f>_xlfn.XLOOKUP(A276,[1]CALCULO_VR!$D:$D,[1]CALCULO_VR!$P:$P)</f>
        <v>-60.700992999999997</v>
      </c>
    </row>
    <row r="277" spans="1:25" hidden="1" x14ac:dyDescent="0.25">
      <c r="A277">
        <v>2595107</v>
      </c>
      <c r="B277" t="s">
        <v>309</v>
      </c>
      <c r="C277" t="s">
        <v>268</v>
      </c>
      <c r="D277">
        <v>45497</v>
      </c>
      <c r="E277">
        <v>45497</v>
      </c>
      <c r="F277">
        <v>34042.861052798398</v>
      </c>
      <c r="G277">
        <v>1</v>
      </c>
      <c r="H277">
        <v>1</v>
      </c>
      <c r="J277">
        <v>0</v>
      </c>
      <c r="Q277">
        <v>42.467311460686517</v>
      </c>
      <c r="R277">
        <v>2</v>
      </c>
      <c r="S277">
        <v>2</v>
      </c>
      <c r="T277">
        <v>144</v>
      </c>
      <c r="U277">
        <v>2</v>
      </c>
      <c r="V277" t="s">
        <v>26</v>
      </c>
      <c r="W277">
        <f>_xlfn.XLOOKUP(A277,[1]CALCULO_VR!$D:$D,[1]CALCULO_VR!$J:$J)</f>
        <v>80</v>
      </c>
      <c r="X277">
        <f>_xlfn.XLOOKUP(A277,[1]CALCULO_VR!$D:$D,[1]CALCULO_VR!$O:$O)</f>
        <v>-10.713051999999999</v>
      </c>
      <c r="Y277">
        <f>_xlfn.XLOOKUP(A277,[1]CALCULO_VR!$D:$D,[1]CALCULO_VR!$P:$P)</f>
        <v>-61.596429999999998</v>
      </c>
    </row>
    <row r="278" spans="1:25" hidden="1" x14ac:dyDescent="0.25">
      <c r="A278">
        <v>2595108</v>
      </c>
      <c r="B278" t="s">
        <v>310</v>
      </c>
      <c r="C278" t="s">
        <v>268</v>
      </c>
      <c r="D278">
        <v>45497</v>
      </c>
      <c r="E278">
        <v>45497</v>
      </c>
      <c r="F278">
        <v>34042.861052798398</v>
      </c>
      <c r="G278">
        <v>1</v>
      </c>
      <c r="H278">
        <v>1</v>
      </c>
      <c r="J278">
        <v>0</v>
      </c>
      <c r="Q278">
        <v>42.38966482314602</v>
      </c>
      <c r="R278">
        <v>2</v>
      </c>
      <c r="S278">
        <v>2</v>
      </c>
      <c r="T278">
        <v>144</v>
      </c>
      <c r="U278">
        <v>2</v>
      </c>
      <c r="V278" t="s">
        <v>26</v>
      </c>
      <c r="W278">
        <f>_xlfn.XLOOKUP(A278,[1]CALCULO_VR!$D:$D,[1]CALCULO_VR!$J:$J)</f>
        <v>80</v>
      </c>
      <c r="X278">
        <f>_xlfn.XLOOKUP(A278,[1]CALCULO_VR!$D:$D,[1]CALCULO_VR!$O:$O)</f>
        <v>-10.712618000000001</v>
      </c>
      <c r="Y278">
        <f>_xlfn.XLOOKUP(A278,[1]CALCULO_VR!$D:$D,[1]CALCULO_VR!$P:$P)</f>
        <v>-61.597442000000001</v>
      </c>
    </row>
    <row r="279" spans="1:25" hidden="1" x14ac:dyDescent="0.25">
      <c r="A279">
        <v>2595109</v>
      </c>
      <c r="B279" t="s">
        <v>311</v>
      </c>
      <c r="C279" t="s">
        <v>268</v>
      </c>
      <c r="D279">
        <v>45497</v>
      </c>
      <c r="E279">
        <v>45497</v>
      </c>
      <c r="F279">
        <v>34042.861052798398</v>
      </c>
      <c r="G279">
        <v>1</v>
      </c>
      <c r="H279">
        <v>1</v>
      </c>
      <c r="J279">
        <v>0</v>
      </c>
      <c r="Q279">
        <v>42.158641337279768</v>
      </c>
      <c r="R279">
        <v>2</v>
      </c>
      <c r="S279">
        <v>2</v>
      </c>
      <c r="T279">
        <v>144</v>
      </c>
      <c r="U279">
        <v>2</v>
      </c>
      <c r="V279" t="s">
        <v>26</v>
      </c>
      <c r="W279">
        <f>_xlfn.XLOOKUP(A279,[1]CALCULO_VR!$D:$D,[1]CALCULO_VR!$J:$J)</f>
        <v>80</v>
      </c>
      <c r="X279">
        <f>_xlfn.XLOOKUP(A279,[1]CALCULO_VR!$D:$D,[1]CALCULO_VR!$O:$O)</f>
        <v>-10.712479999999999</v>
      </c>
      <c r="Y279">
        <f>_xlfn.XLOOKUP(A279,[1]CALCULO_VR!$D:$D,[1]CALCULO_VR!$P:$P)</f>
        <v>-61.599874999999997</v>
      </c>
    </row>
    <row r="280" spans="1:25" hidden="1" x14ac:dyDescent="0.25">
      <c r="A280">
        <v>2595110</v>
      </c>
      <c r="B280" t="s">
        <v>312</v>
      </c>
      <c r="C280" t="s">
        <v>268</v>
      </c>
      <c r="D280">
        <v>45497</v>
      </c>
      <c r="E280">
        <v>45497</v>
      </c>
      <c r="F280">
        <v>34042.861052798398</v>
      </c>
      <c r="G280">
        <v>1</v>
      </c>
      <c r="H280">
        <v>1</v>
      </c>
      <c r="J280">
        <v>0</v>
      </c>
      <c r="Q280">
        <v>42.74051348297747</v>
      </c>
      <c r="R280">
        <v>2</v>
      </c>
      <c r="S280">
        <v>2</v>
      </c>
      <c r="T280">
        <v>144</v>
      </c>
      <c r="U280">
        <v>2</v>
      </c>
      <c r="V280" t="s">
        <v>26</v>
      </c>
      <c r="W280">
        <f>_xlfn.XLOOKUP(A280,[1]CALCULO_VR!$D:$D,[1]CALCULO_VR!$J:$J)</f>
        <v>80</v>
      </c>
      <c r="X280">
        <f>_xlfn.XLOOKUP(A280,[1]CALCULO_VR!$D:$D,[1]CALCULO_VR!$O:$O)</f>
        <v>-10.729393</v>
      </c>
      <c r="Y280">
        <f>_xlfn.XLOOKUP(A280,[1]CALCULO_VR!$D:$D,[1]CALCULO_VR!$P:$P)</f>
        <v>-61.585966999999997</v>
      </c>
    </row>
    <row r="281" spans="1:25" hidden="1" x14ac:dyDescent="0.25">
      <c r="A281">
        <v>2595111</v>
      </c>
      <c r="B281" t="s">
        <v>313</v>
      </c>
      <c r="C281" t="s">
        <v>242</v>
      </c>
      <c r="D281">
        <v>45492</v>
      </c>
      <c r="E281">
        <v>45492</v>
      </c>
      <c r="F281">
        <v>34042.861052798398</v>
      </c>
      <c r="G281">
        <v>1</v>
      </c>
      <c r="H281">
        <v>1</v>
      </c>
      <c r="J281">
        <v>0</v>
      </c>
      <c r="Q281">
        <v>61.324939907667137</v>
      </c>
      <c r="R281">
        <v>3</v>
      </c>
      <c r="S281">
        <v>3</v>
      </c>
      <c r="T281">
        <v>199</v>
      </c>
      <c r="U281">
        <v>2</v>
      </c>
      <c r="V281" t="s">
        <v>26</v>
      </c>
      <c r="W281">
        <f>_xlfn.XLOOKUP(A281,[1]CALCULO_VR!$D:$D,[1]CALCULO_VR!$J:$J)</f>
        <v>80</v>
      </c>
      <c r="X281">
        <f>_xlfn.XLOOKUP(A281,[1]CALCULO_VR!$D:$D,[1]CALCULO_VR!$O:$O)</f>
        <v>-11.074548</v>
      </c>
      <c r="Y281">
        <f>_xlfn.XLOOKUP(A281,[1]CALCULO_VR!$D:$D,[1]CALCULO_VR!$P:$P)</f>
        <v>-60.700868</v>
      </c>
    </row>
    <row r="282" spans="1:25" hidden="1" x14ac:dyDescent="0.25">
      <c r="A282">
        <v>2595112</v>
      </c>
      <c r="B282" t="s">
        <v>314</v>
      </c>
      <c r="C282" t="s">
        <v>242</v>
      </c>
      <c r="D282">
        <v>45491</v>
      </c>
      <c r="E282">
        <v>45491</v>
      </c>
      <c r="F282">
        <v>34042.861052798398</v>
      </c>
      <c r="G282">
        <v>1</v>
      </c>
      <c r="H282">
        <v>1</v>
      </c>
      <c r="J282">
        <v>0</v>
      </c>
      <c r="Q282">
        <v>57.590855797024709</v>
      </c>
      <c r="R282">
        <v>3</v>
      </c>
      <c r="S282">
        <v>3</v>
      </c>
      <c r="T282">
        <v>199</v>
      </c>
      <c r="U282">
        <v>2</v>
      </c>
      <c r="V282" t="s">
        <v>26</v>
      </c>
      <c r="W282">
        <f>_xlfn.XLOOKUP(A282,[1]CALCULO_VR!$D:$D,[1]CALCULO_VR!$J:$J)</f>
        <v>80</v>
      </c>
      <c r="X282">
        <f>_xlfn.XLOOKUP(A282,[1]CALCULO_VR!$D:$D,[1]CALCULO_VR!$O:$O)</f>
        <v>-11.09798</v>
      </c>
      <c r="Y282">
        <f>_xlfn.XLOOKUP(A282,[1]CALCULO_VR!$D:$D,[1]CALCULO_VR!$P:$P)</f>
        <v>-60.726624999999999</v>
      </c>
    </row>
    <row r="283" spans="1:25" hidden="1" x14ac:dyDescent="0.25">
      <c r="A283">
        <v>2595114</v>
      </c>
      <c r="B283" t="s">
        <v>315</v>
      </c>
      <c r="C283" t="s">
        <v>242</v>
      </c>
      <c r="D283">
        <v>45491</v>
      </c>
      <c r="E283">
        <v>45491</v>
      </c>
      <c r="F283">
        <v>34042.861052798398</v>
      </c>
      <c r="G283">
        <v>1</v>
      </c>
      <c r="H283">
        <v>1</v>
      </c>
      <c r="J283">
        <v>0</v>
      </c>
      <c r="Q283">
        <v>59.73296163474101</v>
      </c>
      <c r="R283">
        <v>3</v>
      </c>
      <c r="S283">
        <v>3</v>
      </c>
      <c r="T283">
        <v>199</v>
      </c>
      <c r="U283">
        <v>2</v>
      </c>
      <c r="V283" t="s">
        <v>26</v>
      </c>
      <c r="W283">
        <f>_xlfn.XLOOKUP(A283,[1]CALCULO_VR!$D:$D,[1]CALCULO_VR!$J:$J)</f>
        <v>80</v>
      </c>
      <c r="X283">
        <f>_xlfn.XLOOKUP(A283,[1]CALCULO_VR!$D:$D,[1]CALCULO_VR!$O:$O)</f>
        <v>-11.084033</v>
      </c>
      <c r="Y283">
        <f>_xlfn.XLOOKUP(A283,[1]CALCULO_VR!$D:$D,[1]CALCULO_VR!$P:$P)</f>
        <v>-60.712581999999998</v>
      </c>
    </row>
    <row r="284" spans="1:25" hidden="1" x14ac:dyDescent="0.25">
      <c r="A284">
        <v>2595115</v>
      </c>
      <c r="B284" t="s">
        <v>316</v>
      </c>
      <c r="C284" t="s">
        <v>242</v>
      </c>
      <c r="D284">
        <v>45492</v>
      </c>
      <c r="E284">
        <v>45492</v>
      </c>
      <c r="F284">
        <v>34042.861052798398</v>
      </c>
      <c r="G284">
        <v>1</v>
      </c>
      <c r="H284">
        <v>1</v>
      </c>
      <c r="J284">
        <v>0</v>
      </c>
      <c r="Q284">
        <v>61.855158332522748</v>
      </c>
      <c r="R284">
        <v>3</v>
      </c>
      <c r="S284">
        <v>3</v>
      </c>
      <c r="T284">
        <v>199</v>
      </c>
      <c r="U284">
        <v>2</v>
      </c>
      <c r="V284" t="s">
        <v>26</v>
      </c>
      <c r="W284">
        <f>_xlfn.XLOOKUP(A284,[1]CALCULO_VR!$D:$D,[1]CALCULO_VR!$J:$J)</f>
        <v>80</v>
      </c>
      <c r="X284">
        <f>_xlfn.XLOOKUP(A284,[1]CALCULO_VR!$D:$D,[1]CALCULO_VR!$O:$O)</f>
        <v>-11.072958</v>
      </c>
      <c r="Y284">
        <f>_xlfn.XLOOKUP(A284,[1]CALCULO_VR!$D:$D,[1]CALCULO_VR!$P:$P)</f>
        <v>-60.694682</v>
      </c>
    </row>
    <row r="285" spans="1:25" hidden="1" x14ac:dyDescent="0.25">
      <c r="A285">
        <v>2595116</v>
      </c>
      <c r="B285" t="s">
        <v>317</v>
      </c>
      <c r="C285" t="s">
        <v>32</v>
      </c>
      <c r="D285">
        <v>45491</v>
      </c>
      <c r="E285">
        <v>45491</v>
      </c>
      <c r="F285">
        <v>34042.861052798398</v>
      </c>
      <c r="G285">
        <v>1</v>
      </c>
      <c r="H285">
        <v>1</v>
      </c>
      <c r="J285">
        <v>0</v>
      </c>
      <c r="Q285">
        <v>127.0089100308634</v>
      </c>
      <c r="R285">
        <v>6</v>
      </c>
      <c r="S285">
        <v>6</v>
      </c>
      <c r="T285">
        <v>118</v>
      </c>
      <c r="U285">
        <v>2</v>
      </c>
      <c r="V285" t="s">
        <v>26</v>
      </c>
      <c r="W285">
        <f>_xlfn.XLOOKUP(A285,[1]CALCULO_VR!$D:$D,[1]CALCULO_VR!$J:$J)</f>
        <v>80</v>
      </c>
      <c r="X285">
        <f>_xlfn.XLOOKUP(A285,[1]CALCULO_VR!$D:$D,[1]CALCULO_VR!$O:$O)</f>
        <v>-11.636979999999999</v>
      </c>
      <c r="Y285">
        <f>_xlfn.XLOOKUP(A285,[1]CALCULO_VR!$D:$D,[1]CALCULO_VR!$P:$P)</f>
        <v>-60.436822999999997</v>
      </c>
    </row>
    <row r="286" spans="1:25" hidden="1" x14ac:dyDescent="0.25">
      <c r="A286">
        <v>2595117</v>
      </c>
      <c r="B286" t="s">
        <v>318</v>
      </c>
      <c r="C286" t="s">
        <v>242</v>
      </c>
      <c r="D286">
        <v>45492</v>
      </c>
      <c r="E286">
        <v>45492</v>
      </c>
      <c r="F286">
        <v>34042.861052798398</v>
      </c>
      <c r="G286">
        <v>1</v>
      </c>
      <c r="H286">
        <v>1</v>
      </c>
      <c r="J286">
        <v>0</v>
      </c>
      <c r="Q286">
        <v>61.514898063271453</v>
      </c>
      <c r="R286">
        <v>3</v>
      </c>
      <c r="S286">
        <v>3</v>
      </c>
      <c r="T286">
        <v>199</v>
      </c>
      <c r="U286">
        <v>2</v>
      </c>
      <c r="V286" t="s">
        <v>26</v>
      </c>
      <c r="W286">
        <f>_xlfn.XLOOKUP(A286,[1]CALCULO_VR!$D:$D,[1]CALCULO_VR!$J:$J)</f>
        <v>80</v>
      </c>
      <c r="X286">
        <f>_xlfn.XLOOKUP(A286,[1]CALCULO_VR!$D:$D,[1]CALCULO_VR!$O:$O)</f>
        <v>-11.072758</v>
      </c>
      <c r="Y286">
        <f>_xlfn.XLOOKUP(A286,[1]CALCULO_VR!$D:$D,[1]CALCULO_VR!$P:$P)</f>
        <v>-60.700448000000002</v>
      </c>
    </row>
    <row r="287" spans="1:25" hidden="1" x14ac:dyDescent="0.25">
      <c r="A287">
        <v>2595118</v>
      </c>
      <c r="B287" t="s">
        <v>319</v>
      </c>
      <c r="C287" t="s">
        <v>242</v>
      </c>
      <c r="D287">
        <v>45490</v>
      </c>
      <c r="E287">
        <v>45490</v>
      </c>
      <c r="F287">
        <v>34042.861052798398</v>
      </c>
      <c r="G287">
        <v>1</v>
      </c>
      <c r="H287">
        <v>1</v>
      </c>
      <c r="J287">
        <v>0</v>
      </c>
      <c r="Q287">
        <v>58.015254541943278</v>
      </c>
      <c r="R287">
        <v>3</v>
      </c>
      <c r="S287">
        <v>3</v>
      </c>
      <c r="T287">
        <v>199</v>
      </c>
      <c r="U287">
        <v>2</v>
      </c>
      <c r="V287" t="s">
        <v>26</v>
      </c>
      <c r="W287">
        <f>_xlfn.XLOOKUP(A287,[1]CALCULO_VR!$D:$D,[1]CALCULO_VR!$J:$J)</f>
        <v>80</v>
      </c>
      <c r="X287">
        <f>_xlfn.XLOOKUP(A287,[1]CALCULO_VR!$D:$D,[1]CALCULO_VR!$O:$O)</f>
        <v>-11.081837999999999</v>
      </c>
      <c r="Y287">
        <f>_xlfn.XLOOKUP(A287,[1]CALCULO_VR!$D:$D,[1]CALCULO_VR!$P:$P)</f>
        <v>-60.745282000000003</v>
      </c>
    </row>
    <row r="288" spans="1:25" hidden="1" x14ac:dyDescent="0.25">
      <c r="A288">
        <v>2595119</v>
      </c>
      <c r="B288" t="s">
        <v>320</v>
      </c>
      <c r="C288" t="s">
        <v>34</v>
      </c>
      <c r="D288">
        <v>45495</v>
      </c>
      <c r="E288">
        <v>45495</v>
      </c>
      <c r="F288">
        <v>34042.861052798398</v>
      </c>
      <c r="G288">
        <v>1</v>
      </c>
      <c r="H288">
        <v>1</v>
      </c>
      <c r="J288">
        <v>0</v>
      </c>
      <c r="Q288">
        <v>89.912097368565384</v>
      </c>
      <c r="R288">
        <v>4</v>
      </c>
      <c r="S288">
        <v>4</v>
      </c>
      <c r="T288">
        <v>160</v>
      </c>
      <c r="U288">
        <v>2</v>
      </c>
      <c r="V288" t="s">
        <v>26</v>
      </c>
      <c r="W288">
        <f>_xlfn.XLOOKUP(A288,[1]CALCULO_VR!$D:$D,[1]CALCULO_VR!$J:$J)</f>
        <v>80</v>
      </c>
      <c r="X288">
        <f>_xlfn.XLOOKUP(A288,[1]CALCULO_VR!$D:$D,[1]CALCULO_VR!$O:$O)</f>
        <v>-12.348043000000001</v>
      </c>
      <c r="Y288">
        <f>_xlfn.XLOOKUP(A288,[1]CALCULO_VR!$D:$D,[1]CALCULO_VR!$P:$P)</f>
        <v>-62.796362999999999</v>
      </c>
    </row>
    <row r="289" spans="1:25" hidden="1" x14ac:dyDescent="0.25">
      <c r="A289">
        <v>2595120</v>
      </c>
      <c r="B289" t="s">
        <v>321</v>
      </c>
      <c r="C289" t="s">
        <v>34</v>
      </c>
      <c r="D289">
        <v>45494</v>
      </c>
      <c r="E289">
        <v>45494</v>
      </c>
      <c r="F289">
        <v>34042.861052798398</v>
      </c>
      <c r="G289">
        <v>1</v>
      </c>
      <c r="H289">
        <v>1</v>
      </c>
      <c r="J289">
        <v>0</v>
      </c>
      <c r="Q289">
        <v>90.15056497207037</v>
      </c>
      <c r="R289">
        <v>4</v>
      </c>
      <c r="S289">
        <v>4</v>
      </c>
      <c r="T289">
        <v>160</v>
      </c>
      <c r="U289">
        <v>2</v>
      </c>
      <c r="V289" t="s">
        <v>26</v>
      </c>
      <c r="W289">
        <f>_xlfn.XLOOKUP(A289,[1]CALCULO_VR!$D:$D,[1]CALCULO_VR!$J:$J)</f>
        <v>80</v>
      </c>
      <c r="X289">
        <f>_xlfn.XLOOKUP(A289,[1]CALCULO_VR!$D:$D,[1]CALCULO_VR!$O:$O)</f>
        <v>-12.348841999999999</v>
      </c>
      <c r="Y289">
        <f>_xlfn.XLOOKUP(A289,[1]CALCULO_VR!$D:$D,[1]CALCULO_VR!$P:$P)</f>
        <v>-62.794325000000001</v>
      </c>
    </row>
    <row r="290" spans="1:25" hidden="1" x14ac:dyDescent="0.25">
      <c r="A290">
        <v>2595121</v>
      </c>
      <c r="B290" t="s">
        <v>322</v>
      </c>
      <c r="C290" t="s">
        <v>34</v>
      </c>
      <c r="D290">
        <v>45496</v>
      </c>
      <c r="E290">
        <v>45496</v>
      </c>
      <c r="F290">
        <v>34042.861052798398</v>
      </c>
      <c r="G290">
        <v>1</v>
      </c>
      <c r="H290">
        <v>1</v>
      </c>
      <c r="J290">
        <v>0</v>
      </c>
      <c r="Q290">
        <v>89.749496593292889</v>
      </c>
      <c r="R290">
        <v>4</v>
      </c>
      <c r="S290">
        <v>4</v>
      </c>
      <c r="T290">
        <v>160</v>
      </c>
      <c r="U290">
        <v>2</v>
      </c>
      <c r="V290" t="s">
        <v>26</v>
      </c>
      <c r="W290">
        <f>_xlfn.XLOOKUP(A290,[1]CALCULO_VR!$D:$D,[1]CALCULO_VR!$J:$J)</f>
        <v>80</v>
      </c>
      <c r="X290">
        <f>_xlfn.XLOOKUP(A290,[1]CALCULO_VR!$D:$D,[1]CALCULO_VR!$O:$O)</f>
        <v>-12.349192</v>
      </c>
      <c r="Y290">
        <f>_xlfn.XLOOKUP(A290,[1]CALCULO_VR!$D:$D,[1]CALCULO_VR!$P:$P)</f>
        <v>-62.798403</v>
      </c>
    </row>
    <row r="291" spans="1:25" hidden="1" x14ac:dyDescent="0.25">
      <c r="A291">
        <v>2595122</v>
      </c>
      <c r="B291" t="s">
        <v>323</v>
      </c>
      <c r="C291" t="s">
        <v>34</v>
      </c>
      <c r="D291">
        <v>45495</v>
      </c>
      <c r="E291">
        <v>45495</v>
      </c>
      <c r="F291">
        <v>34042.861052798398</v>
      </c>
      <c r="G291">
        <v>1</v>
      </c>
      <c r="H291">
        <v>1</v>
      </c>
      <c r="J291">
        <v>0</v>
      </c>
      <c r="Q291">
        <v>89.792449495191988</v>
      </c>
      <c r="R291">
        <v>4</v>
      </c>
      <c r="S291">
        <v>4</v>
      </c>
      <c r="T291">
        <v>160</v>
      </c>
      <c r="U291">
        <v>2</v>
      </c>
      <c r="V291" t="s">
        <v>26</v>
      </c>
      <c r="W291">
        <f>_xlfn.XLOOKUP(A291,[1]CALCULO_VR!$D:$D,[1]CALCULO_VR!$J:$J)</f>
        <v>80</v>
      </c>
      <c r="X291">
        <f>_xlfn.XLOOKUP(A291,[1]CALCULO_VR!$D:$D,[1]CALCULO_VR!$O:$O)</f>
        <v>-12.346942</v>
      </c>
      <c r="Y291">
        <f>_xlfn.XLOOKUP(A291,[1]CALCULO_VR!$D:$D,[1]CALCULO_VR!$P:$P)</f>
        <v>-62.797117999999998</v>
      </c>
    </row>
    <row r="292" spans="1:25" hidden="1" x14ac:dyDescent="0.25">
      <c r="A292">
        <v>2595123</v>
      </c>
      <c r="B292" t="s">
        <v>324</v>
      </c>
      <c r="C292" t="s">
        <v>34</v>
      </c>
      <c r="D292">
        <v>45498</v>
      </c>
      <c r="E292">
        <v>45498</v>
      </c>
      <c r="F292">
        <v>34042.861052798398</v>
      </c>
      <c r="G292">
        <v>1</v>
      </c>
      <c r="H292">
        <v>1</v>
      </c>
      <c r="J292">
        <v>0</v>
      </c>
      <c r="Q292">
        <v>92.676695370859434</v>
      </c>
      <c r="R292">
        <v>4</v>
      </c>
      <c r="S292">
        <v>4</v>
      </c>
      <c r="T292">
        <v>160</v>
      </c>
      <c r="U292">
        <v>2</v>
      </c>
      <c r="V292" t="s">
        <v>26</v>
      </c>
      <c r="W292">
        <f>_xlfn.XLOOKUP(A292,[1]CALCULO_VR!$D:$D,[1]CALCULO_VR!$J:$J)</f>
        <v>80</v>
      </c>
      <c r="X292">
        <f>_xlfn.XLOOKUP(A292,[1]CALCULO_VR!$D:$D,[1]CALCULO_VR!$O:$O)</f>
        <v>-12.346752</v>
      </c>
      <c r="Y292">
        <f>_xlfn.XLOOKUP(A292,[1]CALCULO_VR!$D:$D,[1]CALCULO_VR!$P:$P)</f>
        <v>-62.768771999999998</v>
      </c>
    </row>
    <row r="293" spans="1:25" hidden="1" x14ac:dyDescent="0.25">
      <c r="A293">
        <v>2595124</v>
      </c>
      <c r="B293" t="s">
        <v>325</v>
      </c>
      <c r="C293" t="s">
        <v>34</v>
      </c>
      <c r="D293">
        <v>45498</v>
      </c>
      <c r="E293">
        <v>45498</v>
      </c>
      <c r="F293">
        <v>34042.861052798398</v>
      </c>
      <c r="G293">
        <v>1</v>
      </c>
      <c r="H293">
        <v>1</v>
      </c>
      <c r="J293">
        <v>0</v>
      </c>
      <c r="Q293">
        <v>92.634249703493765</v>
      </c>
      <c r="R293">
        <v>4</v>
      </c>
      <c r="S293">
        <v>4</v>
      </c>
      <c r="T293">
        <v>160</v>
      </c>
      <c r="U293">
        <v>2</v>
      </c>
      <c r="V293" t="s">
        <v>26</v>
      </c>
      <c r="W293">
        <f>_xlfn.XLOOKUP(A293,[1]CALCULO_VR!$D:$D,[1]CALCULO_VR!$J:$J)</f>
        <v>80</v>
      </c>
      <c r="X293">
        <f>_xlfn.XLOOKUP(A293,[1]CALCULO_VR!$D:$D,[1]CALCULO_VR!$O:$O)</f>
        <v>-12.346678000000001</v>
      </c>
      <c r="Y293">
        <f>_xlfn.XLOOKUP(A293,[1]CALCULO_VR!$D:$D,[1]CALCULO_VR!$P:$P)</f>
        <v>-62.769159999999999</v>
      </c>
    </row>
    <row r="294" spans="1:25" hidden="1" x14ac:dyDescent="0.25">
      <c r="A294">
        <v>2595126</v>
      </c>
      <c r="B294" t="s">
        <v>326</v>
      </c>
      <c r="C294" t="s">
        <v>242</v>
      </c>
      <c r="D294">
        <v>45492</v>
      </c>
      <c r="E294">
        <v>45492</v>
      </c>
      <c r="F294">
        <v>34042.861052798398</v>
      </c>
      <c r="G294">
        <v>1</v>
      </c>
      <c r="H294">
        <v>1</v>
      </c>
      <c r="J294">
        <v>0</v>
      </c>
      <c r="Q294">
        <v>61.265151684722653</v>
      </c>
      <c r="R294">
        <v>3</v>
      </c>
      <c r="S294">
        <v>3</v>
      </c>
      <c r="T294">
        <v>199</v>
      </c>
      <c r="U294">
        <v>2</v>
      </c>
      <c r="V294" t="s">
        <v>26</v>
      </c>
      <c r="W294">
        <f>_xlfn.XLOOKUP(A294,[1]CALCULO_VR!$D:$D,[1]CALCULO_VR!$J:$J)</f>
        <v>80</v>
      </c>
      <c r="X294">
        <f>_xlfn.XLOOKUP(A294,[1]CALCULO_VR!$D:$D,[1]CALCULO_VR!$O:$O)</f>
        <v>-11.07513</v>
      </c>
      <c r="Y294">
        <f>_xlfn.XLOOKUP(A294,[1]CALCULO_VR!$D:$D,[1]CALCULO_VR!$P:$P)</f>
        <v>-60.700972999999998</v>
      </c>
    </row>
    <row r="295" spans="1:25" hidden="1" x14ac:dyDescent="0.25">
      <c r="A295">
        <v>2595127</v>
      </c>
      <c r="B295" t="s">
        <v>327</v>
      </c>
      <c r="C295" t="s">
        <v>242</v>
      </c>
      <c r="D295">
        <v>45492</v>
      </c>
      <c r="E295">
        <v>45492</v>
      </c>
      <c r="F295">
        <v>34042.861052798398</v>
      </c>
      <c r="G295">
        <v>1</v>
      </c>
      <c r="H295">
        <v>1</v>
      </c>
      <c r="J295">
        <v>0</v>
      </c>
      <c r="Q295">
        <v>61.517453863755343</v>
      </c>
      <c r="R295">
        <v>3</v>
      </c>
      <c r="S295">
        <v>3</v>
      </c>
      <c r="T295">
        <v>199</v>
      </c>
      <c r="U295">
        <v>2</v>
      </c>
      <c r="V295" t="s">
        <v>26</v>
      </c>
      <c r="W295">
        <f>_xlfn.XLOOKUP(A295,[1]CALCULO_VR!$D:$D,[1]CALCULO_VR!$J:$J)</f>
        <v>80</v>
      </c>
      <c r="X295">
        <f>_xlfn.XLOOKUP(A295,[1]CALCULO_VR!$D:$D,[1]CALCULO_VR!$O:$O)</f>
        <v>-11.07272</v>
      </c>
      <c r="Y295">
        <f>_xlfn.XLOOKUP(A295,[1]CALCULO_VR!$D:$D,[1]CALCULO_VR!$P:$P)</f>
        <v>-60.700462999999999</v>
      </c>
    </row>
    <row r="296" spans="1:25" hidden="1" x14ac:dyDescent="0.25">
      <c r="A296">
        <v>2595128</v>
      </c>
      <c r="B296" t="s">
        <v>328</v>
      </c>
      <c r="C296" t="s">
        <v>34</v>
      </c>
      <c r="D296">
        <v>45496</v>
      </c>
      <c r="E296">
        <v>45496</v>
      </c>
      <c r="F296">
        <v>34042.861052798398</v>
      </c>
      <c r="G296">
        <v>1</v>
      </c>
      <c r="H296">
        <v>1</v>
      </c>
      <c r="J296">
        <v>0</v>
      </c>
      <c r="Q296">
        <v>90.045573765199876</v>
      </c>
      <c r="R296">
        <v>4</v>
      </c>
      <c r="S296">
        <v>4</v>
      </c>
      <c r="T296">
        <v>160</v>
      </c>
      <c r="U296">
        <v>2</v>
      </c>
      <c r="V296" t="s">
        <v>26</v>
      </c>
      <c r="W296">
        <f>_xlfn.XLOOKUP(A296,[1]CALCULO_VR!$D:$D,[1]CALCULO_VR!$J:$J)</f>
        <v>80</v>
      </c>
      <c r="X296">
        <f>_xlfn.XLOOKUP(A296,[1]CALCULO_VR!$D:$D,[1]CALCULO_VR!$O:$O)</f>
        <v>-12.348283</v>
      </c>
      <c r="Y296">
        <f>_xlfn.XLOOKUP(A296,[1]CALCULO_VR!$D:$D,[1]CALCULO_VR!$P:$P)</f>
        <v>-62.795143000000003</v>
      </c>
    </row>
    <row r="297" spans="1:25" hidden="1" x14ac:dyDescent="0.25">
      <c r="A297">
        <v>2595129</v>
      </c>
      <c r="B297" t="s">
        <v>329</v>
      </c>
      <c r="C297" t="s">
        <v>34</v>
      </c>
      <c r="D297">
        <v>45496</v>
      </c>
      <c r="E297">
        <v>45496</v>
      </c>
      <c r="F297">
        <v>34042.861052798398</v>
      </c>
      <c r="G297">
        <v>1</v>
      </c>
      <c r="H297">
        <v>1</v>
      </c>
      <c r="J297">
        <v>0</v>
      </c>
      <c r="Q297">
        <v>88.775958625721898</v>
      </c>
      <c r="R297">
        <v>4</v>
      </c>
      <c r="S297">
        <v>4</v>
      </c>
      <c r="T297">
        <v>160</v>
      </c>
      <c r="U297">
        <v>2</v>
      </c>
      <c r="V297" t="s">
        <v>26</v>
      </c>
      <c r="W297">
        <f>_xlfn.XLOOKUP(A297,[1]CALCULO_VR!$D:$D,[1]CALCULO_VR!$J:$J)</f>
        <v>80</v>
      </c>
      <c r="X297">
        <f>_xlfn.XLOOKUP(A297,[1]CALCULO_VR!$D:$D,[1]CALCULO_VR!$O:$O)</f>
        <v>-12.34624</v>
      </c>
      <c r="Y297">
        <f>_xlfn.XLOOKUP(A297,[1]CALCULO_VR!$D:$D,[1]CALCULO_VR!$P:$P)</f>
        <v>-62.806842000000003</v>
      </c>
    </row>
    <row r="298" spans="1:25" hidden="1" x14ac:dyDescent="0.25">
      <c r="A298">
        <v>2595130</v>
      </c>
      <c r="B298" t="s">
        <v>330</v>
      </c>
      <c r="C298" t="s">
        <v>274</v>
      </c>
      <c r="D298">
        <v>45496</v>
      </c>
      <c r="E298">
        <v>45496</v>
      </c>
      <c r="F298">
        <v>34042.861052798398</v>
      </c>
      <c r="G298">
        <v>1</v>
      </c>
      <c r="H298">
        <v>1</v>
      </c>
      <c r="J298">
        <v>0</v>
      </c>
      <c r="Q298">
        <v>78.175097965778662</v>
      </c>
      <c r="R298">
        <v>4</v>
      </c>
      <c r="S298">
        <v>4</v>
      </c>
      <c r="T298">
        <v>160</v>
      </c>
      <c r="U298">
        <v>2</v>
      </c>
      <c r="V298" t="s">
        <v>26</v>
      </c>
      <c r="W298">
        <f>_xlfn.XLOOKUP(A298,[1]CALCULO_VR!$D:$D,[1]CALCULO_VR!$J:$J)</f>
        <v>80</v>
      </c>
      <c r="X298">
        <f>_xlfn.XLOOKUP(A298,[1]CALCULO_VR!$D:$D,[1]CALCULO_VR!$O:$O)</f>
        <v>-11.499382000000001</v>
      </c>
      <c r="Y298">
        <f>_xlfn.XLOOKUP(A298,[1]CALCULO_VR!$D:$D,[1]CALCULO_VR!$P:$P)</f>
        <v>-60.489415000000001</v>
      </c>
    </row>
    <row r="299" spans="1:25" hidden="1" x14ac:dyDescent="0.25">
      <c r="A299">
        <v>2595131</v>
      </c>
      <c r="B299" t="s">
        <v>331</v>
      </c>
      <c r="C299" t="s">
        <v>34</v>
      </c>
      <c r="D299">
        <v>45497</v>
      </c>
      <c r="E299">
        <v>45497</v>
      </c>
      <c r="F299">
        <v>34042.861052798398</v>
      </c>
      <c r="G299">
        <v>1</v>
      </c>
      <c r="H299">
        <v>1</v>
      </c>
      <c r="J299">
        <v>0</v>
      </c>
      <c r="Q299">
        <v>91.038873209805502</v>
      </c>
      <c r="R299">
        <v>4</v>
      </c>
      <c r="S299">
        <v>4</v>
      </c>
      <c r="T299">
        <v>160</v>
      </c>
      <c r="U299">
        <v>2</v>
      </c>
      <c r="V299" t="s">
        <v>26</v>
      </c>
      <c r="W299">
        <f>_xlfn.XLOOKUP(A299,[1]CALCULO_VR!$D:$D,[1]CALCULO_VR!$J:$J)</f>
        <v>80</v>
      </c>
      <c r="X299">
        <f>_xlfn.XLOOKUP(A299,[1]CALCULO_VR!$D:$D,[1]CALCULO_VR!$O:$O)</f>
        <v>-12.349627999999999</v>
      </c>
      <c r="Y299">
        <f>_xlfn.XLOOKUP(A299,[1]CALCULO_VR!$D:$D,[1]CALCULO_VR!$P:$P)</f>
        <v>-62.785898000000003</v>
      </c>
    </row>
    <row r="300" spans="1:25" hidden="1" x14ac:dyDescent="0.25">
      <c r="A300">
        <v>2595132</v>
      </c>
      <c r="B300" t="s">
        <v>332</v>
      </c>
      <c r="C300" t="s">
        <v>34</v>
      </c>
      <c r="D300">
        <v>45497</v>
      </c>
      <c r="E300">
        <v>45497</v>
      </c>
      <c r="F300">
        <v>34042.861052798398</v>
      </c>
      <c r="G300">
        <v>1</v>
      </c>
      <c r="H300">
        <v>1</v>
      </c>
      <c r="J300">
        <v>0</v>
      </c>
      <c r="Q300">
        <v>91.218926883500046</v>
      </c>
      <c r="R300">
        <v>4</v>
      </c>
      <c r="S300">
        <v>4</v>
      </c>
      <c r="T300">
        <v>160</v>
      </c>
      <c r="U300">
        <v>2</v>
      </c>
      <c r="V300" t="s">
        <v>26</v>
      </c>
      <c r="W300">
        <f>_xlfn.XLOOKUP(A300,[1]CALCULO_VR!$D:$D,[1]CALCULO_VR!$J:$J)</f>
        <v>80</v>
      </c>
      <c r="X300">
        <f>_xlfn.XLOOKUP(A300,[1]CALCULO_VR!$D:$D,[1]CALCULO_VR!$O:$O)</f>
        <v>-12.350015000000001</v>
      </c>
      <c r="Y300">
        <f>_xlfn.XLOOKUP(A300,[1]CALCULO_VR!$D:$D,[1]CALCULO_VR!$P:$P)</f>
        <v>-62.784277000000003</v>
      </c>
    </row>
    <row r="301" spans="1:25" hidden="1" x14ac:dyDescent="0.25">
      <c r="A301">
        <v>2595133</v>
      </c>
      <c r="B301" t="s">
        <v>333</v>
      </c>
      <c r="C301" t="s">
        <v>32</v>
      </c>
      <c r="D301">
        <v>45493</v>
      </c>
      <c r="E301">
        <v>45493</v>
      </c>
      <c r="F301">
        <v>34042.861052798398</v>
      </c>
      <c r="G301">
        <v>1</v>
      </c>
      <c r="H301">
        <v>1</v>
      </c>
      <c r="J301">
        <v>0</v>
      </c>
      <c r="Q301">
        <v>123.1935580139496</v>
      </c>
      <c r="R301">
        <v>5</v>
      </c>
      <c r="S301">
        <v>5</v>
      </c>
      <c r="T301">
        <v>111</v>
      </c>
      <c r="U301">
        <v>2</v>
      </c>
      <c r="V301" t="s">
        <v>26</v>
      </c>
      <c r="W301">
        <f>_xlfn.XLOOKUP(A301,[1]CALCULO_VR!$D:$D,[1]CALCULO_VR!$J:$J)</f>
        <v>80</v>
      </c>
      <c r="X301">
        <f>_xlfn.XLOOKUP(A301,[1]CALCULO_VR!$D:$D,[1]CALCULO_VR!$O:$O)</f>
        <v>-11.674727000000001</v>
      </c>
      <c r="Y301">
        <f>_xlfn.XLOOKUP(A301,[1]CALCULO_VR!$D:$D,[1]CALCULO_VR!$P:$P)</f>
        <v>-60.445055000000004</v>
      </c>
    </row>
    <row r="302" spans="1:25" hidden="1" x14ac:dyDescent="0.25">
      <c r="A302">
        <v>2595135</v>
      </c>
      <c r="B302" t="s">
        <v>334</v>
      </c>
      <c r="C302" t="s">
        <v>34</v>
      </c>
      <c r="D302">
        <v>45497</v>
      </c>
      <c r="E302">
        <v>45497</v>
      </c>
      <c r="F302">
        <v>34042.861052798398</v>
      </c>
      <c r="G302">
        <v>1</v>
      </c>
      <c r="H302">
        <v>1</v>
      </c>
      <c r="J302">
        <v>0</v>
      </c>
      <c r="Q302">
        <v>91.010532404109881</v>
      </c>
      <c r="R302">
        <v>4</v>
      </c>
      <c r="S302">
        <v>4</v>
      </c>
      <c r="T302">
        <v>160</v>
      </c>
      <c r="U302">
        <v>2</v>
      </c>
      <c r="V302" t="s">
        <v>26</v>
      </c>
      <c r="W302">
        <f>_xlfn.XLOOKUP(A302,[1]CALCULO_VR!$D:$D,[1]CALCULO_VR!$J:$J)</f>
        <v>80</v>
      </c>
      <c r="X302">
        <f>_xlfn.XLOOKUP(A302,[1]CALCULO_VR!$D:$D,[1]CALCULO_VR!$O:$O)</f>
        <v>-12.349672</v>
      </c>
      <c r="Y302">
        <f>_xlfn.XLOOKUP(A302,[1]CALCULO_VR!$D:$D,[1]CALCULO_VR!$P:$P)</f>
        <v>-62.786192999999997</v>
      </c>
    </row>
    <row r="303" spans="1:25" hidden="1" x14ac:dyDescent="0.25">
      <c r="A303">
        <v>2595136</v>
      </c>
      <c r="B303" t="s">
        <v>335</v>
      </c>
      <c r="C303" t="s">
        <v>34</v>
      </c>
      <c r="D303">
        <v>45494</v>
      </c>
      <c r="E303">
        <v>45494</v>
      </c>
      <c r="F303">
        <v>34042.861052798398</v>
      </c>
      <c r="G303">
        <v>1</v>
      </c>
      <c r="H303">
        <v>1</v>
      </c>
      <c r="J303">
        <v>0</v>
      </c>
      <c r="Q303">
        <v>90.07466195384724</v>
      </c>
      <c r="R303">
        <v>4</v>
      </c>
      <c r="S303">
        <v>4</v>
      </c>
      <c r="T303">
        <v>160</v>
      </c>
      <c r="U303">
        <v>2</v>
      </c>
      <c r="V303" t="s">
        <v>26</v>
      </c>
      <c r="W303">
        <f>_xlfn.XLOOKUP(A303,[1]CALCULO_VR!$D:$D,[1]CALCULO_VR!$J:$J)</f>
        <v>80</v>
      </c>
      <c r="X303">
        <f>_xlfn.XLOOKUP(A303,[1]CALCULO_VR!$D:$D,[1]CALCULO_VR!$O:$O)</f>
        <v>-12.348212</v>
      </c>
      <c r="Y303">
        <f>_xlfn.XLOOKUP(A303,[1]CALCULO_VR!$D:$D,[1]CALCULO_VR!$P:$P)</f>
        <v>-62.794829999999997</v>
      </c>
    </row>
    <row r="304" spans="1:25" hidden="1" x14ac:dyDescent="0.25">
      <c r="A304">
        <v>2595137</v>
      </c>
      <c r="B304" t="s">
        <v>336</v>
      </c>
      <c r="C304" t="s">
        <v>268</v>
      </c>
      <c r="D304">
        <v>45497</v>
      </c>
      <c r="E304">
        <v>45497</v>
      </c>
      <c r="F304">
        <v>34042.861052798398</v>
      </c>
      <c r="G304">
        <v>1</v>
      </c>
      <c r="H304">
        <v>1</v>
      </c>
      <c r="J304">
        <v>0</v>
      </c>
      <c r="Q304">
        <v>42.218482607475423</v>
      </c>
      <c r="R304">
        <v>2</v>
      </c>
      <c r="S304">
        <v>2</v>
      </c>
      <c r="T304">
        <v>144</v>
      </c>
      <c r="U304">
        <v>2</v>
      </c>
      <c r="V304" t="s">
        <v>26</v>
      </c>
      <c r="W304">
        <f>_xlfn.XLOOKUP(A304,[1]CALCULO_VR!$D:$D,[1]CALCULO_VR!$J:$J)</f>
        <v>80</v>
      </c>
      <c r="X304">
        <f>_xlfn.XLOOKUP(A304,[1]CALCULO_VR!$D:$D,[1]CALCULO_VR!$O:$O)</f>
        <v>-10.712018</v>
      </c>
      <c r="Y304">
        <f>_xlfn.XLOOKUP(A304,[1]CALCULO_VR!$D:$D,[1]CALCULO_VR!$P:$P)</f>
        <v>-61.599497999999997</v>
      </c>
    </row>
    <row r="305" spans="1:25" hidden="1" x14ac:dyDescent="0.25">
      <c r="A305">
        <v>2595138</v>
      </c>
      <c r="B305" t="s">
        <v>337</v>
      </c>
      <c r="C305" t="s">
        <v>268</v>
      </c>
      <c r="D305">
        <v>45502</v>
      </c>
      <c r="E305">
        <v>45502</v>
      </c>
      <c r="F305">
        <v>34042.861052798398</v>
      </c>
      <c r="G305">
        <v>1</v>
      </c>
      <c r="H305">
        <v>1</v>
      </c>
      <c r="J305">
        <v>0</v>
      </c>
      <c r="Q305">
        <v>47.592678181287873</v>
      </c>
      <c r="R305">
        <v>2</v>
      </c>
      <c r="S305">
        <v>2</v>
      </c>
      <c r="T305">
        <v>144</v>
      </c>
      <c r="U305">
        <v>2</v>
      </c>
      <c r="V305" t="s">
        <v>26</v>
      </c>
      <c r="W305">
        <f>_xlfn.XLOOKUP(A305,[1]CALCULO_VR!$D:$D,[1]CALCULO_VR!$J:$J)</f>
        <v>80</v>
      </c>
      <c r="X305">
        <f>_xlfn.XLOOKUP(A305,[1]CALCULO_VR!$D:$D,[1]CALCULO_VR!$O:$O)</f>
        <v>-10.766147</v>
      </c>
      <c r="Y305">
        <f>_xlfn.XLOOKUP(A305,[1]CALCULO_VR!$D:$D,[1]CALCULO_VR!$P:$P)</f>
        <v>-61.525612000000002</v>
      </c>
    </row>
    <row r="306" spans="1:25" hidden="1" x14ac:dyDescent="0.25">
      <c r="A306">
        <v>2595139</v>
      </c>
      <c r="B306" t="s">
        <v>338</v>
      </c>
      <c r="C306" t="s">
        <v>268</v>
      </c>
      <c r="D306">
        <v>45502</v>
      </c>
      <c r="E306">
        <v>45502</v>
      </c>
      <c r="F306">
        <v>34042.861052798398</v>
      </c>
      <c r="G306">
        <v>1</v>
      </c>
      <c r="H306">
        <v>1</v>
      </c>
      <c r="J306">
        <v>0</v>
      </c>
      <c r="Q306">
        <v>42.10473668156019</v>
      </c>
      <c r="R306">
        <v>2</v>
      </c>
      <c r="S306">
        <v>2</v>
      </c>
      <c r="T306">
        <v>144</v>
      </c>
      <c r="U306">
        <v>2</v>
      </c>
      <c r="V306" t="s">
        <v>26</v>
      </c>
      <c r="W306">
        <f>_xlfn.XLOOKUP(A306,[1]CALCULO_VR!$D:$D,[1]CALCULO_VR!$J:$J)</f>
        <v>80</v>
      </c>
      <c r="X306">
        <f>_xlfn.XLOOKUP(A306,[1]CALCULO_VR!$D:$D,[1]CALCULO_VR!$O:$O)</f>
        <v>-10.750543</v>
      </c>
      <c r="Y306">
        <f>_xlfn.XLOOKUP(A306,[1]CALCULO_VR!$D:$D,[1]CALCULO_VR!$P:$P)</f>
        <v>-61.583584999999999</v>
      </c>
    </row>
    <row r="307" spans="1:25" hidden="1" x14ac:dyDescent="0.25">
      <c r="A307">
        <v>2595140</v>
      </c>
      <c r="B307" t="s">
        <v>339</v>
      </c>
      <c r="C307" t="s">
        <v>32</v>
      </c>
      <c r="D307">
        <v>45502</v>
      </c>
      <c r="E307">
        <v>45502</v>
      </c>
      <c r="F307">
        <v>34042.861052798398</v>
      </c>
      <c r="G307">
        <v>1</v>
      </c>
      <c r="H307">
        <v>1</v>
      </c>
      <c r="J307">
        <v>0</v>
      </c>
      <c r="Q307">
        <v>150.6667284618002</v>
      </c>
      <c r="R307">
        <v>6</v>
      </c>
      <c r="S307">
        <v>6</v>
      </c>
      <c r="T307">
        <v>118</v>
      </c>
      <c r="U307">
        <v>2</v>
      </c>
      <c r="V307" t="s">
        <v>26</v>
      </c>
      <c r="W307">
        <f>_xlfn.XLOOKUP(A307,[1]CALCULO_VR!$D:$D,[1]CALCULO_VR!$J:$J)</f>
        <v>80</v>
      </c>
      <c r="X307">
        <f>_xlfn.XLOOKUP(A307,[1]CALCULO_VR!$D:$D,[1]CALCULO_VR!$O:$O)</f>
        <v>-11.418715000000001</v>
      </c>
      <c r="Y307">
        <f>_xlfn.XLOOKUP(A307,[1]CALCULO_VR!$D:$D,[1]CALCULO_VR!$P:$P)</f>
        <v>-60.439431999999996</v>
      </c>
    </row>
    <row r="308" spans="1:25" hidden="1" x14ac:dyDescent="0.25">
      <c r="A308">
        <v>2595143</v>
      </c>
      <c r="B308" t="s">
        <v>340</v>
      </c>
      <c r="C308" t="s">
        <v>32</v>
      </c>
      <c r="D308">
        <v>45502</v>
      </c>
      <c r="E308">
        <v>45502</v>
      </c>
      <c r="F308">
        <v>34042.861052798398</v>
      </c>
      <c r="G308">
        <v>1</v>
      </c>
      <c r="H308">
        <v>1</v>
      </c>
      <c r="J308">
        <v>0</v>
      </c>
      <c r="Q308">
        <v>147.38915554446609</v>
      </c>
      <c r="R308">
        <v>6</v>
      </c>
      <c r="S308">
        <v>6</v>
      </c>
      <c r="T308">
        <v>118</v>
      </c>
      <c r="U308">
        <v>2</v>
      </c>
      <c r="V308" t="s">
        <v>26</v>
      </c>
      <c r="W308">
        <f>_xlfn.XLOOKUP(A308,[1]CALCULO_VR!$D:$D,[1]CALCULO_VR!$J:$J)</f>
        <v>80</v>
      </c>
      <c r="X308">
        <f>_xlfn.XLOOKUP(A308,[1]CALCULO_VR!$D:$D,[1]CALCULO_VR!$O:$O)</f>
        <v>-11.448753</v>
      </c>
      <c r="Y308">
        <f>_xlfn.XLOOKUP(A308,[1]CALCULO_VR!$D:$D,[1]CALCULO_VR!$P:$P)</f>
        <v>-60.438662000000001</v>
      </c>
    </row>
    <row r="309" spans="1:25" hidden="1" x14ac:dyDescent="0.25">
      <c r="A309">
        <v>2595144</v>
      </c>
      <c r="B309" t="s">
        <v>341</v>
      </c>
      <c r="C309" t="s">
        <v>32</v>
      </c>
      <c r="D309">
        <v>45502</v>
      </c>
      <c r="E309">
        <v>45502</v>
      </c>
      <c r="F309">
        <v>34042.861052798398</v>
      </c>
      <c r="G309">
        <v>1</v>
      </c>
      <c r="H309">
        <v>1</v>
      </c>
      <c r="J309">
        <v>0</v>
      </c>
      <c r="Q309">
        <v>146.08404376610179</v>
      </c>
      <c r="R309">
        <v>6</v>
      </c>
      <c r="S309">
        <v>6</v>
      </c>
      <c r="T309">
        <v>118</v>
      </c>
      <c r="U309">
        <v>2</v>
      </c>
      <c r="V309" t="s">
        <v>26</v>
      </c>
      <c r="W309">
        <f>_xlfn.XLOOKUP(A309,[1]CALCULO_VR!$D:$D,[1]CALCULO_VR!$J:$J)</f>
        <v>80</v>
      </c>
      <c r="X309">
        <f>_xlfn.XLOOKUP(A309,[1]CALCULO_VR!$D:$D,[1]CALCULO_VR!$O:$O)</f>
        <v>-11.466435000000001</v>
      </c>
      <c r="Y309">
        <f>_xlfn.XLOOKUP(A309,[1]CALCULO_VR!$D:$D,[1]CALCULO_VR!$P:$P)</f>
        <v>-60.462834999999998</v>
      </c>
    </row>
    <row r="310" spans="1:25" hidden="1" x14ac:dyDescent="0.25">
      <c r="A310">
        <v>2595145</v>
      </c>
      <c r="B310" t="s">
        <v>342</v>
      </c>
      <c r="C310" t="s">
        <v>242</v>
      </c>
      <c r="D310">
        <v>45499</v>
      </c>
      <c r="E310">
        <v>45499</v>
      </c>
      <c r="F310">
        <v>34042.861052798398</v>
      </c>
      <c r="G310">
        <v>1</v>
      </c>
      <c r="H310">
        <v>1</v>
      </c>
      <c r="J310">
        <v>0</v>
      </c>
      <c r="Q310">
        <v>47.033019366131207</v>
      </c>
      <c r="R310">
        <v>2</v>
      </c>
      <c r="S310">
        <v>2</v>
      </c>
      <c r="T310">
        <v>144</v>
      </c>
      <c r="U310">
        <v>2</v>
      </c>
      <c r="V310" t="s">
        <v>26</v>
      </c>
      <c r="W310">
        <f>_xlfn.XLOOKUP(A310,[1]CALCULO_VR!$D:$D,[1]CALCULO_VR!$J:$J)</f>
        <v>80</v>
      </c>
      <c r="X310">
        <f>_xlfn.XLOOKUP(A310,[1]CALCULO_VR!$D:$D,[1]CALCULO_VR!$O:$O)</f>
        <v>-11.415983000000001</v>
      </c>
      <c r="Y310">
        <f>_xlfn.XLOOKUP(A310,[1]CALCULO_VR!$D:$D,[1]CALCULO_VR!$P:$P)</f>
        <v>-60.604137999999999</v>
      </c>
    </row>
    <row r="311" spans="1:25" hidden="1" x14ac:dyDescent="0.25">
      <c r="A311">
        <v>2595146</v>
      </c>
      <c r="B311" t="s">
        <v>35</v>
      </c>
      <c r="C311" t="s">
        <v>34</v>
      </c>
      <c r="D311">
        <v>45502</v>
      </c>
      <c r="E311">
        <v>45502</v>
      </c>
      <c r="F311">
        <v>34042.861052798398</v>
      </c>
      <c r="G311">
        <v>1</v>
      </c>
      <c r="H311">
        <v>1</v>
      </c>
      <c r="J311">
        <v>0</v>
      </c>
      <c r="Q311">
        <v>90.023275165816443</v>
      </c>
      <c r="R311">
        <v>4</v>
      </c>
      <c r="S311">
        <v>4</v>
      </c>
      <c r="T311">
        <v>160</v>
      </c>
      <c r="U311">
        <v>2</v>
      </c>
      <c r="V311" t="s">
        <v>26</v>
      </c>
      <c r="W311">
        <f>_xlfn.XLOOKUP(A311,[1]CALCULO_VR!$D:$D,[1]CALCULO_VR!$J:$J)</f>
        <v>80</v>
      </c>
      <c r="X311">
        <f>_xlfn.XLOOKUP(A311,[1]CALCULO_VR!$D:$D,[1]CALCULO_VR!$O:$O)</f>
        <v>-12.348042</v>
      </c>
      <c r="Y311">
        <f>_xlfn.XLOOKUP(A311,[1]CALCULO_VR!$D:$D,[1]CALCULO_VR!$P:$P)</f>
        <v>-62.795270000000002</v>
      </c>
    </row>
    <row r="312" spans="1:25" hidden="1" x14ac:dyDescent="0.25">
      <c r="A312">
        <v>2595148</v>
      </c>
      <c r="B312" t="s">
        <v>343</v>
      </c>
      <c r="C312" t="s">
        <v>242</v>
      </c>
      <c r="D312">
        <v>45500</v>
      </c>
      <c r="E312">
        <v>45500</v>
      </c>
      <c r="F312">
        <v>34042.861052798398</v>
      </c>
      <c r="G312">
        <v>1</v>
      </c>
      <c r="H312">
        <v>1</v>
      </c>
      <c r="J312">
        <v>0</v>
      </c>
      <c r="Q312">
        <v>48.827484842222312</v>
      </c>
      <c r="R312">
        <v>2</v>
      </c>
      <c r="S312">
        <v>2</v>
      </c>
      <c r="T312">
        <v>144</v>
      </c>
      <c r="U312">
        <v>2</v>
      </c>
      <c r="V312" t="s">
        <v>26</v>
      </c>
      <c r="W312">
        <f>_xlfn.XLOOKUP(A312,[1]CALCULO_VR!$D:$D,[1]CALCULO_VR!$J:$J)</f>
        <v>80</v>
      </c>
      <c r="X312">
        <f>_xlfn.XLOOKUP(A312,[1]CALCULO_VR!$D:$D,[1]CALCULO_VR!$O:$O)</f>
        <v>-11.346527999999999</v>
      </c>
      <c r="Y312">
        <f>_xlfn.XLOOKUP(A312,[1]CALCULO_VR!$D:$D,[1]CALCULO_VR!$P:$P)</f>
        <v>-60.612465</v>
      </c>
    </row>
    <row r="313" spans="1:25" hidden="1" x14ac:dyDescent="0.25">
      <c r="A313">
        <v>2595149</v>
      </c>
      <c r="B313" t="s">
        <v>344</v>
      </c>
      <c r="C313" t="s">
        <v>268</v>
      </c>
      <c r="D313">
        <v>45500</v>
      </c>
      <c r="E313">
        <v>45500</v>
      </c>
      <c r="F313">
        <v>34042.861052798398</v>
      </c>
      <c r="G313">
        <v>1</v>
      </c>
      <c r="H313">
        <v>1</v>
      </c>
      <c r="J313">
        <v>0</v>
      </c>
      <c r="Q313">
        <v>50.365844516247691</v>
      </c>
      <c r="R313">
        <v>2</v>
      </c>
      <c r="S313">
        <v>2</v>
      </c>
      <c r="T313">
        <v>144</v>
      </c>
      <c r="U313">
        <v>2</v>
      </c>
      <c r="V313" t="s">
        <v>26</v>
      </c>
      <c r="W313">
        <f>_xlfn.XLOOKUP(A313,[1]CALCULO_VR!$D:$D,[1]CALCULO_VR!$J:$J)</f>
        <v>80</v>
      </c>
      <c r="X313">
        <f>_xlfn.XLOOKUP(A313,[1]CALCULO_VR!$D:$D,[1]CALCULO_VR!$O:$O)</f>
        <v>-10.762885000000001</v>
      </c>
      <c r="Y313">
        <f>_xlfn.XLOOKUP(A313,[1]CALCULO_VR!$D:$D,[1]CALCULO_VR!$P:$P)</f>
        <v>-61.500186999999997</v>
      </c>
    </row>
    <row r="314" spans="1:25" hidden="1" x14ac:dyDescent="0.25">
      <c r="A314">
        <v>2595150</v>
      </c>
      <c r="B314" t="s">
        <v>36</v>
      </c>
      <c r="C314" t="s">
        <v>34</v>
      </c>
      <c r="D314">
        <v>45502</v>
      </c>
      <c r="E314">
        <v>45502</v>
      </c>
      <c r="F314">
        <v>34042.861052798398</v>
      </c>
      <c r="G314">
        <v>1</v>
      </c>
      <c r="H314">
        <v>1</v>
      </c>
      <c r="J314">
        <v>0</v>
      </c>
      <c r="Q314">
        <v>90.065360104116252</v>
      </c>
      <c r="R314">
        <v>4</v>
      </c>
      <c r="S314">
        <v>4</v>
      </c>
      <c r="T314">
        <v>160</v>
      </c>
      <c r="U314">
        <v>2</v>
      </c>
      <c r="V314" t="s">
        <v>26</v>
      </c>
      <c r="W314">
        <f>_xlfn.XLOOKUP(A314,[1]CALCULO_VR!$D:$D,[1]CALCULO_VR!$J:$J)</f>
        <v>80</v>
      </c>
      <c r="X314">
        <f>_xlfn.XLOOKUP(A314,[1]CALCULO_VR!$D:$D,[1]CALCULO_VR!$O:$O)</f>
        <v>-12.348190000000001</v>
      </c>
      <c r="Y314">
        <f>_xlfn.XLOOKUP(A314,[1]CALCULO_VR!$D:$D,[1]CALCULO_VR!$P:$P)</f>
        <v>-62.794913000000001</v>
      </c>
    </row>
    <row r="315" spans="1:25" hidden="1" x14ac:dyDescent="0.25">
      <c r="A315">
        <v>2595151</v>
      </c>
      <c r="B315" t="s">
        <v>35</v>
      </c>
      <c r="C315" t="s">
        <v>34</v>
      </c>
      <c r="D315">
        <v>45502</v>
      </c>
      <c r="E315">
        <v>45502</v>
      </c>
      <c r="F315">
        <v>34042.861052798398</v>
      </c>
      <c r="G315">
        <v>1</v>
      </c>
      <c r="H315">
        <v>1</v>
      </c>
      <c r="J315">
        <v>0</v>
      </c>
      <c r="Q315">
        <v>90.015419397568849</v>
      </c>
      <c r="R315">
        <v>4</v>
      </c>
      <c r="S315">
        <v>4</v>
      </c>
      <c r="T315">
        <v>160</v>
      </c>
      <c r="U315">
        <v>2</v>
      </c>
      <c r="V315" t="s">
        <v>26</v>
      </c>
      <c r="W315">
        <f>_xlfn.XLOOKUP(A315,[1]CALCULO_VR!$D:$D,[1]CALCULO_VR!$J:$J)</f>
        <v>80</v>
      </c>
      <c r="X315">
        <f>_xlfn.XLOOKUP(A315,[1]CALCULO_VR!$D:$D,[1]CALCULO_VR!$O:$O)</f>
        <v>-12.347996999999999</v>
      </c>
      <c r="Y315">
        <f>_xlfn.XLOOKUP(A315,[1]CALCULO_VR!$D:$D,[1]CALCULO_VR!$P:$P)</f>
        <v>-62.79533</v>
      </c>
    </row>
    <row r="316" spans="1:25" hidden="1" x14ac:dyDescent="0.25">
      <c r="A316">
        <v>2595152</v>
      </c>
      <c r="B316" t="s">
        <v>345</v>
      </c>
      <c r="C316" t="s">
        <v>268</v>
      </c>
      <c r="D316">
        <v>45500</v>
      </c>
      <c r="E316">
        <v>45500</v>
      </c>
      <c r="F316">
        <v>34042.861052798398</v>
      </c>
      <c r="G316">
        <v>1</v>
      </c>
      <c r="H316">
        <v>1</v>
      </c>
      <c r="J316">
        <v>0</v>
      </c>
      <c r="Q316">
        <v>49.585274110265431</v>
      </c>
      <c r="R316">
        <v>2</v>
      </c>
      <c r="S316">
        <v>2</v>
      </c>
      <c r="T316">
        <v>144</v>
      </c>
      <c r="U316">
        <v>2</v>
      </c>
      <c r="V316" t="s">
        <v>26</v>
      </c>
      <c r="W316">
        <f>_xlfn.XLOOKUP(A316,[1]CALCULO_VR!$D:$D,[1]CALCULO_VR!$J:$J)</f>
        <v>80</v>
      </c>
      <c r="X316">
        <f>_xlfn.XLOOKUP(A316,[1]CALCULO_VR!$D:$D,[1]CALCULO_VR!$O:$O)</f>
        <v>-10.763983</v>
      </c>
      <c r="Y316">
        <f>_xlfn.XLOOKUP(A316,[1]CALCULO_VR!$D:$D,[1]CALCULO_VR!$P:$P)</f>
        <v>-61.507289999999998</v>
      </c>
    </row>
    <row r="317" spans="1:25" hidden="1" x14ac:dyDescent="0.25">
      <c r="A317">
        <v>2595153</v>
      </c>
      <c r="B317" t="s">
        <v>346</v>
      </c>
      <c r="C317" t="s">
        <v>268</v>
      </c>
      <c r="D317">
        <v>45500</v>
      </c>
      <c r="E317">
        <v>45500</v>
      </c>
      <c r="F317">
        <v>34042.861052798398</v>
      </c>
      <c r="G317">
        <v>1</v>
      </c>
      <c r="H317">
        <v>1</v>
      </c>
      <c r="J317">
        <v>0</v>
      </c>
      <c r="Q317">
        <v>48.854896200894302</v>
      </c>
      <c r="R317">
        <v>2</v>
      </c>
      <c r="S317">
        <v>2</v>
      </c>
      <c r="T317">
        <v>144</v>
      </c>
      <c r="U317">
        <v>2</v>
      </c>
      <c r="V317" t="s">
        <v>26</v>
      </c>
      <c r="W317">
        <f>_xlfn.XLOOKUP(A317,[1]CALCULO_VR!$D:$D,[1]CALCULO_VR!$J:$J)</f>
        <v>80</v>
      </c>
      <c r="X317">
        <f>_xlfn.XLOOKUP(A317,[1]CALCULO_VR!$D:$D,[1]CALCULO_VR!$O:$O)</f>
        <v>-10.766482999999999</v>
      </c>
      <c r="Y317">
        <f>_xlfn.XLOOKUP(A317,[1]CALCULO_VR!$D:$D,[1]CALCULO_VR!$P:$P)</f>
        <v>-61.513525000000001</v>
      </c>
    </row>
    <row r="318" spans="1:25" hidden="1" x14ac:dyDescent="0.25">
      <c r="A318">
        <v>2595154</v>
      </c>
      <c r="B318" t="s">
        <v>347</v>
      </c>
      <c r="C318" t="s">
        <v>268</v>
      </c>
      <c r="D318">
        <v>45502</v>
      </c>
      <c r="E318">
        <v>45502</v>
      </c>
      <c r="F318">
        <v>34042.861052798398</v>
      </c>
      <c r="G318">
        <v>1</v>
      </c>
      <c r="H318">
        <v>1</v>
      </c>
      <c r="J318">
        <v>0</v>
      </c>
      <c r="Q318">
        <v>47.724145478485369</v>
      </c>
      <c r="R318">
        <v>2</v>
      </c>
      <c r="S318">
        <v>2</v>
      </c>
      <c r="T318">
        <v>144</v>
      </c>
      <c r="U318">
        <v>2</v>
      </c>
      <c r="V318" t="s">
        <v>26</v>
      </c>
      <c r="W318">
        <f>_xlfn.XLOOKUP(A318,[1]CALCULO_VR!$D:$D,[1]CALCULO_VR!$J:$J)</f>
        <v>80</v>
      </c>
      <c r="X318">
        <f>_xlfn.XLOOKUP(A318,[1]CALCULO_VR!$D:$D,[1]CALCULO_VR!$O:$O)</f>
        <v>-10.774295</v>
      </c>
      <c r="Y318">
        <f>_xlfn.XLOOKUP(A318,[1]CALCULO_VR!$D:$D,[1]CALCULO_VR!$P:$P)</f>
        <v>-61.522117000000001</v>
      </c>
    </row>
    <row r="319" spans="1:25" hidden="1" x14ac:dyDescent="0.25">
      <c r="A319">
        <v>2595155</v>
      </c>
      <c r="B319" t="s">
        <v>348</v>
      </c>
      <c r="C319" t="s">
        <v>34</v>
      </c>
      <c r="D319">
        <v>45499</v>
      </c>
      <c r="E319">
        <v>45499</v>
      </c>
      <c r="F319">
        <v>34042.861052798398</v>
      </c>
      <c r="G319">
        <v>1</v>
      </c>
      <c r="H319">
        <v>1</v>
      </c>
      <c r="J319">
        <v>0</v>
      </c>
      <c r="Q319">
        <v>94.719485081058622</v>
      </c>
      <c r="R319">
        <v>4</v>
      </c>
      <c r="S319">
        <v>4</v>
      </c>
      <c r="T319">
        <v>160</v>
      </c>
      <c r="U319">
        <v>2</v>
      </c>
      <c r="V319" t="s">
        <v>26</v>
      </c>
      <c r="W319">
        <f>_xlfn.XLOOKUP(A319,[1]CALCULO_VR!$D:$D,[1]CALCULO_VR!$J:$J)</f>
        <v>80</v>
      </c>
      <c r="X319">
        <f>_xlfn.XLOOKUP(A319,[1]CALCULO_VR!$D:$D,[1]CALCULO_VR!$O:$O)</f>
        <v>-12.343342</v>
      </c>
      <c r="Y319">
        <f>_xlfn.XLOOKUP(A319,[1]CALCULO_VR!$D:$D,[1]CALCULO_VR!$P:$P)</f>
        <v>-62.747602000000001</v>
      </c>
    </row>
    <row r="320" spans="1:25" hidden="1" x14ac:dyDescent="0.25">
      <c r="A320">
        <v>2595156</v>
      </c>
      <c r="B320" t="s">
        <v>349</v>
      </c>
      <c r="C320" t="s">
        <v>34</v>
      </c>
      <c r="D320">
        <v>45499</v>
      </c>
      <c r="E320">
        <v>45499</v>
      </c>
      <c r="F320">
        <v>34042.861052798398</v>
      </c>
      <c r="G320">
        <v>1</v>
      </c>
      <c r="H320">
        <v>1</v>
      </c>
      <c r="J320">
        <v>0</v>
      </c>
      <c r="Q320">
        <v>94.111599671145882</v>
      </c>
      <c r="R320">
        <v>4</v>
      </c>
      <c r="S320">
        <v>4</v>
      </c>
      <c r="T320">
        <v>160</v>
      </c>
      <c r="U320">
        <v>2</v>
      </c>
      <c r="V320" t="s">
        <v>26</v>
      </c>
      <c r="W320">
        <f>_xlfn.XLOOKUP(A320,[1]CALCULO_VR!$D:$D,[1]CALCULO_VR!$J:$J)</f>
        <v>80</v>
      </c>
      <c r="X320">
        <f>_xlfn.XLOOKUP(A320,[1]CALCULO_VR!$D:$D,[1]CALCULO_VR!$O:$O)</f>
        <v>-12.346690000000001</v>
      </c>
      <c r="Y320">
        <f>_xlfn.XLOOKUP(A320,[1]CALCULO_VR!$D:$D,[1]CALCULO_VR!$P:$P)</f>
        <v>-62.754727000000003</v>
      </c>
    </row>
    <row r="321" spans="1:25" hidden="1" x14ac:dyDescent="0.25">
      <c r="A321">
        <v>2595157</v>
      </c>
      <c r="B321" t="s">
        <v>350</v>
      </c>
      <c r="C321" t="s">
        <v>34</v>
      </c>
      <c r="D321">
        <v>45499</v>
      </c>
      <c r="E321">
        <v>45499</v>
      </c>
      <c r="F321">
        <v>34042.861052798398</v>
      </c>
      <c r="G321">
        <v>1</v>
      </c>
      <c r="H321">
        <v>1</v>
      </c>
      <c r="J321">
        <v>0</v>
      </c>
      <c r="Q321">
        <v>94.084016238607859</v>
      </c>
      <c r="R321">
        <v>4</v>
      </c>
      <c r="S321">
        <v>4</v>
      </c>
      <c r="T321">
        <v>160</v>
      </c>
      <c r="U321">
        <v>2</v>
      </c>
      <c r="V321" t="s">
        <v>26</v>
      </c>
      <c r="W321">
        <f>_xlfn.XLOOKUP(A321,[1]CALCULO_VR!$D:$D,[1]CALCULO_VR!$J:$J)</f>
        <v>80</v>
      </c>
      <c r="X321">
        <f>_xlfn.XLOOKUP(A321,[1]CALCULO_VR!$D:$D,[1]CALCULO_VR!$O:$O)</f>
        <v>-12.346332</v>
      </c>
      <c r="Y321">
        <f>_xlfn.XLOOKUP(A321,[1]CALCULO_VR!$D:$D,[1]CALCULO_VR!$P:$P)</f>
        <v>-62.754866999999997</v>
      </c>
    </row>
    <row r="322" spans="1:25" hidden="1" x14ac:dyDescent="0.25">
      <c r="A322">
        <v>2595158</v>
      </c>
      <c r="B322" t="s">
        <v>351</v>
      </c>
      <c r="C322" t="s">
        <v>34</v>
      </c>
      <c r="D322">
        <v>45499</v>
      </c>
      <c r="E322">
        <v>45499</v>
      </c>
      <c r="F322">
        <v>34042.861052798398</v>
      </c>
      <c r="G322">
        <v>1</v>
      </c>
      <c r="H322">
        <v>1</v>
      </c>
      <c r="J322">
        <v>0</v>
      </c>
      <c r="Q322">
        <v>94.119991075461343</v>
      </c>
      <c r="R322">
        <v>4</v>
      </c>
      <c r="S322">
        <v>4</v>
      </c>
      <c r="T322">
        <v>160</v>
      </c>
      <c r="U322">
        <v>2</v>
      </c>
      <c r="V322" t="s">
        <v>26</v>
      </c>
      <c r="W322">
        <f>_xlfn.XLOOKUP(A322,[1]CALCULO_VR!$D:$D,[1]CALCULO_VR!$J:$J)</f>
        <v>80</v>
      </c>
      <c r="X322">
        <f>_xlfn.XLOOKUP(A322,[1]CALCULO_VR!$D:$D,[1]CALCULO_VR!$O:$O)</f>
        <v>-12.346723000000001</v>
      </c>
      <c r="Y322">
        <f>_xlfn.XLOOKUP(A322,[1]CALCULO_VR!$D:$D,[1]CALCULO_VR!$P:$P)</f>
        <v>-62.754657000000002</v>
      </c>
    </row>
    <row r="323" spans="1:25" hidden="1" x14ac:dyDescent="0.25">
      <c r="A323">
        <v>2595159</v>
      </c>
      <c r="B323" t="s">
        <v>352</v>
      </c>
      <c r="C323" t="s">
        <v>34</v>
      </c>
      <c r="D323">
        <v>45498</v>
      </c>
      <c r="E323">
        <v>45498</v>
      </c>
      <c r="F323">
        <v>34042.861052798398</v>
      </c>
      <c r="G323">
        <v>1</v>
      </c>
      <c r="H323">
        <v>1</v>
      </c>
      <c r="J323">
        <v>0</v>
      </c>
      <c r="Q323">
        <v>87.519973737751243</v>
      </c>
      <c r="R323">
        <v>4</v>
      </c>
      <c r="S323">
        <v>4</v>
      </c>
      <c r="T323">
        <v>160</v>
      </c>
      <c r="U323">
        <v>2</v>
      </c>
      <c r="V323" t="s">
        <v>26</v>
      </c>
      <c r="W323">
        <f>_xlfn.XLOOKUP(A323,[1]CALCULO_VR!$D:$D,[1]CALCULO_VR!$J:$J)</f>
        <v>80</v>
      </c>
      <c r="X323">
        <f>_xlfn.XLOOKUP(A323,[1]CALCULO_VR!$D:$D,[1]CALCULO_VR!$O:$O)</f>
        <v>-12.336012</v>
      </c>
      <c r="Y323">
        <f>_xlfn.XLOOKUP(A323,[1]CALCULO_VR!$D:$D,[1]CALCULO_VR!$P:$P)</f>
        <v>-62.815285000000003</v>
      </c>
    </row>
    <row r="324" spans="1:25" hidden="1" x14ac:dyDescent="0.25">
      <c r="A324">
        <v>2595161</v>
      </c>
      <c r="B324" t="s">
        <v>353</v>
      </c>
      <c r="C324" t="s">
        <v>34</v>
      </c>
      <c r="D324">
        <v>45498</v>
      </c>
      <c r="E324">
        <v>45498</v>
      </c>
      <c r="F324">
        <v>34042.861052798398</v>
      </c>
      <c r="G324">
        <v>1</v>
      </c>
      <c r="H324">
        <v>1</v>
      </c>
      <c r="J324">
        <v>0</v>
      </c>
      <c r="Q324">
        <v>87.539998327858697</v>
      </c>
      <c r="R324">
        <v>4</v>
      </c>
      <c r="S324">
        <v>4</v>
      </c>
      <c r="T324">
        <v>160</v>
      </c>
      <c r="U324">
        <v>2</v>
      </c>
      <c r="V324" t="s">
        <v>26</v>
      </c>
      <c r="W324">
        <f>_xlfn.XLOOKUP(A324,[1]CALCULO_VR!$D:$D,[1]CALCULO_VR!$J:$J)</f>
        <v>80</v>
      </c>
      <c r="X324">
        <f>_xlfn.XLOOKUP(A324,[1]CALCULO_VR!$D:$D,[1]CALCULO_VR!$O:$O)</f>
        <v>-12.336302999999999</v>
      </c>
      <c r="Y324">
        <f>_xlfn.XLOOKUP(A324,[1]CALCULO_VR!$D:$D,[1]CALCULO_VR!$P:$P)</f>
        <v>-62.815198000000002</v>
      </c>
    </row>
    <row r="325" spans="1:25" hidden="1" x14ac:dyDescent="0.25">
      <c r="A325">
        <v>2595163</v>
      </c>
      <c r="B325" t="s">
        <v>354</v>
      </c>
      <c r="C325" t="s">
        <v>34</v>
      </c>
      <c r="D325">
        <v>45501</v>
      </c>
      <c r="E325">
        <v>45501</v>
      </c>
      <c r="F325">
        <v>34042.861052798398</v>
      </c>
      <c r="G325">
        <v>1</v>
      </c>
      <c r="H325">
        <v>1</v>
      </c>
      <c r="J325">
        <v>0</v>
      </c>
      <c r="Q325">
        <v>86.289845278097005</v>
      </c>
      <c r="R325">
        <v>4</v>
      </c>
      <c r="S325">
        <v>4</v>
      </c>
      <c r="T325">
        <v>160</v>
      </c>
      <c r="U325">
        <v>2</v>
      </c>
      <c r="V325" t="s">
        <v>26</v>
      </c>
      <c r="W325">
        <f>_xlfn.XLOOKUP(A325,[1]CALCULO_VR!$D:$D,[1]CALCULO_VR!$J:$J)</f>
        <v>80</v>
      </c>
      <c r="X325">
        <f>_xlfn.XLOOKUP(A325,[1]CALCULO_VR!$D:$D,[1]CALCULO_VR!$O:$O)</f>
        <v>-12.33662</v>
      </c>
      <c r="Y325">
        <f>_xlfn.XLOOKUP(A325,[1]CALCULO_VR!$D:$D,[1]CALCULO_VR!$P:$P)</f>
        <v>-62.827592000000003</v>
      </c>
    </row>
    <row r="326" spans="1:25" hidden="1" x14ac:dyDescent="0.25">
      <c r="A326">
        <v>2595165</v>
      </c>
      <c r="B326" t="s">
        <v>355</v>
      </c>
      <c r="C326" t="s">
        <v>34</v>
      </c>
      <c r="D326">
        <v>45500</v>
      </c>
      <c r="E326">
        <v>45500</v>
      </c>
      <c r="F326">
        <v>34042.861052798398</v>
      </c>
      <c r="G326">
        <v>1</v>
      </c>
      <c r="H326">
        <v>1</v>
      </c>
      <c r="J326">
        <v>0</v>
      </c>
      <c r="Q326">
        <v>86.531824811506496</v>
      </c>
      <c r="R326">
        <v>4</v>
      </c>
      <c r="S326">
        <v>4</v>
      </c>
      <c r="T326">
        <v>160</v>
      </c>
      <c r="U326">
        <v>2</v>
      </c>
      <c r="V326" t="s">
        <v>26</v>
      </c>
      <c r="W326">
        <f>_xlfn.XLOOKUP(A326,[1]CALCULO_VR!$D:$D,[1]CALCULO_VR!$J:$J)</f>
        <v>80</v>
      </c>
      <c r="X326">
        <f>_xlfn.XLOOKUP(A326,[1]CALCULO_VR!$D:$D,[1]CALCULO_VR!$O:$O)</f>
        <v>-12.336905</v>
      </c>
      <c r="Y326">
        <f>_xlfn.XLOOKUP(A326,[1]CALCULO_VR!$D:$D,[1]CALCULO_VR!$P:$P)</f>
        <v>-62.825322999999997</v>
      </c>
    </row>
    <row r="327" spans="1:25" hidden="1" x14ac:dyDescent="0.25">
      <c r="A327">
        <v>2595166</v>
      </c>
      <c r="B327" t="s">
        <v>356</v>
      </c>
      <c r="C327" t="s">
        <v>34</v>
      </c>
      <c r="D327">
        <v>45500</v>
      </c>
      <c r="E327">
        <v>45500</v>
      </c>
      <c r="F327">
        <v>34042.861052798398</v>
      </c>
      <c r="G327">
        <v>1</v>
      </c>
      <c r="H327">
        <v>1</v>
      </c>
      <c r="J327">
        <v>0</v>
      </c>
      <c r="Q327">
        <v>86.416870144074423</v>
      </c>
      <c r="R327">
        <v>4</v>
      </c>
      <c r="S327">
        <v>4</v>
      </c>
      <c r="T327">
        <v>160</v>
      </c>
      <c r="U327">
        <v>2</v>
      </c>
      <c r="V327" t="s">
        <v>26</v>
      </c>
      <c r="W327">
        <f>_xlfn.XLOOKUP(A327,[1]CALCULO_VR!$D:$D,[1]CALCULO_VR!$J:$J)</f>
        <v>80</v>
      </c>
      <c r="X327">
        <f>_xlfn.XLOOKUP(A327,[1]CALCULO_VR!$D:$D,[1]CALCULO_VR!$O:$O)</f>
        <v>-12.33638</v>
      </c>
      <c r="Y327">
        <f>_xlfn.XLOOKUP(A327,[1]CALCULO_VR!$D:$D,[1]CALCULO_VR!$P:$P)</f>
        <v>-62.826251999999997</v>
      </c>
    </row>
    <row r="328" spans="1:25" hidden="1" x14ac:dyDescent="0.25">
      <c r="A328">
        <v>2595167</v>
      </c>
      <c r="B328" t="s">
        <v>357</v>
      </c>
      <c r="C328" t="s">
        <v>34</v>
      </c>
      <c r="D328">
        <v>45500</v>
      </c>
      <c r="E328">
        <v>45500</v>
      </c>
      <c r="F328">
        <v>34042.861052798398</v>
      </c>
      <c r="G328">
        <v>1</v>
      </c>
      <c r="H328">
        <v>1</v>
      </c>
      <c r="J328">
        <v>0</v>
      </c>
      <c r="Q328">
        <v>86.529487620123106</v>
      </c>
      <c r="R328">
        <v>4</v>
      </c>
      <c r="S328">
        <v>4</v>
      </c>
      <c r="T328">
        <v>160</v>
      </c>
      <c r="U328">
        <v>2</v>
      </c>
      <c r="V328" t="s">
        <v>26</v>
      </c>
      <c r="W328">
        <f>_xlfn.XLOOKUP(A328,[1]CALCULO_VR!$D:$D,[1]CALCULO_VR!$J:$J)</f>
        <v>80</v>
      </c>
      <c r="X328">
        <f>_xlfn.XLOOKUP(A328,[1]CALCULO_VR!$D:$D,[1]CALCULO_VR!$O:$O)</f>
        <v>-12.337014999999999</v>
      </c>
      <c r="Y328">
        <f>_xlfn.XLOOKUP(A328,[1]CALCULO_VR!$D:$D,[1]CALCULO_VR!$P:$P)</f>
        <v>-62.825387999999997</v>
      </c>
    </row>
    <row r="329" spans="1:25" hidden="1" x14ac:dyDescent="0.25">
      <c r="A329">
        <v>2595168</v>
      </c>
      <c r="B329" t="s">
        <v>358</v>
      </c>
      <c r="C329" t="s">
        <v>34</v>
      </c>
      <c r="D329">
        <v>45500</v>
      </c>
      <c r="E329">
        <v>45500</v>
      </c>
      <c r="F329">
        <v>34042.861052798398</v>
      </c>
      <c r="G329">
        <v>1</v>
      </c>
      <c r="H329">
        <v>1</v>
      </c>
      <c r="J329">
        <v>0</v>
      </c>
      <c r="Q329">
        <v>86.441513260797251</v>
      </c>
      <c r="R329">
        <v>4</v>
      </c>
      <c r="S329">
        <v>4</v>
      </c>
      <c r="T329">
        <v>160</v>
      </c>
      <c r="U329">
        <v>2</v>
      </c>
      <c r="V329" t="s">
        <v>26</v>
      </c>
      <c r="W329">
        <f>_xlfn.XLOOKUP(A329,[1]CALCULO_VR!$D:$D,[1]CALCULO_VR!$J:$J)</f>
        <v>80</v>
      </c>
      <c r="X329">
        <f>_xlfn.XLOOKUP(A329,[1]CALCULO_VR!$D:$D,[1]CALCULO_VR!$O:$O)</f>
        <v>-12.336472000000001</v>
      </c>
      <c r="Y329">
        <f>_xlfn.XLOOKUP(A329,[1]CALCULO_VR!$D:$D,[1]CALCULO_VR!$P:$P)</f>
        <v>-62.826045000000001</v>
      </c>
    </row>
    <row r="330" spans="1:25" hidden="1" x14ac:dyDescent="0.25">
      <c r="A330">
        <v>2595169</v>
      </c>
      <c r="B330" t="s">
        <v>359</v>
      </c>
      <c r="C330" t="s">
        <v>268</v>
      </c>
      <c r="D330">
        <v>45500</v>
      </c>
      <c r="E330">
        <v>45500</v>
      </c>
      <c r="F330">
        <v>34042.861052798398</v>
      </c>
      <c r="G330">
        <v>1</v>
      </c>
      <c r="H330">
        <v>1</v>
      </c>
      <c r="J330">
        <v>0</v>
      </c>
      <c r="Q330">
        <v>48.87020589430756</v>
      </c>
      <c r="R330">
        <v>2</v>
      </c>
      <c r="S330">
        <v>2</v>
      </c>
      <c r="T330">
        <v>144</v>
      </c>
      <c r="U330">
        <v>2</v>
      </c>
      <c r="V330" t="s">
        <v>26</v>
      </c>
      <c r="W330">
        <f>_xlfn.XLOOKUP(A330,[1]CALCULO_VR!$D:$D,[1]CALCULO_VR!$J:$J)</f>
        <v>80</v>
      </c>
      <c r="X330">
        <f>_xlfn.XLOOKUP(A330,[1]CALCULO_VR!$D:$D,[1]CALCULO_VR!$O:$O)</f>
        <v>-10.767474999999999</v>
      </c>
      <c r="Y330">
        <f>_xlfn.XLOOKUP(A330,[1]CALCULO_VR!$D:$D,[1]CALCULO_VR!$P:$P)</f>
        <v>-61.513105000000003</v>
      </c>
    </row>
    <row r="331" spans="1:25" hidden="1" x14ac:dyDescent="0.25">
      <c r="A331">
        <v>2595170</v>
      </c>
      <c r="B331" t="s">
        <v>360</v>
      </c>
      <c r="C331" t="s">
        <v>268</v>
      </c>
      <c r="D331">
        <v>45500</v>
      </c>
      <c r="E331">
        <v>45500</v>
      </c>
      <c r="F331">
        <v>34042.861052798398</v>
      </c>
      <c r="G331">
        <v>1</v>
      </c>
      <c r="H331">
        <v>1</v>
      </c>
      <c r="J331">
        <v>0</v>
      </c>
      <c r="Q331">
        <v>48.841875852245877</v>
      </c>
      <c r="R331">
        <v>2</v>
      </c>
      <c r="S331">
        <v>2</v>
      </c>
      <c r="T331">
        <v>144</v>
      </c>
      <c r="U331">
        <v>2</v>
      </c>
      <c r="V331" t="s">
        <v>26</v>
      </c>
      <c r="W331">
        <f>_xlfn.XLOOKUP(A331,[1]CALCULO_VR!$D:$D,[1]CALCULO_VR!$J:$J)</f>
        <v>80</v>
      </c>
      <c r="X331">
        <f>_xlfn.XLOOKUP(A331,[1]CALCULO_VR!$D:$D,[1]CALCULO_VR!$O:$O)</f>
        <v>-10.767688</v>
      </c>
      <c r="Y331">
        <f>_xlfn.XLOOKUP(A331,[1]CALCULO_VR!$D:$D,[1]CALCULO_VR!$P:$P)</f>
        <v>-61.513314999999999</v>
      </c>
    </row>
    <row r="332" spans="1:25" hidden="1" x14ac:dyDescent="0.25">
      <c r="A332">
        <v>2595171</v>
      </c>
      <c r="B332" t="s">
        <v>361</v>
      </c>
      <c r="C332" t="s">
        <v>34</v>
      </c>
      <c r="D332">
        <v>45499</v>
      </c>
      <c r="E332">
        <v>45499</v>
      </c>
      <c r="F332">
        <v>34042.861052798398</v>
      </c>
      <c r="G332">
        <v>1</v>
      </c>
      <c r="H332">
        <v>1</v>
      </c>
      <c r="J332">
        <v>0</v>
      </c>
      <c r="Q332">
        <v>94.113920657799738</v>
      </c>
      <c r="R332">
        <v>4</v>
      </c>
      <c r="S332">
        <v>4</v>
      </c>
      <c r="T332">
        <v>160</v>
      </c>
      <c r="U332">
        <v>2</v>
      </c>
      <c r="V332" t="s">
        <v>26</v>
      </c>
      <c r="W332">
        <f>_xlfn.XLOOKUP(A332,[1]CALCULO_VR!$D:$D,[1]CALCULO_VR!$J:$J)</f>
        <v>80</v>
      </c>
      <c r="X332">
        <f>_xlfn.XLOOKUP(A332,[1]CALCULO_VR!$D:$D,[1]CALCULO_VR!$O:$O)</f>
        <v>-12.346365</v>
      </c>
      <c r="Y332">
        <f>_xlfn.XLOOKUP(A332,[1]CALCULO_VR!$D:$D,[1]CALCULO_VR!$P:$P)</f>
        <v>-62.754587000000001</v>
      </c>
    </row>
    <row r="333" spans="1:25" hidden="1" x14ac:dyDescent="0.25">
      <c r="A333">
        <v>2595172</v>
      </c>
      <c r="B333" t="s">
        <v>362</v>
      </c>
      <c r="C333" t="s">
        <v>34</v>
      </c>
      <c r="D333">
        <v>45496</v>
      </c>
      <c r="E333">
        <v>45496</v>
      </c>
      <c r="F333">
        <v>34042.861052798398</v>
      </c>
      <c r="G333">
        <v>1</v>
      </c>
      <c r="H333">
        <v>1</v>
      </c>
      <c r="J333">
        <v>0</v>
      </c>
      <c r="Q333">
        <v>90.028379776165849</v>
      </c>
      <c r="R333">
        <v>4</v>
      </c>
      <c r="S333">
        <v>4</v>
      </c>
      <c r="T333">
        <v>160</v>
      </c>
      <c r="U333">
        <v>2</v>
      </c>
      <c r="V333" t="s">
        <v>26</v>
      </c>
      <c r="W333">
        <f>_xlfn.XLOOKUP(A333,[1]CALCULO_VR!$D:$D,[1]CALCULO_VR!$J:$J)</f>
        <v>80</v>
      </c>
      <c r="X333">
        <f>_xlfn.XLOOKUP(A333,[1]CALCULO_VR!$D:$D,[1]CALCULO_VR!$O:$O)</f>
        <v>-12.348167999999999</v>
      </c>
      <c r="Y333">
        <f>_xlfn.XLOOKUP(A333,[1]CALCULO_VR!$D:$D,[1]CALCULO_VR!$P:$P)</f>
        <v>-62.795268</v>
      </c>
    </row>
    <row r="334" spans="1:25" hidden="1" x14ac:dyDescent="0.25">
      <c r="A334">
        <v>2595173</v>
      </c>
      <c r="B334" t="s">
        <v>363</v>
      </c>
      <c r="C334" t="s">
        <v>34</v>
      </c>
      <c r="D334">
        <v>45499</v>
      </c>
      <c r="E334">
        <v>45499</v>
      </c>
      <c r="F334">
        <v>34042.861052798398</v>
      </c>
      <c r="G334">
        <v>1</v>
      </c>
      <c r="H334">
        <v>1</v>
      </c>
      <c r="J334">
        <v>0</v>
      </c>
      <c r="Q334">
        <v>93.855689011943568</v>
      </c>
      <c r="R334">
        <v>4</v>
      </c>
      <c r="S334">
        <v>4</v>
      </c>
      <c r="T334">
        <v>160</v>
      </c>
      <c r="U334">
        <v>2</v>
      </c>
      <c r="V334" t="s">
        <v>26</v>
      </c>
      <c r="W334">
        <f>_xlfn.XLOOKUP(A334,[1]CALCULO_VR!$D:$D,[1]CALCULO_VR!$J:$J)</f>
        <v>80</v>
      </c>
      <c r="X334">
        <f>_xlfn.XLOOKUP(A334,[1]CALCULO_VR!$D:$D,[1]CALCULO_VR!$O:$O)</f>
        <v>-12.347217000000001</v>
      </c>
      <c r="Y334">
        <f>_xlfn.XLOOKUP(A334,[1]CALCULO_VR!$D:$D,[1]CALCULO_VR!$P:$P)</f>
        <v>-62.757416999999997</v>
      </c>
    </row>
    <row r="335" spans="1:25" hidden="1" x14ac:dyDescent="0.25">
      <c r="A335">
        <v>2595174</v>
      </c>
      <c r="B335" t="s">
        <v>364</v>
      </c>
      <c r="C335" t="s">
        <v>34</v>
      </c>
      <c r="D335">
        <v>45501</v>
      </c>
      <c r="E335">
        <v>45501</v>
      </c>
      <c r="F335">
        <v>34042.861052798398</v>
      </c>
      <c r="G335">
        <v>1</v>
      </c>
      <c r="H335">
        <v>1</v>
      </c>
      <c r="J335">
        <v>0</v>
      </c>
      <c r="Q335">
        <v>86.263679902757275</v>
      </c>
      <c r="R335">
        <v>4</v>
      </c>
      <c r="S335">
        <v>4</v>
      </c>
      <c r="T335">
        <v>160</v>
      </c>
      <c r="U335">
        <v>2</v>
      </c>
      <c r="V335" t="s">
        <v>26</v>
      </c>
      <c r="W335">
        <f>_xlfn.XLOOKUP(A335,[1]CALCULO_VR!$D:$D,[1]CALCULO_VR!$J:$J)</f>
        <v>80</v>
      </c>
      <c r="X335">
        <f>_xlfn.XLOOKUP(A335,[1]CALCULO_VR!$D:$D,[1]CALCULO_VR!$O:$O)</f>
        <v>-12.33663</v>
      </c>
      <c r="Y335">
        <f>_xlfn.XLOOKUP(A335,[1]CALCULO_VR!$D:$D,[1]CALCULO_VR!$P:$P)</f>
        <v>-62.827852999999998</v>
      </c>
    </row>
    <row r="336" spans="1:25" x14ac:dyDescent="0.25">
      <c r="A336">
        <v>2595175</v>
      </c>
      <c r="B336" t="s">
        <v>365</v>
      </c>
      <c r="C336" t="s">
        <v>34</v>
      </c>
      <c r="D336">
        <v>45501</v>
      </c>
      <c r="E336">
        <v>45501</v>
      </c>
      <c r="F336">
        <v>34042.861052798398</v>
      </c>
      <c r="G336">
        <v>1</v>
      </c>
      <c r="H336">
        <v>1</v>
      </c>
      <c r="J336">
        <v>0</v>
      </c>
      <c r="Q336">
        <v>86.075141129829476</v>
      </c>
      <c r="R336">
        <v>4</v>
      </c>
      <c r="S336">
        <v>4</v>
      </c>
      <c r="T336">
        <v>160</v>
      </c>
      <c r="U336">
        <v>2</v>
      </c>
      <c r="V336" t="s">
        <v>17</v>
      </c>
      <c r="W336">
        <f>_xlfn.XLOOKUP(A336,[1]CALCULO_VR!$D:$D,[1]CALCULO_VR!$J:$J)</f>
        <v>80</v>
      </c>
      <c r="X336">
        <f>_xlfn.XLOOKUP(A336,[1]CALCULO_VR!$D:$D,[1]CALCULO_VR!$O:$O)</f>
        <v>-12.336482999999999</v>
      </c>
      <c r="Y336">
        <f>_xlfn.XLOOKUP(A336,[1]CALCULO_VR!$D:$D,[1]CALCULO_VR!$P:$P)</f>
        <v>-62.829650000000001</v>
      </c>
    </row>
    <row r="337" spans="1:25" hidden="1" x14ac:dyDescent="0.25">
      <c r="A337">
        <v>2595176</v>
      </c>
      <c r="B337" t="s">
        <v>366</v>
      </c>
      <c r="C337" t="s">
        <v>34</v>
      </c>
      <c r="D337">
        <v>45499</v>
      </c>
      <c r="E337">
        <v>45499</v>
      </c>
      <c r="F337">
        <v>34042.861052798398</v>
      </c>
      <c r="G337">
        <v>1</v>
      </c>
      <c r="H337">
        <v>1</v>
      </c>
      <c r="J337">
        <v>0</v>
      </c>
      <c r="Q337">
        <v>87.516624573701662</v>
      </c>
      <c r="R337">
        <v>4</v>
      </c>
      <c r="S337">
        <v>4</v>
      </c>
      <c r="T337">
        <v>160</v>
      </c>
      <c r="U337">
        <v>2</v>
      </c>
      <c r="V337" t="s">
        <v>26</v>
      </c>
      <c r="W337">
        <f>_xlfn.XLOOKUP(A337,[1]CALCULO_VR!$D:$D,[1]CALCULO_VR!$J:$J)</f>
        <v>80</v>
      </c>
      <c r="X337">
        <f>_xlfn.XLOOKUP(A337,[1]CALCULO_VR!$D:$D,[1]CALCULO_VR!$O:$O)</f>
        <v>-12.336729999999999</v>
      </c>
      <c r="Y337">
        <f>_xlfn.XLOOKUP(A337,[1]CALCULO_VR!$D:$D,[1]CALCULO_VR!$P:$P)</f>
        <v>-62.815587999999998</v>
      </c>
    </row>
    <row r="338" spans="1:25" hidden="1" x14ac:dyDescent="0.25">
      <c r="A338">
        <v>2595179</v>
      </c>
      <c r="B338" t="s">
        <v>367</v>
      </c>
      <c r="C338" t="s">
        <v>34</v>
      </c>
      <c r="D338">
        <v>45504</v>
      </c>
      <c r="E338">
        <v>45504</v>
      </c>
      <c r="F338">
        <v>34042.861052798398</v>
      </c>
      <c r="G338">
        <v>1</v>
      </c>
      <c r="H338">
        <v>1</v>
      </c>
      <c r="J338">
        <v>0</v>
      </c>
      <c r="Q338">
        <v>70.911404949844979</v>
      </c>
      <c r="R338">
        <v>3</v>
      </c>
      <c r="S338">
        <v>3</v>
      </c>
      <c r="T338">
        <v>199</v>
      </c>
      <c r="U338">
        <v>2</v>
      </c>
      <c r="V338" t="s">
        <v>26</v>
      </c>
      <c r="W338">
        <f>_xlfn.XLOOKUP(A338,[1]CALCULO_VR!$D:$D,[1]CALCULO_VR!$J:$J)</f>
        <v>80</v>
      </c>
      <c r="X338">
        <f>_xlfn.XLOOKUP(A338,[1]CALCULO_VR!$D:$D,[1]CALCULO_VR!$O:$O)</f>
        <v>-12.407875000000001</v>
      </c>
      <c r="Y338">
        <f>_xlfn.XLOOKUP(A338,[1]CALCULO_VR!$D:$D,[1]CALCULO_VR!$P:$P)</f>
        <v>-63.021447000000002</v>
      </c>
    </row>
    <row r="339" spans="1:25" hidden="1" x14ac:dyDescent="0.25">
      <c r="A339">
        <v>2595180</v>
      </c>
      <c r="B339" t="s">
        <v>368</v>
      </c>
      <c r="C339" t="s">
        <v>34</v>
      </c>
      <c r="D339">
        <v>45499</v>
      </c>
      <c r="E339">
        <v>45499</v>
      </c>
      <c r="F339">
        <v>34042.861052798398</v>
      </c>
      <c r="G339">
        <v>1</v>
      </c>
      <c r="H339">
        <v>1</v>
      </c>
      <c r="J339">
        <v>0</v>
      </c>
      <c r="Q339">
        <v>87.447474635481768</v>
      </c>
      <c r="R339">
        <v>4</v>
      </c>
      <c r="S339">
        <v>4</v>
      </c>
      <c r="T339">
        <v>160</v>
      </c>
      <c r="U339">
        <v>2</v>
      </c>
      <c r="V339" t="s">
        <v>26</v>
      </c>
      <c r="W339">
        <f>_xlfn.XLOOKUP(A339,[1]CALCULO_VR!$D:$D,[1]CALCULO_VR!$J:$J)</f>
        <v>80</v>
      </c>
      <c r="X339">
        <f>_xlfn.XLOOKUP(A339,[1]CALCULO_VR!$D:$D,[1]CALCULO_VR!$O:$O)</f>
        <v>-12.336399999999999</v>
      </c>
      <c r="Y339">
        <f>_xlfn.XLOOKUP(A339,[1]CALCULO_VR!$D:$D,[1]CALCULO_VR!$P:$P)</f>
        <v>-62.816141999999999</v>
      </c>
    </row>
    <row r="340" spans="1:25" hidden="1" x14ac:dyDescent="0.25">
      <c r="A340">
        <v>2595181</v>
      </c>
      <c r="B340" t="s">
        <v>369</v>
      </c>
      <c r="C340" t="s">
        <v>242</v>
      </c>
      <c r="D340">
        <v>45499</v>
      </c>
      <c r="E340">
        <v>45499</v>
      </c>
      <c r="F340">
        <v>34042.861052798398</v>
      </c>
      <c r="G340">
        <v>1</v>
      </c>
      <c r="H340">
        <v>1</v>
      </c>
      <c r="J340">
        <v>0</v>
      </c>
      <c r="Q340">
        <v>47.019846334480313</v>
      </c>
      <c r="R340">
        <v>2</v>
      </c>
      <c r="S340">
        <v>2</v>
      </c>
      <c r="T340">
        <v>144</v>
      </c>
      <c r="U340">
        <v>2</v>
      </c>
      <c r="V340" t="s">
        <v>26</v>
      </c>
      <c r="W340">
        <f>_xlfn.XLOOKUP(A340,[1]CALCULO_VR!$D:$D,[1]CALCULO_VR!$J:$J)</f>
        <v>80</v>
      </c>
      <c r="X340">
        <f>_xlfn.XLOOKUP(A340,[1]CALCULO_VR!$D:$D,[1]CALCULO_VR!$O:$O)</f>
        <v>-11.415616999999999</v>
      </c>
      <c r="Y340">
        <f>_xlfn.XLOOKUP(A340,[1]CALCULO_VR!$D:$D,[1]CALCULO_VR!$P:$P)</f>
        <v>-60.604367000000003</v>
      </c>
    </row>
    <row r="341" spans="1:25" hidden="1" x14ac:dyDescent="0.25">
      <c r="A341">
        <v>2595182</v>
      </c>
      <c r="B341" t="s">
        <v>370</v>
      </c>
      <c r="C341" t="s">
        <v>268</v>
      </c>
      <c r="D341">
        <v>45499</v>
      </c>
      <c r="E341">
        <v>45499</v>
      </c>
      <c r="F341">
        <v>34042.861052798398</v>
      </c>
      <c r="G341">
        <v>1</v>
      </c>
      <c r="H341">
        <v>1</v>
      </c>
      <c r="J341">
        <v>0</v>
      </c>
      <c r="Q341">
        <v>42.769107899263368</v>
      </c>
      <c r="R341">
        <v>2</v>
      </c>
      <c r="S341">
        <v>2</v>
      </c>
      <c r="T341">
        <v>144</v>
      </c>
      <c r="U341">
        <v>2</v>
      </c>
      <c r="V341" t="s">
        <v>26</v>
      </c>
      <c r="W341">
        <f>_xlfn.XLOOKUP(A341,[1]CALCULO_VR!$D:$D,[1]CALCULO_VR!$J:$J)</f>
        <v>80</v>
      </c>
      <c r="X341">
        <f>_xlfn.XLOOKUP(A341,[1]CALCULO_VR!$D:$D,[1]CALCULO_VR!$O:$O)</f>
        <v>-10.741218</v>
      </c>
      <c r="Y341">
        <f>_xlfn.XLOOKUP(A341,[1]CALCULO_VR!$D:$D,[1]CALCULO_VR!$P:$P)</f>
        <v>-61.580705000000002</v>
      </c>
    </row>
    <row r="342" spans="1:25" hidden="1" x14ac:dyDescent="0.25">
      <c r="A342">
        <v>2595183</v>
      </c>
      <c r="B342" t="s">
        <v>371</v>
      </c>
      <c r="C342" t="s">
        <v>34</v>
      </c>
      <c r="D342">
        <v>45498</v>
      </c>
      <c r="E342">
        <v>45498</v>
      </c>
      <c r="F342">
        <v>34042.861052798398</v>
      </c>
      <c r="G342">
        <v>1</v>
      </c>
      <c r="H342">
        <v>1</v>
      </c>
      <c r="J342">
        <v>0</v>
      </c>
      <c r="Q342">
        <v>94.54241090784852</v>
      </c>
      <c r="R342">
        <v>4</v>
      </c>
      <c r="S342">
        <v>4</v>
      </c>
      <c r="T342">
        <v>160</v>
      </c>
      <c r="U342">
        <v>2</v>
      </c>
      <c r="V342" t="s">
        <v>26</v>
      </c>
      <c r="W342">
        <f>_xlfn.XLOOKUP(A342,[1]CALCULO_VR!$D:$D,[1]CALCULO_VR!$J:$J)</f>
        <v>80</v>
      </c>
      <c r="X342">
        <f>_xlfn.XLOOKUP(A342,[1]CALCULO_VR!$D:$D,[1]CALCULO_VR!$O:$O)</f>
        <v>-12.34388</v>
      </c>
      <c r="Y342">
        <f>_xlfn.XLOOKUP(A342,[1]CALCULO_VR!$D:$D,[1]CALCULO_VR!$P:$P)</f>
        <v>-62.749518000000002</v>
      </c>
    </row>
    <row r="343" spans="1:25" hidden="1" x14ac:dyDescent="0.25">
      <c r="A343">
        <v>2595184</v>
      </c>
      <c r="B343" t="s">
        <v>372</v>
      </c>
      <c r="C343" t="s">
        <v>34</v>
      </c>
      <c r="D343">
        <v>45498</v>
      </c>
      <c r="E343">
        <v>45498</v>
      </c>
      <c r="F343">
        <v>34042.861052798398</v>
      </c>
      <c r="G343">
        <v>1</v>
      </c>
      <c r="H343">
        <v>1</v>
      </c>
      <c r="J343">
        <v>0</v>
      </c>
      <c r="Q343">
        <v>87.472747434284216</v>
      </c>
      <c r="R343">
        <v>4</v>
      </c>
      <c r="S343">
        <v>4</v>
      </c>
      <c r="T343">
        <v>160</v>
      </c>
      <c r="U343">
        <v>2</v>
      </c>
      <c r="V343" t="s">
        <v>26</v>
      </c>
      <c r="W343">
        <f>_xlfn.XLOOKUP(A343,[1]CALCULO_VR!$D:$D,[1]CALCULO_VR!$J:$J)</f>
        <v>80</v>
      </c>
      <c r="X343">
        <f>_xlfn.XLOOKUP(A343,[1]CALCULO_VR!$D:$D,[1]CALCULO_VR!$O:$O)</f>
        <v>-12.335851999999999</v>
      </c>
      <c r="Y343">
        <f>_xlfn.XLOOKUP(A343,[1]CALCULO_VR!$D:$D,[1]CALCULO_VR!$P:$P)</f>
        <v>-62.815688000000002</v>
      </c>
    </row>
    <row r="344" spans="1:25" hidden="1" x14ac:dyDescent="0.25">
      <c r="A344">
        <v>2595185</v>
      </c>
      <c r="B344" t="s">
        <v>373</v>
      </c>
      <c r="C344" t="s">
        <v>34</v>
      </c>
      <c r="D344">
        <v>45498</v>
      </c>
      <c r="E344">
        <v>45498</v>
      </c>
      <c r="F344">
        <v>34042.861052798398</v>
      </c>
      <c r="G344">
        <v>1</v>
      </c>
      <c r="H344">
        <v>1</v>
      </c>
      <c r="J344">
        <v>0</v>
      </c>
      <c r="Q344">
        <v>92.96021862541474</v>
      </c>
      <c r="R344">
        <v>4</v>
      </c>
      <c r="S344">
        <v>4</v>
      </c>
      <c r="T344">
        <v>160</v>
      </c>
      <c r="U344">
        <v>2</v>
      </c>
      <c r="V344" t="s">
        <v>26</v>
      </c>
      <c r="W344">
        <f>_xlfn.XLOOKUP(A344,[1]CALCULO_VR!$D:$D,[1]CALCULO_VR!$J:$J)</f>
        <v>80</v>
      </c>
      <c r="X344">
        <f>_xlfn.XLOOKUP(A344,[1]CALCULO_VR!$D:$D,[1]CALCULO_VR!$O:$O)</f>
        <v>-12.34571</v>
      </c>
      <c r="Y344">
        <f>_xlfn.XLOOKUP(A344,[1]CALCULO_VR!$D:$D,[1]CALCULO_VR!$P:$P)</f>
        <v>-62.765618000000003</v>
      </c>
    </row>
    <row r="345" spans="1:25" hidden="1" x14ac:dyDescent="0.25">
      <c r="A345">
        <v>2595187</v>
      </c>
      <c r="B345" t="s">
        <v>374</v>
      </c>
      <c r="C345" t="s">
        <v>34</v>
      </c>
      <c r="D345">
        <v>45498</v>
      </c>
      <c r="E345">
        <v>45498</v>
      </c>
      <c r="F345">
        <v>34042.861052798398</v>
      </c>
      <c r="G345">
        <v>1</v>
      </c>
      <c r="H345">
        <v>1</v>
      </c>
      <c r="J345">
        <v>0</v>
      </c>
      <c r="Q345">
        <v>94.548516655046456</v>
      </c>
      <c r="R345">
        <v>4</v>
      </c>
      <c r="S345">
        <v>4</v>
      </c>
      <c r="T345">
        <v>160</v>
      </c>
      <c r="U345">
        <v>2</v>
      </c>
      <c r="V345" t="s">
        <v>26</v>
      </c>
      <c r="W345">
        <f>_xlfn.XLOOKUP(A345,[1]CALCULO_VR!$D:$D,[1]CALCULO_VR!$J:$J)</f>
        <v>80</v>
      </c>
      <c r="X345">
        <f>_xlfn.XLOOKUP(A345,[1]CALCULO_VR!$D:$D,[1]CALCULO_VR!$O:$O)</f>
        <v>-12.344053000000001</v>
      </c>
      <c r="Y345">
        <f>_xlfn.XLOOKUP(A345,[1]CALCULO_VR!$D:$D,[1]CALCULO_VR!$P:$P)</f>
        <v>-62.749519999999997</v>
      </c>
    </row>
    <row r="346" spans="1:25" hidden="1" x14ac:dyDescent="0.25">
      <c r="A346">
        <v>2595188</v>
      </c>
      <c r="B346" t="s">
        <v>375</v>
      </c>
      <c r="C346" t="s">
        <v>34</v>
      </c>
      <c r="D346">
        <v>45498</v>
      </c>
      <c r="E346">
        <v>45498</v>
      </c>
      <c r="F346">
        <v>34042.861052798398</v>
      </c>
      <c r="G346">
        <v>1</v>
      </c>
      <c r="H346">
        <v>1</v>
      </c>
      <c r="J346">
        <v>0</v>
      </c>
      <c r="Q346">
        <v>94.520097533029002</v>
      </c>
      <c r="R346">
        <v>4</v>
      </c>
      <c r="S346">
        <v>4</v>
      </c>
      <c r="T346">
        <v>160</v>
      </c>
      <c r="U346">
        <v>2</v>
      </c>
      <c r="V346" t="s">
        <v>26</v>
      </c>
      <c r="W346">
        <f>_xlfn.XLOOKUP(A346,[1]CALCULO_VR!$D:$D,[1]CALCULO_VR!$J:$J)</f>
        <v>80</v>
      </c>
      <c r="X346">
        <f>_xlfn.XLOOKUP(A346,[1]CALCULO_VR!$D:$D,[1]CALCULO_VR!$O:$O)</f>
        <v>-12.345077</v>
      </c>
      <c r="Y346">
        <f>_xlfn.XLOOKUP(A346,[1]CALCULO_VR!$D:$D,[1]CALCULO_VR!$P:$P)</f>
        <v>-62.750162000000003</v>
      </c>
    </row>
    <row r="347" spans="1:25" hidden="1" x14ac:dyDescent="0.25">
      <c r="A347">
        <v>2595189</v>
      </c>
      <c r="B347" t="s">
        <v>376</v>
      </c>
      <c r="C347" t="s">
        <v>34</v>
      </c>
      <c r="D347">
        <v>45496</v>
      </c>
      <c r="E347">
        <v>45496</v>
      </c>
      <c r="F347">
        <v>34042.861052798398</v>
      </c>
      <c r="G347">
        <v>1</v>
      </c>
      <c r="H347">
        <v>1</v>
      </c>
      <c r="J347">
        <v>0</v>
      </c>
      <c r="Q347">
        <v>90.081439676327662</v>
      </c>
      <c r="R347">
        <v>4</v>
      </c>
      <c r="S347">
        <v>4</v>
      </c>
      <c r="T347">
        <v>160</v>
      </c>
      <c r="U347">
        <v>2</v>
      </c>
      <c r="V347" t="s">
        <v>26</v>
      </c>
      <c r="W347">
        <f>_xlfn.XLOOKUP(A347,[1]CALCULO_VR!$D:$D,[1]CALCULO_VR!$J:$J)</f>
        <v>80</v>
      </c>
      <c r="X347">
        <f>_xlfn.XLOOKUP(A347,[1]CALCULO_VR!$D:$D,[1]CALCULO_VR!$O:$O)</f>
        <v>-12.348347</v>
      </c>
      <c r="Y347">
        <f>_xlfn.XLOOKUP(A347,[1]CALCULO_VR!$D:$D,[1]CALCULO_VR!$P:$P)</f>
        <v>-62.794815</v>
      </c>
    </row>
    <row r="348" spans="1:25" hidden="1" x14ac:dyDescent="0.25">
      <c r="A348">
        <v>2595190</v>
      </c>
      <c r="B348" t="s">
        <v>377</v>
      </c>
      <c r="C348" t="s">
        <v>242</v>
      </c>
      <c r="D348">
        <v>45492</v>
      </c>
      <c r="E348">
        <v>45492</v>
      </c>
      <c r="F348">
        <v>34042.861052798398</v>
      </c>
      <c r="G348">
        <v>1</v>
      </c>
      <c r="H348">
        <v>1</v>
      </c>
      <c r="J348">
        <v>0</v>
      </c>
      <c r="Q348">
        <v>76.422465401834742</v>
      </c>
      <c r="R348">
        <v>4</v>
      </c>
      <c r="S348">
        <v>4</v>
      </c>
      <c r="T348">
        <v>160</v>
      </c>
      <c r="U348">
        <v>2</v>
      </c>
      <c r="V348" t="s">
        <v>26</v>
      </c>
      <c r="W348">
        <f>_xlfn.XLOOKUP(A348,[1]CALCULO_VR!$D:$D,[1]CALCULO_VR!$J:$J)</f>
        <v>80</v>
      </c>
      <c r="X348">
        <f>_xlfn.XLOOKUP(A348,[1]CALCULO_VR!$D:$D,[1]CALCULO_VR!$O:$O)</f>
        <v>-11.698980000000001</v>
      </c>
      <c r="Y348">
        <f>_xlfn.XLOOKUP(A348,[1]CALCULO_VR!$D:$D,[1]CALCULO_VR!$P:$P)</f>
        <v>-60.340437999999999</v>
      </c>
    </row>
    <row r="349" spans="1:25" hidden="1" x14ac:dyDescent="0.25">
      <c r="A349">
        <v>2595191</v>
      </c>
      <c r="B349" t="s">
        <v>378</v>
      </c>
      <c r="C349" t="s">
        <v>242</v>
      </c>
      <c r="D349">
        <v>45499</v>
      </c>
      <c r="E349">
        <v>45499</v>
      </c>
      <c r="F349">
        <v>34042.861052798398</v>
      </c>
      <c r="G349">
        <v>1</v>
      </c>
      <c r="H349">
        <v>1</v>
      </c>
      <c r="J349">
        <v>0</v>
      </c>
      <c r="Q349">
        <v>46.977612196239207</v>
      </c>
      <c r="R349">
        <v>2</v>
      </c>
      <c r="S349">
        <v>2</v>
      </c>
      <c r="T349">
        <v>144</v>
      </c>
      <c r="U349">
        <v>2</v>
      </c>
      <c r="V349" t="s">
        <v>26</v>
      </c>
      <c r="W349">
        <f>_xlfn.XLOOKUP(A349,[1]CALCULO_VR!$D:$D,[1]CALCULO_VR!$J:$J)</f>
        <v>80</v>
      </c>
      <c r="X349">
        <f>_xlfn.XLOOKUP(A349,[1]CALCULO_VR!$D:$D,[1]CALCULO_VR!$O:$O)</f>
        <v>-11.41596</v>
      </c>
      <c r="Y349">
        <f>_xlfn.XLOOKUP(A349,[1]CALCULO_VR!$D:$D,[1]CALCULO_VR!$P:$P)</f>
        <v>-60.604672000000001</v>
      </c>
    </row>
    <row r="350" spans="1:25" hidden="1" x14ac:dyDescent="0.25">
      <c r="A350">
        <v>2595193</v>
      </c>
      <c r="B350" t="s">
        <v>379</v>
      </c>
      <c r="C350" t="s">
        <v>34</v>
      </c>
      <c r="D350">
        <v>45500</v>
      </c>
      <c r="E350">
        <v>45500</v>
      </c>
      <c r="F350">
        <v>34042.861052798398</v>
      </c>
      <c r="G350">
        <v>1</v>
      </c>
      <c r="H350">
        <v>1</v>
      </c>
      <c r="J350">
        <v>0</v>
      </c>
      <c r="Q350">
        <v>86.462932827805446</v>
      </c>
      <c r="R350">
        <v>4</v>
      </c>
      <c r="S350">
        <v>4</v>
      </c>
      <c r="T350">
        <v>160</v>
      </c>
      <c r="U350">
        <v>2</v>
      </c>
      <c r="V350" t="s">
        <v>26</v>
      </c>
      <c r="W350">
        <f>_xlfn.XLOOKUP(A350,[1]CALCULO_VR!$D:$D,[1]CALCULO_VR!$J:$J)</f>
        <v>80</v>
      </c>
      <c r="X350">
        <f>_xlfn.XLOOKUP(A350,[1]CALCULO_VR!$D:$D,[1]CALCULO_VR!$O:$O)</f>
        <v>-12.336557000000001</v>
      </c>
      <c r="Y350">
        <f>_xlfn.XLOOKUP(A350,[1]CALCULO_VR!$D:$D,[1]CALCULO_VR!$P:$P)</f>
        <v>-62.825867000000002</v>
      </c>
    </row>
    <row r="351" spans="1:25" hidden="1" x14ac:dyDescent="0.25">
      <c r="A351">
        <v>2595194</v>
      </c>
      <c r="B351" t="s">
        <v>380</v>
      </c>
      <c r="C351" t="s">
        <v>242</v>
      </c>
      <c r="D351">
        <v>45499</v>
      </c>
      <c r="E351">
        <v>45499</v>
      </c>
      <c r="F351">
        <v>34042.861052798398</v>
      </c>
      <c r="G351">
        <v>1</v>
      </c>
      <c r="H351">
        <v>1</v>
      </c>
      <c r="J351">
        <v>0</v>
      </c>
      <c r="Q351">
        <v>47.773025903776933</v>
      </c>
      <c r="R351">
        <v>2</v>
      </c>
      <c r="S351">
        <v>2</v>
      </c>
      <c r="T351">
        <v>144</v>
      </c>
      <c r="U351">
        <v>2</v>
      </c>
      <c r="V351" t="s">
        <v>26</v>
      </c>
      <c r="W351">
        <f>_xlfn.XLOOKUP(A351,[1]CALCULO_VR!$D:$D,[1]CALCULO_VR!$J:$J)</f>
        <v>80</v>
      </c>
      <c r="X351">
        <f>_xlfn.XLOOKUP(A351,[1]CALCULO_VR!$D:$D,[1]CALCULO_VR!$O:$O)</f>
        <v>-11.412217999999999</v>
      </c>
      <c r="Y351">
        <f>_xlfn.XLOOKUP(A351,[1]CALCULO_VR!$D:$D,[1]CALCULO_VR!$P:$P)</f>
        <v>-60.598162000000002</v>
      </c>
    </row>
    <row r="352" spans="1:25" hidden="1" x14ac:dyDescent="0.25">
      <c r="A352">
        <v>2595195</v>
      </c>
      <c r="B352" t="s">
        <v>381</v>
      </c>
      <c r="C352" t="s">
        <v>268</v>
      </c>
      <c r="D352">
        <v>45499</v>
      </c>
      <c r="E352">
        <v>45499</v>
      </c>
      <c r="F352">
        <v>34042.861052798398</v>
      </c>
      <c r="G352">
        <v>1</v>
      </c>
      <c r="H352">
        <v>1</v>
      </c>
      <c r="J352">
        <v>0</v>
      </c>
      <c r="Q352">
        <v>42.824839123810499</v>
      </c>
      <c r="R352">
        <v>2</v>
      </c>
      <c r="S352">
        <v>2</v>
      </c>
      <c r="T352">
        <v>144</v>
      </c>
      <c r="U352">
        <v>2</v>
      </c>
      <c r="V352" t="s">
        <v>26</v>
      </c>
      <c r="W352">
        <f>_xlfn.XLOOKUP(A352,[1]CALCULO_VR!$D:$D,[1]CALCULO_VR!$J:$J)</f>
        <v>80</v>
      </c>
      <c r="X352">
        <f>_xlfn.XLOOKUP(A352,[1]CALCULO_VR!$D:$D,[1]CALCULO_VR!$O:$O)</f>
        <v>-10.740641999999999</v>
      </c>
      <c r="Y352">
        <f>_xlfn.XLOOKUP(A352,[1]CALCULO_VR!$D:$D,[1]CALCULO_VR!$P:$P)</f>
        <v>-61.580387999999999</v>
      </c>
    </row>
    <row r="353" spans="1:25" hidden="1" x14ac:dyDescent="0.25">
      <c r="A353">
        <v>2595196</v>
      </c>
      <c r="B353" t="s">
        <v>382</v>
      </c>
      <c r="C353" t="s">
        <v>268</v>
      </c>
      <c r="D353">
        <v>45499</v>
      </c>
      <c r="E353">
        <v>45499</v>
      </c>
      <c r="F353">
        <v>34042.861052798398</v>
      </c>
      <c r="G353">
        <v>1</v>
      </c>
      <c r="H353">
        <v>1</v>
      </c>
      <c r="J353">
        <v>0</v>
      </c>
      <c r="Q353">
        <v>42.809763000297757</v>
      </c>
      <c r="R353">
        <v>2</v>
      </c>
      <c r="S353">
        <v>2</v>
      </c>
      <c r="T353">
        <v>144</v>
      </c>
      <c r="U353">
        <v>2</v>
      </c>
      <c r="V353" t="s">
        <v>26</v>
      </c>
      <c r="W353">
        <f>_xlfn.XLOOKUP(A353,[1]CALCULO_VR!$D:$D,[1]CALCULO_VR!$J:$J)</f>
        <v>80</v>
      </c>
      <c r="X353">
        <f>_xlfn.XLOOKUP(A353,[1]CALCULO_VR!$D:$D,[1]CALCULO_VR!$O:$O)</f>
        <v>-10.740812</v>
      </c>
      <c r="Y353">
        <f>_xlfn.XLOOKUP(A353,[1]CALCULO_VR!$D:$D,[1]CALCULO_VR!$P:$P)</f>
        <v>-61.580468000000003</v>
      </c>
    </row>
    <row r="354" spans="1:25" hidden="1" x14ac:dyDescent="0.25">
      <c r="A354">
        <v>2595197</v>
      </c>
      <c r="B354" t="s">
        <v>383</v>
      </c>
      <c r="C354" t="s">
        <v>274</v>
      </c>
      <c r="D354">
        <v>45503</v>
      </c>
      <c r="E354">
        <v>45503</v>
      </c>
      <c r="F354">
        <v>34042.861052798398</v>
      </c>
      <c r="G354">
        <v>1</v>
      </c>
      <c r="H354">
        <v>1</v>
      </c>
      <c r="J354">
        <v>0</v>
      </c>
      <c r="Q354">
        <v>83.15024782549655</v>
      </c>
      <c r="R354">
        <v>4</v>
      </c>
      <c r="S354">
        <v>4</v>
      </c>
      <c r="T354">
        <v>160</v>
      </c>
      <c r="U354">
        <v>2</v>
      </c>
      <c r="V354" t="s">
        <v>26</v>
      </c>
      <c r="W354">
        <f>_xlfn.XLOOKUP(A354,[1]CALCULO_VR!$D:$D,[1]CALCULO_VR!$J:$J)</f>
        <v>80</v>
      </c>
      <c r="X354">
        <f>_xlfn.XLOOKUP(A354,[1]CALCULO_VR!$D:$D,[1]CALCULO_VR!$O:$O)</f>
        <v>-11.503197999999999</v>
      </c>
      <c r="Y354">
        <f>_xlfn.XLOOKUP(A354,[1]CALCULO_VR!$D:$D,[1]CALCULO_VR!$P:$P)</f>
        <v>-60.441347</v>
      </c>
    </row>
    <row r="355" spans="1:25" hidden="1" x14ac:dyDescent="0.25">
      <c r="A355">
        <v>2595198</v>
      </c>
      <c r="B355" t="s">
        <v>384</v>
      </c>
      <c r="C355" t="s">
        <v>274</v>
      </c>
      <c r="D355">
        <v>45503</v>
      </c>
      <c r="E355">
        <v>45503</v>
      </c>
      <c r="F355">
        <v>34042.861052798398</v>
      </c>
      <c r="G355">
        <v>1</v>
      </c>
      <c r="H355">
        <v>1</v>
      </c>
      <c r="J355">
        <v>0</v>
      </c>
      <c r="Q355">
        <v>79.990900240002532</v>
      </c>
      <c r="R355">
        <v>4</v>
      </c>
      <c r="S355">
        <v>4</v>
      </c>
      <c r="T355">
        <v>160</v>
      </c>
      <c r="U355">
        <v>2</v>
      </c>
      <c r="V355" t="s">
        <v>26</v>
      </c>
      <c r="W355">
        <f>_xlfn.XLOOKUP(A355,[1]CALCULO_VR!$D:$D,[1]CALCULO_VR!$J:$J)</f>
        <v>80</v>
      </c>
      <c r="X355">
        <f>_xlfn.XLOOKUP(A355,[1]CALCULO_VR!$D:$D,[1]CALCULO_VR!$O:$O)</f>
        <v>-11.471662</v>
      </c>
      <c r="Y355">
        <f>_xlfn.XLOOKUP(A355,[1]CALCULO_VR!$D:$D,[1]CALCULO_VR!$P:$P)</f>
        <v>-60.480069999999998</v>
      </c>
    </row>
    <row r="356" spans="1:25" hidden="1" x14ac:dyDescent="0.25">
      <c r="A356">
        <v>2595199</v>
      </c>
      <c r="B356" t="s">
        <v>385</v>
      </c>
      <c r="C356" t="s">
        <v>32</v>
      </c>
      <c r="D356">
        <v>45503</v>
      </c>
      <c r="E356">
        <v>45503</v>
      </c>
      <c r="F356">
        <v>34042.861052798398</v>
      </c>
      <c r="G356">
        <v>1</v>
      </c>
      <c r="H356">
        <v>1</v>
      </c>
      <c r="J356">
        <v>0</v>
      </c>
      <c r="Q356">
        <v>141.51266680103211</v>
      </c>
      <c r="R356">
        <v>6</v>
      </c>
      <c r="S356">
        <v>6</v>
      </c>
      <c r="T356">
        <v>118</v>
      </c>
      <c r="U356">
        <v>2</v>
      </c>
      <c r="V356" t="s">
        <v>26</v>
      </c>
      <c r="W356">
        <f>_xlfn.XLOOKUP(A356,[1]CALCULO_VR!$D:$D,[1]CALCULO_VR!$J:$J)</f>
        <v>80</v>
      </c>
      <c r="X356">
        <f>_xlfn.XLOOKUP(A356,[1]CALCULO_VR!$D:$D,[1]CALCULO_VR!$O:$O)</f>
        <v>-11.502262</v>
      </c>
      <c r="Y356">
        <f>_xlfn.XLOOKUP(A356,[1]CALCULO_VR!$D:$D,[1]CALCULO_VR!$P:$P)</f>
        <v>-60.435470000000002</v>
      </c>
    </row>
    <row r="357" spans="1:25" hidden="1" x14ac:dyDescent="0.25">
      <c r="A357">
        <v>2595200</v>
      </c>
      <c r="B357" t="s">
        <v>377</v>
      </c>
      <c r="C357" t="s">
        <v>32</v>
      </c>
      <c r="D357">
        <v>45501</v>
      </c>
      <c r="E357">
        <v>45501</v>
      </c>
      <c r="F357">
        <v>34042.861052798398</v>
      </c>
      <c r="G357">
        <v>1</v>
      </c>
      <c r="H357">
        <v>1</v>
      </c>
      <c r="J357">
        <v>0</v>
      </c>
      <c r="Q357">
        <v>147.49584389566931</v>
      </c>
      <c r="R357">
        <v>6</v>
      </c>
      <c r="S357">
        <v>6</v>
      </c>
      <c r="T357">
        <v>118</v>
      </c>
      <c r="U357">
        <v>2</v>
      </c>
      <c r="V357" t="s">
        <v>26</v>
      </c>
      <c r="W357">
        <f>_xlfn.XLOOKUP(A357,[1]CALCULO_VR!$D:$D,[1]CALCULO_VR!$J:$J)</f>
        <v>80</v>
      </c>
      <c r="X357">
        <f>_xlfn.XLOOKUP(A357,[1]CALCULO_VR!$D:$D,[1]CALCULO_VR!$O:$O)</f>
        <v>-11.447570000000001</v>
      </c>
      <c r="Y357">
        <f>_xlfn.XLOOKUP(A357,[1]CALCULO_VR!$D:$D,[1]CALCULO_VR!$P:$P)</f>
        <v>-60.437761999999999</v>
      </c>
    </row>
    <row r="358" spans="1:25" hidden="1" x14ac:dyDescent="0.25">
      <c r="A358">
        <v>2595201</v>
      </c>
      <c r="B358" t="s">
        <v>241</v>
      </c>
      <c r="C358" t="s">
        <v>32</v>
      </c>
      <c r="D358">
        <v>45501</v>
      </c>
      <c r="E358">
        <v>45501</v>
      </c>
      <c r="F358">
        <v>34042.861052798398</v>
      </c>
      <c r="G358">
        <v>1</v>
      </c>
      <c r="H358">
        <v>1</v>
      </c>
      <c r="J358">
        <v>0</v>
      </c>
      <c r="Q358">
        <v>147.497226623252</v>
      </c>
      <c r="R358">
        <v>6</v>
      </c>
      <c r="S358">
        <v>6</v>
      </c>
      <c r="T358">
        <v>118</v>
      </c>
      <c r="U358">
        <v>2</v>
      </c>
      <c r="V358" t="s">
        <v>26</v>
      </c>
      <c r="W358">
        <f>_xlfn.XLOOKUP(A358,[1]CALCULO_VR!$D:$D,[1]CALCULO_VR!$J:$J)</f>
        <v>80</v>
      </c>
      <c r="X358">
        <f>_xlfn.XLOOKUP(A358,[1]CALCULO_VR!$D:$D,[1]CALCULO_VR!$O:$O)</f>
        <v>-11.447563000000001</v>
      </c>
      <c r="Y358">
        <f>_xlfn.XLOOKUP(A358,[1]CALCULO_VR!$D:$D,[1]CALCULO_VR!$P:$P)</f>
        <v>-60.437787999999998</v>
      </c>
    </row>
    <row r="359" spans="1:25" hidden="1" x14ac:dyDescent="0.25">
      <c r="A359">
        <v>2595223</v>
      </c>
      <c r="B359" t="s">
        <v>386</v>
      </c>
      <c r="C359" t="s">
        <v>32</v>
      </c>
      <c r="D359">
        <v>45501</v>
      </c>
      <c r="E359">
        <v>45501</v>
      </c>
      <c r="F359">
        <v>34042.861052798398</v>
      </c>
      <c r="G359">
        <v>1</v>
      </c>
      <c r="H359">
        <v>1</v>
      </c>
      <c r="J359">
        <v>0</v>
      </c>
      <c r="Q359">
        <v>145.29082530693029</v>
      </c>
      <c r="R359">
        <v>6</v>
      </c>
      <c r="S359">
        <v>6</v>
      </c>
      <c r="T359">
        <v>118</v>
      </c>
      <c r="U359">
        <v>2</v>
      </c>
      <c r="V359" t="s">
        <v>26</v>
      </c>
      <c r="W359">
        <f>_xlfn.XLOOKUP(A359,[1]CALCULO_VR!$D:$D,[1]CALCULO_VR!$J:$J)</f>
        <v>80</v>
      </c>
      <c r="X359">
        <f>_xlfn.XLOOKUP(A359,[1]CALCULO_VR!$D:$D,[1]CALCULO_VR!$O:$O)</f>
        <v>-11.474252</v>
      </c>
      <c r="Y359">
        <f>_xlfn.XLOOKUP(A359,[1]CALCULO_VR!$D:$D,[1]CALCULO_VR!$P:$P)</f>
        <v>-60.464734999999997</v>
      </c>
    </row>
    <row r="360" spans="1:25" hidden="1" x14ac:dyDescent="0.25">
      <c r="A360">
        <v>2595224</v>
      </c>
      <c r="B360" t="s">
        <v>387</v>
      </c>
      <c r="C360" t="s">
        <v>268</v>
      </c>
      <c r="D360">
        <v>45501</v>
      </c>
      <c r="E360">
        <v>45501</v>
      </c>
      <c r="F360">
        <v>34042.861052798398</v>
      </c>
      <c r="G360">
        <v>1</v>
      </c>
      <c r="H360">
        <v>1</v>
      </c>
      <c r="J360">
        <v>0</v>
      </c>
      <c r="Q360">
        <v>50.58016758651101</v>
      </c>
      <c r="R360">
        <v>2</v>
      </c>
      <c r="S360">
        <v>2</v>
      </c>
      <c r="T360">
        <v>144</v>
      </c>
      <c r="U360">
        <v>2</v>
      </c>
      <c r="V360" t="s">
        <v>26</v>
      </c>
      <c r="W360">
        <f>_xlfn.XLOOKUP(A360,[1]CALCULO_VR!$D:$D,[1]CALCULO_VR!$J:$J)</f>
        <v>80</v>
      </c>
      <c r="X360">
        <f>_xlfn.XLOOKUP(A360,[1]CALCULO_VR!$D:$D,[1]CALCULO_VR!$O:$O)</f>
        <v>-10.767015000000001</v>
      </c>
      <c r="Y360">
        <f>_xlfn.XLOOKUP(A360,[1]CALCULO_VR!$D:$D,[1]CALCULO_VR!$P:$P)</f>
        <v>-61.497030000000002</v>
      </c>
    </row>
    <row r="361" spans="1:25" x14ac:dyDescent="0.25">
      <c r="A361">
        <v>2595226</v>
      </c>
      <c r="B361" t="s">
        <v>388</v>
      </c>
      <c r="C361" t="s">
        <v>32</v>
      </c>
      <c r="D361">
        <v>45501</v>
      </c>
      <c r="E361">
        <v>45501</v>
      </c>
      <c r="F361">
        <v>34042.861052798398</v>
      </c>
      <c r="G361">
        <v>1</v>
      </c>
      <c r="H361">
        <v>1</v>
      </c>
      <c r="J361">
        <v>0</v>
      </c>
      <c r="Q361">
        <v>145.30253905743331</v>
      </c>
      <c r="R361">
        <v>6</v>
      </c>
      <c r="S361">
        <v>6</v>
      </c>
      <c r="T361">
        <v>118</v>
      </c>
      <c r="U361">
        <v>2</v>
      </c>
      <c r="V361" t="s">
        <v>17</v>
      </c>
      <c r="W361">
        <f>_xlfn.XLOOKUP(A361,[1]CALCULO_VR!$D:$D,[1]CALCULO_VR!$J:$J)</f>
        <v>80</v>
      </c>
      <c r="X361">
        <f>_xlfn.XLOOKUP(A361,[1]CALCULO_VR!$D:$D,[1]CALCULO_VR!$O:$O)</f>
        <v>-11.474232000000001</v>
      </c>
      <c r="Y361">
        <f>_xlfn.XLOOKUP(A361,[1]CALCULO_VR!$D:$D,[1]CALCULO_VR!$P:$P)</f>
        <v>-60.465094999999998</v>
      </c>
    </row>
    <row r="362" spans="1:25" hidden="1" x14ac:dyDescent="0.25">
      <c r="A362">
        <v>2595227</v>
      </c>
      <c r="B362" t="s">
        <v>389</v>
      </c>
      <c r="C362" t="s">
        <v>268</v>
      </c>
      <c r="D362">
        <v>45501</v>
      </c>
      <c r="E362">
        <v>45501</v>
      </c>
      <c r="F362">
        <v>34042.861052798398</v>
      </c>
      <c r="G362">
        <v>1</v>
      </c>
      <c r="H362">
        <v>1</v>
      </c>
      <c r="J362">
        <v>0</v>
      </c>
      <c r="Q362">
        <v>50.668523231004677</v>
      </c>
      <c r="R362">
        <v>2</v>
      </c>
      <c r="S362">
        <v>2</v>
      </c>
      <c r="T362">
        <v>144</v>
      </c>
      <c r="U362">
        <v>2</v>
      </c>
      <c r="V362" t="s">
        <v>26</v>
      </c>
      <c r="W362">
        <f>_xlfn.XLOOKUP(A362,[1]CALCULO_VR!$D:$D,[1]CALCULO_VR!$J:$J)</f>
        <v>80</v>
      </c>
      <c r="X362">
        <f>_xlfn.XLOOKUP(A362,[1]CALCULO_VR!$D:$D,[1]CALCULO_VR!$O:$O)</f>
        <v>-10.763719999999999</v>
      </c>
      <c r="Y362">
        <f>_xlfn.XLOOKUP(A362,[1]CALCULO_VR!$D:$D,[1]CALCULO_VR!$P:$P)</f>
        <v>-61.497084999999998</v>
      </c>
    </row>
    <row r="363" spans="1:25" hidden="1" x14ac:dyDescent="0.25">
      <c r="A363">
        <v>2595228</v>
      </c>
      <c r="B363" t="s">
        <v>390</v>
      </c>
      <c r="C363" t="s">
        <v>268</v>
      </c>
      <c r="D363">
        <v>45501</v>
      </c>
      <c r="E363">
        <v>45501</v>
      </c>
      <c r="F363">
        <v>34042.861052798398</v>
      </c>
      <c r="G363">
        <v>1</v>
      </c>
      <c r="H363">
        <v>1</v>
      </c>
      <c r="J363">
        <v>0</v>
      </c>
      <c r="Q363">
        <v>54.676478897231448</v>
      </c>
      <c r="R363">
        <v>3</v>
      </c>
      <c r="S363">
        <v>3</v>
      </c>
      <c r="T363">
        <v>199</v>
      </c>
      <c r="U363">
        <v>2</v>
      </c>
      <c r="V363" t="s">
        <v>26</v>
      </c>
      <c r="W363">
        <f>_xlfn.XLOOKUP(A363,[1]CALCULO_VR!$D:$D,[1]CALCULO_VR!$J:$J)</f>
        <v>80</v>
      </c>
      <c r="X363">
        <f>_xlfn.XLOOKUP(A363,[1]CALCULO_VR!$D:$D,[1]CALCULO_VR!$O:$O)</f>
        <v>-10.665050000000001</v>
      </c>
      <c r="Y363">
        <f>_xlfn.XLOOKUP(A363,[1]CALCULO_VR!$D:$D,[1]CALCULO_VR!$P:$P)</f>
        <v>-61.495933000000001</v>
      </c>
    </row>
    <row r="364" spans="1:25" hidden="1" x14ac:dyDescent="0.25">
      <c r="A364">
        <v>2595229</v>
      </c>
      <c r="B364" t="s">
        <v>391</v>
      </c>
      <c r="C364" t="s">
        <v>268</v>
      </c>
      <c r="D364">
        <v>45501</v>
      </c>
      <c r="E364">
        <v>45501</v>
      </c>
      <c r="F364">
        <v>34042.861052798398</v>
      </c>
      <c r="G364">
        <v>1</v>
      </c>
      <c r="H364">
        <v>1</v>
      </c>
      <c r="J364">
        <v>0</v>
      </c>
      <c r="Q364">
        <v>50.653639561692977</v>
      </c>
      <c r="R364">
        <v>2</v>
      </c>
      <c r="S364">
        <v>2</v>
      </c>
      <c r="T364">
        <v>144</v>
      </c>
      <c r="U364">
        <v>2</v>
      </c>
      <c r="V364" t="s">
        <v>26</v>
      </c>
      <c r="W364">
        <f>_xlfn.XLOOKUP(A364,[1]CALCULO_VR!$D:$D,[1]CALCULO_VR!$J:$J)</f>
        <v>80</v>
      </c>
      <c r="X364">
        <f>_xlfn.XLOOKUP(A364,[1]CALCULO_VR!$D:$D,[1]CALCULO_VR!$O:$O)</f>
        <v>-10.763735</v>
      </c>
      <c r="Y364">
        <f>_xlfn.XLOOKUP(A364,[1]CALCULO_VR!$D:$D,[1]CALCULO_VR!$P:$P)</f>
        <v>-61.497222000000001</v>
      </c>
    </row>
    <row r="365" spans="1:25" hidden="1" x14ac:dyDescent="0.25">
      <c r="A365">
        <v>2595230</v>
      </c>
      <c r="B365" t="s">
        <v>392</v>
      </c>
      <c r="C365" t="s">
        <v>268</v>
      </c>
      <c r="D365">
        <v>45501</v>
      </c>
      <c r="E365">
        <v>45501</v>
      </c>
      <c r="F365">
        <v>34042.861052798398</v>
      </c>
      <c r="G365">
        <v>1</v>
      </c>
      <c r="H365">
        <v>1</v>
      </c>
      <c r="J365">
        <v>0</v>
      </c>
      <c r="Q365">
        <v>50.656667103084899</v>
      </c>
      <c r="R365">
        <v>2</v>
      </c>
      <c r="S365">
        <v>2</v>
      </c>
      <c r="T365">
        <v>144</v>
      </c>
      <c r="U365">
        <v>2</v>
      </c>
      <c r="V365" t="s">
        <v>26</v>
      </c>
      <c r="W365">
        <f>_xlfn.XLOOKUP(A365,[1]CALCULO_VR!$D:$D,[1]CALCULO_VR!$J:$J)</f>
        <v>80</v>
      </c>
      <c r="X365">
        <f>_xlfn.XLOOKUP(A365,[1]CALCULO_VR!$D:$D,[1]CALCULO_VR!$O:$O)</f>
        <v>-10.763747</v>
      </c>
      <c r="Y365">
        <f>_xlfn.XLOOKUP(A365,[1]CALCULO_VR!$D:$D,[1]CALCULO_VR!$P:$P)</f>
        <v>-61.497190000000003</v>
      </c>
    </row>
    <row r="366" spans="1:25" hidden="1" x14ac:dyDescent="0.25">
      <c r="A366">
        <v>2595231</v>
      </c>
      <c r="B366" t="s">
        <v>393</v>
      </c>
      <c r="C366" t="s">
        <v>242</v>
      </c>
      <c r="D366">
        <v>45490</v>
      </c>
      <c r="E366">
        <v>45490</v>
      </c>
      <c r="F366">
        <v>34042.861052798398</v>
      </c>
      <c r="G366">
        <v>1</v>
      </c>
      <c r="H366">
        <v>1</v>
      </c>
      <c r="J366">
        <v>0</v>
      </c>
      <c r="Q366">
        <v>58.065177522631728</v>
      </c>
      <c r="R366">
        <v>3</v>
      </c>
      <c r="S366">
        <v>3</v>
      </c>
      <c r="T366">
        <v>199</v>
      </c>
      <c r="U366">
        <v>2</v>
      </c>
      <c r="V366" t="s">
        <v>26</v>
      </c>
      <c r="W366">
        <f>_xlfn.XLOOKUP(A366,[1]CALCULO_VR!$D:$D,[1]CALCULO_VR!$J:$J)</f>
        <v>80</v>
      </c>
      <c r="X366">
        <f>_xlfn.XLOOKUP(A366,[1]CALCULO_VR!$D:$D,[1]CALCULO_VR!$O:$O)</f>
        <v>-11.08137</v>
      </c>
      <c r="Y366">
        <f>_xlfn.XLOOKUP(A366,[1]CALCULO_VR!$D:$D,[1]CALCULO_VR!$P:$P)</f>
        <v>-60.745187000000001</v>
      </c>
    </row>
    <row r="367" spans="1:25" hidden="1" x14ac:dyDescent="0.25">
      <c r="A367">
        <v>2595232</v>
      </c>
      <c r="B367" t="s">
        <v>394</v>
      </c>
      <c r="C367" t="s">
        <v>34</v>
      </c>
      <c r="D367">
        <v>45506</v>
      </c>
      <c r="E367">
        <v>45506</v>
      </c>
      <c r="F367">
        <v>34042.861052798398</v>
      </c>
      <c r="G367">
        <v>1</v>
      </c>
      <c r="H367">
        <v>1</v>
      </c>
      <c r="J367">
        <v>0</v>
      </c>
      <c r="Q367">
        <v>70.993629021900503</v>
      </c>
      <c r="R367">
        <v>3</v>
      </c>
      <c r="S367">
        <v>3</v>
      </c>
      <c r="T367">
        <v>199</v>
      </c>
      <c r="U367">
        <v>2</v>
      </c>
      <c r="V367" t="s">
        <v>26</v>
      </c>
      <c r="W367">
        <f>_xlfn.XLOOKUP(A367,[1]CALCULO_VR!$D:$D,[1]CALCULO_VR!$J:$J)</f>
        <v>80</v>
      </c>
      <c r="X367">
        <f>_xlfn.XLOOKUP(A367,[1]CALCULO_VR!$D:$D,[1]CALCULO_VR!$O:$O)</f>
        <v>-12.413947</v>
      </c>
      <c r="Y367">
        <f>_xlfn.XLOOKUP(A367,[1]CALCULO_VR!$D:$D,[1]CALCULO_VR!$P:$P)</f>
        <v>-63.024566999999998</v>
      </c>
    </row>
    <row r="368" spans="1:25" hidden="1" x14ac:dyDescent="0.25">
      <c r="A368">
        <v>2595233</v>
      </c>
      <c r="B368" t="s">
        <v>395</v>
      </c>
      <c r="C368" t="s">
        <v>32</v>
      </c>
      <c r="D368">
        <v>45491</v>
      </c>
      <c r="E368">
        <v>45491</v>
      </c>
      <c r="F368">
        <v>34042.861052798398</v>
      </c>
      <c r="G368">
        <v>1</v>
      </c>
      <c r="H368">
        <v>1</v>
      </c>
      <c r="J368">
        <v>0</v>
      </c>
      <c r="Q368">
        <v>127.016848123598</v>
      </c>
      <c r="R368">
        <v>6</v>
      </c>
      <c r="S368">
        <v>6</v>
      </c>
      <c r="T368">
        <v>118</v>
      </c>
      <c r="U368">
        <v>2</v>
      </c>
      <c r="V368" t="s">
        <v>26</v>
      </c>
      <c r="W368">
        <f>_xlfn.XLOOKUP(A368,[1]CALCULO_VR!$D:$D,[1]CALCULO_VR!$J:$J)</f>
        <v>80</v>
      </c>
      <c r="X368">
        <f>_xlfn.XLOOKUP(A368,[1]CALCULO_VR!$D:$D,[1]CALCULO_VR!$O:$O)</f>
        <v>-11.637103</v>
      </c>
      <c r="Y368">
        <f>_xlfn.XLOOKUP(A368,[1]CALCULO_VR!$D:$D,[1]CALCULO_VR!$P:$P)</f>
        <v>-60.437584999999999</v>
      </c>
    </row>
    <row r="369" spans="1:25" hidden="1" x14ac:dyDescent="0.25">
      <c r="A369">
        <v>2595234</v>
      </c>
      <c r="B369" t="s">
        <v>396</v>
      </c>
      <c r="C369" t="s">
        <v>32</v>
      </c>
      <c r="D369">
        <v>45490</v>
      </c>
      <c r="E369">
        <v>45490</v>
      </c>
      <c r="F369">
        <v>34042.861052798398</v>
      </c>
      <c r="G369">
        <v>1</v>
      </c>
      <c r="H369">
        <v>1</v>
      </c>
      <c r="J369">
        <v>0</v>
      </c>
      <c r="Q369">
        <v>128.55235279851661</v>
      </c>
      <c r="R369">
        <v>6</v>
      </c>
      <c r="S369">
        <v>6</v>
      </c>
      <c r="T369">
        <v>118</v>
      </c>
      <c r="U369">
        <v>2</v>
      </c>
      <c r="V369" t="s">
        <v>26</v>
      </c>
      <c r="W369">
        <f>_xlfn.XLOOKUP(A369,[1]CALCULO_VR!$D:$D,[1]CALCULO_VR!$J:$J)</f>
        <v>80</v>
      </c>
      <c r="X369">
        <f>_xlfn.XLOOKUP(A369,[1]CALCULO_VR!$D:$D,[1]CALCULO_VR!$O:$O)</f>
        <v>-11.61656</v>
      </c>
      <c r="Y369">
        <f>_xlfn.XLOOKUP(A369,[1]CALCULO_VR!$D:$D,[1]CALCULO_VR!$P:$P)</f>
        <v>-60.411872000000002</v>
      </c>
    </row>
    <row r="370" spans="1:25" hidden="1" x14ac:dyDescent="0.25">
      <c r="A370">
        <v>2595235</v>
      </c>
      <c r="B370" t="s">
        <v>397</v>
      </c>
      <c r="C370" t="s">
        <v>34</v>
      </c>
      <c r="D370">
        <v>45505</v>
      </c>
      <c r="E370">
        <v>45505</v>
      </c>
      <c r="F370">
        <v>34042.861052798398</v>
      </c>
      <c r="G370">
        <v>1</v>
      </c>
      <c r="H370">
        <v>1</v>
      </c>
      <c r="J370">
        <v>0</v>
      </c>
      <c r="Q370">
        <v>70.933850072903866</v>
      </c>
      <c r="R370">
        <v>3</v>
      </c>
      <c r="S370">
        <v>3</v>
      </c>
      <c r="T370">
        <v>199</v>
      </c>
      <c r="U370">
        <v>2</v>
      </c>
      <c r="V370" t="s">
        <v>26</v>
      </c>
      <c r="W370">
        <f>_xlfn.XLOOKUP(A370,[1]CALCULO_VR!$D:$D,[1]CALCULO_VR!$J:$J)</f>
        <v>80</v>
      </c>
      <c r="X370">
        <f>_xlfn.XLOOKUP(A370,[1]CALCULO_VR!$D:$D,[1]CALCULO_VR!$O:$O)</f>
        <v>-12.408989999999999</v>
      </c>
      <c r="Y370">
        <f>_xlfn.XLOOKUP(A370,[1]CALCULO_VR!$D:$D,[1]CALCULO_VR!$P:$P)</f>
        <v>-63.021932999999997</v>
      </c>
    </row>
    <row r="371" spans="1:25" hidden="1" x14ac:dyDescent="0.25">
      <c r="A371">
        <v>2595238</v>
      </c>
      <c r="B371" t="s">
        <v>398</v>
      </c>
      <c r="C371" t="s">
        <v>34</v>
      </c>
      <c r="D371">
        <v>45505</v>
      </c>
      <c r="E371">
        <v>45505</v>
      </c>
      <c r="F371">
        <v>34042.861052798398</v>
      </c>
      <c r="G371">
        <v>1</v>
      </c>
      <c r="H371">
        <v>1</v>
      </c>
      <c r="J371">
        <v>0</v>
      </c>
      <c r="Q371">
        <v>70.929905360145597</v>
      </c>
      <c r="R371">
        <v>3</v>
      </c>
      <c r="S371">
        <v>3</v>
      </c>
      <c r="T371">
        <v>199</v>
      </c>
      <c r="U371">
        <v>2</v>
      </c>
      <c r="V371" t="s">
        <v>26</v>
      </c>
      <c r="W371">
        <f>_xlfn.XLOOKUP(A371,[1]CALCULO_VR!$D:$D,[1]CALCULO_VR!$J:$J)</f>
        <v>80</v>
      </c>
      <c r="X371">
        <f>_xlfn.XLOOKUP(A371,[1]CALCULO_VR!$D:$D,[1]CALCULO_VR!$O:$O)</f>
        <v>-12.407297</v>
      </c>
      <c r="Y371">
        <f>_xlfn.XLOOKUP(A371,[1]CALCULO_VR!$D:$D,[1]CALCULO_VR!$P:$P)</f>
        <v>-63.020867000000003</v>
      </c>
    </row>
    <row r="372" spans="1:25" hidden="1" x14ac:dyDescent="0.25">
      <c r="A372">
        <v>2595239</v>
      </c>
      <c r="B372" t="s">
        <v>399</v>
      </c>
      <c r="C372" t="s">
        <v>242</v>
      </c>
      <c r="D372">
        <v>45505</v>
      </c>
      <c r="E372">
        <v>45505</v>
      </c>
      <c r="F372">
        <v>34042.861052798398</v>
      </c>
      <c r="G372">
        <v>1</v>
      </c>
      <c r="H372">
        <v>1</v>
      </c>
      <c r="J372">
        <v>0</v>
      </c>
      <c r="Q372">
        <v>54.079122503827989</v>
      </c>
      <c r="R372">
        <v>3</v>
      </c>
      <c r="S372">
        <v>3</v>
      </c>
      <c r="T372">
        <v>199</v>
      </c>
      <c r="U372">
        <v>2</v>
      </c>
      <c r="V372" t="s">
        <v>26</v>
      </c>
      <c r="W372">
        <f>_xlfn.XLOOKUP(A372,[1]CALCULO_VR!$D:$D,[1]CALCULO_VR!$J:$J)</f>
        <v>80</v>
      </c>
      <c r="X372">
        <f>_xlfn.XLOOKUP(A372,[1]CALCULO_VR!$D:$D,[1]CALCULO_VR!$O:$O)</f>
        <v>-11.356458</v>
      </c>
      <c r="Y372">
        <f>_xlfn.XLOOKUP(A372,[1]CALCULO_VR!$D:$D,[1]CALCULO_VR!$P:$P)</f>
        <v>-60.556069999999998</v>
      </c>
    </row>
    <row r="373" spans="1:25" hidden="1" x14ac:dyDescent="0.25">
      <c r="A373">
        <v>2595240</v>
      </c>
      <c r="B373" t="s">
        <v>400</v>
      </c>
      <c r="C373" t="s">
        <v>274</v>
      </c>
      <c r="D373">
        <v>45505</v>
      </c>
      <c r="E373">
        <v>45505</v>
      </c>
      <c r="F373">
        <v>34042.861052798398</v>
      </c>
      <c r="G373">
        <v>1</v>
      </c>
      <c r="H373">
        <v>1</v>
      </c>
      <c r="J373">
        <v>0</v>
      </c>
      <c r="Q373">
        <v>106.11785945274811</v>
      </c>
      <c r="R373">
        <v>5</v>
      </c>
      <c r="S373">
        <v>5</v>
      </c>
      <c r="T373">
        <v>111</v>
      </c>
      <c r="U373">
        <v>2</v>
      </c>
      <c r="V373" t="s">
        <v>26</v>
      </c>
      <c r="W373">
        <f>_xlfn.XLOOKUP(A373,[1]CALCULO_VR!$D:$D,[1]CALCULO_VR!$J:$J)</f>
        <v>80</v>
      </c>
      <c r="X373">
        <f>_xlfn.XLOOKUP(A373,[1]CALCULO_VR!$D:$D,[1]CALCULO_VR!$O:$O)</f>
        <v>-12.240053</v>
      </c>
      <c r="Y373">
        <f>_xlfn.XLOOKUP(A373,[1]CALCULO_VR!$D:$D,[1]CALCULO_VR!$P:$P)</f>
        <v>-60.395623000000001</v>
      </c>
    </row>
    <row r="374" spans="1:25" hidden="1" x14ac:dyDescent="0.25">
      <c r="A374">
        <v>2595241</v>
      </c>
      <c r="B374" t="s">
        <v>401</v>
      </c>
      <c r="C374" t="s">
        <v>274</v>
      </c>
      <c r="D374">
        <v>45505</v>
      </c>
      <c r="E374">
        <v>45505</v>
      </c>
      <c r="F374">
        <v>34042.861052798398</v>
      </c>
      <c r="G374">
        <v>1</v>
      </c>
      <c r="H374">
        <v>1</v>
      </c>
      <c r="J374">
        <v>0</v>
      </c>
      <c r="Q374">
        <v>106.23226675571379</v>
      </c>
      <c r="R374">
        <v>5</v>
      </c>
      <c r="S374">
        <v>5</v>
      </c>
      <c r="T374">
        <v>111</v>
      </c>
      <c r="U374">
        <v>2</v>
      </c>
      <c r="V374" t="s">
        <v>26</v>
      </c>
      <c r="W374">
        <f>_xlfn.XLOOKUP(A374,[1]CALCULO_VR!$D:$D,[1]CALCULO_VR!$J:$J)</f>
        <v>80</v>
      </c>
      <c r="X374">
        <f>_xlfn.XLOOKUP(A374,[1]CALCULO_VR!$D:$D,[1]CALCULO_VR!$O:$O)</f>
        <v>-12.239903</v>
      </c>
      <c r="Y374">
        <f>_xlfn.XLOOKUP(A374,[1]CALCULO_VR!$D:$D,[1]CALCULO_VR!$P:$P)</f>
        <v>-60.394210000000001</v>
      </c>
    </row>
    <row r="375" spans="1:25" hidden="1" x14ac:dyDescent="0.25">
      <c r="A375">
        <v>2595242</v>
      </c>
      <c r="B375" t="s">
        <v>402</v>
      </c>
      <c r="C375" t="s">
        <v>268</v>
      </c>
      <c r="D375">
        <v>45505</v>
      </c>
      <c r="E375">
        <v>45505</v>
      </c>
      <c r="F375">
        <v>34042.861052798398</v>
      </c>
      <c r="G375">
        <v>1</v>
      </c>
      <c r="H375">
        <v>1</v>
      </c>
      <c r="J375">
        <v>0</v>
      </c>
      <c r="Q375">
        <v>42.766938026908022</v>
      </c>
      <c r="R375">
        <v>2</v>
      </c>
      <c r="S375">
        <v>2</v>
      </c>
      <c r="T375">
        <v>144</v>
      </c>
      <c r="U375">
        <v>2</v>
      </c>
      <c r="V375" t="s">
        <v>26</v>
      </c>
      <c r="W375">
        <f>_xlfn.XLOOKUP(A375,[1]CALCULO_VR!$D:$D,[1]CALCULO_VR!$J:$J)</f>
        <v>80</v>
      </c>
      <c r="X375">
        <f>_xlfn.XLOOKUP(A375,[1]CALCULO_VR!$D:$D,[1]CALCULO_VR!$O:$O)</f>
        <v>-10.631932000000001</v>
      </c>
      <c r="Y375">
        <f>_xlfn.XLOOKUP(A375,[1]CALCULO_VR!$D:$D,[1]CALCULO_VR!$P:$P)</f>
        <v>-61.647691999999999</v>
      </c>
    </row>
    <row r="376" spans="1:25" hidden="1" x14ac:dyDescent="0.25">
      <c r="A376">
        <v>2595243</v>
      </c>
      <c r="B376" t="s">
        <v>403</v>
      </c>
      <c r="C376" t="s">
        <v>268</v>
      </c>
      <c r="D376">
        <v>45505</v>
      </c>
      <c r="E376">
        <v>45505</v>
      </c>
      <c r="F376">
        <v>34042.861052798398</v>
      </c>
      <c r="G376">
        <v>1</v>
      </c>
      <c r="H376">
        <v>1</v>
      </c>
      <c r="J376">
        <v>0</v>
      </c>
      <c r="Q376">
        <v>42.752762514473503</v>
      </c>
      <c r="R376">
        <v>2</v>
      </c>
      <c r="S376">
        <v>2</v>
      </c>
      <c r="T376">
        <v>144</v>
      </c>
      <c r="U376">
        <v>2</v>
      </c>
      <c r="V376" t="s">
        <v>26</v>
      </c>
      <c r="W376">
        <f>_xlfn.XLOOKUP(A376,[1]CALCULO_VR!$D:$D,[1]CALCULO_VR!$J:$J)</f>
        <v>80</v>
      </c>
      <c r="X376">
        <f>_xlfn.XLOOKUP(A376,[1]CALCULO_VR!$D:$D,[1]CALCULO_VR!$O:$O)</f>
        <v>-10.632167000000001</v>
      </c>
      <c r="Y376">
        <f>_xlfn.XLOOKUP(A376,[1]CALCULO_VR!$D:$D,[1]CALCULO_VR!$P:$P)</f>
        <v>-61.647658</v>
      </c>
    </row>
    <row r="377" spans="1:25" hidden="1" x14ac:dyDescent="0.25">
      <c r="A377">
        <v>2595244</v>
      </c>
      <c r="B377" t="s">
        <v>404</v>
      </c>
      <c r="C377" t="s">
        <v>268</v>
      </c>
      <c r="D377">
        <v>45505</v>
      </c>
      <c r="E377">
        <v>45505</v>
      </c>
      <c r="F377">
        <v>34042.861052798398</v>
      </c>
      <c r="G377">
        <v>1</v>
      </c>
      <c r="H377">
        <v>1</v>
      </c>
      <c r="J377">
        <v>0</v>
      </c>
      <c r="Q377">
        <v>42.780158796865067</v>
      </c>
      <c r="R377">
        <v>2</v>
      </c>
      <c r="S377">
        <v>2</v>
      </c>
      <c r="T377">
        <v>144</v>
      </c>
      <c r="U377">
        <v>2</v>
      </c>
      <c r="V377" t="s">
        <v>26</v>
      </c>
      <c r="W377">
        <f>_xlfn.XLOOKUP(A377,[1]CALCULO_VR!$D:$D,[1]CALCULO_VR!$J:$J)</f>
        <v>80</v>
      </c>
      <c r="X377">
        <f>_xlfn.XLOOKUP(A377,[1]CALCULO_VR!$D:$D,[1]CALCULO_VR!$O:$O)</f>
        <v>-10.631872</v>
      </c>
      <c r="Y377">
        <f>_xlfn.XLOOKUP(A377,[1]CALCULO_VR!$D:$D,[1]CALCULO_VR!$P:$P)</f>
        <v>-61.647584999999999</v>
      </c>
    </row>
    <row r="378" spans="1:25" hidden="1" x14ac:dyDescent="0.25">
      <c r="A378">
        <v>2595245</v>
      </c>
      <c r="B378" t="s">
        <v>405</v>
      </c>
      <c r="C378" t="s">
        <v>268</v>
      </c>
      <c r="D378">
        <v>45505</v>
      </c>
      <c r="E378">
        <v>45505</v>
      </c>
      <c r="F378">
        <v>34042.861052798398</v>
      </c>
      <c r="G378">
        <v>1</v>
      </c>
      <c r="H378">
        <v>1</v>
      </c>
      <c r="J378">
        <v>0</v>
      </c>
      <c r="Q378">
        <v>42.805785857709523</v>
      </c>
      <c r="R378">
        <v>2</v>
      </c>
      <c r="S378">
        <v>2</v>
      </c>
      <c r="T378">
        <v>144</v>
      </c>
      <c r="U378">
        <v>2</v>
      </c>
      <c r="V378" t="s">
        <v>26</v>
      </c>
      <c r="W378">
        <f>_xlfn.XLOOKUP(A378,[1]CALCULO_VR!$D:$D,[1]CALCULO_VR!$J:$J)</f>
        <v>80</v>
      </c>
      <c r="X378">
        <f>_xlfn.XLOOKUP(A378,[1]CALCULO_VR!$D:$D,[1]CALCULO_VR!$O:$O)</f>
        <v>-10.631550000000001</v>
      </c>
      <c r="Y378">
        <f>_xlfn.XLOOKUP(A378,[1]CALCULO_VR!$D:$D,[1]CALCULO_VR!$P:$P)</f>
        <v>-61.647556999999999</v>
      </c>
    </row>
    <row r="379" spans="1:25" hidden="1" x14ac:dyDescent="0.25">
      <c r="A379">
        <v>2595246</v>
      </c>
      <c r="B379" t="s">
        <v>406</v>
      </c>
      <c r="C379" t="s">
        <v>268</v>
      </c>
      <c r="D379">
        <v>45505</v>
      </c>
      <c r="E379">
        <v>45505</v>
      </c>
      <c r="F379">
        <v>34042.861052798398</v>
      </c>
      <c r="G379">
        <v>1</v>
      </c>
      <c r="H379">
        <v>1</v>
      </c>
      <c r="J379">
        <v>0</v>
      </c>
      <c r="Q379">
        <v>42.862726741126266</v>
      </c>
      <c r="R379">
        <v>2</v>
      </c>
      <c r="S379">
        <v>2</v>
      </c>
      <c r="T379">
        <v>144</v>
      </c>
      <c r="U379">
        <v>2</v>
      </c>
      <c r="V379" t="s">
        <v>26</v>
      </c>
      <c r="W379">
        <f>_xlfn.XLOOKUP(A379,[1]CALCULO_VR!$D:$D,[1]CALCULO_VR!$J:$J)</f>
        <v>80</v>
      </c>
      <c r="X379">
        <f>_xlfn.XLOOKUP(A379,[1]CALCULO_VR!$D:$D,[1]CALCULO_VR!$O:$O)</f>
        <v>-10.63025</v>
      </c>
      <c r="Y379">
        <f>_xlfn.XLOOKUP(A379,[1]CALCULO_VR!$D:$D,[1]CALCULO_VR!$P:$P)</f>
        <v>-61.648007999999997</v>
      </c>
    </row>
    <row r="380" spans="1:25" hidden="1" x14ac:dyDescent="0.25">
      <c r="A380">
        <v>2595247</v>
      </c>
      <c r="B380" t="s">
        <v>407</v>
      </c>
      <c r="C380" t="s">
        <v>34</v>
      </c>
      <c r="D380">
        <v>45501</v>
      </c>
      <c r="E380">
        <v>45501</v>
      </c>
      <c r="F380">
        <v>34042.861052798398</v>
      </c>
      <c r="G380">
        <v>1</v>
      </c>
      <c r="H380">
        <v>1</v>
      </c>
      <c r="J380">
        <v>0</v>
      </c>
      <c r="Q380">
        <v>85.382586537183769</v>
      </c>
      <c r="R380">
        <v>4</v>
      </c>
      <c r="S380">
        <v>4</v>
      </c>
      <c r="T380">
        <v>160</v>
      </c>
      <c r="U380">
        <v>2</v>
      </c>
      <c r="V380" t="s">
        <v>26</v>
      </c>
      <c r="W380">
        <f>_xlfn.XLOOKUP(A380,[1]CALCULO_VR!$D:$D,[1]CALCULO_VR!$J:$J)</f>
        <v>80</v>
      </c>
      <c r="X380">
        <f>_xlfn.XLOOKUP(A380,[1]CALCULO_VR!$D:$D,[1]CALCULO_VR!$O:$O)</f>
        <v>-12.333637</v>
      </c>
      <c r="Y380">
        <f>_xlfn.XLOOKUP(A380,[1]CALCULO_VR!$D:$D,[1]CALCULO_VR!$P:$P)</f>
        <v>-62.835366999999998</v>
      </c>
    </row>
    <row r="381" spans="1:25" hidden="1" x14ac:dyDescent="0.25">
      <c r="A381">
        <v>2595248</v>
      </c>
      <c r="B381" t="s">
        <v>408</v>
      </c>
      <c r="C381" t="s">
        <v>34</v>
      </c>
      <c r="D381">
        <v>45501</v>
      </c>
      <c r="E381">
        <v>45501</v>
      </c>
      <c r="F381">
        <v>34042.861052798398</v>
      </c>
      <c r="G381">
        <v>1</v>
      </c>
      <c r="H381">
        <v>1</v>
      </c>
      <c r="J381">
        <v>0</v>
      </c>
      <c r="Q381">
        <v>85.336375469223327</v>
      </c>
      <c r="R381">
        <v>4</v>
      </c>
      <c r="S381">
        <v>4</v>
      </c>
      <c r="T381">
        <v>160</v>
      </c>
      <c r="U381">
        <v>2</v>
      </c>
      <c r="V381" t="s">
        <v>26</v>
      </c>
      <c r="W381">
        <f>_xlfn.XLOOKUP(A381,[1]CALCULO_VR!$D:$D,[1]CALCULO_VR!$J:$J)</f>
        <v>80</v>
      </c>
      <c r="X381">
        <f>_xlfn.XLOOKUP(A381,[1]CALCULO_VR!$D:$D,[1]CALCULO_VR!$O:$O)</f>
        <v>-12.333302</v>
      </c>
      <c r="Y381">
        <f>_xlfn.XLOOKUP(A381,[1]CALCULO_VR!$D:$D,[1]CALCULO_VR!$P:$P)</f>
        <v>-62.835692999999999</v>
      </c>
    </row>
    <row r="382" spans="1:25" hidden="1" x14ac:dyDescent="0.25">
      <c r="A382">
        <v>2595251</v>
      </c>
      <c r="B382" t="s">
        <v>409</v>
      </c>
      <c r="C382" t="s">
        <v>268</v>
      </c>
      <c r="D382">
        <v>45499</v>
      </c>
      <c r="E382">
        <v>45499</v>
      </c>
      <c r="F382">
        <v>34042.861052798398</v>
      </c>
      <c r="G382">
        <v>1</v>
      </c>
      <c r="H382">
        <v>1</v>
      </c>
      <c r="J382">
        <v>0</v>
      </c>
      <c r="Q382">
        <v>45.29750097516375</v>
      </c>
      <c r="R382">
        <v>2</v>
      </c>
      <c r="S382">
        <v>2</v>
      </c>
      <c r="T382">
        <v>144</v>
      </c>
      <c r="U382">
        <v>2</v>
      </c>
      <c r="V382" t="s">
        <v>26</v>
      </c>
      <c r="W382">
        <f>_xlfn.XLOOKUP(A382,[1]CALCULO_VR!$D:$D,[1]CALCULO_VR!$J:$J)</f>
        <v>80</v>
      </c>
      <c r="X382">
        <f>_xlfn.XLOOKUP(A382,[1]CALCULO_VR!$D:$D,[1]CALCULO_VR!$O:$O)</f>
        <v>-10.752395</v>
      </c>
      <c r="Y382">
        <f>_xlfn.XLOOKUP(A382,[1]CALCULO_VR!$D:$D,[1]CALCULO_VR!$P:$P)</f>
        <v>-61.551921999999998</v>
      </c>
    </row>
    <row r="383" spans="1:25" x14ac:dyDescent="0.25">
      <c r="A383">
        <v>2595252</v>
      </c>
      <c r="B383" t="s">
        <v>318</v>
      </c>
      <c r="C383" t="s">
        <v>242</v>
      </c>
      <c r="D383">
        <v>45491</v>
      </c>
      <c r="E383">
        <v>45491</v>
      </c>
      <c r="F383">
        <v>34042.861052798398</v>
      </c>
      <c r="G383">
        <v>1</v>
      </c>
      <c r="H383">
        <v>1</v>
      </c>
      <c r="J383">
        <v>0</v>
      </c>
      <c r="Q383">
        <v>61.276949535581558</v>
      </c>
      <c r="R383">
        <v>3</v>
      </c>
      <c r="S383">
        <v>3</v>
      </c>
      <c r="T383">
        <v>199</v>
      </c>
      <c r="U383">
        <v>2</v>
      </c>
      <c r="V383" t="s">
        <v>17</v>
      </c>
      <c r="W383">
        <f>_xlfn.XLOOKUP(A383,[1]CALCULO_VR!$D:$D,[1]CALCULO_VR!$J:$J)</f>
        <v>80</v>
      </c>
      <c r="X383">
        <f>_xlfn.XLOOKUP(A383,[1]CALCULO_VR!$D:$D,[1]CALCULO_VR!$O:$O)</f>
        <v>-11.074922000000001</v>
      </c>
      <c r="Y383">
        <f>_xlfn.XLOOKUP(A383,[1]CALCULO_VR!$D:$D,[1]CALCULO_VR!$P:$P)</f>
        <v>-60.701090000000001</v>
      </c>
    </row>
    <row r="384" spans="1:25" hidden="1" x14ac:dyDescent="0.25">
      <c r="A384">
        <v>2595253</v>
      </c>
      <c r="B384" t="s">
        <v>410</v>
      </c>
      <c r="C384" t="s">
        <v>41</v>
      </c>
      <c r="D384">
        <v>45477</v>
      </c>
      <c r="E384">
        <v>45477</v>
      </c>
      <c r="F384">
        <v>34042.861052798398</v>
      </c>
      <c r="G384">
        <v>1</v>
      </c>
      <c r="H384">
        <v>1</v>
      </c>
      <c r="J384">
        <v>0</v>
      </c>
      <c r="Q384">
        <v>152.03053275033639</v>
      </c>
      <c r="R384">
        <v>6</v>
      </c>
      <c r="S384">
        <v>6</v>
      </c>
      <c r="T384">
        <v>118</v>
      </c>
      <c r="U384">
        <v>2</v>
      </c>
      <c r="V384" t="s">
        <v>26</v>
      </c>
      <c r="W384">
        <f>_xlfn.XLOOKUP(A384,[1]CALCULO_VR!$D:$D,[1]CALCULO_VR!$J:$J)</f>
        <v>80</v>
      </c>
      <c r="X384">
        <f>_xlfn.XLOOKUP(A384,[1]CALCULO_VR!$D:$D,[1]CALCULO_VR!$O:$O)</f>
        <v>-12.036002</v>
      </c>
      <c r="Y384">
        <f>_xlfn.XLOOKUP(A384,[1]CALCULO_VR!$D:$D,[1]CALCULO_VR!$P:$P)</f>
        <v>-64.787599999999998</v>
      </c>
    </row>
    <row r="385" spans="1:25" hidden="1" x14ac:dyDescent="0.25">
      <c r="A385">
        <v>2595254</v>
      </c>
      <c r="B385" t="s">
        <v>411</v>
      </c>
      <c r="C385" t="s">
        <v>242</v>
      </c>
      <c r="D385">
        <v>45490</v>
      </c>
      <c r="E385">
        <v>45490</v>
      </c>
      <c r="F385">
        <v>34042.861052798398</v>
      </c>
      <c r="G385">
        <v>1</v>
      </c>
      <c r="H385">
        <v>1</v>
      </c>
      <c r="J385">
        <v>0</v>
      </c>
      <c r="Q385">
        <v>57.995622116898872</v>
      </c>
      <c r="R385">
        <v>3</v>
      </c>
      <c r="S385">
        <v>3</v>
      </c>
      <c r="T385">
        <v>199</v>
      </c>
      <c r="U385">
        <v>2</v>
      </c>
      <c r="V385" t="s">
        <v>26</v>
      </c>
      <c r="W385">
        <f>_xlfn.XLOOKUP(A385,[1]CALCULO_VR!$D:$D,[1]CALCULO_VR!$J:$J)</f>
        <v>80</v>
      </c>
      <c r="X385">
        <f>_xlfn.XLOOKUP(A385,[1]CALCULO_VR!$D:$D,[1]CALCULO_VR!$O:$O)</f>
        <v>-11.081985</v>
      </c>
      <c r="Y385">
        <f>_xlfn.XLOOKUP(A385,[1]CALCULO_VR!$D:$D,[1]CALCULO_VR!$P:$P)</f>
        <v>-60.745381999999999</v>
      </c>
    </row>
    <row r="386" spans="1:25" hidden="1" x14ac:dyDescent="0.25">
      <c r="A386">
        <v>2595255</v>
      </c>
      <c r="B386" t="s">
        <v>412</v>
      </c>
      <c r="C386" t="s">
        <v>34</v>
      </c>
      <c r="D386">
        <v>45501</v>
      </c>
      <c r="E386">
        <v>45501</v>
      </c>
      <c r="F386">
        <v>34042.861052798398</v>
      </c>
      <c r="G386">
        <v>1</v>
      </c>
      <c r="H386">
        <v>1</v>
      </c>
      <c r="J386">
        <v>0</v>
      </c>
      <c r="Q386">
        <v>86.014795503612532</v>
      </c>
      <c r="R386">
        <v>4</v>
      </c>
      <c r="S386">
        <v>4</v>
      </c>
      <c r="T386">
        <v>160</v>
      </c>
      <c r="U386">
        <v>2</v>
      </c>
      <c r="V386" t="s">
        <v>26</v>
      </c>
      <c r="W386">
        <f>_xlfn.XLOOKUP(A386,[1]CALCULO_VR!$D:$D,[1]CALCULO_VR!$J:$J)</f>
        <v>80</v>
      </c>
      <c r="X386">
        <f>_xlfn.XLOOKUP(A386,[1]CALCULO_VR!$D:$D,[1]CALCULO_VR!$O:$O)</f>
        <v>-12.336365000000001</v>
      </c>
      <c r="Y386">
        <f>_xlfn.XLOOKUP(A386,[1]CALCULO_VR!$D:$D,[1]CALCULO_VR!$P:$P)</f>
        <v>-62.830198000000003</v>
      </c>
    </row>
    <row r="387" spans="1:25" hidden="1" x14ac:dyDescent="0.25">
      <c r="A387">
        <v>2595535</v>
      </c>
      <c r="B387" t="s">
        <v>413</v>
      </c>
      <c r="C387" t="s">
        <v>34</v>
      </c>
      <c r="D387">
        <v>45501</v>
      </c>
      <c r="E387">
        <v>45501</v>
      </c>
      <c r="F387">
        <v>34042.861052798398</v>
      </c>
      <c r="G387">
        <v>1</v>
      </c>
      <c r="H387">
        <v>1</v>
      </c>
      <c r="J387">
        <v>0</v>
      </c>
      <c r="Q387">
        <v>86.040041990356812</v>
      </c>
      <c r="R387">
        <v>4</v>
      </c>
      <c r="S387">
        <v>4</v>
      </c>
      <c r="T387">
        <v>160</v>
      </c>
      <c r="U387">
        <v>2</v>
      </c>
      <c r="V387" t="s">
        <v>26</v>
      </c>
      <c r="W387">
        <f>_xlfn.XLOOKUP(A387,[1]CALCULO_VR!$D:$D,[1]CALCULO_VR!$J:$J)</f>
        <v>80</v>
      </c>
      <c r="X387">
        <f>_xlfn.XLOOKUP(A387,[1]CALCULO_VR!$D:$D,[1]CALCULO_VR!$O:$O)</f>
        <v>-12.336600000000001</v>
      </c>
      <c r="Y387">
        <f>_xlfn.XLOOKUP(A387,[1]CALCULO_VR!$D:$D,[1]CALCULO_VR!$P:$P)</f>
        <v>-62.830039999999997</v>
      </c>
    </row>
    <row r="388" spans="1:25" hidden="1" x14ac:dyDescent="0.25">
      <c r="A388">
        <v>2595257</v>
      </c>
      <c r="B388" t="s">
        <v>414</v>
      </c>
      <c r="C388" t="s">
        <v>274</v>
      </c>
      <c r="D388">
        <v>45505</v>
      </c>
      <c r="E388">
        <v>45505</v>
      </c>
      <c r="F388">
        <v>34042.861052798398</v>
      </c>
      <c r="G388">
        <v>1</v>
      </c>
      <c r="H388">
        <v>1</v>
      </c>
      <c r="J388">
        <v>0</v>
      </c>
      <c r="Q388">
        <v>106.262692769412</v>
      </c>
      <c r="R388">
        <v>5</v>
      </c>
      <c r="S388">
        <v>5</v>
      </c>
      <c r="T388">
        <v>111</v>
      </c>
      <c r="U388">
        <v>2</v>
      </c>
      <c r="V388" t="s">
        <v>26</v>
      </c>
      <c r="W388">
        <f>_xlfn.XLOOKUP(A388,[1]CALCULO_VR!$D:$D,[1]CALCULO_VR!$J:$J)</f>
        <v>80</v>
      </c>
      <c r="X388">
        <f>_xlfn.XLOOKUP(A388,[1]CALCULO_VR!$D:$D,[1]CALCULO_VR!$O:$O)</f>
        <v>-12.242877999999999</v>
      </c>
      <c r="Y388">
        <f>_xlfn.XLOOKUP(A388,[1]CALCULO_VR!$D:$D,[1]CALCULO_VR!$P:$P)</f>
        <v>-60.396082</v>
      </c>
    </row>
    <row r="389" spans="1:25" hidden="1" x14ac:dyDescent="0.25">
      <c r="A389">
        <v>2595258</v>
      </c>
      <c r="B389" t="s">
        <v>415</v>
      </c>
      <c r="C389" t="s">
        <v>268</v>
      </c>
      <c r="D389">
        <v>45505</v>
      </c>
      <c r="E389">
        <v>45505</v>
      </c>
      <c r="F389">
        <v>34042.861052798398</v>
      </c>
      <c r="G389">
        <v>1</v>
      </c>
      <c r="H389">
        <v>1</v>
      </c>
      <c r="J389">
        <v>0</v>
      </c>
      <c r="Q389">
        <v>42.713310501871398</v>
      </c>
      <c r="R389">
        <v>2</v>
      </c>
      <c r="S389">
        <v>2</v>
      </c>
      <c r="T389">
        <v>144</v>
      </c>
      <c r="U389">
        <v>2</v>
      </c>
      <c r="V389" t="s">
        <v>26</v>
      </c>
      <c r="W389">
        <f>_xlfn.XLOOKUP(A389,[1]CALCULO_VR!$D:$D,[1]CALCULO_VR!$J:$J)</f>
        <v>80</v>
      </c>
      <c r="X389">
        <f>_xlfn.XLOOKUP(A389,[1]CALCULO_VR!$D:$D,[1]CALCULO_VR!$O:$O)</f>
        <v>-10.632296999999999</v>
      </c>
      <c r="Y389">
        <f>_xlfn.XLOOKUP(A389,[1]CALCULO_VR!$D:$D,[1]CALCULO_VR!$P:$P)</f>
        <v>-61.648020000000002</v>
      </c>
    </row>
    <row r="390" spans="1:25" hidden="1" x14ac:dyDescent="0.25">
      <c r="A390">
        <v>2595259</v>
      </c>
      <c r="B390" t="s">
        <v>416</v>
      </c>
      <c r="C390" t="s">
        <v>268</v>
      </c>
      <c r="D390">
        <v>45505</v>
      </c>
      <c r="E390">
        <v>45505</v>
      </c>
      <c r="F390">
        <v>34042.861052798398</v>
      </c>
      <c r="G390">
        <v>1</v>
      </c>
      <c r="H390">
        <v>1</v>
      </c>
      <c r="J390">
        <v>0</v>
      </c>
      <c r="Q390">
        <v>42.762164546109673</v>
      </c>
      <c r="R390">
        <v>2</v>
      </c>
      <c r="S390">
        <v>2</v>
      </c>
      <c r="T390">
        <v>144</v>
      </c>
      <c r="U390">
        <v>2</v>
      </c>
      <c r="V390" t="s">
        <v>26</v>
      </c>
      <c r="W390">
        <f>_xlfn.XLOOKUP(A390,[1]CALCULO_VR!$D:$D,[1]CALCULO_VR!$J:$J)</f>
        <v>80</v>
      </c>
      <c r="X390">
        <f>_xlfn.XLOOKUP(A390,[1]CALCULO_VR!$D:$D,[1]CALCULO_VR!$O:$O)</f>
        <v>-10.631605</v>
      </c>
      <c r="Y390">
        <f>_xlfn.XLOOKUP(A390,[1]CALCULO_VR!$D:$D,[1]CALCULO_VR!$P:$P)</f>
        <v>-61.648035</v>
      </c>
    </row>
    <row r="391" spans="1:25" x14ac:dyDescent="0.25">
      <c r="A391">
        <v>2595260</v>
      </c>
      <c r="B391" t="s">
        <v>417</v>
      </c>
      <c r="C391" t="s">
        <v>274</v>
      </c>
      <c r="D391">
        <v>45506</v>
      </c>
      <c r="E391">
        <v>45506</v>
      </c>
      <c r="F391">
        <v>34042.861052798398</v>
      </c>
      <c r="G391">
        <v>1</v>
      </c>
      <c r="H391">
        <v>1</v>
      </c>
      <c r="J391">
        <v>0</v>
      </c>
      <c r="Q391">
        <v>106.58438003258139</v>
      </c>
      <c r="R391">
        <v>5</v>
      </c>
      <c r="S391">
        <v>5</v>
      </c>
      <c r="T391">
        <v>111</v>
      </c>
      <c r="U391">
        <v>2</v>
      </c>
      <c r="V391" t="s">
        <v>17</v>
      </c>
      <c r="W391">
        <f>_xlfn.XLOOKUP(A391,[1]CALCULO_VR!$D:$D,[1]CALCULO_VR!$J:$J)</f>
        <v>80</v>
      </c>
      <c r="X391">
        <f>_xlfn.XLOOKUP(A391,[1]CALCULO_VR!$D:$D,[1]CALCULO_VR!$O:$O)</f>
        <v>-12.239007000000001</v>
      </c>
      <c r="Y391">
        <f>_xlfn.XLOOKUP(A391,[1]CALCULO_VR!$D:$D,[1]CALCULO_VR!$P:$P)</f>
        <v>-60.389547999999998</v>
      </c>
    </row>
    <row r="392" spans="1:25" hidden="1" x14ac:dyDescent="0.25">
      <c r="A392">
        <v>2595261</v>
      </c>
      <c r="B392" t="s">
        <v>418</v>
      </c>
      <c r="C392" t="s">
        <v>274</v>
      </c>
      <c r="D392">
        <v>45506</v>
      </c>
      <c r="E392">
        <v>45506</v>
      </c>
      <c r="F392">
        <v>34042.861052798398</v>
      </c>
      <c r="G392">
        <v>1</v>
      </c>
      <c r="H392">
        <v>1</v>
      </c>
      <c r="J392">
        <v>0</v>
      </c>
      <c r="Q392">
        <v>106.5536353622674</v>
      </c>
      <c r="R392">
        <v>5</v>
      </c>
      <c r="S392">
        <v>5</v>
      </c>
      <c r="T392">
        <v>111</v>
      </c>
      <c r="U392">
        <v>2</v>
      </c>
      <c r="V392" t="s">
        <v>26</v>
      </c>
      <c r="W392">
        <f>_xlfn.XLOOKUP(A392,[1]CALCULO_VR!$D:$D,[1]CALCULO_VR!$J:$J)</f>
        <v>80</v>
      </c>
      <c r="X392">
        <f>_xlfn.XLOOKUP(A392,[1]CALCULO_VR!$D:$D,[1]CALCULO_VR!$O:$O)</f>
        <v>-12.241908</v>
      </c>
      <c r="Y392">
        <f>_xlfn.XLOOKUP(A392,[1]CALCULO_VR!$D:$D,[1]CALCULO_VR!$P:$P)</f>
        <v>-60.392045000000003</v>
      </c>
    </row>
    <row r="393" spans="1:25" hidden="1" x14ac:dyDescent="0.25">
      <c r="A393">
        <v>2595262</v>
      </c>
      <c r="B393" t="s">
        <v>419</v>
      </c>
      <c r="C393" t="s">
        <v>274</v>
      </c>
      <c r="D393">
        <v>45506</v>
      </c>
      <c r="E393">
        <v>45506</v>
      </c>
      <c r="F393">
        <v>34042.861052798398</v>
      </c>
      <c r="G393">
        <v>1</v>
      </c>
      <c r="H393">
        <v>1</v>
      </c>
      <c r="J393">
        <v>0</v>
      </c>
      <c r="Q393">
        <v>106.5297333535149</v>
      </c>
      <c r="R393">
        <v>5</v>
      </c>
      <c r="S393">
        <v>5</v>
      </c>
      <c r="T393">
        <v>111</v>
      </c>
      <c r="U393">
        <v>2</v>
      </c>
      <c r="V393" t="s">
        <v>26</v>
      </c>
      <c r="W393">
        <f>_xlfn.XLOOKUP(A393,[1]CALCULO_VR!$D:$D,[1]CALCULO_VR!$J:$J)</f>
        <v>80</v>
      </c>
      <c r="X393">
        <f>_xlfn.XLOOKUP(A393,[1]CALCULO_VR!$D:$D,[1]CALCULO_VR!$O:$O)</f>
        <v>-12.241892</v>
      </c>
      <c r="Y393">
        <f>_xlfn.XLOOKUP(A393,[1]CALCULO_VR!$D:$D,[1]CALCULO_VR!$P:$P)</f>
        <v>-60.392305</v>
      </c>
    </row>
    <row r="394" spans="1:25" hidden="1" x14ac:dyDescent="0.25">
      <c r="A394">
        <v>2595263</v>
      </c>
      <c r="B394" t="s">
        <v>420</v>
      </c>
      <c r="C394" t="s">
        <v>274</v>
      </c>
      <c r="D394">
        <v>45506</v>
      </c>
      <c r="E394">
        <v>45506</v>
      </c>
      <c r="F394">
        <v>34042.861052798398</v>
      </c>
      <c r="G394">
        <v>1</v>
      </c>
      <c r="H394">
        <v>1</v>
      </c>
      <c r="J394">
        <v>0</v>
      </c>
      <c r="Q394">
        <v>105.90741983398181</v>
      </c>
      <c r="R394">
        <v>5</v>
      </c>
      <c r="S394">
        <v>5</v>
      </c>
      <c r="T394">
        <v>111</v>
      </c>
      <c r="U394">
        <v>2</v>
      </c>
      <c r="V394" t="s">
        <v>26</v>
      </c>
      <c r="W394">
        <f>_xlfn.XLOOKUP(A394,[1]CALCULO_VR!$D:$D,[1]CALCULO_VR!$J:$J)</f>
        <v>80</v>
      </c>
      <c r="X394">
        <f>_xlfn.XLOOKUP(A394,[1]CALCULO_VR!$D:$D,[1]CALCULO_VR!$O:$O)</f>
        <v>-12.24236</v>
      </c>
      <c r="Y394">
        <f>_xlfn.XLOOKUP(A394,[1]CALCULO_VR!$D:$D,[1]CALCULO_VR!$P:$P)</f>
        <v>-60.399746999999998</v>
      </c>
    </row>
    <row r="395" spans="1:25" hidden="1" x14ac:dyDescent="0.25">
      <c r="A395">
        <v>2595264</v>
      </c>
      <c r="B395" t="s">
        <v>421</v>
      </c>
      <c r="C395" t="s">
        <v>274</v>
      </c>
      <c r="D395">
        <v>45506</v>
      </c>
      <c r="E395">
        <v>45506</v>
      </c>
      <c r="F395">
        <v>34042.861052798398</v>
      </c>
      <c r="G395">
        <v>1</v>
      </c>
      <c r="H395">
        <v>1</v>
      </c>
      <c r="J395">
        <v>0</v>
      </c>
      <c r="Q395">
        <v>105.083601702111</v>
      </c>
      <c r="R395">
        <v>5</v>
      </c>
      <c r="S395">
        <v>5</v>
      </c>
      <c r="T395">
        <v>111</v>
      </c>
      <c r="U395">
        <v>2</v>
      </c>
      <c r="V395" t="s">
        <v>26</v>
      </c>
      <c r="W395">
        <f>_xlfn.XLOOKUP(A395,[1]CALCULO_VR!$D:$D,[1]CALCULO_VR!$J:$J)</f>
        <v>80</v>
      </c>
      <c r="X395">
        <f>_xlfn.XLOOKUP(A395,[1]CALCULO_VR!$D:$D,[1]CALCULO_VR!$O:$O)</f>
        <v>-12.230957</v>
      </c>
      <c r="Y395">
        <f>_xlfn.XLOOKUP(A395,[1]CALCULO_VR!$D:$D,[1]CALCULO_VR!$P:$P)</f>
        <v>-60.400635000000001</v>
      </c>
    </row>
    <row r="396" spans="1:25" hidden="1" x14ac:dyDescent="0.25">
      <c r="A396">
        <v>2595266</v>
      </c>
      <c r="B396" t="s">
        <v>422</v>
      </c>
      <c r="C396" t="s">
        <v>34</v>
      </c>
      <c r="D396">
        <v>45503</v>
      </c>
      <c r="E396">
        <v>45503</v>
      </c>
      <c r="F396">
        <v>34042.861052798398</v>
      </c>
      <c r="G396">
        <v>1</v>
      </c>
      <c r="H396">
        <v>1</v>
      </c>
      <c r="J396">
        <v>0</v>
      </c>
      <c r="Q396">
        <v>87.578190366236811</v>
      </c>
      <c r="R396">
        <v>4</v>
      </c>
      <c r="S396">
        <v>4</v>
      </c>
      <c r="T396">
        <v>160</v>
      </c>
      <c r="U396">
        <v>2</v>
      </c>
      <c r="V396" t="s">
        <v>26</v>
      </c>
      <c r="W396">
        <f>_xlfn.XLOOKUP(A396,[1]CALCULO_VR!$D:$D,[1]CALCULO_VR!$J:$J)</f>
        <v>80</v>
      </c>
      <c r="X396">
        <f>_xlfn.XLOOKUP(A396,[1]CALCULO_VR!$D:$D,[1]CALCULO_VR!$O:$O)</f>
        <v>-12.336905</v>
      </c>
      <c r="Y396">
        <f>_xlfn.XLOOKUP(A396,[1]CALCULO_VR!$D:$D,[1]CALCULO_VR!$P:$P)</f>
        <v>-62.815049999999999</v>
      </c>
    </row>
    <row r="397" spans="1:25" hidden="1" x14ac:dyDescent="0.25">
      <c r="A397">
        <v>2595267</v>
      </c>
      <c r="B397" t="s">
        <v>423</v>
      </c>
      <c r="C397" t="s">
        <v>268</v>
      </c>
      <c r="D397">
        <v>45506</v>
      </c>
      <c r="E397">
        <v>45506</v>
      </c>
      <c r="F397">
        <v>34042.861052798398</v>
      </c>
      <c r="G397">
        <v>1</v>
      </c>
      <c r="H397">
        <v>1</v>
      </c>
      <c r="J397">
        <v>0</v>
      </c>
      <c r="Q397">
        <v>41.008260127110809</v>
      </c>
      <c r="R397">
        <v>2</v>
      </c>
      <c r="S397">
        <v>2</v>
      </c>
      <c r="T397">
        <v>144</v>
      </c>
      <c r="U397">
        <v>2</v>
      </c>
      <c r="V397" t="s">
        <v>26</v>
      </c>
      <c r="W397">
        <f>_xlfn.XLOOKUP(A397,[1]CALCULO_VR!$D:$D,[1]CALCULO_VR!$J:$J)</f>
        <v>80</v>
      </c>
      <c r="X397">
        <f>_xlfn.XLOOKUP(A397,[1]CALCULO_VR!$D:$D,[1]CALCULO_VR!$O:$O)</f>
        <v>-10.64612</v>
      </c>
      <c r="Y397">
        <f>_xlfn.XLOOKUP(A397,[1]CALCULO_VR!$D:$D,[1]CALCULO_VR!$P:$P)</f>
        <v>-61.656562000000001</v>
      </c>
    </row>
    <row r="398" spans="1:25" hidden="1" x14ac:dyDescent="0.25">
      <c r="A398">
        <v>2595268</v>
      </c>
      <c r="B398" t="s">
        <v>424</v>
      </c>
      <c r="C398" t="s">
        <v>34</v>
      </c>
      <c r="D398">
        <v>45506</v>
      </c>
      <c r="E398">
        <v>45506</v>
      </c>
      <c r="F398">
        <v>34042.861052798398</v>
      </c>
      <c r="G398">
        <v>1</v>
      </c>
      <c r="H398">
        <v>1</v>
      </c>
      <c r="J398">
        <v>0</v>
      </c>
      <c r="Q398">
        <v>70.984836318849048</v>
      </c>
      <c r="R398">
        <v>3</v>
      </c>
      <c r="S398">
        <v>3</v>
      </c>
      <c r="T398">
        <v>199</v>
      </c>
      <c r="U398">
        <v>2</v>
      </c>
      <c r="V398" t="s">
        <v>26</v>
      </c>
      <c r="W398">
        <f>_xlfn.XLOOKUP(A398,[1]CALCULO_VR!$D:$D,[1]CALCULO_VR!$J:$J)</f>
        <v>80</v>
      </c>
      <c r="X398">
        <f>_xlfn.XLOOKUP(A398,[1]CALCULO_VR!$D:$D,[1]CALCULO_VR!$O:$O)</f>
        <v>-12.413707</v>
      </c>
      <c r="Y398">
        <f>_xlfn.XLOOKUP(A398,[1]CALCULO_VR!$D:$D,[1]CALCULO_VR!$P:$P)</f>
        <v>-63.024503000000003</v>
      </c>
    </row>
    <row r="399" spans="1:25" hidden="1" x14ac:dyDescent="0.25">
      <c r="A399">
        <v>2595270</v>
      </c>
      <c r="B399" t="s">
        <v>425</v>
      </c>
      <c r="C399" t="s">
        <v>242</v>
      </c>
      <c r="D399">
        <v>45506</v>
      </c>
      <c r="E399">
        <v>45506</v>
      </c>
      <c r="F399">
        <v>34042.861052798398</v>
      </c>
      <c r="G399">
        <v>1</v>
      </c>
      <c r="H399">
        <v>1</v>
      </c>
      <c r="J399">
        <v>0</v>
      </c>
      <c r="Q399">
        <v>44.276510155411259</v>
      </c>
      <c r="R399">
        <v>2</v>
      </c>
      <c r="S399">
        <v>2</v>
      </c>
      <c r="T399">
        <v>144</v>
      </c>
      <c r="U399">
        <v>2</v>
      </c>
      <c r="V399" t="s">
        <v>26</v>
      </c>
      <c r="W399">
        <f>_xlfn.XLOOKUP(A399,[1]CALCULO_VR!$D:$D,[1]CALCULO_VR!$J:$J)</f>
        <v>80</v>
      </c>
      <c r="X399">
        <f>_xlfn.XLOOKUP(A399,[1]CALCULO_VR!$D:$D,[1]CALCULO_VR!$O:$O)</f>
        <v>-11.348132</v>
      </c>
      <c r="Y399">
        <f>_xlfn.XLOOKUP(A399,[1]CALCULO_VR!$D:$D,[1]CALCULO_VR!$P:$P)</f>
        <v>-60.658012999999997</v>
      </c>
    </row>
    <row r="400" spans="1:25" hidden="1" x14ac:dyDescent="0.25">
      <c r="A400">
        <v>2595271</v>
      </c>
      <c r="B400" t="s">
        <v>426</v>
      </c>
      <c r="C400" t="s">
        <v>242</v>
      </c>
      <c r="D400">
        <v>45506</v>
      </c>
      <c r="E400">
        <v>45506</v>
      </c>
      <c r="F400">
        <v>34042.861052798398</v>
      </c>
      <c r="G400">
        <v>1</v>
      </c>
      <c r="H400">
        <v>1</v>
      </c>
      <c r="J400">
        <v>0</v>
      </c>
      <c r="Q400">
        <v>48.227422021847481</v>
      </c>
      <c r="R400">
        <v>2</v>
      </c>
      <c r="S400">
        <v>2</v>
      </c>
      <c r="T400">
        <v>144</v>
      </c>
      <c r="U400">
        <v>2</v>
      </c>
      <c r="V400" t="s">
        <v>26</v>
      </c>
      <c r="W400">
        <f>_xlfn.XLOOKUP(A400,[1]CALCULO_VR!$D:$D,[1]CALCULO_VR!$J:$J)</f>
        <v>80</v>
      </c>
      <c r="X400">
        <f>_xlfn.XLOOKUP(A400,[1]CALCULO_VR!$D:$D,[1]CALCULO_VR!$O:$O)</f>
        <v>-11.331922</v>
      </c>
      <c r="Y400">
        <f>_xlfn.XLOOKUP(A400,[1]CALCULO_VR!$D:$D,[1]CALCULO_VR!$P:$P)</f>
        <v>-60.625765000000001</v>
      </c>
    </row>
    <row r="401" spans="1:25" hidden="1" x14ac:dyDescent="0.25">
      <c r="A401">
        <v>2595273</v>
      </c>
      <c r="B401" t="s">
        <v>427</v>
      </c>
      <c r="C401" t="s">
        <v>274</v>
      </c>
      <c r="D401">
        <v>45506</v>
      </c>
      <c r="E401">
        <v>45506</v>
      </c>
      <c r="F401">
        <v>34042.861052798398</v>
      </c>
      <c r="G401">
        <v>1</v>
      </c>
      <c r="H401">
        <v>1</v>
      </c>
      <c r="J401">
        <v>0</v>
      </c>
      <c r="Q401">
        <v>106.57712573291801</v>
      </c>
      <c r="R401">
        <v>5</v>
      </c>
      <c r="S401">
        <v>5</v>
      </c>
      <c r="T401">
        <v>111</v>
      </c>
      <c r="U401">
        <v>2</v>
      </c>
      <c r="V401" t="s">
        <v>26</v>
      </c>
      <c r="W401">
        <f>_xlfn.XLOOKUP(A401,[1]CALCULO_VR!$D:$D,[1]CALCULO_VR!$J:$J)</f>
        <v>80</v>
      </c>
      <c r="X401">
        <f>_xlfn.XLOOKUP(A401,[1]CALCULO_VR!$D:$D,[1]CALCULO_VR!$O:$O)</f>
        <v>-12.244683</v>
      </c>
      <c r="Y401">
        <f>_xlfn.XLOOKUP(A401,[1]CALCULO_VR!$D:$D,[1]CALCULO_VR!$P:$P)</f>
        <v>-60.393847999999998</v>
      </c>
    </row>
    <row r="402" spans="1:25" hidden="1" x14ac:dyDescent="0.25">
      <c r="A402">
        <v>2595274</v>
      </c>
      <c r="B402" t="s">
        <v>428</v>
      </c>
      <c r="C402" t="s">
        <v>34</v>
      </c>
      <c r="D402">
        <v>45507</v>
      </c>
      <c r="E402">
        <v>45507</v>
      </c>
      <c r="F402">
        <v>34042.861052798398</v>
      </c>
      <c r="G402">
        <v>1</v>
      </c>
      <c r="H402">
        <v>1</v>
      </c>
      <c r="J402">
        <v>0</v>
      </c>
      <c r="Q402">
        <v>101.9683999841435</v>
      </c>
      <c r="R402">
        <v>5</v>
      </c>
      <c r="S402">
        <v>5</v>
      </c>
      <c r="T402">
        <v>111</v>
      </c>
      <c r="U402">
        <v>2</v>
      </c>
      <c r="V402" t="s">
        <v>26</v>
      </c>
      <c r="W402">
        <f>_xlfn.XLOOKUP(A402,[1]CALCULO_VR!$D:$D,[1]CALCULO_VR!$J:$J)</f>
        <v>80</v>
      </c>
      <c r="X402">
        <f>_xlfn.XLOOKUP(A402,[1]CALCULO_VR!$D:$D,[1]CALCULO_VR!$O:$O)</f>
        <v>-12.236862</v>
      </c>
      <c r="Y402">
        <f>_xlfn.XLOOKUP(A402,[1]CALCULO_VR!$D:$D,[1]CALCULO_VR!$P:$P)</f>
        <v>-62.649683000000003</v>
      </c>
    </row>
    <row r="403" spans="1:25" hidden="1" x14ac:dyDescent="0.25">
      <c r="A403">
        <v>2595275</v>
      </c>
      <c r="B403" t="s">
        <v>429</v>
      </c>
      <c r="C403" t="s">
        <v>268</v>
      </c>
      <c r="D403">
        <v>45507</v>
      </c>
      <c r="E403">
        <v>45507</v>
      </c>
      <c r="F403">
        <v>34042.861052798398</v>
      </c>
      <c r="G403">
        <v>1</v>
      </c>
      <c r="H403">
        <v>1</v>
      </c>
      <c r="J403">
        <v>0</v>
      </c>
      <c r="Q403">
        <v>40.904716336872418</v>
      </c>
      <c r="R403">
        <v>2</v>
      </c>
      <c r="S403">
        <v>2</v>
      </c>
      <c r="T403">
        <v>144</v>
      </c>
      <c r="U403">
        <v>2</v>
      </c>
      <c r="V403" t="s">
        <v>26</v>
      </c>
      <c r="W403">
        <f>_xlfn.XLOOKUP(A403,[1]CALCULO_VR!$D:$D,[1]CALCULO_VR!$J:$J)</f>
        <v>80</v>
      </c>
      <c r="X403">
        <f>_xlfn.XLOOKUP(A403,[1]CALCULO_VR!$D:$D,[1]CALCULO_VR!$O:$O)</f>
        <v>-10.654007999999999</v>
      </c>
      <c r="Y403">
        <f>_xlfn.XLOOKUP(A403,[1]CALCULO_VR!$D:$D,[1]CALCULO_VR!$P:$P)</f>
        <v>-61.651266999999997</v>
      </c>
    </row>
    <row r="404" spans="1:25" hidden="1" x14ac:dyDescent="0.25">
      <c r="A404">
        <v>2595276</v>
      </c>
      <c r="B404" t="s">
        <v>430</v>
      </c>
      <c r="C404" t="s">
        <v>274</v>
      </c>
      <c r="D404">
        <v>45507</v>
      </c>
      <c r="E404">
        <v>45507</v>
      </c>
      <c r="F404">
        <v>34042.861052798398</v>
      </c>
      <c r="G404">
        <v>1</v>
      </c>
      <c r="H404">
        <v>1</v>
      </c>
      <c r="J404">
        <v>0</v>
      </c>
      <c r="Q404">
        <v>106.3721368043017</v>
      </c>
      <c r="R404">
        <v>5</v>
      </c>
      <c r="S404">
        <v>5</v>
      </c>
      <c r="T404">
        <v>111</v>
      </c>
      <c r="U404">
        <v>2</v>
      </c>
      <c r="V404" t="s">
        <v>26</v>
      </c>
      <c r="W404">
        <f>_xlfn.XLOOKUP(A404,[1]CALCULO_VR!$D:$D,[1]CALCULO_VR!$J:$J)</f>
        <v>80</v>
      </c>
      <c r="X404">
        <f>_xlfn.XLOOKUP(A404,[1]CALCULO_VR!$D:$D,[1]CALCULO_VR!$O:$O)</f>
        <v>-12.236413000000001</v>
      </c>
      <c r="Y404">
        <f>_xlfn.XLOOKUP(A404,[1]CALCULO_VR!$D:$D,[1]CALCULO_VR!$P:$P)</f>
        <v>-60.390045000000001</v>
      </c>
    </row>
    <row r="405" spans="1:25" hidden="1" x14ac:dyDescent="0.25">
      <c r="A405">
        <v>2595277</v>
      </c>
      <c r="B405" t="s">
        <v>431</v>
      </c>
      <c r="C405" t="s">
        <v>274</v>
      </c>
      <c r="D405">
        <v>45507</v>
      </c>
      <c r="E405">
        <v>45507</v>
      </c>
      <c r="F405">
        <v>34042.861052798398</v>
      </c>
      <c r="G405">
        <v>1</v>
      </c>
      <c r="H405">
        <v>1</v>
      </c>
      <c r="J405">
        <v>0</v>
      </c>
      <c r="Q405">
        <v>108.77434777000749</v>
      </c>
      <c r="R405">
        <v>5</v>
      </c>
      <c r="S405">
        <v>5</v>
      </c>
      <c r="T405">
        <v>111</v>
      </c>
      <c r="U405">
        <v>2</v>
      </c>
      <c r="V405" t="s">
        <v>26</v>
      </c>
      <c r="W405">
        <f>_xlfn.XLOOKUP(A405,[1]CALCULO_VR!$D:$D,[1]CALCULO_VR!$J:$J)</f>
        <v>80</v>
      </c>
      <c r="X405">
        <f>_xlfn.XLOOKUP(A405,[1]CALCULO_VR!$D:$D,[1]CALCULO_VR!$O:$O)</f>
        <v>-12.254937999999999</v>
      </c>
      <c r="Y405">
        <f>_xlfn.XLOOKUP(A405,[1]CALCULO_VR!$D:$D,[1]CALCULO_VR!$P:$P)</f>
        <v>-60.376472999999997</v>
      </c>
    </row>
    <row r="406" spans="1:25" hidden="1" x14ac:dyDescent="0.25">
      <c r="A406">
        <v>2595279</v>
      </c>
      <c r="B406" t="s">
        <v>432</v>
      </c>
      <c r="C406" t="s">
        <v>34</v>
      </c>
      <c r="D406">
        <v>45507</v>
      </c>
      <c r="E406">
        <v>45507</v>
      </c>
      <c r="F406">
        <v>34042.861052798398</v>
      </c>
      <c r="G406">
        <v>1</v>
      </c>
      <c r="H406">
        <v>1</v>
      </c>
      <c r="J406">
        <v>0</v>
      </c>
      <c r="Q406">
        <v>90.028555898378613</v>
      </c>
      <c r="R406">
        <v>4</v>
      </c>
      <c r="S406">
        <v>4</v>
      </c>
      <c r="T406">
        <v>160</v>
      </c>
      <c r="U406">
        <v>2</v>
      </c>
      <c r="V406" t="s">
        <v>26</v>
      </c>
      <c r="W406">
        <f>_xlfn.XLOOKUP(A406,[1]CALCULO_VR!$D:$D,[1]CALCULO_VR!$J:$J)</f>
        <v>80</v>
      </c>
      <c r="X406">
        <f>_xlfn.XLOOKUP(A406,[1]CALCULO_VR!$D:$D,[1]CALCULO_VR!$O:$O)</f>
        <v>-12.348447</v>
      </c>
      <c r="Y406">
        <f>_xlfn.XLOOKUP(A406,[1]CALCULO_VR!$D:$D,[1]CALCULO_VR!$P:$P)</f>
        <v>-62.795372999999998</v>
      </c>
    </row>
    <row r="407" spans="1:25" hidden="1" x14ac:dyDescent="0.25">
      <c r="A407">
        <v>2595280</v>
      </c>
      <c r="B407" t="s">
        <v>433</v>
      </c>
      <c r="C407" t="s">
        <v>34</v>
      </c>
      <c r="D407">
        <v>45507</v>
      </c>
      <c r="E407">
        <v>45507</v>
      </c>
      <c r="F407">
        <v>34042.861052798398</v>
      </c>
      <c r="G407">
        <v>1</v>
      </c>
      <c r="H407">
        <v>1</v>
      </c>
      <c r="J407">
        <v>0</v>
      </c>
      <c r="Q407">
        <v>89.718432543015069</v>
      </c>
      <c r="R407">
        <v>4</v>
      </c>
      <c r="S407">
        <v>4</v>
      </c>
      <c r="T407">
        <v>160</v>
      </c>
      <c r="U407">
        <v>2</v>
      </c>
      <c r="V407" t="s">
        <v>26</v>
      </c>
      <c r="W407">
        <f>_xlfn.XLOOKUP(A407,[1]CALCULO_VR!$D:$D,[1]CALCULO_VR!$J:$J)</f>
        <v>80</v>
      </c>
      <c r="X407">
        <f>_xlfn.XLOOKUP(A407,[1]CALCULO_VR!$D:$D,[1]CALCULO_VR!$O:$O)</f>
        <v>-12.347203</v>
      </c>
      <c r="Y407">
        <f>_xlfn.XLOOKUP(A407,[1]CALCULO_VR!$D:$D,[1]CALCULO_VR!$P:$P)</f>
        <v>-62.797944999999999</v>
      </c>
    </row>
    <row r="408" spans="1:25" hidden="1" x14ac:dyDescent="0.25">
      <c r="A408">
        <v>2595281</v>
      </c>
      <c r="B408" t="s">
        <v>434</v>
      </c>
      <c r="C408" t="s">
        <v>274</v>
      </c>
      <c r="D408">
        <v>45507</v>
      </c>
      <c r="E408">
        <v>45507</v>
      </c>
      <c r="F408">
        <v>34042.861052798398</v>
      </c>
      <c r="G408">
        <v>1</v>
      </c>
      <c r="H408">
        <v>1</v>
      </c>
      <c r="J408">
        <v>0</v>
      </c>
      <c r="Q408">
        <v>106.5898672648628</v>
      </c>
      <c r="R408">
        <v>5</v>
      </c>
      <c r="S408">
        <v>5</v>
      </c>
      <c r="T408">
        <v>111</v>
      </c>
      <c r="U408">
        <v>2</v>
      </c>
      <c r="V408" t="s">
        <v>26</v>
      </c>
      <c r="W408">
        <f>_xlfn.XLOOKUP(A408,[1]CALCULO_VR!$D:$D,[1]CALCULO_VR!$J:$J)</f>
        <v>80</v>
      </c>
      <c r="X408">
        <f>_xlfn.XLOOKUP(A408,[1]CALCULO_VR!$D:$D,[1]CALCULO_VR!$O:$O)</f>
        <v>-12.239067</v>
      </c>
      <c r="Y408">
        <f>_xlfn.XLOOKUP(A408,[1]CALCULO_VR!$D:$D,[1]CALCULO_VR!$P:$P)</f>
        <v>-60.389530000000001</v>
      </c>
    </row>
    <row r="409" spans="1:25" hidden="1" x14ac:dyDescent="0.25">
      <c r="A409">
        <v>2595282</v>
      </c>
      <c r="B409" t="s">
        <v>435</v>
      </c>
      <c r="C409" t="s">
        <v>34</v>
      </c>
      <c r="D409">
        <v>45506</v>
      </c>
      <c r="E409">
        <v>45506</v>
      </c>
      <c r="F409">
        <v>34042.861052798398</v>
      </c>
      <c r="G409">
        <v>1</v>
      </c>
      <c r="H409">
        <v>1</v>
      </c>
      <c r="J409">
        <v>0</v>
      </c>
      <c r="Q409">
        <v>70.931196026516091</v>
      </c>
      <c r="R409">
        <v>3</v>
      </c>
      <c r="S409">
        <v>3</v>
      </c>
      <c r="T409">
        <v>199</v>
      </c>
      <c r="U409">
        <v>2</v>
      </c>
      <c r="V409" t="s">
        <v>26</v>
      </c>
      <c r="W409">
        <f>_xlfn.XLOOKUP(A409,[1]CALCULO_VR!$D:$D,[1]CALCULO_VR!$J:$J)</f>
        <v>80</v>
      </c>
      <c r="X409">
        <f>_xlfn.XLOOKUP(A409,[1]CALCULO_VR!$D:$D,[1]CALCULO_VR!$O:$O)</f>
        <v>-12.409179999999999</v>
      </c>
      <c r="Y409">
        <f>_xlfn.XLOOKUP(A409,[1]CALCULO_VR!$D:$D,[1]CALCULO_VR!$P:$P)</f>
        <v>-63.022086999999999</v>
      </c>
    </row>
    <row r="410" spans="1:25" hidden="1" x14ac:dyDescent="0.25">
      <c r="A410">
        <v>2595283</v>
      </c>
      <c r="B410" t="s">
        <v>436</v>
      </c>
      <c r="C410" t="s">
        <v>274</v>
      </c>
      <c r="D410">
        <v>45505</v>
      </c>
      <c r="E410">
        <v>45505</v>
      </c>
      <c r="F410">
        <v>34042.861052798398</v>
      </c>
      <c r="G410">
        <v>1</v>
      </c>
      <c r="H410">
        <v>1</v>
      </c>
      <c r="J410">
        <v>0</v>
      </c>
      <c r="Q410">
        <v>105.7778438154169</v>
      </c>
      <c r="R410">
        <v>5</v>
      </c>
      <c r="S410">
        <v>5</v>
      </c>
      <c r="T410">
        <v>111</v>
      </c>
      <c r="U410">
        <v>2</v>
      </c>
      <c r="V410" t="s">
        <v>26</v>
      </c>
      <c r="W410">
        <f>_xlfn.XLOOKUP(A410,[1]CALCULO_VR!$D:$D,[1]CALCULO_VR!$J:$J)</f>
        <v>80</v>
      </c>
      <c r="X410">
        <f>_xlfn.XLOOKUP(A410,[1]CALCULO_VR!$D:$D,[1]CALCULO_VR!$O:$O)</f>
        <v>-12.242407999999999</v>
      </c>
      <c r="Y410">
        <f>_xlfn.XLOOKUP(A410,[1]CALCULO_VR!$D:$D,[1]CALCULO_VR!$P:$P)</f>
        <v>-60.401263</v>
      </c>
    </row>
    <row r="411" spans="1:25" hidden="1" x14ac:dyDescent="0.25">
      <c r="A411">
        <v>2595284</v>
      </c>
      <c r="B411" t="s">
        <v>437</v>
      </c>
      <c r="C411" t="s">
        <v>268</v>
      </c>
      <c r="D411">
        <v>45507</v>
      </c>
      <c r="E411">
        <v>45507</v>
      </c>
      <c r="F411">
        <v>34042.861052798398</v>
      </c>
      <c r="G411">
        <v>1</v>
      </c>
      <c r="H411">
        <v>1</v>
      </c>
      <c r="J411">
        <v>0</v>
      </c>
      <c r="Q411">
        <v>42.46988135535819</v>
      </c>
      <c r="R411">
        <v>2</v>
      </c>
      <c r="S411">
        <v>2</v>
      </c>
      <c r="T411">
        <v>144</v>
      </c>
      <c r="U411">
        <v>2</v>
      </c>
      <c r="V411" t="s">
        <v>26</v>
      </c>
      <c r="W411">
        <f>_xlfn.XLOOKUP(A411,[1]CALCULO_VR!$D:$D,[1]CALCULO_VR!$J:$J)</f>
        <v>80</v>
      </c>
      <c r="X411">
        <f>_xlfn.XLOOKUP(A411,[1]CALCULO_VR!$D:$D,[1]CALCULO_VR!$O:$O)</f>
        <v>-10.635313</v>
      </c>
      <c r="Y411">
        <f>_xlfn.XLOOKUP(A411,[1]CALCULO_VR!$D:$D,[1]CALCULO_VR!$P:$P)</f>
        <v>-61.648332000000003</v>
      </c>
    </row>
    <row r="412" spans="1:25" hidden="1" x14ac:dyDescent="0.25">
      <c r="A412">
        <v>2595285</v>
      </c>
      <c r="B412" t="s">
        <v>438</v>
      </c>
      <c r="C412" t="s">
        <v>274</v>
      </c>
      <c r="D412">
        <v>45507</v>
      </c>
      <c r="E412">
        <v>45507</v>
      </c>
      <c r="F412">
        <v>34042.861052798398</v>
      </c>
      <c r="G412">
        <v>1</v>
      </c>
      <c r="H412">
        <v>1</v>
      </c>
      <c r="J412">
        <v>0</v>
      </c>
      <c r="Q412">
        <v>107.6275627692158</v>
      </c>
      <c r="R412">
        <v>5</v>
      </c>
      <c r="S412">
        <v>5</v>
      </c>
      <c r="T412">
        <v>111</v>
      </c>
      <c r="U412">
        <v>2</v>
      </c>
      <c r="V412" t="s">
        <v>26</v>
      </c>
      <c r="W412">
        <f>_xlfn.XLOOKUP(A412,[1]CALCULO_VR!$D:$D,[1]CALCULO_VR!$J:$J)</f>
        <v>80</v>
      </c>
      <c r="X412">
        <f>_xlfn.XLOOKUP(A412,[1]CALCULO_VR!$D:$D,[1]CALCULO_VR!$O:$O)</f>
        <v>-12.237053</v>
      </c>
      <c r="Y412">
        <f>_xlfn.XLOOKUP(A412,[1]CALCULO_VR!$D:$D,[1]CALCULO_VR!$P:$P)</f>
        <v>-60.376330000000003</v>
      </c>
    </row>
    <row r="413" spans="1:25" hidden="1" x14ac:dyDescent="0.25">
      <c r="A413">
        <v>2595286</v>
      </c>
      <c r="B413" t="s">
        <v>439</v>
      </c>
      <c r="C413" t="s">
        <v>274</v>
      </c>
      <c r="D413">
        <v>45504</v>
      </c>
      <c r="E413">
        <v>45504</v>
      </c>
      <c r="F413">
        <v>34042.861052798398</v>
      </c>
      <c r="G413">
        <v>1</v>
      </c>
      <c r="H413">
        <v>1</v>
      </c>
      <c r="J413">
        <v>0</v>
      </c>
      <c r="Q413">
        <v>105.07334785168069</v>
      </c>
      <c r="R413">
        <v>5</v>
      </c>
      <c r="S413">
        <v>5</v>
      </c>
      <c r="T413">
        <v>111</v>
      </c>
      <c r="U413">
        <v>2</v>
      </c>
      <c r="V413" t="s">
        <v>26</v>
      </c>
      <c r="W413">
        <f>_xlfn.XLOOKUP(A413,[1]CALCULO_VR!$D:$D,[1]CALCULO_VR!$J:$J)</f>
        <v>80</v>
      </c>
      <c r="X413">
        <f>_xlfn.XLOOKUP(A413,[1]CALCULO_VR!$D:$D,[1]CALCULO_VR!$O:$O)</f>
        <v>-12.231422999999999</v>
      </c>
      <c r="Y413">
        <f>_xlfn.XLOOKUP(A413,[1]CALCULO_VR!$D:$D,[1]CALCULO_VR!$P:$P)</f>
        <v>-60.401094999999998</v>
      </c>
    </row>
    <row r="414" spans="1:25" hidden="1" x14ac:dyDescent="0.25">
      <c r="A414">
        <v>2595287</v>
      </c>
      <c r="B414" t="s">
        <v>440</v>
      </c>
      <c r="C414" t="s">
        <v>274</v>
      </c>
      <c r="D414">
        <v>45505</v>
      </c>
      <c r="E414">
        <v>45505</v>
      </c>
      <c r="F414">
        <v>34042.861052798398</v>
      </c>
      <c r="G414">
        <v>1</v>
      </c>
      <c r="H414">
        <v>1</v>
      </c>
      <c r="J414">
        <v>0</v>
      </c>
      <c r="Q414">
        <v>106.2751834123294</v>
      </c>
      <c r="R414">
        <v>5</v>
      </c>
      <c r="S414">
        <v>5</v>
      </c>
      <c r="T414">
        <v>111</v>
      </c>
      <c r="U414">
        <v>2</v>
      </c>
      <c r="V414" t="s">
        <v>26</v>
      </c>
      <c r="W414">
        <f>_xlfn.XLOOKUP(A414,[1]CALCULO_VR!$D:$D,[1]CALCULO_VR!$J:$J)</f>
        <v>80</v>
      </c>
      <c r="X414">
        <f>_xlfn.XLOOKUP(A414,[1]CALCULO_VR!$D:$D,[1]CALCULO_VR!$O:$O)</f>
        <v>-12.243135000000001</v>
      </c>
      <c r="Y414">
        <f>_xlfn.XLOOKUP(A414,[1]CALCULO_VR!$D:$D,[1]CALCULO_VR!$P:$P)</f>
        <v>-60.396132000000001</v>
      </c>
    </row>
    <row r="415" spans="1:25" hidden="1" x14ac:dyDescent="0.25">
      <c r="A415">
        <v>2595288</v>
      </c>
      <c r="B415" t="s">
        <v>441</v>
      </c>
      <c r="C415" t="s">
        <v>34</v>
      </c>
      <c r="D415">
        <v>45504</v>
      </c>
      <c r="E415">
        <v>45504</v>
      </c>
      <c r="F415">
        <v>34042.861052798398</v>
      </c>
      <c r="G415">
        <v>1</v>
      </c>
      <c r="H415">
        <v>1</v>
      </c>
      <c r="J415">
        <v>0</v>
      </c>
      <c r="Q415">
        <v>70.902663638487113</v>
      </c>
      <c r="R415">
        <v>3</v>
      </c>
      <c r="S415">
        <v>3</v>
      </c>
      <c r="T415">
        <v>199</v>
      </c>
      <c r="U415">
        <v>2</v>
      </c>
      <c r="V415" t="s">
        <v>26</v>
      </c>
      <c r="W415">
        <f>_xlfn.XLOOKUP(A415,[1]CALCULO_VR!$D:$D,[1]CALCULO_VR!$J:$J)</f>
        <v>80</v>
      </c>
      <c r="X415">
        <f>_xlfn.XLOOKUP(A415,[1]CALCULO_VR!$D:$D,[1]CALCULO_VR!$O:$O)</f>
        <v>-12.407463</v>
      </c>
      <c r="Y415">
        <f>_xlfn.XLOOKUP(A415,[1]CALCULO_VR!$D:$D,[1]CALCULO_VR!$P:$P)</f>
        <v>-63.021273000000001</v>
      </c>
    </row>
    <row r="416" spans="1:25" hidden="1" x14ac:dyDescent="0.25">
      <c r="A416">
        <v>2595289</v>
      </c>
      <c r="B416" t="s">
        <v>442</v>
      </c>
      <c r="C416" t="s">
        <v>34</v>
      </c>
      <c r="D416">
        <v>45496</v>
      </c>
      <c r="E416">
        <v>45496</v>
      </c>
      <c r="F416">
        <v>34042.861052798398</v>
      </c>
      <c r="G416">
        <v>1</v>
      </c>
      <c r="H416">
        <v>1</v>
      </c>
      <c r="J416">
        <v>0</v>
      </c>
      <c r="Q416">
        <v>101.8388197335117</v>
      </c>
      <c r="R416">
        <v>5</v>
      </c>
      <c r="S416">
        <v>5</v>
      </c>
      <c r="T416">
        <v>111</v>
      </c>
      <c r="U416">
        <v>2</v>
      </c>
      <c r="V416" t="s">
        <v>26</v>
      </c>
      <c r="W416">
        <f>_xlfn.XLOOKUP(A416,[1]CALCULO_VR!$D:$D,[1]CALCULO_VR!$J:$J)</f>
        <v>80</v>
      </c>
      <c r="X416">
        <f>_xlfn.XLOOKUP(A416,[1]CALCULO_VR!$D:$D,[1]CALCULO_VR!$O:$O)</f>
        <v>-12.237501999999999</v>
      </c>
      <c r="Y416">
        <f>_xlfn.XLOOKUP(A416,[1]CALCULO_VR!$D:$D,[1]CALCULO_VR!$P:$P)</f>
        <v>-62.651021999999998</v>
      </c>
    </row>
    <row r="417" spans="1:25" hidden="1" x14ac:dyDescent="0.25">
      <c r="A417">
        <v>2595536</v>
      </c>
      <c r="B417" t="s">
        <v>443</v>
      </c>
      <c r="C417" t="s">
        <v>34</v>
      </c>
      <c r="D417">
        <v>45495</v>
      </c>
      <c r="E417">
        <v>45495</v>
      </c>
      <c r="F417">
        <v>34042.861052798398</v>
      </c>
      <c r="G417">
        <v>1</v>
      </c>
      <c r="H417">
        <v>1</v>
      </c>
      <c r="J417">
        <v>0</v>
      </c>
      <c r="Q417">
        <v>101.8832611697654</v>
      </c>
      <c r="R417">
        <v>5</v>
      </c>
      <c r="S417">
        <v>5</v>
      </c>
      <c r="T417">
        <v>111</v>
      </c>
      <c r="U417">
        <v>2</v>
      </c>
      <c r="V417" t="s">
        <v>26</v>
      </c>
      <c r="W417">
        <f>_xlfn.XLOOKUP(A417,[1]CALCULO_VR!$D:$D,[1]CALCULO_VR!$J:$J)</f>
        <v>80</v>
      </c>
      <c r="X417">
        <f>_xlfn.XLOOKUP(A417,[1]CALCULO_VR!$D:$D,[1]CALCULO_VR!$O:$O)</f>
        <v>-12.237412000000001</v>
      </c>
      <c r="Y417">
        <f>_xlfn.XLOOKUP(A417,[1]CALCULO_VR!$D:$D,[1]CALCULO_VR!$P:$P)</f>
        <v>-62.650587999999999</v>
      </c>
    </row>
    <row r="418" spans="1:25" hidden="1" x14ac:dyDescent="0.25">
      <c r="A418">
        <v>2595537</v>
      </c>
      <c r="B418" t="s">
        <v>444</v>
      </c>
      <c r="C418" t="s">
        <v>268</v>
      </c>
      <c r="D418">
        <v>45508</v>
      </c>
      <c r="E418">
        <v>45508</v>
      </c>
      <c r="F418">
        <v>34042.861052798398</v>
      </c>
      <c r="G418">
        <v>1</v>
      </c>
      <c r="H418">
        <v>1</v>
      </c>
      <c r="J418">
        <v>0</v>
      </c>
      <c r="Q418">
        <v>31.32859834946181</v>
      </c>
      <c r="R418">
        <v>1</v>
      </c>
      <c r="S418">
        <v>1</v>
      </c>
      <c r="T418">
        <v>130</v>
      </c>
      <c r="U418">
        <v>2</v>
      </c>
      <c r="V418" t="s">
        <v>26</v>
      </c>
      <c r="W418">
        <f>_xlfn.XLOOKUP(A418,[1]CALCULO_VR!$D:$D,[1]CALCULO_VR!$J:$J)</f>
        <v>80</v>
      </c>
      <c r="X418">
        <f>_xlfn.XLOOKUP(A418,[1]CALCULO_VR!$D:$D,[1]CALCULO_VR!$O:$O)</f>
        <v>-10.637168000000001</v>
      </c>
      <c r="Y418">
        <f>_xlfn.XLOOKUP(A418,[1]CALCULO_VR!$D:$D,[1]CALCULO_VR!$P:$P)</f>
        <v>-61.803272999999997</v>
      </c>
    </row>
    <row r="419" spans="1:25" hidden="1" x14ac:dyDescent="0.25">
      <c r="A419">
        <v>2595539</v>
      </c>
      <c r="B419" t="s">
        <v>445</v>
      </c>
      <c r="C419" t="s">
        <v>34</v>
      </c>
      <c r="D419">
        <v>45508</v>
      </c>
      <c r="E419">
        <v>45508</v>
      </c>
      <c r="F419">
        <v>52970.941291957999</v>
      </c>
      <c r="G419">
        <v>1</v>
      </c>
      <c r="H419">
        <v>1</v>
      </c>
      <c r="J419">
        <v>0</v>
      </c>
      <c r="Q419">
        <v>101.88865287925761</v>
      </c>
      <c r="R419">
        <v>5</v>
      </c>
      <c r="S419">
        <v>5</v>
      </c>
      <c r="T419">
        <v>111</v>
      </c>
      <c r="U419">
        <v>2</v>
      </c>
      <c r="V419" t="s">
        <v>26</v>
      </c>
      <c r="W419">
        <f>_xlfn.XLOOKUP(A419,[1]CALCULO_VR!$D:$D,[1]CALCULO_VR!$J:$J)</f>
        <v>160</v>
      </c>
      <c r="X419">
        <f>_xlfn.XLOOKUP(A419,[1]CALCULO_VR!$D:$D,[1]CALCULO_VR!$O:$O)</f>
        <v>-12.236912999999999</v>
      </c>
      <c r="Y419">
        <f>_xlfn.XLOOKUP(A419,[1]CALCULO_VR!$D:$D,[1]CALCULO_VR!$P:$P)</f>
        <v>-62.650440000000003</v>
      </c>
    </row>
    <row r="420" spans="1:25" hidden="1" x14ac:dyDescent="0.25">
      <c r="A420">
        <v>2595540</v>
      </c>
      <c r="B420" t="s">
        <v>446</v>
      </c>
      <c r="C420" t="s">
        <v>34</v>
      </c>
      <c r="D420">
        <v>45501</v>
      </c>
      <c r="E420">
        <v>45501</v>
      </c>
      <c r="F420">
        <v>52970.941291957999</v>
      </c>
      <c r="G420">
        <v>1</v>
      </c>
      <c r="H420">
        <v>1</v>
      </c>
      <c r="J420">
        <v>0</v>
      </c>
      <c r="Q420">
        <v>89.884632988277019</v>
      </c>
      <c r="R420">
        <v>4</v>
      </c>
      <c r="S420">
        <v>4</v>
      </c>
      <c r="T420">
        <v>160</v>
      </c>
      <c r="U420">
        <v>2</v>
      </c>
      <c r="V420" t="s">
        <v>26</v>
      </c>
      <c r="W420">
        <f>_xlfn.XLOOKUP(A420,[1]CALCULO_VR!$D:$D,[1]CALCULO_VR!$J:$J)</f>
        <v>160</v>
      </c>
      <c r="X420">
        <f>_xlfn.XLOOKUP(A420,[1]CALCULO_VR!$D:$D,[1]CALCULO_VR!$O:$O)</f>
        <v>-12.34735</v>
      </c>
      <c r="Y420">
        <f>_xlfn.XLOOKUP(A420,[1]CALCULO_VR!$D:$D,[1]CALCULO_VR!$P:$P)</f>
        <v>-62.796368000000001</v>
      </c>
    </row>
    <row r="421" spans="1:25" hidden="1" x14ac:dyDescent="0.25">
      <c r="A421">
        <v>2595541</v>
      </c>
      <c r="B421" t="s">
        <v>447</v>
      </c>
      <c r="C421" t="s">
        <v>448</v>
      </c>
      <c r="D421">
        <v>45494</v>
      </c>
      <c r="E421">
        <v>45494</v>
      </c>
      <c r="F421">
        <v>34042.861052798398</v>
      </c>
      <c r="G421">
        <v>1</v>
      </c>
      <c r="H421">
        <v>1</v>
      </c>
      <c r="J421">
        <v>0</v>
      </c>
      <c r="Q421">
        <v>75.893442700303652</v>
      </c>
      <c r="R421">
        <v>4</v>
      </c>
      <c r="S421">
        <v>4</v>
      </c>
      <c r="T421">
        <v>160</v>
      </c>
      <c r="U421">
        <v>2</v>
      </c>
      <c r="V421" t="s">
        <v>26</v>
      </c>
      <c r="W421">
        <f>_xlfn.XLOOKUP(A421,[1]CALCULO_VR!$D:$D,[1]CALCULO_VR!$J:$J)</f>
        <v>80</v>
      </c>
      <c r="X421">
        <f>_xlfn.XLOOKUP(A421,[1]CALCULO_VR!$D:$D,[1]CALCULO_VR!$O:$O)</f>
        <v>-12.233317</v>
      </c>
      <c r="Y421">
        <f>_xlfn.XLOOKUP(A421,[1]CALCULO_VR!$D:$D,[1]CALCULO_VR!$P:$P)</f>
        <v>-62.627884999999999</v>
      </c>
    </row>
    <row r="422" spans="1:25" hidden="1" x14ac:dyDescent="0.25">
      <c r="A422">
        <v>2595582</v>
      </c>
      <c r="B422" t="s">
        <v>449</v>
      </c>
      <c r="C422" t="s">
        <v>448</v>
      </c>
      <c r="D422">
        <v>45495</v>
      </c>
      <c r="E422">
        <v>45495</v>
      </c>
      <c r="F422">
        <v>34042.861052798398</v>
      </c>
      <c r="G422">
        <v>1</v>
      </c>
      <c r="H422">
        <v>1</v>
      </c>
      <c r="J422">
        <v>0</v>
      </c>
      <c r="Q422">
        <v>76.706380586812799</v>
      </c>
      <c r="R422">
        <v>4</v>
      </c>
      <c r="S422">
        <v>4</v>
      </c>
      <c r="T422">
        <v>160</v>
      </c>
      <c r="U422">
        <v>2</v>
      </c>
      <c r="V422" t="s">
        <v>26</v>
      </c>
      <c r="W422">
        <f>_xlfn.XLOOKUP(A422,[1]CALCULO_VR!$D:$D,[1]CALCULO_VR!$J:$J)</f>
        <v>80</v>
      </c>
      <c r="X422">
        <f>_xlfn.XLOOKUP(A422,[1]CALCULO_VR!$D:$D,[1]CALCULO_VR!$O:$O)</f>
        <v>-12.241842</v>
      </c>
      <c r="Y422">
        <f>_xlfn.XLOOKUP(A422,[1]CALCULO_VR!$D:$D,[1]CALCULO_VR!$P:$P)</f>
        <v>-62.631948000000001</v>
      </c>
    </row>
    <row r="423" spans="1:25" hidden="1" x14ac:dyDescent="0.25">
      <c r="A423">
        <v>2595583</v>
      </c>
      <c r="B423" t="s">
        <v>450</v>
      </c>
      <c r="C423" t="s">
        <v>242</v>
      </c>
      <c r="D423">
        <v>45499</v>
      </c>
      <c r="E423">
        <v>45499</v>
      </c>
      <c r="F423">
        <v>34042.861052798398</v>
      </c>
      <c r="G423">
        <v>1</v>
      </c>
      <c r="H423">
        <v>1</v>
      </c>
      <c r="J423">
        <v>0</v>
      </c>
      <c r="Q423">
        <v>46.99652236828058</v>
      </c>
      <c r="R423">
        <v>2</v>
      </c>
      <c r="S423">
        <v>2</v>
      </c>
      <c r="T423">
        <v>144</v>
      </c>
      <c r="U423">
        <v>2</v>
      </c>
      <c r="V423" t="s">
        <v>26</v>
      </c>
      <c r="W423">
        <f>_xlfn.XLOOKUP(A423,[1]CALCULO_VR!$D:$D,[1]CALCULO_VR!$J:$J)</f>
        <v>80</v>
      </c>
      <c r="X423">
        <f>_xlfn.XLOOKUP(A423,[1]CALCULO_VR!$D:$D,[1]CALCULO_VR!$O:$O)</f>
        <v>-11.415762000000001</v>
      </c>
      <c r="Y423">
        <f>_xlfn.XLOOKUP(A423,[1]CALCULO_VR!$D:$D,[1]CALCULO_VR!$P:$P)</f>
        <v>-60.604548000000001</v>
      </c>
    </row>
    <row r="424" spans="1:25" hidden="1" x14ac:dyDescent="0.25">
      <c r="A424">
        <v>2595585</v>
      </c>
      <c r="B424" t="s">
        <v>451</v>
      </c>
      <c r="C424" t="s">
        <v>242</v>
      </c>
      <c r="D424">
        <v>45505</v>
      </c>
      <c r="E424">
        <v>45505</v>
      </c>
      <c r="F424">
        <v>34042.861052798398</v>
      </c>
      <c r="G424">
        <v>1</v>
      </c>
      <c r="H424">
        <v>1</v>
      </c>
      <c r="J424">
        <v>0</v>
      </c>
      <c r="Q424">
        <v>54.060171313349713</v>
      </c>
      <c r="R424">
        <v>3</v>
      </c>
      <c r="S424">
        <v>3</v>
      </c>
      <c r="T424">
        <v>199</v>
      </c>
      <c r="U424">
        <v>2</v>
      </c>
      <c r="V424" t="s">
        <v>26</v>
      </c>
      <c r="W424">
        <f>_xlfn.XLOOKUP(A424,[1]CALCULO_VR!$D:$D,[1]CALCULO_VR!$J:$J)</f>
        <v>80</v>
      </c>
      <c r="X424">
        <f>_xlfn.XLOOKUP(A424,[1]CALCULO_VR!$D:$D,[1]CALCULO_VR!$O:$O)</f>
        <v>-11.357113</v>
      </c>
      <c r="Y424">
        <f>_xlfn.XLOOKUP(A424,[1]CALCULO_VR!$D:$D,[1]CALCULO_VR!$P:$P)</f>
        <v>-60.556002999999997</v>
      </c>
    </row>
    <row r="425" spans="1:25" hidden="1" x14ac:dyDescent="0.25">
      <c r="A425">
        <v>2595586</v>
      </c>
      <c r="B425" t="s">
        <v>452</v>
      </c>
      <c r="C425" t="s">
        <v>274</v>
      </c>
      <c r="D425">
        <v>45507</v>
      </c>
      <c r="E425">
        <v>45507</v>
      </c>
      <c r="F425">
        <v>34042.861052798398</v>
      </c>
      <c r="G425">
        <v>1</v>
      </c>
      <c r="H425">
        <v>1</v>
      </c>
      <c r="J425">
        <v>0</v>
      </c>
      <c r="Q425">
        <v>107.5733155606505</v>
      </c>
      <c r="R425">
        <v>5</v>
      </c>
      <c r="S425">
        <v>5</v>
      </c>
      <c r="T425">
        <v>111</v>
      </c>
      <c r="U425">
        <v>2</v>
      </c>
      <c r="V425" t="s">
        <v>26</v>
      </c>
      <c r="W425">
        <f>_xlfn.XLOOKUP(A425,[1]CALCULO_VR!$D:$D,[1]CALCULO_VR!$J:$J)</f>
        <v>80</v>
      </c>
      <c r="X425">
        <f>_xlfn.XLOOKUP(A425,[1]CALCULO_VR!$D:$D,[1]CALCULO_VR!$O:$O)</f>
        <v>-12.234143</v>
      </c>
      <c r="Y425">
        <f>_xlfn.XLOOKUP(A425,[1]CALCULO_VR!$D:$D,[1]CALCULO_VR!$P:$P)</f>
        <v>-60.374845000000001</v>
      </c>
    </row>
    <row r="426" spans="1:25" hidden="1" x14ac:dyDescent="0.25">
      <c r="A426">
        <v>2595587</v>
      </c>
      <c r="B426" t="s">
        <v>453</v>
      </c>
      <c r="C426" t="s">
        <v>448</v>
      </c>
      <c r="D426">
        <v>45494</v>
      </c>
      <c r="E426">
        <v>45494</v>
      </c>
      <c r="F426">
        <v>34042.861052798398</v>
      </c>
      <c r="G426">
        <v>1</v>
      </c>
      <c r="H426">
        <v>1</v>
      </c>
      <c r="J426">
        <v>0</v>
      </c>
      <c r="Q426">
        <v>76.641896572364033</v>
      </c>
      <c r="R426">
        <v>4</v>
      </c>
      <c r="S426">
        <v>4</v>
      </c>
      <c r="T426">
        <v>160</v>
      </c>
      <c r="U426">
        <v>2</v>
      </c>
      <c r="V426" t="s">
        <v>26</v>
      </c>
      <c r="W426">
        <f>_xlfn.XLOOKUP(A426,[1]CALCULO_VR!$D:$D,[1]CALCULO_VR!$J:$J)</f>
        <v>80</v>
      </c>
      <c r="X426">
        <f>_xlfn.XLOOKUP(A426,[1]CALCULO_VR!$D:$D,[1]CALCULO_VR!$O:$O)</f>
        <v>-12.241502000000001</v>
      </c>
      <c r="Y426">
        <f>_xlfn.XLOOKUP(A426,[1]CALCULO_VR!$D:$D,[1]CALCULO_VR!$P:$P)</f>
        <v>-62.631458000000002</v>
      </c>
    </row>
    <row r="427" spans="1:25" hidden="1" x14ac:dyDescent="0.25">
      <c r="A427">
        <v>2595588</v>
      </c>
      <c r="B427" t="s">
        <v>454</v>
      </c>
      <c r="C427" t="s">
        <v>448</v>
      </c>
      <c r="D427">
        <v>45494</v>
      </c>
      <c r="E427">
        <v>45494</v>
      </c>
      <c r="F427">
        <v>34042.861052798398</v>
      </c>
      <c r="G427">
        <v>1</v>
      </c>
      <c r="H427">
        <v>1</v>
      </c>
      <c r="J427">
        <v>0</v>
      </c>
      <c r="Q427">
        <v>76.316862295231815</v>
      </c>
      <c r="R427">
        <v>4</v>
      </c>
      <c r="S427">
        <v>4</v>
      </c>
      <c r="T427">
        <v>160</v>
      </c>
      <c r="U427">
        <v>2</v>
      </c>
      <c r="V427" t="s">
        <v>26</v>
      </c>
      <c r="W427">
        <f>_xlfn.XLOOKUP(A427,[1]CALCULO_VR!$D:$D,[1]CALCULO_VR!$J:$J)</f>
        <v>80</v>
      </c>
      <c r="X427">
        <f>_xlfn.XLOOKUP(A427,[1]CALCULO_VR!$D:$D,[1]CALCULO_VR!$O:$O)</f>
        <v>-12.235137999999999</v>
      </c>
      <c r="Y427">
        <f>_xlfn.XLOOKUP(A427,[1]CALCULO_VR!$D:$D,[1]CALCULO_VR!$P:$P)</f>
        <v>-62.631312000000001</v>
      </c>
    </row>
    <row r="428" spans="1:25" hidden="1" x14ac:dyDescent="0.25">
      <c r="A428">
        <v>2595589</v>
      </c>
      <c r="B428" t="s">
        <v>455</v>
      </c>
      <c r="C428" t="s">
        <v>34</v>
      </c>
      <c r="D428">
        <v>45496</v>
      </c>
      <c r="E428">
        <v>45496</v>
      </c>
      <c r="F428">
        <v>34042.861052798398</v>
      </c>
      <c r="G428">
        <v>1</v>
      </c>
      <c r="H428">
        <v>1</v>
      </c>
      <c r="J428">
        <v>0</v>
      </c>
      <c r="Q428">
        <v>101.77754407484819</v>
      </c>
      <c r="R428">
        <v>5</v>
      </c>
      <c r="S428">
        <v>5</v>
      </c>
      <c r="T428">
        <v>111</v>
      </c>
      <c r="U428">
        <v>2</v>
      </c>
      <c r="V428" t="s">
        <v>26</v>
      </c>
      <c r="W428">
        <f>_xlfn.XLOOKUP(A428,[1]CALCULO_VR!$D:$D,[1]CALCULO_VR!$J:$J)</f>
        <v>80</v>
      </c>
      <c r="X428">
        <f>_xlfn.XLOOKUP(A428,[1]CALCULO_VR!$D:$D,[1]CALCULO_VR!$O:$O)</f>
        <v>-12.236765</v>
      </c>
      <c r="Y428">
        <f>_xlfn.XLOOKUP(A428,[1]CALCULO_VR!$D:$D,[1]CALCULO_VR!$P:$P)</f>
        <v>-62.651451999999999</v>
      </c>
    </row>
    <row r="429" spans="1:25" hidden="1" x14ac:dyDescent="0.25">
      <c r="A429">
        <v>2614567</v>
      </c>
      <c r="B429" t="s">
        <v>456</v>
      </c>
      <c r="C429" t="s">
        <v>268</v>
      </c>
      <c r="D429">
        <v>45509</v>
      </c>
      <c r="E429">
        <v>45509</v>
      </c>
      <c r="F429">
        <v>34042.861052798398</v>
      </c>
      <c r="G429">
        <v>1</v>
      </c>
      <c r="H429">
        <v>1</v>
      </c>
      <c r="J429">
        <v>0</v>
      </c>
      <c r="Q429">
        <v>32.729079400710219</v>
      </c>
      <c r="R429">
        <v>1</v>
      </c>
      <c r="S429">
        <v>1</v>
      </c>
      <c r="T429">
        <v>130</v>
      </c>
      <c r="U429">
        <v>2</v>
      </c>
      <c r="V429" t="s">
        <v>26</v>
      </c>
      <c r="W429">
        <f>_xlfn.XLOOKUP(A429,[1]CALCULO_VR!$D:$D,[1]CALCULO_VR!$J:$J)</f>
        <v>80</v>
      </c>
      <c r="X429">
        <f>_xlfn.XLOOKUP(A429,[1]CALCULO_VR!$D:$D,[1]CALCULO_VR!$O:$O)</f>
        <v>-10.630827</v>
      </c>
      <c r="Y429">
        <f>_xlfn.XLOOKUP(A429,[1]CALCULO_VR!$D:$D,[1]CALCULO_VR!$P:$P)</f>
        <v>-61.788981999999997</v>
      </c>
    </row>
    <row r="430" spans="1:25" hidden="1" x14ac:dyDescent="0.25">
      <c r="A430">
        <v>2614568</v>
      </c>
      <c r="B430" t="s">
        <v>457</v>
      </c>
      <c r="C430" t="s">
        <v>268</v>
      </c>
      <c r="D430">
        <v>45509</v>
      </c>
      <c r="E430">
        <v>45509</v>
      </c>
      <c r="F430">
        <v>34042.861052798398</v>
      </c>
      <c r="G430">
        <v>1</v>
      </c>
      <c r="H430">
        <v>1</v>
      </c>
      <c r="J430">
        <v>0</v>
      </c>
      <c r="Q430">
        <v>31.452139380236641</v>
      </c>
      <c r="R430">
        <v>1</v>
      </c>
      <c r="S430">
        <v>1</v>
      </c>
      <c r="T430">
        <v>130</v>
      </c>
      <c r="U430">
        <v>2</v>
      </c>
      <c r="V430" t="s">
        <v>26</v>
      </c>
      <c r="W430">
        <f>_xlfn.XLOOKUP(A430,[1]CALCULO_VR!$D:$D,[1]CALCULO_VR!$J:$J)</f>
        <v>80</v>
      </c>
      <c r="X430">
        <f>_xlfn.XLOOKUP(A430,[1]CALCULO_VR!$D:$D,[1]CALCULO_VR!$O:$O)</f>
        <v>-10.63677</v>
      </c>
      <c r="Y430">
        <f>_xlfn.XLOOKUP(A430,[1]CALCULO_VR!$D:$D,[1]CALCULO_VR!$P:$P)</f>
        <v>-61.801703000000003</v>
      </c>
    </row>
    <row r="431" spans="1:25" hidden="1" x14ac:dyDescent="0.25">
      <c r="A431">
        <v>2614569</v>
      </c>
      <c r="B431" t="s">
        <v>458</v>
      </c>
      <c r="C431" t="s">
        <v>268</v>
      </c>
      <c r="D431">
        <v>45508</v>
      </c>
      <c r="E431">
        <v>45508</v>
      </c>
      <c r="F431">
        <v>34042.861052798398</v>
      </c>
      <c r="G431">
        <v>1</v>
      </c>
      <c r="H431">
        <v>1</v>
      </c>
      <c r="J431">
        <v>0</v>
      </c>
      <c r="Q431">
        <v>31.315553999684429</v>
      </c>
      <c r="R431">
        <v>1</v>
      </c>
      <c r="S431">
        <v>1</v>
      </c>
      <c r="T431">
        <v>130</v>
      </c>
      <c r="U431">
        <v>2</v>
      </c>
      <c r="V431" t="s">
        <v>26</v>
      </c>
      <c r="W431">
        <f>_xlfn.XLOOKUP(A431,[1]CALCULO_VR!$D:$D,[1]CALCULO_VR!$J:$J)</f>
        <v>80</v>
      </c>
      <c r="X431">
        <f>_xlfn.XLOOKUP(A431,[1]CALCULO_VR!$D:$D,[1]CALCULO_VR!$O:$O)</f>
        <v>-10.637165</v>
      </c>
      <c r="Y431">
        <f>_xlfn.XLOOKUP(A431,[1]CALCULO_VR!$D:$D,[1]CALCULO_VR!$P:$P)</f>
        <v>-61.803519999999999</v>
      </c>
    </row>
    <row r="432" spans="1:25" hidden="1" x14ac:dyDescent="0.25">
      <c r="A432">
        <v>2614570</v>
      </c>
      <c r="B432" t="s">
        <v>459</v>
      </c>
      <c r="C432" t="s">
        <v>268</v>
      </c>
      <c r="D432">
        <v>45509</v>
      </c>
      <c r="E432">
        <v>45509</v>
      </c>
      <c r="F432">
        <v>34042.861052798398</v>
      </c>
      <c r="G432">
        <v>1</v>
      </c>
      <c r="H432">
        <v>1</v>
      </c>
      <c r="J432">
        <v>0</v>
      </c>
      <c r="Q432">
        <v>31.320811370914001</v>
      </c>
      <c r="R432">
        <v>1</v>
      </c>
      <c r="S432">
        <v>1</v>
      </c>
      <c r="T432">
        <v>130</v>
      </c>
      <c r="U432">
        <v>2</v>
      </c>
      <c r="V432" t="s">
        <v>26</v>
      </c>
      <c r="W432">
        <f>_xlfn.XLOOKUP(A432,[1]CALCULO_VR!$D:$D,[1]CALCULO_VR!$J:$J)</f>
        <v>80</v>
      </c>
      <c r="X432">
        <f>_xlfn.XLOOKUP(A432,[1]CALCULO_VR!$D:$D,[1]CALCULO_VR!$O:$O)</f>
        <v>-10.637090000000001</v>
      </c>
      <c r="Y432">
        <f>_xlfn.XLOOKUP(A432,[1]CALCULO_VR!$D:$D,[1]CALCULO_VR!$P:$P)</f>
        <v>-61.803556999999998</v>
      </c>
    </row>
    <row r="433" spans="1:25" hidden="1" x14ac:dyDescent="0.25">
      <c r="A433">
        <v>2614571</v>
      </c>
      <c r="B433" t="s">
        <v>460</v>
      </c>
      <c r="C433" t="s">
        <v>268</v>
      </c>
      <c r="D433">
        <v>45509</v>
      </c>
      <c r="E433">
        <v>45509</v>
      </c>
      <c r="F433">
        <v>34042.861052798398</v>
      </c>
      <c r="G433">
        <v>1</v>
      </c>
      <c r="H433">
        <v>1</v>
      </c>
      <c r="J433">
        <v>0</v>
      </c>
      <c r="Q433">
        <v>31.447051205324339</v>
      </c>
      <c r="R433">
        <v>1</v>
      </c>
      <c r="S433">
        <v>1</v>
      </c>
      <c r="T433">
        <v>130</v>
      </c>
      <c r="U433">
        <v>2</v>
      </c>
      <c r="V433" t="s">
        <v>26</v>
      </c>
      <c r="W433">
        <f>_xlfn.XLOOKUP(A433,[1]CALCULO_VR!$D:$D,[1]CALCULO_VR!$J:$J)</f>
        <v>80</v>
      </c>
      <c r="X433">
        <f>_xlfn.XLOOKUP(A433,[1]CALCULO_VR!$D:$D,[1]CALCULO_VR!$O:$O)</f>
        <v>-10.636772000000001</v>
      </c>
      <c r="Y433">
        <f>_xlfn.XLOOKUP(A433,[1]CALCULO_VR!$D:$D,[1]CALCULO_VR!$P:$P)</f>
        <v>-61.801793000000004</v>
      </c>
    </row>
    <row r="434" spans="1:25" hidden="1" x14ac:dyDescent="0.25">
      <c r="A434">
        <v>2614572</v>
      </c>
      <c r="B434" t="s">
        <v>461</v>
      </c>
      <c r="C434" t="s">
        <v>274</v>
      </c>
      <c r="D434">
        <v>45504</v>
      </c>
      <c r="E434">
        <v>45504</v>
      </c>
      <c r="F434">
        <v>34042.861052798398</v>
      </c>
      <c r="G434">
        <v>1</v>
      </c>
      <c r="H434">
        <v>1</v>
      </c>
      <c r="J434">
        <v>0</v>
      </c>
      <c r="Q434">
        <v>103.4182783442044</v>
      </c>
      <c r="R434">
        <v>5</v>
      </c>
      <c r="S434">
        <v>5</v>
      </c>
      <c r="T434">
        <v>111</v>
      </c>
      <c r="U434">
        <v>2</v>
      </c>
      <c r="V434" t="s">
        <v>26</v>
      </c>
      <c r="W434">
        <f>_xlfn.XLOOKUP(A434,[1]CALCULO_VR!$D:$D,[1]CALCULO_VR!$J:$J)</f>
        <v>80</v>
      </c>
      <c r="X434">
        <f>_xlfn.XLOOKUP(A434,[1]CALCULO_VR!$D:$D,[1]CALCULO_VR!$O:$O)</f>
        <v>-12.219467</v>
      </c>
      <c r="Y434">
        <f>_xlfn.XLOOKUP(A434,[1]CALCULO_VR!$D:$D,[1]CALCULO_VR!$P:$P)</f>
        <v>-60.411059999999999</v>
      </c>
    </row>
    <row r="435" spans="1:25" hidden="1" x14ac:dyDescent="0.25">
      <c r="A435">
        <v>2614573</v>
      </c>
      <c r="B435" t="s">
        <v>462</v>
      </c>
      <c r="C435" t="s">
        <v>274</v>
      </c>
      <c r="D435">
        <v>45508</v>
      </c>
      <c r="E435">
        <v>45508</v>
      </c>
      <c r="F435">
        <v>34042.861052798398</v>
      </c>
      <c r="G435">
        <v>1</v>
      </c>
      <c r="H435">
        <v>1</v>
      </c>
      <c r="J435">
        <v>0</v>
      </c>
      <c r="Q435">
        <v>105.4007696449099</v>
      </c>
      <c r="R435">
        <v>5</v>
      </c>
      <c r="S435">
        <v>5</v>
      </c>
      <c r="T435">
        <v>111</v>
      </c>
      <c r="U435">
        <v>2</v>
      </c>
      <c r="V435" t="s">
        <v>26</v>
      </c>
      <c r="W435">
        <f>_xlfn.XLOOKUP(A435,[1]CALCULO_VR!$D:$D,[1]CALCULO_VR!$J:$J)</f>
        <v>80</v>
      </c>
      <c r="X435">
        <f>_xlfn.XLOOKUP(A435,[1]CALCULO_VR!$D:$D,[1]CALCULO_VR!$O:$O)</f>
        <v>-12.211928</v>
      </c>
      <c r="Y435">
        <f>_xlfn.XLOOKUP(A435,[1]CALCULO_VR!$D:$D,[1]CALCULO_VR!$P:$P)</f>
        <v>-60.38344</v>
      </c>
    </row>
    <row r="436" spans="1:25" hidden="1" x14ac:dyDescent="0.25">
      <c r="A436">
        <v>2614574</v>
      </c>
      <c r="B436" t="s">
        <v>241</v>
      </c>
      <c r="C436" t="s">
        <v>32</v>
      </c>
      <c r="D436">
        <v>45504</v>
      </c>
      <c r="E436">
        <v>45504</v>
      </c>
      <c r="F436">
        <v>34042.861052798398</v>
      </c>
      <c r="G436">
        <v>1</v>
      </c>
      <c r="H436">
        <v>1</v>
      </c>
      <c r="J436">
        <v>0</v>
      </c>
      <c r="Q436">
        <v>146.27660997266429</v>
      </c>
      <c r="R436">
        <v>6</v>
      </c>
      <c r="S436">
        <v>6</v>
      </c>
      <c r="T436">
        <v>118</v>
      </c>
      <c r="U436">
        <v>2</v>
      </c>
      <c r="V436" t="s">
        <v>26</v>
      </c>
      <c r="W436">
        <f>_xlfn.XLOOKUP(A436,[1]CALCULO_VR!$D:$D,[1]CALCULO_VR!$J:$J)</f>
        <v>80</v>
      </c>
      <c r="X436">
        <f>_xlfn.XLOOKUP(A436,[1]CALCULO_VR!$D:$D,[1]CALCULO_VR!$O:$O)</f>
        <v>-11.456522</v>
      </c>
      <c r="Y436">
        <f>_xlfn.XLOOKUP(A436,[1]CALCULO_VR!$D:$D,[1]CALCULO_VR!$P:$P)</f>
        <v>-60.427297000000003</v>
      </c>
    </row>
    <row r="437" spans="1:25" hidden="1" x14ac:dyDescent="0.25">
      <c r="A437">
        <v>2614575</v>
      </c>
      <c r="B437" t="s">
        <v>463</v>
      </c>
      <c r="C437" t="s">
        <v>268</v>
      </c>
      <c r="D437">
        <v>45524</v>
      </c>
      <c r="E437">
        <v>45524</v>
      </c>
      <c r="F437">
        <v>34042.861052798398</v>
      </c>
      <c r="G437">
        <v>1</v>
      </c>
      <c r="H437">
        <v>1</v>
      </c>
      <c r="J437">
        <v>0</v>
      </c>
      <c r="Q437">
        <v>59.206814381071098</v>
      </c>
      <c r="R437">
        <v>3</v>
      </c>
      <c r="S437">
        <v>3</v>
      </c>
      <c r="T437">
        <v>199</v>
      </c>
      <c r="U437">
        <v>2</v>
      </c>
      <c r="V437" t="s">
        <v>26</v>
      </c>
      <c r="W437">
        <f>_xlfn.XLOOKUP(A437,[1]CALCULO_VR!$D:$D,[1]CALCULO_VR!$J:$J)</f>
        <v>80</v>
      </c>
      <c r="X437">
        <f>_xlfn.XLOOKUP(A437,[1]CALCULO_VR!$D:$D,[1]CALCULO_VR!$O:$O)</f>
        <v>-10.434112000000001</v>
      </c>
      <c r="Y437">
        <f>_xlfn.XLOOKUP(A437,[1]CALCULO_VR!$D:$D,[1]CALCULO_VR!$P:$P)</f>
        <v>-61.652180000000001</v>
      </c>
    </row>
    <row r="438" spans="1:25" hidden="1" x14ac:dyDescent="0.25">
      <c r="A438">
        <v>2614576</v>
      </c>
      <c r="B438" t="s">
        <v>464</v>
      </c>
      <c r="C438" t="s">
        <v>268</v>
      </c>
      <c r="D438">
        <v>45524</v>
      </c>
      <c r="E438">
        <v>45524</v>
      </c>
      <c r="F438">
        <v>34042.861052798398</v>
      </c>
      <c r="G438">
        <v>1</v>
      </c>
      <c r="H438">
        <v>1</v>
      </c>
      <c r="J438">
        <v>0</v>
      </c>
      <c r="Q438">
        <v>59.190710011482977</v>
      </c>
      <c r="R438">
        <v>3</v>
      </c>
      <c r="S438">
        <v>3</v>
      </c>
      <c r="T438">
        <v>199</v>
      </c>
      <c r="U438">
        <v>2</v>
      </c>
      <c r="V438" t="s">
        <v>26</v>
      </c>
      <c r="W438">
        <f>_xlfn.XLOOKUP(A438,[1]CALCULO_VR!$D:$D,[1]CALCULO_VR!$J:$J)</f>
        <v>80</v>
      </c>
      <c r="X438">
        <f>_xlfn.XLOOKUP(A438,[1]CALCULO_VR!$D:$D,[1]CALCULO_VR!$O:$O)</f>
        <v>-10.434817000000001</v>
      </c>
      <c r="Y438">
        <f>_xlfn.XLOOKUP(A438,[1]CALCULO_VR!$D:$D,[1]CALCULO_VR!$P:$P)</f>
        <v>-61.651338000000003</v>
      </c>
    </row>
    <row r="439" spans="1:25" hidden="1" x14ac:dyDescent="0.25">
      <c r="A439">
        <v>2614577</v>
      </c>
      <c r="B439" t="s">
        <v>465</v>
      </c>
      <c r="C439" t="s">
        <v>268</v>
      </c>
      <c r="D439">
        <v>45524</v>
      </c>
      <c r="E439">
        <v>45524</v>
      </c>
      <c r="F439">
        <v>34042.861052798398</v>
      </c>
      <c r="G439">
        <v>1</v>
      </c>
      <c r="H439">
        <v>1</v>
      </c>
      <c r="J439">
        <v>0</v>
      </c>
      <c r="Q439">
        <v>59.153483722550973</v>
      </c>
      <c r="R439">
        <v>3</v>
      </c>
      <c r="S439">
        <v>3</v>
      </c>
      <c r="T439">
        <v>199</v>
      </c>
      <c r="U439">
        <v>2</v>
      </c>
      <c r="V439" t="s">
        <v>26</v>
      </c>
      <c r="W439">
        <f>_xlfn.XLOOKUP(A439,[1]CALCULO_VR!$D:$D,[1]CALCULO_VR!$J:$J)</f>
        <v>80</v>
      </c>
      <c r="X439">
        <f>_xlfn.XLOOKUP(A439,[1]CALCULO_VR!$D:$D,[1]CALCULO_VR!$O:$O)</f>
        <v>-10.435793</v>
      </c>
      <c r="Y439">
        <f>_xlfn.XLOOKUP(A439,[1]CALCULO_VR!$D:$D,[1]CALCULO_VR!$P:$P)</f>
        <v>-61.65043</v>
      </c>
    </row>
    <row r="440" spans="1:25" hidden="1" x14ac:dyDescent="0.25">
      <c r="A440">
        <v>2614578</v>
      </c>
      <c r="B440" t="s">
        <v>466</v>
      </c>
      <c r="C440" t="s">
        <v>268</v>
      </c>
      <c r="D440">
        <v>45523</v>
      </c>
      <c r="E440">
        <v>45523</v>
      </c>
      <c r="F440">
        <v>34042.861052798398</v>
      </c>
      <c r="G440">
        <v>1</v>
      </c>
      <c r="H440">
        <v>1</v>
      </c>
      <c r="J440">
        <v>0</v>
      </c>
      <c r="Q440">
        <v>59.49027701285582</v>
      </c>
      <c r="R440">
        <v>3</v>
      </c>
      <c r="S440">
        <v>3</v>
      </c>
      <c r="T440">
        <v>199</v>
      </c>
      <c r="U440">
        <v>2</v>
      </c>
      <c r="V440" t="s">
        <v>26</v>
      </c>
      <c r="W440">
        <f>_xlfn.XLOOKUP(A440,[1]CALCULO_VR!$D:$D,[1]CALCULO_VR!$J:$J)</f>
        <v>80</v>
      </c>
      <c r="X440">
        <f>_xlfn.XLOOKUP(A440,[1]CALCULO_VR!$D:$D,[1]CALCULO_VR!$O:$O)</f>
        <v>-10.433192</v>
      </c>
      <c r="Y440">
        <f>_xlfn.XLOOKUP(A440,[1]CALCULO_VR!$D:$D,[1]CALCULO_VR!$P:$P)</f>
        <v>-61.648848000000001</v>
      </c>
    </row>
    <row r="441" spans="1:25" hidden="1" x14ac:dyDescent="0.25">
      <c r="A441">
        <v>2614579</v>
      </c>
      <c r="B441" t="s">
        <v>370</v>
      </c>
      <c r="C441" t="s">
        <v>268</v>
      </c>
      <c r="D441">
        <v>45525</v>
      </c>
      <c r="E441">
        <v>45525</v>
      </c>
      <c r="F441">
        <v>34042.861052798398</v>
      </c>
      <c r="G441">
        <v>1</v>
      </c>
      <c r="H441">
        <v>1</v>
      </c>
      <c r="J441">
        <v>0</v>
      </c>
      <c r="Q441">
        <v>68.377260758369232</v>
      </c>
      <c r="R441">
        <v>3</v>
      </c>
      <c r="S441">
        <v>3</v>
      </c>
      <c r="T441">
        <v>199</v>
      </c>
      <c r="U441">
        <v>2</v>
      </c>
      <c r="V441" t="s">
        <v>26</v>
      </c>
      <c r="W441">
        <f>_xlfn.XLOOKUP(A441,[1]CALCULO_VR!$D:$D,[1]CALCULO_VR!$J:$J)</f>
        <v>80</v>
      </c>
      <c r="X441">
        <f>_xlfn.XLOOKUP(A441,[1]CALCULO_VR!$D:$D,[1]CALCULO_VR!$O:$O)</f>
        <v>-10.456379999999999</v>
      </c>
      <c r="Y441">
        <f>_xlfn.XLOOKUP(A441,[1]CALCULO_VR!$D:$D,[1]CALCULO_VR!$P:$P)</f>
        <v>-61.493501999999999</v>
      </c>
    </row>
    <row r="442" spans="1:25" hidden="1" x14ac:dyDescent="0.25">
      <c r="A442">
        <v>2614580</v>
      </c>
      <c r="B442" t="s">
        <v>467</v>
      </c>
      <c r="C442" t="s">
        <v>268</v>
      </c>
      <c r="D442">
        <v>45524</v>
      </c>
      <c r="E442">
        <v>45524</v>
      </c>
      <c r="F442">
        <v>34042.861052798398</v>
      </c>
      <c r="G442">
        <v>1</v>
      </c>
      <c r="H442">
        <v>1</v>
      </c>
      <c r="J442">
        <v>0</v>
      </c>
      <c r="Q442">
        <v>59.201513934121458</v>
      </c>
      <c r="R442">
        <v>3</v>
      </c>
      <c r="S442">
        <v>3</v>
      </c>
      <c r="T442">
        <v>199</v>
      </c>
      <c r="U442">
        <v>2</v>
      </c>
      <c r="V442" t="s">
        <v>26</v>
      </c>
      <c r="W442">
        <f>_xlfn.XLOOKUP(A442,[1]CALCULO_VR!$D:$D,[1]CALCULO_VR!$J:$J)</f>
        <v>80</v>
      </c>
      <c r="X442">
        <f>_xlfn.XLOOKUP(A442,[1]CALCULO_VR!$D:$D,[1]CALCULO_VR!$O:$O)</f>
        <v>-10.434735</v>
      </c>
      <c r="Y442">
        <f>_xlfn.XLOOKUP(A442,[1]CALCULO_VR!$D:$D,[1]CALCULO_VR!$P:$P)</f>
        <v>-61.651285000000001</v>
      </c>
    </row>
    <row r="443" spans="1:25" hidden="1" x14ac:dyDescent="0.25">
      <c r="A443">
        <v>2629547</v>
      </c>
      <c r="B443" t="s">
        <v>468</v>
      </c>
      <c r="C443" t="s">
        <v>469</v>
      </c>
      <c r="D443">
        <v>45523</v>
      </c>
      <c r="E443">
        <v>45523</v>
      </c>
      <c r="F443">
        <v>34042.861052798398</v>
      </c>
      <c r="G443">
        <v>1</v>
      </c>
      <c r="H443">
        <v>1</v>
      </c>
      <c r="J443">
        <v>0</v>
      </c>
      <c r="Q443">
        <v>55.286417706291317</v>
      </c>
      <c r="R443">
        <v>3</v>
      </c>
      <c r="S443">
        <v>3</v>
      </c>
      <c r="T443">
        <v>199</v>
      </c>
      <c r="U443">
        <v>2</v>
      </c>
      <c r="V443" t="s">
        <v>26</v>
      </c>
      <c r="W443">
        <f>_xlfn.XLOOKUP(A443,[1]CALCULO_VR!$D:$D,[1]CALCULO_VR!$J:$J)</f>
        <v>80</v>
      </c>
      <c r="X443">
        <f>_xlfn.XLOOKUP(A443,[1]CALCULO_VR!$D:$D,[1]CALCULO_VR!$O:$O)</f>
        <v>-8.9448519999999991</v>
      </c>
      <c r="Y443">
        <f>_xlfn.XLOOKUP(A443,[1]CALCULO_VR!$D:$D,[1]CALCULO_VR!$P:$P)</f>
        <v>-62.340249999999997</v>
      </c>
    </row>
    <row r="444" spans="1:25" hidden="1" x14ac:dyDescent="0.25">
      <c r="A444">
        <v>2614581</v>
      </c>
      <c r="B444" t="s">
        <v>470</v>
      </c>
      <c r="C444" t="s">
        <v>268</v>
      </c>
      <c r="D444">
        <v>45524</v>
      </c>
      <c r="E444">
        <v>45524</v>
      </c>
      <c r="F444">
        <v>34042.861052798398</v>
      </c>
      <c r="G444">
        <v>1</v>
      </c>
      <c r="H444">
        <v>1</v>
      </c>
      <c r="J444">
        <v>0</v>
      </c>
      <c r="Q444">
        <v>59.261963012771147</v>
      </c>
      <c r="R444">
        <v>3</v>
      </c>
      <c r="S444">
        <v>3</v>
      </c>
      <c r="T444">
        <v>199</v>
      </c>
      <c r="U444">
        <v>2</v>
      </c>
      <c r="V444" t="s">
        <v>26</v>
      </c>
      <c r="W444">
        <f>_xlfn.XLOOKUP(A444,[1]CALCULO_VR!$D:$D,[1]CALCULO_VR!$J:$J)</f>
        <v>80</v>
      </c>
      <c r="X444">
        <f>_xlfn.XLOOKUP(A444,[1]CALCULO_VR!$D:$D,[1]CALCULO_VR!$O:$O)</f>
        <v>-10.433403</v>
      </c>
      <c r="Y444">
        <f>_xlfn.XLOOKUP(A444,[1]CALCULO_VR!$D:$D,[1]CALCULO_VR!$P:$P)</f>
        <v>-61.652369999999998</v>
      </c>
    </row>
    <row r="445" spans="1:25" hidden="1" x14ac:dyDescent="0.25">
      <c r="A445">
        <v>2614622</v>
      </c>
      <c r="B445" t="s">
        <v>471</v>
      </c>
      <c r="C445" t="s">
        <v>268</v>
      </c>
      <c r="D445">
        <v>45521</v>
      </c>
      <c r="E445">
        <v>45521</v>
      </c>
      <c r="F445">
        <v>34042.861052798398</v>
      </c>
      <c r="G445">
        <v>1</v>
      </c>
      <c r="H445">
        <v>1</v>
      </c>
      <c r="J445">
        <v>0</v>
      </c>
      <c r="Q445">
        <v>59.481032426304537</v>
      </c>
      <c r="R445">
        <v>3</v>
      </c>
      <c r="S445">
        <v>3</v>
      </c>
      <c r="T445">
        <v>199</v>
      </c>
      <c r="U445">
        <v>2</v>
      </c>
      <c r="V445" t="s">
        <v>26</v>
      </c>
      <c r="W445">
        <f>_xlfn.XLOOKUP(A445,[1]CALCULO_VR!$D:$D,[1]CALCULO_VR!$J:$J)</f>
        <v>80</v>
      </c>
      <c r="X445">
        <f>_xlfn.XLOOKUP(A445,[1]CALCULO_VR!$D:$D,[1]CALCULO_VR!$O:$O)</f>
        <v>-10.433242</v>
      </c>
      <c r="Y445">
        <f>_xlfn.XLOOKUP(A445,[1]CALCULO_VR!$D:$D,[1]CALCULO_VR!$P:$P)</f>
        <v>-61.648924999999998</v>
      </c>
    </row>
    <row r="446" spans="1:25" hidden="1" x14ac:dyDescent="0.25">
      <c r="A446">
        <v>2614623</v>
      </c>
      <c r="B446" t="s">
        <v>472</v>
      </c>
      <c r="C446" t="s">
        <v>268</v>
      </c>
      <c r="D446">
        <v>45524</v>
      </c>
      <c r="E446">
        <v>45524</v>
      </c>
      <c r="F446">
        <v>34042.861052798398</v>
      </c>
      <c r="G446">
        <v>1</v>
      </c>
      <c r="H446">
        <v>1</v>
      </c>
      <c r="J446">
        <v>0</v>
      </c>
      <c r="Q446">
        <v>59.368791476006479</v>
      </c>
      <c r="R446">
        <v>3</v>
      </c>
      <c r="S446">
        <v>3</v>
      </c>
      <c r="T446">
        <v>199</v>
      </c>
      <c r="U446">
        <v>2</v>
      </c>
      <c r="V446" t="s">
        <v>26</v>
      </c>
      <c r="W446">
        <f>_xlfn.XLOOKUP(A446,[1]CALCULO_VR!$D:$D,[1]CALCULO_VR!$J:$J)</f>
        <v>80</v>
      </c>
      <c r="X446">
        <f>_xlfn.XLOOKUP(A446,[1]CALCULO_VR!$D:$D,[1]CALCULO_VR!$O:$O)</f>
        <v>-10.434072</v>
      </c>
      <c r="Y446">
        <f>_xlfn.XLOOKUP(A446,[1]CALCULO_VR!$D:$D,[1]CALCULO_VR!$P:$P)</f>
        <v>-61.649509999999999</v>
      </c>
    </row>
    <row r="447" spans="1:25" hidden="1" x14ac:dyDescent="0.25">
      <c r="A447">
        <v>2614624</v>
      </c>
      <c r="B447" t="s">
        <v>473</v>
      </c>
      <c r="C447" t="s">
        <v>268</v>
      </c>
      <c r="D447">
        <v>45521</v>
      </c>
      <c r="E447">
        <v>45521</v>
      </c>
      <c r="F447">
        <v>34042.861052798398</v>
      </c>
      <c r="G447">
        <v>1</v>
      </c>
      <c r="H447">
        <v>1</v>
      </c>
      <c r="J447">
        <v>0</v>
      </c>
      <c r="Q447">
        <v>59.464484171272417</v>
      </c>
      <c r="R447">
        <v>3</v>
      </c>
      <c r="S447">
        <v>3</v>
      </c>
      <c r="T447">
        <v>199</v>
      </c>
      <c r="U447">
        <v>2</v>
      </c>
      <c r="V447" t="s">
        <v>26</v>
      </c>
      <c r="W447">
        <f>_xlfn.XLOOKUP(A447,[1]CALCULO_VR!$D:$D,[1]CALCULO_VR!$J:$J)</f>
        <v>80</v>
      </c>
      <c r="X447">
        <f>_xlfn.XLOOKUP(A447,[1]CALCULO_VR!$D:$D,[1]CALCULO_VR!$O:$O)</f>
        <v>-10.433484999999999</v>
      </c>
      <c r="Y447">
        <f>_xlfn.XLOOKUP(A447,[1]CALCULO_VR!$D:$D,[1]CALCULO_VR!$P:$P)</f>
        <v>-61.648822000000003</v>
      </c>
    </row>
    <row r="448" spans="1:25" hidden="1" x14ac:dyDescent="0.25">
      <c r="A448">
        <v>2614625</v>
      </c>
      <c r="B448" t="s">
        <v>474</v>
      </c>
      <c r="C448" t="s">
        <v>268</v>
      </c>
      <c r="D448">
        <v>45521</v>
      </c>
      <c r="E448">
        <v>45521</v>
      </c>
      <c r="F448">
        <v>34042.861052798398</v>
      </c>
      <c r="G448">
        <v>1</v>
      </c>
      <c r="H448">
        <v>1</v>
      </c>
      <c r="J448">
        <v>0</v>
      </c>
      <c r="Q448">
        <v>59.465867333353849</v>
      </c>
      <c r="R448">
        <v>3</v>
      </c>
      <c r="S448">
        <v>3</v>
      </c>
      <c r="T448">
        <v>199</v>
      </c>
      <c r="U448">
        <v>2</v>
      </c>
      <c r="V448" t="s">
        <v>26</v>
      </c>
      <c r="W448">
        <f>_xlfn.XLOOKUP(A448,[1]CALCULO_VR!$D:$D,[1]CALCULO_VR!$J:$J)</f>
        <v>80</v>
      </c>
      <c r="X448">
        <f>_xlfn.XLOOKUP(A448,[1]CALCULO_VR!$D:$D,[1]CALCULO_VR!$O:$O)</f>
        <v>-10.433365</v>
      </c>
      <c r="Y448">
        <f>_xlfn.XLOOKUP(A448,[1]CALCULO_VR!$D:$D,[1]CALCULO_VR!$P:$P)</f>
        <v>-61.648986999999998</v>
      </c>
    </row>
    <row r="449" spans="1:25" hidden="1" x14ac:dyDescent="0.25">
      <c r="A449">
        <v>2629551</v>
      </c>
      <c r="B449" t="s">
        <v>475</v>
      </c>
      <c r="C449" t="s">
        <v>469</v>
      </c>
      <c r="D449">
        <v>45523</v>
      </c>
      <c r="E449">
        <v>45523</v>
      </c>
      <c r="F449">
        <v>34042.861052798398</v>
      </c>
      <c r="G449">
        <v>1</v>
      </c>
      <c r="H449">
        <v>1</v>
      </c>
      <c r="J449">
        <v>0</v>
      </c>
      <c r="Q449">
        <v>55.181023927787621</v>
      </c>
      <c r="R449">
        <v>3</v>
      </c>
      <c r="S449">
        <v>3</v>
      </c>
      <c r="T449">
        <v>199</v>
      </c>
      <c r="U449">
        <v>2</v>
      </c>
      <c r="V449" t="s">
        <v>26</v>
      </c>
      <c r="W449">
        <f>_xlfn.XLOOKUP(A449,[1]CALCULO_VR!$D:$D,[1]CALCULO_VR!$J:$J)</f>
        <v>80</v>
      </c>
      <c r="X449">
        <f>_xlfn.XLOOKUP(A449,[1]CALCULO_VR!$D:$D,[1]CALCULO_VR!$O:$O)</f>
        <v>-8.9457950000000004</v>
      </c>
      <c r="Y449">
        <f>_xlfn.XLOOKUP(A449,[1]CALCULO_VR!$D:$D,[1]CALCULO_VR!$P:$P)</f>
        <v>-62.340510000000002</v>
      </c>
    </row>
    <row r="450" spans="1:25" hidden="1" x14ac:dyDescent="0.25">
      <c r="A450">
        <v>2629552</v>
      </c>
      <c r="B450" t="s">
        <v>476</v>
      </c>
      <c r="C450" t="s">
        <v>469</v>
      </c>
      <c r="D450">
        <v>45523</v>
      </c>
      <c r="E450">
        <v>45523</v>
      </c>
      <c r="F450">
        <v>34042.861052798398</v>
      </c>
      <c r="G450">
        <v>1</v>
      </c>
      <c r="H450">
        <v>1</v>
      </c>
      <c r="J450">
        <v>0</v>
      </c>
      <c r="Q450">
        <v>55.631309735615623</v>
      </c>
      <c r="R450">
        <v>3</v>
      </c>
      <c r="S450">
        <v>3</v>
      </c>
      <c r="T450">
        <v>199</v>
      </c>
      <c r="U450">
        <v>2</v>
      </c>
      <c r="V450" t="s">
        <v>26</v>
      </c>
      <c r="W450">
        <f>_xlfn.XLOOKUP(A450,[1]CALCULO_VR!$D:$D,[1]CALCULO_VR!$J:$J)</f>
        <v>80</v>
      </c>
      <c r="X450">
        <f>_xlfn.XLOOKUP(A450,[1]CALCULO_VR!$D:$D,[1]CALCULO_VR!$O:$O)</f>
        <v>-8.9399470000000001</v>
      </c>
      <c r="Y450">
        <f>_xlfn.XLOOKUP(A450,[1]CALCULO_VR!$D:$D,[1]CALCULO_VR!$P:$P)</f>
        <v>-62.342717999999998</v>
      </c>
    </row>
    <row r="451" spans="1:25" hidden="1" x14ac:dyDescent="0.25">
      <c r="A451">
        <v>2629553</v>
      </c>
      <c r="B451" t="s">
        <v>477</v>
      </c>
      <c r="C451" t="s">
        <v>469</v>
      </c>
      <c r="D451">
        <v>45524</v>
      </c>
      <c r="E451">
        <v>45524</v>
      </c>
      <c r="F451">
        <v>34042.861052798398</v>
      </c>
      <c r="G451">
        <v>1</v>
      </c>
      <c r="H451">
        <v>1</v>
      </c>
      <c r="J451">
        <v>0</v>
      </c>
      <c r="Q451">
        <v>57.047687373534167</v>
      </c>
      <c r="R451">
        <v>3</v>
      </c>
      <c r="S451">
        <v>3</v>
      </c>
      <c r="T451">
        <v>199</v>
      </c>
      <c r="U451">
        <v>2</v>
      </c>
      <c r="V451" t="s">
        <v>26</v>
      </c>
      <c r="W451">
        <f>_xlfn.XLOOKUP(A451,[1]CALCULO_VR!$D:$D,[1]CALCULO_VR!$J:$J)</f>
        <v>80</v>
      </c>
      <c r="X451">
        <f>_xlfn.XLOOKUP(A451,[1]CALCULO_VR!$D:$D,[1]CALCULO_VR!$O:$O)</f>
        <v>-8.9134049999999991</v>
      </c>
      <c r="Y451">
        <f>_xlfn.XLOOKUP(A451,[1]CALCULO_VR!$D:$D,[1]CALCULO_VR!$P:$P)</f>
        <v>-62.367158000000003</v>
      </c>
    </row>
    <row r="452" spans="1:25" hidden="1" x14ac:dyDescent="0.25">
      <c r="A452">
        <v>2614626</v>
      </c>
      <c r="B452" t="s">
        <v>478</v>
      </c>
      <c r="C452" t="s">
        <v>268</v>
      </c>
      <c r="D452">
        <v>45523</v>
      </c>
      <c r="E452">
        <v>45523</v>
      </c>
      <c r="F452">
        <v>34042.861052798398</v>
      </c>
      <c r="G452">
        <v>1</v>
      </c>
      <c r="H452">
        <v>1</v>
      </c>
      <c r="J452">
        <v>0</v>
      </c>
      <c r="Q452">
        <v>45.538953735468823</v>
      </c>
      <c r="R452">
        <v>2</v>
      </c>
      <c r="S452">
        <v>2</v>
      </c>
      <c r="T452">
        <v>144</v>
      </c>
      <c r="U452">
        <v>2</v>
      </c>
      <c r="V452" t="s">
        <v>26</v>
      </c>
      <c r="W452">
        <f>_xlfn.XLOOKUP(A452,[1]CALCULO_VR!$D:$D,[1]CALCULO_VR!$J:$J)</f>
        <v>80</v>
      </c>
      <c r="X452">
        <f>_xlfn.XLOOKUP(A452,[1]CALCULO_VR!$D:$D,[1]CALCULO_VR!$O:$O)</f>
        <v>-10.785328</v>
      </c>
      <c r="Y452">
        <f>_xlfn.XLOOKUP(A452,[1]CALCULO_VR!$D:$D,[1]CALCULO_VR!$P:$P)</f>
        <v>-61.539917000000003</v>
      </c>
    </row>
    <row r="453" spans="1:25" hidden="1" x14ac:dyDescent="0.25">
      <c r="A453">
        <v>2629554</v>
      </c>
      <c r="B453" t="s">
        <v>479</v>
      </c>
      <c r="C453" t="s">
        <v>469</v>
      </c>
      <c r="D453">
        <v>45523</v>
      </c>
      <c r="E453">
        <v>45523</v>
      </c>
      <c r="F453">
        <v>34042.861052798398</v>
      </c>
      <c r="G453">
        <v>1</v>
      </c>
      <c r="H453">
        <v>1</v>
      </c>
      <c r="J453">
        <v>0</v>
      </c>
      <c r="Q453">
        <v>55.181581049555383</v>
      </c>
      <c r="R453">
        <v>3</v>
      </c>
      <c r="S453">
        <v>3</v>
      </c>
      <c r="T453">
        <v>199</v>
      </c>
      <c r="U453">
        <v>2</v>
      </c>
      <c r="V453" t="s">
        <v>26</v>
      </c>
      <c r="W453">
        <f>_xlfn.XLOOKUP(A453,[1]CALCULO_VR!$D:$D,[1]CALCULO_VR!$J:$J)</f>
        <v>80</v>
      </c>
      <c r="X453">
        <f>_xlfn.XLOOKUP(A453,[1]CALCULO_VR!$D:$D,[1]CALCULO_VR!$O:$O)</f>
        <v>-8.9372969999999992</v>
      </c>
      <c r="Y453">
        <f>_xlfn.XLOOKUP(A453,[1]CALCULO_VR!$D:$D,[1]CALCULO_VR!$P:$P)</f>
        <v>-62.356451999999997</v>
      </c>
    </row>
    <row r="454" spans="1:25" hidden="1" x14ac:dyDescent="0.25">
      <c r="A454">
        <v>2614627</v>
      </c>
      <c r="B454" t="s">
        <v>480</v>
      </c>
      <c r="C454" t="s">
        <v>268</v>
      </c>
      <c r="D454">
        <v>45525</v>
      </c>
      <c r="E454">
        <v>45525</v>
      </c>
      <c r="F454">
        <v>34042.861052798398</v>
      </c>
      <c r="G454">
        <v>1</v>
      </c>
      <c r="H454">
        <v>1</v>
      </c>
      <c r="J454">
        <v>0</v>
      </c>
      <c r="Q454">
        <v>69.015685612826289</v>
      </c>
      <c r="R454">
        <v>3</v>
      </c>
      <c r="S454">
        <v>3</v>
      </c>
      <c r="T454">
        <v>199</v>
      </c>
      <c r="U454">
        <v>2</v>
      </c>
      <c r="V454" t="s">
        <v>26</v>
      </c>
      <c r="W454">
        <f>_xlfn.XLOOKUP(A454,[1]CALCULO_VR!$D:$D,[1]CALCULO_VR!$J:$J)</f>
        <v>80</v>
      </c>
      <c r="X454">
        <f>_xlfn.XLOOKUP(A454,[1]CALCULO_VR!$D:$D,[1]CALCULO_VR!$O:$O)</f>
        <v>-10.45051</v>
      </c>
      <c r="Y454">
        <f>_xlfn.XLOOKUP(A454,[1]CALCULO_VR!$D:$D,[1]CALCULO_VR!$P:$P)</f>
        <v>-61.491148000000003</v>
      </c>
    </row>
    <row r="455" spans="1:25" hidden="1" x14ac:dyDescent="0.25">
      <c r="A455">
        <v>2629555</v>
      </c>
      <c r="B455" t="s">
        <v>481</v>
      </c>
      <c r="C455" t="s">
        <v>469</v>
      </c>
      <c r="D455">
        <v>45523</v>
      </c>
      <c r="E455">
        <v>45523</v>
      </c>
      <c r="F455">
        <v>34042.861052798398</v>
      </c>
      <c r="G455">
        <v>1</v>
      </c>
      <c r="H455">
        <v>1</v>
      </c>
      <c r="J455">
        <v>0</v>
      </c>
      <c r="Q455">
        <v>55.188569501135532</v>
      </c>
      <c r="R455">
        <v>3</v>
      </c>
      <c r="S455">
        <v>3</v>
      </c>
      <c r="T455">
        <v>199</v>
      </c>
      <c r="U455">
        <v>2</v>
      </c>
      <c r="V455" t="s">
        <v>26</v>
      </c>
      <c r="W455">
        <f>_xlfn.XLOOKUP(A455,[1]CALCULO_VR!$D:$D,[1]CALCULO_VR!$J:$J)</f>
        <v>80</v>
      </c>
      <c r="X455">
        <f>_xlfn.XLOOKUP(A455,[1]CALCULO_VR!$D:$D,[1]CALCULO_VR!$O:$O)</f>
        <v>-8.9371050000000007</v>
      </c>
      <c r="Y455">
        <f>_xlfn.XLOOKUP(A455,[1]CALCULO_VR!$D:$D,[1]CALCULO_VR!$P:$P)</f>
        <v>-62.35669</v>
      </c>
    </row>
    <row r="456" spans="1:25" hidden="1" x14ac:dyDescent="0.25">
      <c r="A456">
        <v>2629556</v>
      </c>
      <c r="B456" t="s">
        <v>482</v>
      </c>
      <c r="C456" t="s">
        <v>469</v>
      </c>
      <c r="D456">
        <v>45524</v>
      </c>
      <c r="E456">
        <v>45524</v>
      </c>
      <c r="F456">
        <v>34042.861052798398</v>
      </c>
      <c r="G456">
        <v>1</v>
      </c>
      <c r="H456">
        <v>1</v>
      </c>
      <c r="J456">
        <v>0</v>
      </c>
      <c r="Q456">
        <v>59.172182033861958</v>
      </c>
      <c r="R456">
        <v>3</v>
      </c>
      <c r="S456">
        <v>3</v>
      </c>
      <c r="T456">
        <v>199</v>
      </c>
      <c r="U456">
        <v>2</v>
      </c>
      <c r="V456" t="s">
        <v>26</v>
      </c>
      <c r="W456">
        <f>_xlfn.XLOOKUP(A456,[1]CALCULO_VR!$D:$D,[1]CALCULO_VR!$J:$J)</f>
        <v>80</v>
      </c>
      <c r="X456">
        <f>_xlfn.XLOOKUP(A456,[1]CALCULO_VR!$D:$D,[1]CALCULO_VR!$O:$O)</f>
        <v>-8.9066519999999993</v>
      </c>
      <c r="Y456">
        <f>_xlfn.XLOOKUP(A456,[1]CALCULO_VR!$D:$D,[1]CALCULO_VR!$P:$P)</f>
        <v>-62.337361999999999</v>
      </c>
    </row>
    <row r="457" spans="1:25" hidden="1" x14ac:dyDescent="0.25">
      <c r="A457">
        <v>2614628</v>
      </c>
      <c r="B457" t="s">
        <v>483</v>
      </c>
      <c r="C457" t="s">
        <v>268</v>
      </c>
      <c r="D457">
        <v>45525</v>
      </c>
      <c r="E457">
        <v>45525</v>
      </c>
      <c r="F457">
        <v>34042.861052798398</v>
      </c>
      <c r="G457">
        <v>1</v>
      </c>
      <c r="H457">
        <v>1</v>
      </c>
      <c r="J457">
        <v>0</v>
      </c>
      <c r="Q457">
        <v>68.382760059291499</v>
      </c>
      <c r="R457">
        <v>3</v>
      </c>
      <c r="S457">
        <v>3</v>
      </c>
      <c r="T457">
        <v>199</v>
      </c>
      <c r="U457">
        <v>2</v>
      </c>
      <c r="V457" t="s">
        <v>26</v>
      </c>
      <c r="W457">
        <f>_xlfn.XLOOKUP(A457,[1]CALCULO_VR!$D:$D,[1]CALCULO_VR!$J:$J)</f>
        <v>80</v>
      </c>
      <c r="X457">
        <f>_xlfn.XLOOKUP(A457,[1]CALCULO_VR!$D:$D,[1]CALCULO_VR!$O:$O)</f>
        <v>-10.456282</v>
      </c>
      <c r="Y457">
        <f>_xlfn.XLOOKUP(A457,[1]CALCULO_VR!$D:$D,[1]CALCULO_VR!$P:$P)</f>
        <v>-61.493527999999998</v>
      </c>
    </row>
    <row r="458" spans="1:25" hidden="1" x14ac:dyDescent="0.25">
      <c r="A458">
        <v>2629557</v>
      </c>
      <c r="B458" t="s">
        <v>484</v>
      </c>
      <c r="C458" t="s">
        <v>469</v>
      </c>
      <c r="D458">
        <v>45524</v>
      </c>
      <c r="E458">
        <v>45524</v>
      </c>
      <c r="F458">
        <v>34042.861052798398</v>
      </c>
      <c r="G458">
        <v>1</v>
      </c>
      <c r="H458">
        <v>1</v>
      </c>
      <c r="J458">
        <v>0</v>
      </c>
      <c r="Q458">
        <v>52.513552305709752</v>
      </c>
      <c r="R458">
        <v>3</v>
      </c>
      <c r="S458">
        <v>3</v>
      </c>
      <c r="T458">
        <v>199</v>
      </c>
      <c r="U458">
        <v>2</v>
      </c>
      <c r="V458" t="s">
        <v>26</v>
      </c>
      <c r="W458">
        <f>_xlfn.XLOOKUP(A458,[1]CALCULO_VR!$D:$D,[1]CALCULO_VR!$J:$J)</f>
        <v>80</v>
      </c>
      <c r="X458">
        <f>_xlfn.XLOOKUP(A458,[1]CALCULO_VR!$D:$D,[1]CALCULO_VR!$O:$O)</f>
        <v>-8.9573350000000005</v>
      </c>
      <c r="Y458">
        <f>_xlfn.XLOOKUP(A458,[1]CALCULO_VR!$D:$D,[1]CALCULO_VR!$P:$P)</f>
        <v>-62.370128000000001</v>
      </c>
    </row>
    <row r="459" spans="1:25" hidden="1" x14ac:dyDescent="0.25">
      <c r="A459">
        <v>2629558</v>
      </c>
      <c r="B459" t="s">
        <v>485</v>
      </c>
      <c r="C459" t="s">
        <v>469</v>
      </c>
      <c r="D459">
        <v>45524</v>
      </c>
      <c r="E459">
        <v>45524</v>
      </c>
      <c r="F459">
        <v>34042.861052798398</v>
      </c>
      <c r="G459">
        <v>1</v>
      </c>
      <c r="H459">
        <v>1</v>
      </c>
      <c r="J459">
        <v>0</v>
      </c>
      <c r="Q459">
        <v>56.944465764280338</v>
      </c>
      <c r="R459">
        <v>3</v>
      </c>
      <c r="S459">
        <v>3</v>
      </c>
      <c r="T459">
        <v>199</v>
      </c>
      <c r="U459">
        <v>2</v>
      </c>
      <c r="V459" t="s">
        <v>26</v>
      </c>
      <c r="W459">
        <f>_xlfn.XLOOKUP(A459,[1]CALCULO_VR!$D:$D,[1]CALCULO_VR!$J:$J)</f>
        <v>80</v>
      </c>
      <c r="X459">
        <f>_xlfn.XLOOKUP(A459,[1]CALCULO_VR!$D:$D,[1]CALCULO_VR!$O:$O)</f>
        <v>-8.9148519999999998</v>
      </c>
      <c r="Y459">
        <f>_xlfn.XLOOKUP(A459,[1]CALCULO_VR!$D:$D,[1]CALCULO_VR!$P:$P)</f>
        <v>-62.366247000000001</v>
      </c>
    </row>
    <row r="460" spans="1:25" hidden="1" x14ac:dyDescent="0.25">
      <c r="A460">
        <v>2614629</v>
      </c>
      <c r="B460" t="s">
        <v>486</v>
      </c>
      <c r="C460" t="s">
        <v>274</v>
      </c>
      <c r="D460">
        <v>45525</v>
      </c>
      <c r="E460">
        <v>45525</v>
      </c>
      <c r="F460">
        <v>34042.861052798398</v>
      </c>
      <c r="G460">
        <v>1</v>
      </c>
      <c r="H460">
        <v>1</v>
      </c>
      <c r="J460">
        <v>0</v>
      </c>
      <c r="Q460">
        <v>85.932996910626514</v>
      </c>
      <c r="R460">
        <v>4</v>
      </c>
      <c r="S460">
        <v>4</v>
      </c>
      <c r="T460">
        <v>160</v>
      </c>
      <c r="U460">
        <v>2</v>
      </c>
      <c r="V460" t="s">
        <v>26</v>
      </c>
      <c r="W460">
        <f>_xlfn.XLOOKUP(A460,[1]CALCULO_VR!$D:$D,[1]CALCULO_VR!$J:$J)</f>
        <v>80</v>
      </c>
      <c r="X460">
        <f>_xlfn.XLOOKUP(A460,[1]CALCULO_VR!$D:$D,[1]CALCULO_VR!$O:$O)</f>
        <v>-11.956688</v>
      </c>
      <c r="Y460">
        <f>_xlfn.XLOOKUP(A460,[1]CALCULO_VR!$D:$D,[1]CALCULO_VR!$P:$P)</f>
        <v>-60.447425000000003</v>
      </c>
    </row>
    <row r="461" spans="1:25" hidden="1" x14ac:dyDescent="0.25">
      <c r="A461">
        <v>2614630</v>
      </c>
      <c r="B461" t="s">
        <v>487</v>
      </c>
      <c r="C461" t="s">
        <v>274</v>
      </c>
      <c r="D461">
        <v>45525</v>
      </c>
      <c r="E461">
        <v>45525</v>
      </c>
      <c r="F461">
        <v>34042.861052798398</v>
      </c>
      <c r="G461">
        <v>1</v>
      </c>
      <c r="H461">
        <v>1</v>
      </c>
      <c r="J461">
        <v>0</v>
      </c>
      <c r="Q461">
        <v>85.934762207519341</v>
      </c>
      <c r="R461">
        <v>4</v>
      </c>
      <c r="S461">
        <v>4</v>
      </c>
      <c r="T461">
        <v>160</v>
      </c>
      <c r="U461">
        <v>2</v>
      </c>
      <c r="V461" t="s">
        <v>26</v>
      </c>
      <c r="W461">
        <f>_xlfn.XLOOKUP(A461,[1]CALCULO_VR!$D:$D,[1]CALCULO_VR!$J:$J)</f>
        <v>80</v>
      </c>
      <c r="X461">
        <f>_xlfn.XLOOKUP(A461,[1]CALCULO_VR!$D:$D,[1]CALCULO_VR!$O:$O)</f>
        <v>-11.956128</v>
      </c>
      <c r="Y461">
        <f>_xlfn.XLOOKUP(A461,[1]CALCULO_VR!$D:$D,[1]CALCULO_VR!$P:$P)</f>
        <v>-60.447187</v>
      </c>
    </row>
    <row r="462" spans="1:25" hidden="1" x14ac:dyDescent="0.25">
      <c r="A462">
        <v>2614631</v>
      </c>
      <c r="B462" t="s">
        <v>488</v>
      </c>
      <c r="C462" t="s">
        <v>274</v>
      </c>
      <c r="D462">
        <v>45525</v>
      </c>
      <c r="E462">
        <v>45525</v>
      </c>
      <c r="F462">
        <v>34042.861052798398</v>
      </c>
      <c r="G462">
        <v>1</v>
      </c>
      <c r="H462">
        <v>1</v>
      </c>
      <c r="J462">
        <v>0</v>
      </c>
      <c r="Q462">
        <v>83.811582423809668</v>
      </c>
      <c r="R462">
        <v>4</v>
      </c>
      <c r="S462">
        <v>4</v>
      </c>
      <c r="T462">
        <v>160</v>
      </c>
      <c r="U462">
        <v>2</v>
      </c>
      <c r="V462" t="s">
        <v>26</v>
      </c>
      <c r="W462">
        <f>_xlfn.XLOOKUP(A462,[1]CALCULO_VR!$D:$D,[1]CALCULO_VR!$J:$J)</f>
        <v>80</v>
      </c>
      <c r="X462">
        <f>_xlfn.XLOOKUP(A462,[1]CALCULO_VR!$D:$D,[1]CALCULO_VR!$O:$O)</f>
        <v>-11.964623</v>
      </c>
      <c r="Y462">
        <f>_xlfn.XLOOKUP(A462,[1]CALCULO_VR!$D:$D,[1]CALCULO_VR!$P:$P)</f>
        <v>-60.471643</v>
      </c>
    </row>
    <row r="463" spans="1:25" hidden="1" x14ac:dyDescent="0.25">
      <c r="A463">
        <v>2614632</v>
      </c>
      <c r="B463" t="s">
        <v>489</v>
      </c>
      <c r="C463" t="s">
        <v>274</v>
      </c>
      <c r="D463">
        <v>45525</v>
      </c>
      <c r="E463">
        <v>45525</v>
      </c>
      <c r="F463">
        <v>34042.861052798398</v>
      </c>
      <c r="G463">
        <v>1</v>
      </c>
      <c r="H463">
        <v>1</v>
      </c>
      <c r="J463">
        <v>0</v>
      </c>
      <c r="Q463">
        <v>82.29489704936411</v>
      </c>
      <c r="R463">
        <v>4</v>
      </c>
      <c r="S463">
        <v>4</v>
      </c>
      <c r="T463">
        <v>160</v>
      </c>
      <c r="U463">
        <v>2</v>
      </c>
      <c r="V463" t="s">
        <v>26</v>
      </c>
      <c r="W463">
        <f>_xlfn.XLOOKUP(A463,[1]CALCULO_VR!$D:$D,[1]CALCULO_VR!$J:$J)</f>
        <v>80</v>
      </c>
      <c r="X463">
        <f>_xlfn.XLOOKUP(A463,[1]CALCULO_VR!$D:$D,[1]CALCULO_VR!$O:$O)</f>
        <v>-11.948933</v>
      </c>
      <c r="Y463">
        <f>_xlfn.XLOOKUP(A463,[1]CALCULO_VR!$D:$D,[1]CALCULO_VR!$P:$P)</f>
        <v>-60.480226999999999</v>
      </c>
    </row>
    <row r="464" spans="1:25" hidden="1" x14ac:dyDescent="0.25">
      <c r="A464">
        <v>2629560</v>
      </c>
      <c r="B464" t="s">
        <v>490</v>
      </c>
      <c r="C464" t="s">
        <v>469</v>
      </c>
      <c r="D464">
        <v>45524</v>
      </c>
      <c r="E464">
        <v>45524</v>
      </c>
      <c r="F464">
        <v>34042.861052798398</v>
      </c>
      <c r="G464">
        <v>1</v>
      </c>
      <c r="H464">
        <v>1</v>
      </c>
      <c r="J464">
        <v>0</v>
      </c>
      <c r="Q464">
        <v>56.578116670228589</v>
      </c>
      <c r="R464">
        <v>3</v>
      </c>
      <c r="S464">
        <v>3</v>
      </c>
      <c r="T464">
        <v>199</v>
      </c>
      <c r="U464">
        <v>2</v>
      </c>
      <c r="V464" t="s">
        <v>26</v>
      </c>
      <c r="W464">
        <f>_xlfn.XLOOKUP(A464,[1]CALCULO_VR!$D:$D,[1]CALCULO_VR!$J:$J)</f>
        <v>80</v>
      </c>
      <c r="X464">
        <f>_xlfn.XLOOKUP(A464,[1]CALCULO_VR!$D:$D,[1]CALCULO_VR!$O:$O)</f>
        <v>-8.91934</v>
      </c>
      <c r="Y464">
        <f>_xlfn.XLOOKUP(A464,[1]CALCULO_VR!$D:$D,[1]CALCULO_VR!$P:$P)</f>
        <v>-62.364452999999997</v>
      </c>
    </row>
    <row r="465" spans="1:25" hidden="1" x14ac:dyDescent="0.25">
      <c r="A465">
        <v>2614633</v>
      </c>
      <c r="B465" t="s">
        <v>491</v>
      </c>
      <c r="C465" t="s">
        <v>268</v>
      </c>
      <c r="D465">
        <v>45523</v>
      </c>
      <c r="E465">
        <v>45523</v>
      </c>
      <c r="F465">
        <v>34042.861052798398</v>
      </c>
      <c r="G465">
        <v>1</v>
      </c>
      <c r="H465">
        <v>1</v>
      </c>
      <c r="J465">
        <v>0</v>
      </c>
      <c r="Q465">
        <v>59.442946512183028</v>
      </c>
      <c r="R465">
        <v>3</v>
      </c>
      <c r="S465">
        <v>3</v>
      </c>
      <c r="T465">
        <v>199</v>
      </c>
      <c r="U465">
        <v>2</v>
      </c>
      <c r="V465" t="s">
        <v>26</v>
      </c>
      <c r="W465">
        <f>_xlfn.XLOOKUP(A465,[1]CALCULO_VR!$D:$D,[1]CALCULO_VR!$J:$J)</f>
        <v>80</v>
      </c>
      <c r="X465">
        <f>_xlfn.XLOOKUP(A465,[1]CALCULO_VR!$D:$D,[1]CALCULO_VR!$O:$O)</f>
        <v>-10.433472999999999</v>
      </c>
      <c r="Y465">
        <f>_xlfn.XLOOKUP(A465,[1]CALCULO_VR!$D:$D,[1]CALCULO_VR!$P:$P)</f>
        <v>-61.649203</v>
      </c>
    </row>
    <row r="466" spans="1:25" hidden="1" x14ac:dyDescent="0.25">
      <c r="A466">
        <v>2614634</v>
      </c>
      <c r="B466" t="s">
        <v>492</v>
      </c>
      <c r="C466" t="s">
        <v>274</v>
      </c>
      <c r="D466">
        <v>45526</v>
      </c>
      <c r="E466">
        <v>45526</v>
      </c>
      <c r="F466">
        <v>34042.861052798398</v>
      </c>
      <c r="G466">
        <v>1</v>
      </c>
      <c r="H466">
        <v>1</v>
      </c>
      <c r="J466">
        <v>0</v>
      </c>
      <c r="Q466">
        <v>113.8723633945371</v>
      </c>
      <c r="R466">
        <v>5</v>
      </c>
      <c r="S466">
        <v>5</v>
      </c>
      <c r="T466">
        <v>111</v>
      </c>
      <c r="U466">
        <v>2</v>
      </c>
      <c r="V466" t="s">
        <v>26</v>
      </c>
      <c r="W466">
        <f>_xlfn.XLOOKUP(A466,[1]CALCULO_VR!$D:$D,[1]CALCULO_VR!$J:$J)</f>
        <v>80</v>
      </c>
      <c r="X466">
        <f>_xlfn.XLOOKUP(A466,[1]CALCULO_VR!$D:$D,[1]CALCULO_VR!$O:$O)</f>
        <v>-12.255608000000001</v>
      </c>
      <c r="Y466">
        <f>_xlfn.XLOOKUP(A466,[1]CALCULO_VR!$D:$D,[1]CALCULO_VR!$P:$P)</f>
        <v>-60.319560000000003</v>
      </c>
    </row>
    <row r="467" spans="1:25" hidden="1" x14ac:dyDescent="0.25">
      <c r="A467">
        <v>2614635</v>
      </c>
      <c r="B467" t="s">
        <v>493</v>
      </c>
      <c r="C467" t="s">
        <v>32</v>
      </c>
      <c r="D467">
        <v>45526</v>
      </c>
      <c r="E467">
        <v>45526</v>
      </c>
      <c r="F467">
        <v>34042.861052798398</v>
      </c>
      <c r="G467">
        <v>1</v>
      </c>
      <c r="H467">
        <v>1</v>
      </c>
      <c r="J467">
        <v>0</v>
      </c>
      <c r="Q467">
        <v>60.852571237023767</v>
      </c>
      <c r="R467">
        <v>3</v>
      </c>
      <c r="S467">
        <v>3</v>
      </c>
      <c r="T467">
        <v>199</v>
      </c>
      <c r="U467">
        <v>2</v>
      </c>
      <c r="V467" t="s">
        <v>26</v>
      </c>
      <c r="W467">
        <f>_xlfn.XLOOKUP(A467,[1]CALCULO_VR!$D:$D,[1]CALCULO_VR!$J:$J)</f>
        <v>80</v>
      </c>
      <c r="X467">
        <f>_xlfn.XLOOKUP(A467,[1]CALCULO_VR!$D:$D,[1]CALCULO_VR!$O:$O)</f>
        <v>-12.262597</v>
      </c>
      <c r="Y467">
        <f>_xlfn.XLOOKUP(A467,[1]CALCULO_VR!$D:$D,[1]CALCULO_VR!$P:$P)</f>
        <v>-60.410102000000002</v>
      </c>
    </row>
    <row r="468" spans="1:25" hidden="1" x14ac:dyDescent="0.25">
      <c r="A468">
        <v>2629562</v>
      </c>
      <c r="B468" t="s">
        <v>494</v>
      </c>
      <c r="C468" t="s">
        <v>469</v>
      </c>
      <c r="D468">
        <v>45529</v>
      </c>
      <c r="E468">
        <v>45529</v>
      </c>
      <c r="F468">
        <v>34042.861052798398</v>
      </c>
      <c r="G468">
        <v>1</v>
      </c>
      <c r="H468">
        <v>1</v>
      </c>
      <c r="J468">
        <v>0</v>
      </c>
      <c r="Q468">
        <v>62.315301638540781</v>
      </c>
      <c r="R468">
        <v>3</v>
      </c>
      <c r="S468">
        <v>3</v>
      </c>
      <c r="T468">
        <v>199</v>
      </c>
      <c r="U468">
        <v>2</v>
      </c>
      <c r="V468" t="s">
        <v>26</v>
      </c>
      <c r="W468">
        <f>_xlfn.XLOOKUP(A468,[1]CALCULO_VR!$D:$D,[1]CALCULO_VR!$J:$J)</f>
        <v>80</v>
      </c>
      <c r="X468">
        <f>_xlfn.XLOOKUP(A468,[1]CALCULO_VR!$D:$D,[1]CALCULO_VR!$O:$O)</f>
        <v>-8.8506630000000008</v>
      </c>
      <c r="Y468">
        <f>_xlfn.XLOOKUP(A468,[1]CALCULO_VR!$D:$D,[1]CALCULO_VR!$P:$P)</f>
        <v>-62.395608000000003</v>
      </c>
    </row>
    <row r="469" spans="1:25" hidden="1" x14ac:dyDescent="0.25">
      <c r="A469">
        <v>2614636</v>
      </c>
      <c r="B469" t="s">
        <v>495</v>
      </c>
      <c r="C469" t="s">
        <v>274</v>
      </c>
      <c r="D469">
        <v>45529</v>
      </c>
      <c r="E469">
        <v>45529</v>
      </c>
      <c r="F469">
        <v>34042.861052798398</v>
      </c>
      <c r="G469">
        <v>1</v>
      </c>
      <c r="H469">
        <v>1</v>
      </c>
      <c r="J469">
        <v>0</v>
      </c>
      <c r="Q469">
        <v>111.9556702875104</v>
      </c>
      <c r="R469">
        <v>5</v>
      </c>
      <c r="S469">
        <v>5</v>
      </c>
      <c r="T469">
        <v>111</v>
      </c>
      <c r="U469">
        <v>2</v>
      </c>
      <c r="V469" t="s">
        <v>26</v>
      </c>
      <c r="W469">
        <f>_xlfn.XLOOKUP(A469,[1]CALCULO_VR!$D:$D,[1]CALCULO_VR!$J:$J)</f>
        <v>80</v>
      </c>
      <c r="X469">
        <f>_xlfn.XLOOKUP(A469,[1]CALCULO_VR!$D:$D,[1]CALCULO_VR!$O:$O)</f>
        <v>-12.250035</v>
      </c>
      <c r="Y469">
        <f>_xlfn.XLOOKUP(A469,[1]CALCULO_VR!$D:$D,[1]CALCULO_VR!$P:$P)</f>
        <v>-60.337035</v>
      </c>
    </row>
    <row r="470" spans="1:25" hidden="1" x14ac:dyDescent="0.25">
      <c r="A470">
        <v>2629563</v>
      </c>
      <c r="B470" t="s">
        <v>496</v>
      </c>
      <c r="C470" t="s">
        <v>469</v>
      </c>
      <c r="D470">
        <v>45529</v>
      </c>
      <c r="E470">
        <v>45529</v>
      </c>
      <c r="F470">
        <v>34042.861052798398</v>
      </c>
      <c r="G470">
        <v>1</v>
      </c>
      <c r="H470">
        <v>1</v>
      </c>
      <c r="J470">
        <v>0</v>
      </c>
      <c r="Q470">
        <v>61.512623607879732</v>
      </c>
      <c r="R470">
        <v>3</v>
      </c>
      <c r="S470">
        <v>3</v>
      </c>
      <c r="T470">
        <v>199</v>
      </c>
      <c r="U470">
        <v>2</v>
      </c>
      <c r="V470" t="s">
        <v>26</v>
      </c>
      <c r="W470">
        <f>_xlfn.XLOOKUP(A470,[1]CALCULO_VR!$D:$D,[1]CALCULO_VR!$J:$J)</f>
        <v>80</v>
      </c>
      <c r="X470">
        <f>_xlfn.XLOOKUP(A470,[1]CALCULO_VR!$D:$D,[1]CALCULO_VR!$O:$O)</f>
        <v>-8.8609399999999994</v>
      </c>
      <c r="Y470">
        <f>_xlfn.XLOOKUP(A470,[1]CALCULO_VR!$D:$D,[1]CALCULO_VR!$P:$P)</f>
        <v>-62.388511999999999</v>
      </c>
    </row>
    <row r="471" spans="1:25" hidden="1" x14ac:dyDescent="0.25">
      <c r="A471">
        <v>2629564</v>
      </c>
      <c r="B471" t="s">
        <v>497</v>
      </c>
      <c r="C471" t="s">
        <v>469</v>
      </c>
      <c r="D471">
        <v>45529</v>
      </c>
      <c r="E471">
        <v>45529</v>
      </c>
      <c r="F471">
        <v>34042.861052798398</v>
      </c>
      <c r="G471">
        <v>1</v>
      </c>
      <c r="H471">
        <v>1</v>
      </c>
      <c r="J471">
        <v>0</v>
      </c>
      <c r="Q471">
        <v>62.67639581785361</v>
      </c>
      <c r="R471">
        <v>3</v>
      </c>
      <c r="S471">
        <v>3</v>
      </c>
      <c r="T471">
        <v>199</v>
      </c>
      <c r="U471">
        <v>2</v>
      </c>
      <c r="V471" t="s">
        <v>26</v>
      </c>
      <c r="W471">
        <f>_xlfn.XLOOKUP(A471,[1]CALCULO_VR!$D:$D,[1]CALCULO_VR!$J:$J)</f>
        <v>80</v>
      </c>
      <c r="X471">
        <f>_xlfn.XLOOKUP(A471,[1]CALCULO_VR!$D:$D,[1]CALCULO_VR!$O:$O)</f>
        <v>-8.8452979999999997</v>
      </c>
      <c r="Y471">
        <f>_xlfn.XLOOKUP(A471,[1]CALCULO_VR!$D:$D,[1]CALCULO_VR!$P:$P)</f>
        <v>-62.401147999999999</v>
      </c>
    </row>
    <row r="472" spans="1:25" hidden="1" x14ac:dyDescent="0.25">
      <c r="A472">
        <v>2629565</v>
      </c>
      <c r="B472" t="s">
        <v>498</v>
      </c>
      <c r="C472" t="s">
        <v>469</v>
      </c>
      <c r="D472">
        <v>45528</v>
      </c>
      <c r="E472">
        <v>45528</v>
      </c>
      <c r="F472">
        <v>34042.861052798398</v>
      </c>
      <c r="G472">
        <v>1</v>
      </c>
      <c r="H472">
        <v>1</v>
      </c>
      <c r="J472">
        <v>0</v>
      </c>
      <c r="Q472">
        <v>60.443940616852423</v>
      </c>
      <c r="R472">
        <v>3</v>
      </c>
      <c r="S472">
        <v>3</v>
      </c>
      <c r="T472">
        <v>199</v>
      </c>
      <c r="U472">
        <v>2</v>
      </c>
      <c r="V472" t="s">
        <v>26</v>
      </c>
      <c r="W472">
        <f>_xlfn.XLOOKUP(A472,[1]CALCULO_VR!$D:$D,[1]CALCULO_VR!$J:$J)</f>
        <v>80</v>
      </c>
      <c r="X472">
        <f>_xlfn.XLOOKUP(A472,[1]CALCULO_VR!$D:$D,[1]CALCULO_VR!$O:$O)</f>
        <v>-8.8705879999999997</v>
      </c>
      <c r="Y472">
        <f>_xlfn.XLOOKUP(A472,[1]CALCULO_VR!$D:$D,[1]CALCULO_VR!$P:$P)</f>
        <v>-62.390203</v>
      </c>
    </row>
    <row r="473" spans="1:25" hidden="1" x14ac:dyDescent="0.25">
      <c r="A473">
        <v>2614637</v>
      </c>
      <c r="B473" t="s">
        <v>499</v>
      </c>
      <c r="C473" t="s">
        <v>268</v>
      </c>
      <c r="D473">
        <v>45526</v>
      </c>
      <c r="E473">
        <v>45526</v>
      </c>
      <c r="F473">
        <v>34042.861052798398</v>
      </c>
      <c r="G473">
        <v>1</v>
      </c>
      <c r="H473">
        <v>1</v>
      </c>
      <c r="J473">
        <v>0</v>
      </c>
      <c r="Q473">
        <v>59.087283319268082</v>
      </c>
      <c r="R473">
        <v>3</v>
      </c>
      <c r="S473">
        <v>3</v>
      </c>
      <c r="T473">
        <v>199</v>
      </c>
      <c r="U473">
        <v>2</v>
      </c>
      <c r="V473" t="s">
        <v>26</v>
      </c>
      <c r="W473">
        <f>_xlfn.XLOOKUP(A473,[1]CALCULO_VR!$D:$D,[1]CALCULO_VR!$J:$J)</f>
        <v>80</v>
      </c>
      <c r="X473">
        <f>_xlfn.XLOOKUP(A473,[1]CALCULO_VR!$D:$D,[1]CALCULO_VR!$O:$O)</f>
        <v>-10.434205</v>
      </c>
      <c r="Y473">
        <f>_xlfn.XLOOKUP(A473,[1]CALCULO_VR!$D:$D,[1]CALCULO_VR!$P:$P)</f>
        <v>-61.654060000000001</v>
      </c>
    </row>
    <row r="474" spans="1:25" hidden="1" x14ac:dyDescent="0.25">
      <c r="A474">
        <v>2614638</v>
      </c>
      <c r="B474" t="s">
        <v>500</v>
      </c>
      <c r="C474" t="s">
        <v>268</v>
      </c>
      <c r="D474">
        <v>45526</v>
      </c>
      <c r="E474">
        <v>45526</v>
      </c>
      <c r="F474">
        <v>34042.861052798398</v>
      </c>
      <c r="G474">
        <v>1</v>
      </c>
      <c r="H474">
        <v>1</v>
      </c>
      <c r="J474">
        <v>0</v>
      </c>
      <c r="Q474">
        <v>59.064022085291398</v>
      </c>
      <c r="R474">
        <v>3</v>
      </c>
      <c r="S474">
        <v>3</v>
      </c>
      <c r="T474">
        <v>199</v>
      </c>
      <c r="U474">
        <v>2</v>
      </c>
      <c r="V474" t="s">
        <v>26</v>
      </c>
      <c r="W474">
        <f>_xlfn.XLOOKUP(A474,[1]CALCULO_VR!$D:$D,[1]CALCULO_VR!$J:$J)</f>
        <v>80</v>
      </c>
      <c r="X474">
        <f>_xlfn.XLOOKUP(A474,[1]CALCULO_VR!$D:$D,[1]CALCULO_VR!$O:$O)</f>
        <v>-10.434445</v>
      </c>
      <c r="Y474">
        <f>_xlfn.XLOOKUP(A474,[1]CALCULO_VR!$D:$D,[1]CALCULO_VR!$P:$P)</f>
        <v>-61.654072999999997</v>
      </c>
    </row>
    <row r="475" spans="1:25" hidden="1" x14ac:dyDescent="0.25">
      <c r="A475">
        <v>2614639</v>
      </c>
      <c r="B475" t="s">
        <v>501</v>
      </c>
      <c r="C475" t="s">
        <v>268</v>
      </c>
      <c r="D475">
        <v>45526</v>
      </c>
      <c r="E475">
        <v>45526</v>
      </c>
      <c r="F475">
        <v>34042.861052798398</v>
      </c>
      <c r="G475">
        <v>1</v>
      </c>
      <c r="H475">
        <v>1</v>
      </c>
      <c r="J475">
        <v>0</v>
      </c>
      <c r="Q475">
        <v>59.112778946295258</v>
      </c>
      <c r="R475">
        <v>3</v>
      </c>
      <c r="S475">
        <v>3</v>
      </c>
      <c r="T475">
        <v>199</v>
      </c>
      <c r="U475">
        <v>2</v>
      </c>
      <c r="V475" t="s">
        <v>26</v>
      </c>
      <c r="W475">
        <f>_xlfn.XLOOKUP(A475,[1]CALCULO_VR!$D:$D,[1]CALCULO_VR!$J:$J)</f>
        <v>80</v>
      </c>
      <c r="X475">
        <f>_xlfn.XLOOKUP(A475,[1]CALCULO_VR!$D:$D,[1]CALCULO_VR!$O:$O)</f>
        <v>-10.434137</v>
      </c>
      <c r="Y475">
        <f>_xlfn.XLOOKUP(A475,[1]CALCULO_VR!$D:$D,[1]CALCULO_VR!$P:$P)</f>
        <v>-61.653734999999998</v>
      </c>
    </row>
    <row r="476" spans="1:25" hidden="1" x14ac:dyDescent="0.25">
      <c r="A476">
        <v>2614640</v>
      </c>
      <c r="B476" t="s">
        <v>502</v>
      </c>
      <c r="C476" t="s">
        <v>268</v>
      </c>
      <c r="D476">
        <v>45526</v>
      </c>
      <c r="E476">
        <v>45526</v>
      </c>
      <c r="F476">
        <v>34042.861052798398</v>
      </c>
      <c r="G476">
        <v>1</v>
      </c>
      <c r="H476">
        <v>1</v>
      </c>
      <c r="J476">
        <v>0</v>
      </c>
      <c r="Q476">
        <v>59.122965807386578</v>
      </c>
      <c r="R476">
        <v>3</v>
      </c>
      <c r="S476">
        <v>3</v>
      </c>
      <c r="T476">
        <v>199</v>
      </c>
      <c r="U476">
        <v>2</v>
      </c>
      <c r="V476" t="s">
        <v>26</v>
      </c>
      <c r="W476">
        <f>_xlfn.XLOOKUP(A476,[1]CALCULO_VR!$D:$D,[1]CALCULO_VR!$J:$J)</f>
        <v>80</v>
      </c>
      <c r="X476">
        <f>_xlfn.XLOOKUP(A476,[1]CALCULO_VR!$D:$D,[1]CALCULO_VR!$O:$O)</f>
        <v>-10.433958000000001</v>
      </c>
      <c r="Y476">
        <f>_xlfn.XLOOKUP(A476,[1]CALCULO_VR!$D:$D,[1]CALCULO_VR!$P:$P)</f>
        <v>-61.653846999999999</v>
      </c>
    </row>
    <row r="477" spans="1:25" hidden="1" x14ac:dyDescent="0.25">
      <c r="A477">
        <v>2614641</v>
      </c>
      <c r="B477" t="s">
        <v>503</v>
      </c>
      <c r="C477" t="s">
        <v>32</v>
      </c>
      <c r="D477">
        <v>45528</v>
      </c>
      <c r="E477">
        <v>45528</v>
      </c>
      <c r="F477">
        <v>34042.861052798398</v>
      </c>
      <c r="G477">
        <v>1</v>
      </c>
      <c r="H477">
        <v>1</v>
      </c>
      <c r="J477">
        <v>0</v>
      </c>
      <c r="Q477">
        <v>56.255694773326027</v>
      </c>
      <c r="R477">
        <v>3</v>
      </c>
      <c r="S477">
        <v>3</v>
      </c>
      <c r="T477">
        <v>199</v>
      </c>
      <c r="U477">
        <v>2</v>
      </c>
      <c r="V477" t="s">
        <v>26</v>
      </c>
      <c r="W477">
        <f>_xlfn.XLOOKUP(A477,[1]CALCULO_VR!$D:$D,[1]CALCULO_VR!$J:$J)</f>
        <v>80</v>
      </c>
      <c r="X477">
        <f>_xlfn.XLOOKUP(A477,[1]CALCULO_VR!$D:$D,[1]CALCULO_VR!$O:$O)</f>
        <v>-12.262700000000001</v>
      </c>
      <c r="Y477">
        <f>_xlfn.XLOOKUP(A477,[1]CALCULO_VR!$D:$D,[1]CALCULO_VR!$P:$P)</f>
        <v>-60.306350000000002</v>
      </c>
    </row>
    <row r="478" spans="1:25" hidden="1" x14ac:dyDescent="0.25">
      <c r="A478">
        <v>2614642</v>
      </c>
      <c r="B478" t="s">
        <v>504</v>
      </c>
      <c r="C478" t="s">
        <v>274</v>
      </c>
      <c r="D478">
        <v>45529</v>
      </c>
      <c r="E478">
        <v>45529</v>
      </c>
      <c r="F478">
        <v>34042.861052798398</v>
      </c>
      <c r="G478">
        <v>1</v>
      </c>
      <c r="H478">
        <v>1</v>
      </c>
      <c r="J478">
        <v>0</v>
      </c>
      <c r="Q478">
        <v>111.9366815738634</v>
      </c>
      <c r="R478">
        <v>5</v>
      </c>
      <c r="S478">
        <v>5</v>
      </c>
      <c r="T478">
        <v>111</v>
      </c>
      <c r="U478">
        <v>2</v>
      </c>
      <c r="V478" t="s">
        <v>26</v>
      </c>
      <c r="W478">
        <f>_xlfn.XLOOKUP(A478,[1]CALCULO_VR!$D:$D,[1]CALCULO_VR!$J:$J)</f>
        <v>80</v>
      </c>
      <c r="X478">
        <f>_xlfn.XLOOKUP(A478,[1]CALCULO_VR!$D:$D,[1]CALCULO_VR!$O:$O)</f>
        <v>-12.249872999999999</v>
      </c>
      <c r="Y478">
        <f>_xlfn.XLOOKUP(A478,[1]CALCULO_VR!$D:$D,[1]CALCULO_VR!$P:$P)</f>
        <v>-60.337133000000001</v>
      </c>
    </row>
    <row r="479" spans="1:25" hidden="1" x14ac:dyDescent="0.25">
      <c r="A479">
        <v>2614643</v>
      </c>
      <c r="B479" t="s">
        <v>505</v>
      </c>
      <c r="C479" t="s">
        <v>274</v>
      </c>
      <c r="D479">
        <v>45528</v>
      </c>
      <c r="E479">
        <v>45528</v>
      </c>
      <c r="F479">
        <v>34042.861052798398</v>
      </c>
      <c r="G479">
        <v>1</v>
      </c>
      <c r="H479">
        <v>1</v>
      </c>
      <c r="J479">
        <v>0</v>
      </c>
      <c r="Q479">
        <v>113.30572058557669</v>
      </c>
      <c r="R479">
        <v>5</v>
      </c>
      <c r="S479">
        <v>5</v>
      </c>
      <c r="T479">
        <v>111</v>
      </c>
      <c r="U479">
        <v>2</v>
      </c>
      <c r="V479" t="s">
        <v>26</v>
      </c>
      <c r="W479">
        <f>_xlfn.XLOOKUP(A479,[1]CALCULO_VR!$D:$D,[1]CALCULO_VR!$J:$J)</f>
        <v>80</v>
      </c>
      <c r="X479">
        <f>_xlfn.XLOOKUP(A479,[1]CALCULO_VR!$D:$D,[1]CALCULO_VR!$O:$O)</f>
        <v>-12.249063</v>
      </c>
      <c r="Y479">
        <f>_xlfn.XLOOKUP(A479,[1]CALCULO_VR!$D:$D,[1]CALCULO_VR!$P:$P)</f>
        <v>-60.321317999999998</v>
      </c>
    </row>
    <row r="480" spans="1:25" hidden="1" x14ac:dyDescent="0.25">
      <c r="A480">
        <v>2614644</v>
      </c>
      <c r="B480" t="s">
        <v>506</v>
      </c>
      <c r="C480" t="s">
        <v>274</v>
      </c>
      <c r="D480">
        <v>45528</v>
      </c>
      <c r="E480">
        <v>45528</v>
      </c>
      <c r="F480">
        <v>34042.861052798398</v>
      </c>
      <c r="G480">
        <v>1</v>
      </c>
      <c r="H480">
        <v>1</v>
      </c>
      <c r="J480">
        <v>0</v>
      </c>
      <c r="Q480">
        <v>112.6460602139208</v>
      </c>
      <c r="R480">
        <v>5</v>
      </c>
      <c r="S480">
        <v>5</v>
      </c>
      <c r="T480">
        <v>111</v>
      </c>
      <c r="U480">
        <v>2</v>
      </c>
      <c r="V480" t="s">
        <v>26</v>
      </c>
      <c r="W480">
        <f>_xlfn.XLOOKUP(A480,[1]CALCULO_VR!$D:$D,[1]CALCULO_VR!$J:$J)</f>
        <v>80</v>
      </c>
      <c r="X480">
        <f>_xlfn.XLOOKUP(A480,[1]CALCULO_VR!$D:$D,[1]CALCULO_VR!$O:$O)</f>
        <v>-12.252108</v>
      </c>
      <c r="Y480">
        <f>_xlfn.XLOOKUP(A480,[1]CALCULO_VR!$D:$D,[1]CALCULO_VR!$P:$P)</f>
        <v>-60.330782999999997</v>
      </c>
    </row>
    <row r="481" spans="1:25" hidden="1" x14ac:dyDescent="0.25">
      <c r="A481">
        <v>2614645</v>
      </c>
      <c r="B481" t="s">
        <v>507</v>
      </c>
      <c r="C481" t="s">
        <v>274</v>
      </c>
      <c r="D481">
        <v>45529</v>
      </c>
      <c r="E481">
        <v>45529</v>
      </c>
      <c r="F481">
        <v>34042.861052798398</v>
      </c>
      <c r="G481">
        <v>1</v>
      </c>
      <c r="H481">
        <v>1</v>
      </c>
      <c r="J481">
        <v>0</v>
      </c>
      <c r="Q481">
        <v>112.9462114607884</v>
      </c>
      <c r="R481">
        <v>5</v>
      </c>
      <c r="S481">
        <v>5</v>
      </c>
      <c r="T481">
        <v>111</v>
      </c>
      <c r="U481">
        <v>2</v>
      </c>
      <c r="V481" t="s">
        <v>26</v>
      </c>
      <c r="W481">
        <f>_xlfn.XLOOKUP(A481,[1]CALCULO_VR!$D:$D,[1]CALCULO_VR!$J:$J)</f>
        <v>80</v>
      </c>
      <c r="X481">
        <f>_xlfn.XLOOKUP(A481,[1]CALCULO_VR!$D:$D,[1]CALCULO_VR!$O:$O)</f>
        <v>-12.24958</v>
      </c>
      <c r="Y481">
        <f>_xlfn.XLOOKUP(A481,[1]CALCULO_VR!$D:$D,[1]CALCULO_VR!$P:$P)</f>
        <v>-60.325671999999997</v>
      </c>
    </row>
    <row r="482" spans="1:25" hidden="1" x14ac:dyDescent="0.25">
      <c r="A482">
        <v>2614646</v>
      </c>
      <c r="B482" t="s">
        <v>508</v>
      </c>
      <c r="C482" t="s">
        <v>268</v>
      </c>
      <c r="D482">
        <v>45527</v>
      </c>
      <c r="E482">
        <v>45527</v>
      </c>
      <c r="F482">
        <v>34042.861052798398</v>
      </c>
      <c r="G482">
        <v>1</v>
      </c>
      <c r="H482">
        <v>1</v>
      </c>
      <c r="J482">
        <v>0</v>
      </c>
      <c r="Q482">
        <v>58.99147416109961</v>
      </c>
      <c r="R482">
        <v>3</v>
      </c>
      <c r="S482">
        <v>3</v>
      </c>
      <c r="T482">
        <v>199</v>
      </c>
      <c r="U482">
        <v>2</v>
      </c>
      <c r="V482" t="s">
        <v>26</v>
      </c>
      <c r="W482">
        <f>_xlfn.XLOOKUP(A482,[1]CALCULO_VR!$D:$D,[1]CALCULO_VR!$J:$J)</f>
        <v>80</v>
      </c>
      <c r="X482">
        <f>_xlfn.XLOOKUP(A482,[1]CALCULO_VR!$D:$D,[1]CALCULO_VR!$O:$O)</f>
        <v>-10.435408000000001</v>
      </c>
      <c r="Y482">
        <f>_xlfn.XLOOKUP(A482,[1]CALCULO_VR!$D:$D,[1]CALCULO_VR!$P:$P)</f>
        <v>-61.653773000000001</v>
      </c>
    </row>
    <row r="483" spans="1:25" hidden="1" x14ac:dyDescent="0.25">
      <c r="A483">
        <v>2629566</v>
      </c>
      <c r="B483" t="s">
        <v>509</v>
      </c>
      <c r="C483" t="s">
        <v>469</v>
      </c>
      <c r="D483">
        <v>45525</v>
      </c>
      <c r="E483">
        <v>45525</v>
      </c>
      <c r="F483">
        <v>34042.861052798398</v>
      </c>
      <c r="G483">
        <v>1</v>
      </c>
      <c r="H483">
        <v>1</v>
      </c>
      <c r="J483">
        <v>0</v>
      </c>
      <c r="Q483">
        <v>58.14459199826188</v>
      </c>
      <c r="R483">
        <v>3</v>
      </c>
      <c r="S483">
        <v>3</v>
      </c>
      <c r="T483">
        <v>199</v>
      </c>
      <c r="U483">
        <v>2</v>
      </c>
      <c r="V483" t="s">
        <v>26</v>
      </c>
      <c r="W483">
        <f>_xlfn.XLOOKUP(A483,[1]CALCULO_VR!$D:$D,[1]CALCULO_VR!$J:$J)</f>
        <v>80</v>
      </c>
      <c r="X483">
        <f>_xlfn.XLOOKUP(A483,[1]CALCULO_VR!$D:$D,[1]CALCULO_VR!$O:$O)</f>
        <v>-8.9009599999999995</v>
      </c>
      <c r="Y483">
        <f>_xlfn.XLOOKUP(A483,[1]CALCULO_VR!$D:$D,[1]CALCULO_VR!$P:$P)</f>
        <v>-62.370697</v>
      </c>
    </row>
    <row r="484" spans="1:25" hidden="1" x14ac:dyDescent="0.25">
      <c r="A484">
        <v>2614647</v>
      </c>
      <c r="B484" t="s">
        <v>510</v>
      </c>
      <c r="C484" t="s">
        <v>34</v>
      </c>
      <c r="D484">
        <v>45498</v>
      </c>
      <c r="E484">
        <v>45498</v>
      </c>
      <c r="F484">
        <v>34042.861052798398</v>
      </c>
      <c r="G484">
        <v>1</v>
      </c>
      <c r="H484">
        <v>1</v>
      </c>
      <c r="J484">
        <v>0</v>
      </c>
      <c r="Q484">
        <v>87.482596014646589</v>
      </c>
      <c r="R484">
        <v>4</v>
      </c>
      <c r="S484">
        <v>4</v>
      </c>
      <c r="T484">
        <v>160</v>
      </c>
      <c r="U484">
        <v>2</v>
      </c>
      <c r="V484" t="s">
        <v>26</v>
      </c>
      <c r="W484">
        <f>_xlfn.XLOOKUP(A484,[1]CALCULO_VR!$D:$D,[1]CALCULO_VR!$J:$J)</f>
        <v>80</v>
      </c>
      <c r="X484">
        <f>_xlfn.XLOOKUP(A484,[1]CALCULO_VR!$D:$D,[1]CALCULO_VR!$O:$O)</f>
        <v>-12.33596</v>
      </c>
      <c r="Y484">
        <f>_xlfn.XLOOKUP(A484,[1]CALCULO_VR!$D:$D,[1]CALCULO_VR!$P:$P)</f>
        <v>-62.815632000000001</v>
      </c>
    </row>
    <row r="485" spans="1:25" hidden="1" x14ac:dyDescent="0.25">
      <c r="A485">
        <v>2614648</v>
      </c>
      <c r="B485" t="s">
        <v>511</v>
      </c>
      <c r="C485" t="s">
        <v>268</v>
      </c>
      <c r="D485">
        <v>45527</v>
      </c>
      <c r="E485">
        <v>45527</v>
      </c>
      <c r="F485">
        <v>34042.861052798398</v>
      </c>
      <c r="G485">
        <v>1</v>
      </c>
      <c r="H485">
        <v>1</v>
      </c>
      <c r="J485">
        <v>0</v>
      </c>
      <c r="Q485">
        <v>59.096803506313499</v>
      </c>
      <c r="R485">
        <v>3</v>
      </c>
      <c r="S485">
        <v>3</v>
      </c>
      <c r="T485">
        <v>199</v>
      </c>
      <c r="U485">
        <v>2</v>
      </c>
      <c r="V485" t="s">
        <v>26</v>
      </c>
      <c r="W485">
        <f>_xlfn.XLOOKUP(A485,[1]CALCULO_VR!$D:$D,[1]CALCULO_VR!$J:$J)</f>
        <v>80</v>
      </c>
      <c r="X485">
        <f>_xlfn.XLOOKUP(A485,[1]CALCULO_VR!$D:$D,[1]CALCULO_VR!$O:$O)</f>
        <v>-10.434537000000001</v>
      </c>
      <c r="Y485">
        <f>_xlfn.XLOOKUP(A485,[1]CALCULO_VR!$D:$D,[1]CALCULO_VR!$P:$P)</f>
        <v>-61.653370000000002</v>
      </c>
    </row>
    <row r="486" spans="1:25" hidden="1" x14ac:dyDescent="0.25">
      <c r="A486">
        <v>2614649</v>
      </c>
      <c r="B486" t="s">
        <v>512</v>
      </c>
      <c r="C486" t="s">
        <v>268</v>
      </c>
      <c r="D486">
        <v>45527</v>
      </c>
      <c r="E486">
        <v>45527</v>
      </c>
      <c r="F486">
        <v>34042.861052798398</v>
      </c>
      <c r="G486">
        <v>1</v>
      </c>
      <c r="H486">
        <v>1</v>
      </c>
      <c r="J486">
        <v>0</v>
      </c>
      <c r="Q486">
        <v>59.059961924813237</v>
      </c>
      <c r="R486">
        <v>3</v>
      </c>
      <c r="S486">
        <v>3</v>
      </c>
      <c r="T486">
        <v>199</v>
      </c>
      <c r="U486">
        <v>2</v>
      </c>
      <c r="V486" t="s">
        <v>26</v>
      </c>
      <c r="W486">
        <f>_xlfn.XLOOKUP(A486,[1]CALCULO_VR!$D:$D,[1]CALCULO_VR!$J:$J)</f>
        <v>80</v>
      </c>
      <c r="X486">
        <f>_xlfn.XLOOKUP(A486,[1]CALCULO_VR!$D:$D,[1]CALCULO_VR!$O:$O)</f>
        <v>-10.43469</v>
      </c>
      <c r="Y486">
        <f>_xlfn.XLOOKUP(A486,[1]CALCULO_VR!$D:$D,[1]CALCULO_VR!$P:$P)</f>
        <v>-61.653751999999997</v>
      </c>
    </row>
    <row r="487" spans="1:25" hidden="1" x14ac:dyDescent="0.25">
      <c r="A487">
        <v>2614650</v>
      </c>
      <c r="B487" t="s">
        <v>513</v>
      </c>
      <c r="C487" t="s">
        <v>32</v>
      </c>
      <c r="D487">
        <v>45527</v>
      </c>
      <c r="E487">
        <v>45527</v>
      </c>
      <c r="F487">
        <v>34042.861052798398</v>
      </c>
      <c r="G487">
        <v>1</v>
      </c>
      <c r="H487">
        <v>1</v>
      </c>
      <c r="J487">
        <v>0</v>
      </c>
      <c r="Q487">
        <v>55.934895245689788</v>
      </c>
      <c r="R487">
        <v>3</v>
      </c>
      <c r="S487">
        <v>3</v>
      </c>
      <c r="T487">
        <v>199</v>
      </c>
      <c r="U487">
        <v>2</v>
      </c>
      <c r="V487" t="s">
        <v>26</v>
      </c>
      <c r="W487">
        <f>_xlfn.XLOOKUP(A487,[1]CALCULO_VR!$D:$D,[1]CALCULO_VR!$J:$J)</f>
        <v>80</v>
      </c>
      <c r="X487">
        <f>_xlfn.XLOOKUP(A487,[1]CALCULO_VR!$D:$D,[1]CALCULO_VR!$O:$O)</f>
        <v>-12.263413</v>
      </c>
      <c r="Y487">
        <f>_xlfn.XLOOKUP(A487,[1]CALCULO_VR!$D:$D,[1]CALCULO_VR!$P:$P)</f>
        <v>-60.299230000000001</v>
      </c>
    </row>
    <row r="488" spans="1:25" hidden="1" x14ac:dyDescent="0.25">
      <c r="A488">
        <v>2614651</v>
      </c>
      <c r="B488" t="s">
        <v>514</v>
      </c>
      <c r="C488" t="s">
        <v>32</v>
      </c>
      <c r="D488">
        <v>45527</v>
      </c>
      <c r="E488">
        <v>45527</v>
      </c>
      <c r="F488">
        <v>34042.861052798398</v>
      </c>
      <c r="G488">
        <v>1</v>
      </c>
      <c r="H488">
        <v>1</v>
      </c>
      <c r="J488">
        <v>0</v>
      </c>
      <c r="Q488">
        <v>56.399552388778133</v>
      </c>
      <c r="R488">
        <v>3</v>
      </c>
      <c r="S488">
        <v>3</v>
      </c>
      <c r="T488">
        <v>199</v>
      </c>
      <c r="U488">
        <v>2</v>
      </c>
      <c r="V488" t="s">
        <v>26</v>
      </c>
      <c r="W488">
        <f>_xlfn.XLOOKUP(A488,[1]CALCULO_VR!$D:$D,[1]CALCULO_VR!$J:$J)</f>
        <v>80</v>
      </c>
      <c r="X488">
        <f>_xlfn.XLOOKUP(A488,[1]CALCULO_VR!$D:$D,[1]CALCULO_VR!$O:$O)</f>
        <v>-12.262435</v>
      </c>
      <c r="Y488">
        <f>_xlfn.XLOOKUP(A488,[1]CALCULO_VR!$D:$D,[1]CALCULO_VR!$P:$P)</f>
        <v>-60.309623000000002</v>
      </c>
    </row>
    <row r="489" spans="1:25" hidden="1" x14ac:dyDescent="0.25">
      <c r="A489">
        <v>2614652</v>
      </c>
      <c r="B489" t="s">
        <v>515</v>
      </c>
      <c r="C489" t="s">
        <v>32</v>
      </c>
      <c r="D489">
        <v>45527</v>
      </c>
      <c r="E489">
        <v>45527</v>
      </c>
      <c r="F489">
        <v>34042.861052798398</v>
      </c>
      <c r="G489">
        <v>1</v>
      </c>
      <c r="H489">
        <v>1</v>
      </c>
      <c r="J489">
        <v>0</v>
      </c>
      <c r="Q489">
        <v>56.628758954273877</v>
      </c>
      <c r="R489">
        <v>3</v>
      </c>
      <c r="S489">
        <v>3</v>
      </c>
      <c r="T489">
        <v>199</v>
      </c>
      <c r="U489">
        <v>2</v>
      </c>
      <c r="V489" t="s">
        <v>26</v>
      </c>
      <c r="W489">
        <f>_xlfn.XLOOKUP(A489,[1]CALCULO_VR!$D:$D,[1]CALCULO_VR!$J:$J)</f>
        <v>80</v>
      </c>
      <c r="X489">
        <f>_xlfn.XLOOKUP(A489,[1]CALCULO_VR!$D:$D,[1]CALCULO_VR!$O:$O)</f>
        <v>-12.262695000000001</v>
      </c>
      <c r="Y489">
        <f>_xlfn.XLOOKUP(A489,[1]CALCULO_VR!$D:$D,[1]CALCULO_VR!$P:$P)</f>
        <v>-60.316668</v>
      </c>
    </row>
    <row r="490" spans="1:25" hidden="1" x14ac:dyDescent="0.25">
      <c r="A490">
        <v>2614653</v>
      </c>
      <c r="B490" t="s">
        <v>516</v>
      </c>
      <c r="C490" t="s">
        <v>268</v>
      </c>
      <c r="D490">
        <v>45526</v>
      </c>
      <c r="E490">
        <v>45526</v>
      </c>
      <c r="F490">
        <v>34042.861052798398</v>
      </c>
      <c r="G490">
        <v>1</v>
      </c>
      <c r="H490">
        <v>1</v>
      </c>
      <c r="J490">
        <v>0</v>
      </c>
      <c r="Q490">
        <v>59.118596999944288</v>
      </c>
      <c r="R490">
        <v>3</v>
      </c>
      <c r="S490">
        <v>3</v>
      </c>
      <c r="T490">
        <v>199</v>
      </c>
      <c r="U490">
        <v>2</v>
      </c>
      <c r="V490" t="s">
        <v>26</v>
      </c>
      <c r="W490">
        <f>_xlfn.XLOOKUP(A490,[1]CALCULO_VR!$D:$D,[1]CALCULO_VR!$J:$J)</f>
        <v>80</v>
      </c>
      <c r="X490">
        <f>_xlfn.XLOOKUP(A490,[1]CALCULO_VR!$D:$D,[1]CALCULO_VR!$O:$O)</f>
        <v>-10.434188000000001</v>
      </c>
      <c r="Y490">
        <f>_xlfn.XLOOKUP(A490,[1]CALCULO_VR!$D:$D,[1]CALCULO_VR!$P:$P)</f>
        <v>-61.653554999999997</v>
      </c>
    </row>
    <row r="491" spans="1:25" hidden="1" x14ac:dyDescent="0.25">
      <c r="A491">
        <v>2614654</v>
      </c>
      <c r="B491" t="s">
        <v>517</v>
      </c>
      <c r="C491" t="s">
        <v>32</v>
      </c>
      <c r="D491">
        <v>45526</v>
      </c>
      <c r="E491">
        <v>45526</v>
      </c>
      <c r="F491">
        <v>34042.861052798398</v>
      </c>
      <c r="G491">
        <v>1</v>
      </c>
      <c r="H491">
        <v>1</v>
      </c>
      <c r="J491">
        <v>0</v>
      </c>
      <c r="Q491">
        <v>60.938203457429367</v>
      </c>
      <c r="R491">
        <v>3</v>
      </c>
      <c r="S491">
        <v>3</v>
      </c>
      <c r="T491">
        <v>199</v>
      </c>
      <c r="U491">
        <v>2</v>
      </c>
      <c r="V491" t="s">
        <v>26</v>
      </c>
      <c r="W491">
        <f>_xlfn.XLOOKUP(A491,[1]CALCULO_VR!$D:$D,[1]CALCULO_VR!$J:$J)</f>
        <v>80</v>
      </c>
      <c r="X491">
        <f>_xlfn.XLOOKUP(A491,[1]CALCULO_VR!$D:$D,[1]CALCULO_VR!$O:$O)</f>
        <v>-12.260820000000001</v>
      </c>
      <c r="Y491">
        <f>_xlfn.XLOOKUP(A491,[1]CALCULO_VR!$D:$D,[1]CALCULO_VR!$P:$P)</f>
        <v>-60.408431999999998</v>
      </c>
    </row>
    <row r="492" spans="1:25" hidden="1" x14ac:dyDescent="0.25">
      <c r="A492">
        <v>2629567</v>
      </c>
      <c r="B492" t="s">
        <v>518</v>
      </c>
      <c r="C492" t="s">
        <v>469</v>
      </c>
      <c r="D492">
        <v>45525</v>
      </c>
      <c r="E492">
        <v>45525</v>
      </c>
      <c r="F492">
        <v>34042.861052798398</v>
      </c>
      <c r="G492">
        <v>1</v>
      </c>
      <c r="H492">
        <v>1</v>
      </c>
      <c r="J492">
        <v>0</v>
      </c>
      <c r="Q492">
        <v>58.339162622365421</v>
      </c>
      <c r="R492">
        <v>3</v>
      </c>
      <c r="S492">
        <v>3</v>
      </c>
      <c r="T492">
        <v>199</v>
      </c>
      <c r="U492">
        <v>2</v>
      </c>
      <c r="V492" t="s">
        <v>26</v>
      </c>
      <c r="W492">
        <f>_xlfn.XLOOKUP(A492,[1]CALCULO_VR!$D:$D,[1]CALCULO_VR!$J:$J)</f>
        <v>80</v>
      </c>
      <c r="X492">
        <f>_xlfn.XLOOKUP(A492,[1]CALCULO_VR!$D:$D,[1]CALCULO_VR!$O:$O)</f>
        <v>-8.8986929999999997</v>
      </c>
      <c r="Y492">
        <f>_xlfn.XLOOKUP(A492,[1]CALCULO_VR!$D:$D,[1]CALCULO_VR!$P:$P)</f>
        <v>-62.371495000000003</v>
      </c>
    </row>
    <row r="493" spans="1:25" hidden="1" x14ac:dyDescent="0.25">
      <c r="A493">
        <v>2629568</v>
      </c>
      <c r="B493" t="s">
        <v>519</v>
      </c>
      <c r="C493" t="s">
        <v>469</v>
      </c>
      <c r="D493">
        <v>45523</v>
      </c>
      <c r="E493">
        <v>45523</v>
      </c>
      <c r="F493">
        <v>34042.861052798398</v>
      </c>
      <c r="G493">
        <v>1</v>
      </c>
      <c r="H493">
        <v>1</v>
      </c>
      <c r="J493">
        <v>0</v>
      </c>
      <c r="Q493">
        <v>56.035746883582704</v>
      </c>
      <c r="R493">
        <v>3</v>
      </c>
      <c r="S493">
        <v>3</v>
      </c>
      <c r="T493">
        <v>199</v>
      </c>
      <c r="U493">
        <v>2</v>
      </c>
      <c r="V493" t="s">
        <v>26</v>
      </c>
      <c r="W493">
        <f>_xlfn.XLOOKUP(A493,[1]CALCULO_VR!$D:$D,[1]CALCULO_VR!$J:$J)</f>
        <v>80</v>
      </c>
      <c r="X493">
        <f>_xlfn.XLOOKUP(A493,[1]CALCULO_VR!$D:$D,[1]CALCULO_VR!$O:$O)</f>
        <v>-8.9316230000000001</v>
      </c>
      <c r="Y493">
        <f>_xlfn.XLOOKUP(A493,[1]CALCULO_VR!$D:$D,[1]CALCULO_VR!$P:$P)</f>
        <v>-62.350639999999999</v>
      </c>
    </row>
    <row r="494" spans="1:25" hidden="1" x14ac:dyDescent="0.25">
      <c r="A494">
        <v>2614655</v>
      </c>
      <c r="B494" t="s">
        <v>520</v>
      </c>
      <c r="C494" t="s">
        <v>268</v>
      </c>
      <c r="D494">
        <v>45510</v>
      </c>
      <c r="E494">
        <v>45510</v>
      </c>
      <c r="F494">
        <v>34042.861052798398</v>
      </c>
      <c r="G494">
        <v>1</v>
      </c>
      <c r="H494">
        <v>1</v>
      </c>
      <c r="J494">
        <v>0</v>
      </c>
      <c r="Q494">
        <v>31.29190014987477</v>
      </c>
      <c r="R494">
        <v>1</v>
      </c>
      <c r="S494">
        <v>1</v>
      </c>
      <c r="T494">
        <v>130</v>
      </c>
      <c r="U494">
        <v>2</v>
      </c>
      <c r="V494" t="s">
        <v>26</v>
      </c>
      <c r="W494">
        <f>_xlfn.XLOOKUP(A494,[1]CALCULO_VR!$D:$D,[1]CALCULO_VR!$J:$J)</f>
        <v>80</v>
      </c>
      <c r="X494">
        <f>_xlfn.XLOOKUP(A494,[1]CALCULO_VR!$D:$D,[1]CALCULO_VR!$O:$O)</f>
        <v>-10.662602</v>
      </c>
      <c r="Y494">
        <f>_xlfn.XLOOKUP(A494,[1]CALCULO_VR!$D:$D,[1]CALCULO_VR!$P:$P)</f>
        <v>-61.765763</v>
      </c>
    </row>
    <row r="495" spans="1:25" hidden="1" x14ac:dyDescent="0.25">
      <c r="A495">
        <v>2614656</v>
      </c>
      <c r="B495" t="s">
        <v>521</v>
      </c>
      <c r="C495" t="s">
        <v>268</v>
      </c>
      <c r="D495">
        <v>45510</v>
      </c>
      <c r="E495">
        <v>45510</v>
      </c>
      <c r="F495">
        <v>34042.861052798398</v>
      </c>
      <c r="G495">
        <v>1</v>
      </c>
      <c r="H495">
        <v>1</v>
      </c>
      <c r="J495">
        <v>0</v>
      </c>
      <c r="Q495">
        <v>31.309792940323401</v>
      </c>
      <c r="R495">
        <v>1</v>
      </c>
      <c r="S495">
        <v>1</v>
      </c>
      <c r="T495">
        <v>130</v>
      </c>
      <c r="U495">
        <v>2</v>
      </c>
      <c r="V495" t="s">
        <v>26</v>
      </c>
      <c r="W495">
        <f>_xlfn.XLOOKUP(A495,[1]CALCULO_VR!$D:$D,[1]CALCULO_VR!$J:$J)</f>
        <v>80</v>
      </c>
      <c r="X495">
        <f>_xlfn.XLOOKUP(A495,[1]CALCULO_VR!$D:$D,[1]CALCULO_VR!$O:$O)</f>
        <v>-10.662317</v>
      </c>
      <c r="Y495">
        <f>_xlfn.XLOOKUP(A495,[1]CALCULO_VR!$D:$D,[1]CALCULO_VR!$P:$P)</f>
        <v>-61.765863000000003</v>
      </c>
    </row>
    <row r="496" spans="1:25" hidden="1" x14ac:dyDescent="0.25">
      <c r="A496">
        <v>2614657</v>
      </c>
      <c r="B496" t="s">
        <v>522</v>
      </c>
      <c r="C496" t="s">
        <v>268</v>
      </c>
      <c r="D496">
        <v>45510</v>
      </c>
      <c r="E496">
        <v>45510</v>
      </c>
      <c r="F496">
        <v>34042.861052798398</v>
      </c>
      <c r="G496">
        <v>1</v>
      </c>
      <c r="H496">
        <v>1</v>
      </c>
      <c r="J496">
        <v>0</v>
      </c>
      <c r="Q496">
        <v>31.006835674406101</v>
      </c>
      <c r="R496">
        <v>1</v>
      </c>
      <c r="S496">
        <v>1</v>
      </c>
      <c r="T496">
        <v>130</v>
      </c>
      <c r="U496">
        <v>2</v>
      </c>
      <c r="V496" t="s">
        <v>26</v>
      </c>
      <c r="W496">
        <f>_xlfn.XLOOKUP(A496,[1]CALCULO_VR!$D:$D,[1]CALCULO_VR!$J:$J)</f>
        <v>80</v>
      </c>
      <c r="X496">
        <f>_xlfn.XLOOKUP(A496,[1]CALCULO_VR!$D:$D,[1]CALCULO_VR!$O:$O)</f>
        <v>-10.664277</v>
      </c>
      <c r="Y496">
        <f>_xlfn.XLOOKUP(A496,[1]CALCULO_VR!$D:$D,[1]CALCULO_VR!$P:$P)</f>
        <v>-61.767808000000002</v>
      </c>
    </row>
    <row r="497" spans="1:25" hidden="1" x14ac:dyDescent="0.25">
      <c r="A497">
        <v>2614658</v>
      </c>
      <c r="B497" t="s">
        <v>523</v>
      </c>
      <c r="C497" t="s">
        <v>268</v>
      </c>
      <c r="D497">
        <v>45510</v>
      </c>
      <c r="E497">
        <v>45510</v>
      </c>
      <c r="F497">
        <v>34042.861052798398</v>
      </c>
      <c r="G497">
        <v>1</v>
      </c>
      <c r="H497">
        <v>1</v>
      </c>
      <c r="J497">
        <v>0</v>
      </c>
      <c r="Q497">
        <v>31.01042919611977</v>
      </c>
      <c r="R497">
        <v>1</v>
      </c>
      <c r="S497">
        <v>1</v>
      </c>
      <c r="T497">
        <v>130</v>
      </c>
      <c r="U497">
        <v>2</v>
      </c>
      <c r="V497" t="s">
        <v>26</v>
      </c>
      <c r="W497">
        <f>_xlfn.XLOOKUP(A497,[1]CALCULO_VR!$D:$D,[1]CALCULO_VR!$J:$J)</f>
        <v>80</v>
      </c>
      <c r="X497">
        <f>_xlfn.XLOOKUP(A497,[1]CALCULO_VR!$D:$D,[1]CALCULO_VR!$O:$O)</f>
        <v>-10.664407000000001</v>
      </c>
      <c r="Y497">
        <f>_xlfn.XLOOKUP(A497,[1]CALCULO_VR!$D:$D,[1]CALCULO_VR!$P:$P)</f>
        <v>-61.767589999999998</v>
      </c>
    </row>
    <row r="498" spans="1:25" hidden="1" x14ac:dyDescent="0.25">
      <c r="A498">
        <v>2614659</v>
      </c>
      <c r="B498" t="s">
        <v>524</v>
      </c>
      <c r="C498" t="s">
        <v>268</v>
      </c>
      <c r="D498">
        <v>45510</v>
      </c>
      <c r="E498">
        <v>45510</v>
      </c>
      <c r="F498">
        <v>34042.861052798398</v>
      </c>
      <c r="G498">
        <v>1</v>
      </c>
      <c r="H498">
        <v>1</v>
      </c>
      <c r="J498">
        <v>0</v>
      </c>
      <c r="Q498">
        <v>31.0464351329198</v>
      </c>
      <c r="R498">
        <v>1</v>
      </c>
      <c r="S498">
        <v>1</v>
      </c>
      <c r="T498">
        <v>130</v>
      </c>
      <c r="U498">
        <v>2</v>
      </c>
      <c r="V498" t="s">
        <v>26</v>
      </c>
      <c r="W498">
        <f>_xlfn.XLOOKUP(A498,[1]CALCULO_VR!$D:$D,[1]CALCULO_VR!$J:$J)</f>
        <v>80</v>
      </c>
      <c r="X498">
        <f>_xlfn.XLOOKUP(A498,[1]CALCULO_VR!$D:$D,[1]CALCULO_VR!$O:$O)</f>
        <v>-10.664285</v>
      </c>
      <c r="Y498">
        <f>_xlfn.XLOOKUP(A498,[1]CALCULO_VR!$D:$D,[1]CALCULO_VR!$P:$P)</f>
        <v>-61.767218</v>
      </c>
    </row>
    <row r="499" spans="1:25" hidden="1" x14ac:dyDescent="0.25">
      <c r="A499">
        <v>2614660</v>
      </c>
      <c r="B499" t="s">
        <v>525</v>
      </c>
      <c r="C499" t="s">
        <v>268</v>
      </c>
      <c r="D499">
        <v>45509</v>
      </c>
      <c r="E499">
        <v>45509</v>
      </c>
      <c r="F499">
        <v>34042.861052798398</v>
      </c>
      <c r="G499">
        <v>1</v>
      </c>
      <c r="H499">
        <v>1</v>
      </c>
      <c r="J499">
        <v>0</v>
      </c>
      <c r="Q499">
        <v>32.028756611472701</v>
      </c>
      <c r="R499">
        <v>1</v>
      </c>
      <c r="S499">
        <v>1</v>
      </c>
      <c r="T499">
        <v>130</v>
      </c>
      <c r="U499">
        <v>2</v>
      </c>
      <c r="V499" t="s">
        <v>26</v>
      </c>
      <c r="W499">
        <f>_xlfn.XLOOKUP(A499,[1]CALCULO_VR!$D:$D,[1]CALCULO_VR!$J:$J)</f>
        <v>80</v>
      </c>
      <c r="X499">
        <f>_xlfn.XLOOKUP(A499,[1]CALCULO_VR!$D:$D,[1]CALCULO_VR!$O:$O)</f>
        <v>-10.662072</v>
      </c>
      <c r="Y499">
        <f>_xlfn.XLOOKUP(A499,[1]CALCULO_VR!$D:$D,[1]CALCULO_VR!$P:$P)</f>
        <v>-61.755809999999997</v>
      </c>
    </row>
    <row r="500" spans="1:25" hidden="1" x14ac:dyDescent="0.25">
      <c r="A500">
        <v>2614661</v>
      </c>
      <c r="B500" t="s">
        <v>526</v>
      </c>
      <c r="C500" t="s">
        <v>268</v>
      </c>
      <c r="D500">
        <v>45510</v>
      </c>
      <c r="E500">
        <v>45510</v>
      </c>
      <c r="F500">
        <v>34042.861052798398</v>
      </c>
      <c r="G500">
        <v>1</v>
      </c>
      <c r="H500">
        <v>1</v>
      </c>
      <c r="J500">
        <v>0</v>
      </c>
      <c r="Q500">
        <v>31.982053953889011</v>
      </c>
      <c r="R500">
        <v>1</v>
      </c>
      <c r="S500">
        <v>1</v>
      </c>
      <c r="T500">
        <v>130</v>
      </c>
      <c r="U500">
        <v>2</v>
      </c>
      <c r="V500" t="s">
        <v>26</v>
      </c>
      <c r="W500">
        <f>_xlfn.XLOOKUP(A500,[1]CALCULO_VR!$D:$D,[1]CALCULO_VR!$J:$J)</f>
        <v>80</v>
      </c>
      <c r="X500">
        <f>_xlfn.XLOOKUP(A500,[1]CALCULO_VR!$D:$D,[1]CALCULO_VR!$O:$O)</f>
        <v>-10.662445</v>
      </c>
      <c r="Y500">
        <f>_xlfn.XLOOKUP(A500,[1]CALCULO_VR!$D:$D,[1]CALCULO_VR!$P:$P)</f>
        <v>-61.756022999999999</v>
      </c>
    </row>
    <row r="501" spans="1:25" hidden="1" x14ac:dyDescent="0.25">
      <c r="A501">
        <v>2614662</v>
      </c>
      <c r="B501" t="s">
        <v>527</v>
      </c>
      <c r="C501" t="s">
        <v>274</v>
      </c>
      <c r="D501">
        <v>45508</v>
      </c>
      <c r="E501">
        <v>45508</v>
      </c>
      <c r="F501">
        <v>34042.861052798398</v>
      </c>
      <c r="G501">
        <v>1</v>
      </c>
      <c r="H501">
        <v>1</v>
      </c>
      <c r="J501">
        <v>0</v>
      </c>
      <c r="Q501">
        <v>105.4075359686411</v>
      </c>
      <c r="R501">
        <v>5</v>
      </c>
      <c r="S501">
        <v>5</v>
      </c>
      <c r="T501">
        <v>111</v>
      </c>
      <c r="U501">
        <v>2</v>
      </c>
      <c r="V501" t="s">
        <v>26</v>
      </c>
      <c r="W501">
        <f>_xlfn.XLOOKUP(A501,[1]CALCULO_VR!$D:$D,[1]CALCULO_VR!$J:$J)</f>
        <v>80</v>
      </c>
      <c r="X501">
        <f>_xlfn.XLOOKUP(A501,[1]CALCULO_VR!$D:$D,[1]CALCULO_VR!$O:$O)</f>
        <v>-12.212395000000001</v>
      </c>
      <c r="Y501">
        <f>_xlfn.XLOOKUP(A501,[1]CALCULO_VR!$D:$D,[1]CALCULO_VR!$P:$P)</f>
        <v>-60.383690000000001</v>
      </c>
    </row>
    <row r="502" spans="1:25" x14ac:dyDescent="0.25">
      <c r="A502">
        <v>2614663</v>
      </c>
      <c r="B502" t="s">
        <v>528</v>
      </c>
      <c r="C502" t="s">
        <v>268</v>
      </c>
      <c r="D502">
        <v>45509</v>
      </c>
      <c r="E502">
        <v>45509</v>
      </c>
      <c r="F502">
        <v>34042.861052798398</v>
      </c>
      <c r="G502">
        <v>1</v>
      </c>
      <c r="H502">
        <v>1</v>
      </c>
      <c r="J502">
        <v>0</v>
      </c>
      <c r="Q502">
        <v>32.035646342158877</v>
      </c>
      <c r="R502">
        <v>1</v>
      </c>
      <c r="S502">
        <v>1</v>
      </c>
      <c r="T502">
        <v>130</v>
      </c>
      <c r="U502">
        <v>2</v>
      </c>
      <c r="V502" t="s">
        <v>17</v>
      </c>
      <c r="W502">
        <f>_xlfn.XLOOKUP(A502,[1]CALCULO_VR!$D:$D,[1]CALCULO_VR!$J:$J)</f>
        <v>80</v>
      </c>
      <c r="X502">
        <f>_xlfn.XLOOKUP(A502,[1]CALCULO_VR!$D:$D,[1]CALCULO_VR!$O:$O)</f>
        <v>-10.662167</v>
      </c>
      <c r="Y502">
        <f>_xlfn.XLOOKUP(A502,[1]CALCULO_VR!$D:$D,[1]CALCULO_VR!$P:$P)</f>
        <v>-61.755597999999999</v>
      </c>
    </row>
    <row r="503" spans="1:25" hidden="1" x14ac:dyDescent="0.25">
      <c r="A503">
        <v>2614664</v>
      </c>
      <c r="B503" t="s">
        <v>529</v>
      </c>
      <c r="C503" t="s">
        <v>274</v>
      </c>
      <c r="D503">
        <v>45508</v>
      </c>
      <c r="E503">
        <v>45508</v>
      </c>
      <c r="F503">
        <v>34042.861052798398</v>
      </c>
      <c r="G503">
        <v>1</v>
      </c>
      <c r="H503">
        <v>1</v>
      </c>
      <c r="J503">
        <v>0</v>
      </c>
      <c r="Q503">
        <v>105.3728353692963</v>
      </c>
      <c r="R503">
        <v>5</v>
      </c>
      <c r="S503">
        <v>5</v>
      </c>
      <c r="T503">
        <v>111</v>
      </c>
      <c r="U503">
        <v>2</v>
      </c>
      <c r="V503" t="s">
        <v>26</v>
      </c>
      <c r="W503">
        <f>_xlfn.XLOOKUP(A503,[1]CALCULO_VR!$D:$D,[1]CALCULO_VR!$J:$J)</f>
        <v>80</v>
      </c>
      <c r="X503">
        <f>_xlfn.XLOOKUP(A503,[1]CALCULO_VR!$D:$D,[1]CALCULO_VR!$O:$O)</f>
        <v>-12.212020000000001</v>
      </c>
      <c r="Y503">
        <f>_xlfn.XLOOKUP(A503,[1]CALCULO_VR!$D:$D,[1]CALCULO_VR!$P:$P)</f>
        <v>-60.383814999999998</v>
      </c>
    </row>
    <row r="504" spans="1:25" hidden="1" x14ac:dyDescent="0.25">
      <c r="A504">
        <v>2614665</v>
      </c>
      <c r="B504" t="s">
        <v>530</v>
      </c>
      <c r="C504" t="s">
        <v>268</v>
      </c>
      <c r="D504">
        <v>45507</v>
      </c>
      <c r="E504">
        <v>45507</v>
      </c>
      <c r="F504">
        <v>34042.861052798398</v>
      </c>
      <c r="G504">
        <v>1</v>
      </c>
      <c r="H504">
        <v>1</v>
      </c>
      <c r="J504">
        <v>0</v>
      </c>
      <c r="Q504">
        <v>41.987053149419758</v>
      </c>
      <c r="R504">
        <v>2</v>
      </c>
      <c r="S504">
        <v>2</v>
      </c>
      <c r="T504">
        <v>144</v>
      </c>
      <c r="U504">
        <v>2</v>
      </c>
      <c r="V504" t="s">
        <v>26</v>
      </c>
      <c r="W504">
        <f>_xlfn.XLOOKUP(A504,[1]CALCULO_VR!$D:$D,[1]CALCULO_VR!$J:$J)</f>
        <v>80</v>
      </c>
      <c r="X504">
        <f>_xlfn.XLOOKUP(A504,[1]CALCULO_VR!$D:$D,[1]CALCULO_VR!$O:$O)</f>
        <v>-10.642317</v>
      </c>
      <c r="Y504">
        <f>_xlfn.XLOOKUP(A504,[1]CALCULO_VR!$D:$D,[1]CALCULO_VR!$P:$P)</f>
        <v>-61.648138000000003</v>
      </c>
    </row>
    <row r="505" spans="1:25" hidden="1" x14ac:dyDescent="0.25">
      <c r="A505">
        <v>2614666</v>
      </c>
      <c r="B505" t="s">
        <v>531</v>
      </c>
      <c r="C505" t="s">
        <v>34</v>
      </c>
      <c r="D505">
        <v>45495</v>
      </c>
      <c r="E505">
        <v>45495</v>
      </c>
      <c r="F505">
        <v>34042.861052798398</v>
      </c>
      <c r="G505">
        <v>1</v>
      </c>
      <c r="H505">
        <v>1</v>
      </c>
      <c r="J505">
        <v>0</v>
      </c>
      <c r="Q505">
        <v>101.8762679370829</v>
      </c>
      <c r="R505">
        <v>5</v>
      </c>
      <c r="S505">
        <v>5</v>
      </c>
      <c r="T505">
        <v>111</v>
      </c>
      <c r="U505">
        <v>2</v>
      </c>
      <c r="V505" t="s">
        <v>26</v>
      </c>
      <c r="W505">
        <f>_xlfn.XLOOKUP(A505,[1]CALCULO_VR!$D:$D,[1]CALCULO_VR!$J:$J)</f>
        <v>80</v>
      </c>
      <c r="X505">
        <f>_xlfn.XLOOKUP(A505,[1]CALCULO_VR!$D:$D,[1]CALCULO_VR!$O:$O)</f>
        <v>-12.237</v>
      </c>
      <c r="Y505">
        <f>_xlfn.XLOOKUP(A505,[1]CALCULO_VR!$D:$D,[1]CALCULO_VR!$P:$P)</f>
        <v>-62.650573000000001</v>
      </c>
    </row>
    <row r="506" spans="1:25" hidden="1" x14ac:dyDescent="0.25">
      <c r="A506">
        <v>2614667</v>
      </c>
      <c r="B506" t="s">
        <v>532</v>
      </c>
      <c r="C506" t="s">
        <v>34</v>
      </c>
      <c r="D506">
        <v>45494</v>
      </c>
      <c r="E506">
        <v>45494</v>
      </c>
      <c r="F506">
        <v>34042.861052798398</v>
      </c>
      <c r="G506">
        <v>1</v>
      </c>
      <c r="H506">
        <v>1</v>
      </c>
      <c r="J506">
        <v>0</v>
      </c>
      <c r="Q506">
        <v>89.841322662588993</v>
      </c>
      <c r="R506">
        <v>4</v>
      </c>
      <c r="S506">
        <v>4</v>
      </c>
      <c r="T506">
        <v>160</v>
      </c>
      <c r="U506">
        <v>2</v>
      </c>
      <c r="V506" t="s">
        <v>26</v>
      </c>
      <c r="W506">
        <f>_xlfn.XLOOKUP(A506,[1]CALCULO_VR!$D:$D,[1]CALCULO_VR!$J:$J)</f>
        <v>80</v>
      </c>
      <c r="X506">
        <f>_xlfn.XLOOKUP(A506,[1]CALCULO_VR!$D:$D,[1]CALCULO_VR!$O:$O)</f>
        <v>-12.346848</v>
      </c>
      <c r="Y506">
        <f>_xlfn.XLOOKUP(A506,[1]CALCULO_VR!$D:$D,[1]CALCULO_VR!$P:$P)</f>
        <v>-62.796602</v>
      </c>
    </row>
    <row r="507" spans="1:25" hidden="1" x14ac:dyDescent="0.25">
      <c r="A507">
        <v>2614668</v>
      </c>
      <c r="B507" t="s">
        <v>396</v>
      </c>
      <c r="C507" t="s">
        <v>32</v>
      </c>
      <c r="D507">
        <v>45490</v>
      </c>
      <c r="E507">
        <v>45490</v>
      </c>
      <c r="F507">
        <v>34042.861052798398</v>
      </c>
      <c r="G507">
        <v>1</v>
      </c>
      <c r="H507">
        <v>1</v>
      </c>
      <c r="J507">
        <v>0</v>
      </c>
      <c r="Q507">
        <v>128.53265489647191</v>
      </c>
      <c r="R507">
        <v>6</v>
      </c>
      <c r="S507">
        <v>6</v>
      </c>
      <c r="T507">
        <v>118</v>
      </c>
      <c r="U507">
        <v>2</v>
      </c>
      <c r="V507" t="s">
        <v>26</v>
      </c>
      <c r="W507">
        <f>_xlfn.XLOOKUP(A507,[1]CALCULO_VR!$D:$D,[1]CALCULO_VR!$J:$J)</f>
        <v>80</v>
      </c>
      <c r="X507">
        <f>_xlfn.XLOOKUP(A507,[1]CALCULO_VR!$D:$D,[1]CALCULO_VR!$O:$O)</f>
        <v>-11.616804999999999</v>
      </c>
      <c r="Y507">
        <f>_xlfn.XLOOKUP(A507,[1]CALCULO_VR!$D:$D,[1]CALCULO_VR!$P:$P)</f>
        <v>-60.412143</v>
      </c>
    </row>
    <row r="508" spans="1:25" hidden="1" x14ac:dyDescent="0.25">
      <c r="A508">
        <v>2629569</v>
      </c>
      <c r="B508" t="s">
        <v>533</v>
      </c>
      <c r="C508" t="s">
        <v>469</v>
      </c>
      <c r="D508">
        <v>45525</v>
      </c>
      <c r="E508">
        <v>45525</v>
      </c>
      <c r="F508">
        <v>34042.861052798398</v>
      </c>
      <c r="G508">
        <v>1</v>
      </c>
      <c r="H508">
        <v>1</v>
      </c>
      <c r="J508">
        <v>0</v>
      </c>
      <c r="Q508">
        <v>58.895503632910433</v>
      </c>
      <c r="R508">
        <v>3</v>
      </c>
      <c r="S508">
        <v>3</v>
      </c>
      <c r="T508">
        <v>199</v>
      </c>
      <c r="U508">
        <v>2</v>
      </c>
      <c r="V508" t="s">
        <v>26</v>
      </c>
      <c r="W508">
        <f>_xlfn.XLOOKUP(A508,[1]CALCULO_VR!$D:$D,[1]CALCULO_VR!$J:$J)</f>
        <v>80</v>
      </c>
      <c r="X508">
        <f>_xlfn.XLOOKUP(A508,[1]CALCULO_VR!$D:$D,[1]CALCULO_VR!$O:$O)</f>
        <v>-8.8915520000000008</v>
      </c>
      <c r="Y508">
        <f>_xlfn.XLOOKUP(A508,[1]CALCULO_VR!$D:$D,[1]CALCULO_VR!$P:$P)</f>
        <v>-62.375394999999997</v>
      </c>
    </row>
    <row r="509" spans="1:25" hidden="1" x14ac:dyDescent="0.25">
      <c r="A509">
        <v>2629570</v>
      </c>
      <c r="B509" t="s">
        <v>534</v>
      </c>
      <c r="C509" t="s">
        <v>469</v>
      </c>
      <c r="D509">
        <v>45525</v>
      </c>
      <c r="E509">
        <v>45525</v>
      </c>
      <c r="F509">
        <v>34042.861052798398</v>
      </c>
      <c r="G509">
        <v>1</v>
      </c>
      <c r="H509">
        <v>1</v>
      </c>
      <c r="J509">
        <v>0</v>
      </c>
      <c r="Q509">
        <v>58.847355920457751</v>
      </c>
      <c r="R509">
        <v>3</v>
      </c>
      <c r="S509">
        <v>3</v>
      </c>
      <c r="T509">
        <v>199</v>
      </c>
      <c r="U509">
        <v>2</v>
      </c>
      <c r="V509" t="s">
        <v>26</v>
      </c>
      <c r="W509">
        <f>_xlfn.XLOOKUP(A509,[1]CALCULO_VR!$D:$D,[1]CALCULO_VR!$J:$J)</f>
        <v>80</v>
      </c>
      <c r="X509">
        <f>_xlfn.XLOOKUP(A509,[1]CALCULO_VR!$D:$D,[1]CALCULO_VR!$O:$O)</f>
        <v>-8.8920670000000008</v>
      </c>
      <c r="Y509">
        <f>_xlfn.XLOOKUP(A509,[1]CALCULO_VR!$D:$D,[1]CALCULO_VR!$P:$P)</f>
        <v>-62.375292000000002</v>
      </c>
    </row>
    <row r="510" spans="1:25" hidden="1" x14ac:dyDescent="0.25">
      <c r="A510">
        <v>2629571</v>
      </c>
      <c r="B510" t="s">
        <v>535</v>
      </c>
      <c r="C510" t="s">
        <v>469</v>
      </c>
      <c r="D510">
        <v>45530</v>
      </c>
      <c r="E510">
        <v>45530</v>
      </c>
      <c r="F510">
        <v>34042.861052798398</v>
      </c>
      <c r="G510">
        <v>1</v>
      </c>
      <c r="H510">
        <v>1</v>
      </c>
      <c r="J510">
        <v>0</v>
      </c>
      <c r="Q510">
        <v>61.522120285858229</v>
      </c>
      <c r="R510">
        <v>3</v>
      </c>
      <c r="S510">
        <v>3</v>
      </c>
      <c r="T510">
        <v>199</v>
      </c>
      <c r="U510">
        <v>2</v>
      </c>
      <c r="V510" t="s">
        <v>26</v>
      </c>
      <c r="W510">
        <f>_xlfn.XLOOKUP(A510,[1]CALCULO_VR!$D:$D,[1]CALCULO_VR!$J:$J)</f>
        <v>80</v>
      </c>
      <c r="X510">
        <f>_xlfn.XLOOKUP(A510,[1]CALCULO_VR!$D:$D,[1]CALCULO_VR!$O:$O)</f>
        <v>-8.881138</v>
      </c>
      <c r="Y510">
        <f>_xlfn.XLOOKUP(A510,[1]CALCULO_VR!$D:$D,[1]CALCULO_VR!$P:$P)</f>
        <v>-62.34104</v>
      </c>
    </row>
    <row r="511" spans="1:25" hidden="1" x14ac:dyDescent="0.25">
      <c r="A511">
        <v>2614669</v>
      </c>
      <c r="B511" t="s">
        <v>536</v>
      </c>
      <c r="C511" t="s">
        <v>274</v>
      </c>
      <c r="D511">
        <v>45530</v>
      </c>
      <c r="E511">
        <v>45530</v>
      </c>
      <c r="F511">
        <v>34042.861052798398</v>
      </c>
      <c r="G511">
        <v>1</v>
      </c>
      <c r="H511">
        <v>1</v>
      </c>
      <c r="J511">
        <v>0</v>
      </c>
      <c r="Q511">
        <v>112.52175172263171</v>
      </c>
      <c r="R511">
        <v>5</v>
      </c>
      <c r="S511">
        <v>5</v>
      </c>
      <c r="T511">
        <v>111</v>
      </c>
      <c r="U511">
        <v>2</v>
      </c>
      <c r="V511" t="s">
        <v>26</v>
      </c>
      <c r="W511">
        <f>_xlfn.XLOOKUP(A511,[1]CALCULO_VR!$D:$D,[1]CALCULO_VR!$J:$J)</f>
        <v>80</v>
      </c>
      <c r="X511">
        <f>_xlfn.XLOOKUP(A511,[1]CALCULO_VR!$D:$D,[1]CALCULO_VR!$O:$O)</f>
        <v>-12.248474999999999</v>
      </c>
      <c r="Y511">
        <f>_xlfn.XLOOKUP(A511,[1]CALCULO_VR!$D:$D,[1]CALCULO_VR!$P:$P)</f>
        <v>-60.329627000000002</v>
      </c>
    </row>
    <row r="512" spans="1:25" hidden="1" x14ac:dyDescent="0.25">
      <c r="A512">
        <v>2629572</v>
      </c>
      <c r="B512" t="s">
        <v>537</v>
      </c>
      <c r="C512" t="s">
        <v>469</v>
      </c>
      <c r="D512">
        <v>45530</v>
      </c>
      <c r="E512">
        <v>45530</v>
      </c>
      <c r="F512">
        <v>34042.861052798398</v>
      </c>
      <c r="G512">
        <v>1</v>
      </c>
      <c r="H512">
        <v>1</v>
      </c>
      <c r="J512">
        <v>0</v>
      </c>
      <c r="Q512">
        <v>61.276330107636909</v>
      </c>
      <c r="R512">
        <v>3</v>
      </c>
      <c r="S512">
        <v>3</v>
      </c>
      <c r="T512">
        <v>199</v>
      </c>
      <c r="U512">
        <v>2</v>
      </c>
      <c r="V512" t="s">
        <v>26</v>
      </c>
      <c r="W512">
        <f>_xlfn.XLOOKUP(A512,[1]CALCULO_VR!$D:$D,[1]CALCULO_VR!$J:$J)</f>
        <v>80</v>
      </c>
      <c r="X512">
        <f>_xlfn.XLOOKUP(A512,[1]CALCULO_VR!$D:$D,[1]CALCULO_VR!$O:$O)</f>
        <v>-8.883972</v>
      </c>
      <c r="Y512">
        <f>_xlfn.XLOOKUP(A512,[1]CALCULO_VR!$D:$D,[1]CALCULO_VR!$P:$P)</f>
        <v>-62.340273000000003</v>
      </c>
    </row>
    <row r="513" spans="1:25" hidden="1" x14ac:dyDescent="0.25">
      <c r="A513">
        <v>2614670</v>
      </c>
      <c r="B513" t="s">
        <v>538</v>
      </c>
      <c r="C513" t="s">
        <v>274</v>
      </c>
      <c r="D513">
        <v>45530</v>
      </c>
      <c r="E513">
        <v>45530</v>
      </c>
      <c r="F513">
        <v>34042.861052798398</v>
      </c>
      <c r="G513">
        <v>1</v>
      </c>
      <c r="H513">
        <v>1</v>
      </c>
      <c r="J513">
        <v>0</v>
      </c>
      <c r="Q513">
        <v>112.85749369028839</v>
      </c>
      <c r="R513">
        <v>5</v>
      </c>
      <c r="S513">
        <v>5</v>
      </c>
      <c r="T513">
        <v>111</v>
      </c>
      <c r="U513">
        <v>2</v>
      </c>
      <c r="V513" t="s">
        <v>26</v>
      </c>
      <c r="W513">
        <f>_xlfn.XLOOKUP(A513,[1]CALCULO_VR!$D:$D,[1]CALCULO_VR!$J:$J)</f>
        <v>80</v>
      </c>
      <c r="X513">
        <f>_xlfn.XLOOKUP(A513,[1]CALCULO_VR!$D:$D,[1]CALCULO_VR!$O:$O)</f>
        <v>-12.25018</v>
      </c>
      <c r="Y513">
        <f>_xlfn.XLOOKUP(A513,[1]CALCULO_VR!$D:$D,[1]CALCULO_VR!$P:$P)</f>
        <v>-60.327077000000003</v>
      </c>
    </row>
    <row r="514" spans="1:25" hidden="1" x14ac:dyDescent="0.25">
      <c r="A514">
        <v>2629573</v>
      </c>
      <c r="B514" t="s">
        <v>539</v>
      </c>
      <c r="C514" t="s">
        <v>469</v>
      </c>
      <c r="D514">
        <v>45525</v>
      </c>
      <c r="E514">
        <v>45525</v>
      </c>
      <c r="F514">
        <v>34042.861052798398</v>
      </c>
      <c r="G514">
        <v>1</v>
      </c>
      <c r="H514">
        <v>1</v>
      </c>
      <c r="J514">
        <v>0</v>
      </c>
      <c r="Q514">
        <v>59.52238473882138</v>
      </c>
      <c r="R514">
        <v>3</v>
      </c>
      <c r="S514">
        <v>3</v>
      </c>
      <c r="T514">
        <v>199</v>
      </c>
      <c r="U514">
        <v>2</v>
      </c>
      <c r="V514" t="s">
        <v>26</v>
      </c>
      <c r="W514">
        <f>_xlfn.XLOOKUP(A514,[1]CALCULO_VR!$D:$D,[1]CALCULO_VR!$J:$J)</f>
        <v>80</v>
      </c>
      <c r="X514">
        <f>_xlfn.XLOOKUP(A514,[1]CALCULO_VR!$D:$D,[1]CALCULO_VR!$O:$O)</f>
        <v>-8.8832380000000004</v>
      </c>
      <c r="Y514">
        <f>_xlfn.XLOOKUP(A514,[1]CALCULO_VR!$D:$D,[1]CALCULO_VR!$P:$P)</f>
        <v>-62.380687999999999</v>
      </c>
    </row>
    <row r="515" spans="1:25" hidden="1" x14ac:dyDescent="0.25">
      <c r="A515">
        <v>2614671</v>
      </c>
      <c r="B515" t="s">
        <v>540</v>
      </c>
      <c r="C515" t="s">
        <v>34</v>
      </c>
      <c r="D515">
        <v>45501</v>
      </c>
      <c r="E515">
        <v>45501</v>
      </c>
      <c r="F515">
        <v>34042.861052798398</v>
      </c>
      <c r="G515">
        <v>1</v>
      </c>
      <c r="H515">
        <v>1</v>
      </c>
      <c r="J515">
        <v>0</v>
      </c>
      <c r="Q515">
        <v>85.309405703723883</v>
      </c>
      <c r="R515">
        <v>4</v>
      </c>
      <c r="S515">
        <v>4</v>
      </c>
      <c r="T515">
        <v>160</v>
      </c>
      <c r="U515">
        <v>2</v>
      </c>
      <c r="V515" t="s">
        <v>26</v>
      </c>
      <c r="W515">
        <f>_xlfn.XLOOKUP(A515,[1]CALCULO_VR!$D:$D,[1]CALCULO_VR!$J:$J)</f>
        <v>80</v>
      </c>
      <c r="X515">
        <f>_xlfn.XLOOKUP(A515,[1]CALCULO_VR!$D:$D,[1]CALCULO_VR!$O:$O)</f>
        <v>-12.333247</v>
      </c>
      <c r="Y515">
        <f>_xlfn.XLOOKUP(A515,[1]CALCULO_VR!$D:$D,[1]CALCULO_VR!$P:$P)</f>
        <v>-62.835937000000001</v>
      </c>
    </row>
    <row r="516" spans="1:25" hidden="1" x14ac:dyDescent="0.25">
      <c r="A516">
        <v>2614672</v>
      </c>
      <c r="B516" t="s">
        <v>541</v>
      </c>
      <c r="C516" t="s">
        <v>34</v>
      </c>
      <c r="D516">
        <v>45498</v>
      </c>
      <c r="E516">
        <v>45498</v>
      </c>
      <c r="F516">
        <v>34042.861052798398</v>
      </c>
      <c r="G516">
        <v>1</v>
      </c>
      <c r="H516">
        <v>1</v>
      </c>
      <c r="J516">
        <v>0</v>
      </c>
      <c r="Q516">
        <v>87.488485157992244</v>
      </c>
      <c r="R516">
        <v>4</v>
      </c>
      <c r="S516">
        <v>4</v>
      </c>
      <c r="T516">
        <v>160</v>
      </c>
      <c r="U516">
        <v>2</v>
      </c>
      <c r="V516" t="s">
        <v>26</v>
      </c>
      <c r="W516">
        <f>_xlfn.XLOOKUP(A516,[1]CALCULO_VR!$D:$D,[1]CALCULO_VR!$J:$J)</f>
        <v>80</v>
      </c>
      <c r="X516">
        <f>_xlfn.XLOOKUP(A516,[1]CALCULO_VR!$D:$D,[1]CALCULO_VR!$O:$O)</f>
        <v>-12.335962</v>
      </c>
      <c r="Y516">
        <f>_xlfn.XLOOKUP(A516,[1]CALCULO_VR!$D:$D,[1]CALCULO_VR!$P:$P)</f>
        <v>-62.815575000000003</v>
      </c>
    </row>
    <row r="517" spans="1:25" hidden="1" x14ac:dyDescent="0.25">
      <c r="A517">
        <v>2614673</v>
      </c>
      <c r="B517" t="s">
        <v>542</v>
      </c>
      <c r="C517" t="s">
        <v>34</v>
      </c>
      <c r="D517">
        <v>45501</v>
      </c>
      <c r="E517">
        <v>45501</v>
      </c>
      <c r="F517">
        <v>34042.861052798398</v>
      </c>
      <c r="G517">
        <v>1</v>
      </c>
      <c r="H517">
        <v>1</v>
      </c>
      <c r="J517">
        <v>0</v>
      </c>
      <c r="Q517">
        <v>85.28362139474018</v>
      </c>
      <c r="R517">
        <v>4</v>
      </c>
      <c r="S517">
        <v>4</v>
      </c>
      <c r="T517">
        <v>160</v>
      </c>
      <c r="U517">
        <v>2</v>
      </c>
      <c r="V517" t="s">
        <v>26</v>
      </c>
      <c r="W517">
        <f>_xlfn.XLOOKUP(A517,[1]CALCULO_VR!$D:$D,[1]CALCULO_VR!$J:$J)</f>
        <v>80</v>
      </c>
      <c r="X517">
        <f>_xlfn.XLOOKUP(A517,[1]CALCULO_VR!$D:$D,[1]CALCULO_VR!$O:$O)</f>
        <v>-12.332953</v>
      </c>
      <c r="Y517">
        <f>_xlfn.XLOOKUP(A517,[1]CALCULO_VR!$D:$D,[1]CALCULO_VR!$P:$P)</f>
        <v>-62.836078000000001</v>
      </c>
    </row>
    <row r="518" spans="1:25" hidden="1" x14ac:dyDescent="0.25">
      <c r="A518">
        <v>2629574</v>
      </c>
      <c r="B518" t="s">
        <v>543</v>
      </c>
      <c r="C518" t="s">
        <v>469</v>
      </c>
      <c r="D518">
        <v>45528</v>
      </c>
      <c r="E518">
        <v>45528</v>
      </c>
      <c r="F518">
        <v>34042.861052798398</v>
      </c>
      <c r="G518">
        <v>1</v>
      </c>
      <c r="H518">
        <v>1</v>
      </c>
      <c r="J518">
        <v>0</v>
      </c>
      <c r="Q518">
        <v>60.557115861974182</v>
      </c>
      <c r="R518">
        <v>3</v>
      </c>
      <c r="S518">
        <v>3</v>
      </c>
      <c r="T518">
        <v>199</v>
      </c>
      <c r="U518">
        <v>2</v>
      </c>
      <c r="V518" t="s">
        <v>26</v>
      </c>
      <c r="W518">
        <f>_xlfn.XLOOKUP(A518,[1]CALCULO_VR!$D:$D,[1]CALCULO_VR!$J:$J)</f>
        <v>80</v>
      </c>
      <c r="X518">
        <f>_xlfn.XLOOKUP(A518,[1]CALCULO_VR!$D:$D,[1]CALCULO_VR!$O:$O)</f>
        <v>-8.8736879999999996</v>
      </c>
      <c r="Y518">
        <f>_xlfn.XLOOKUP(A518,[1]CALCULO_VR!$D:$D,[1]CALCULO_VR!$P:$P)</f>
        <v>-62.379441999999997</v>
      </c>
    </row>
    <row r="519" spans="1:25" hidden="1" x14ac:dyDescent="0.25">
      <c r="A519">
        <v>2629575</v>
      </c>
      <c r="B519" t="s">
        <v>544</v>
      </c>
      <c r="C519" t="s">
        <v>469</v>
      </c>
      <c r="D519">
        <v>45528</v>
      </c>
      <c r="E519">
        <v>45528</v>
      </c>
      <c r="F519">
        <v>34042.861052798398</v>
      </c>
      <c r="G519">
        <v>1</v>
      </c>
      <c r="H519">
        <v>1</v>
      </c>
      <c r="J519">
        <v>0</v>
      </c>
      <c r="Q519">
        <v>59.834728842561383</v>
      </c>
      <c r="R519">
        <v>3</v>
      </c>
      <c r="S519">
        <v>3</v>
      </c>
      <c r="T519">
        <v>199</v>
      </c>
      <c r="U519">
        <v>2</v>
      </c>
      <c r="V519" t="s">
        <v>26</v>
      </c>
      <c r="W519">
        <f>_xlfn.XLOOKUP(A519,[1]CALCULO_VR!$D:$D,[1]CALCULO_VR!$J:$J)</f>
        <v>80</v>
      </c>
      <c r="X519">
        <f>_xlfn.XLOOKUP(A519,[1]CALCULO_VR!$D:$D,[1]CALCULO_VR!$O:$O)</f>
        <v>-8.8791770000000003</v>
      </c>
      <c r="Y519">
        <f>_xlfn.XLOOKUP(A519,[1]CALCULO_VR!$D:$D,[1]CALCULO_VR!$P:$P)</f>
        <v>-62.383242000000003</v>
      </c>
    </row>
    <row r="520" spans="1:25" hidden="1" x14ac:dyDescent="0.25">
      <c r="A520">
        <v>2629576</v>
      </c>
      <c r="B520" t="s">
        <v>545</v>
      </c>
      <c r="C520" t="s">
        <v>469</v>
      </c>
      <c r="D520">
        <v>45531</v>
      </c>
      <c r="E520">
        <v>45531</v>
      </c>
      <c r="F520">
        <v>34042.861052798398</v>
      </c>
      <c r="G520">
        <v>1</v>
      </c>
      <c r="H520">
        <v>1</v>
      </c>
      <c r="J520">
        <v>0</v>
      </c>
      <c r="Q520">
        <v>63.853968523886508</v>
      </c>
      <c r="R520">
        <v>3</v>
      </c>
      <c r="S520">
        <v>3</v>
      </c>
      <c r="T520">
        <v>199</v>
      </c>
      <c r="U520">
        <v>2</v>
      </c>
      <c r="V520" t="s">
        <v>26</v>
      </c>
      <c r="W520">
        <f>_xlfn.XLOOKUP(A520,[1]CALCULO_VR!$D:$D,[1]CALCULO_VR!$J:$J)</f>
        <v>80</v>
      </c>
      <c r="X520">
        <f>_xlfn.XLOOKUP(A520,[1]CALCULO_VR!$D:$D,[1]CALCULO_VR!$O:$O)</f>
        <v>-8.8518930000000005</v>
      </c>
      <c r="Y520">
        <f>_xlfn.XLOOKUP(A520,[1]CALCULO_VR!$D:$D,[1]CALCULO_VR!$P:$P)</f>
        <v>-62.354509999999998</v>
      </c>
    </row>
    <row r="521" spans="1:25" hidden="1" x14ac:dyDescent="0.25">
      <c r="A521">
        <v>2614674</v>
      </c>
      <c r="B521" t="s">
        <v>546</v>
      </c>
      <c r="C521" t="s">
        <v>274</v>
      </c>
      <c r="D521">
        <v>45531</v>
      </c>
      <c r="E521">
        <v>45531</v>
      </c>
      <c r="F521">
        <v>34042.861052798398</v>
      </c>
      <c r="G521">
        <v>1</v>
      </c>
      <c r="H521">
        <v>1</v>
      </c>
      <c r="J521">
        <v>0</v>
      </c>
      <c r="Q521">
        <v>112.57625965289969</v>
      </c>
      <c r="R521">
        <v>5</v>
      </c>
      <c r="S521">
        <v>5</v>
      </c>
      <c r="T521">
        <v>111</v>
      </c>
      <c r="U521">
        <v>2</v>
      </c>
      <c r="V521" t="s">
        <v>26</v>
      </c>
      <c r="W521">
        <f>_xlfn.XLOOKUP(A521,[1]CALCULO_VR!$D:$D,[1]CALCULO_VR!$J:$J)</f>
        <v>80</v>
      </c>
      <c r="X521">
        <f>_xlfn.XLOOKUP(A521,[1]CALCULO_VR!$D:$D,[1]CALCULO_VR!$O:$O)</f>
        <v>-12.231087</v>
      </c>
      <c r="Y521">
        <f>_xlfn.XLOOKUP(A521,[1]CALCULO_VR!$D:$D,[1]CALCULO_VR!$P:$P)</f>
        <v>-60.317177999999998</v>
      </c>
    </row>
    <row r="522" spans="1:25" hidden="1" x14ac:dyDescent="0.25">
      <c r="A522">
        <v>2629577</v>
      </c>
      <c r="B522" t="s">
        <v>547</v>
      </c>
      <c r="C522" t="s">
        <v>469</v>
      </c>
      <c r="D522">
        <v>45531</v>
      </c>
      <c r="E522">
        <v>45531</v>
      </c>
      <c r="F522">
        <v>34042.861052798398</v>
      </c>
      <c r="G522">
        <v>1</v>
      </c>
      <c r="H522">
        <v>1</v>
      </c>
      <c r="J522">
        <v>0</v>
      </c>
      <c r="Q522">
        <v>63.980278321359357</v>
      </c>
      <c r="R522">
        <v>3</v>
      </c>
      <c r="S522">
        <v>3</v>
      </c>
      <c r="T522">
        <v>199</v>
      </c>
      <c r="U522">
        <v>2</v>
      </c>
      <c r="V522" t="s">
        <v>26</v>
      </c>
      <c r="W522">
        <f>_xlfn.XLOOKUP(A522,[1]CALCULO_VR!$D:$D,[1]CALCULO_VR!$J:$J)</f>
        <v>80</v>
      </c>
      <c r="X522">
        <f>_xlfn.XLOOKUP(A522,[1]CALCULO_VR!$D:$D,[1]CALCULO_VR!$O:$O)</f>
        <v>-8.8517770000000002</v>
      </c>
      <c r="Y522">
        <f>_xlfn.XLOOKUP(A522,[1]CALCULO_VR!$D:$D,[1]CALCULO_VR!$P:$P)</f>
        <v>-62.351914999999998</v>
      </c>
    </row>
    <row r="523" spans="1:25" hidden="1" x14ac:dyDescent="0.25">
      <c r="A523">
        <v>2629578</v>
      </c>
      <c r="B523" t="s">
        <v>548</v>
      </c>
      <c r="C523" t="s">
        <v>469</v>
      </c>
      <c r="D523">
        <v>45531</v>
      </c>
      <c r="E523">
        <v>45531</v>
      </c>
      <c r="F523">
        <v>34042.861052798398</v>
      </c>
      <c r="G523">
        <v>1</v>
      </c>
      <c r="H523">
        <v>1</v>
      </c>
      <c r="J523">
        <v>0</v>
      </c>
      <c r="Q523">
        <v>64.26675741316123</v>
      </c>
      <c r="R523">
        <v>3</v>
      </c>
      <c r="S523">
        <v>3</v>
      </c>
      <c r="T523">
        <v>199</v>
      </c>
      <c r="U523">
        <v>2</v>
      </c>
      <c r="V523" t="s">
        <v>26</v>
      </c>
      <c r="W523">
        <f>_xlfn.XLOOKUP(A523,[1]CALCULO_VR!$D:$D,[1]CALCULO_VR!$J:$J)</f>
        <v>80</v>
      </c>
      <c r="X523">
        <f>_xlfn.XLOOKUP(A523,[1]CALCULO_VR!$D:$D,[1]CALCULO_VR!$O:$O)</f>
        <v>-8.8467599999999997</v>
      </c>
      <c r="Y523">
        <f>_xlfn.XLOOKUP(A523,[1]CALCULO_VR!$D:$D,[1]CALCULO_VR!$P:$P)</f>
        <v>-62.357064999999999</v>
      </c>
    </row>
    <row r="524" spans="1:25" hidden="1" x14ac:dyDescent="0.25">
      <c r="A524">
        <v>2614675</v>
      </c>
      <c r="B524" t="s">
        <v>549</v>
      </c>
      <c r="C524" t="s">
        <v>274</v>
      </c>
      <c r="D524">
        <v>45531</v>
      </c>
      <c r="E524">
        <v>45531</v>
      </c>
      <c r="F524">
        <v>34042.861052798398</v>
      </c>
      <c r="G524">
        <v>1</v>
      </c>
      <c r="H524">
        <v>1</v>
      </c>
      <c r="J524">
        <v>0</v>
      </c>
      <c r="Q524">
        <v>112.99678310522231</v>
      </c>
      <c r="R524">
        <v>5</v>
      </c>
      <c r="S524">
        <v>5</v>
      </c>
      <c r="T524">
        <v>111</v>
      </c>
      <c r="U524">
        <v>2</v>
      </c>
      <c r="V524" t="s">
        <v>26</v>
      </c>
      <c r="W524">
        <f>_xlfn.XLOOKUP(A524,[1]CALCULO_VR!$D:$D,[1]CALCULO_VR!$J:$J)</f>
        <v>80</v>
      </c>
      <c r="X524">
        <f>_xlfn.XLOOKUP(A524,[1]CALCULO_VR!$D:$D,[1]CALCULO_VR!$O:$O)</f>
        <v>-12.231522</v>
      </c>
      <c r="Y524">
        <f>_xlfn.XLOOKUP(A524,[1]CALCULO_VR!$D:$D,[1]CALCULO_VR!$P:$P)</f>
        <v>-60.312852999999997</v>
      </c>
    </row>
    <row r="525" spans="1:25" hidden="1" x14ac:dyDescent="0.25">
      <c r="A525">
        <v>2614676</v>
      </c>
      <c r="B525" t="s">
        <v>550</v>
      </c>
      <c r="C525" t="s">
        <v>274</v>
      </c>
      <c r="D525">
        <v>45531</v>
      </c>
      <c r="E525">
        <v>45531</v>
      </c>
      <c r="F525">
        <v>34042.861052798398</v>
      </c>
      <c r="G525">
        <v>1</v>
      </c>
      <c r="H525">
        <v>1</v>
      </c>
      <c r="J525">
        <v>0</v>
      </c>
      <c r="Q525">
        <v>112.9160358036717</v>
      </c>
      <c r="R525">
        <v>5</v>
      </c>
      <c r="S525">
        <v>5</v>
      </c>
      <c r="T525">
        <v>111</v>
      </c>
      <c r="U525">
        <v>2</v>
      </c>
      <c r="V525" t="s">
        <v>26</v>
      </c>
      <c r="W525">
        <f>_xlfn.XLOOKUP(A525,[1]CALCULO_VR!$D:$D,[1]CALCULO_VR!$J:$J)</f>
        <v>80</v>
      </c>
      <c r="X525">
        <f>_xlfn.XLOOKUP(A525,[1]CALCULO_VR!$D:$D,[1]CALCULO_VR!$O:$O)</f>
        <v>-12.229761999999999</v>
      </c>
      <c r="Y525">
        <f>_xlfn.XLOOKUP(A525,[1]CALCULO_VR!$D:$D,[1]CALCULO_VR!$P:$P)</f>
        <v>-60.312573</v>
      </c>
    </row>
    <row r="526" spans="1:25" hidden="1" x14ac:dyDescent="0.25">
      <c r="A526">
        <v>2614677</v>
      </c>
      <c r="B526" t="s">
        <v>551</v>
      </c>
      <c r="C526" t="s">
        <v>274</v>
      </c>
      <c r="D526">
        <v>45532</v>
      </c>
      <c r="E526">
        <v>45532</v>
      </c>
      <c r="F526">
        <v>34042.861052798398</v>
      </c>
      <c r="G526">
        <v>1</v>
      </c>
      <c r="H526">
        <v>1</v>
      </c>
      <c r="J526">
        <v>0</v>
      </c>
      <c r="Q526">
        <v>112.8097733995058</v>
      </c>
      <c r="R526">
        <v>5</v>
      </c>
      <c r="S526">
        <v>5</v>
      </c>
      <c r="T526">
        <v>111</v>
      </c>
      <c r="U526">
        <v>2</v>
      </c>
      <c r="V526" t="s">
        <v>26</v>
      </c>
      <c r="W526">
        <f>_xlfn.XLOOKUP(A526,[1]CALCULO_VR!$D:$D,[1]CALCULO_VR!$J:$J)</f>
        <v>80</v>
      </c>
      <c r="X526">
        <f>_xlfn.XLOOKUP(A526,[1]CALCULO_VR!$D:$D,[1]CALCULO_VR!$O:$O)</f>
        <v>-12.240363</v>
      </c>
      <c r="Y526">
        <f>_xlfn.XLOOKUP(A526,[1]CALCULO_VR!$D:$D,[1]CALCULO_VR!$P:$P)</f>
        <v>-60.320847999999998</v>
      </c>
    </row>
    <row r="527" spans="1:25" hidden="1" x14ac:dyDescent="0.25">
      <c r="A527">
        <v>2614678</v>
      </c>
      <c r="B527" t="s">
        <v>552</v>
      </c>
      <c r="C527" t="s">
        <v>274</v>
      </c>
      <c r="D527">
        <v>45532</v>
      </c>
      <c r="E527">
        <v>45532</v>
      </c>
      <c r="F527">
        <v>34042.861052798398</v>
      </c>
      <c r="G527">
        <v>1</v>
      </c>
      <c r="H527">
        <v>1</v>
      </c>
      <c r="J527">
        <v>0</v>
      </c>
      <c r="Q527">
        <v>113.54743751488191</v>
      </c>
      <c r="R527">
        <v>5</v>
      </c>
      <c r="S527">
        <v>5</v>
      </c>
      <c r="T527">
        <v>111</v>
      </c>
      <c r="U527">
        <v>2</v>
      </c>
      <c r="V527" t="s">
        <v>26</v>
      </c>
      <c r="W527">
        <f>_xlfn.XLOOKUP(A527,[1]CALCULO_VR!$D:$D,[1]CALCULO_VR!$J:$J)</f>
        <v>80</v>
      </c>
      <c r="X527">
        <f>_xlfn.XLOOKUP(A527,[1]CALCULO_VR!$D:$D,[1]CALCULO_VR!$O:$O)</f>
        <v>-12.241390000000001</v>
      </c>
      <c r="Y527">
        <f>_xlfn.XLOOKUP(A527,[1]CALCULO_VR!$D:$D,[1]CALCULO_VR!$P:$P)</f>
        <v>-60.313402000000004</v>
      </c>
    </row>
    <row r="528" spans="1:25" hidden="1" x14ac:dyDescent="0.25">
      <c r="A528">
        <v>2614679</v>
      </c>
      <c r="B528" t="s">
        <v>553</v>
      </c>
      <c r="C528" t="s">
        <v>274</v>
      </c>
      <c r="D528">
        <v>45532</v>
      </c>
      <c r="E528">
        <v>45532</v>
      </c>
      <c r="F528">
        <v>34042.861052798398</v>
      </c>
      <c r="G528">
        <v>1</v>
      </c>
      <c r="H528">
        <v>1</v>
      </c>
      <c r="J528">
        <v>0</v>
      </c>
      <c r="Q528">
        <v>113.277623779644</v>
      </c>
      <c r="R528">
        <v>5</v>
      </c>
      <c r="S528">
        <v>5</v>
      </c>
      <c r="T528">
        <v>111</v>
      </c>
      <c r="U528">
        <v>2</v>
      </c>
      <c r="V528" t="s">
        <v>26</v>
      </c>
      <c r="W528">
        <f>_xlfn.XLOOKUP(A528,[1]CALCULO_VR!$D:$D,[1]CALCULO_VR!$J:$J)</f>
        <v>80</v>
      </c>
      <c r="X528">
        <f>_xlfn.XLOOKUP(A528,[1]CALCULO_VR!$D:$D,[1]CALCULO_VR!$O:$O)</f>
        <v>-12.233055</v>
      </c>
      <c r="Y528">
        <f>_xlfn.XLOOKUP(A528,[1]CALCULO_VR!$D:$D,[1]CALCULO_VR!$P:$P)</f>
        <v>-60.310789999999997</v>
      </c>
    </row>
    <row r="529" spans="1:25" hidden="1" x14ac:dyDescent="0.25">
      <c r="A529">
        <v>2629579</v>
      </c>
      <c r="B529" t="s">
        <v>554</v>
      </c>
      <c r="C529" t="s">
        <v>469</v>
      </c>
      <c r="D529">
        <v>45532</v>
      </c>
      <c r="E529">
        <v>45532</v>
      </c>
      <c r="F529">
        <v>34042.861052798398</v>
      </c>
      <c r="G529">
        <v>1</v>
      </c>
      <c r="H529">
        <v>1</v>
      </c>
      <c r="J529">
        <v>0</v>
      </c>
      <c r="Q529">
        <v>65.882211849334553</v>
      </c>
      <c r="R529">
        <v>3</v>
      </c>
      <c r="S529">
        <v>3</v>
      </c>
      <c r="T529">
        <v>199</v>
      </c>
      <c r="U529">
        <v>2</v>
      </c>
      <c r="V529" t="s">
        <v>26</v>
      </c>
      <c r="W529">
        <f>_xlfn.XLOOKUP(A529,[1]CALCULO_VR!$D:$D,[1]CALCULO_VR!$J:$J)</f>
        <v>80</v>
      </c>
      <c r="X529">
        <f>_xlfn.XLOOKUP(A529,[1]CALCULO_VR!$D:$D,[1]CALCULO_VR!$O:$O)</f>
        <v>-8.8280370000000001</v>
      </c>
      <c r="Y529">
        <f>_xlfn.XLOOKUP(A529,[1]CALCULO_VR!$D:$D,[1]CALCULO_VR!$P:$P)</f>
        <v>-62.364423000000002</v>
      </c>
    </row>
    <row r="530" spans="1:25" hidden="1" x14ac:dyDescent="0.25">
      <c r="A530">
        <v>2614680</v>
      </c>
      <c r="B530" t="s">
        <v>555</v>
      </c>
      <c r="C530" t="s">
        <v>274</v>
      </c>
      <c r="D530">
        <v>45532</v>
      </c>
      <c r="E530">
        <v>45532</v>
      </c>
      <c r="F530">
        <v>34042.861052798398</v>
      </c>
      <c r="G530">
        <v>1</v>
      </c>
      <c r="H530">
        <v>1</v>
      </c>
      <c r="J530">
        <v>0</v>
      </c>
      <c r="Q530">
        <v>113.6117855042127</v>
      </c>
      <c r="R530">
        <v>5</v>
      </c>
      <c r="S530">
        <v>5</v>
      </c>
      <c r="T530">
        <v>111</v>
      </c>
      <c r="U530">
        <v>2</v>
      </c>
      <c r="V530" t="s">
        <v>26</v>
      </c>
      <c r="W530">
        <f>_xlfn.XLOOKUP(A530,[1]CALCULO_VR!$D:$D,[1]CALCULO_VR!$J:$J)</f>
        <v>80</v>
      </c>
      <c r="X530">
        <f>_xlfn.XLOOKUP(A530,[1]CALCULO_VR!$D:$D,[1]CALCULO_VR!$O:$O)</f>
        <v>-12.248722000000001</v>
      </c>
      <c r="Y530">
        <f>_xlfn.XLOOKUP(A530,[1]CALCULO_VR!$D:$D,[1]CALCULO_VR!$P:$P)</f>
        <v>-60.317686999999999</v>
      </c>
    </row>
    <row r="531" spans="1:25" hidden="1" x14ac:dyDescent="0.25">
      <c r="A531">
        <v>2629580</v>
      </c>
      <c r="B531" t="s">
        <v>556</v>
      </c>
      <c r="C531" t="s">
        <v>469</v>
      </c>
      <c r="D531">
        <v>45532</v>
      </c>
      <c r="E531">
        <v>45532</v>
      </c>
      <c r="F531">
        <v>34042.861052798398</v>
      </c>
      <c r="G531">
        <v>1</v>
      </c>
      <c r="H531">
        <v>1</v>
      </c>
      <c r="J531">
        <v>0</v>
      </c>
      <c r="Q531">
        <v>63.212260009222987</v>
      </c>
      <c r="R531">
        <v>3</v>
      </c>
      <c r="S531">
        <v>3</v>
      </c>
      <c r="T531">
        <v>199</v>
      </c>
      <c r="U531">
        <v>2</v>
      </c>
      <c r="V531" t="s">
        <v>26</v>
      </c>
      <c r="W531">
        <f>_xlfn.XLOOKUP(A531,[1]CALCULO_VR!$D:$D,[1]CALCULO_VR!$J:$J)</f>
        <v>80</v>
      </c>
      <c r="X531">
        <f>_xlfn.XLOOKUP(A531,[1]CALCULO_VR!$D:$D,[1]CALCULO_VR!$O:$O)</f>
        <v>-8.8605350000000005</v>
      </c>
      <c r="Y531">
        <f>_xlfn.XLOOKUP(A531,[1]CALCULO_VR!$D:$D,[1]CALCULO_VR!$P:$P)</f>
        <v>-62.349217000000003</v>
      </c>
    </row>
    <row r="532" spans="1:25" hidden="1" x14ac:dyDescent="0.25">
      <c r="A532">
        <v>2629581</v>
      </c>
      <c r="B532" t="s">
        <v>557</v>
      </c>
      <c r="C532" t="s">
        <v>469</v>
      </c>
      <c r="D532">
        <v>45532</v>
      </c>
      <c r="E532">
        <v>45532</v>
      </c>
      <c r="F532">
        <v>34042.861052798398</v>
      </c>
      <c r="G532">
        <v>1</v>
      </c>
      <c r="H532">
        <v>1</v>
      </c>
      <c r="J532">
        <v>0</v>
      </c>
      <c r="Q532">
        <v>65.916518310498958</v>
      </c>
      <c r="R532">
        <v>3</v>
      </c>
      <c r="S532">
        <v>3</v>
      </c>
      <c r="T532">
        <v>199</v>
      </c>
      <c r="U532">
        <v>2</v>
      </c>
      <c r="V532" t="s">
        <v>26</v>
      </c>
      <c r="W532">
        <f>_xlfn.XLOOKUP(A532,[1]CALCULO_VR!$D:$D,[1]CALCULO_VR!$J:$J)</f>
        <v>80</v>
      </c>
      <c r="X532">
        <f>_xlfn.XLOOKUP(A532,[1]CALCULO_VR!$D:$D,[1]CALCULO_VR!$O:$O)</f>
        <v>-8.8275699999999997</v>
      </c>
      <c r="Y532">
        <f>_xlfn.XLOOKUP(A532,[1]CALCULO_VR!$D:$D,[1]CALCULO_VR!$P:$P)</f>
        <v>-62.364764999999998</v>
      </c>
    </row>
    <row r="533" spans="1:25" hidden="1" x14ac:dyDescent="0.25">
      <c r="A533">
        <v>2629582</v>
      </c>
      <c r="B533" t="s">
        <v>558</v>
      </c>
      <c r="C533" t="s">
        <v>469</v>
      </c>
      <c r="D533">
        <v>45530</v>
      </c>
      <c r="E533">
        <v>45530</v>
      </c>
      <c r="F533">
        <v>34042.861052798398</v>
      </c>
      <c r="G533">
        <v>1</v>
      </c>
      <c r="H533">
        <v>1</v>
      </c>
      <c r="J533">
        <v>0</v>
      </c>
      <c r="Q533">
        <v>60.252054038600242</v>
      </c>
      <c r="R533">
        <v>3</v>
      </c>
      <c r="S533">
        <v>3</v>
      </c>
      <c r="T533">
        <v>199</v>
      </c>
      <c r="U533">
        <v>2</v>
      </c>
      <c r="V533" t="s">
        <v>26</v>
      </c>
      <c r="W533">
        <f>_xlfn.XLOOKUP(A533,[1]CALCULO_VR!$D:$D,[1]CALCULO_VR!$J:$J)</f>
        <v>80</v>
      </c>
      <c r="X533">
        <f>_xlfn.XLOOKUP(A533,[1]CALCULO_VR!$D:$D,[1]CALCULO_VR!$O:$O)</f>
        <v>-8.8971049999999998</v>
      </c>
      <c r="Y533">
        <f>_xlfn.XLOOKUP(A533,[1]CALCULO_VR!$D:$D,[1]CALCULO_VR!$P:$P)</f>
        <v>-62.334637999999998</v>
      </c>
    </row>
    <row r="534" spans="1:25" hidden="1" x14ac:dyDescent="0.25">
      <c r="A534">
        <v>2629583</v>
      </c>
      <c r="B534" t="s">
        <v>559</v>
      </c>
      <c r="C534" t="s">
        <v>469</v>
      </c>
      <c r="D534">
        <v>45529</v>
      </c>
      <c r="E534">
        <v>45529</v>
      </c>
      <c r="F534">
        <v>34042.861052798398</v>
      </c>
      <c r="G534">
        <v>1</v>
      </c>
      <c r="H534">
        <v>1</v>
      </c>
      <c r="J534">
        <v>0</v>
      </c>
      <c r="Q534">
        <v>59.346731194131323</v>
      </c>
      <c r="R534">
        <v>3</v>
      </c>
      <c r="S534">
        <v>3</v>
      </c>
      <c r="T534">
        <v>199</v>
      </c>
      <c r="U534">
        <v>2</v>
      </c>
      <c r="V534" t="s">
        <v>26</v>
      </c>
      <c r="W534">
        <f>_xlfn.XLOOKUP(A534,[1]CALCULO_VR!$D:$D,[1]CALCULO_VR!$J:$J)</f>
        <v>80</v>
      </c>
      <c r="X534">
        <f>_xlfn.XLOOKUP(A534,[1]CALCULO_VR!$D:$D,[1]CALCULO_VR!$O:$O)</f>
        <v>-8.8853050000000007</v>
      </c>
      <c r="Y534">
        <f>_xlfn.XLOOKUP(A534,[1]CALCULO_VR!$D:$D,[1]CALCULO_VR!$P:$P)</f>
        <v>-62.379812000000001</v>
      </c>
    </row>
    <row r="535" spans="1:25" hidden="1" x14ac:dyDescent="0.25">
      <c r="A535">
        <v>2629584</v>
      </c>
      <c r="B535" t="s">
        <v>560</v>
      </c>
      <c r="C535" t="s">
        <v>469</v>
      </c>
      <c r="D535">
        <v>45530</v>
      </c>
      <c r="E535">
        <v>45530</v>
      </c>
      <c r="F535">
        <v>34042.861052798398</v>
      </c>
      <c r="G535">
        <v>1</v>
      </c>
      <c r="H535">
        <v>1</v>
      </c>
      <c r="J535">
        <v>0</v>
      </c>
      <c r="Q535">
        <v>58.966416985617137</v>
      </c>
      <c r="R535">
        <v>3</v>
      </c>
      <c r="S535">
        <v>3</v>
      </c>
      <c r="T535">
        <v>199</v>
      </c>
      <c r="U535">
        <v>2</v>
      </c>
      <c r="V535" t="s">
        <v>26</v>
      </c>
      <c r="W535">
        <f>_xlfn.XLOOKUP(A535,[1]CALCULO_VR!$D:$D,[1]CALCULO_VR!$J:$J)</f>
        <v>80</v>
      </c>
      <c r="X535">
        <f>_xlfn.XLOOKUP(A535,[1]CALCULO_VR!$D:$D,[1]CALCULO_VR!$O:$O)</f>
        <v>-8.8895929999999996</v>
      </c>
      <c r="Y535">
        <f>_xlfn.XLOOKUP(A535,[1]CALCULO_VR!$D:$D,[1]CALCULO_VR!$P:$P)</f>
        <v>-62.378407000000003</v>
      </c>
    </row>
    <row r="536" spans="1:25" hidden="1" x14ac:dyDescent="0.25">
      <c r="A536">
        <v>2629585</v>
      </c>
      <c r="B536" t="s">
        <v>561</v>
      </c>
      <c r="C536" t="s">
        <v>469</v>
      </c>
      <c r="D536">
        <v>45529</v>
      </c>
      <c r="E536">
        <v>45529</v>
      </c>
      <c r="F536">
        <v>34042.861052798398</v>
      </c>
      <c r="G536">
        <v>1</v>
      </c>
      <c r="H536">
        <v>1</v>
      </c>
      <c r="J536">
        <v>0</v>
      </c>
      <c r="Q536">
        <v>62.292648761145422</v>
      </c>
      <c r="R536">
        <v>3</v>
      </c>
      <c r="S536">
        <v>3</v>
      </c>
      <c r="T536">
        <v>199</v>
      </c>
      <c r="U536">
        <v>2</v>
      </c>
      <c r="V536" t="s">
        <v>26</v>
      </c>
      <c r="W536">
        <f>_xlfn.XLOOKUP(A536,[1]CALCULO_VR!$D:$D,[1]CALCULO_VR!$J:$J)</f>
        <v>80</v>
      </c>
      <c r="X536">
        <f>_xlfn.XLOOKUP(A536,[1]CALCULO_VR!$D:$D,[1]CALCULO_VR!$O:$O)</f>
        <v>-8.8518270000000001</v>
      </c>
      <c r="Y536">
        <f>_xlfn.XLOOKUP(A536,[1]CALCULO_VR!$D:$D,[1]CALCULO_VR!$P:$P)</f>
        <v>-62.392952999999999</v>
      </c>
    </row>
    <row r="537" spans="1:25" hidden="1" x14ac:dyDescent="0.25">
      <c r="A537">
        <v>2629586</v>
      </c>
      <c r="B537" t="s">
        <v>562</v>
      </c>
      <c r="C537" t="s">
        <v>469</v>
      </c>
      <c r="D537">
        <v>45530</v>
      </c>
      <c r="E537">
        <v>45530</v>
      </c>
      <c r="F537">
        <v>34042.861052798398</v>
      </c>
      <c r="G537">
        <v>1</v>
      </c>
      <c r="H537">
        <v>1</v>
      </c>
      <c r="J537">
        <v>0</v>
      </c>
      <c r="Q537">
        <v>60.963920918152468</v>
      </c>
      <c r="R537">
        <v>3</v>
      </c>
      <c r="S537">
        <v>3</v>
      </c>
      <c r="T537">
        <v>199</v>
      </c>
      <c r="U537">
        <v>2</v>
      </c>
      <c r="V537" t="s">
        <v>26</v>
      </c>
      <c r="W537">
        <f>_xlfn.XLOOKUP(A537,[1]CALCULO_VR!$D:$D,[1]CALCULO_VR!$J:$J)</f>
        <v>80</v>
      </c>
      <c r="X537">
        <f>_xlfn.XLOOKUP(A537,[1]CALCULO_VR!$D:$D,[1]CALCULO_VR!$O:$O)</f>
        <v>-8.8885629999999995</v>
      </c>
      <c r="Y537">
        <f>_xlfn.XLOOKUP(A537,[1]CALCULO_VR!$D:$D,[1]CALCULO_VR!$P:$P)</f>
        <v>-62.337322</v>
      </c>
    </row>
    <row r="538" spans="1:25" hidden="1" x14ac:dyDescent="0.25">
      <c r="A538">
        <v>2629587</v>
      </c>
      <c r="B538" t="s">
        <v>563</v>
      </c>
      <c r="C538" t="s">
        <v>469</v>
      </c>
      <c r="D538">
        <v>45530</v>
      </c>
      <c r="E538">
        <v>45530</v>
      </c>
      <c r="F538">
        <v>34042.861052798398</v>
      </c>
      <c r="G538">
        <v>1</v>
      </c>
      <c r="H538">
        <v>1</v>
      </c>
      <c r="J538">
        <v>0</v>
      </c>
      <c r="Q538">
        <v>60.468675813834302</v>
      </c>
      <c r="R538">
        <v>3</v>
      </c>
      <c r="S538">
        <v>3</v>
      </c>
      <c r="T538">
        <v>199</v>
      </c>
      <c r="U538">
        <v>2</v>
      </c>
      <c r="V538" t="s">
        <v>26</v>
      </c>
      <c r="W538">
        <f>_xlfn.XLOOKUP(A538,[1]CALCULO_VR!$D:$D,[1]CALCULO_VR!$J:$J)</f>
        <v>80</v>
      </c>
      <c r="X538">
        <f>_xlfn.XLOOKUP(A538,[1]CALCULO_VR!$D:$D,[1]CALCULO_VR!$O:$O)</f>
        <v>-8.8963249999999992</v>
      </c>
      <c r="Y538">
        <f>_xlfn.XLOOKUP(A538,[1]CALCULO_VR!$D:$D,[1]CALCULO_VR!$P:$P)</f>
        <v>-62.331882999999998</v>
      </c>
    </row>
    <row r="539" spans="1:25" hidden="1" x14ac:dyDescent="0.25">
      <c r="A539">
        <v>2614681</v>
      </c>
      <c r="B539" t="s">
        <v>564</v>
      </c>
      <c r="C539" t="s">
        <v>268</v>
      </c>
      <c r="D539">
        <v>45529</v>
      </c>
      <c r="E539">
        <v>45529</v>
      </c>
      <c r="F539">
        <v>34042.861052798398</v>
      </c>
      <c r="G539">
        <v>1</v>
      </c>
      <c r="H539">
        <v>1</v>
      </c>
      <c r="J539">
        <v>0</v>
      </c>
      <c r="Q539">
        <v>58.963291591813658</v>
      </c>
      <c r="R539">
        <v>3</v>
      </c>
      <c r="S539">
        <v>3</v>
      </c>
      <c r="T539">
        <v>199</v>
      </c>
      <c r="U539">
        <v>2</v>
      </c>
      <c r="V539" t="s">
        <v>26</v>
      </c>
      <c r="W539">
        <f>_xlfn.XLOOKUP(A539,[1]CALCULO_VR!$D:$D,[1]CALCULO_VR!$J:$J)</f>
        <v>80</v>
      </c>
      <c r="X539">
        <f>_xlfn.XLOOKUP(A539,[1]CALCULO_VR!$D:$D,[1]CALCULO_VR!$O:$O)</f>
        <v>-10.436921999999999</v>
      </c>
      <c r="Y539">
        <f>_xlfn.XLOOKUP(A539,[1]CALCULO_VR!$D:$D,[1]CALCULO_VR!$P:$P)</f>
        <v>-61.651857</v>
      </c>
    </row>
    <row r="540" spans="1:25" hidden="1" x14ac:dyDescent="0.25">
      <c r="A540">
        <v>2614682</v>
      </c>
      <c r="B540" t="s">
        <v>565</v>
      </c>
      <c r="C540" t="s">
        <v>268</v>
      </c>
      <c r="D540">
        <v>45529</v>
      </c>
      <c r="E540">
        <v>45529</v>
      </c>
      <c r="F540">
        <v>34042.861052798398</v>
      </c>
      <c r="G540">
        <v>1</v>
      </c>
      <c r="H540">
        <v>1</v>
      </c>
      <c r="J540">
        <v>0</v>
      </c>
      <c r="Q540">
        <v>58.970892307325492</v>
      </c>
      <c r="R540">
        <v>3</v>
      </c>
      <c r="S540">
        <v>3</v>
      </c>
      <c r="T540">
        <v>199</v>
      </c>
      <c r="U540">
        <v>2</v>
      </c>
      <c r="V540" t="s">
        <v>26</v>
      </c>
      <c r="W540">
        <f>_xlfn.XLOOKUP(A540,[1]CALCULO_VR!$D:$D,[1]CALCULO_VR!$J:$J)</f>
        <v>80</v>
      </c>
      <c r="X540">
        <f>_xlfn.XLOOKUP(A540,[1]CALCULO_VR!$D:$D,[1]CALCULO_VR!$O:$O)</f>
        <v>-10.437487000000001</v>
      </c>
      <c r="Y540">
        <f>_xlfn.XLOOKUP(A540,[1]CALCULO_VR!$D:$D,[1]CALCULO_VR!$P:$P)</f>
        <v>-61.650843000000002</v>
      </c>
    </row>
    <row r="541" spans="1:25" hidden="1" x14ac:dyDescent="0.25">
      <c r="A541">
        <v>2614683</v>
      </c>
      <c r="B541" t="s">
        <v>566</v>
      </c>
      <c r="C541" t="s">
        <v>268</v>
      </c>
      <c r="D541">
        <v>45529</v>
      </c>
      <c r="E541">
        <v>45529</v>
      </c>
      <c r="F541">
        <v>34042.861052798398</v>
      </c>
      <c r="G541">
        <v>1</v>
      </c>
      <c r="H541">
        <v>1</v>
      </c>
      <c r="J541">
        <v>0</v>
      </c>
      <c r="Q541">
        <v>59.092138497859473</v>
      </c>
      <c r="R541">
        <v>3</v>
      </c>
      <c r="S541">
        <v>3</v>
      </c>
      <c r="T541">
        <v>199</v>
      </c>
      <c r="U541">
        <v>2</v>
      </c>
      <c r="V541" t="s">
        <v>26</v>
      </c>
      <c r="W541">
        <f>_xlfn.XLOOKUP(A541,[1]CALCULO_VR!$D:$D,[1]CALCULO_VR!$J:$J)</f>
        <v>80</v>
      </c>
      <c r="X541">
        <f>_xlfn.XLOOKUP(A541,[1]CALCULO_VR!$D:$D,[1]CALCULO_VR!$O:$O)</f>
        <v>-10.436070000000001</v>
      </c>
      <c r="Y541">
        <f>_xlfn.XLOOKUP(A541,[1]CALCULO_VR!$D:$D,[1]CALCULO_VR!$P:$P)</f>
        <v>-61.651026999999999</v>
      </c>
    </row>
    <row r="542" spans="1:25" hidden="1" x14ac:dyDescent="0.25">
      <c r="A542">
        <v>2614684</v>
      </c>
      <c r="B542" t="s">
        <v>567</v>
      </c>
      <c r="C542" t="s">
        <v>268</v>
      </c>
      <c r="D542">
        <v>45529</v>
      </c>
      <c r="E542">
        <v>45529</v>
      </c>
      <c r="F542">
        <v>34042.861052798398</v>
      </c>
      <c r="G542">
        <v>1</v>
      </c>
      <c r="H542">
        <v>1</v>
      </c>
      <c r="J542">
        <v>0</v>
      </c>
      <c r="Q542">
        <v>58.966965301858927</v>
      </c>
      <c r="R542">
        <v>3</v>
      </c>
      <c r="S542">
        <v>3</v>
      </c>
      <c r="T542">
        <v>199</v>
      </c>
      <c r="U542">
        <v>2</v>
      </c>
      <c r="V542" t="s">
        <v>26</v>
      </c>
      <c r="W542">
        <f>_xlfn.XLOOKUP(A542,[1]CALCULO_VR!$D:$D,[1]CALCULO_VR!$J:$J)</f>
        <v>80</v>
      </c>
      <c r="X542">
        <f>_xlfn.XLOOKUP(A542,[1]CALCULO_VR!$D:$D,[1]CALCULO_VR!$O:$O)</f>
        <v>-10.435700000000001</v>
      </c>
      <c r="Y542">
        <f>_xlfn.XLOOKUP(A542,[1]CALCULO_VR!$D:$D,[1]CALCULO_VR!$P:$P)</f>
        <v>-61.653725000000001</v>
      </c>
    </row>
    <row r="543" spans="1:25" hidden="1" x14ac:dyDescent="0.25">
      <c r="A543">
        <v>2614685</v>
      </c>
      <c r="B543" t="s">
        <v>568</v>
      </c>
      <c r="C543" t="s">
        <v>268</v>
      </c>
      <c r="D543">
        <v>45529</v>
      </c>
      <c r="E543">
        <v>45529</v>
      </c>
      <c r="F543">
        <v>34042.861052798398</v>
      </c>
      <c r="G543">
        <v>1</v>
      </c>
      <c r="H543">
        <v>1</v>
      </c>
      <c r="J543">
        <v>0</v>
      </c>
      <c r="Q543">
        <v>59.17175991417254</v>
      </c>
      <c r="R543">
        <v>3</v>
      </c>
      <c r="S543">
        <v>3</v>
      </c>
      <c r="T543">
        <v>199</v>
      </c>
      <c r="U543">
        <v>2</v>
      </c>
      <c r="V543" t="s">
        <v>26</v>
      </c>
      <c r="W543">
        <f>_xlfn.XLOOKUP(A543,[1]CALCULO_VR!$D:$D,[1]CALCULO_VR!$J:$J)</f>
        <v>80</v>
      </c>
      <c r="X543">
        <f>_xlfn.XLOOKUP(A543,[1]CALCULO_VR!$D:$D,[1]CALCULO_VR!$O:$O)</f>
        <v>-10.434172999999999</v>
      </c>
      <c r="Y543">
        <f>_xlfn.XLOOKUP(A543,[1]CALCULO_VR!$D:$D,[1]CALCULO_VR!$P:$P)</f>
        <v>-61.652676999999997</v>
      </c>
    </row>
    <row r="544" spans="1:25" hidden="1" x14ac:dyDescent="0.25">
      <c r="A544">
        <v>2614686</v>
      </c>
      <c r="B544" t="s">
        <v>569</v>
      </c>
      <c r="C544" t="s">
        <v>268</v>
      </c>
      <c r="D544">
        <v>45529</v>
      </c>
      <c r="E544">
        <v>45529</v>
      </c>
      <c r="F544">
        <v>34042.861052798398</v>
      </c>
      <c r="G544">
        <v>1</v>
      </c>
      <c r="H544">
        <v>1</v>
      </c>
      <c r="J544">
        <v>0</v>
      </c>
      <c r="Q544">
        <v>59.200405653826017</v>
      </c>
      <c r="R544">
        <v>3</v>
      </c>
      <c r="S544">
        <v>3</v>
      </c>
      <c r="T544">
        <v>199</v>
      </c>
      <c r="U544">
        <v>2</v>
      </c>
      <c r="V544" t="s">
        <v>26</v>
      </c>
      <c r="W544">
        <f>_xlfn.XLOOKUP(A544,[1]CALCULO_VR!$D:$D,[1]CALCULO_VR!$J:$J)</f>
        <v>80</v>
      </c>
      <c r="X544">
        <f>_xlfn.XLOOKUP(A544,[1]CALCULO_VR!$D:$D,[1]CALCULO_VR!$O:$O)</f>
        <v>-10.434053</v>
      </c>
      <c r="Y544">
        <f>_xlfn.XLOOKUP(A544,[1]CALCULO_VR!$D:$D,[1]CALCULO_VR!$P:$P)</f>
        <v>-61.652382000000003</v>
      </c>
    </row>
    <row r="545" spans="1:25" hidden="1" x14ac:dyDescent="0.25">
      <c r="A545">
        <v>2614687</v>
      </c>
      <c r="B545" t="s">
        <v>570</v>
      </c>
      <c r="C545" t="s">
        <v>268</v>
      </c>
      <c r="D545">
        <v>45529</v>
      </c>
      <c r="E545">
        <v>45529</v>
      </c>
      <c r="F545">
        <v>34042.861052798398</v>
      </c>
      <c r="G545">
        <v>1</v>
      </c>
      <c r="H545">
        <v>1</v>
      </c>
      <c r="J545">
        <v>0</v>
      </c>
      <c r="Q545">
        <v>59.232989780644573</v>
      </c>
      <c r="R545">
        <v>3</v>
      </c>
      <c r="S545">
        <v>3</v>
      </c>
      <c r="T545">
        <v>199</v>
      </c>
      <c r="U545">
        <v>2</v>
      </c>
      <c r="V545" t="s">
        <v>26</v>
      </c>
      <c r="W545">
        <f>_xlfn.XLOOKUP(A545,[1]CALCULO_VR!$D:$D,[1]CALCULO_VR!$J:$J)</f>
        <v>80</v>
      </c>
      <c r="X545">
        <f>_xlfn.XLOOKUP(A545,[1]CALCULO_VR!$D:$D,[1]CALCULO_VR!$O:$O)</f>
        <v>-10.43356</v>
      </c>
      <c r="Y545">
        <f>_xlfn.XLOOKUP(A545,[1]CALCULO_VR!$D:$D,[1]CALCULO_VR!$P:$P)</f>
        <v>-61.652611999999998</v>
      </c>
    </row>
    <row r="546" spans="1:25" hidden="1" x14ac:dyDescent="0.25">
      <c r="A546">
        <v>2614688</v>
      </c>
      <c r="B546" t="s">
        <v>571</v>
      </c>
      <c r="C546" t="s">
        <v>242</v>
      </c>
      <c r="D546">
        <v>45504</v>
      </c>
      <c r="E546">
        <v>45504</v>
      </c>
      <c r="F546">
        <v>34042.861052798398</v>
      </c>
      <c r="G546">
        <v>1</v>
      </c>
      <c r="H546">
        <v>1</v>
      </c>
      <c r="J546">
        <v>0</v>
      </c>
      <c r="Q546">
        <v>55.368954958701671</v>
      </c>
      <c r="R546">
        <v>3</v>
      </c>
      <c r="S546">
        <v>3</v>
      </c>
      <c r="T546">
        <v>199</v>
      </c>
      <c r="U546">
        <v>2</v>
      </c>
      <c r="V546" t="s">
        <v>26</v>
      </c>
      <c r="W546">
        <f>_xlfn.XLOOKUP(A546,[1]CALCULO_VR!$D:$D,[1]CALCULO_VR!$J:$J)</f>
        <v>80</v>
      </c>
      <c r="X546">
        <f>_xlfn.XLOOKUP(A546,[1]CALCULO_VR!$D:$D,[1]CALCULO_VR!$O:$O)</f>
        <v>-11.520737</v>
      </c>
      <c r="Y546">
        <f>_xlfn.XLOOKUP(A546,[1]CALCULO_VR!$D:$D,[1]CALCULO_VR!$P:$P)</f>
        <v>-60.512045000000001</v>
      </c>
    </row>
    <row r="547" spans="1:25" hidden="1" x14ac:dyDescent="0.25">
      <c r="A547">
        <v>2629588</v>
      </c>
      <c r="B547" t="s">
        <v>572</v>
      </c>
      <c r="C547" t="s">
        <v>469</v>
      </c>
      <c r="D547">
        <v>45533</v>
      </c>
      <c r="E547">
        <v>45533</v>
      </c>
      <c r="F547">
        <v>34042.861052798398</v>
      </c>
      <c r="G547">
        <v>1</v>
      </c>
      <c r="H547">
        <v>1</v>
      </c>
      <c r="J547">
        <v>0</v>
      </c>
      <c r="Q547">
        <v>55.490324437636232</v>
      </c>
      <c r="R547">
        <v>3</v>
      </c>
      <c r="S547">
        <v>3</v>
      </c>
      <c r="T547">
        <v>199</v>
      </c>
      <c r="U547">
        <v>2</v>
      </c>
      <c r="V547" t="s">
        <v>26</v>
      </c>
      <c r="W547">
        <f>_xlfn.XLOOKUP(A547,[1]CALCULO_VR!$D:$D,[1]CALCULO_VR!$J:$J)</f>
        <v>80</v>
      </c>
      <c r="X547">
        <f>_xlfn.XLOOKUP(A547,[1]CALCULO_VR!$D:$D,[1]CALCULO_VR!$O:$O)</f>
        <v>-8.9107479999999999</v>
      </c>
      <c r="Y547">
        <f>_xlfn.XLOOKUP(A547,[1]CALCULO_VR!$D:$D,[1]CALCULO_VR!$P:$P)</f>
        <v>-62.41019</v>
      </c>
    </row>
    <row r="548" spans="1:25" hidden="1" x14ac:dyDescent="0.25">
      <c r="A548">
        <v>2629589</v>
      </c>
      <c r="B548" t="s">
        <v>573</v>
      </c>
      <c r="C548" t="s">
        <v>469</v>
      </c>
      <c r="D548">
        <v>45533</v>
      </c>
      <c r="E548">
        <v>45533</v>
      </c>
      <c r="F548">
        <v>34042.861052798398</v>
      </c>
      <c r="G548">
        <v>1</v>
      </c>
      <c r="H548">
        <v>1</v>
      </c>
      <c r="J548">
        <v>0</v>
      </c>
      <c r="Q548">
        <v>57.987336260814473</v>
      </c>
      <c r="R548">
        <v>3</v>
      </c>
      <c r="S548">
        <v>3</v>
      </c>
      <c r="T548">
        <v>199</v>
      </c>
      <c r="U548">
        <v>2</v>
      </c>
      <c r="V548" t="s">
        <v>26</v>
      </c>
      <c r="W548">
        <f>_xlfn.XLOOKUP(A548,[1]CALCULO_VR!$D:$D,[1]CALCULO_VR!$J:$J)</f>
        <v>80</v>
      </c>
      <c r="X548">
        <f>_xlfn.XLOOKUP(A548,[1]CALCULO_VR!$D:$D,[1]CALCULO_VR!$O:$O)</f>
        <v>-8.8824249999999996</v>
      </c>
      <c r="Y548">
        <f>_xlfn.XLOOKUP(A548,[1]CALCULO_VR!$D:$D,[1]CALCULO_VR!$P:$P)</f>
        <v>-62.423332000000002</v>
      </c>
    </row>
    <row r="549" spans="1:25" hidden="1" x14ac:dyDescent="0.25">
      <c r="A549">
        <v>2629590</v>
      </c>
      <c r="B549" t="s">
        <v>574</v>
      </c>
      <c r="C549" t="s">
        <v>469</v>
      </c>
      <c r="D549">
        <v>45531</v>
      </c>
      <c r="E549">
        <v>45531</v>
      </c>
      <c r="F549">
        <v>34042.861052798398</v>
      </c>
      <c r="G549">
        <v>1</v>
      </c>
      <c r="H549">
        <v>1</v>
      </c>
      <c r="J549">
        <v>0</v>
      </c>
      <c r="Q549">
        <v>64.375951634414903</v>
      </c>
      <c r="R549">
        <v>3</v>
      </c>
      <c r="S549">
        <v>3</v>
      </c>
      <c r="T549">
        <v>199</v>
      </c>
      <c r="U549">
        <v>2</v>
      </c>
      <c r="V549" t="s">
        <v>26</v>
      </c>
      <c r="W549">
        <f>_xlfn.XLOOKUP(A549,[1]CALCULO_VR!$D:$D,[1]CALCULO_VR!$J:$J)</f>
        <v>80</v>
      </c>
      <c r="X549">
        <f>_xlfn.XLOOKUP(A549,[1]CALCULO_VR!$D:$D,[1]CALCULO_VR!$O:$O)</f>
        <v>-8.8456299999999999</v>
      </c>
      <c r="Y549">
        <f>_xlfn.XLOOKUP(A549,[1]CALCULO_VR!$D:$D,[1]CALCULO_VR!$P:$P)</f>
        <v>-62.357213000000002</v>
      </c>
    </row>
    <row r="550" spans="1:25" hidden="1" x14ac:dyDescent="0.25">
      <c r="A550">
        <v>2614689</v>
      </c>
      <c r="B550" t="s">
        <v>575</v>
      </c>
      <c r="C550" t="s">
        <v>274</v>
      </c>
      <c r="D550">
        <v>45531</v>
      </c>
      <c r="E550">
        <v>45531</v>
      </c>
      <c r="F550">
        <v>34042.861052798398</v>
      </c>
      <c r="G550">
        <v>1</v>
      </c>
      <c r="H550">
        <v>1</v>
      </c>
      <c r="J550">
        <v>0</v>
      </c>
      <c r="Q550">
        <v>112.39451944153861</v>
      </c>
      <c r="R550">
        <v>5</v>
      </c>
      <c r="S550">
        <v>5</v>
      </c>
      <c r="T550">
        <v>111</v>
      </c>
      <c r="U550">
        <v>2</v>
      </c>
      <c r="V550" t="s">
        <v>26</v>
      </c>
      <c r="W550">
        <f>_xlfn.XLOOKUP(A550,[1]CALCULO_VR!$D:$D,[1]CALCULO_VR!$J:$J)</f>
        <v>80</v>
      </c>
      <c r="X550">
        <f>_xlfn.XLOOKUP(A550,[1]CALCULO_VR!$D:$D,[1]CALCULO_VR!$O:$O)</f>
        <v>-12.244922000000001</v>
      </c>
      <c r="Y550">
        <f>_xlfn.XLOOKUP(A550,[1]CALCULO_VR!$D:$D,[1]CALCULO_VR!$P:$P)</f>
        <v>-60.328575000000001</v>
      </c>
    </row>
    <row r="551" spans="1:25" hidden="1" x14ac:dyDescent="0.25">
      <c r="A551">
        <v>2614690</v>
      </c>
      <c r="B551" t="s">
        <v>576</v>
      </c>
      <c r="C551" t="s">
        <v>577</v>
      </c>
      <c r="D551">
        <v>45532</v>
      </c>
      <c r="E551">
        <v>45532</v>
      </c>
      <c r="F551">
        <v>34042.861052798398</v>
      </c>
      <c r="G551">
        <v>1</v>
      </c>
      <c r="H551">
        <v>1</v>
      </c>
      <c r="J551">
        <v>0</v>
      </c>
      <c r="Q551">
        <v>37.954050489424112</v>
      </c>
      <c r="R551">
        <v>2</v>
      </c>
      <c r="S551">
        <v>2</v>
      </c>
      <c r="T551">
        <v>144</v>
      </c>
      <c r="U551">
        <v>2</v>
      </c>
      <c r="V551" t="s">
        <v>26</v>
      </c>
      <c r="W551">
        <f>_xlfn.XLOOKUP(A551,[1]CALCULO_VR!$D:$D,[1]CALCULO_VR!$J:$J)</f>
        <v>80</v>
      </c>
      <c r="X551">
        <f>_xlfn.XLOOKUP(A551,[1]CALCULO_VR!$D:$D,[1]CALCULO_VR!$O:$O)</f>
        <v>-11.104521999999999</v>
      </c>
      <c r="Y551">
        <f>_xlfn.XLOOKUP(A551,[1]CALCULO_VR!$D:$D,[1]CALCULO_VR!$P:$P)</f>
        <v>-61.351523</v>
      </c>
    </row>
    <row r="552" spans="1:25" hidden="1" x14ac:dyDescent="0.25">
      <c r="A552">
        <v>2614691</v>
      </c>
      <c r="B552" t="s">
        <v>578</v>
      </c>
      <c r="C552" t="s">
        <v>577</v>
      </c>
      <c r="D552">
        <v>45532</v>
      </c>
      <c r="E552">
        <v>45532</v>
      </c>
      <c r="F552">
        <v>34042.861052798398</v>
      </c>
      <c r="G552">
        <v>1</v>
      </c>
      <c r="H552">
        <v>1</v>
      </c>
      <c r="J552">
        <v>0</v>
      </c>
      <c r="Q552">
        <v>38.004839627658527</v>
      </c>
      <c r="R552">
        <v>2</v>
      </c>
      <c r="S552">
        <v>2</v>
      </c>
      <c r="T552">
        <v>144</v>
      </c>
      <c r="U552">
        <v>2</v>
      </c>
      <c r="V552" t="s">
        <v>26</v>
      </c>
      <c r="W552">
        <f>_xlfn.XLOOKUP(A552,[1]CALCULO_VR!$D:$D,[1]CALCULO_VR!$J:$J)</f>
        <v>80</v>
      </c>
      <c r="X552">
        <f>_xlfn.XLOOKUP(A552,[1]CALCULO_VR!$D:$D,[1]CALCULO_VR!$O:$O)</f>
        <v>-11.10407</v>
      </c>
      <c r="Y552">
        <f>_xlfn.XLOOKUP(A552,[1]CALCULO_VR!$D:$D,[1]CALCULO_VR!$P:$P)</f>
        <v>-61.351443000000003</v>
      </c>
    </row>
    <row r="553" spans="1:25" hidden="1" x14ac:dyDescent="0.25">
      <c r="A553">
        <v>2614692</v>
      </c>
      <c r="B553" t="s">
        <v>579</v>
      </c>
      <c r="C553" t="s">
        <v>577</v>
      </c>
      <c r="D553">
        <v>45532</v>
      </c>
      <c r="E553">
        <v>45532</v>
      </c>
      <c r="F553">
        <v>34042.861052798398</v>
      </c>
      <c r="G553">
        <v>1</v>
      </c>
      <c r="H553">
        <v>1</v>
      </c>
      <c r="J553">
        <v>0</v>
      </c>
      <c r="Q553">
        <v>37.924286507064302</v>
      </c>
      <c r="R553">
        <v>2</v>
      </c>
      <c r="S553">
        <v>2</v>
      </c>
      <c r="T553">
        <v>144</v>
      </c>
      <c r="U553">
        <v>2</v>
      </c>
      <c r="V553" t="s">
        <v>26</v>
      </c>
      <c r="W553">
        <f>_xlfn.XLOOKUP(A553,[1]CALCULO_VR!$D:$D,[1]CALCULO_VR!$J:$J)</f>
        <v>80</v>
      </c>
      <c r="X553">
        <f>_xlfn.XLOOKUP(A553,[1]CALCULO_VR!$D:$D,[1]CALCULO_VR!$O:$O)</f>
        <v>-11.104793000000001</v>
      </c>
      <c r="Y553">
        <f>_xlfn.XLOOKUP(A553,[1]CALCULO_VR!$D:$D,[1]CALCULO_VR!$P:$P)</f>
        <v>-61.351546999999997</v>
      </c>
    </row>
    <row r="554" spans="1:25" hidden="1" x14ac:dyDescent="0.25">
      <c r="A554">
        <v>2614693</v>
      </c>
      <c r="B554" t="s">
        <v>580</v>
      </c>
      <c r="C554" t="s">
        <v>268</v>
      </c>
      <c r="D554">
        <v>45529</v>
      </c>
      <c r="E554">
        <v>45529</v>
      </c>
      <c r="F554">
        <v>34042.861052798398</v>
      </c>
      <c r="G554">
        <v>1</v>
      </c>
      <c r="H554">
        <v>1</v>
      </c>
      <c r="J554">
        <v>0</v>
      </c>
      <c r="Q554">
        <v>58.965297704976429</v>
      </c>
      <c r="R554">
        <v>3</v>
      </c>
      <c r="S554">
        <v>3</v>
      </c>
      <c r="T554">
        <v>199</v>
      </c>
      <c r="U554">
        <v>2</v>
      </c>
      <c r="V554" t="s">
        <v>26</v>
      </c>
      <c r="W554">
        <f>_xlfn.XLOOKUP(A554,[1]CALCULO_VR!$D:$D,[1]CALCULO_VR!$J:$J)</f>
        <v>80</v>
      </c>
      <c r="X554">
        <f>_xlfn.XLOOKUP(A554,[1]CALCULO_VR!$D:$D,[1]CALCULO_VR!$O:$O)</f>
        <v>-10.437268</v>
      </c>
      <c r="Y554">
        <f>_xlfn.XLOOKUP(A554,[1]CALCULO_VR!$D:$D,[1]CALCULO_VR!$P:$P)</f>
        <v>-61.65128</v>
      </c>
    </row>
    <row r="555" spans="1:25" hidden="1" x14ac:dyDescent="0.25">
      <c r="A555">
        <v>2629591</v>
      </c>
      <c r="B555" t="s">
        <v>581</v>
      </c>
      <c r="C555" t="s">
        <v>469</v>
      </c>
      <c r="D555">
        <v>45532</v>
      </c>
      <c r="E555">
        <v>45532</v>
      </c>
      <c r="F555">
        <v>34042.861052798398</v>
      </c>
      <c r="G555">
        <v>1</v>
      </c>
      <c r="H555">
        <v>1</v>
      </c>
      <c r="J555">
        <v>0</v>
      </c>
      <c r="Q555">
        <v>67.456040053397885</v>
      </c>
      <c r="R555">
        <v>3</v>
      </c>
      <c r="S555">
        <v>3</v>
      </c>
      <c r="T555">
        <v>199</v>
      </c>
      <c r="U555">
        <v>2</v>
      </c>
      <c r="V555" t="s">
        <v>26</v>
      </c>
      <c r="W555">
        <f>_xlfn.XLOOKUP(A555,[1]CALCULO_VR!$D:$D,[1]CALCULO_VR!$J:$J)</f>
        <v>80</v>
      </c>
      <c r="X555">
        <f>_xlfn.XLOOKUP(A555,[1]CALCULO_VR!$D:$D,[1]CALCULO_VR!$O:$O)</f>
        <v>-8.8179529999999993</v>
      </c>
      <c r="Y555">
        <f>_xlfn.XLOOKUP(A555,[1]CALCULO_VR!$D:$D,[1]CALCULO_VR!$P:$P)</f>
        <v>-62.351505000000003</v>
      </c>
    </row>
    <row r="556" spans="1:25" hidden="1" x14ac:dyDescent="0.25">
      <c r="A556">
        <v>2629592</v>
      </c>
      <c r="B556" t="s">
        <v>582</v>
      </c>
      <c r="C556" t="s">
        <v>469</v>
      </c>
      <c r="D556">
        <v>45533</v>
      </c>
      <c r="E556">
        <v>45533</v>
      </c>
      <c r="F556">
        <v>34042.861052798398</v>
      </c>
      <c r="G556">
        <v>1</v>
      </c>
      <c r="H556">
        <v>1</v>
      </c>
      <c r="J556">
        <v>0</v>
      </c>
      <c r="Q556">
        <v>66.824296953324065</v>
      </c>
      <c r="R556">
        <v>3</v>
      </c>
      <c r="S556">
        <v>3</v>
      </c>
      <c r="T556">
        <v>199</v>
      </c>
      <c r="U556">
        <v>2</v>
      </c>
      <c r="V556" t="s">
        <v>26</v>
      </c>
      <c r="W556">
        <f>_xlfn.XLOOKUP(A556,[1]CALCULO_VR!$D:$D,[1]CALCULO_VR!$J:$J)</f>
        <v>80</v>
      </c>
      <c r="X556">
        <f>_xlfn.XLOOKUP(A556,[1]CALCULO_VR!$D:$D,[1]CALCULO_VR!$O:$O)</f>
        <v>-8.8410770000000003</v>
      </c>
      <c r="Y556">
        <f>_xlfn.XLOOKUP(A556,[1]CALCULO_VR!$D:$D,[1]CALCULO_VR!$P:$P)</f>
        <v>-62.314165000000003</v>
      </c>
    </row>
    <row r="557" spans="1:25" hidden="1" x14ac:dyDescent="0.25">
      <c r="A557">
        <v>2614694</v>
      </c>
      <c r="B557" t="s">
        <v>583</v>
      </c>
      <c r="C557" t="s">
        <v>34</v>
      </c>
      <c r="D557">
        <v>45508</v>
      </c>
      <c r="E557">
        <v>45508</v>
      </c>
      <c r="F557">
        <v>34042.861052798398</v>
      </c>
      <c r="G557">
        <v>1</v>
      </c>
      <c r="H557">
        <v>1</v>
      </c>
      <c r="J557">
        <v>0</v>
      </c>
      <c r="Q557">
        <v>101.84180011587959</v>
      </c>
      <c r="R557">
        <v>5</v>
      </c>
      <c r="S557">
        <v>5</v>
      </c>
      <c r="T557">
        <v>111</v>
      </c>
      <c r="U557">
        <v>2</v>
      </c>
      <c r="V557" t="s">
        <v>26</v>
      </c>
      <c r="W557">
        <f>_xlfn.XLOOKUP(A557,[1]CALCULO_VR!$D:$D,[1]CALCULO_VR!$J:$J)</f>
        <v>80</v>
      </c>
      <c r="X557">
        <f>_xlfn.XLOOKUP(A557,[1]CALCULO_VR!$D:$D,[1]CALCULO_VR!$O:$O)</f>
        <v>-12.237107999999999</v>
      </c>
      <c r="Y557">
        <f>_xlfn.XLOOKUP(A557,[1]CALCULO_VR!$D:$D,[1]CALCULO_VR!$P:$P)</f>
        <v>-62.650917</v>
      </c>
    </row>
    <row r="558" spans="1:25" hidden="1" x14ac:dyDescent="0.25">
      <c r="A558">
        <v>2614695</v>
      </c>
      <c r="B558" t="s">
        <v>584</v>
      </c>
      <c r="C558" t="s">
        <v>34</v>
      </c>
      <c r="D558">
        <v>45508</v>
      </c>
      <c r="E558">
        <v>45508</v>
      </c>
      <c r="F558">
        <v>34042.861052798398</v>
      </c>
      <c r="G558">
        <v>1</v>
      </c>
      <c r="H558">
        <v>1</v>
      </c>
      <c r="J558">
        <v>0</v>
      </c>
      <c r="Q558">
        <v>101.9702051500081</v>
      </c>
      <c r="R558">
        <v>5</v>
      </c>
      <c r="S558">
        <v>5</v>
      </c>
      <c r="T558">
        <v>111</v>
      </c>
      <c r="U558">
        <v>2</v>
      </c>
      <c r="V558" t="s">
        <v>26</v>
      </c>
      <c r="W558">
        <f>_xlfn.XLOOKUP(A558,[1]CALCULO_VR!$D:$D,[1]CALCULO_VR!$J:$J)</f>
        <v>80</v>
      </c>
      <c r="X558">
        <f>_xlfn.XLOOKUP(A558,[1]CALCULO_VR!$D:$D,[1]CALCULO_VR!$O:$O)</f>
        <v>-12.236435</v>
      </c>
      <c r="Y558">
        <f>_xlfn.XLOOKUP(A558,[1]CALCULO_VR!$D:$D,[1]CALCULO_VR!$P:$P)</f>
        <v>-62.649583</v>
      </c>
    </row>
    <row r="559" spans="1:25" hidden="1" x14ac:dyDescent="0.25">
      <c r="A559">
        <v>2614696</v>
      </c>
      <c r="B559" t="s">
        <v>585</v>
      </c>
      <c r="C559" t="s">
        <v>34</v>
      </c>
      <c r="D559">
        <v>45508</v>
      </c>
      <c r="E559">
        <v>45508</v>
      </c>
      <c r="F559">
        <v>34042.861052798398</v>
      </c>
      <c r="G559">
        <v>1</v>
      </c>
      <c r="H559">
        <v>1</v>
      </c>
      <c r="J559">
        <v>0</v>
      </c>
      <c r="Q559">
        <v>101.8429009317011</v>
      </c>
      <c r="R559">
        <v>5</v>
      </c>
      <c r="S559">
        <v>5</v>
      </c>
      <c r="T559">
        <v>111</v>
      </c>
      <c r="U559">
        <v>2</v>
      </c>
      <c r="V559" t="s">
        <v>26</v>
      </c>
      <c r="W559">
        <f>_xlfn.XLOOKUP(A559,[1]CALCULO_VR!$D:$D,[1]CALCULO_VR!$J:$J)</f>
        <v>80</v>
      </c>
      <c r="X559">
        <f>_xlfn.XLOOKUP(A559,[1]CALCULO_VR!$D:$D,[1]CALCULO_VR!$O:$O)</f>
        <v>-12.235443</v>
      </c>
      <c r="Y559">
        <f>_xlfn.XLOOKUP(A559,[1]CALCULO_VR!$D:$D,[1]CALCULO_VR!$P:$P)</f>
        <v>-62.650582999999997</v>
      </c>
    </row>
    <row r="560" spans="1:25" hidden="1" x14ac:dyDescent="0.25">
      <c r="A560">
        <v>2614697</v>
      </c>
      <c r="B560" t="s">
        <v>586</v>
      </c>
      <c r="C560" t="s">
        <v>577</v>
      </c>
      <c r="D560">
        <v>45532</v>
      </c>
      <c r="E560">
        <v>45532</v>
      </c>
      <c r="F560">
        <v>34042.861052798398</v>
      </c>
      <c r="G560">
        <v>1</v>
      </c>
      <c r="H560">
        <v>1</v>
      </c>
      <c r="J560">
        <v>0</v>
      </c>
      <c r="Q560">
        <v>37.911253819191472</v>
      </c>
      <c r="R560">
        <v>2</v>
      </c>
      <c r="S560">
        <v>2</v>
      </c>
      <c r="T560">
        <v>144</v>
      </c>
      <c r="U560">
        <v>2</v>
      </c>
      <c r="V560" t="s">
        <v>26</v>
      </c>
      <c r="W560">
        <f>_xlfn.XLOOKUP(A560,[1]CALCULO_VR!$D:$D,[1]CALCULO_VR!$J:$J)</f>
        <v>80</v>
      </c>
      <c r="X560">
        <f>_xlfn.XLOOKUP(A560,[1]CALCULO_VR!$D:$D,[1]CALCULO_VR!$O:$O)</f>
        <v>-11.104823</v>
      </c>
      <c r="Y560">
        <f>_xlfn.XLOOKUP(A560,[1]CALCULO_VR!$D:$D,[1]CALCULO_VR!$P:$P)</f>
        <v>-61.351889999999997</v>
      </c>
    </row>
    <row r="561" spans="1:25" hidden="1" x14ac:dyDescent="0.25">
      <c r="A561">
        <v>2614698</v>
      </c>
      <c r="B561" t="s">
        <v>587</v>
      </c>
      <c r="C561" t="s">
        <v>588</v>
      </c>
      <c r="D561">
        <v>45535</v>
      </c>
      <c r="E561">
        <v>45535</v>
      </c>
      <c r="F561">
        <v>34042.861052798398</v>
      </c>
      <c r="G561">
        <v>1</v>
      </c>
      <c r="H561">
        <v>1</v>
      </c>
      <c r="J561">
        <v>0</v>
      </c>
      <c r="Q561">
        <v>17.200393826031469</v>
      </c>
      <c r="R561">
        <v>1</v>
      </c>
      <c r="S561">
        <v>1</v>
      </c>
      <c r="T561">
        <v>130</v>
      </c>
      <c r="U561">
        <v>2</v>
      </c>
      <c r="V561" t="s">
        <v>26</v>
      </c>
      <c r="W561">
        <f>_xlfn.XLOOKUP(A561,[1]CALCULO_VR!$D:$D,[1]CALCULO_VR!$J:$J)</f>
        <v>80</v>
      </c>
      <c r="X561">
        <f>_xlfn.XLOOKUP(A561,[1]CALCULO_VR!$D:$D,[1]CALCULO_VR!$O:$O)</f>
        <v>-9.7742950000000004</v>
      </c>
      <c r="Y561">
        <f>_xlfn.XLOOKUP(A561,[1]CALCULO_VR!$D:$D,[1]CALCULO_VR!$P:$P)</f>
        <v>-62.040728000000001</v>
      </c>
    </row>
    <row r="562" spans="1:25" hidden="1" x14ac:dyDescent="0.25">
      <c r="A562">
        <v>2614699</v>
      </c>
      <c r="B562" t="s">
        <v>589</v>
      </c>
      <c r="C562" t="s">
        <v>588</v>
      </c>
      <c r="D562">
        <v>45535</v>
      </c>
      <c r="E562">
        <v>45535</v>
      </c>
      <c r="F562">
        <v>34042.861052798398</v>
      </c>
      <c r="G562">
        <v>1</v>
      </c>
      <c r="H562">
        <v>1</v>
      </c>
      <c r="J562">
        <v>0</v>
      </c>
      <c r="Q562">
        <v>17.86839252015228</v>
      </c>
      <c r="R562">
        <v>1</v>
      </c>
      <c r="S562">
        <v>1</v>
      </c>
      <c r="T562">
        <v>130</v>
      </c>
      <c r="U562">
        <v>2</v>
      </c>
      <c r="V562" t="s">
        <v>26</v>
      </c>
      <c r="W562">
        <f>_xlfn.XLOOKUP(A562,[1]CALCULO_VR!$D:$D,[1]CALCULO_VR!$J:$J)</f>
        <v>80</v>
      </c>
      <c r="X562">
        <f>_xlfn.XLOOKUP(A562,[1]CALCULO_VR!$D:$D,[1]CALCULO_VR!$O:$O)</f>
        <v>-9.7603380000000008</v>
      </c>
      <c r="Y562">
        <f>_xlfn.XLOOKUP(A562,[1]CALCULO_VR!$D:$D,[1]CALCULO_VR!$P:$P)</f>
        <v>-62.042453000000002</v>
      </c>
    </row>
    <row r="563" spans="1:25" hidden="1" x14ac:dyDescent="0.25">
      <c r="A563">
        <v>2614700</v>
      </c>
      <c r="B563" t="s">
        <v>590</v>
      </c>
      <c r="C563" t="s">
        <v>591</v>
      </c>
      <c r="D563">
        <v>45536</v>
      </c>
      <c r="E563">
        <v>45536</v>
      </c>
      <c r="F563">
        <v>34042.861052798398</v>
      </c>
      <c r="G563">
        <v>1</v>
      </c>
      <c r="H563">
        <v>1</v>
      </c>
      <c r="J563">
        <v>0</v>
      </c>
      <c r="Q563">
        <v>15.90867204862295</v>
      </c>
      <c r="R563">
        <v>1</v>
      </c>
      <c r="S563">
        <v>1</v>
      </c>
      <c r="T563">
        <v>130</v>
      </c>
      <c r="U563">
        <v>2</v>
      </c>
      <c r="V563" t="s">
        <v>26</v>
      </c>
      <c r="W563">
        <f>_xlfn.XLOOKUP(A563,[1]CALCULO_VR!$D:$D,[1]CALCULO_VR!$J:$J)</f>
        <v>80</v>
      </c>
      <c r="X563">
        <f>_xlfn.XLOOKUP(A563,[1]CALCULO_VR!$D:$D,[1]CALCULO_VR!$O:$O)</f>
        <v>-9.3645180000000003</v>
      </c>
      <c r="Y563">
        <f>_xlfn.XLOOKUP(A563,[1]CALCULO_VR!$D:$D,[1]CALCULO_VR!$P:$P)</f>
        <v>-61.86844</v>
      </c>
    </row>
    <row r="564" spans="1:25" hidden="1" x14ac:dyDescent="0.25">
      <c r="A564">
        <v>2614701</v>
      </c>
      <c r="B564" t="s">
        <v>592</v>
      </c>
      <c r="C564" t="s">
        <v>591</v>
      </c>
      <c r="D564">
        <v>45536</v>
      </c>
      <c r="E564">
        <v>45536</v>
      </c>
      <c r="F564">
        <v>34042.861052798398</v>
      </c>
      <c r="G564">
        <v>1</v>
      </c>
      <c r="H564">
        <v>1</v>
      </c>
      <c r="J564">
        <v>0</v>
      </c>
      <c r="Q564">
        <v>15.93081334415977</v>
      </c>
      <c r="R564">
        <v>1</v>
      </c>
      <c r="S564">
        <v>1</v>
      </c>
      <c r="T564">
        <v>130</v>
      </c>
      <c r="U564">
        <v>2</v>
      </c>
      <c r="V564" t="s">
        <v>26</v>
      </c>
      <c r="W564">
        <f>_xlfn.XLOOKUP(A564,[1]CALCULO_VR!$D:$D,[1]CALCULO_VR!$J:$J)</f>
        <v>80</v>
      </c>
      <c r="X564">
        <f>_xlfn.XLOOKUP(A564,[1]CALCULO_VR!$D:$D,[1]CALCULO_VR!$O:$O)</f>
        <v>-9.3663019999999992</v>
      </c>
      <c r="Y564">
        <f>_xlfn.XLOOKUP(A564,[1]CALCULO_VR!$D:$D,[1]CALCULO_VR!$P:$P)</f>
        <v>-61.867379999999997</v>
      </c>
    </row>
    <row r="565" spans="1:25" hidden="1" x14ac:dyDescent="0.25">
      <c r="A565">
        <v>2614702</v>
      </c>
      <c r="B565" t="s">
        <v>593</v>
      </c>
      <c r="C565" t="s">
        <v>591</v>
      </c>
      <c r="D565">
        <v>45536</v>
      </c>
      <c r="E565">
        <v>45536</v>
      </c>
      <c r="F565">
        <v>34042.861052798398</v>
      </c>
      <c r="G565">
        <v>1</v>
      </c>
      <c r="H565">
        <v>1</v>
      </c>
      <c r="J565">
        <v>0</v>
      </c>
      <c r="Q565">
        <v>15.300598891608541</v>
      </c>
      <c r="R565">
        <v>1</v>
      </c>
      <c r="S565">
        <v>1</v>
      </c>
      <c r="T565">
        <v>130</v>
      </c>
      <c r="U565">
        <v>2</v>
      </c>
      <c r="V565" t="s">
        <v>26</v>
      </c>
      <c r="W565">
        <f>_xlfn.XLOOKUP(A565,[1]CALCULO_VR!$D:$D,[1]CALCULO_VR!$J:$J)</f>
        <v>80</v>
      </c>
      <c r="X565">
        <f>_xlfn.XLOOKUP(A565,[1]CALCULO_VR!$D:$D,[1]CALCULO_VR!$O:$O)</f>
        <v>-9.3437579999999993</v>
      </c>
      <c r="Y565">
        <f>_xlfn.XLOOKUP(A565,[1]CALCULO_VR!$D:$D,[1]CALCULO_VR!$P:$P)</f>
        <v>-61.887447000000002</v>
      </c>
    </row>
    <row r="566" spans="1:25" hidden="1" x14ac:dyDescent="0.25">
      <c r="A566">
        <v>2614703</v>
      </c>
      <c r="B566" t="s">
        <v>594</v>
      </c>
      <c r="C566" t="s">
        <v>591</v>
      </c>
      <c r="D566">
        <v>45536</v>
      </c>
      <c r="E566">
        <v>45536</v>
      </c>
      <c r="F566">
        <v>34042.861052798398</v>
      </c>
      <c r="G566">
        <v>1</v>
      </c>
      <c r="H566">
        <v>1</v>
      </c>
      <c r="J566">
        <v>0</v>
      </c>
      <c r="Q566">
        <v>15.863268348721739</v>
      </c>
      <c r="R566">
        <v>1</v>
      </c>
      <c r="S566">
        <v>1</v>
      </c>
      <c r="T566">
        <v>130</v>
      </c>
      <c r="U566">
        <v>2</v>
      </c>
      <c r="V566" t="s">
        <v>26</v>
      </c>
      <c r="W566">
        <f>_xlfn.XLOOKUP(A566,[1]CALCULO_VR!$D:$D,[1]CALCULO_VR!$J:$J)</f>
        <v>80</v>
      </c>
      <c r="X566">
        <f>_xlfn.XLOOKUP(A566,[1]CALCULO_VR!$D:$D,[1]CALCULO_VR!$O:$O)</f>
        <v>-9.3328749999999996</v>
      </c>
      <c r="Y566">
        <f>_xlfn.XLOOKUP(A566,[1]CALCULO_VR!$D:$D,[1]CALCULO_VR!$P:$P)</f>
        <v>-61.889673000000002</v>
      </c>
    </row>
    <row r="567" spans="1:25" hidden="1" x14ac:dyDescent="0.25">
      <c r="A567">
        <v>2614704</v>
      </c>
      <c r="B567" t="s">
        <v>595</v>
      </c>
      <c r="C567" t="s">
        <v>588</v>
      </c>
      <c r="D567">
        <v>45535</v>
      </c>
      <c r="E567">
        <v>45535</v>
      </c>
      <c r="F567">
        <v>34042.861052798398</v>
      </c>
      <c r="G567">
        <v>1</v>
      </c>
      <c r="H567">
        <v>1</v>
      </c>
      <c r="J567">
        <v>0</v>
      </c>
      <c r="Q567">
        <v>17.117762417716801</v>
      </c>
      <c r="R567">
        <v>1</v>
      </c>
      <c r="S567">
        <v>1</v>
      </c>
      <c r="T567">
        <v>130</v>
      </c>
      <c r="U567">
        <v>2</v>
      </c>
      <c r="V567" t="s">
        <v>26</v>
      </c>
      <c r="W567">
        <f>_xlfn.XLOOKUP(A567,[1]CALCULO_VR!$D:$D,[1]CALCULO_VR!$J:$J)</f>
        <v>80</v>
      </c>
      <c r="X567">
        <f>_xlfn.XLOOKUP(A567,[1]CALCULO_VR!$D:$D,[1]CALCULO_VR!$O:$O)</f>
        <v>-9.7736830000000001</v>
      </c>
      <c r="Y567">
        <f>_xlfn.XLOOKUP(A567,[1]CALCULO_VR!$D:$D,[1]CALCULO_VR!$P:$P)</f>
        <v>-62.041960000000003</v>
      </c>
    </row>
    <row r="568" spans="1:25" hidden="1" x14ac:dyDescent="0.25">
      <c r="A568">
        <v>2614705</v>
      </c>
      <c r="B568" t="s">
        <v>596</v>
      </c>
      <c r="C568" t="s">
        <v>588</v>
      </c>
      <c r="D568">
        <v>45535</v>
      </c>
      <c r="E568">
        <v>45535</v>
      </c>
      <c r="F568">
        <v>34042.861052798398</v>
      </c>
      <c r="G568">
        <v>1</v>
      </c>
      <c r="H568">
        <v>1</v>
      </c>
      <c r="J568">
        <v>0</v>
      </c>
      <c r="Q568">
        <v>18.988219950509389</v>
      </c>
      <c r="R568">
        <v>1</v>
      </c>
      <c r="S568">
        <v>1</v>
      </c>
      <c r="T568">
        <v>130</v>
      </c>
      <c r="U568">
        <v>2</v>
      </c>
      <c r="V568" t="s">
        <v>26</v>
      </c>
      <c r="W568">
        <f>_xlfn.XLOOKUP(A568,[1]CALCULO_VR!$D:$D,[1]CALCULO_VR!$J:$J)</f>
        <v>80</v>
      </c>
      <c r="X568">
        <f>_xlfn.XLOOKUP(A568,[1]CALCULO_VR!$D:$D,[1]CALCULO_VR!$O:$O)</f>
        <v>-9.7541820000000001</v>
      </c>
      <c r="Y568">
        <f>_xlfn.XLOOKUP(A568,[1]CALCULO_VR!$D:$D,[1]CALCULO_VR!$P:$P)</f>
        <v>-62.034348000000001</v>
      </c>
    </row>
    <row r="569" spans="1:25" hidden="1" x14ac:dyDescent="0.25">
      <c r="A569">
        <v>2614706</v>
      </c>
      <c r="B569" t="s">
        <v>597</v>
      </c>
      <c r="C569" t="s">
        <v>588</v>
      </c>
      <c r="D569">
        <v>45535</v>
      </c>
      <c r="E569">
        <v>45535</v>
      </c>
      <c r="F569">
        <v>34042.861052798398</v>
      </c>
      <c r="G569">
        <v>1</v>
      </c>
      <c r="H569">
        <v>1</v>
      </c>
      <c r="J569">
        <v>0</v>
      </c>
      <c r="Q569">
        <v>16.346526012720531</v>
      </c>
      <c r="R569">
        <v>1</v>
      </c>
      <c r="S569">
        <v>1</v>
      </c>
      <c r="T569">
        <v>130</v>
      </c>
      <c r="U569">
        <v>2</v>
      </c>
      <c r="V569" t="s">
        <v>26</v>
      </c>
      <c r="W569">
        <f>_xlfn.XLOOKUP(A569,[1]CALCULO_VR!$D:$D,[1]CALCULO_VR!$J:$J)</f>
        <v>80</v>
      </c>
      <c r="X569">
        <f>_xlfn.XLOOKUP(A569,[1]CALCULO_VR!$D:$D,[1]CALCULO_VR!$O:$O)</f>
        <v>-9.7561999999999998</v>
      </c>
      <c r="Y569">
        <f>_xlfn.XLOOKUP(A569,[1]CALCULO_VR!$D:$D,[1]CALCULO_VR!$P:$P)</f>
        <v>-62.063138000000002</v>
      </c>
    </row>
    <row r="570" spans="1:25" hidden="1" x14ac:dyDescent="0.25">
      <c r="A570">
        <v>2614707</v>
      </c>
      <c r="B570" t="s">
        <v>598</v>
      </c>
      <c r="C570" t="s">
        <v>274</v>
      </c>
      <c r="D570">
        <v>45530</v>
      </c>
      <c r="E570">
        <v>45530</v>
      </c>
      <c r="F570">
        <v>34042.861052798398</v>
      </c>
      <c r="G570">
        <v>1</v>
      </c>
      <c r="H570">
        <v>1</v>
      </c>
      <c r="J570">
        <v>0</v>
      </c>
      <c r="Q570">
        <v>111.7491166039525</v>
      </c>
      <c r="R570">
        <v>5</v>
      </c>
      <c r="S570">
        <v>5</v>
      </c>
      <c r="T570">
        <v>111</v>
      </c>
      <c r="U570">
        <v>2</v>
      </c>
      <c r="V570" t="s">
        <v>26</v>
      </c>
      <c r="W570">
        <f>_xlfn.XLOOKUP(A570,[1]CALCULO_VR!$D:$D,[1]CALCULO_VR!$J:$J)</f>
        <v>80</v>
      </c>
      <c r="X570">
        <f>_xlfn.XLOOKUP(A570,[1]CALCULO_VR!$D:$D,[1]CALCULO_VR!$O:$O)</f>
        <v>-12.228607</v>
      </c>
      <c r="Y570">
        <f>_xlfn.XLOOKUP(A570,[1]CALCULO_VR!$D:$D,[1]CALCULO_VR!$P:$P)</f>
        <v>-60.32461</v>
      </c>
    </row>
    <row r="571" spans="1:25" hidden="1" x14ac:dyDescent="0.25">
      <c r="A571">
        <v>2614708</v>
      </c>
      <c r="B571" t="s">
        <v>599</v>
      </c>
      <c r="C571" t="s">
        <v>268</v>
      </c>
      <c r="D571">
        <v>45527</v>
      </c>
      <c r="E571">
        <v>45527</v>
      </c>
      <c r="F571">
        <v>34042.861052798398</v>
      </c>
      <c r="G571">
        <v>1</v>
      </c>
      <c r="H571">
        <v>1</v>
      </c>
      <c r="J571">
        <v>0</v>
      </c>
      <c r="Q571">
        <v>59.284850658925912</v>
      </c>
      <c r="R571">
        <v>3</v>
      </c>
      <c r="S571">
        <v>3</v>
      </c>
      <c r="T571">
        <v>199</v>
      </c>
      <c r="U571">
        <v>2</v>
      </c>
      <c r="V571" t="s">
        <v>26</v>
      </c>
      <c r="W571">
        <f>_xlfn.XLOOKUP(A571,[1]CALCULO_VR!$D:$D,[1]CALCULO_VR!$J:$J)</f>
        <v>80</v>
      </c>
      <c r="X571">
        <f>_xlfn.XLOOKUP(A571,[1]CALCULO_VR!$D:$D,[1]CALCULO_VR!$O:$O)</f>
        <v>-10.433277</v>
      </c>
      <c r="Y571">
        <f>_xlfn.XLOOKUP(A571,[1]CALCULO_VR!$D:$D,[1]CALCULO_VR!$P:$P)</f>
        <v>-61.652182000000003</v>
      </c>
    </row>
    <row r="572" spans="1:25" hidden="1" x14ac:dyDescent="0.25">
      <c r="A572">
        <v>2614709</v>
      </c>
      <c r="B572" t="s">
        <v>600</v>
      </c>
      <c r="C572" t="s">
        <v>577</v>
      </c>
      <c r="D572">
        <v>45533</v>
      </c>
      <c r="E572">
        <v>45533</v>
      </c>
      <c r="F572">
        <v>34042.861052798398</v>
      </c>
      <c r="G572">
        <v>1</v>
      </c>
      <c r="H572">
        <v>1</v>
      </c>
      <c r="J572">
        <v>0</v>
      </c>
      <c r="Q572">
        <v>38.003693039268008</v>
      </c>
      <c r="R572">
        <v>2</v>
      </c>
      <c r="S572">
        <v>2</v>
      </c>
      <c r="T572">
        <v>144</v>
      </c>
      <c r="U572">
        <v>2</v>
      </c>
      <c r="V572" t="s">
        <v>26</v>
      </c>
      <c r="W572">
        <f>_xlfn.XLOOKUP(A572,[1]CALCULO_VR!$D:$D,[1]CALCULO_VR!$J:$J)</f>
        <v>80</v>
      </c>
      <c r="X572">
        <f>_xlfn.XLOOKUP(A572,[1]CALCULO_VR!$D:$D,[1]CALCULO_VR!$O:$O)</f>
        <v>-11.104577000000001</v>
      </c>
      <c r="Y572">
        <f>_xlfn.XLOOKUP(A572,[1]CALCULO_VR!$D:$D,[1]CALCULO_VR!$P:$P)</f>
        <v>-61.349603000000002</v>
      </c>
    </row>
    <row r="573" spans="1:25" hidden="1" x14ac:dyDescent="0.25">
      <c r="A573">
        <v>2614710</v>
      </c>
      <c r="B573" t="s">
        <v>601</v>
      </c>
      <c r="C573" t="s">
        <v>577</v>
      </c>
      <c r="D573">
        <v>45534</v>
      </c>
      <c r="E573">
        <v>45534</v>
      </c>
      <c r="F573">
        <v>34042.861052798398</v>
      </c>
      <c r="G573">
        <v>1</v>
      </c>
      <c r="H573">
        <v>1</v>
      </c>
      <c r="J573">
        <v>0</v>
      </c>
      <c r="Q573">
        <v>32.466228364556137</v>
      </c>
      <c r="R573">
        <v>1</v>
      </c>
      <c r="S573">
        <v>1</v>
      </c>
      <c r="T573">
        <v>130</v>
      </c>
      <c r="U573">
        <v>2</v>
      </c>
      <c r="V573" t="s">
        <v>26</v>
      </c>
      <c r="W573">
        <f>_xlfn.XLOOKUP(A573,[1]CALCULO_VR!$D:$D,[1]CALCULO_VR!$J:$J)</f>
        <v>80</v>
      </c>
      <c r="X573">
        <f>_xlfn.XLOOKUP(A573,[1]CALCULO_VR!$D:$D,[1]CALCULO_VR!$O:$O)</f>
        <v>-11.220807000000001</v>
      </c>
      <c r="Y573">
        <f>_xlfn.XLOOKUP(A573,[1]CALCULO_VR!$D:$D,[1]CALCULO_VR!$P:$P)</f>
        <v>-61.239337999999996</v>
      </c>
    </row>
    <row r="574" spans="1:25" hidden="1" x14ac:dyDescent="0.25">
      <c r="A574">
        <v>2614711</v>
      </c>
      <c r="B574" t="s">
        <v>602</v>
      </c>
      <c r="C574" t="s">
        <v>577</v>
      </c>
      <c r="D574">
        <v>45534</v>
      </c>
      <c r="E574">
        <v>45534</v>
      </c>
      <c r="F574">
        <v>34042.861052798398</v>
      </c>
      <c r="G574">
        <v>1</v>
      </c>
      <c r="H574">
        <v>1</v>
      </c>
      <c r="J574">
        <v>0</v>
      </c>
      <c r="Q574">
        <v>32.439676069773171</v>
      </c>
      <c r="R574">
        <v>1</v>
      </c>
      <c r="S574">
        <v>1</v>
      </c>
      <c r="T574">
        <v>130</v>
      </c>
      <c r="U574">
        <v>2</v>
      </c>
      <c r="V574" t="s">
        <v>26</v>
      </c>
      <c r="W574">
        <f>_xlfn.XLOOKUP(A574,[1]CALCULO_VR!$D:$D,[1]CALCULO_VR!$J:$J)</f>
        <v>80</v>
      </c>
      <c r="X574">
        <f>_xlfn.XLOOKUP(A574,[1]CALCULO_VR!$D:$D,[1]CALCULO_VR!$O:$O)</f>
        <v>-11.220933</v>
      </c>
      <c r="Y574">
        <f>_xlfn.XLOOKUP(A574,[1]CALCULO_VR!$D:$D,[1]CALCULO_VR!$P:$P)</f>
        <v>-61.239556999999998</v>
      </c>
    </row>
    <row r="575" spans="1:25" hidden="1" x14ac:dyDescent="0.25">
      <c r="A575">
        <v>2614712</v>
      </c>
      <c r="B575" t="s">
        <v>603</v>
      </c>
      <c r="C575" t="s">
        <v>577</v>
      </c>
      <c r="D575">
        <v>45534</v>
      </c>
      <c r="E575">
        <v>45534</v>
      </c>
      <c r="F575">
        <v>34042.861052798398</v>
      </c>
      <c r="G575">
        <v>1</v>
      </c>
      <c r="H575">
        <v>1</v>
      </c>
      <c r="J575">
        <v>0</v>
      </c>
      <c r="Q575">
        <v>32.384608827385591</v>
      </c>
      <c r="R575">
        <v>1</v>
      </c>
      <c r="S575">
        <v>1</v>
      </c>
      <c r="T575">
        <v>130</v>
      </c>
      <c r="U575">
        <v>2</v>
      </c>
      <c r="V575" t="s">
        <v>26</v>
      </c>
      <c r="W575">
        <f>_xlfn.XLOOKUP(A575,[1]CALCULO_VR!$D:$D,[1]CALCULO_VR!$J:$J)</f>
        <v>80</v>
      </c>
      <c r="X575">
        <f>_xlfn.XLOOKUP(A575,[1]CALCULO_VR!$D:$D,[1]CALCULO_VR!$O:$O)</f>
        <v>-11.220822</v>
      </c>
      <c r="Y575">
        <f>_xlfn.XLOOKUP(A575,[1]CALCULO_VR!$D:$D,[1]CALCULO_VR!$P:$P)</f>
        <v>-61.240417999999998</v>
      </c>
    </row>
    <row r="576" spans="1:25" hidden="1" x14ac:dyDescent="0.25">
      <c r="A576">
        <v>2614713</v>
      </c>
      <c r="B576" t="s">
        <v>428</v>
      </c>
      <c r="C576" t="s">
        <v>34</v>
      </c>
      <c r="D576">
        <v>45508</v>
      </c>
      <c r="E576">
        <v>45508</v>
      </c>
      <c r="F576">
        <v>34042.861052798398</v>
      </c>
      <c r="G576">
        <v>1</v>
      </c>
      <c r="H576">
        <v>1</v>
      </c>
      <c r="J576">
        <v>0</v>
      </c>
      <c r="Q576">
        <v>101.9340139140229</v>
      </c>
      <c r="R576">
        <v>5</v>
      </c>
      <c r="S576">
        <v>5</v>
      </c>
      <c r="T576">
        <v>111</v>
      </c>
      <c r="U576">
        <v>2</v>
      </c>
      <c r="V576" t="s">
        <v>26</v>
      </c>
      <c r="W576">
        <f>_xlfn.XLOOKUP(A576,[1]CALCULO_VR!$D:$D,[1]CALCULO_VR!$J:$J)</f>
        <v>80</v>
      </c>
      <c r="X576">
        <f>_xlfn.XLOOKUP(A576,[1]CALCULO_VR!$D:$D,[1]CALCULO_VR!$O:$O)</f>
        <v>-12.236692</v>
      </c>
      <c r="Y576">
        <f>_xlfn.XLOOKUP(A576,[1]CALCULO_VR!$D:$D,[1]CALCULO_VR!$P:$P)</f>
        <v>-62.649971999999998</v>
      </c>
    </row>
    <row r="577" spans="1:25" hidden="1" x14ac:dyDescent="0.25">
      <c r="A577">
        <v>2614714</v>
      </c>
      <c r="B577" t="s">
        <v>604</v>
      </c>
      <c r="C577" t="s">
        <v>448</v>
      </c>
      <c r="D577">
        <v>45508</v>
      </c>
      <c r="E577">
        <v>45508</v>
      </c>
      <c r="F577">
        <v>34042.861052798398</v>
      </c>
      <c r="G577">
        <v>1</v>
      </c>
      <c r="H577">
        <v>1</v>
      </c>
      <c r="J577">
        <v>0</v>
      </c>
      <c r="Q577">
        <v>70.507342577056221</v>
      </c>
      <c r="R577">
        <v>3</v>
      </c>
      <c r="S577">
        <v>3</v>
      </c>
      <c r="T577">
        <v>199</v>
      </c>
      <c r="U577">
        <v>2</v>
      </c>
      <c r="V577" t="s">
        <v>26</v>
      </c>
      <c r="W577">
        <f>_xlfn.XLOOKUP(A577,[1]CALCULO_VR!$D:$D,[1]CALCULO_VR!$J:$J)</f>
        <v>80</v>
      </c>
      <c r="X577">
        <f>_xlfn.XLOOKUP(A577,[1]CALCULO_VR!$D:$D,[1]CALCULO_VR!$O:$O)</f>
        <v>-12.213837</v>
      </c>
      <c r="Y577">
        <f>_xlfn.XLOOKUP(A577,[1]CALCULO_VR!$D:$D,[1]CALCULO_VR!$P:$P)</f>
        <v>-62.582467999999999</v>
      </c>
    </row>
    <row r="578" spans="1:25" hidden="1" x14ac:dyDescent="0.25">
      <c r="A578">
        <v>2614715</v>
      </c>
      <c r="B578" t="s">
        <v>605</v>
      </c>
      <c r="C578" t="s">
        <v>274</v>
      </c>
      <c r="D578">
        <v>45524</v>
      </c>
      <c r="E578">
        <v>45524</v>
      </c>
      <c r="F578">
        <v>34042.861052798398</v>
      </c>
      <c r="G578">
        <v>1</v>
      </c>
      <c r="H578">
        <v>1</v>
      </c>
      <c r="J578">
        <v>0</v>
      </c>
      <c r="Q578">
        <v>88.373186182554477</v>
      </c>
      <c r="R578">
        <v>4</v>
      </c>
      <c r="S578">
        <v>4</v>
      </c>
      <c r="T578">
        <v>160</v>
      </c>
      <c r="U578">
        <v>2</v>
      </c>
      <c r="V578" t="s">
        <v>26</v>
      </c>
      <c r="W578">
        <f>_xlfn.XLOOKUP(A578,[1]CALCULO_VR!$D:$D,[1]CALCULO_VR!$J:$J)</f>
        <v>80</v>
      </c>
      <c r="X578">
        <f>_xlfn.XLOOKUP(A578,[1]CALCULO_VR!$D:$D,[1]CALCULO_VR!$O:$O)</f>
        <v>-11.935563</v>
      </c>
      <c r="Y578">
        <f>_xlfn.XLOOKUP(A578,[1]CALCULO_VR!$D:$D,[1]CALCULO_VR!$P:$P)</f>
        <v>-60.415709999999997</v>
      </c>
    </row>
    <row r="579" spans="1:25" hidden="1" x14ac:dyDescent="0.25">
      <c r="A579">
        <v>2614716</v>
      </c>
      <c r="B579" t="s">
        <v>606</v>
      </c>
      <c r="C579" t="s">
        <v>274</v>
      </c>
      <c r="D579">
        <v>45523</v>
      </c>
      <c r="E579">
        <v>45523</v>
      </c>
      <c r="F579">
        <v>34042.861052798398</v>
      </c>
      <c r="G579">
        <v>1</v>
      </c>
      <c r="H579">
        <v>1</v>
      </c>
      <c r="J579">
        <v>0</v>
      </c>
      <c r="Q579">
        <v>89.892822065086307</v>
      </c>
      <c r="R579">
        <v>4</v>
      </c>
      <c r="S579">
        <v>4</v>
      </c>
      <c r="T579">
        <v>160</v>
      </c>
      <c r="U579">
        <v>2</v>
      </c>
      <c r="V579" t="s">
        <v>26</v>
      </c>
      <c r="W579">
        <f>_xlfn.XLOOKUP(A579,[1]CALCULO_VR!$D:$D,[1]CALCULO_VR!$J:$J)</f>
        <v>80</v>
      </c>
      <c r="X579">
        <f>_xlfn.XLOOKUP(A579,[1]CALCULO_VR!$D:$D,[1]CALCULO_VR!$O:$O)</f>
        <v>-11.978475</v>
      </c>
      <c r="Y579">
        <f>_xlfn.XLOOKUP(A579,[1]CALCULO_VR!$D:$D,[1]CALCULO_VR!$P:$P)</f>
        <v>-60.417062000000001</v>
      </c>
    </row>
    <row r="580" spans="1:25" hidden="1" x14ac:dyDescent="0.25">
      <c r="A580">
        <v>2614717</v>
      </c>
      <c r="B580" t="s">
        <v>607</v>
      </c>
      <c r="C580" t="s">
        <v>274</v>
      </c>
      <c r="D580">
        <v>45524</v>
      </c>
      <c r="E580">
        <v>45524</v>
      </c>
      <c r="F580">
        <v>34042.861052798398</v>
      </c>
      <c r="G580">
        <v>1</v>
      </c>
      <c r="H580">
        <v>1</v>
      </c>
      <c r="J580">
        <v>0</v>
      </c>
      <c r="Q580">
        <v>89.915364100636125</v>
      </c>
      <c r="R580">
        <v>4</v>
      </c>
      <c r="S580">
        <v>4</v>
      </c>
      <c r="T580">
        <v>160</v>
      </c>
      <c r="U580">
        <v>2</v>
      </c>
      <c r="V580" t="s">
        <v>26</v>
      </c>
      <c r="W580">
        <f>_xlfn.XLOOKUP(A580,[1]CALCULO_VR!$D:$D,[1]CALCULO_VR!$J:$J)</f>
        <v>80</v>
      </c>
      <c r="X580">
        <f>_xlfn.XLOOKUP(A580,[1]CALCULO_VR!$D:$D,[1]CALCULO_VR!$O:$O)</f>
        <v>-11.978637000000001</v>
      </c>
      <c r="Y580">
        <f>_xlfn.XLOOKUP(A580,[1]CALCULO_VR!$D:$D,[1]CALCULO_VR!$P:$P)</f>
        <v>-60.416905</v>
      </c>
    </row>
    <row r="581" spans="1:25" hidden="1" x14ac:dyDescent="0.25">
      <c r="A581">
        <v>2614718</v>
      </c>
      <c r="B581" t="s">
        <v>608</v>
      </c>
      <c r="C581" t="s">
        <v>274</v>
      </c>
      <c r="D581">
        <v>45524</v>
      </c>
      <c r="E581">
        <v>45524</v>
      </c>
      <c r="F581">
        <v>34042.861052798398</v>
      </c>
      <c r="G581">
        <v>1</v>
      </c>
      <c r="H581">
        <v>1</v>
      </c>
      <c r="J581">
        <v>0</v>
      </c>
      <c r="Q581">
        <v>85.93905086012883</v>
      </c>
      <c r="R581">
        <v>4</v>
      </c>
      <c r="S581">
        <v>4</v>
      </c>
      <c r="T581">
        <v>160</v>
      </c>
      <c r="U581">
        <v>2</v>
      </c>
      <c r="V581" t="s">
        <v>26</v>
      </c>
      <c r="W581">
        <f>_xlfn.XLOOKUP(A581,[1]CALCULO_VR!$D:$D,[1]CALCULO_VR!$J:$J)</f>
        <v>80</v>
      </c>
      <c r="X581">
        <f>_xlfn.XLOOKUP(A581,[1]CALCULO_VR!$D:$D,[1]CALCULO_VR!$O:$O)</f>
        <v>-11.95654</v>
      </c>
      <c r="Y581">
        <f>_xlfn.XLOOKUP(A581,[1]CALCULO_VR!$D:$D,[1]CALCULO_VR!$P:$P)</f>
        <v>-60.447307000000002</v>
      </c>
    </row>
    <row r="582" spans="1:25" hidden="1" x14ac:dyDescent="0.25">
      <c r="A582">
        <v>2629593</v>
      </c>
      <c r="B582" t="s">
        <v>609</v>
      </c>
      <c r="C582" t="s">
        <v>469</v>
      </c>
      <c r="D582">
        <v>45533</v>
      </c>
      <c r="E582">
        <v>45533</v>
      </c>
      <c r="F582">
        <v>34042.861052798398</v>
      </c>
      <c r="G582">
        <v>1</v>
      </c>
      <c r="H582">
        <v>1</v>
      </c>
      <c r="J582">
        <v>0</v>
      </c>
      <c r="Q582">
        <v>55.526190592585372</v>
      </c>
      <c r="R582">
        <v>3</v>
      </c>
      <c r="S582">
        <v>3</v>
      </c>
      <c r="T582">
        <v>199</v>
      </c>
      <c r="U582">
        <v>2</v>
      </c>
      <c r="V582" t="s">
        <v>26</v>
      </c>
      <c r="W582">
        <f>_xlfn.XLOOKUP(A582,[1]CALCULO_VR!$D:$D,[1]CALCULO_VR!$J:$J)</f>
        <v>80</v>
      </c>
      <c r="X582">
        <f>_xlfn.XLOOKUP(A582,[1]CALCULO_VR!$D:$D,[1]CALCULO_VR!$O:$O)</f>
        <v>-8.9104379999999992</v>
      </c>
      <c r="Y582">
        <f>_xlfn.XLOOKUP(A582,[1]CALCULO_VR!$D:$D,[1]CALCULO_VR!$P:$P)</f>
        <v>-62.410097</v>
      </c>
    </row>
    <row r="583" spans="1:25" hidden="1" x14ac:dyDescent="0.25">
      <c r="A583">
        <v>2629594</v>
      </c>
      <c r="B583" t="s">
        <v>610</v>
      </c>
      <c r="C583" t="s">
        <v>469</v>
      </c>
      <c r="D583">
        <v>45533</v>
      </c>
      <c r="E583">
        <v>45533</v>
      </c>
      <c r="F583">
        <v>34042.861052798398</v>
      </c>
      <c r="G583">
        <v>1</v>
      </c>
      <c r="H583">
        <v>1</v>
      </c>
      <c r="J583">
        <v>0</v>
      </c>
      <c r="Q583">
        <v>55.547944417559663</v>
      </c>
      <c r="R583">
        <v>3</v>
      </c>
      <c r="S583">
        <v>3</v>
      </c>
      <c r="T583">
        <v>199</v>
      </c>
      <c r="U583">
        <v>2</v>
      </c>
      <c r="V583" t="s">
        <v>26</v>
      </c>
      <c r="W583">
        <f>_xlfn.XLOOKUP(A583,[1]CALCULO_VR!$D:$D,[1]CALCULO_VR!$J:$J)</f>
        <v>80</v>
      </c>
      <c r="X583">
        <f>_xlfn.XLOOKUP(A583,[1]CALCULO_VR!$D:$D,[1]CALCULO_VR!$O:$O)</f>
        <v>-8.9096600000000006</v>
      </c>
      <c r="Y583">
        <f>_xlfn.XLOOKUP(A583,[1]CALCULO_VR!$D:$D,[1]CALCULO_VR!$P:$P)</f>
        <v>-62.411648</v>
      </c>
    </row>
    <row r="584" spans="1:25" hidden="1" x14ac:dyDescent="0.25">
      <c r="A584">
        <v>2629595</v>
      </c>
      <c r="B584" t="s">
        <v>611</v>
      </c>
      <c r="C584" t="s">
        <v>469</v>
      </c>
      <c r="D584">
        <v>45533</v>
      </c>
      <c r="E584">
        <v>45533</v>
      </c>
      <c r="F584">
        <v>34042.861052798398</v>
      </c>
      <c r="G584">
        <v>1</v>
      </c>
      <c r="H584">
        <v>1</v>
      </c>
      <c r="J584">
        <v>0</v>
      </c>
      <c r="Q584">
        <v>68.019742680098389</v>
      </c>
      <c r="R584">
        <v>3</v>
      </c>
      <c r="S584">
        <v>3</v>
      </c>
      <c r="T584">
        <v>199</v>
      </c>
      <c r="U584">
        <v>2</v>
      </c>
      <c r="V584" t="s">
        <v>26</v>
      </c>
      <c r="W584">
        <f>_xlfn.XLOOKUP(A584,[1]CALCULO_VR!$D:$D,[1]CALCULO_VR!$J:$J)</f>
        <v>80</v>
      </c>
      <c r="X584">
        <f>_xlfn.XLOOKUP(A584,[1]CALCULO_VR!$D:$D,[1]CALCULO_VR!$O:$O)</f>
        <v>-8.8256080000000008</v>
      </c>
      <c r="Y584">
        <f>_xlfn.XLOOKUP(A584,[1]CALCULO_VR!$D:$D,[1]CALCULO_VR!$P:$P)</f>
        <v>-62.321441999999998</v>
      </c>
    </row>
    <row r="585" spans="1:25" hidden="1" x14ac:dyDescent="0.25">
      <c r="A585">
        <v>2629597</v>
      </c>
      <c r="B585" t="s">
        <v>612</v>
      </c>
      <c r="C585" t="s">
        <v>469</v>
      </c>
      <c r="D585">
        <v>45533</v>
      </c>
      <c r="E585">
        <v>45533</v>
      </c>
      <c r="F585">
        <v>34042.861052798398</v>
      </c>
      <c r="G585">
        <v>1</v>
      </c>
      <c r="H585">
        <v>1</v>
      </c>
      <c r="J585">
        <v>0</v>
      </c>
      <c r="Q585">
        <v>68.336630938988804</v>
      </c>
      <c r="R585">
        <v>3</v>
      </c>
      <c r="S585">
        <v>3</v>
      </c>
      <c r="T585">
        <v>199</v>
      </c>
      <c r="U585">
        <v>2</v>
      </c>
      <c r="V585" t="s">
        <v>26</v>
      </c>
      <c r="W585">
        <f>_xlfn.XLOOKUP(A585,[1]CALCULO_VR!$D:$D,[1]CALCULO_VR!$J:$J)</f>
        <v>80</v>
      </c>
      <c r="X585">
        <f>_xlfn.XLOOKUP(A585,[1]CALCULO_VR!$D:$D,[1]CALCULO_VR!$O:$O)</f>
        <v>-8.8216979999999996</v>
      </c>
      <c r="Y585">
        <f>_xlfn.XLOOKUP(A585,[1]CALCULO_VR!$D:$D,[1]CALCULO_VR!$P:$P)</f>
        <v>-62.323073000000001</v>
      </c>
    </row>
    <row r="586" spans="1:25" hidden="1" x14ac:dyDescent="0.25">
      <c r="A586">
        <v>2614719</v>
      </c>
      <c r="B586" t="s">
        <v>613</v>
      </c>
      <c r="C586" t="s">
        <v>588</v>
      </c>
      <c r="D586">
        <v>45537</v>
      </c>
      <c r="E586">
        <v>45537</v>
      </c>
      <c r="F586">
        <v>34042.861052798398</v>
      </c>
      <c r="G586">
        <v>1</v>
      </c>
      <c r="H586">
        <v>1</v>
      </c>
      <c r="J586">
        <v>0</v>
      </c>
      <c r="Q586">
        <v>20.022815598642151</v>
      </c>
      <c r="R586">
        <v>1</v>
      </c>
      <c r="S586">
        <v>1</v>
      </c>
      <c r="T586">
        <v>130</v>
      </c>
      <c r="U586">
        <v>2</v>
      </c>
      <c r="V586" t="s">
        <v>26</v>
      </c>
      <c r="W586">
        <f>_xlfn.XLOOKUP(A586,[1]CALCULO_VR!$D:$D,[1]CALCULO_VR!$J:$J)</f>
        <v>80</v>
      </c>
      <c r="X586">
        <f>_xlfn.XLOOKUP(A586,[1]CALCULO_VR!$D:$D,[1]CALCULO_VR!$O:$O)</f>
        <v>-9.7272529999999993</v>
      </c>
      <c r="Y586">
        <f>_xlfn.XLOOKUP(A586,[1]CALCULO_VR!$D:$D,[1]CALCULO_VR!$P:$P)</f>
        <v>-62.044457000000001</v>
      </c>
    </row>
    <row r="587" spans="1:25" hidden="1" x14ac:dyDescent="0.25">
      <c r="A587">
        <v>2614720</v>
      </c>
      <c r="B587" t="s">
        <v>614</v>
      </c>
      <c r="C587" t="s">
        <v>615</v>
      </c>
      <c r="D587">
        <v>45537</v>
      </c>
      <c r="E587">
        <v>45537</v>
      </c>
      <c r="F587">
        <v>34042.861052798398</v>
      </c>
      <c r="G587">
        <v>1</v>
      </c>
      <c r="H587">
        <v>1</v>
      </c>
      <c r="J587">
        <v>0</v>
      </c>
      <c r="Q587">
        <v>33.548129959181068</v>
      </c>
      <c r="R587">
        <v>1</v>
      </c>
      <c r="S587">
        <v>1</v>
      </c>
      <c r="T587">
        <v>130</v>
      </c>
      <c r="U587">
        <v>2</v>
      </c>
      <c r="V587" t="s">
        <v>26</v>
      </c>
      <c r="W587">
        <f>_xlfn.XLOOKUP(A587,[1]CALCULO_VR!$D:$D,[1]CALCULO_VR!$J:$J)</f>
        <v>80</v>
      </c>
      <c r="X587">
        <f>_xlfn.XLOOKUP(A587,[1]CALCULO_VR!$D:$D,[1]CALCULO_VR!$O:$O)</f>
        <v>-12.370367</v>
      </c>
      <c r="Y587">
        <f>_xlfn.XLOOKUP(A587,[1]CALCULO_VR!$D:$D,[1]CALCULO_VR!$P:$P)</f>
        <v>-61.358600000000003</v>
      </c>
    </row>
    <row r="588" spans="1:25" hidden="1" x14ac:dyDescent="0.25">
      <c r="A588">
        <v>2614721</v>
      </c>
      <c r="B588" t="s">
        <v>616</v>
      </c>
      <c r="C588" t="s">
        <v>615</v>
      </c>
      <c r="D588">
        <v>45536</v>
      </c>
      <c r="E588">
        <v>45536</v>
      </c>
      <c r="F588">
        <v>34042.861052798398</v>
      </c>
      <c r="G588">
        <v>1</v>
      </c>
      <c r="H588">
        <v>1</v>
      </c>
      <c r="J588">
        <v>0</v>
      </c>
      <c r="Q588">
        <v>33.442792398132227</v>
      </c>
      <c r="R588">
        <v>1</v>
      </c>
      <c r="S588">
        <v>1</v>
      </c>
      <c r="T588">
        <v>130</v>
      </c>
      <c r="U588">
        <v>2</v>
      </c>
      <c r="V588" t="s">
        <v>26</v>
      </c>
      <c r="W588">
        <f>_xlfn.XLOOKUP(A588,[1]CALCULO_VR!$D:$D,[1]CALCULO_VR!$J:$J)</f>
        <v>80</v>
      </c>
      <c r="X588">
        <f>_xlfn.XLOOKUP(A588,[1]CALCULO_VR!$D:$D,[1]CALCULO_VR!$O:$O)</f>
        <v>-12.370089999999999</v>
      </c>
      <c r="Y588">
        <f>_xlfn.XLOOKUP(A588,[1]CALCULO_VR!$D:$D,[1]CALCULO_VR!$P:$P)</f>
        <v>-61.35962</v>
      </c>
    </row>
    <row r="589" spans="1:25" hidden="1" x14ac:dyDescent="0.25">
      <c r="A589">
        <v>2614722</v>
      </c>
      <c r="B589" t="s">
        <v>617</v>
      </c>
      <c r="C589" t="s">
        <v>591</v>
      </c>
      <c r="D589">
        <v>45536</v>
      </c>
      <c r="E589">
        <v>45536</v>
      </c>
      <c r="F589">
        <v>34042.861052798398</v>
      </c>
      <c r="G589">
        <v>1</v>
      </c>
      <c r="H589">
        <v>1</v>
      </c>
      <c r="J589">
        <v>0</v>
      </c>
      <c r="Q589">
        <v>16.906632812957341</v>
      </c>
      <c r="R589">
        <v>1</v>
      </c>
      <c r="S589">
        <v>1</v>
      </c>
      <c r="T589">
        <v>130</v>
      </c>
      <c r="U589">
        <v>2</v>
      </c>
      <c r="V589" t="s">
        <v>26</v>
      </c>
      <c r="W589">
        <f>_xlfn.XLOOKUP(A589,[1]CALCULO_VR!$D:$D,[1]CALCULO_VR!$J:$J)</f>
        <v>80</v>
      </c>
      <c r="X589">
        <f>_xlfn.XLOOKUP(A589,[1]CALCULO_VR!$D:$D,[1]CALCULO_VR!$O:$O)</f>
        <v>-9.3511729999999993</v>
      </c>
      <c r="Y589">
        <f>_xlfn.XLOOKUP(A589,[1]CALCULO_VR!$D:$D,[1]CALCULO_VR!$P:$P)</f>
        <v>-61.865188000000003</v>
      </c>
    </row>
    <row r="590" spans="1:25" hidden="1" x14ac:dyDescent="0.25">
      <c r="A590">
        <v>2614723</v>
      </c>
      <c r="B590" t="s">
        <v>618</v>
      </c>
      <c r="C590" t="s">
        <v>577</v>
      </c>
      <c r="D590">
        <v>45535</v>
      </c>
      <c r="E590">
        <v>45535</v>
      </c>
      <c r="F590">
        <v>34042.861052798398</v>
      </c>
      <c r="G590">
        <v>1</v>
      </c>
      <c r="H590">
        <v>1</v>
      </c>
      <c r="J590">
        <v>0</v>
      </c>
      <c r="Q590">
        <v>37.986923816344451</v>
      </c>
      <c r="R590">
        <v>2</v>
      </c>
      <c r="S590">
        <v>2</v>
      </c>
      <c r="T590">
        <v>144</v>
      </c>
      <c r="U590">
        <v>2</v>
      </c>
      <c r="V590" t="s">
        <v>26</v>
      </c>
      <c r="W590">
        <f>_xlfn.XLOOKUP(A590,[1]CALCULO_VR!$D:$D,[1]CALCULO_VR!$J:$J)</f>
        <v>80</v>
      </c>
      <c r="X590">
        <f>_xlfn.XLOOKUP(A590,[1]CALCULO_VR!$D:$D,[1]CALCULO_VR!$O:$O)</f>
        <v>-11.104763</v>
      </c>
      <c r="Y590">
        <f>_xlfn.XLOOKUP(A590,[1]CALCULO_VR!$D:$D,[1]CALCULO_VR!$P:$P)</f>
        <v>-61.349494999999997</v>
      </c>
    </row>
    <row r="591" spans="1:25" hidden="1" x14ac:dyDescent="0.25">
      <c r="A591">
        <v>2614724</v>
      </c>
      <c r="B591" t="s">
        <v>619</v>
      </c>
      <c r="C591" t="s">
        <v>591</v>
      </c>
      <c r="D591">
        <v>45537</v>
      </c>
      <c r="E591">
        <v>45537</v>
      </c>
      <c r="F591">
        <v>34042.861052798398</v>
      </c>
      <c r="G591">
        <v>1</v>
      </c>
      <c r="H591">
        <v>1</v>
      </c>
      <c r="J591">
        <v>0</v>
      </c>
      <c r="Q591">
        <v>14.267581288584051</v>
      </c>
      <c r="R591">
        <v>1</v>
      </c>
      <c r="S591">
        <v>1</v>
      </c>
      <c r="T591">
        <v>130</v>
      </c>
      <c r="U591">
        <v>2</v>
      </c>
      <c r="V591" t="s">
        <v>26</v>
      </c>
      <c r="W591">
        <f>_xlfn.XLOOKUP(A591,[1]CALCULO_VR!$D:$D,[1]CALCULO_VR!$J:$J)</f>
        <v>80</v>
      </c>
      <c r="X591">
        <f>_xlfn.XLOOKUP(A591,[1]CALCULO_VR!$D:$D,[1]CALCULO_VR!$O:$O)</f>
        <v>-9.3419399999999992</v>
      </c>
      <c r="Y591">
        <f>_xlfn.XLOOKUP(A591,[1]CALCULO_VR!$D:$D,[1]CALCULO_VR!$P:$P)</f>
        <v>-61.900953000000001</v>
      </c>
    </row>
    <row r="592" spans="1:25" hidden="1" x14ac:dyDescent="0.25">
      <c r="A592">
        <v>2614725</v>
      </c>
      <c r="B592" t="s">
        <v>620</v>
      </c>
      <c r="C592" t="s">
        <v>588</v>
      </c>
      <c r="D592">
        <v>45537</v>
      </c>
      <c r="E592">
        <v>45537</v>
      </c>
      <c r="F592">
        <v>34042.861052798398</v>
      </c>
      <c r="G592">
        <v>1</v>
      </c>
      <c r="H592">
        <v>1</v>
      </c>
      <c r="J592">
        <v>0</v>
      </c>
      <c r="Q592">
        <v>12.649532469394639</v>
      </c>
      <c r="R592">
        <v>1</v>
      </c>
      <c r="S592">
        <v>1</v>
      </c>
      <c r="T592">
        <v>130</v>
      </c>
      <c r="U592">
        <v>2</v>
      </c>
      <c r="V592" t="s">
        <v>26</v>
      </c>
      <c r="W592">
        <f>_xlfn.XLOOKUP(A592,[1]CALCULO_VR!$D:$D,[1]CALCULO_VR!$J:$J)</f>
        <v>80</v>
      </c>
      <c r="X592">
        <f>_xlfn.XLOOKUP(A592,[1]CALCULO_VR!$D:$D,[1]CALCULO_VR!$O:$O)</f>
        <v>-9.7599680000000006</v>
      </c>
      <c r="Y592">
        <f>_xlfn.XLOOKUP(A592,[1]CALCULO_VR!$D:$D,[1]CALCULO_VR!$P:$P)</f>
        <v>-62.108122999999999</v>
      </c>
    </row>
    <row r="593" spans="1:25" hidden="1" x14ac:dyDescent="0.25">
      <c r="A593">
        <v>2614726</v>
      </c>
      <c r="B593" t="s">
        <v>621</v>
      </c>
      <c r="C593" t="s">
        <v>274</v>
      </c>
      <c r="D593">
        <v>45532</v>
      </c>
      <c r="E593">
        <v>45532</v>
      </c>
      <c r="F593">
        <v>34042.861052798398</v>
      </c>
      <c r="G593">
        <v>1</v>
      </c>
      <c r="H593">
        <v>1</v>
      </c>
      <c r="J593">
        <v>0</v>
      </c>
      <c r="Q593">
        <v>114.0389854272406</v>
      </c>
      <c r="R593">
        <v>5</v>
      </c>
      <c r="S593">
        <v>5</v>
      </c>
      <c r="T593">
        <v>111</v>
      </c>
      <c r="U593">
        <v>2</v>
      </c>
      <c r="V593" t="s">
        <v>26</v>
      </c>
      <c r="W593">
        <f>_xlfn.XLOOKUP(A593,[1]CALCULO_VR!$D:$D,[1]CALCULO_VR!$J:$J)</f>
        <v>80</v>
      </c>
      <c r="X593">
        <f>_xlfn.XLOOKUP(A593,[1]CALCULO_VR!$D:$D,[1]CALCULO_VR!$O:$O)</f>
        <v>-12.248825</v>
      </c>
      <c r="Y593">
        <f>_xlfn.XLOOKUP(A593,[1]CALCULO_VR!$D:$D,[1]CALCULO_VR!$P:$P)</f>
        <v>-60.313025000000003</v>
      </c>
    </row>
    <row r="594" spans="1:25" hidden="1" x14ac:dyDescent="0.25">
      <c r="A594">
        <v>2614727</v>
      </c>
      <c r="B594" t="s">
        <v>622</v>
      </c>
      <c r="C594" t="s">
        <v>448</v>
      </c>
      <c r="D594">
        <v>45535</v>
      </c>
      <c r="E594">
        <v>45535</v>
      </c>
      <c r="F594">
        <v>34042.861052798398</v>
      </c>
      <c r="G594">
        <v>1</v>
      </c>
      <c r="H594">
        <v>1</v>
      </c>
      <c r="J594">
        <v>0</v>
      </c>
      <c r="Q594">
        <v>107.9100567224192</v>
      </c>
      <c r="R594">
        <v>5</v>
      </c>
      <c r="S594">
        <v>5</v>
      </c>
      <c r="T594">
        <v>111</v>
      </c>
      <c r="U594">
        <v>2</v>
      </c>
      <c r="V594" t="s">
        <v>26</v>
      </c>
      <c r="W594">
        <f>_xlfn.XLOOKUP(A594,[1]CALCULO_VR!$D:$D,[1]CALCULO_VR!$J:$J)</f>
        <v>80</v>
      </c>
      <c r="X594">
        <f>_xlfn.XLOOKUP(A594,[1]CALCULO_VR!$D:$D,[1]CALCULO_VR!$O:$O)</f>
        <v>-12.8857</v>
      </c>
      <c r="Y594">
        <f>_xlfn.XLOOKUP(A594,[1]CALCULO_VR!$D:$D,[1]CALCULO_VR!$P:$P)</f>
        <v>-62.201999999999998</v>
      </c>
    </row>
    <row r="595" spans="1:25" hidden="1" x14ac:dyDescent="0.25">
      <c r="A595">
        <v>2614728</v>
      </c>
      <c r="B595" t="s">
        <v>623</v>
      </c>
      <c r="C595" t="s">
        <v>448</v>
      </c>
      <c r="D595">
        <v>45534</v>
      </c>
      <c r="E595">
        <v>45534</v>
      </c>
      <c r="F595">
        <v>34042.861052798398</v>
      </c>
      <c r="G595">
        <v>1</v>
      </c>
      <c r="H595">
        <v>1</v>
      </c>
      <c r="J595">
        <v>0</v>
      </c>
      <c r="Q595">
        <v>109.0084296830489</v>
      </c>
      <c r="R595">
        <v>5</v>
      </c>
      <c r="S595">
        <v>5</v>
      </c>
      <c r="T595">
        <v>111</v>
      </c>
      <c r="U595">
        <v>2</v>
      </c>
      <c r="V595" t="s">
        <v>26</v>
      </c>
      <c r="W595">
        <f>_xlfn.XLOOKUP(A595,[1]CALCULO_VR!$D:$D,[1]CALCULO_VR!$J:$J)</f>
        <v>80</v>
      </c>
      <c r="X595">
        <f>_xlfn.XLOOKUP(A595,[1]CALCULO_VR!$D:$D,[1]CALCULO_VR!$O:$O)</f>
        <v>-12.883800000000001</v>
      </c>
      <c r="Y595">
        <f>_xlfn.XLOOKUP(A595,[1]CALCULO_VR!$D:$D,[1]CALCULO_VR!$P:$P)</f>
        <v>-62.2545</v>
      </c>
    </row>
    <row r="596" spans="1:25" hidden="1" x14ac:dyDescent="0.25">
      <c r="A596">
        <v>2614729</v>
      </c>
      <c r="B596" t="s">
        <v>624</v>
      </c>
      <c r="C596" t="s">
        <v>448</v>
      </c>
      <c r="D596">
        <v>45535</v>
      </c>
      <c r="E596">
        <v>45535</v>
      </c>
      <c r="F596">
        <v>34042.861052798398</v>
      </c>
      <c r="G596">
        <v>1</v>
      </c>
      <c r="H596">
        <v>1</v>
      </c>
      <c r="J596">
        <v>0</v>
      </c>
      <c r="Q596">
        <v>109.65899367834621</v>
      </c>
      <c r="R596">
        <v>5</v>
      </c>
      <c r="S596">
        <v>5</v>
      </c>
      <c r="T596">
        <v>111</v>
      </c>
      <c r="U596">
        <v>2</v>
      </c>
      <c r="V596" t="s">
        <v>26</v>
      </c>
      <c r="W596">
        <f>_xlfn.XLOOKUP(A596,[1]CALCULO_VR!$D:$D,[1]CALCULO_VR!$J:$J)</f>
        <v>80</v>
      </c>
      <c r="X596">
        <f>_xlfn.XLOOKUP(A596,[1]CALCULO_VR!$D:$D,[1]CALCULO_VR!$O:$O)</f>
        <v>-12.9015</v>
      </c>
      <c r="Y596">
        <f>_xlfn.XLOOKUP(A596,[1]CALCULO_VR!$D:$D,[1]CALCULO_VR!$P:$P)</f>
        <v>-62.203299999999999</v>
      </c>
    </row>
    <row r="597" spans="1:25" hidden="1" x14ac:dyDescent="0.25">
      <c r="A597">
        <v>2614730</v>
      </c>
      <c r="B597" t="s">
        <v>625</v>
      </c>
      <c r="C597" t="s">
        <v>448</v>
      </c>
      <c r="D597">
        <v>45534</v>
      </c>
      <c r="E597">
        <v>45534</v>
      </c>
      <c r="F597">
        <v>34042.861052798398</v>
      </c>
      <c r="G597">
        <v>1</v>
      </c>
      <c r="H597">
        <v>1</v>
      </c>
      <c r="J597">
        <v>0</v>
      </c>
      <c r="Q597">
        <v>111.8650912644877</v>
      </c>
      <c r="R597">
        <v>5</v>
      </c>
      <c r="S597">
        <v>5</v>
      </c>
      <c r="T597">
        <v>111</v>
      </c>
      <c r="U597">
        <v>2</v>
      </c>
      <c r="V597" t="s">
        <v>26</v>
      </c>
      <c r="W597">
        <f>_xlfn.XLOOKUP(A597,[1]CALCULO_VR!$D:$D,[1]CALCULO_VR!$J:$J)</f>
        <v>80</v>
      </c>
      <c r="X597">
        <f>_xlfn.XLOOKUP(A597,[1]CALCULO_VR!$D:$D,[1]CALCULO_VR!$O:$O)</f>
        <v>-12.925800000000001</v>
      </c>
      <c r="Y597">
        <f>_xlfn.XLOOKUP(A597,[1]CALCULO_VR!$D:$D,[1]CALCULO_VR!$P:$P)</f>
        <v>-62.1815</v>
      </c>
    </row>
    <row r="598" spans="1:25" hidden="1" x14ac:dyDescent="0.25">
      <c r="A598">
        <v>2614731</v>
      </c>
      <c r="B598" t="s">
        <v>626</v>
      </c>
      <c r="C598" t="s">
        <v>448</v>
      </c>
      <c r="D598">
        <v>45534</v>
      </c>
      <c r="E598">
        <v>45534</v>
      </c>
      <c r="F598">
        <v>34042.861052798398</v>
      </c>
      <c r="G598">
        <v>1</v>
      </c>
      <c r="H598">
        <v>1</v>
      </c>
      <c r="J598">
        <v>0</v>
      </c>
      <c r="Q598">
        <v>111.2515826077486</v>
      </c>
      <c r="R598">
        <v>5</v>
      </c>
      <c r="S598">
        <v>5</v>
      </c>
      <c r="T598">
        <v>111</v>
      </c>
      <c r="U598">
        <v>2</v>
      </c>
      <c r="V598" t="s">
        <v>26</v>
      </c>
      <c r="W598">
        <f>_xlfn.XLOOKUP(A598,[1]CALCULO_VR!$D:$D,[1]CALCULO_VR!$J:$J)</f>
        <v>80</v>
      </c>
      <c r="X598">
        <f>_xlfn.XLOOKUP(A598,[1]CALCULO_VR!$D:$D,[1]CALCULO_VR!$O:$O)</f>
        <v>-12.919499999999999</v>
      </c>
      <c r="Y598">
        <f>_xlfn.XLOOKUP(A598,[1]CALCULO_VR!$D:$D,[1]CALCULO_VR!$P:$P)</f>
        <v>-62.185400000000001</v>
      </c>
    </row>
    <row r="599" spans="1:25" hidden="1" x14ac:dyDescent="0.25">
      <c r="A599">
        <v>2614732</v>
      </c>
      <c r="B599" t="s">
        <v>627</v>
      </c>
      <c r="C599" t="s">
        <v>448</v>
      </c>
      <c r="D599">
        <v>45534</v>
      </c>
      <c r="E599">
        <v>45534</v>
      </c>
      <c r="F599">
        <v>34042.861052798398</v>
      </c>
      <c r="G599">
        <v>1</v>
      </c>
      <c r="H599">
        <v>1</v>
      </c>
      <c r="J599">
        <v>0</v>
      </c>
      <c r="Q599">
        <v>110.5740051573999</v>
      </c>
      <c r="R599">
        <v>5</v>
      </c>
      <c r="S599">
        <v>5</v>
      </c>
      <c r="T599">
        <v>111</v>
      </c>
      <c r="U599">
        <v>2</v>
      </c>
      <c r="V599" t="s">
        <v>26</v>
      </c>
      <c r="W599">
        <f>_xlfn.XLOOKUP(A599,[1]CALCULO_VR!$D:$D,[1]CALCULO_VR!$J:$J)</f>
        <v>80</v>
      </c>
      <c r="X599">
        <f>_xlfn.XLOOKUP(A599,[1]CALCULO_VR!$D:$D,[1]CALCULO_VR!$O:$O)</f>
        <v>-12.912699999999999</v>
      </c>
      <c r="Y599">
        <f>_xlfn.XLOOKUP(A599,[1]CALCULO_VR!$D:$D,[1]CALCULO_VR!$P:$P)</f>
        <v>-62.188699999999997</v>
      </c>
    </row>
    <row r="600" spans="1:25" hidden="1" x14ac:dyDescent="0.25">
      <c r="A600">
        <v>2614733</v>
      </c>
      <c r="B600" t="s">
        <v>628</v>
      </c>
      <c r="C600" t="s">
        <v>448</v>
      </c>
      <c r="D600">
        <v>45534</v>
      </c>
      <c r="E600">
        <v>45534</v>
      </c>
      <c r="F600">
        <v>34042.861052798398</v>
      </c>
      <c r="G600">
        <v>1</v>
      </c>
      <c r="H600">
        <v>1</v>
      </c>
      <c r="J600">
        <v>0</v>
      </c>
      <c r="Q600">
        <v>111.6327537543998</v>
      </c>
      <c r="R600">
        <v>5</v>
      </c>
      <c r="S600">
        <v>5</v>
      </c>
      <c r="T600">
        <v>111</v>
      </c>
      <c r="U600">
        <v>2</v>
      </c>
      <c r="V600" t="s">
        <v>26</v>
      </c>
      <c r="W600">
        <f>_xlfn.XLOOKUP(A600,[1]CALCULO_VR!$D:$D,[1]CALCULO_VR!$J:$J)</f>
        <v>80</v>
      </c>
      <c r="X600">
        <f>_xlfn.XLOOKUP(A600,[1]CALCULO_VR!$D:$D,[1]CALCULO_VR!$O:$O)</f>
        <v>-12.9232</v>
      </c>
      <c r="Y600">
        <f>_xlfn.XLOOKUP(A600,[1]CALCULO_VR!$D:$D,[1]CALCULO_VR!$P:$P)</f>
        <v>-62.184199999999997</v>
      </c>
    </row>
    <row r="601" spans="1:25" hidden="1" x14ac:dyDescent="0.25">
      <c r="A601">
        <v>2614734</v>
      </c>
      <c r="B601" t="s">
        <v>629</v>
      </c>
      <c r="C601" t="s">
        <v>448</v>
      </c>
      <c r="D601">
        <v>45534</v>
      </c>
      <c r="E601">
        <v>45534</v>
      </c>
      <c r="F601">
        <v>34042.861052798398</v>
      </c>
      <c r="G601">
        <v>1</v>
      </c>
      <c r="H601">
        <v>1</v>
      </c>
      <c r="J601">
        <v>0</v>
      </c>
      <c r="Q601">
        <v>108.9921665160138</v>
      </c>
      <c r="R601">
        <v>5</v>
      </c>
      <c r="S601">
        <v>5</v>
      </c>
      <c r="T601">
        <v>111</v>
      </c>
      <c r="U601">
        <v>2</v>
      </c>
      <c r="V601" t="s">
        <v>26</v>
      </c>
      <c r="W601">
        <f>_xlfn.XLOOKUP(A601,[1]CALCULO_VR!$D:$D,[1]CALCULO_VR!$J:$J)</f>
        <v>80</v>
      </c>
      <c r="X601">
        <f>_xlfn.XLOOKUP(A601,[1]CALCULO_VR!$D:$D,[1]CALCULO_VR!$O:$O)</f>
        <v>-12.883699999999999</v>
      </c>
      <c r="Y601">
        <f>_xlfn.XLOOKUP(A601,[1]CALCULO_VR!$D:$D,[1]CALCULO_VR!$P:$P)</f>
        <v>-62.254300000000001</v>
      </c>
    </row>
    <row r="602" spans="1:25" hidden="1" x14ac:dyDescent="0.25">
      <c r="A602">
        <v>2614735</v>
      </c>
      <c r="B602" t="s">
        <v>630</v>
      </c>
      <c r="C602" t="s">
        <v>448</v>
      </c>
      <c r="D602">
        <v>45534</v>
      </c>
      <c r="E602">
        <v>45534</v>
      </c>
      <c r="F602">
        <v>34042.861052798398</v>
      </c>
      <c r="G602">
        <v>1</v>
      </c>
      <c r="H602">
        <v>1</v>
      </c>
      <c r="J602">
        <v>0</v>
      </c>
      <c r="Q602">
        <v>111.5394044909275</v>
      </c>
      <c r="R602">
        <v>5</v>
      </c>
      <c r="S602">
        <v>5</v>
      </c>
      <c r="T602">
        <v>111</v>
      </c>
      <c r="U602">
        <v>2</v>
      </c>
      <c r="V602" t="s">
        <v>26</v>
      </c>
      <c r="W602">
        <f>_xlfn.XLOOKUP(A602,[1]CALCULO_VR!$D:$D,[1]CALCULO_VR!$J:$J)</f>
        <v>80</v>
      </c>
      <c r="X602">
        <f>_xlfn.XLOOKUP(A602,[1]CALCULO_VR!$D:$D,[1]CALCULO_VR!$O:$O)</f>
        <v>-12.9224</v>
      </c>
      <c r="Y602">
        <f>_xlfn.XLOOKUP(A602,[1]CALCULO_VR!$D:$D,[1]CALCULO_VR!$P:$P)</f>
        <v>-62.183900000000001</v>
      </c>
    </row>
    <row r="603" spans="1:25" hidden="1" x14ac:dyDescent="0.25">
      <c r="A603">
        <v>2614736</v>
      </c>
      <c r="B603" t="s">
        <v>631</v>
      </c>
      <c r="C603" t="s">
        <v>274</v>
      </c>
      <c r="D603">
        <v>45531</v>
      </c>
      <c r="E603">
        <v>45531</v>
      </c>
      <c r="F603">
        <v>34042.861052798398</v>
      </c>
      <c r="G603">
        <v>1</v>
      </c>
      <c r="H603">
        <v>1</v>
      </c>
      <c r="J603">
        <v>0</v>
      </c>
      <c r="Q603">
        <v>112.172177083172</v>
      </c>
      <c r="R603">
        <v>5</v>
      </c>
      <c r="S603">
        <v>5</v>
      </c>
      <c r="T603">
        <v>111</v>
      </c>
      <c r="U603">
        <v>2</v>
      </c>
      <c r="V603" t="s">
        <v>26</v>
      </c>
      <c r="W603">
        <f>_xlfn.XLOOKUP(A603,[1]CALCULO_VR!$D:$D,[1]CALCULO_VR!$J:$J)</f>
        <v>80</v>
      </c>
      <c r="X603">
        <f>_xlfn.XLOOKUP(A603,[1]CALCULO_VR!$D:$D,[1]CALCULO_VR!$O:$O)</f>
        <v>-12.231019999999999</v>
      </c>
      <c r="Y603">
        <f>_xlfn.XLOOKUP(A603,[1]CALCULO_VR!$D:$D,[1]CALCULO_VR!$P:$P)</f>
        <v>-60.321573000000001</v>
      </c>
    </row>
    <row r="604" spans="1:25" hidden="1" x14ac:dyDescent="0.25">
      <c r="A604">
        <v>2614737</v>
      </c>
      <c r="B604" t="s">
        <v>632</v>
      </c>
      <c r="C604" t="s">
        <v>274</v>
      </c>
      <c r="D604">
        <v>45530</v>
      </c>
      <c r="E604">
        <v>45530</v>
      </c>
      <c r="F604">
        <v>34042.861052798398</v>
      </c>
      <c r="G604">
        <v>1</v>
      </c>
      <c r="H604">
        <v>1</v>
      </c>
      <c r="J604">
        <v>0</v>
      </c>
      <c r="Q604">
        <v>112.52729863365779</v>
      </c>
      <c r="R604">
        <v>5</v>
      </c>
      <c r="S604">
        <v>5</v>
      </c>
      <c r="T604">
        <v>111</v>
      </c>
      <c r="U604">
        <v>2</v>
      </c>
      <c r="V604" t="s">
        <v>26</v>
      </c>
      <c r="W604">
        <f>_xlfn.XLOOKUP(A604,[1]CALCULO_VR!$D:$D,[1]CALCULO_VR!$J:$J)</f>
        <v>80</v>
      </c>
      <c r="X604">
        <f>_xlfn.XLOOKUP(A604,[1]CALCULO_VR!$D:$D,[1]CALCULO_VR!$O:$O)</f>
        <v>-12.238545</v>
      </c>
      <c r="Y604">
        <f>_xlfn.XLOOKUP(A604,[1]CALCULO_VR!$D:$D,[1]CALCULO_VR!$P:$P)</f>
        <v>-60.322732999999999</v>
      </c>
    </row>
    <row r="605" spans="1:25" hidden="1" x14ac:dyDescent="0.25">
      <c r="A605">
        <v>2614738</v>
      </c>
      <c r="B605" t="s">
        <v>633</v>
      </c>
      <c r="C605" t="s">
        <v>87</v>
      </c>
      <c r="D605">
        <v>45538</v>
      </c>
      <c r="E605">
        <v>45538</v>
      </c>
      <c r="F605">
        <v>34042.861052798398</v>
      </c>
      <c r="G605">
        <v>1</v>
      </c>
      <c r="H605">
        <v>1</v>
      </c>
      <c r="J605">
        <v>0</v>
      </c>
      <c r="Q605">
        <v>92.205447695293373</v>
      </c>
      <c r="R605">
        <v>4</v>
      </c>
      <c r="S605">
        <v>4</v>
      </c>
      <c r="T605">
        <v>160</v>
      </c>
      <c r="U605">
        <v>2</v>
      </c>
      <c r="V605" t="s">
        <v>26</v>
      </c>
      <c r="W605">
        <f>_xlfn.XLOOKUP(A605,[1]CALCULO_VR!$D:$D,[1]CALCULO_VR!$J:$J)</f>
        <v>80</v>
      </c>
      <c r="X605">
        <f>_xlfn.XLOOKUP(A605,[1]CALCULO_VR!$D:$D,[1]CALCULO_VR!$O:$O)</f>
        <v>-9.4144950000000005</v>
      </c>
      <c r="Y605">
        <f>_xlfn.XLOOKUP(A605,[1]CALCULO_VR!$D:$D,[1]CALCULO_VR!$P:$P)</f>
        <v>-64.358462000000003</v>
      </c>
    </row>
    <row r="606" spans="1:25" hidden="1" x14ac:dyDescent="0.25">
      <c r="A606">
        <v>2614739</v>
      </c>
      <c r="B606" t="s">
        <v>634</v>
      </c>
      <c r="C606" t="s">
        <v>87</v>
      </c>
      <c r="D606">
        <v>45538</v>
      </c>
      <c r="E606">
        <v>45538</v>
      </c>
      <c r="F606">
        <v>34042.861052798398</v>
      </c>
      <c r="G606">
        <v>1</v>
      </c>
      <c r="H606">
        <v>1</v>
      </c>
      <c r="J606">
        <v>0</v>
      </c>
      <c r="Q606">
        <v>92.245429368871342</v>
      </c>
      <c r="R606">
        <v>4</v>
      </c>
      <c r="S606">
        <v>4</v>
      </c>
      <c r="T606">
        <v>160</v>
      </c>
      <c r="U606">
        <v>2</v>
      </c>
      <c r="V606" t="s">
        <v>26</v>
      </c>
      <c r="W606">
        <f>_xlfn.XLOOKUP(A606,[1]CALCULO_VR!$D:$D,[1]CALCULO_VR!$J:$J)</f>
        <v>80</v>
      </c>
      <c r="X606">
        <f>_xlfn.XLOOKUP(A606,[1]CALCULO_VR!$D:$D,[1]CALCULO_VR!$O:$O)</f>
        <v>-9.4184479999999997</v>
      </c>
      <c r="Y606">
        <f>_xlfn.XLOOKUP(A606,[1]CALCULO_VR!$D:$D,[1]CALCULO_VR!$P:$P)</f>
        <v>-64.354044999999999</v>
      </c>
    </row>
    <row r="607" spans="1:25" hidden="1" x14ac:dyDescent="0.25">
      <c r="A607">
        <v>2614740</v>
      </c>
      <c r="B607" t="s">
        <v>635</v>
      </c>
      <c r="C607" t="s">
        <v>87</v>
      </c>
      <c r="D607">
        <v>45538</v>
      </c>
      <c r="E607">
        <v>45538</v>
      </c>
      <c r="F607">
        <v>34042.861052798398</v>
      </c>
      <c r="G607">
        <v>1</v>
      </c>
      <c r="H607">
        <v>1</v>
      </c>
      <c r="J607">
        <v>0</v>
      </c>
      <c r="Q607">
        <v>92.529156428318544</v>
      </c>
      <c r="R607">
        <v>4</v>
      </c>
      <c r="S607">
        <v>4</v>
      </c>
      <c r="T607">
        <v>160</v>
      </c>
      <c r="U607">
        <v>2</v>
      </c>
      <c r="V607" t="s">
        <v>26</v>
      </c>
      <c r="W607">
        <f>_xlfn.XLOOKUP(A607,[1]CALCULO_VR!$D:$D,[1]CALCULO_VR!$J:$J)</f>
        <v>80</v>
      </c>
      <c r="X607">
        <f>_xlfn.XLOOKUP(A607,[1]CALCULO_VR!$D:$D,[1]CALCULO_VR!$O:$O)</f>
        <v>-9.4106419999999993</v>
      </c>
      <c r="Y607">
        <f>_xlfn.XLOOKUP(A607,[1]CALCULO_VR!$D:$D,[1]CALCULO_VR!$P:$P)</f>
        <v>-64.367907000000002</v>
      </c>
    </row>
    <row r="608" spans="1:25" hidden="1" x14ac:dyDescent="0.25">
      <c r="A608">
        <v>2614741</v>
      </c>
      <c r="B608" t="s">
        <v>636</v>
      </c>
      <c r="C608" t="s">
        <v>577</v>
      </c>
      <c r="D608">
        <v>45535</v>
      </c>
      <c r="E608">
        <v>45535</v>
      </c>
      <c r="F608">
        <v>34042.861052798398</v>
      </c>
      <c r="G608">
        <v>1</v>
      </c>
      <c r="H608">
        <v>1</v>
      </c>
      <c r="J608">
        <v>0</v>
      </c>
      <c r="Q608">
        <v>28.81378770258549</v>
      </c>
      <c r="R608">
        <v>1</v>
      </c>
      <c r="S608">
        <v>1</v>
      </c>
      <c r="T608">
        <v>130</v>
      </c>
      <c r="U608">
        <v>2</v>
      </c>
      <c r="V608" t="s">
        <v>26</v>
      </c>
      <c r="W608">
        <f>_xlfn.XLOOKUP(A608,[1]CALCULO_VR!$D:$D,[1]CALCULO_VR!$J:$J)</f>
        <v>80</v>
      </c>
      <c r="X608">
        <f>_xlfn.XLOOKUP(A608,[1]CALCULO_VR!$D:$D,[1]CALCULO_VR!$O:$O)</f>
        <v>-11.219245000000001</v>
      </c>
      <c r="Y608">
        <f>_xlfn.XLOOKUP(A608,[1]CALCULO_VR!$D:$D,[1]CALCULO_VR!$P:$P)</f>
        <v>-61.294849999999997</v>
      </c>
    </row>
    <row r="609" spans="1:25" hidden="1" x14ac:dyDescent="0.25">
      <c r="A609">
        <v>2614742</v>
      </c>
      <c r="B609" t="s">
        <v>637</v>
      </c>
      <c r="C609" t="s">
        <v>87</v>
      </c>
      <c r="D609">
        <v>45538</v>
      </c>
      <c r="E609">
        <v>45538</v>
      </c>
      <c r="F609">
        <v>34042.861052798398</v>
      </c>
      <c r="G609">
        <v>1</v>
      </c>
      <c r="H609">
        <v>1</v>
      </c>
      <c r="J609">
        <v>0</v>
      </c>
      <c r="Q609">
        <v>92.191038201886201</v>
      </c>
      <c r="R609">
        <v>4</v>
      </c>
      <c r="S609">
        <v>4</v>
      </c>
      <c r="T609">
        <v>160</v>
      </c>
      <c r="U609">
        <v>2</v>
      </c>
      <c r="V609" t="s">
        <v>26</v>
      </c>
      <c r="W609">
        <f>_xlfn.XLOOKUP(A609,[1]CALCULO_VR!$D:$D,[1]CALCULO_VR!$J:$J)</f>
        <v>80</v>
      </c>
      <c r="X609">
        <f>_xlfn.XLOOKUP(A609,[1]CALCULO_VR!$D:$D,[1]CALCULO_VR!$O:$O)</f>
        <v>-9.4178879999999996</v>
      </c>
      <c r="Y609">
        <f>_xlfn.XLOOKUP(A609,[1]CALCULO_VR!$D:$D,[1]CALCULO_VR!$P:$P)</f>
        <v>-64.353961999999996</v>
      </c>
    </row>
    <row r="610" spans="1:25" hidden="1" x14ac:dyDescent="0.25">
      <c r="A610">
        <v>2614743</v>
      </c>
      <c r="B610" t="s">
        <v>638</v>
      </c>
      <c r="C610" t="s">
        <v>577</v>
      </c>
      <c r="D610">
        <v>45535</v>
      </c>
      <c r="E610">
        <v>45535</v>
      </c>
      <c r="F610">
        <v>34042.861052798398</v>
      </c>
      <c r="G610">
        <v>1</v>
      </c>
      <c r="H610">
        <v>1</v>
      </c>
      <c r="J610">
        <v>0</v>
      </c>
      <c r="Q610">
        <v>27.416639911761749</v>
      </c>
      <c r="R610">
        <v>1</v>
      </c>
      <c r="S610">
        <v>1</v>
      </c>
      <c r="T610">
        <v>130</v>
      </c>
      <c r="U610">
        <v>2</v>
      </c>
      <c r="V610" t="s">
        <v>26</v>
      </c>
      <c r="W610">
        <f>_xlfn.XLOOKUP(A610,[1]CALCULO_VR!$D:$D,[1]CALCULO_VR!$J:$J)</f>
        <v>80</v>
      </c>
      <c r="X610">
        <f>_xlfn.XLOOKUP(A610,[1]CALCULO_VR!$D:$D,[1]CALCULO_VR!$O:$O)</f>
        <v>-11.225474999999999</v>
      </c>
      <c r="Y610">
        <f>_xlfn.XLOOKUP(A610,[1]CALCULO_VR!$D:$D,[1]CALCULO_VR!$P:$P)</f>
        <v>-61.308540000000001</v>
      </c>
    </row>
    <row r="611" spans="1:25" hidden="1" x14ac:dyDescent="0.25">
      <c r="A611">
        <v>2614744</v>
      </c>
      <c r="B611" t="s">
        <v>639</v>
      </c>
      <c r="C611" t="s">
        <v>577</v>
      </c>
      <c r="D611">
        <v>45535</v>
      </c>
      <c r="E611">
        <v>45535</v>
      </c>
      <c r="F611">
        <v>34042.861052798398</v>
      </c>
      <c r="G611">
        <v>1</v>
      </c>
      <c r="H611">
        <v>1</v>
      </c>
      <c r="J611">
        <v>0</v>
      </c>
      <c r="Q611">
        <v>29.42035418528269</v>
      </c>
      <c r="R611">
        <v>1</v>
      </c>
      <c r="S611">
        <v>1</v>
      </c>
      <c r="T611">
        <v>130</v>
      </c>
      <c r="U611">
        <v>2</v>
      </c>
      <c r="V611" t="s">
        <v>26</v>
      </c>
      <c r="W611">
        <f>_xlfn.XLOOKUP(A611,[1]CALCULO_VR!$D:$D,[1]CALCULO_VR!$J:$J)</f>
        <v>80</v>
      </c>
      <c r="X611">
        <f>_xlfn.XLOOKUP(A611,[1]CALCULO_VR!$D:$D,[1]CALCULO_VR!$O:$O)</f>
        <v>-11.218397</v>
      </c>
      <c r="Y611">
        <f>_xlfn.XLOOKUP(A611,[1]CALCULO_VR!$D:$D,[1]CALCULO_VR!$P:$P)</f>
        <v>-61.286343000000002</v>
      </c>
    </row>
    <row r="612" spans="1:25" hidden="1" x14ac:dyDescent="0.25">
      <c r="A612">
        <v>2614745</v>
      </c>
      <c r="B612" t="s">
        <v>640</v>
      </c>
      <c r="C612" t="s">
        <v>87</v>
      </c>
      <c r="D612">
        <v>45538</v>
      </c>
      <c r="E612">
        <v>45538</v>
      </c>
      <c r="F612">
        <v>34042.861052798398</v>
      </c>
      <c r="G612">
        <v>1</v>
      </c>
      <c r="H612">
        <v>1</v>
      </c>
      <c r="J612">
        <v>0</v>
      </c>
      <c r="Q612">
        <v>92.283823029231954</v>
      </c>
      <c r="R612">
        <v>4</v>
      </c>
      <c r="S612">
        <v>4</v>
      </c>
      <c r="T612">
        <v>160</v>
      </c>
      <c r="U612">
        <v>2</v>
      </c>
      <c r="V612" t="s">
        <v>26</v>
      </c>
      <c r="W612">
        <f>_xlfn.XLOOKUP(A612,[1]CALCULO_VR!$D:$D,[1]CALCULO_VR!$J:$J)</f>
        <v>80</v>
      </c>
      <c r="X612">
        <f>_xlfn.XLOOKUP(A612,[1]CALCULO_VR!$D:$D,[1]CALCULO_VR!$O:$O)</f>
        <v>-9.4160629999999994</v>
      </c>
      <c r="Y612">
        <f>_xlfn.XLOOKUP(A612,[1]CALCULO_VR!$D:$D,[1]CALCULO_VR!$P:$P)</f>
        <v>-64.357628000000005</v>
      </c>
    </row>
    <row r="613" spans="1:25" hidden="1" x14ac:dyDescent="0.25">
      <c r="A613">
        <v>2614746</v>
      </c>
      <c r="B613" t="s">
        <v>641</v>
      </c>
      <c r="C613" t="s">
        <v>577</v>
      </c>
      <c r="D613">
        <v>45535</v>
      </c>
      <c r="E613">
        <v>45535</v>
      </c>
      <c r="F613">
        <v>34042.861052798398</v>
      </c>
      <c r="G613">
        <v>1</v>
      </c>
      <c r="H613">
        <v>1</v>
      </c>
      <c r="J613">
        <v>0</v>
      </c>
      <c r="Q613">
        <v>38.003817415692772</v>
      </c>
      <c r="R613">
        <v>2</v>
      </c>
      <c r="S613">
        <v>2</v>
      </c>
      <c r="T613">
        <v>144</v>
      </c>
      <c r="U613">
        <v>2</v>
      </c>
      <c r="V613" t="s">
        <v>26</v>
      </c>
      <c r="W613">
        <f>_xlfn.XLOOKUP(A613,[1]CALCULO_VR!$D:$D,[1]CALCULO_VR!$J:$J)</f>
        <v>80</v>
      </c>
      <c r="X613">
        <f>_xlfn.XLOOKUP(A613,[1]CALCULO_VR!$D:$D,[1]CALCULO_VR!$O:$O)</f>
        <v>-11.104642999999999</v>
      </c>
      <c r="Y613">
        <f>_xlfn.XLOOKUP(A613,[1]CALCULO_VR!$D:$D,[1]CALCULO_VR!$P:$P)</f>
        <v>-61.349356999999998</v>
      </c>
    </row>
    <row r="614" spans="1:25" hidden="1" x14ac:dyDescent="0.25">
      <c r="A614">
        <v>2614747</v>
      </c>
      <c r="B614" t="s">
        <v>642</v>
      </c>
      <c r="C614" t="s">
        <v>577</v>
      </c>
      <c r="D614">
        <v>45535</v>
      </c>
      <c r="E614">
        <v>45535</v>
      </c>
      <c r="F614">
        <v>34042.861052798398</v>
      </c>
      <c r="G614">
        <v>1</v>
      </c>
      <c r="H614">
        <v>1</v>
      </c>
      <c r="J614">
        <v>0</v>
      </c>
      <c r="Q614">
        <v>37.996100597038499</v>
      </c>
      <c r="R614">
        <v>2</v>
      </c>
      <c r="S614">
        <v>2</v>
      </c>
      <c r="T614">
        <v>144</v>
      </c>
      <c r="U614">
        <v>2</v>
      </c>
      <c r="V614" t="s">
        <v>26</v>
      </c>
      <c r="W614">
        <f>_xlfn.XLOOKUP(A614,[1]CALCULO_VR!$D:$D,[1]CALCULO_VR!$J:$J)</f>
        <v>80</v>
      </c>
      <c r="X614">
        <f>_xlfn.XLOOKUP(A614,[1]CALCULO_VR!$D:$D,[1]CALCULO_VR!$O:$O)</f>
        <v>-11.104607</v>
      </c>
      <c r="Y614">
        <f>_xlfn.XLOOKUP(A614,[1]CALCULO_VR!$D:$D,[1]CALCULO_VR!$P:$P)</f>
        <v>-61.349753</v>
      </c>
    </row>
    <row r="615" spans="1:25" hidden="1" x14ac:dyDescent="0.25">
      <c r="A615">
        <v>2614748</v>
      </c>
      <c r="B615" t="s">
        <v>643</v>
      </c>
      <c r="C615" t="s">
        <v>242</v>
      </c>
      <c r="D615">
        <v>45536</v>
      </c>
      <c r="E615">
        <v>45536</v>
      </c>
      <c r="F615">
        <v>34042.861052798398</v>
      </c>
      <c r="G615">
        <v>1</v>
      </c>
      <c r="H615">
        <v>1</v>
      </c>
      <c r="J615">
        <v>0</v>
      </c>
      <c r="Q615">
        <v>60.592788044774387</v>
      </c>
      <c r="R615">
        <v>3</v>
      </c>
      <c r="S615">
        <v>3</v>
      </c>
      <c r="T615">
        <v>199</v>
      </c>
      <c r="U615">
        <v>2</v>
      </c>
      <c r="V615" t="s">
        <v>26</v>
      </c>
      <c r="W615">
        <f>_xlfn.XLOOKUP(A615,[1]CALCULO_VR!$D:$D,[1]CALCULO_VR!$J:$J)</f>
        <v>80</v>
      </c>
      <c r="X615">
        <f>_xlfn.XLOOKUP(A615,[1]CALCULO_VR!$D:$D,[1]CALCULO_VR!$O:$O)</f>
        <v>-11.080252</v>
      </c>
      <c r="Y615">
        <f>_xlfn.XLOOKUP(A615,[1]CALCULO_VR!$D:$D,[1]CALCULO_VR!$P:$P)</f>
        <v>-60.704258000000003</v>
      </c>
    </row>
    <row r="616" spans="1:25" hidden="1" x14ac:dyDescent="0.25">
      <c r="A616">
        <v>2614749</v>
      </c>
      <c r="B616" t="s">
        <v>644</v>
      </c>
      <c r="C616" t="s">
        <v>34</v>
      </c>
      <c r="D616">
        <v>45499</v>
      </c>
      <c r="E616">
        <v>45499</v>
      </c>
      <c r="F616">
        <v>34042.861052798398</v>
      </c>
      <c r="G616">
        <v>1</v>
      </c>
      <c r="H616">
        <v>1</v>
      </c>
      <c r="J616">
        <v>0</v>
      </c>
      <c r="Q616">
        <v>86.499937397353435</v>
      </c>
      <c r="R616">
        <v>4</v>
      </c>
      <c r="S616">
        <v>4</v>
      </c>
      <c r="T616">
        <v>160</v>
      </c>
      <c r="U616">
        <v>2</v>
      </c>
      <c r="V616" t="s">
        <v>26</v>
      </c>
      <c r="W616">
        <f>_xlfn.XLOOKUP(A616,[1]CALCULO_VR!$D:$D,[1]CALCULO_VR!$J:$J)</f>
        <v>80</v>
      </c>
      <c r="X616">
        <f>_xlfn.XLOOKUP(A616,[1]CALCULO_VR!$D:$D,[1]CALCULO_VR!$O:$O)</f>
        <v>-12.336823000000001</v>
      </c>
      <c r="Y616">
        <f>_xlfn.XLOOKUP(A616,[1]CALCULO_VR!$D:$D,[1]CALCULO_VR!$P:$P)</f>
        <v>-62.825605000000003</v>
      </c>
    </row>
    <row r="617" spans="1:25" hidden="1" x14ac:dyDescent="0.25">
      <c r="A617">
        <v>2626135</v>
      </c>
      <c r="B617" t="s">
        <v>645</v>
      </c>
      <c r="C617" t="s">
        <v>87</v>
      </c>
      <c r="D617">
        <v>45551</v>
      </c>
      <c r="E617">
        <v>45551</v>
      </c>
      <c r="F617">
        <v>34042.861052798398</v>
      </c>
      <c r="G617">
        <v>1</v>
      </c>
      <c r="H617">
        <v>1</v>
      </c>
      <c r="J617">
        <v>0</v>
      </c>
      <c r="Q617">
        <v>96.454124109886905</v>
      </c>
      <c r="R617">
        <v>4</v>
      </c>
      <c r="S617">
        <v>4</v>
      </c>
      <c r="T617">
        <v>160</v>
      </c>
      <c r="U617">
        <v>2</v>
      </c>
      <c r="V617" t="s">
        <v>26</v>
      </c>
      <c r="W617">
        <f>_xlfn.XLOOKUP(A617,[1]CALCULO_VR!$D:$D,[1]CALCULO_VR!$J:$J)</f>
        <v>80</v>
      </c>
      <c r="X617">
        <f>_xlfn.XLOOKUP(A617,[1]CALCULO_VR!$D:$D,[1]CALCULO_VR!$O:$O)</f>
        <v>-8.2099279999999997</v>
      </c>
      <c r="Y617">
        <f>_xlfn.XLOOKUP(A617,[1]CALCULO_VR!$D:$D,[1]CALCULO_VR!$P:$P)</f>
        <v>-63.160769999999999</v>
      </c>
    </row>
    <row r="618" spans="1:25" hidden="1" x14ac:dyDescent="0.25">
      <c r="A618">
        <v>2626137</v>
      </c>
      <c r="B618" t="s">
        <v>646</v>
      </c>
      <c r="C618" t="s">
        <v>87</v>
      </c>
      <c r="D618">
        <v>45550</v>
      </c>
      <c r="E618">
        <v>45550</v>
      </c>
      <c r="F618">
        <v>34042.861052798398</v>
      </c>
      <c r="G618">
        <v>1</v>
      </c>
      <c r="H618">
        <v>1</v>
      </c>
      <c r="J618">
        <v>0</v>
      </c>
      <c r="Q618">
        <v>63.17194344018418</v>
      </c>
      <c r="R618">
        <v>3</v>
      </c>
      <c r="S618">
        <v>3</v>
      </c>
      <c r="T618">
        <v>199</v>
      </c>
      <c r="U618">
        <v>2</v>
      </c>
      <c r="V618" t="s">
        <v>26</v>
      </c>
      <c r="W618">
        <f>_xlfn.XLOOKUP(A618,[1]CALCULO_VR!$D:$D,[1]CALCULO_VR!$J:$J)</f>
        <v>80</v>
      </c>
      <c r="X618">
        <f>_xlfn.XLOOKUP(A618,[1]CALCULO_VR!$D:$D,[1]CALCULO_VR!$O:$O)</f>
        <v>-8.3797779999999999</v>
      </c>
      <c r="Y618">
        <f>_xlfn.XLOOKUP(A618,[1]CALCULO_VR!$D:$D,[1]CALCULO_VR!$P:$P)</f>
        <v>-63.412821999999998</v>
      </c>
    </row>
    <row r="619" spans="1:25" x14ac:dyDescent="0.25">
      <c r="A619">
        <v>2626138</v>
      </c>
      <c r="B619" t="s">
        <v>647</v>
      </c>
      <c r="C619" t="s">
        <v>87</v>
      </c>
      <c r="D619">
        <v>45552</v>
      </c>
      <c r="E619">
        <v>45552</v>
      </c>
      <c r="F619">
        <v>34042.861052798398</v>
      </c>
      <c r="G619">
        <v>1</v>
      </c>
      <c r="H619">
        <v>1</v>
      </c>
      <c r="J619">
        <v>0</v>
      </c>
      <c r="Q619">
        <v>136.605303111403</v>
      </c>
      <c r="R619">
        <v>6</v>
      </c>
      <c r="S619">
        <v>6</v>
      </c>
      <c r="T619">
        <v>118</v>
      </c>
      <c r="U619">
        <v>2</v>
      </c>
      <c r="V619" t="s">
        <v>17</v>
      </c>
      <c r="W619">
        <f>_xlfn.XLOOKUP(A619,[1]CALCULO_VR!$D:$D,[1]CALCULO_VR!$J:$J)</f>
        <v>80</v>
      </c>
      <c r="X619">
        <f>_xlfn.XLOOKUP(A619,[1]CALCULO_VR!$D:$D,[1]CALCULO_VR!$O:$O)</f>
        <v>-7.9920770000000001</v>
      </c>
      <c r="Y619">
        <f>_xlfn.XLOOKUP(A619,[1]CALCULO_VR!$D:$D,[1]CALCULO_VR!$P:$P)</f>
        <v>-62.869418000000003</v>
      </c>
    </row>
    <row r="620" spans="1:25" hidden="1" x14ac:dyDescent="0.25">
      <c r="A620">
        <v>2626139</v>
      </c>
      <c r="B620" t="s">
        <v>648</v>
      </c>
      <c r="C620" t="s">
        <v>87</v>
      </c>
      <c r="D620">
        <v>45552</v>
      </c>
      <c r="E620">
        <v>45552</v>
      </c>
      <c r="F620">
        <v>34042.861052798398</v>
      </c>
      <c r="G620">
        <v>1</v>
      </c>
      <c r="H620">
        <v>1</v>
      </c>
      <c r="J620">
        <v>0</v>
      </c>
      <c r="Q620">
        <v>134.52035335533779</v>
      </c>
      <c r="R620">
        <v>6</v>
      </c>
      <c r="S620">
        <v>6</v>
      </c>
      <c r="T620">
        <v>118</v>
      </c>
      <c r="U620">
        <v>2</v>
      </c>
      <c r="V620" t="s">
        <v>26</v>
      </c>
      <c r="W620">
        <f>_xlfn.XLOOKUP(A620,[1]CALCULO_VR!$D:$D,[1]CALCULO_VR!$J:$J)</f>
        <v>80</v>
      </c>
      <c r="X620">
        <f>_xlfn.XLOOKUP(A620,[1]CALCULO_VR!$D:$D,[1]CALCULO_VR!$O:$O)</f>
        <v>-8.0082730000000009</v>
      </c>
      <c r="Y620">
        <f>_xlfn.XLOOKUP(A620,[1]CALCULO_VR!$D:$D,[1]CALCULO_VR!$P:$P)</f>
        <v>-62.880518000000002</v>
      </c>
    </row>
    <row r="621" spans="1:25" hidden="1" x14ac:dyDescent="0.25">
      <c r="A621">
        <v>2626207</v>
      </c>
      <c r="B621" t="s">
        <v>649</v>
      </c>
      <c r="C621" t="s">
        <v>87</v>
      </c>
      <c r="D621">
        <v>45539</v>
      </c>
      <c r="E621">
        <v>45539</v>
      </c>
      <c r="F621">
        <v>34042.861052798398</v>
      </c>
      <c r="G621">
        <v>1</v>
      </c>
      <c r="H621">
        <v>1</v>
      </c>
      <c r="J621">
        <v>0</v>
      </c>
      <c r="Q621">
        <v>92.457796828933795</v>
      </c>
      <c r="R621">
        <v>4</v>
      </c>
      <c r="S621">
        <v>4</v>
      </c>
      <c r="T621">
        <v>160</v>
      </c>
      <c r="U621">
        <v>2</v>
      </c>
      <c r="V621" t="s">
        <v>26</v>
      </c>
      <c r="W621">
        <f>_xlfn.XLOOKUP(A621,[1]CALCULO_VR!$D:$D,[1]CALCULO_VR!$J:$J)</f>
        <v>80</v>
      </c>
      <c r="X621">
        <f>_xlfn.XLOOKUP(A621,[1]CALCULO_VR!$D:$D,[1]CALCULO_VR!$O:$O)</f>
        <v>-9.4090419999999995</v>
      </c>
      <c r="Y621">
        <f>_xlfn.XLOOKUP(A621,[1]CALCULO_VR!$D:$D,[1]CALCULO_VR!$P:$P)</f>
        <v>-64.368844999999993</v>
      </c>
    </row>
    <row r="622" spans="1:25" hidden="1" x14ac:dyDescent="0.25">
      <c r="A622">
        <v>2626208</v>
      </c>
      <c r="B622" t="s">
        <v>650</v>
      </c>
      <c r="C622" t="s">
        <v>87</v>
      </c>
      <c r="D622">
        <v>45539</v>
      </c>
      <c r="E622">
        <v>45539</v>
      </c>
      <c r="F622">
        <v>34042.861052798398</v>
      </c>
      <c r="G622">
        <v>1</v>
      </c>
      <c r="H622">
        <v>1</v>
      </c>
      <c r="J622">
        <v>0</v>
      </c>
      <c r="Q622">
        <v>121.9797643749433</v>
      </c>
      <c r="R622">
        <v>5</v>
      </c>
      <c r="S622">
        <v>5</v>
      </c>
      <c r="T622">
        <v>111</v>
      </c>
      <c r="U622">
        <v>2</v>
      </c>
      <c r="V622" t="s">
        <v>26</v>
      </c>
      <c r="W622">
        <f>_xlfn.XLOOKUP(A622,[1]CALCULO_VR!$D:$D,[1]CALCULO_VR!$J:$J)</f>
        <v>80</v>
      </c>
      <c r="X622">
        <f>_xlfn.XLOOKUP(A622,[1]CALCULO_VR!$D:$D,[1]CALCULO_VR!$O:$O)</f>
        <v>-9.7550869999999996</v>
      </c>
      <c r="Y622">
        <f>_xlfn.XLOOKUP(A622,[1]CALCULO_VR!$D:$D,[1]CALCULO_VR!$P:$P)</f>
        <v>-64.318222000000006</v>
      </c>
    </row>
    <row r="623" spans="1:25" hidden="1" x14ac:dyDescent="0.25">
      <c r="A623">
        <v>2626209</v>
      </c>
      <c r="B623" t="s">
        <v>651</v>
      </c>
      <c r="C623" t="s">
        <v>87</v>
      </c>
      <c r="D623">
        <v>45551</v>
      </c>
      <c r="E623">
        <v>45551</v>
      </c>
      <c r="F623">
        <v>34042.861052798398</v>
      </c>
      <c r="G623">
        <v>1</v>
      </c>
      <c r="H623">
        <v>1</v>
      </c>
      <c r="J623">
        <v>0</v>
      </c>
      <c r="Q623">
        <v>101.5899629221701</v>
      </c>
      <c r="R623">
        <v>5</v>
      </c>
      <c r="S623">
        <v>5</v>
      </c>
      <c r="T623">
        <v>111</v>
      </c>
      <c r="U623">
        <v>2</v>
      </c>
      <c r="V623" t="s">
        <v>26</v>
      </c>
      <c r="W623">
        <f>_xlfn.XLOOKUP(A623,[1]CALCULO_VR!$D:$D,[1]CALCULO_VR!$J:$J)</f>
        <v>80</v>
      </c>
      <c r="X623">
        <f>_xlfn.XLOOKUP(A623,[1]CALCULO_VR!$D:$D,[1]CALCULO_VR!$O:$O)</f>
        <v>-8.1955620000000007</v>
      </c>
      <c r="Y623">
        <f>_xlfn.XLOOKUP(A623,[1]CALCULO_VR!$D:$D,[1]CALCULO_VR!$P:$P)</f>
        <v>-63.112242000000002</v>
      </c>
    </row>
    <row r="624" spans="1:25" hidden="1" x14ac:dyDescent="0.25">
      <c r="A624">
        <v>2626210</v>
      </c>
      <c r="B624" t="s">
        <v>652</v>
      </c>
      <c r="C624" t="s">
        <v>41</v>
      </c>
      <c r="D624">
        <v>45539</v>
      </c>
      <c r="E624">
        <v>45539</v>
      </c>
      <c r="F624">
        <v>34042.861052798398</v>
      </c>
      <c r="G624">
        <v>1</v>
      </c>
      <c r="H624">
        <v>1</v>
      </c>
      <c r="J624">
        <v>0</v>
      </c>
      <c r="Q624">
        <v>19.42066145213078</v>
      </c>
      <c r="R624">
        <v>1</v>
      </c>
      <c r="S624">
        <v>1</v>
      </c>
      <c r="T624">
        <v>130</v>
      </c>
      <c r="U624">
        <v>2</v>
      </c>
      <c r="V624" t="s">
        <v>26</v>
      </c>
      <c r="W624">
        <f>_xlfn.XLOOKUP(A624,[1]CALCULO_VR!$D:$D,[1]CALCULO_VR!$J:$J)</f>
        <v>80</v>
      </c>
      <c r="X624">
        <f>_xlfn.XLOOKUP(A624,[1]CALCULO_VR!$D:$D,[1]CALCULO_VR!$O:$O)</f>
        <v>-10.936728</v>
      </c>
      <c r="Y624">
        <f>_xlfn.XLOOKUP(A624,[1]CALCULO_VR!$D:$D,[1]CALCULO_VR!$P:$P)</f>
        <v>-65.259668000000005</v>
      </c>
    </row>
    <row r="625" spans="1:25" hidden="1" x14ac:dyDescent="0.25">
      <c r="A625">
        <v>2626211</v>
      </c>
      <c r="B625" t="s">
        <v>653</v>
      </c>
      <c r="C625" t="s">
        <v>87</v>
      </c>
      <c r="D625">
        <v>45553</v>
      </c>
      <c r="E625">
        <v>45553</v>
      </c>
      <c r="F625">
        <v>34042.861052798398</v>
      </c>
      <c r="G625">
        <v>1</v>
      </c>
      <c r="H625">
        <v>1</v>
      </c>
      <c r="J625">
        <v>0</v>
      </c>
      <c r="Q625">
        <v>133.42178513318549</v>
      </c>
      <c r="R625">
        <v>6</v>
      </c>
      <c r="S625">
        <v>6</v>
      </c>
      <c r="T625">
        <v>118</v>
      </c>
      <c r="U625">
        <v>2</v>
      </c>
      <c r="V625" t="s">
        <v>26</v>
      </c>
      <c r="W625">
        <f>_xlfn.XLOOKUP(A625,[1]CALCULO_VR!$D:$D,[1]CALCULO_VR!$J:$J)</f>
        <v>80</v>
      </c>
      <c r="X625">
        <f>_xlfn.XLOOKUP(A625,[1]CALCULO_VR!$D:$D,[1]CALCULO_VR!$O:$O)</f>
        <v>-8.0398420000000002</v>
      </c>
      <c r="Y625">
        <f>_xlfn.XLOOKUP(A625,[1]CALCULO_VR!$D:$D,[1]CALCULO_VR!$P:$P)</f>
        <v>-62.868085000000001</v>
      </c>
    </row>
    <row r="626" spans="1:25" hidden="1" x14ac:dyDescent="0.25">
      <c r="A626">
        <v>2626212</v>
      </c>
      <c r="B626" t="s">
        <v>654</v>
      </c>
      <c r="C626" t="s">
        <v>87</v>
      </c>
      <c r="D626">
        <v>45550</v>
      </c>
      <c r="E626">
        <v>45550</v>
      </c>
      <c r="F626">
        <v>34042.861052798398</v>
      </c>
      <c r="G626">
        <v>1</v>
      </c>
      <c r="H626">
        <v>1</v>
      </c>
      <c r="J626">
        <v>0</v>
      </c>
      <c r="Q626">
        <v>63.232093945031842</v>
      </c>
      <c r="R626">
        <v>3</v>
      </c>
      <c r="S626">
        <v>3</v>
      </c>
      <c r="T626">
        <v>199</v>
      </c>
      <c r="U626">
        <v>2</v>
      </c>
      <c r="V626" t="s">
        <v>26</v>
      </c>
      <c r="W626">
        <f>_xlfn.XLOOKUP(A626,[1]CALCULO_VR!$D:$D,[1]CALCULO_VR!$J:$J)</f>
        <v>80</v>
      </c>
      <c r="X626">
        <f>_xlfn.XLOOKUP(A626,[1]CALCULO_VR!$D:$D,[1]CALCULO_VR!$O:$O)</f>
        <v>-8.3781879999999997</v>
      </c>
      <c r="Y626">
        <f>_xlfn.XLOOKUP(A626,[1]CALCULO_VR!$D:$D,[1]CALCULO_VR!$P:$P)</f>
        <v>-63.413587</v>
      </c>
    </row>
    <row r="627" spans="1:25" hidden="1" x14ac:dyDescent="0.25">
      <c r="A627">
        <v>2626213</v>
      </c>
      <c r="B627" t="s">
        <v>655</v>
      </c>
      <c r="C627" t="s">
        <v>87</v>
      </c>
      <c r="D627">
        <v>45554</v>
      </c>
      <c r="E627">
        <v>45554</v>
      </c>
      <c r="F627">
        <v>34042.861052798398</v>
      </c>
      <c r="G627">
        <v>1</v>
      </c>
      <c r="H627">
        <v>1</v>
      </c>
      <c r="J627">
        <v>0</v>
      </c>
      <c r="Q627">
        <v>118.4166116095579</v>
      </c>
      <c r="R627">
        <v>5</v>
      </c>
      <c r="S627">
        <v>5</v>
      </c>
      <c r="T627">
        <v>111</v>
      </c>
      <c r="U627">
        <v>2</v>
      </c>
      <c r="V627" t="s">
        <v>26</v>
      </c>
      <c r="W627">
        <f>_xlfn.XLOOKUP(A627,[1]CALCULO_VR!$D:$D,[1]CALCULO_VR!$J:$J)</f>
        <v>80</v>
      </c>
      <c r="X627">
        <f>_xlfn.XLOOKUP(A627,[1]CALCULO_VR!$D:$D,[1]CALCULO_VR!$O:$O)</f>
        <v>-8.1383369999999999</v>
      </c>
      <c r="Y627">
        <f>_xlfn.XLOOKUP(A627,[1]CALCULO_VR!$D:$D,[1]CALCULO_VR!$P:$P)</f>
        <v>-62.963811999999997</v>
      </c>
    </row>
    <row r="628" spans="1:25" hidden="1" x14ac:dyDescent="0.25">
      <c r="A628">
        <v>2626214</v>
      </c>
      <c r="B628" t="s">
        <v>656</v>
      </c>
      <c r="C628" t="s">
        <v>41</v>
      </c>
      <c r="D628">
        <v>45556</v>
      </c>
      <c r="E628">
        <v>45556</v>
      </c>
      <c r="F628">
        <v>34042.861052798398</v>
      </c>
      <c r="G628">
        <v>1</v>
      </c>
      <c r="H628">
        <v>1</v>
      </c>
      <c r="J628">
        <v>0</v>
      </c>
      <c r="Q628">
        <v>32.564912249837732</v>
      </c>
      <c r="R628">
        <v>1</v>
      </c>
      <c r="S628">
        <v>1</v>
      </c>
      <c r="T628">
        <v>130</v>
      </c>
      <c r="U628">
        <v>2</v>
      </c>
      <c r="V628" t="s">
        <v>26</v>
      </c>
      <c r="W628">
        <f>_xlfn.XLOOKUP(A628,[1]CALCULO_VR!$D:$D,[1]CALCULO_VR!$J:$J)</f>
        <v>80</v>
      </c>
      <c r="X628">
        <f>_xlfn.XLOOKUP(A628,[1]CALCULO_VR!$D:$D,[1]CALCULO_VR!$O:$O)</f>
        <v>-11.03647</v>
      </c>
      <c r="Y628">
        <f>_xlfn.XLOOKUP(A628,[1]CALCULO_VR!$D:$D,[1]CALCULO_VR!$P:$P)</f>
        <v>-65.191884999999999</v>
      </c>
    </row>
    <row r="629" spans="1:25" hidden="1" x14ac:dyDescent="0.25">
      <c r="A629">
        <v>2626215</v>
      </c>
      <c r="B629" t="s">
        <v>657</v>
      </c>
      <c r="C629" t="s">
        <v>41</v>
      </c>
      <c r="D629">
        <v>45558</v>
      </c>
      <c r="E629">
        <v>45558</v>
      </c>
      <c r="F629">
        <v>34042.861052798398</v>
      </c>
      <c r="G629">
        <v>1</v>
      </c>
      <c r="H629">
        <v>1</v>
      </c>
      <c r="J629">
        <v>0</v>
      </c>
      <c r="Q629">
        <v>36.154051180355722</v>
      </c>
      <c r="R629">
        <v>2</v>
      </c>
      <c r="S629">
        <v>2</v>
      </c>
      <c r="T629">
        <v>144</v>
      </c>
      <c r="U629">
        <v>2</v>
      </c>
      <c r="V629" t="s">
        <v>26</v>
      </c>
      <c r="W629">
        <f>_xlfn.XLOOKUP(A629,[1]CALCULO_VR!$D:$D,[1]CALCULO_VR!$J:$J)</f>
        <v>80</v>
      </c>
      <c r="X629">
        <f>_xlfn.XLOOKUP(A629,[1]CALCULO_VR!$D:$D,[1]CALCULO_VR!$O:$O)</f>
        <v>-11.074472999999999</v>
      </c>
      <c r="Y629">
        <f>_xlfn.XLOOKUP(A629,[1]CALCULO_VR!$D:$D,[1]CALCULO_VR!$P:$P)</f>
        <v>-65.197716999999997</v>
      </c>
    </row>
    <row r="630" spans="1:25" hidden="1" x14ac:dyDescent="0.25">
      <c r="A630">
        <v>2626269</v>
      </c>
      <c r="B630" t="s">
        <v>658</v>
      </c>
      <c r="C630" t="s">
        <v>659</v>
      </c>
      <c r="D630">
        <v>45559</v>
      </c>
      <c r="E630">
        <v>45559</v>
      </c>
      <c r="F630">
        <v>34042.861052798398</v>
      </c>
      <c r="G630">
        <v>1</v>
      </c>
      <c r="H630">
        <v>1</v>
      </c>
      <c r="J630">
        <v>0</v>
      </c>
      <c r="Q630">
        <v>48.056871185199569</v>
      </c>
      <c r="R630">
        <v>2</v>
      </c>
      <c r="S630">
        <v>2</v>
      </c>
      <c r="T630">
        <v>144</v>
      </c>
      <c r="U630">
        <v>2</v>
      </c>
      <c r="V630" t="s">
        <v>26</v>
      </c>
      <c r="W630">
        <f>_xlfn.XLOOKUP(A630,[1]CALCULO_VR!$D:$D,[1]CALCULO_VR!$J:$J)</f>
        <v>80</v>
      </c>
      <c r="X630">
        <f>_xlfn.XLOOKUP(A630,[1]CALCULO_VR!$D:$D,[1]CALCULO_VR!$O:$O)</f>
        <v>-12.11951</v>
      </c>
      <c r="Y630">
        <f>_xlfn.XLOOKUP(A630,[1]CALCULO_VR!$D:$D,[1]CALCULO_VR!$P:$P)</f>
        <v>-62.616002000000002</v>
      </c>
    </row>
    <row r="631" spans="1:25" hidden="1" x14ac:dyDescent="0.25">
      <c r="A631">
        <v>2626254</v>
      </c>
      <c r="B631" t="s">
        <v>660</v>
      </c>
      <c r="C631" t="s">
        <v>591</v>
      </c>
      <c r="D631">
        <v>45555</v>
      </c>
      <c r="E631">
        <v>45555</v>
      </c>
      <c r="F631">
        <v>34042.861052798398</v>
      </c>
      <c r="G631">
        <v>1</v>
      </c>
      <c r="H631">
        <v>1</v>
      </c>
      <c r="J631">
        <v>0</v>
      </c>
      <c r="Q631">
        <v>22.63348597962338</v>
      </c>
      <c r="R631">
        <v>1</v>
      </c>
      <c r="S631">
        <v>1</v>
      </c>
      <c r="T631">
        <v>130</v>
      </c>
      <c r="U631">
        <v>2</v>
      </c>
      <c r="V631" t="s">
        <v>26</v>
      </c>
      <c r="W631">
        <f>_xlfn.XLOOKUP(A631,[1]CALCULO_VR!$D:$D,[1]CALCULO_VR!$J:$J)</f>
        <v>80</v>
      </c>
      <c r="X631">
        <f>_xlfn.XLOOKUP(A631,[1]CALCULO_VR!$D:$D,[1]CALCULO_VR!$O:$O)</f>
        <v>-9.5237780000000001</v>
      </c>
      <c r="Y631">
        <f>_xlfn.XLOOKUP(A631,[1]CALCULO_VR!$D:$D,[1]CALCULO_VR!$P:$P)</f>
        <v>-62.180343000000001</v>
      </c>
    </row>
    <row r="632" spans="1:25" hidden="1" x14ac:dyDescent="0.25">
      <c r="A632">
        <v>2626216</v>
      </c>
      <c r="B632" t="s">
        <v>661</v>
      </c>
      <c r="C632" t="s">
        <v>41</v>
      </c>
      <c r="D632">
        <v>45556</v>
      </c>
      <c r="E632">
        <v>45556</v>
      </c>
      <c r="F632">
        <v>34042.861052798398</v>
      </c>
      <c r="G632">
        <v>1</v>
      </c>
      <c r="H632">
        <v>1</v>
      </c>
      <c r="J632">
        <v>0</v>
      </c>
      <c r="Q632">
        <v>36.476011561136978</v>
      </c>
      <c r="R632">
        <v>2</v>
      </c>
      <c r="S632">
        <v>2</v>
      </c>
      <c r="T632">
        <v>144</v>
      </c>
      <c r="U632">
        <v>2</v>
      </c>
      <c r="V632" t="s">
        <v>26</v>
      </c>
      <c r="W632">
        <f>_xlfn.XLOOKUP(A632,[1]CALCULO_VR!$D:$D,[1]CALCULO_VR!$J:$J)</f>
        <v>80</v>
      </c>
      <c r="X632">
        <f>_xlfn.XLOOKUP(A632,[1]CALCULO_VR!$D:$D,[1]CALCULO_VR!$O:$O)</f>
        <v>-11.078856999999999</v>
      </c>
      <c r="Y632">
        <f>_xlfn.XLOOKUP(A632,[1]CALCULO_VR!$D:$D,[1]CALCULO_VR!$P:$P)</f>
        <v>-65.200892999999994</v>
      </c>
    </row>
    <row r="633" spans="1:25" hidden="1" x14ac:dyDescent="0.25">
      <c r="A633">
        <v>2626217</v>
      </c>
      <c r="B633" t="s">
        <v>662</v>
      </c>
      <c r="C633" t="s">
        <v>41</v>
      </c>
      <c r="D633">
        <v>45559</v>
      </c>
      <c r="E633">
        <v>45559</v>
      </c>
      <c r="F633">
        <v>34042.861052798398</v>
      </c>
      <c r="G633">
        <v>1</v>
      </c>
      <c r="H633">
        <v>1</v>
      </c>
      <c r="J633">
        <v>0</v>
      </c>
      <c r="Q633">
        <v>35.723686686795531</v>
      </c>
      <c r="R633">
        <v>2</v>
      </c>
      <c r="S633">
        <v>2</v>
      </c>
      <c r="T633">
        <v>144</v>
      </c>
      <c r="U633">
        <v>2</v>
      </c>
      <c r="V633" t="s">
        <v>26</v>
      </c>
      <c r="W633">
        <f>_xlfn.XLOOKUP(A633,[1]CALCULO_VR!$D:$D,[1]CALCULO_VR!$J:$J)</f>
        <v>80</v>
      </c>
      <c r="X633">
        <f>_xlfn.XLOOKUP(A633,[1]CALCULO_VR!$D:$D,[1]CALCULO_VR!$O:$O)</f>
        <v>-11.063167999999999</v>
      </c>
      <c r="Y633">
        <f>_xlfn.XLOOKUP(A633,[1]CALCULO_VR!$D:$D,[1]CALCULO_VR!$P:$P)</f>
        <v>-65.181627000000006</v>
      </c>
    </row>
    <row r="634" spans="1:25" hidden="1" x14ac:dyDescent="0.25">
      <c r="A634">
        <v>2626255</v>
      </c>
      <c r="B634" t="s">
        <v>663</v>
      </c>
      <c r="C634" t="s">
        <v>591</v>
      </c>
      <c r="D634">
        <v>45557</v>
      </c>
      <c r="E634">
        <v>45557</v>
      </c>
      <c r="F634">
        <v>34042.861052798398</v>
      </c>
      <c r="G634">
        <v>1</v>
      </c>
      <c r="H634">
        <v>1</v>
      </c>
      <c r="J634">
        <v>0</v>
      </c>
      <c r="Q634">
        <v>12.9137747170065</v>
      </c>
      <c r="R634">
        <v>1</v>
      </c>
      <c r="S634">
        <v>1</v>
      </c>
      <c r="T634">
        <v>130</v>
      </c>
      <c r="U634">
        <v>2</v>
      </c>
      <c r="V634" t="s">
        <v>26</v>
      </c>
      <c r="W634">
        <f>_xlfn.XLOOKUP(A634,[1]CALCULO_VR!$D:$D,[1]CALCULO_VR!$J:$J)</f>
        <v>80</v>
      </c>
      <c r="X634">
        <f>_xlfn.XLOOKUP(A634,[1]CALCULO_VR!$D:$D,[1]CALCULO_VR!$O:$O)</f>
        <v>-9.3711830000000003</v>
      </c>
      <c r="Y634">
        <f>_xlfn.XLOOKUP(A634,[1]CALCULO_VR!$D:$D,[1]CALCULO_VR!$P:$P)</f>
        <v>-61.895578</v>
      </c>
    </row>
    <row r="635" spans="1:25" hidden="1" x14ac:dyDescent="0.25">
      <c r="A635">
        <v>2626270</v>
      </c>
      <c r="B635" t="s">
        <v>664</v>
      </c>
      <c r="C635" t="s">
        <v>659</v>
      </c>
      <c r="D635">
        <v>45559</v>
      </c>
      <c r="E635">
        <v>45559</v>
      </c>
      <c r="F635">
        <v>34042.861052798398</v>
      </c>
      <c r="G635">
        <v>1</v>
      </c>
      <c r="H635">
        <v>1</v>
      </c>
      <c r="J635">
        <v>0</v>
      </c>
      <c r="Q635">
        <v>47.79480373553735</v>
      </c>
      <c r="R635">
        <v>2</v>
      </c>
      <c r="S635">
        <v>2</v>
      </c>
      <c r="T635">
        <v>144</v>
      </c>
      <c r="U635">
        <v>2</v>
      </c>
      <c r="V635" t="s">
        <v>26</v>
      </c>
      <c r="W635">
        <f>_xlfn.XLOOKUP(A635,[1]CALCULO_VR!$D:$D,[1]CALCULO_VR!$J:$J)</f>
        <v>80</v>
      </c>
      <c r="X635">
        <f>_xlfn.XLOOKUP(A635,[1]CALCULO_VR!$D:$D,[1]CALCULO_VR!$O:$O)</f>
        <v>-12.116820000000001</v>
      </c>
      <c r="Y635">
        <f>_xlfn.XLOOKUP(A635,[1]CALCULO_VR!$D:$D,[1]CALCULO_VR!$P:$P)</f>
        <v>-62.614899999999999</v>
      </c>
    </row>
    <row r="636" spans="1:25" hidden="1" x14ac:dyDescent="0.25">
      <c r="A636">
        <v>2626256</v>
      </c>
      <c r="B636" t="s">
        <v>665</v>
      </c>
      <c r="C636" t="s">
        <v>591</v>
      </c>
      <c r="D636">
        <v>45557</v>
      </c>
      <c r="E636">
        <v>45557</v>
      </c>
      <c r="F636">
        <v>34042.861052798398</v>
      </c>
      <c r="G636">
        <v>1</v>
      </c>
      <c r="H636">
        <v>1</v>
      </c>
      <c r="J636">
        <v>0</v>
      </c>
      <c r="Q636">
        <v>21.977861264356171</v>
      </c>
      <c r="R636">
        <v>1</v>
      </c>
      <c r="S636">
        <v>1</v>
      </c>
      <c r="T636">
        <v>130</v>
      </c>
      <c r="U636">
        <v>2</v>
      </c>
      <c r="V636" t="s">
        <v>26</v>
      </c>
      <c r="W636">
        <f>_xlfn.XLOOKUP(A636,[1]CALCULO_VR!$D:$D,[1]CALCULO_VR!$J:$J)</f>
        <v>80</v>
      </c>
      <c r="X636">
        <f>_xlfn.XLOOKUP(A636,[1]CALCULO_VR!$D:$D,[1]CALCULO_VR!$O:$O)</f>
        <v>-9.5819270000000003</v>
      </c>
      <c r="Y636">
        <f>_xlfn.XLOOKUP(A636,[1]CALCULO_VR!$D:$D,[1]CALCULO_VR!$P:$P)</f>
        <v>-62.122172999999997</v>
      </c>
    </row>
    <row r="637" spans="1:25" hidden="1" x14ac:dyDescent="0.25">
      <c r="A637">
        <v>2626257</v>
      </c>
      <c r="B637" t="s">
        <v>666</v>
      </c>
      <c r="C637" t="s">
        <v>591</v>
      </c>
      <c r="D637">
        <v>45555</v>
      </c>
      <c r="E637">
        <v>45555</v>
      </c>
      <c r="F637">
        <v>34042.861052798398</v>
      </c>
      <c r="G637">
        <v>1</v>
      </c>
      <c r="H637">
        <v>1</v>
      </c>
      <c r="J637">
        <v>0</v>
      </c>
      <c r="Q637">
        <v>15.864100104017821</v>
      </c>
      <c r="R637">
        <v>1</v>
      </c>
      <c r="S637">
        <v>1</v>
      </c>
      <c r="T637">
        <v>130</v>
      </c>
      <c r="U637">
        <v>2</v>
      </c>
      <c r="V637" t="s">
        <v>26</v>
      </c>
      <c r="W637">
        <f>_xlfn.XLOOKUP(A637,[1]CALCULO_VR!$D:$D,[1]CALCULO_VR!$J:$J)</f>
        <v>80</v>
      </c>
      <c r="X637">
        <f>_xlfn.XLOOKUP(A637,[1]CALCULO_VR!$D:$D,[1]CALCULO_VR!$O:$O)</f>
        <v>-9.557563</v>
      </c>
      <c r="Y637">
        <f>_xlfn.XLOOKUP(A637,[1]CALCULO_VR!$D:$D,[1]CALCULO_VR!$P:$P)</f>
        <v>-62.054476999999999</v>
      </c>
    </row>
    <row r="638" spans="1:25" hidden="1" x14ac:dyDescent="0.25">
      <c r="A638">
        <v>2626271</v>
      </c>
      <c r="B638" t="s">
        <v>667</v>
      </c>
      <c r="C638" t="s">
        <v>659</v>
      </c>
      <c r="D638">
        <v>45560</v>
      </c>
      <c r="E638">
        <v>45560</v>
      </c>
      <c r="F638">
        <v>34042.861052798398</v>
      </c>
      <c r="G638">
        <v>1</v>
      </c>
      <c r="H638">
        <v>1</v>
      </c>
      <c r="J638">
        <v>0</v>
      </c>
      <c r="Q638">
        <v>43.515871642753368</v>
      </c>
      <c r="R638">
        <v>2</v>
      </c>
      <c r="S638">
        <v>2</v>
      </c>
      <c r="T638">
        <v>144</v>
      </c>
      <c r="U638">
        <v>2</v>
      </c>
      <c r="V638" t="s">
        <v>26</v>
      </c>
      <c r="W638">
        <f>_xlfn.XLOOKUP(A638,[1]CALCULO_VR!$D:$D,[1]CALCULO_VR!$J:$J)</f>
        <v>80</v>
      </c>
      <c r="X638">
        <f>_xlfn.XLOOKUP(A638,[1]CALCULO_VR!$D:$D,[1]CALCULO_VR!$O:$O)</f>
        <v>-12.078737</v>
      </c>
      <c r="Y638">
        <f>_xlfn.XLOOKUP(A638,[1]CALCULO_VR!$D:$D,[1]CALCULO_VR!$P:$P)</f>
        <v>-62.621383000000002</v>
      </c>
    </row>
    <row r="639" spans="1:25" hidden="1" x14ac:dyDescent="0.25">
      <c r="A639">
        <v>2626218</v>
      </c>
      <c r="B639" t="s">
        <v>668</v>
      </c>
      <c r="C639" t="s">
        <v>41</v>
      </c>
      <c r="D639">
        <v>45560</v>
      </c>
      <c r="E639">
        <v>45560</v>
      </c>
      <c r="F639">
        <v>34042.861052798398</v>
      </c>
      <c r="G639">
        <v>1</v>
      </c>
      <c r="H639">
        <v>1</v>
      </c>
      <c r="J639">
        <v>0</v>
      </c>
      <c r="Q639">
        <v>35.728430447058912</v>
      </c>
      <c r="R639">
        <v>2</v>
      </c>
      <c r="S639">
        <v>2</v>
      </c>
      <c r="T639">
        <v>144</v>
      </c>
      <c r="U639">
        <v>2</v>
      </c>
      <c r="V639" t="s">
        <v>26</v>
      </c>
      <c r="W639">
        <f>_xlfn.XLOOKUP(A639,[1]CALCULO_VR!$D:$D,[1]CALCULO_VR!$J:$J)</f>
        <v>80</v>
      </c>
      <c r="X639">
        <f>_xlfn.XLOOKUP(A639,[1]CALCULO_VR!$D:$D,[1]CALCULO_VR!$O:$O)</f>
        <v>-11.063321999999999</v>
      </c>
      <c r="Y639">
        <f>_xlfn.XLOOKUP(A639,[1]CALCULO_VR!$D:$D,[1]CALCULO_VR!$P:$P)</f>
        <v>-65.181852000000006</v>
      </c>
    </row>
    <row r="640" spans="1:25" hidden="1" x14ac:dyDescent="0.25">
      <c r="A640">
        <v>2626272</v>
      </c>
      <c r="B640" t="s">
        <v>669</v>
      </c>
      <c r="C640" t="s">
        <v>659</v>
      </c>
      <c r="D640">
        <v>45559</v>
      </c>
      <c r="E640">
        <v>45559</v>
      </c>
      <c r="F640">
        <v>34042.861052798398</v>
      </c>
      <c r="G640">
        <v>1</v>
      </c>
      <c r="H640">
        <v>1</v>
      </c>
      <c r="J640">
        <v>0</v>
      </c>
      <c r="Q640">
        <v>48.488789742674278</v>
      </c>
      <c r="R640">
        <v>2</v>
      </c>
      <c r="S640">
        <v>2</v>
      </c>
      <c r="T640">
        <v>144</v>
      </c>
      <c r="U640">
        <v>2</v>
      </c>
      <c r="V640" t="s">
        <v>26</v>
      </c>
      <c r="W640">
        <f>_xlfn.XLOOKUP(A640,[1]CALCULO_VR!$D:$D,[1]CALCULO_VR!$J:$J)</f>
        <v>80</v>
      </c>
      <c r="X640">
        <f>_xlfn.XLOOKUP(A640,[1]CALCULO_VR!$D:$D,[1]CALCULO_VR!$O:$O)</f>
        <v>-12.122952</v>
      </c>
      <c r="Y640">
        <f>_xlfn.XLOOKUP(A640,[1]CALCULO_VR!$D:$D,[1]CALCULO_VR!$P:$P)</f>
        <v>-62.613672000000001</v>
      </c>
    </row>
    <row r="641" spans="1:25" hidden="1" x14ac:dyDescent="0.25">
      <c r="A641">
        <v>2626219</v>
      </c>
      <c r="B641" t="s">
        <v>670</v>
      </c>
      <c r="C641" t="s">
        <v>41</v>
      </c>
      <c r="D641">
        <v>45559</v>
      </c>
      <c r="E641">
        <v>45559</v>
      </c>
      <c r="F641">
        <v>34042.861052798398</v>
      </c>
      <c r="G641">
        <v>1</v>
      </c>
      <c r="H641">
        <v>1</v>
      </c>
      <c r="J641">
        <v>0</v>
      </c>
      <c r="Q641">
        <v>35.709836444688086</v>
      </c>
      <c r="R641">
        <v>2</v>
      </c>
      <c r="S641">
        <v>2</v>
      </c>
      <c r="T641">
        <v>144</v>
      </c>
      <c r="U641">
        <v>2</v>
      </c>
      <c r="V641" t="s">
        <v>26</v>
      </c>
      <c r="W641">
        <f>_xlfn.XLOOKUP(A641,[1]CALCULO_VR!$D:$D,[1]CALCULO_VR!$J:$J)</f>
        <v>80</v>
      </c>
      <c r="X641">
        <f>_xlfn.XLOOKUP(A641,[1]CALCULO_VR!$D:$D,[1]CALCULO_VR!$O:$O)</f>
        <v>-11.063342</v>
      </c>
      <c r="Y641">
        <f>_xlfn.XLOOKUP(A641,[1]CALCULO_VR!$D:$D,[1]CALCULO_VR!$P:$P)</f>
        <v>-65.182287000000002</v>
      </c>
    </row>
    <row r="642" spans="1:25" hidden="1" x14ac:dyDescent="0.25">
      <c r="A642">
        <v>2626273</v>
      </c>
      <c r="B642" t="s">
        <v>671</v>
      </c>
      <c r="C642" t="s">
        <v>659</v>
      </c>
      <c r="D642">
        <v>45559</v>
      </c>
      <c r="E642">
        <v>45559</v>
      </c>
      <c r="F642">
        <v>34042.861052798398</v>
      </c>
      <c r="G642">
        <v>1</v>
      </c>
      <c r="H642">
        <v>1</v>
      </c>
      <c r="J642">
        <v>0</v>
      </c>
      <c r="Q642">
        <v>48.027619467185858</v>
      </c>
      <c r="R642">
        <v>2</v>
      </c>
      <c r="S642">
        <v>2</v>
      </c>
      <c r="T642">
        <v>144</v>
      </c>
      <c r="U642">
        <v>2</v>
      </c>
      <c r="V642" t="s">
        <v>26</v>
      </c>
      <c r="W642">
        <f>_xlfn.XLOOKUP(A642,[1]CALCULO_VR!$D:$D,[1]CALCULO_VR!$J:$J)</f>
        <v>80</v>
      </c>
      <c r="X642">
        <f>_xlfn.XLOOKUP(A642,[1]CALCULO_VR!$D:$D,[1]CALCULO_VR!$O:$O)</f>
        <v>-12.119313</v>
      </c>
      <c r="Y642">
        <f>_xlfn.XLOOKUP(A642,[1]CALCULO_VR!$D:$D,[1]CALCULO_VR!$P:$P)</f>
        <v>-62.616312999999998</v>
      </c>
    </row>
    <row r="643" spans="1:25" hidden="1" x14ac:dyDescent="0.25">
      <c r="A643">
        <v>2626220</v>
      </c>
      <c r="B643" t="s">
        <v>672</v>
      </c>
      <c r="C643" t="s">
        <v>41</v>
      </c>
      <c r="D643">
        <v>45558</v>
      </c>
      <c r="E643">
        <v>45558</v>
      </c>
      <c r="F643">
        <v>34042.861052798398</v>
      </c>
      <c r="G643">
        <v>1</v>
      </c>
      <c r="H643">
        <v>1</v>
      </c>
      <c r="J643">
        <v>0</v>
      </c>
      <c r="Q643">
        <v>36.164512715401699</v>
      </c>
      <c r="R643">
        <v>2</v>
      </c>
      <c r="S643">
        <v>2</v>
      </c>
      <c r="T643">
        <v>144</v>
      </c>
      <c r="U643">
        <v>2</v>
      </c>
      <c r="V643" t="s">
        <v>26</v>
      </c>
      <c r="W643">
        <f>_xlfn.XLOOKUP(A643,[1]CALCULO_VR!$D:$D,[1]CALCULO_VR!$J:$J)</f>
        <v>80</v>
      </c>
      <c r="X643">
        <f>_xlfn.XLOOKUP(A643,[1]CALCULO_VR!$D:$D,[1]CALCULO_VR!$O:$O)</f>
        <v>-11.074692000000001</v>
      </c>
      <c r="Y643">
        <f>_xlfn.XLOOKUP(A643,[1]CALCULO_VR!$D:$D,[1]CALCULO_VR!$P:$P)</f>
        <v>-65.198007000000004</v>
      </c>
    </row>
    <row r="644" spans="1:25" x14ac:dyDescent="0.25">
      <c r="A644">
        <v>2626221</v>
      </c>
      <c r="B644" t="s">
        <v>673</v>
      </c>
      <c r="C644" t="s">
        <v>41</v>
      </c>
      <c r="D644">
        <v>45560</v>
      </c>
      <c r="E644">
        <v>45560</v>
      </c>
      <c r="F644">
        <v>34042.861052798398</v>
      </c>
      <c r="G644">
        <v>1</v>
      </c>
      <c r="H644">
        <v>1</v>
      </c>
      <c r="J644">
        <v>0</v>
      </c>
      <c r="Q644">
        <v>35.829705081006061</v>
      </c>
      <c r="R644">
        <v>2</v>
      </c>
      <c r="S644">
        <v>2</v>
      </c>
      <c r="T644">
        <v>144</v>
      </c>
      <c r="U644">
        <v>2</v>
      </c>
      <c r="V644" t="s">
        <v>17</v>
      </c>
      <c r="W644">
        <f>_xlfn.XLOOKUP(A644,[1]CALCULO_VR!$D:$D,[1]CALCULO_VR!$J:$J)</f>
        <v>80</v>
      </c>
      <c r="X644">
        <f>_xlfn.XLOOKUP(A644,[1]CALCULO_VR!$D:$D,[1]CALCULO_VR!$O:$O)</f>
        <v>-11.064525</v>
      </c>
      <c r="Y644">
        <f>_xlfn.XLOOKUP(A644,[1]CALCULO_VR!$D:$D,[1]CALCULO_VR!$P:$P)</f>
        <v>-65.182259999999999</v>
      </c>
    </row>
    <row r="645" spans="1:25" hidden="1" x14ac:dyDescent="0.25">
      <c r="A645">
        <v>2626258</v>
      </c>
      <c r="B645" t="s">
        <v>674</v>
      </c>
      <c r="C645" t="s">
        <v>591</v>
      </c>
      <c r="D645">
        <v>45556</v>
      </c>
      <c r="E645">
        <v>45556</v>
      </c>
      <c r="F645">
        <v>34042.861052798398</v>
      </c>
      <c r="G645">
        <v>1</v>
      </c>
      <c r="H645">
        <v>1</v>
      </c>
      <c r="J645">
        <v>0</v>
      </c>
      <c r="Q645">
        <v>9.4289663318988719</v>
      </c>
      <c r="R645">
        <v>1</v>
      </c>
      <c r="S645">
        <v>1</v>
      </c>
      <c r="T645">
        <v>130</v>
      </c>
      <c r="U645">
        <v>2</v>
      </c>
      <c r="V645" t="s">
        <v>26</v>
      </c>
      <c r="W645">
        <f>_xlfn.XLOOKUP(A645,[1]CALCULO_VR!$D:$D,[1]CALCULO_VR!$J:$J)</f>
        <v>80</v>
      </c>
      <c r="X645">
        <f>_xlfn.XLOOKUP(A645,[1]CALCULO_VR!$D:$D,[1]CALCULO_VR!$O:$O)</f>
        <v>-9.4821580000000001</v>
      </c>
      <c r="Y645">
        <f>_xlfn.XLOOKUP(A645,[1]CALCULO_VR!$D:$D,[1]CALCULO_VR!$P:$P)</f>
        <v>-61.935577000000002</v>
      </c>
    </row>
    <row r="646" spans="1:25" hidden="1" x14ac:dyDescent="0.25">
      <c r="A646">
        <v>2626259</v>
      </c>
      <c r="B646" t="s">
        <v>675</v>
      </c>
      <c r="C646" t="s">
        <v>591</v>
      </c>
      <c r="D646">
        <v>45555</v>
      </c>
      <c r="E646">
        <v>45555</v>
      </c>
      <c r="F646">
        <v>34042.861052798398</v>
      </c>
      <c r="G646">
        <v>1</v>
      </c>
      <c r="H646">
        <v>1</v>
      </c>
      <c r="J646">
        <v>0</v>
      </c>
      <c r="Q646">
        <v>25.05872677760237</v>
      </c>
      <c r="R646">
        <v>1</v>
      </c>
      <c r="S646">
        <v>1</v>
      </c>
      <c r="T646">
        <v>130</v>
      </c>
      <c r="U646">
        <v>2</v>
      </c>
      <c r="V646" t="s">
        <v>26</v>
      </c>
      <c r="W646">
        <f>_xlfn.XLOOKUP(A646,[1]CALCULO_VR!$D:$D,[1]CALCULO_VR!$J:$J)</f>
        <v>80</v>
      </c>
      <c r="X646">
        <f>_xlfn.XLOOKUP(A646,[1]CALCULO_VR!$D:$D,[1]CALCULO_VR!$O:$O)</f>
        <v>-9.5385100000000005</v>
      </c>
      <c r="Y646">
        <f>_xlfn.XLOOKUP(A646,[1]CALCULO_VR!$D:$D,[1]CALCULO_VR!$P:$P)</f>
        <v>-62.197305</v>
      </c>
    </row>
    <row r="647" spans="1:25" hidden="1" x14ac:dyDescent="0.25">
      <c r="A647">
        <v>2626260</v>
      </c>
      <c r="B647" t="s">
        <v>676</v>
      </c>
      <c r="C647" t="s">
        <v>591</v>
      </c>
      <c r="D647">
        <v>45556</v>
      </c>
      <c r="E647">
        <v>45556</v>
      </c>
      <c r="F647">
        <v>34042.861052798398</v>
      </c>
      <c r="G647">
        <v>1</v>
      </c>
      <c r="H647">
        <v>1</v>
      </c>
      <c r="J647">
        <v>0</v>
      </c>
      <c r="Q647">
        <v>11.84159209689853</v>
      </c>
      <c r="R647">
        <v>1</v>
      </c>
      <c r="S647">
        <v>1</v>
      </c>
      <c r="T647">
        <v>130</v>
      </c>
      <c r="U647">
        <v>2</v>
      </c>
      <c r="V647" t="s">
        <v>26</v>
      </c>
      <c r="W647">
        <f>_xlfn.XLOOKUP(A647,[1]CALCULO_VR!$D:$D,[1]CALCULO_VR!$J:$J)</f>
        <v>80</v>
      </c>
      <c r="X647">
        <f>_xlfn.XLOOKUP(A647,[1]CALCULO_VR!$D:$D,[1]CALCULO_VR!$O:$O)</f>
        <v>-9.5007920000000006</v>
      </c>
      <c r="Y647">
        <f>_xlfn.XLOOKUP(A647,[1]CALCULO_VR!$D:$D,[1]CALCULO_VR!$P:$P)</f>
        <v>-61.923177000000003</v>
      </c>
    </row>
    <row r="648" spans="1:25" hidden="1" x14ac:dyDescent="0.25">
      <c r="A648">
        <v>2626261</v>
      </c>
      <c r="B648" t="s">
        <v>677</v>
      </c>
      <c r="C648" t="s">
        <v>591</v>
      </c>
      <c r="D648">
        <v>45556</v>
      </c>
      <c r="E648">
        <v>45556</v>
      </c>
      <c r="F648">
        <v>34042.861052798398</v>
      </c>
      <c r="G648">
        <v>1</v>
      </c>
      <c r="H648">
        <v>1</v>
      </c>
      <c r="J648">
        <v>0</v>
      </c>
      <c r="Q648">
        <v>12.377786496311369</v>
      </c>
      <c r="R648">
        <v>1</v>
      </c>
      <c r="S648">
        <v>1</v>
      </c>
      <c r="T648">
        <v>130</v>
      </c>
      <c r="U648">
        <v>2</v>
      </c>
      <c r="V648" t="s">
        <v>26</v>
      </c>
      <c r="W648">
        <f>_xlfn.XLOOKUP(A648,[1]CALCULO_VR!$D:$D,[1]CALCULO_VR!$J:$J)</f>
        <v>80</v>
      </c>
      <c r="X648">
        <f>_xlfn.XLOOKUP(A648,[1]CALCULO_VR!$D:$D,[1]CALCULO_VR!$O:$O)</f>
        <v>-9.3598350000000003</v>
      </c>
      <c r="Y648">
        <f>_xlfn.XLOOKUP(A648,[1]CALCULO_VR!$D:$D,[1]CALCULO_VR!$P:$P)</f>
        <v>-61.908532000000001</v>
      </c>
    </row>
    <row r="649" spans="1:25" hidden="1" x14ac:dyDescent="0.25">
      <c r="A649">
        <v>2626222</v>
      </c>
      <c r="B649" t="s">
        <v>678</v>
      </c>
      <c r="C649" t="s">
        <v>41</v>
      </c>
      <c r="D649">
        <v>45558</v>
      </c>
      <c r="E649">
        <v>45558</v>
      </c>
      <c r="F649">
        <v>34042.861052798398</v>
      </c>
      <c r="G649">
        <v>1</v>
      </c>
      <c r="H649">
        <v>1</v>
      </c>
      <c r="J649">
        <v>0</v>
      </c>
      <c r="Q649">
        <v>36.431383250110493</v>
      </c>
      <c r="R649">
        <v>2</v>
      </c>
      <c r="S649">
        <v>2</v>
      </c>
      <c r="T649">
        <v>144</v>
      </c>
      <c r="U649">
        <v>2</v>
      </c>
      <c r="V649" t="s">
        <v>26</v>
      </c>
      <c r="W649">
        <f>_xlfn.XLOOKUP(A649,[1]CALCULO_VR!$D:$D,[1]CALCULO_VR!$J:$J)</f>
        <v>80</v>
      </c>
      <c r="X649">
        <f>_xlfn.XLOOKUP(A649,[1]CALCULO_VR!$D:$D,[1]CALCULO_VR!$O:$O)</f>
        <v>-11.078573</v>
      </c>
      <c r="Y649">
        <f>_xlfn.XLOOKUP(A649,[1]CALCULO_VR!$D:$D,[1]CALCULO_VR!$P:$P)</f>
        <v>-65.201273</v>
      </c>
    </row>
    <row r="650" spans="1:25" hidden="1" x14ac:dyDescent="0.25">
      <c r="A650">
        <v>2626262</v>
      </c>
      <c r="B650" t="s">
        <v>679</v>
      </c>
      <c r="C650" t="s">
        <v>591</v>
      </c>
      <c r="D650">
        <v>45558</v>
      </c>
      <c r="E650">
        <v>45558</v>
      </c>
      <c r="F650">
        <v>34042.861052798398</v>
      </c>
      <c r="G650">
        <v>1</v>
      </c>
      <c r="H650">
        <v>1</v>
      </c>
      <c r="J650">
        <v>0</v>
      </c>
      <c r="Q650">
        <v>28.058977518140509</v>
      </c>
      <c r="R650">
        <v>1</v>
      </c>
      <c r="S650">
        <v>1</v>
      </c>
      <c r="T650">
        <v>130</v>
      </c>
      <c r="U650">
        <v>2</v>
      </c>
      <c r="V650" t="s">
        <v>26</v>
      </c>
      <c r="W650">
        <f>_xlfn.XLOOKUP(A650,[1]CALCULO_VR!$D:$D,[1]CALCULO_VR!$J:$J)</f>
        <v>80</v>
      </c>
      <c r="X650">
        <f>_xlfn.XLOOKUP(A650,[1]CALCULO_VR!$D:$D,[1]CALCULO_VR!$O:$O)</f>
        <v>-9.5128579999999996</v>
      </c>
      <c r="Y650">
        <f>_xlfn.XLOOKUP(A650,[1]CALCULO_VR!$D:$D,[1]CALCULO_VR!$P:$P)</f>
        <v>-62.239623000000002</v>
      </c>
    </row>
    <row r="651" spans="1:25" hidden="1" x14ac:dyDescent="0.25">
      <c r="A651">
        <v>2626223</v>
      </c>
      <c r="B651" t="s">
        <v>680</v>
      </c>
      <c r="C651" t="s">
        <v>41</v>
      </c>
      <c r="D651">
        <v>45562</v>
      </c>
      <c r="E651">
        <v>45562</v>
      </c>
      <c r="F651">
        <v>34042.861052798398</v>
      </c>
      <c r="G651">
        <v>1</v>
      </c>
      <c r="H651">
        <v>1</v>
      </c>
      <c r="J651">
        <v>0</v>
      </c>
      <c r="Q651">
        <v>41.155019621028217</v>
      </c>
      <c r="R651">
        <v>2</v>
      </c>
      <c r="S651">
        <v>2</v>
      </c>
      <c r="T651">
        <v>144</v>
      </c>
      <c r="U651">
        <v>2</v>
      </c>
      <c r="V651" t="s">
        <v>26</v>
      </c>
      <c r="W651">
        <f>_xlfn.XLOOKUP(A651,[1]CALCULO_VR!$D:$D,[1]CALCULO_VR!$J:$J)</f>
        <v>80</v>
      </c>
      <c r="X651">
        <f>_xlfn.XLOOKUP(A651,[1]CALCULO_VR!$D:$D,[1]CALCULO_VR!$O:$O)</f>
        <v>-11.103244999999999</v>
      </c>
      <c r="Y651">
        <f>_xlfn.XLOOKUP(A651,[1]CALCULO_VR!$D:$D,[1]CALCULO_VR!$P:$P)</f>
        <v>-65.151987000000005</v>
      </c>
    </row>
    <row r="652" spans="1:25" hidden="1" x14ac:dyDescent="0.25">
      <c r="A652">
        <v>2626224</v>
      </c>
      <c r="B652" t="s">
        <v>681</v>
      </c>
      <c r="C652" t="s">
        <v>41</v>
      </c>
      <c r="D652">
        <v>45558</v>
      </c>
      <c r="E652">
        <v>45558</v>
      </c>
      <c r="F652">
        <v>34042.861052798398</v>
      </c>
      <c r="G652">
        <v>1</v>
      </c>
      <c r="H652">
        <v>1</v>
      </c>
      <c r="J652">
        <v>0</v>
      </c>
      <c r="Q652">
        <v>36.094395692220587</v>
      </c>
      <c r="R652">
        <v>2</v>
      </c>
      <c r="S652">
        <v>2</v>
      </c>
      <c r="T652">
        <v>144</v>
      </c>
      <c r="U652">
        <v>2</v>
      </c>
      <c r="V652" t="s">
        <v>26</v>
      </c>
      <c r="W652">
        <f>_xlfn.XLOOKUP(A652,[1]CALCULO_VR!$D:$D,[1]CALCULO_VR!$J:$J)</f>
        <v>80</v>
      </c>
      <c r="X652">
        <f>_xlfn.XLOOKUP(A652,[1]CALCULO_VR!$D:$D,[1]CALCULO_VR!$O:$O)</f>
        <v>-11.073828000000001</v>
      </c>
      <c r="Y652">
        <f>_xlfn.XLOOKUP(A652,[1]CALCULO_VR!$D:$D,[1]CALCULO_VR!$P:$P)</f>
        <v>-65.197558000000001</v>
      </c>
    </row>
    <row r="653" spans="1:25" hidden="1" x14ac:dyDescent="0.25">
      <c r="A653">
        <v>2626263</v>
      </c>
      <c r="B653" t="s">
        <v>682</v>
      </c>
      <c r="C653" t="s">
        <v>591</v>
      </c>
      <c r="D653">
        <v>45556</v>
      </c>
      <c r="E653">
        <v>45556</v>
      </c>
      <c r="F653">
        <v>34042.861052798398</v>
      </c>
      <c r="G653">
        <v>1</v>
      </c>
      <c r="H653">
        <v>1</v>
      </c>
      <c r="J653">
        <v>0</v>
      </c>
      <c r="Q653">
        <v>9.3430637115355566</v>
      </c>
      <c r="R653">
        <v>1</v>
      </c>
      <c r="S653">
        <v>1</v>
      </c>
      <c r="T653">
        <v>130</v>
      </c>
      <c r="U653">
        <v>2</v>
      </c>
      <c r="V653" t="s">
        <v>26</v>
      </c>
      <c r="W653">
        <f>_xlfn.XLOOKUP(A653,[1]CALCULO_VR!$D:$D,[1]CALCULO_VR!$J:$J)</f>
        <v>80</v>
      </c>
      <c r="X653">
        <f>_xlfn.XLOOKUP(A653,[1]CALCULO_VR!$D:$D,[1]CALCULO_VR!$O:$O)</f>
        <v>-9.4829830000000008</v>
      </c>
      <c r="Y653">
        <f>_xlfn.XLOOKUP(A653,[1]CALCULO_VR!$D:$D,[1]CALCULO_VR!$P:$P)</f>
        <v>-61.937404999999998</v>
      </c>
    </row>
    <row r="654" spans="1:25" hidden="1" x14ac:dyDescent="0.25">
      <c r="A654">
        <v>2626264</v>
      </c>
      <c r="B654" t="s">
        <v>683</v>
      </c>
      <c r="C654" t="s">
        <v>591</v>
      </c>
      <c r="D654">
        <v>45556</v>
      </c>
      <c r="E654">
        <v>45556</v>
      </c>
      <c r="F654">
        <v>34042.861052798398</v>
      </c>
      <c r="G654">
        <v>1</v>
      </c>
      <c r="H654">
        <v>1</v>
      </c>
      <c r="J654">
        <v>0</v>
      </c>
      <c r="Q654">
        <v>11.78937641323223</v>
      </c>
      <c r="R654">
        <v>1</v>
      </c>
      <c r="S654">
        <v>1</v>
      </c>
      <c r="T654">
        <v>130</v>
      </c>
      <c r="U654">
        <v>2</v>
      </c>
      <c r="V654" t="s">
        <v>26</v>
      </c>
      <c r="W654">
        <f>_xlfn.XLOOKUP(A654,[1]CALCULO_VR!$D:$D,[1]CALCULO_VR!$J:$J)</f>
        <v>80</v>
      </c>
      <c r="X654">
        <f>_xlfn.XLOOKUP(A654,[1]CALCULO_VR!$D:$D,[1]CALCULO_VR!$O:$O)</f>
        <v>-9.5012050000000006</v>
      </c>
      <c r="Y654">
        <f>_xlfn.XLOOKUP(A654,[1]CALCULO_VR!$D:$D,[1]CALCULO_VR!$P:$P)</f>
        <v>-61.924275000000002</v>
      </c>
    </row>
    <row r="655" spans="1:25" hidden="1" x14ac:dyDescent="0.25">
      <c r="A655">
        <v>2626265</v>
      </c>
      <c r="B655" t="s">
        <v>684</v>
      </c>
      <c r="C655" t="s">
        <v>591</v>
      </c>
      <c r="D655">
        <v>45558</v>
      </c>
      <c r="E655">
        <v>45558</v>
      </c>
      <c r="F655">
        <v>34042.861052798398</v>
      </c>
      <c r="G655">
        <v>1</v>
      </c>
      <c r="H655">
        <v>1</v>
      </c>
      <c r="J655">
        <v>0</v>
      </c>
      <c r="Q655">
        <v>14.00437389868932</v>
      </c>
      <c r="R655">
        <v>1</v>
      </c>
      <c r="S655">
        <v>1</v>
      </c>
      <c r="T655">
        <v>130</v>
      </c>
      <c r="U655">
        <v>2</v>
      </c>
      <c r="V655" t="s">
        <v>26</v>
      </c>
      <c r="W655">
        <f>_xlfn.XLOOKUP(A655,[1]CALCULO_VR!$D:$D,[1]CALCULO_VR!$J:$J)</f>
        <v>80</v>
      </c>
      <c r="X655">
        <f>_xlfn.XLOOKUP(A655,[1]CALCULO_VR!$D:$D,[1]CALCULO_VR!$O:$O)</f>
        <v>-9.5504599999999993</v>
      </c>
      <c r="Y655">
        <f>_xlfn.XLOOKUP(A655,[1]CALCULO_VR!$D:$D,[1]CALCULO_VR!$P:$P)</f>
        <v>-62.016022</v>
      </c>
    </row>
    <row r="656" spans="1:25" hidden="1" x14ac:dyDescent="0.25">
      <c r="A656">
        <v>2626225</v>
      </c>
      <c r="B656" t="s">
        <v>685</v>
      </c>
      <c r="C656" t="s">
        <v>41</v>
      </c>
      <c r="D656">
        <v>45558</v>
      </c>
      <c r="E656">
        <v>45558</v>
      </c>
      <c r="F656">
        <v>34042.861052798398</v>
      </c>
      <c r="G656">
        <v>1</v>
      </c>
      <c r="H656">
        <v>1</v>
      </c>
      <c r="J656">
        <v>0</v>
      </c>
      <c r="Q656">
        <v>36.467606092086683</v>
      </c>
      <c r="R656">
        <v>2</v>
      </c>
      <c r="S656">
        <v>2</v>
      </c>
      <c r="T656">
        <v>144</v>
      </c>
      <c r="U656">
        <v>2</v>
      </c>
      <c r="V656" t="s">
        <v>26</v>
      </c>
      <c r="W656">
        <f>_xlfn.XLOOKUP(A656,[1]CALCULO_VR!$D:$D,[1]CALCULO_VR!$J:$J)</f>
        <v>80</v>
      </c>
      <c r="X656">
        <f>_xlfn.XLOOKUP(A656,[1]CALCULO_VR!$D:$D,[1]CALCULO_VR!$O:$O)</f>
        <v>-11.078757</v>
      </c>
      <c r="Y656">
        <f>_xlfn.XLOOKUP(A656,[1]CALCULO_VR!$D:$D,[1]CALCULO_VR!$P:$P)</f>
        <v>-65.200845000000001</v>
      </c>
    </row>
    <row r="657" spans="1:25" hidden="1" x14ac:dyDescent="0.25">
      <c r="A657">
        <v>2626274</v>
      </c>
      <c r="B657" t="s">
        <v>686</v>
      </c>
      <c r="C657" t="s">
        <v>659</v>
      </c>
      <c r="D657">
        <v>45559</v>
      </c>
      <c r="E657">
        <v>45559</v>
      </c>
      <c r="F657">
        <v>34042.861052798398</v>
      </c>
      <c r="G657">
        <v>1</v>
      </c>
      <c r="H657">
        <v>1</v>
      </c>
      <c r="J657">
        <v>0</v>
      </c>
      <c r="Q657">
        <v>44.592261228648383</v>
      </c>
      <c r="R657">
        <v>2</v>
      </c>
      <c r="S657">
        <v>2</v>
      </c>
      <c r="T657">
        <v>144</v>
      </c>
      <c r="U657">
        <v>2</v>
      </c>
      <c r="V657" t="s">
        <v>26</v>
      </c>
      <c r="W657">
        <f>_xlfn.XLOOKUP(A657,[1]CALCULO_VR!$D:$D,[1]CALCULO_VR!$J:$J)</f>
        <v>80</v>
      </c>
      <c r="X657">
        <f>_xlfn.XLOOKUP(A657,[1]CALCULO_VR!$D:$D,[1]CALCULO_VR!$O:$O)</f>
        <v>-12.088888000000001</v>
      </c>
      <c r="Y657">
        <f>_xlfn.XLOOKUP(A657,[1]CALCULO_VR!$D:$D,[1]CALCULO_VR!$P:$P)</f>
        <v>-62.622083000000003</v>
      </c>
    </row>
    <row r="658" spans="1:25" hidden="1" x14ac:dyDescent="0.25">
      <c r="A658">
        <v>2626266</v>
      </c>
      <c r="B658" t="s">
        <v>687</v>
      </c>
      <c r="C658" t="s">
        <v>591</v>
      </c>
      <c r="D658">
        <v>45555</v>
      </c>
      <c r="E658">
        <v>45555</v>
      </c>
      <c r="F658">
        <v>34042.861052798398</v>
      </c>
      <c r="G658">
        <v>1</v>
      </c>
      <c r="H658">
        <v>1</v>
      </c>
      <c r="J658">
        <v>0</v>
      </c>
      <c r="Q658">
        <v>25.05593874547889</v>
      </c>
      <c r="R658">
        <v>1</v>
      </c>
      <c r="S658">
        <v>1</v>
      </c>
      <c r="T658">
        <v>130</v>
      </c>
      <c r="U658">
        <v>2</v>
      </c>
      <c r="V658" t="s">
        <v>26</v>
      </c>
      <c r="W658">
        <f>_xlfn.XLOOKUP(A658,[1]CALCULO_VR!$D:$D,[1]CALCULO_VR!$J:$J)</f>
        <v>80</v>
      </c>
      <c r="X658">
        <f>_xlfn.XLOOKUP(A658,[1]CALCULO_VR!$D:$D,[1]CALCULO_VR!$O:$O)</f>
        <v>-9.5383320000000005</v>
      </c>
      <c r="Y658">
        <f>_xlfn.XLOOKUP(A658,[1]CALCULO_VR!$D:$D,[1]CALCULO_VR!$P:$P)</f>
        <v>-62.197380000000003</v>
      </c>
    </row>
    <row r="659" spans="1:25" hidden="1" x14ac:dyDescent="0.25">
      <c r="A659">
        <v>2626226</v>
      </c>
      <c r="B659" t="s">
        <v>688</v>
      </c>
      <c r="C659" t="s">
        <v>41</v>
      </c>
      <c r="D659">
        <v>45559</v>
      </c>
      <c r="E659">
        <v>45559</v>
      </c>
      <c r="F659">
        <v>34042.861052798398</v>
      </c>
      <c r="G659">
        <v>1</v>
      </c>
      <c r="H659">
        <v>1</v>
      </c>
      <c r="J659">
        <v>0</v>
      </c>
      <c r="Q659">
        <v>36.192431355888829</v>
      </c>
      <c r="R659">
        <v>2</v>
      </c>
      <c r="S659">
        <v>2</v>
      </c>
      <c r="T659">
        <v>144</v>
      </c>
      <c r="U659">
        <v>2</v>
      </c>
      <c r="V659" t="s">
        <v>26</v>
      </c>
      <c r="W659">
        <f>_xlfn.XLOOKUP(A659,[1]CALCULO_VR!$D:$D,[1]CALCULO_VR!$J:$J)</f>
        <v>80</v>
      </c>
      <c r="X659">
        <f>_xlfn.XLOOKUP(A659,[1]CALCULO_VR!$D:$D,[1]CALCULO_VR!$O:$O)</f>
        <v>-11.075633</v>
      </c>
      <c r="Y659">
        <f>_xlfn.XLOOKUP(A659,[1]CALCULO_VR!$D:$D,[1]CALCULO_VR!$P:$P)</f>
        <v>-65.199680000000001</v>
      </c>
    </row>
    <row r="660" spans="1:25" hidden="1" x14ac:dyDescent="0.25">
      <c r="A660">
        <v>2626276</v>
      </c>
      <c r="B660" t="s">
        <v>689</v>
      </c>
      <c r="C660" t="s">
        <v>659</v>
      </c>
      <c r="D660">
        <v>45559</v>
      </c>
      <c r="E660">
        <v>45559</v>
      </c>
      <c r="F660">
        <v>34042.861052798398</v>
      </c>
      <c r="G660">
        <v>1</v>
      </c>
      <c r="H660">
        <v>1</v>
      </c>
      <c r="J660">
        <v>0</v>
      </c>
      <c r="Q660">
        <v>48.062944764121461</v>
      </c>
      <c r="R660">
        <v>2</v>
      </c>
      <c r="S660">
        <v>2</v>
      </c>
      <c r="T660">
        <v>144</v>
      </c>
      <c r="U660">
        <v>2</v>
      </c>
      <c r="V660" t="s">
        <v>26</v>
      </c>
      <c r="W660">
        <f>_xlfn.XLOOKUP(A660,[1]CALCULO_VR!$D:$D,[1]CALCULO_VR!$J:$J)</f>
        <v>80</v>
      </c>
      <c r="X660">
        <f>_xlfn.XLOOKUP(A660,[1]CALCULO_VR!$D:$D,[1]CALCULO_VR!$O:$O)</f>
        <v>-12.11957</v>
      </c>
      <c r="Y660">
        <f>_xlfn.XLOOKUP(A660,[1]CALCULO_VR!$D:$D,[1]CALCULO_VR!$P:$P)</f>
        <v>-62.616017999999997</v>
      </c>
    </row>
    <row r="661" spans="1:25" hidden="1" x14ac:dyDescent="0.25">
      <c r="A661">
        <v>2626278</v>
      </c>
      <c r="B661" t="s">
        <v>690</v>
      </c>
      <c r="C661" t="s">
        <v>659</v>
      </c>
      <c r="D661">
        <v>45560</v>
      </c>
      <c r="E661">
        <v>45560</v>
      </c>
      <c r="F661">
        <v>34042.861052798398</v>
      </c>
      <c r="G661">
        <v>1</v>
      </c>
      <c r="H661">
        <v>1</v>
      </c>
      <c r="J661">
        <v>0</v>
      </c>
      <c r="Q661">
        <v>39.972610215683623</v>
      </c>
      <c r="R661">
        <v>2</v>
      </c>
      <c r="S661">
        <v>2</v>
      </c>
      <c r="T661">
        <v>144</v>
      </c>
      <c r="U661">
        <v>2</v>
      </c>
      <c r="V661" t="s">
        <v>26</v>
      </c>
      <c r="W661">
        <f>_xlfn.XLOOKUP(A661,[1]CALCULO_VR!$D:$D,[1]CALCULO_VR!$J:$J)</f>
        <v>80</v>
      </c>
      <c r="X661">
        <f>_xlfn.XLOOKUP(A661,[1]CALCULO_VR!$D:$D,[1]CALCULO_VR!$O:$O)</f>
        <v>-12.053378</v>
      </c>
      <c r="Y661">
        <f>_xlfn.XLOOKUP(A661,[1]CALCULO_VR!$D:$D,[1]CALCULO_VR!$P:$P)</f>
        <v>-62.65551</v>
      </c>
    </row>
    <row r="662" spans="1:25" hidden="1" x14ac:dyDescent="0.25">
      <c r="A662">
        <v>2626227</v>
      </c>
      <c r="B662" t="s">
        <v>691</v>
      </c>
      <c r="C662" t="s">
        <v>41</v>
      </c>
      <c r="D662">
        <v>45558</v>
      </c>
      <c r="E662">
        <v>45558</v>
      </c>
      <c r="F662">
        <v>34042.861052798398</v>
      </c>
      <c r="G662">
        <v>1</v>
      </c>
      <c r="H662">
        <v>1</v>
      </c>
      <c r="J662">
        <v>0</v>
      </c>
      <c r="Q662">
        <v>36.191897334147278</v>
      </c>
      <c r="R662">
        <v>2</v>
      </c>
      <c r="S662">
        <v>2</v>
      </c>
      <c r="T662">
        <v>144</v>
      </c>
      <c r="U662">
        <v>2</v>
      </c>
      <c r="V662" t="s">
        <v>26</v>
      </c>
      <c r="W662">
        <f>_xlfn.XLOOKUP(A662,[1]CALCULO_VR!$D:$D,[1]CALCULO_VR!$J:$J)</f>
        <v>80</v>
      </c>
      <c r="X662">
        <f>_xlfn.XLOOKUP(A662,[1]CALCULO_VR!$D:$D,[1]CALCULO_VR!$O:$O)</f>
        <v>-11.075028</v>
      </c>
      <c r="Y662">
        <f>_xlfn.XLOOKUP(A662,[1]CALCULO_VR!$D:$D,[1]CALCULO_VR!$P:$P)</f>
        <v>-65.198179999999994</v>
      </c>
    </row>
    <row r="663" spans="1:25" hidden="1" x14ac:dyDescent="0.25">
      <c r="A663">
        <v>2626228</v>
      </c>
      <c r="B663" t="s">
        <v>692</v>
      </c>
      <c r="C663" t="s">
        <v>41</v>
      </c>
      <c r="D663">
        <v>45559</v>
      </c>
      <c r="E663">
        <v>45559</v>
      </c>
      <c r="F663">
        <v>34042.861052798398</v>
      </c>
      <c r="G663">
        <v>1</v>
      </c>
      <c r="H663">
        <v>1</v>
      </c>
      <c r="J663">
        <v>0</v>
      </c>
      <c r="Q663">
        <v>35.843039342220273</v>
      </c>
      <c r="R663">
        <v>2</v>
      </c>
      <c r="S663">
        <v>2</v>
      </c>
      <c r="T663">
        <v>144</v>
      </c>
      <c r="U663">
        <v>2</v>
      </c>
      <c r="V663" t="s">
        <v>26</v>
      </c>
      <c r="W663">
        <f>_xlfn.XLOOKUP(A663,[1]CALCULO_VR!$D:$D,[1]CALCULO_VR!$J:$J)</f>
        <v>80</v>
      </c>
      <c r="X663">
        <f>_xlfn.XLOOKUP(A663,[1]CALCULO_VR!$D:$D,[1]CALCULO_VR!$O:$O)</f>
        <v>-11.065197</v>
      </c>
      <c r="Y663">
        <f>_xlfn.XLOOKUP(A663,[1]CALCULO_VR!$D:$D,[1]CALCULO_VR!$P:$P)</f>
        <v>-65.183413000000002</v>
      </c>
    </row>
    <row r="664" spans="1:25" hidden="1" x14ac:dyDescent="0.25">
      <c r="A664">
        <v>2626229</v>
      </c>
      <c r="B664" t="s">
        <v>693</v>
      </c>
      <c r="C664" t="s">
        <v>41</v>
      </c>
      <c r="D664">
        <v>45558</v>
      </c>
      <c r="E664">
        <v>45558</v>
      </c>
      <c r="F664">
        <v>34042.861052798398</v>
      </c>
      <c r="G664">
        <v>1</v>
      </c>
      <c r="H664">
        <v>1</v>
      </c>
      <c r="J664">
        <v>0</v>
      </c>
      <c r="Q664">
        <v>36.081949714010442</v>
      </c>
      <c r="R664">
        <v>2</v>
      </c>
      <c r="S664">
        <v>2</v>
      </c>
      <c r="T664">
        <v>144</v>
      </c>
      <c r="U664">
        <v>2</v>
      </c>
      <c r="V664" t="s">
        <v>26</v>
      </c>
      <c r="W664">
        <f>_xlfn.XLOOKUP(A664,[1]CALCULO_VR!$D:$D,[1]CALCULO_VR!$J:$J)</f>
        <v>80</v>
      </c>
      <c r="X664">
        <f>_xlfn.XLOOKUP(A664,[1]CALCULO_VR!$D:$D,[1]CALCULO_VR!$O:$O)</f>
        <v>-11.073812</v>
      </c>
      <c r="Y664">
        <f>_xlfn.XLOOKUP(A664,[1]CALCULO_VR!$D:$D,[1]CALCULO_VR!$P:$P)</f>
        <v>-65.197817000000001</v>
      </c>
    </row>
    <row r="665" spans="1:25" hidden="1" x14ac:dyDescent="0.25">
      <c r="A665">
        <v>2626230</v>
      </c>
      <c r="B665" t="s">
        <v>694</v>
      </c>
      <c r="C665" t="s">
        <v>41</v>
      </c>
      <c r="D665">
        <v>45556</v>
      </c>
      <c r="E665">
        <v>45556</v>
      </c>
      <c r="F665">
        <v>34042.861052798398</v>
      </c>
      <c r="G665">
        <v>1</v>
      </c>
      <c r="H665">
        <v>1</v>
      </c>
      <c r="J665">
        <v>0</v>
      </c>
      <c r="Q665">
        <v>32.567591876383943</v>
      </c>
      <c r="R665">
        <v>1</v>
      </c>
      <c r="S665">
        <v>1</v>
      </c>
      <c r="T665">
        <v>130</v>
      </c>
      <c r="U665">
        <v>2</v>
      </c>
      <c r="V665" t="s">
        <v>26</v>
      </c>
      <c r="W665">
        <f>_xlfn.XLOOKUP(A665,[1]CALCULO_VR!$D:$D,[1]CALCULO_VR!$J:$J)</f>
        <v>80</v>
      </c>
      <c r="X665">
        <f>_xlfn.XLOOKUP(A665,[1]CALCULO_VR!$D:$D,[1]CALCULO_VR!$O:$O)</f>
        <v>-11.036493</v>
      </c>
      <c r="Y665">
        <f>_xlfn.XLOOKUP(A665,[1]CALCULO_VR!$D:$D,[1]CALCULO_VR!$P:$P)</f>
        <v>-65.191877000000005</v>
      </c>
    </row>
    <row r="666" spans="1:25" hidden="1" x14ac:dyDescent="0.25">
      <c r="A666">
        <v>2626280</v>
      </c>
      <c r="B666" t="s">
        <v>695</v>
      </c>
      <c r="C666" t="s">
        <v>659</v>
      </c>
      <c r="D666">
        <v>45561</v>
      </c>
      <c r="E666">
        <v>45561</v>
      </c>
      <c r="F666">
        <v>34042.861052798398</v>
      </c>
      <c r="G666">
        <v>1</v>
      </c>
      <c r="H666">
        <v>1</v>
      </c>
      <c r="J666">
        <v>0</v>
      </c>
      <c r="Q666">
        <v>31.637381436117519</v>
      </c>
      <c r="R666">
        <v>1</v>
      </c>
      <c r="S666">
        <v>1</v>
      </c>
      <c r="T666">
        <v>130</v>
      </c>
      <c r="U666">
        <v>2</v>
      </c>
      <c r="V666" t="s">
        <v>26</v>
      </c>
      <c r="W666">
        <f>_xlfn.XLOOKUP(A666,[1]CALCULO_VR!$D:$D,[1]CALCULO_VR!$J:$J)</f>
        <v>80</v>
      </c>
      <c r="X666">
        <f>_xlfn.XLOOKUP(A666,[1]CALCULO_VR!$D:$D,[1]CALCULO_VR!$O:$O)</f>
        <v>-11.901122000000001</v>
      </c>
      <c r="Y666">
        <f>_xlfn.XLOOKUP(A666,[1]CALCULO_VR!$D:$D,[1]CALCULO_VR!$P:$P)</f>
        <v>-62.514988000000002</v>
      </c>
    </row>
    <row r="667" spans="1:25" hidden="1" x14ac:dyDescent="0.25">
      <c r="A667">
        <v>2626281</v>
      </c>
      <c r="B667" t="s">
        <v>696</v>
      </c>
      <c r="C667" t="s">
        <v>659</v>
      </c>
      <c r="D667">
        <v>45560</v>
      </c>
      <c r="E667">
        <v>45560</v>
      </c>
      <c r="F667">
        <v>34042.861052798398</v>
      </c>
      <c r="G667">
        <v>1</v>
      </c>
      <c r="H667">
        <v>1</v>
      </c>
      <c r="J667">
        <v>0</v>
      </c>
      <c r="Q667">
        <v>29.810053797557369</v>
      </c>
      <c r="R667">
        <v>1</v>
      </c>
      <c r="S667">
        <v>1</v>
      </c>
      <c r="T667">
        <v>130</v>
      </c>
      <c r="U667">
        <v>2</v>
      </c>
      <c r="V667" t="s">
        <v>26</v>
      </c>
      <c r="W667">
        <f>_xlfn.XLOOKUP(A667,[1]CALCULO_VR!$D:$D,[1]CALCULO_VR!$J:$J)</f>
        <v>80</v>
      </c>
      <c r="X667">
        <f>_xlfn.XLOOKUP(A667,[1]CALCULO_VR!$D:$D,[1]CALCULO_VR!$O:$O)</f>
        <v>-11.964607000000001</v>
      </c>
      <c r="Y667">
        <f>_xlfn.XLOOKUP(A667,[1]CALCULO_VR!$D:$D,[1]CALCULO_VR!$P:$P)</f>
        <v>-62.679397999999999</v>
      </c>
    </row>
    <row r="668" spans="1:25" hidden="1" x14ac:dyDescent="0.25">
      <c r="A668">
        <v>2626282</v>
      </c>
      <c r="B668" t="s">
        <v>697</v>
      </c>
      <c r="C668" t="s">
        <v>659</v>
      </c>
      <c r="D668">
        <v>45560</v>
      </c>
      <c r="E668">
        <v>45560</v>
      </c>
      <c r="F668">
        <v>34042.861052798398</v>
      </c>
      <c r="G668">
        <v>1</v>
      </c>
      <c r="H668">
        <v>1</v>
      </c>
      <c r="J668">
        <v>0</v>
      </c>
      <c r="Q668">
        <v>31.88007156940338</v>
      </c>
      <c r="R668">
        <v>1</v>
      </c>
      <c r="S668">
        <v>1</v>
      </c>
      <c r="T668">
        <v>130</v>
      </c>
      <c r="U668">
        <v>2</v>
      </c>
      <c r="V668" t="s">
        <v>26</v>
      </c>
      <c r="W668">
        <f>_xlfn.XLOOKUP(A668,[1]CALCULO_VR!$D:$D,[1]CALCULO_VR!$J:$J)</f>
        <v>80</v>
      </c>
      <c r="X668">
        <f>_xlfn.XLOOKUP(A668,[1]CALCULO_VR!$D:$D,[1]CALCULO_VR!$O:$O)</f>
        <v>-11.906466999999999</v>
      </c>
      <c r="Y668">
        <f>_xlfn.XLOOKUP(A668,[1]CALCULO_VR!$D:$D,[1]CALCULO_VR!$P:$P)</f>
        <v>-62.517384999999997</v>
      </c>
    </row>
    <row r="669" spans="1:25" hidden="1" x14ac:dyDescent="0.25">
      <c r="A669">
        <v>2626283</v>
      </c>
      <c r="B669" t="s">
        <v>698</v>
      </c>
      <c r="C669" t="s">
        <v>659</v>
      </c>
      <c r="D669">
        <v>45560</v>
      </c>
      <c r="E669">
        <v>45560</v>
      </c>
      <c r="F669">
        <v>34042.861052798398</v>
      </c>
      <c r="G669">
        <v>1</v>
      </c>
      <c r="H669">
        <v>1</v>
      </c>
      <c r="J669">
        <v>0</v>
      </c>
      <c r="Q669">
        <v>28.320196699851099</v>
      </c>
      <c r="R669">
        <v>1</v>
      </c>
      <c r="S669">
        <v>1</v>
      </c>
      <c r="T669">
        <v>130</v>
      </c>
      <c r="U669">
        <v>2</v>
      </c>
      <c r="V669" t="s">
        <v>26</v>
      </c>
      <c r="W669">
        <f>_xlfn.XLOOKUP(A669,[1]CALCULO_VR!$D:$D,[1]CALCULO_VR!$J:$J)</f>
        <v>80</v>
      </c>
      <c r="X669">
        <f>_xlfn.XLOOKUP(A669,[1]CALCULO_VR!$D:$D,[1]CALCULO_VR!$O:$O)</f>
        <v>-11.950495</v>
      </c>
      <c r="Y669">
        <f>_xlfn.XLOOKUP(A669,[1]CALCULO_VR!$D:$D,[1]CALCULO_VR!$P:$P)</f>
        <v>-62.675963000000003</v>
      </c>
    </row>
    <row r="670" spans="1:25" hidden="1" x14ac:dyDescent="0.25">
      <c r="A670">
        <v>2626284</v>
      </c>
      <c r="B670" t="s">
        <v>699</v>
      </c>
      <c r="C670" t="s">
        <v>659</v>
      </c>
      <c r="D670">
        <v>45561</v>
      </c>
      <c r="E670">
        <v>45561</v>
      </c>
      <c r="F670">
        <v>34042.861052798398</v>
      </c>
      <c r="G670">
        <v>1</v>
      </c>
      <c r="H670">
        <v>1</v>
      </c>
      <c r="J670">
        <v>0</v>
      </c>
      <c r="Q670">
        <v>31.00826490269888</v>
      </c>
      <c r="R670">
        <v>1</v>
      </c>
      <c r="S670">
        <v>1</v>
      </c>
      <c r="T670">
        <v>130</v>
      </c>
      <c r="U670">
        <v>2</v>
      </c>
      <c r="V670" t="s">
        <v>26</v>
      </c>
      <c r="W670">
        <f>_xlfn.XLOOKUP(A670,[1]CALCULO_VR!$D:$D,[1]CALCULO_VR!$J:$J)</f>
        <v>80</v>
      </c>
      <c r="X670">
        <f>_xlfn.XLOOKUP(A670,[1]CALCULO_VR!$D:$D,[1]CALCULO_VR!$O:$O)</f>
        <v>-11.90061</v>
      </c>
      <c r="Y670">
        <f>_xlfn.XLOOKUP(A670,[1]CALCULO_VR!$D:$D,[1]CALCULO_VR!$P:$P)</f>
        <v>-62.52272</v>
      </c>
    </row>
    <row r="671" spans="1:25" hidden="1" x14ac:dyDescent="0.25">
      <c r="A671">
        <v>2626285</v>
      </c>
      <c r="B671" t="s">
        <v>700</v>
      </c>
      <c r="C671" t="s">
        <v>659</v>
      </c>
      <c r="D671">
        <v>45561</v>
      </c>
      <c r="E671">
        <v>45561</v>
      </c>
      <c r="F671">
        <v>34042.861052798398</v>
      </c>
      <c r="G671">
        <v>1</v>
      </c>
      <c r="H671">
        <v>1</v>
      </c>
      <c r="J671">
        <v>0</v>
      </c>
      <c r="Q671">
        <v>39.795839148275661</v>
      </c>
      <c r="R671">
        <v>2</v>
      </c>
      <c r="S671">
        <v>2</v>
      </c>
      <c r="T671">
        <v>144</v>
      </c>
      <c r="U671">
        <v>2</v>
      </c>
      <c r="V671" t="s">
        <v>26</v>
      </c>
      <c r="W671">
        <f>_xlfn.XLOOKUP(A671,[1]CALCULO_VR!$D:$D,[1]CALCULO_VR!$J:$J)</f>
        <v>80</v>
      </c>
      <c r="X671">
        <f>_xlfn.XLOOKUP(A671,[1]CALCULO_VR!$D:$D,[1]CALCULO_VR!$O:$O)</f>
        <v>-11.965377</v>
      </c>
      <c r="Y671">
        <f>_xlfn.XLOOKUP(A671,[1]CALCULO_VR!$D:$D,[1]CALCULO_VR!$P:$P)</f>
        <v>-62.475298000000002</v>
      </c>
    </row>
    <row r="672" spans="1:25" hidden="1" x14ac:dyDescent="0.25">
      <c r="A672">
        <v>2626231</v>
      </c>
      <c r="B672" t="s">
        <v>701</v>
      </c>
      <c r="C672" t="s">
        <v>41</v>
      </c>
      <c r="D672">
        <v>45559</v>
      </c>
      <c r="E672">
        <v>45559</v>
      </c>
      <c r="F672">
        <v>34042.861052798398</v>
      </c>
      <c r="G672">
        <v>1</v>
      </c>
      <c r="H672">
        <v>1</v>
      </c>
      <c r="J672">
        <v>0</v>
      </c>
      <c r="Q672">
        <v>35.746228010890071</v>
      </c>
      <c r="R672">
        <v>2</v>
      </c>
      <c r="S672">
        <v>2</v>
      </c>
      <c r="T672">
        <v>144</v>
      </c>
      <c r="U672">
        <v>2</v>
      </c>
      <c r="V672" t="s">
        <v>26</v>
      </c>
      <c r="W672">
        <f>_xlfn.XLOOKUP(A672,[1]CALCULO_VR!$D:$D,[1]CALCULO_VR!$J:$J)</f>
        <v>80</v>
      </c>
      <c r="X672">
        <f>_xlfn.XLOOKUP(A672,[1]CALCULO_VR!$D:$D,[1]CALCULO_VR!$O:$O)</f>
        <v>-11.064545000000001</v>
      </c>
      <c r="Y672">
        <f>_xlfn.XLOOKUP(A672,[1]CALCULO_VR!$D:$D,[1]CALCULO_VR!$P:$P)</f>
        <v>-65.184083000000001</v>
      </c>
    </row>
    <row r="673" spans="1:25" hidden="1" x14ac:dyDescent="0.25">
      <c r="A673">
        <v>2626232</v>
      </c>
      <c r="B673" t="s">
        <v>702</v>
      </c>
      <c r="C673" t="s">
        <v>41</v>
      </c>
      <c r="D673">
        <v>45562</v>
      </c>
      <c r="E673">
        <v>45562</v>
      </c>
      <c r="F673">
        <v>34042.861052798398</v>
      </c>
      <c r="G673">
        <v>1</v>
      </c>
      <c r="H673">
        <v>1</v>
      </c>
      <c r="J673">
        <v>0</v>
      </c>
      <c r="Q673">
        <v>32.759329561102938</v>
      </c>
      <c r="R673">
        <v>1</v>
      </c>
      <c r="S673">
        <v>1</v>
      </c>
      <c r="T673">
        <v>130</v>
      </c>
      <c r="U673">
        <v>2</v>
      </c>
      <c r="V673" t="s">
        <v>26</v>
      </c>
      <c r="W673">
        <f>_xlfn.XLOOKUP(A673,[1]CALCULO_VR!$D:$D,[1]CALCULO_VR!$J:$J)</f>
        <v>80</v>
      </c>
      <c r="X673">
        <f>_xlfn.XLOOKUP(A673,[1]CALCULO_VR!$D:$D,[1]CALCULO_VR!$O:$O)</f>
        <v>-11.036965</v>
      </c>
      <c r="Y673">
        <f>_xlfn.XLOOKUP(A673,[1]CALCULO_VR!$D:$D,[1]CALCULO_VR!$P:$P)</f>
        <v>-65.188907</v>
      </c>
    </row>
    <row r="674" spans="1:25" hidden="1" x14ac:dyDescent="0.25">
      <c r="A674">
        <v>2626233</v>
      </c>
      <c r="B674" t="s">
        <v>703</v>
      </c>
      <c r="C674" t="s">
        <v>41</v>
      </c>
      <c r="D674">
        <v>45563</v>
      </c>
      <c r="E674">
        <v>45563</v>
      </c>
      <c r="F674">
        <v>34042.861052798398</v>
      </c>
      <c r="G674">
        <v>1</v>
      </c>
      <c r="H674">
        <v>1</v>
      </c>
      <c r="J674">
        <v>0</v>
      </c>
      <c r="Q674">
        <v>29.868968525007901</v>
      </c>
      <c r="R674">
        <v>1</v>
      </c>
      <c r="S674">
        <v>1</v>
      </c>
      <c r="T674">
        <v>130</v>
      </c>
      <c r="U674">
        <v>2</v>
      </c>
      <c r="V674" t="s">
        <v>26</v>
      </c>
      <c r="W674">
        <f>_xlfn.XLOOKUP(A674,[1]CALCULO_VR!$D:$D,[1]CALCULO_VR!$J:$J)</f>
        <v>80</v>
      </c>
      <c r="X674">
        <f>_xlfn.XLOOKUP(A674,[1]CALCULO_VR!$D:$D,[1]CALCULO_VR!$O:$O)</f>
        <v>-11.025411999999999</v>
      </c>
      <c r="Y674">
        <f>_xlfn.XLOOKUP(A674,[1]CALCULO_VR!$D:$D,[1]CALCULO_VR!$P:$P)</f>
        <v>-65.227936999999997</v>
      </c>
    </row>
    <row r="675" spans="1:25" hidden="1" x14ac:dyDescent="0.25">
      <c r="A675">
        <v>2626234</v>
      </c>
      <c r="B675" t="s">
        <v>704</v>
      </c>
      <c r="C675" t="s">
        <v>41</v>
      </c>
      <c r="D675">
        <v>45563</v>
      </c>
      <c r="E675">
        <v>45563</v>
      </c>
      <c r="F675">
        <v>34042.861052798398</v>
      </c>
      <c r="G675">
        <v>1</v>
      </c>
      <c r="H675">
        <v>1</v>
      </c>
      <c r="J675">
        <v>0</v>
      </c>
      <c r="Q675">
        <v>29.78098271244064</v>
      </c>
      <c r="R675">
        <v>1</v>
      </c>
      <c r="S675">
        <v>1</v>
      </c>
      <c r="T675">
        <v>130</v>
      </c>
      <c r="U675">
        <v>2</v>
      </c>
      <c r="V675" t="s">
        <v>26</v>
      </c>
      <c r="W675">
        <f>_xlfn.XLOOKUP(A675,[1]CALCULO_VR!$D:$D,[1]CALCULO_VR!$J:$J)</f>
        <v>80</v>
      </c>
      <c r="X675">
        <f>_xlfn.XLOOKUP(A675,[1]CALCULO_VR!$D:$D,[1]CALCULO_VR!$O:$O)</f>
        <v>-11.024863</v>
      </c>
      <c r="Y675">
        <f>_xlfn.XLOOKUP(A675,[1]CALCULO_VR!$D:$D,[1]CALCULO_VR!$P:$P)</f>
        <v>-65.228742999999994</v>
      </c>
    </row>
    <row r="676" spans="1:25" hidden="1" x14ac:dyDescent="0.25">
      <c r="A676">
        <v>2626286</v>
      </c>
      <c r="B676" t="s">
        <v>705</v>
      </c>
      <c r="C676" t="s">
        <v>274</v>
      </c>
      <c r="D676">
        <v>45562</v>
      </c>
      <c r="E676">
        <v>45562</v>
      </c>
      <c r="F676">
        <v>34042.861052798398</v>
      </c>
      <c r="G676">
        <v>1</v>
      </c>
      <c r="H676">
        <v>1</v>
      </c>
      <c r="J676">
        <v>0</v>
      </c>
      <c r="Q676">
        <v>112.2323297480331</v>
      </c>
      <c r="R676">
        <v>5</v>
      </c>
      <c r="S676">
        <v>5</v>
      </c>
      <c r="T676">
        <v>111</v>
      </c>
      <c r="U676">
        <v>2</v>
      </c>
      <c r="V676" t="s">
        <v>26</v>
      </c>
      <c r="W676">
        <f>_xlfn.XLOOKUP(A676,[1]CALCULO_VR!$D:$D,[1]CALCULO_VR!$J:$J)</f>
        <v>80</v>
      </c>
      <c r="X676">
        <f>_xlfn.XLOOKUP(A676,[1]CALCULO_VR!$D:$D,[1]CALCULO_VR!$O:$O)</f>
        <v>-12.249733000000001</v>
      </c>
      <c r="Y676">
        <f>_xlfn.XLOOKUP(A676,[1]CALCULO_VR!$D:$D,[1]CALCULO_VR!$P:$P)</f>
        <v>-60.333733000000002</v>
      </c>
    </row>
    <row r="677" spans="1:25" hidden="1" x14ac:dyDescent="0.25">
      <c r="A677">
        <v>2626235</v>
      </c>
      <c r="B677" t="s">
        <v>706</v>
      </c>
      <c r="C677" t="s">
        <v>188</v>
      </c>
      <c r="D677">
        <v>45565</v>
      </c>
      <c r="E677">
        <v>45565</v>
      </c>
      <c r="F677">
        <v>34042.861052798398</v>
      </c>
      <c r="G677">
        <v>1</v>
      </c>
      <c r="H677">
        <v>1</v>
      </c>
      <c r="J677">
        <v>0</v>
      </c>
      <c r="Q677">
        <v>66.295637067501559</v>
      </c>
      <c r="R677">
        <v>3</v>
      </c>
      <c r="S677">
        <v>3</v>
      </c>
      <c r="T677">
        <v>199</v>
      </c>
      <c r="U677">
        <v>2</v>
      </c>
      <c r="V677" t="s">
        <v>26</v>
      </c>
      <c r="W677">
        <f>_xlfn.XLOOKUP(A677,[1]CALCULO_VR!$D:$D,[1]CALCULO_VR!$J:$J)</f>
        <v>80</v>
      </c>
      <c r="X677">
        <f>_xlfn.XLOOKUP(A677,[1]CALCULO_VR!$D:$D,[1]CALCULO_VR!$O:$O)</f>
        <v>-8.7744429999999998</v>
      </c>
      <c r="Y677">
        <f>_xlfn.XLOOKUP(A677,[1]CALCULO_VR!$D:$D,[1]CALCULO_VR!$P:$P)</f>
        <v>-63.096834999999999</v>
      </c>
    </row>
    <row r="678" spans="1:25" hidden="1" x14ac:dyDescent="0.25">
      <c r="A678">
        <v>2626236</v>
      </c>
      <c r="B678" t="s">
        <v>707</v>
      </c>
      <c r="C678" t="s">
        <v>41</v>
      </c>
      <c r="D678">
        <v>45563</v>
      </c>
      <c r="E678">
        <v>45563</v>
      </c>
      <c r="F678">
        <v>34042.861052798398</v>
      </c>
      <c r="G678">
        <v>1</v>
      </c>
      <c r="H678">
        <v>1</v>
      </c>
      <c r="J678">
        <v>0</v>
      </c>
      <c r="Q678">
        <v>32.77606814665652</v>
      </c>
      <c r="R678">
        <v>1</v>
      </c>
      <c r="S678">
        <v>1</v>
      </c>
      <c r="T678">
        <v>130</v>
      </c>
      <c r="U678">
        <v>2</v>
      </c>
      <c r="V678" t="s">
        <v>26</v>
      </c>
      <c r="W678">
        <f>_xlfn.XLOOKUP(A678,[1]CALCULO_VR!$D:$D,[1]CALCULO_VR!$J:$J)</f>
        <v>80</v>
      </c>
      <c r="X678">
        <f>_xlfn.XLOOKUP(A678,[1]CALCULO_VR!$D:$D,[1]CALCULO_VR!$O:$O)</f>
        <v>-11.036911999999999</v>
      </c>
      <c r="Y678">
        <f>_xlfn.XLOOKUP(A678,[1]CALCULO_VR!$D:$D,[1]CALCULO_VR!$P:$P)</f>
        <v>-65.188460000000006</v>
      </c>
    </row>
    <row r="679" spans="1:25" hidden="1" x14ac:dyDescent="0.25">
      <c r="A679">
        <v>2626237</v>
      </c>
      <c r="B679" t="s">
        <v>708</v>
      </c>
      <c r="C679" t="s">
        <v>41</v>
      </c>
      <c r="D679">
        <v>45563</v>
      </c>
      <c r="E679">
        <v>45563</v>
      </c>
      <c r="F679">
        <v>34042.861052798398</v>
      </c>
      <c r="G679">
        <v>1</v>
      </c>
      <c r="H679">
        <v>1</v>
      </c>
      <c r="J679">
        <v>0</v>
      </c>
      <c r="Q679">
        <v>29.868916118134521</v>
      </c>
      <c r="R679">
        <v>1</v>
      </c>
      <c r="S679">
        <v>1</v>
      </c>
      <c r="T679">
        <v>130</v>
      </c>
      <c r="U679">
        <v>2</v>
      </c>
      <c r="V679" t="s">
        <v>26</v>
      </c>
      <c r="W679">
        <f>_xlfn.XLOOKUP(A679,[1]CALCULO_VR!$D:$D,[1]CALCULO_VR!$J:$J)</f>
        <v>80</v>
      </c>
      <c r="X679">
        <f>_xlfn.XLOOKUP(A679,[1]CALCULO_VR!$D:$D,[1]CALCULO_VR!$O:$O)</f>
        <v>-11.025594999999999</v>
      </c>
      <c r="Y679">
        <f>_xlfn.XLOOKUP(A679,[1]CALCULO_VR!$D:$D,[1]CALCULO_VR!$P:$P)</f>
        <v>-65.228437</v>
      </c>
    </row>
    <row r="680" spans="1:25" hidden="1" x14ac:dyDescent="0.25">
      <c r="A680">
        <v>2626238</v>
      </c>
      <c r="B680" t="s">
        <v>709</v>
      </c>
      <c r="C680" t="s">
        <v>41</v>
      </c>
      <c r="D680">
        <v>45563</v>
      </c>
      <c r="E680">
        <v>45563</v>
      </c>
      <c r="F680">
        <v>34042.861052798398</v>
      </c>
      <c r="G680">
        <v>1</v>
      </c>
      <c r="H680">
        <v>1</v>
      </c>
      <c r="J680">
        <v>0</v>
      </c>
      <c r="Q680">
        <v>29.82509731042855</v>
      </c>
      <c r="R680">
        <v>1</v>
      </c>
      <c r="S680">
        <v>1</v>
      </c>
      <c r="T680">
        <v>130</v>
      </c>
      <c r="U680">
        <v>2</v>
      </c>
      <c r="V680" t="s">
        <v>26</v>
      </c>
      <c r="W680">
        <f>_xlfn.XLOOKUP(A680,[1]CALCULO_VR!$D:$D,[1]CALCULO_VR!$J:$J)</f>
        <v>80</v>
      </c>
      <c r="X680">
        <f>_xlfn.XLOOKUP(A680,[1]CALCULO_VR!$D:$D,[1]CALCULO_VR!$O:$O)</f>
        <v>-11.024988</v>
      </c>
      <c r="Y680">
        <f>_xlfn.XLOOKUP(A680,[1]CALCULO_VR!$D:$D,[1]CALCULO_VR!$P:$P)</f>
        <v>-65.227930000000001</v>
      </c>
    </row>
    <row r="681" spans="1:25" hidden="1" x14ac:dyDescent="0.25">
      <c r="A681">
        <v>2626239</v>
      </c>
      <c r="B681" t="s">
        <v>710</v>
      </c>
      <c r="C681" t="s">
        <v>41</v>
      </c>
      <c r="D681">
        <v>45563</v>
      </c>
      <c r="E681">
        <v>45563</v>
      </c>
      <c r="F681">
        <v>34042.861052798398</v>
      </c>
      <c r="G681">
        <v>1</v>
      </c>
      <c r="H681">
        <v>1</v>
      </c>
      <c r="J681">
        <v>0</v>
      </c>
      <c r="Q681">
        <v>29.655952973438509</v>
      </c>
      <c r="R681">
        <v>1</v>
      </c>
      <c r="S681">
        <v>1</v>
      </c>
      <c r="T681">
        <v>130</v>
      </c>
      <c r="U681">
        <v>2</v>
      </c>
      <c r="V681" t="s">
        <v>26</v>
      </c>
      <c r="W681">
        <f>_xlfn.XLOOKUP(A681,[1]CALCULO_VR!$D:$D,[1]CALCULO_VR!$J:$J)</f>
        <v>80</v>
      </c>
      <c r="X681">
        <f>_xlfn.XLOOKUP(A681,[1]CALCULO_VR!$D:$D,[1]CALCULO_VR!$O:$O)</f>
        <v>-11.015635</v>
      </c>
      <c r="Y681">
        <f>_xlfn.XLOOKUP(A681,[1]CALCULO_VR!$D:$D,[1]CALCULO_VR!$P:$P)</f>
        <v>-65.209249999999997</v>
      </c>
    </row>
    <row r="682" spans="1:25" hidden="1" x14ac:dyDescent="0.25">
      <c r="A682">
        <v>2626287</v>
      </c>
      <c r="B682" t="s">
        <v>711</v>
      </c>
      <c r="C682" t="s">
        <v>659</v>
      </c>
      <c r="D682">
        <v>45562</v>
      </c>
      <c r="E682">
        <v>45562</v>
      </c>
      <c r="F682">
        <v>34042.861052798398</v>
      </c>
      <c r="G682">
        <v>1</v>
      </c>
      <c r="H682">
        <v>1</v>
      </c>
      <c r="J682">
        <v>0</v>
      </c>
      <c r="Q682">
        <v>29.00000097018955</v>
      </c>
      <c r="R682">
        <v>1</v>
      </c>
      <c r="S682">
        <v>1</v>
      </c>
      <c r="T682">
        <v>130</v>
      </c>
      <c r="U682">
        <v>2</v>
      </c>
      <c r="V682" t="s">
        <v>26</v>
      </c>
      <c r="W682">
        <f>_xlfn.XLOOKUP(A682,[1]CALCULO_VR!$D:$D,[1]CALCULO_VR!$J:$J)</f>
        <v>80</v>
      </c>
      <c r="X682">
        <f>_xlfn.XLOOKUP(A682,[1]CALCULO_VR!$D:$D,[1]CALCULO_VR!$O:$O)</f>
        <v>-11.956715000000001</v>
      </c>
      <c r="Y682">
        <f>_xlfn.XLOOKUP(A682,[1]CALCULO_VR!$D:$D,[1]CALCULO_VR!$P:$P)</f>
        <v>-62.676076999999999</v>
      </c>
    </row>
    <row r="683" spans="1:25" hidden="1" x14ac:dyDescent="0.25">
      <c r="A683">
        <v>2626240</v>
      </c>
      <c r="B683" t="s">
        <v>712</v>
      </c>
      <c r="C683" t="s">
        <v>41</v>
      </c>
      <c r="D683">
        <v>45560</v>
      </c>
      <c r="E683">
        <v>45560</v>
      </c>
      <c r="F683">
        <v>34042.861052798398</v>
      </c>
      <c r="G683">
        <v>1</v>
      </c>
      <c r="H683">
        <v>1</v>
      </c>
      <c r="J683">
        <v>0</v>
      </c>
      <c r="Q683">
        <v>34.753453953506693</v>
      </c>
      <c r="R683">
        <v>2</v>
      </c>
      <c r="S683">
        <v>2</v>
      </c>
      <c r="T683">
        <v>144</v>
      </c>
      <c r="U683">
        <v>2</v>
      </c>
      <c r="V683" t="s">
        <v>26</v>
      </c>
      <c r="W683">
        <f>_xlfn.XLOOKUP(A683,[1]CALCULO_VR!$D:$D,[1]CALCULO_VR!$J:$J)</f>
        <v>80</v>
      </c>
      <c r="X683">
        <f>_xlfn.XLOOKUP(A683,[1]CALCULO_VR!$D:$D,[1]CALCULO_VR!$O:$O)</f>
        <v>-11.049543</v>
      </c>
      <c r="Y683">
        <f>_xlfn.XLOOKUP(A683,[1]CALCULO_VR!$D:$D,[1]CALCULO_VR!$P:$P)</f>
        <v>-65.173941999999997</v>
      </c>
    </row>
    <row r="684" spans="1:25" hidden="1" x14ac:dyDescent="0.25">
      <c r="A684">
        <v>2626241</v>
      </c>
      <c r="B684" t="s">
        <v>713</v>
      </c>
      <c r="C684" t="s">
        <v>188</v>
      </c>
      <c r="D684">
        <v>45566</v>
      </c>
      <c r="E684">
        <v>45566</v>
      </c>
      <c r="F684">
        <v>34042.861052798398</v>
      </c>
      <c r="G684">
        <v>1</v>
      </c>
      <c r="H684">
        <v>1</v>
      </c>
      <c r="J684">
        <v>0</v>
      </c>
      <c r="Q684">
        <v>26.85664198552551</v>
      </c>
      <c r="R684">
        <v>1</v>
      </c>
      <c r="S684">
        <v>1</v>
      </c>
      <c r="T684">
        <v>130</v>
      </c>
      <c r="U684">
        <v>2</v>
      </c>
      <c r="V684" t="s">
        <v>26</v>
      </c>
      <c r="W684">
        <f>_xlfn.XLOOKUP(A684,[1]CALCULO_VR!$D:$D,[1]CALCULO_VR!$J:$J)</f>
        <v>80</v>
      </c>
      <c r="X684">
        <f>_xlfn.XLOOKUP(A684,[1]CALCULO_VR!$D:$D,[1]CALCULO_VR!$O:$O)</f>
        <v>-8.6995050000000003</v>
      </c>
      <c r="Y684">
        <f>_xlfn.XLOOKUP(A684,[1]CALCULO_VR!$D:$D,[1]CALCULO_VR!$P:$P)</f>
        <v>-63.471482999999999</v>
      </c>
    </row>
    <row r="685" spans="1:25" hidden="1" x14ac:dyDescent="0.25">
      <c r="A685">
        <v>2626242</v>
      </c>
      <c r="B685" t="s">
        <v>714</v>
      </c>
      <c r="C685" t="s">
        <v>188</v>
      </c>
      <c r="D685">
        <v>45565</v>
      </c>
      <c r="E685">
        <v>45565</v>
      </c>
      <c r="F685">
        <v>34042.861052798398</v>
      </c>
      <c r="G685">
        <v>1</v>
      </c>
      <c r="H685">
        <v>1</v>
      </c>
      <c r="J685">
        <v>0</v>
      </c>
      <c r="Q685">
        <v>64.338754439471074</v>
      </c>
      <c r="R685">
        <v>3</v>
      </c>
      <c r="S685">
        <v>3</v>
      </c>
      <c r="T685">
        <v>199</v>
      </c>
      <c r="U685">
        <v>2</v>
      </c>
      <c r="V685" t="s">
        <v>26</v>
      </c>
      <c r="W685">
        <f>_xlfn.XLOOKUP(A685,[1]CALCULO_VR!$D:$D,[1]CALCULO_VR!$J:$J)</f>
        <v>80</v>
      </c>
      <c r="X685">
        <f>_xlfn.XLOOKUP(A685,[1]CALCULO_VR!$D:$D,[1]CALCULO_VR!$O:$O)</f>
        <v>-8.7736049999999999</v>
      </c>
      <c r="Y685">
        <f>_xlfn.XLOOKUP(A685,[1]CALCULO_VR!$D:$D,[1]CALCULO_VR!$P:$P)</f>
        <v>-63.114662000000003</v>
      </c>
    </row>
    <row r="686" spans="1:25" hidden="1" x14ac:dyDescent="0.25">
      <c r="A686">
        <v>2626288</v>
      </c>
      <c r="B686" t="s">
        <v>715</v>
      </c>
      <c r="C686" t="s">
        <v>659</v>
      </c>
      <c r="D686">
        <v>45562</v>
      </c>
      <c r="E686">
        <v>45562</v>
      </c>
      <c r="F686">
        <v>34042.861052798398</v>
      </c>
      <c r="G686">
        <v>1</v>
      </c>
      <c r="H686">
        <v>1</v>
      </c>
      <c r="J686">
        <v>0</v>
      </c>
      <c r="Q686">
        <v>31.385247964436719</v>
      </c>
      <c r="R686">
        <v>1</v>
      </c>
      <c r="S686">
        <v>1</v>
      </c>
      <c r="T686">
        <v>130</v>
      </c>
      <c r="U686">
        <v>2</v>
      </c>
      <c r="V686" t="s">
        <v>26</v>
      </c>
      <c r="W686">
        <f>_xlfn.XLOOKUP(A686,[1]CALCULO_VR!$D:$D,[1]CALCULO_VR!$J:$J)</f>
        <v>80</v>
      </c>
      <c r="X686">
        <f>_xlfn.XLOOKUP(A686,[1]CALCULO_VR!$D:$D,[1]CALCULO_VR!$O:$O)</f>
        <v>-11.97963</v>
      </c>
      <c r="Y686">
        <f>_xlfn.XLOOKUP(A686,[1]CALCULO_VR!$D:$D,[1]CALCULO_VR!$P:$P)</f>
        <v>-62.684832999999998</v>
      </c>
    </row>
    <row r="687" spans="1:25" hidden="1" x14ac:dyDescent="0.25">
      <c r="A687">
        <v>2626289</v>
      </c>
      <c r="B687" t="s">
        <v>716</v>
      </c>
      <c r="C687" t="s">
        <v>659</v>
      </c>
      <c r="D687">
        <v>45561</v>
      </c>
      <c r="E687">
        <v>45561</v>
      </c>
      <c r="F687">
        <v>34042.861052798398</v>
      </c>
      <c r="G687">
        <v>1</v>
      </c>
      <c r="H687">
        <v>1</v>
      </c>
      <c r="J687">
        <v>0</v>
      </c>
      <c r="Q687">
        <v>37.06354540223046</v>
      </c>
      <c r="R687">
        <v>2</v>
      </c>
      <c r="S687">
        <v>2</v>
      </c>
      <c r="T687">
        <v>144</v>
      </c>
      <c r="U687">
        <v>2</v>
      </c>
      <c r="V687" t="s">
        <v>26</v>
      </c>
      <c r="W687">
        <f>_xlfn.XLOOKUP(A687,[1]CALCULO_VR!$D:$D,[1]CALCULO_VR!$J:$J)</f>
        <v>80</v>
      </c>
      <c r="X687">
        <f>_xlfn.XLOOKUP(A687,[1]CALCULO_VR!$D:$D,[1]CALCULO_VR!$O:$O)</f>
        <v>-11.943508</v>
      </c>
      <c r="Y687">
        <f>_xlfn.XLOOKUP(A687,[1]CALCULO_VR!$D:$D,[1]CALCULO_VR!$P:$P)</f>
        <v>-62.488079999999997</v>
      </c>
    </row>
    <row r="688" spans="1:25" hidden="1" x14ac:dyDescent="0.25">
      <c r="A688">
        <v>2626243</v>
      </c>
      <c r="B688" t="s">
        <v>717</v>
      </c>
      <c r="C688" t="s">
        <v>41</v>
      </c>
      <c r="D688">
        <v>45561</v>
      </c>
      <c r="E688">
        <v>45561</v>
      </c>
      <c r="F688">
        <v>34042.861052798398</v>
      </c>
      <c r="G688">
        <v>1</v>
      </c>
      <c r="H688">
        <v>1</v>
      </c>
      <c r="J688">
        <v>0</v>
      </c>
      <c r="Q688">
        <v>37.48989810083458</v>
      </c>
      <c r="R688">
        <v>2</v>
      </c>
      <c r="S688">
        <v>2</v>
      </c>
      <c r="T688">
        <v>144</v>
      </c>
      <c r="U688">
        <v>2</v>
      </c>
      <c r="V688" t="s">
        <v>26</v>
      </c>
      <c r="W688">
        <f>_xlfn.XLOOKUP(A688,[1]CALCULO_VR!$D:$D,[1]CALCULO_VR!$J:$J)</f>
        <v>80</v>
      </c>
      <c r="X688">
        <f>_xlfn.XLOOKUP(A688,[1]CALCULO_VR!$D:$D,[1]CALCULO_VR!$O:$O)</f>
        <v>-11.072727</v>
      </c>
      <c r="Y688">
        <f>_xlfn.XLOOKUP(A688,[1]CALCULO_VR!$D:$D,[1]CALCULO_VR!$P:$P)</f>
        <v>-65.164974999999998</v>
      </c>
    </row>
    <row r="689" spans="1:25" hidden="1" x14ac:dyDescent="0.25">
      <c r="A689">
        <v>2626244</v>
      </c>
      <c r="B689" t="s">
        <v>718</v>
      </c>
      <c r="C689" t="s">
        <v>41</v>
      </c>
      <c r="D689">
        <v>45561</v>
      </c>
      <c r="E689">
        <v>45561</v>
      </c>
      <c r="F689">
        <v>34042.861052798398</v>
      </c>
      <c r="G689">
        <v>1</v>
      </c>
      <c r="H689">
        <v>1</v>
      </c>
      <c r="J689">
        <v>0</v>
      </c>
      <c r="Q689">
        <v>40.947552018188738</v>
      </c>
      <c r="R689">
        <v>2</v>
      </c>
      <c r="S689">
        <v>2</v>
      </c>
      <c r="T689">
        <v>144</v>
      </c>
      <c r="U689">
        <v>2</v>
      </c>
      <c r="V689" t="s">
        <v>26</v>
      </c>
      <c r="W689">
        <f>_xlfn.XLOOKUP(A689,[1]CALCULO_VR!$D:$D,[1]CALCULO_VR!$J:$J)</f>
        <v>80</v>
      </c>
      <c r="X689">
        <f>_xlfn.XLOOKUP(A689,[1]CALCULO_VR!$D:$D,[1]CALCULO_VR!$O:$O)</f>
        <v>-11.101352</v>
      </c>
      <c r="Y689">
        <f>_xlfn.XLOOKUP(A689,[1]CALCULO_VR!$D:$D,[1]CALCULO_VR!$P:$P)</f>
        <v>-65.152393000000004</v>
      </c>
    </row>
    <row r="690" spans="1:25" hidden="1" x14ac:dyDescent="0.25">
      <c r="A690">
        <v>2626245</v>
      </c>
      <c r="B690" t="s">
        <v>719</v>
      </c>
      <c r="C690" t="s">
        <v>41</v>
      </c>
      <c r="D690">
        <v>45561</v>
      </c>
      <c r="E690">
        <v>45561</v>
      </c>
      <c r="F690">
        <v>34042.861052798398</v>
      </c>
      <c r="G690">
        <v>1</v>
      </c>
      <c r="H690">
        <v>1</v>
      </c>
      <c r="J690">
        <v>0</v>
      </c>
      <c r="Q690">
        <v>40.962867716780693</v>
      </c>
      <c r="R690">
        <v>2</v>
      </c>
      <c r="S690">
        <v>2</v>
      </c>
      <c r="T690">
        <v>144</v>
      </c>
      <c r="U690">
        <v>2</v>
      </c>
      <c r="V690" t="s">
        <v>26</v>
      </c>
      <c r="W690">
        <f>_xlfn.XLOOKUP(A690,[1]CALCULO_VR!$D:$D,[1]CALCULO_VR!$J:$J)</f>
        <v>80</v>
      </c>
      <c r="X690">
        <f>_xlfn.XLOOKUP(A690,[1]CALCULO_VR!$D:$D,[1]CALCULO_VR!$O:$O)</f>
        <v>-11.101882</v>
      </c>
      <c r="Y690">
        <f>_xlfn.XLOOKUP(A690,[1]CALCULO_VR!$D:$D,[1]CALCULO_VR!$P:$P)</f>
        <v>-65.153137999999998</v>
      </c>
    </row>
    <row r="691" spans="1:25" hidden="1" x14ac:dyDescent="0.25">
      <c r="A691">
        <v>2626290</v>
      </c>
      <c r="B691" t="s">
        <v>720</v>
      </c>
      <c r="C691" t="s">
        <v>659</v>
      </c>
      <c r="D691">
        <v>45561</v>
      </c>
      <c r="E691">
        <v>45561</v>
      </c>
      <c r="F691">
        <v>34042.861052798398</v>
      </c>
      <c r="G691">
        <v>1</v>
      </c>
      <c r="H691">
        <v>1</v>
      </c>
      <c r="J691">
        <v>0</v>
      </c>
      <c r="Q691">
        <v>37.387207092755922</v>
      </c>
      <c r="R691">
        <v>2</v>
      </c>
      <c r="S691">
        <v>2</v>
      </c>
      <c r="T691">
        <v>144</v>
      </c>
      <c r="U691">
        <v>2</v>
      </c>
      <c r="V691" t="s">
        <v>26</v>
      </c>
      <c r="W691">
        <f>_xlfn.XLOOKUP(A691,[1]CALCULO_VR!$D:$D,[1]CALCULO_VR!$J:$J)</f>
        <v>80</v>
      </c>
      <c r="X691">
        <f>_xlfn.XLOOKUP(A691,[1]CALCULO_VR!$D:$D,[1]CALCULO_VR!$O:$O)</f>
        <v>-11.947683</v>
      </c>
      <c r="Y691">
        <f>_xlfn.XLOOKUP(A691,[1]CALCULO_VR!$D:$D,[1]CALCULO_VR!$P:$P)</f>
        <v>-62.488317000000002</v>
      </c>
    </row>
    <row r="692" spans="1:25" hidden="1" x14ac:dyDescent="0.25">
      <c r="A692">
        <v>2626267</v>
      </c>
      <c r="B692" t="s">
        <v>721</v>
      </c>
      <c r="C692" t="s">
        <v>591</v>
      </c>
      <c r="D692">
        <v>45557</v>
      </c>
      <c r="E692">
        <v>45557</v>
      </c>
      <c r="F692">
        <v>34042.861052798398</v>
      </c>
      <c r="G692">
        <v>1</v>
      </c>
      <c r="H692">
        <v>1</v>
      </c>
      <c r="J692">
        <v>0</v>
      </c>
      <c r="Q692">
        <v>12.959868330947749</v>
      </c>
      <c r="R692">
        <v>1</v>
      </c>
      <c r="S692">
        <v>1</v>
      </c>
      <c r="T692">
        <v>130</v>
      </c>
      <c r="U692">
        <v>2</v>
      </c>
      <c r="V692" t="s">
        <v>26</v>
      </c>
      <c r="W692">
        <f>_xlfn.XLOOKUP(A692,[1]CALCULO_VR!$D:$D,[1]CALCULO_VR!$J:$J)</f>
        <v>80</v>
      </c>
      <c r="X692">
        <f>_xlfn.XLOOKUP(A692,[1]CALCULO_VR!$D:$D,[1]CALCULO_VR!$O:$O)</f>
        <v>-9.3702869999999994</v>
      </c>
      <c r="Y692">
        <f>_xlfn.XLOOKUP(A692,[1]CALCULO_VR!$D:$D,[1]CALCULO_VR!$P:$P)</f>
        <v>-61.895586999999999</v>
      </c>
    </row>
    <row r="693" spans="1:25" hidden="1" x14ac:dyDescent="0.25">
      <c r="A693">
        <v>2626246</v>
      </c>
      <c r="B693" t="s">
        <v>722</v>
      </c>
      <c r="C693" t="s">
        <v>188</v>
      </c>
      <c r="D693">
        <v>45571</v>
      </c>
      <c r="E693">
        <v>45571</v>
      </c>
      <c r="F693">
        <v>34042.861052798398</v>
      </c>
      <c r="G693">
        <v>1</v>
      </c>
      <c r="H693">
        <v>1</v>
      </c>
      <c r="J693">
        <v>0</v>
      </c>
      <c r="Q693">
        <v>59.63339602586413</v>
      </c>
      <c r="R693">
        <v>3</v>
      </c>
      <c r="S693">
        <v>3</v>
      </c>
      <c r="T693">
        <v>199</v>
      </c>
      <c r="U693">
        <v>2</v>
      </c>
      <c r="V693" t="s">
        <v>26</v>
      </c>
      <c r="W693">
        <f>_xlfn.XLOOKUP(A693,[1]CALCULO_VR!$D:$D,[1]CALCULO_VR!$J:$J)</f>
        <v>80</v>
      </c>
      <c r="X693">
        <f>_xlfn.XLOOKUP(A693,[1]CALCULO_VR!$D:$D,[1]CALCULO_VR!$O:$O)</f>
        <v>-8.7733380000000007</v>
      </c>
      <c r="Y693">
        <f>_xlfn.XLOOKUP(A693,[1]CALCULO_VR!$D:$D,[1]CALCULO_VR!$P:$P)</f>
        <v>-63.157494999999997</v>
      </c>
    </row>
    <row r="694" spans="1:25" hidden="1" x14ac:dyDescent="0.25">
      <c r="A694">
        <v>2626247</v>
      </c>
      <c r="B694" t="s">
        <v>723</v>
      </c>
      <c r="C694" t="s">
        <v>188</v>
      </c>
      <c r="D694">
        <v>45572</v>
      </c>
      <c r="E694">
        <v>45572</v>
      </c>
      <c r="F694">
        <v>34042.861052798398</v>
      </c>
      <c r="G694">
        <v>1</v>
      </c>
      <c r="H694">
        <v>1</v>
      </c>
      <c r="J694">
        <v>0</v>
      </c>
      <c r="Q694">
        <v>53.292793814624552</v>
      </c>
      <c r="R694">
        <v>3</v>
      </c>
      <c r="S694">
        <v>3</v>
      </c>
      <c r="T694">
        <v>199</v>
      </c>
      <c r="U694">
        <v>2</v>
      </c>
      <c r="V694" t="s">
        <v>26</v>
      </c>
      <c r="W694">
        <f>_xlfn.XLOOKUP(A694,[1]CALCULO_VR!$D:$D,[1]CALCULO_VR!$J:$J)</f>
        <v>80</v>
      </c>
      <c r="X694">
        <f>_xlfn.XLOOKUP(A694,[1]CALCULO_VR!$D:$D,[1]CALCULO_VR!$O:$O)</f>
        <v>-8.7719830000000005</v>
      </c>
      <c r="Y694">
        <f>_xlfn.XLOOKUP(A694,[1]CALCULO_VR!$D:$D,[1]CALCULO_VR!$P:$P)</f>
        <v>-63.215245000000003</v>
      </c>
    </row>
    <row r="695" spans="1:25" hidden="1" x14ac:dyDescent="0.25">
      <c r="A695">
        <v>2626248</v>
      </c>
      <c r="B695" t="s">
        <v>724</v>
      </c>
      <c r="C695" t="s">
        <v>188</v>
      </c>
      <c r="D695">
        <v>45571</v>
      </c>
      <c r="E695">
        <v>45571</v>
      </c>
      <c r="F695">
        <v>34042.861052798398</v>
      </c>
      <c r="G695">
        <v>1</v>
      </c>
      <c r="H695">
        <v>1</v>
      </c>
      <c r="J695">
        <v>0</v>
      </c>
      <c r="Q695">
        <v>58.154322426895902</v>
      </c>
      <c r="R695">
        <v>3</v>
      </c>
      <c r="S695">
        <v>3</v>
      </c>
      <c r="T695">
        <v>199</v>
      </c>
      <c r="U695">
        <v>2</v>
      </c>
      <c r="V695" t="s">
        <v>26</v>
      </c>
      <c r="W695">
        <f>_xlfn.XLOOKUP(A695,[1]CALCULO_VR!$D:$D,[1]CALCULO_VR!$J:$J)</f>
        <v>80</v>
      </c>
      <c r="X695">
        <f>_xlfn.XLOOKUP(A695,[1]CALCULO_VR!$D:$D,[1]CALCULO_VR!$O:$O)</f>
        <v>-8.7323799999999991</v>
      </c>
      <c r="Y695">
        <f>_xlfn.XLOOKUP(A695,[1]CALCULO_VR!$D:$D,[1]CALCULO_VR!$P:$P)</f>
        <v>-63.173541999999998</v>
      </c>
    </row>
    <row r="696" spans="1:25" hidden="1" x14ac:dyDescent="0.25">
      <c r="A696">
        <v>2626249</v>
      </c>
      <c r="B696" t="s">
        <v>725</v>
      </c>
      <c r="C696" t="s">
        <v>188</v>
      </c>
      <c r="D696">
        <v>45571</v>
      </c>
      <c r="E696">
        <v>45571</v>
      </c>
      <c r="F696">
        <v>34042.861052798398</v>
      </c>
      <c r="G696">
        <v>1</v>
      </c>
      <c r="H696">
        <v>1</v>
      </c>
      <c r="J696">
        <v>0</v>
      </c>
      <c r="Q696">
        <v>58.14330843394427</v>
      </c>
      <c r="R696">
        <v>3</v>
      </c>
      <c r="S696">
        <v>3</v>
      </c>
      <c r="T696">
        <v>199</v>
      </c>
      <c r="U696">
        <v>2</v>
      </c>
      <c r="V696" t="s">
        <v>26</v>
      </c>
      <c r="W696">
        <f>_xlfn.XLOOKUP(A696,[1]CALCULO_VR!$D:$D,[1]CALCULO_VR!$J:$J)</f>
        <v>80</v>
      </c>
      <c r="X696">
        <f>_xlfn.XLOOKUP(A696,[1]CALCULO_VR!$D:$D,[1]CALCULO_VR!$O:$O)</f>
        <v>-8.7323579999999996</v>
      </c>
      <c r="Y696">
        <f>_xlfn.XLOOKUP(A696,[1]CALCULO_VR!$D:$D,[1]CALCULO_VR!$P:$P)</f>
        <v>-63.173645</v>
      </c>
    </row>
    <row r="697" spans="1:25" hidden="1" x14ac:dyDescent="0.25">
      <c r="A697">
        <v>2626250</v>
      </c>
      <c r="B697" t="s">
        <v>726</v>
      </c>
      <c r="C697" t="s">
        <v>188</v>
      </c>
      <c r="D697">
        <v>45570</v>
      </c>
      <c r="E697">
        <v>45570</v>
      </c>
      <c r="F697">
        <v>34042.861052798398</v>
      </c>
      <c r="G697">
        <v>1</v>
      </c>
      <c r="H697">
        <v>1</v>
      </c>
      <c r="J697">
        <v>0</v>
      </c>
      <c r="Q697">
        <v>60.083049657057977</v>
      </c>
      <c r="R697">
        <v>3</v>
      </c>
      <c r="S697">
        <v>3</v>
      </c>
      <c r="T697">
        <v>199</v>
      </c>
      <c r="U697">
        <v>2</v>
      </c>
      <c r="V697" t="s">
        <v>26</v>
      </c>
      <c r="W697">
        <f>_xlfn.XLOOKUP(A697,[1]CALCULO_VR!$D:$D,[1]CALCULO_VR!$J:$J)</f>
        <v>80</v>
      </c>
      <c r="X697">
        <f>_xlfn.XLOOKUP(A697,[1]CALCULO_VR!$D:$D,[1]CALCULO_VR!$O:$O)</f>
        <v>-8.7297419999999999</v>
      </c>
      <c r="Y697">
        <f>_xlfn.XLOOKUP(A697,[1]CALCULO_VR!$D:$D,[1]CALCULO_VR!$P:$P)</f>
        <v>-63.156174999999998</v>
      </c>
    </row>
    <row r="698" spans="1:25" hidden="1" x14ac:dyDescent="0.25">
      <c r="A698">
        <v>2626251</v>
      </c>
      <c r="B698" t="s">
        <v>727</v>
      </c>
      <c r="C698" t="s">
        <v>188</v>
      </c>
      <c r="D698">
        <v>45571</v>
      </c>
      <c r="E698">
        <v>45571</v>
      </c>
      <c r="F698">
        <v>34042.861052798398</v>
      </c>
      <c r="G698">
        <v>1</v>
      </c>
      <c r="H698">
        <v>1</v>
      </c>
      <c r="J698">
        <v>0</v>
      </c>
      <c r="Q698">
        <v>60.311814930294801</v>
      </c>
      <c r="R698">
        <v>3</v>
      </c>
      <c r="S698">
        <v>3</v>
      </c>
      <c r="T698">
        <v>199</v>
      </c>
      <c r="U698">
        <v>2</v>
      </c>
      <c r="V698" t="s">
        <v>26</v>
      </c>
      <c r="W698">
        <f>_xlfn.XLOOKUP(A698,[1]CALCULO_VR!$D:$D,[1]CALCULO_VR!$J:$J)</f>
        <v>80</v>
      </c>
      <c r="X698">
        <f>_xlfn.XLOOKUP(A698,[1]CALCULO_VR!$D:$D,[1]CALCULO_VR!$O:$O)</f>
        <v>-8.729355</v>
      </c>
      <c r="Y698">
        <f>_xlfn.XLOOKUP(A698,[1]CALCULO_VR!$D:$D,[1]CALCULO_VR!$P:$P)</f>
        <v>-63.154122999999998</v>
      </c>
    </row>
    <row r="699" spans="1:25" hidden="1" x14ac:dyDescent="0.25">
      <c r="A699">
        <v>2626252</v>
      </c>
      <c r="B699" t="s">
        <v>728</v>
      </c>
      <c r="C699" t="s">
        <v>188</v>
      </c>
      <c r="D699">
        <v>45571</v>
      </c>
      <c r="E699">
        <v>45571</v>
      </c>
      <c r="F699">
        <v>34042.861052798398</v>
      </c>
      <c r="G699">
        <v>1</v>
      </c>
      <c r="H699">
        <v>1</v>
      </c>
      <c r="J699">
        <v>0</v>
      </c>
      <c r="Q699">
        <v>61.560045458977207</v>
      </c>
      <c r="R699">
        <v>3</v>
      </c>
      <c r="S699">
        <v>3</v>
      </c>
      <c r="T699">
        <v>199</v>
      </c>
      <c r="U699">
        <v>2</v>
      </c>
      <c r="V699" t="s">
        <v>26</v>
      </c>
      <c r="W699">
        <f>_xlfn.XLOOKUP(A699,[1]CALCULO_VR!$D:$D,[1]CALCULO_VR!$J:$J)</f>
        <v>80</v>
      </c>
      <c r="X699">
        <f>_xlfn.XLOOKUP(A699,[1]CALCULO_VR!$D:$D,[1]CALCULO_VR!$O:$O)</f>
        <v>-8.7440519999999999</v>
      </c>
      <c r="Y699">
        <f>_xlfn.XLOOKUP(A699,[1]CALCULO_VR!$D:$D,[1]CALCULO_VR!$P:$P)</f>
        <v>-63.141392000000003</v>
      </c>
    </row>
    <row r="700" spans="1:25" hidden="1" x14ac:dyDescent="0.25">
      <c r="A700">
        <v>2626253</v>
      </c>
      <c r="B700" t="s">
        <v>729</v>
      </c>
      <c r="C700" t="s">
        <v>87</v>
      </c>
      <c r="D700">
        <v>45539</v>
      </c>
      <c r="E700">
        <v>45539</v>
      </c>
      <c r="F700">
        <v>34042.861052798398</v>
      </c>
      <c r="G700">
        <v>1</v>
      </c>
      <c r="H700">
        <v>1</v>
      </c>
      <c r="J700">
        <v>0</v>
      </c>
      <c r="Q700">
        <v>92.370551009080756</v>
      </c>
      <c r="R700">
        <v>4</v>
      </c>
      <c r="S700">
        <v>4</v>
      </c>
      <c r="T700">
        <v>160</v>
      </c>
      <c r="U700">
        <v>2</v>
      </c>
      <c r="V700" t="s">
        <v>26</v>
      </c>
      <c r="W700">
        <f>_xlfn.XLOOKUP(A700,[1]CALCULO_VR!$D:$D,[1]CALCULO_VR!$J:$J)</f>
        <v>80</v>
      </c>
      <c r="X700">
        <f>_xlfn.XLOOKUP(A700,[1]CALCULO_VR!$D:$D,[1]CALCULO_VR!$O:$O)</f>
        <v>-9.4090019999999992</v>
      </c>
      <c r="Y700">
        <f>_xlfn.XLOOKUP(A700,[1]CALCULO_VR!$D:$D,[1]CALCULO_VR!$P:$P)</f>
        <v>-64.367648000000003</v>
      </c>
    </row>
    <row r="701" spans="1:25" hidden="1" x14ac:dyDescent="0.25">
      <c r="A701">
        <v>2626268</v>
      </c>
      <c r="B701" t="s">
        <v>730</v>
      </c>
      <c r="C701" t="s">
        <v>469</v>
      </c>
      <c r="D701">
        <v>45533</v>
      </c>
      <c r="E701">
        <v>45533</v>
      </c>
      <c r="F701">
        <v>34042.861052798398</v>
      </c>
      <c r="G701">
        <v>1</v>
      </c>
      <c r="H701">
        <v>1</v>
      </c>
      <c r="J701">
        <v>0</v>
      </c>
      <c r="Q701">
        <v>66.648111774110717</v>
      </c>
      <c r="R701">
        <v>3</v>
      </c>
      <c r="S701">
        <v>3</v>
      </c>
      <c r="T701">
        <v>199</v>
      </c>
      <c r="U701">
        <v>2</v>
      </c>
      <c r="V701" t="s">
        <v>26</v>
      </c>
      <c r="W701">
        <f>_xlfn.XLOOKUP(A701,[1]CALCULO_VR!$D:$D,[1]CALCULO_VR!$J:$J)</f>
        <v>80</v>
      </c>
      <c r="X701">
        <f>_xlfn.XLOOKUP(A701,[1]CALCULO_VR!$D:$D,[1]CALCULO_VR!$O:$O)</f>
        <v>-8.8432399999999998</v>
      </c>
      <c r="Y701">
        <f>_xlfn.XLOOKUP(A701,[1]CALCULO_VR!$D:$D,[1]CALCULO_VR!$P:$P)</f>
        <v>-62.313381999999997</v>
      </c>
    </row>
    <row r="702" spans="1:25" hidden="1" x14ac:dyDescent="0.25">
      <c r="A702">
        <v>2786340</v>
      </c>
      <c r="B702" t="s">
        <v>731</v>
      </c>
      <c r="C702" t="s">
        <v>48</v>
      </c>
      <c r="D702">
        <v>45717</v>
      </c>
      <c r="E702">
        <v>45722</v>
      </c>
      <c r="F702">
        <v>34042.861052798398</v>
      </c>
      <c r="G702">
        <v>1</v>
      </c>
      <c r="H702">
        <v>1</v>
      </c>
      <c r="J702">
        <v>0</v>
      </c>
      <c r="Q702">
        <v>39.390670779576247</v>
      </c>
      <c r="R702">
        <v>2</v>
      </c>
      <c r="S702">
        <v>2</v>
      </c>
      <c r="T702">
        <v>144</v>
      </c>
      <c r="U702">
        <v>2</v>
      </c>
      <c r="V702" t="s">
        <v>26</v>
      </c>
      <c r="W702">
        <f>_xlfn.XLOOKUP(A702,[1]CALCULO_VR!$D:$D,[1]CALCULO_VR!$J:$J)</f>
        <v>80</v>
      </c>
      <c r="X702">
        <f>_xlfn.XLOOKUP(A702,[1]CALCULO_VR!$D:$D,[1]CALCULO_VR!$O:$O)</f>
        <v>-10.35642</v>
      </c>
      <c r="Y702">
        <f>_xlfn.XLOOKUP(A702,[1]CALCULO_VR!$D:$D,[1]CALCULO_VR!$P:$P)</f>
        <v>-64.973425000000006</v>
      </c>
    </row>
    <row r="703" spans="1:25" hidden="1" x14ac:dyDescent="0.25">
      <c r="A703">
        <v>2787548</v>
      </c>
      <c r="B703" t="s">
        <v>732</v>
      </c>
      <c r="C703" t="s">
        <v>48</v>
      </c>
      <c r="D703">
        <v>45716</v>
      </c>
      <c r="E703">
        <v>45722</v>
      </c>
      <c r="F703">
        <v>34042.861052798398</v>
      </c>
      <c r="G703">
        <v>1</v>
      </c>
      <c r="H703">
        <v>1</v>
      </c>
      <c r="J703">
        <v>0</v>
      </c>
      <c r="Q703">
        <v>39.325123573030588</v>
      </c>
      <c r="R703">
        <v>2</v>
      </c>
      <c r="S703">
        <v>2</v>
      </c>
      <c r="T703">
        <v>144</v>
      </c>
      <c r="U703">
        <v>2</v>
      </c>
      <c r="V703" t="s">
        <v>26</v>
      </c>
      <c r="W703">
        <f>_xlfn.XLOOKUP(A703,[1]CALCULO_VR!$D:$D,[1]CALCULO_VR!$J:$J)</f>
        <v>80</v>
      </c>
      <c r="X703">
        <f>_xlfn.XLOOKUP(A703,[1]CALCULO_VR!$D:$D,[1]CALCULO_VR!$O:$O)</f>
        <v>-10.359225</v>
      </c>
      <c r="Y703">
        <f>_xlfn.XLOOKUP(A703,[1]CALCULO_VR!$D:$D,[1]CALCULO_VR!$P:$P)</f>
        <v>-64.973590000000002</v>
      </c>
    </row>
    <row r="704" spans="1:25" hidden="1" x14ac:dyDescent="0.25">
      <c r="A704">
        <v>2787549</v>
      </c>
      <c r="B704" t="s">
        <v>733</v>
      </c>
      <c r="C704" t="s">
        <v>48</v>
      </c>
      <c r="D704">
        <v>45717</v>
      </c>
      <c r="E704">
        <v>45722</v>
      </c>
      <c r="F704">
        <v>34042.861052798398</v>
      </c>
      <c r="G704">
        <v>1</v>
      </c>
      <c r="H704">
        <v>1</v>
      </c>
      <c r="J704">
        <v>0</v>
      </c>
      <c r="Q704">
        <v>39.236434925715628</v>
      </c>
      <c r="R704">
        <v>2</v>
      </c>
      <c r="S704">
        <v>2</v>
      </c>
      <c r="T704">
        <v>144</v>
      </c>
      <c r="U704">
        <v>2</v>
      </c>
      <c r="V704" t="s">
        <v>26</v>
      </c>
      <c r="W704">
        <f>_xlfn.XLOOKUP(A704,[1]CALCULO_VR!$D:$D,[1]CALCULO_VR!$J:$J)</f>
        <v>80</v>
      </c>
      <c r="X704">
        <f>_xlfn.XLOOKUP(A704,[1]CALCULO_VR!$D:$D,[1]CALCULO_VR!$O:$O)</f>
        <v>-10.360912000000001</v>
      </c>
      <c r="Y704">
        <f>_xlfn.XLOOKUP(A704,[1]CALCULO_VR!$D:$D,[1]CALCULO_VR!$P:$P)</f>
        <v>-64.974154999999996</v>
      </c>
    </row>
    <row r="705" spans="1:25" hidden="1" x14ac:dyDescent="0.25">
      <c r="A705">
        <v>2787551</v>
      </c>
      <c r="B705" t="s">
        <v>734</v>
      </c>
      <c r="C705" t="s">
        <v>48</v>
      </c>
      <c r="D705">
        <v>45717</v>
      </c>
      <c r="E705">
        <v>45722</v>
      </c>
      <c r="F705">
        <v>34042.861052798398</v>
      </c>
      <c r="G705">
        <v>1</v>
      </c>
      <c r="H705">
        <v>1</v>
      </c>
      <c r="J705">
        <v>0</v>
      </c>
      <c r="Q705">
        <v>39.235324902547809</v>
      </c>
      <c r="R705">
        <v>2</v>
      </c>
      <c r="S705">
        <v>2</v>
      </c>
      <c r="T705">
        <v>144</v>
      </c>
      <c r="U705">
        <v>2</v>
      </c>
      <c r="V705" t="s">
        <v>26</v>
      </c>
      <c r="W705">
        <f>_xlfn.XLOOKUP(A705,[1]CALCULO_VR!$D:$D,[1]CALCULO_VR!$J:$J)</f>
        <v>80</v>
      </c>
      <c r="X705">
        <f>_xlfn.XLOOKUP(A705,[1]CALCULO_VR!$D:$D,[1]CALCULO_VR!$O:$O)</f>
        <v>-10.360093000000001</v>
      </c>
      <c r="Y705">
        <f>_xlfn.XLOOKUP(A705,[1]CALCULO_VR!$D:$D,[1]CALCULO_VR!$P:$P)</f>
        <v>-64.974288000000001</v>
      </c>
    </row>
    <row r="706" spans="1:25" hidden="1" x14ac:dyDescent="0.25">
      <c r="A706">
        <v>2786472</v>
      </c>
      <c r="B706" t="s">
        <v>735</v>
      </c>
      <c r="C706" t="s">
        <v>48</v>
      </c>
      <c r="D706">
        <v>45713</v>
      </c>
      <c r="E706">
        <v>45722</v>
      </c>
      <c r="F706">
        <v>34042.861052798398</v>
      </c>
      <c r="G706">
        <v>1</v>
      </c>
      <c r="H706">
        <v>1</v>
      </c>
      <c r="J706">
        <v>0</v>
      </c>
      <c r="Q706">
        <v>39.252626489162708</v>
      </c>
      <c r="R706">
        <v>2</v>
      </c>
      <c r="S706">
        <v>2</v>
      </c>
      <c r="T706">
        <v>144</v>
      </c>
      <c r="U706">
        <v>2</v>
      </c>
      <c r="V706" t="s">
        <v>26</v>
      </c>
      <c r="W706">
        <f>_xlfn.XLOOKUP(A706,[1]CALCULO_VR!$D:$D,[1]CALCULO_VR!$J:$J)</f>
        <v>80</v>
      </c>
      <c r="X706">
        <f>_xlfn.XLOOKUP(A706,[1]CALCULO_VR!$D:$D,[1]CALCULO_VR!$O:$O)</f>
        <v>-10.359488000000001</v>
      </c>
      <c r="Y706">
        <f>_xlfn.XLOOKUP(A706,[1]CALCULO_VR!$D:$D,[1]CALCULO_VR!$P:$P)</f>
        <v>-64.974220000000003</v>
      </c>
    </row>
    <row r="707" spans="1:25" hidden="1" x14ac:dyDescent="0.25">
      <c r="A707">
        <v>2786474</v>
      </c>
      <c r="B707" t="s">
        <v>736</v>
      </c>
      <c r="C707" t="s">
        <v>48</v>
      </c>
      <c r="D707">
        <v>45717</v>
      </c>
      <c r="E707">
        <v>45722</v>
      </c>
      <c r="F707">
        <v>34042.861052798398</v>
      </c>
      <c r="G707">
        <v>1</v>
      </c>
      <c r="H707">
        <v>1</v>
      </c>
      <c r="J707">
        <v>0</v>
      </c>
      <c r="Q707">
        <v>39.260597854713467</v>
      </c>
      <c r="R707">
        <v>2</v>
      </c>
      <c r="S707">
        <v>2</v>
      </c>
      <c r="T707">
        <v>144</v>
      </c>
      <c r="U707">
        <v>2</v>
      </c>
      <c r="V707" t="s">
        <v>26</v>
      </c>
      <c r="W707">
        <f>_xlfn.XLOOKUP(A707,[1]CALCULO_VR!$D:$D,[1]CALCULO_VR!$J:$J)</f>
        <v>80</v>
      </c>
      <c r="X707">
        <f>_xlfn.XLOOKUP(A707,[1]CALCULO_VR!$D:$D,[1]CALCULO_VR!$O:$O)</f>
        <v>-10.347066999999999</v>
      </c>
      <c r="Y707">
        <f>_xlfn.XLOOKUP(A707,[1]CALCULO_VR!$D:$D,[1]CALCULO_VR!$P:$P)</f>
        <v>-64.976275000000001</v>
      </c>
    </row>
    <row r="708" spans="1:25" hidden="1" x14ac:dyDescent="0.25">
      <c r="A708">
        <v>2786476</v>
      </c>
      <c r="B708" t="s">
        <v>737</v>
      </c>
      <c r="C708" t="s">
        <v>48</v>
      </c>
      <c r="D708">
        <v>45716</v>
      </c>
      <c r="E708">
        <v>45722</v>
      </c>
      <c r="F708">
        <v>34042.861052798398</v>
      </c>
      <c r="G708">
        <v>1</v>
      </c>
      <c r="H708">
        <v>1</v>
      </c>
      <c r="J708">
        <v>0</v>
      </c>
      <c r="Q708">
        <v>39.292828096203223</v>
      </c>
      <c r="R708">
        <v>2</v>
      </c>
      <c r="S708">
        <v>2</v>
      </c>
      <c r="T708">
        <v>144</v>
      </c>
      <c r="U708">
        <v>2</v>
      </c>
      <c r="V708" t="s">
        <v>26</v>
      </c>
      <c r="W708">
        <f>_xlfn.XLOOKUP(A708,[1]CALCULO_VR!$D:$D,[1]CALCULO_VR!$J:$J)</f>
        <v>80</v>
      </c>
      <c r="X708">
        <f>_xlfn.XLOOKUP(A708,[1]CALCULO_VR!$D:$D,[1]CALCULO_VR!$O:$O)</f>
        <v>-10.360123</v>
      </c>
      <c r="Y708">
        <f>_xlfn.XLOOKUP(A708,[1]CALCULO_VR!$D:$D,[1]CALCULO_VR!$P:$P)</f>
        <v>-64.973752000000005</v>
      </c>
    </row>
    <row r="709" spans="1:25" hidden="1" x14ac:dyDescent="0.25">
      <c r="A709">
        <v>2787552</v>
      </c>
      <c r="B709" t="s">
        <v>738</v>
      </c>
      <c r="C709" t="s">
        <v>48</v>
      </c>
      <c r="D709">
        <v>45716</v>
      </c>
      <c r="E709">
        <v>45722</v>
      </c>
      <c r="F709">
        <v>34042.861052798398</v>
      </c>
      <c r="G709">
        <v>1</v>
      </c>
      <c r="H709">
        <v>1</v>
      </c>
      <c r="J709">
        <v>0</v>
      </c>
      <c r="Q709">
        <v>39.3702363072398</v>
      </c>
      <c r="R709">
        <v>2</v>
      </c>
      <c r="S709">
        <v>2</v>
      </c>
      <c r="T709">
        <v>144</v>
      </c>
      <c r="U709">
        <v>2</v>
      </c>
      <c r="V709" t="s">
        <v>26</v>
      </c>
      <c r="W709">
        <f>_xlfn.XLOOKUP(A709,[1]CALCULO_VR!$D:$D,[1]CALCULO_VR!$J:$J)</f>
        <v>80</v>
      </c>
      <c r="X709">
        <f>_xlfn.XLOOKUP(A709,[1]CALCULO_VR!$D:$D,[1]CALCULO_VR!$O:$O)</f>
        <v>-10.360300000000001</v>
      </c>
      <c r="Y709">
        <f>_xlfn.XLOOKUP(A709,[1]CALCULO_VR!$D:$D,[1]CALCULO_VR!$P:$P)</f>
        <v>-64.973010000000002</v>
      </c>
    </row>
    <row r="710" spans="1:25" hidden="1" x14ac:dyDescent="0.25">
      <c r="A710">
        <v>2786782</v>
      </c>
      <c r="B710" t="s">
        <v>739</v>
      </c>
      <c r="C710" t="s">
        <v>48</v>
      </c>
      <c r="D710">
        <v>45716</v>
      </c>
      <c r="E710">
        <v>45722</v>
      </c>
      <c r="F710">
        <v>34042.861052798398</v>
      </c>
      <c r="G710">
        <v>1</v>
      </c>
      <c r="H710">
        <v>1</v>
      </c>
      <c r="J710">
        <v>0</v>
      </c>
      <c r="Q710">
        <v>39.369017451684641</v>
      </c>
      <c r="R710">
        <v>2</v>
      </c>
      <c r="S710">
        <v>2</v>
      </c>
      <c r="T710">
        <v>144</v>
      </c>
      <c r="U710">
        <v>2</v>
      </c>
      <c r="V710" t="s">
        <v>26</v>
      </c>
      <c r="W710">
        <f>_xlfn.XLOOKUP(A710,[1]CALCULO_VR!$D:$D,[1]CALCULO_VR!$J:$J)</f>
        <v>80</v>
      </c>
      <c r="X710">
        <f>_xlfn.XLOOKUP(A710,[1]CALCULO_VR!$D:$D,[1]CALCULO_VR!$O:$O)</f>
        <v>-10.360442000000001</v>
      </c>
      <c r="Y710">
        <f>_xlfn.XLOOKUP(A710,[1]CALCULO_VR!$D:$D,[1]CALCULO_VR!$P:$P)</f>
        <v>-64.972999999999999</v>
      </c>
    </row>
    <row r="711" spans="1:25" hidden="1" x14ac:dyDescent="0.25">
      <c r="A711">
        <v>2786783</v>
      </c>
      <c r="B711" t="s">
        <v>740</v>
      </c>
      <c r="C711" t="s">
        <v>48</v>
      </c>
      <c r="D711">
        <v>45717</v>
      </c>
      <c r="E711">
        <v>45722</v>
      </c>
      <c r="F711">
        <v>34042.861052798398</v>
      </c>
      <c r="G711">
        <v>1</v>
      </c>
      <c r="H711">
        <v>1</v>
      </c>
      <c r="J711">
        <v>0</v>
      </c>
      <c r="Q711">
        <v>39.291644907325697</v>
      </c>
      <c r="R711">
        <v>2</v>
      </c>
      <c r="S711">
        <v>2</v>
      </c>
      <c r="T711">
        <v>144</v>
      </c>
      <c r="U711">
        <v>2</v>
      </c>
      <c r="V711" t="s">
        <v>26</v>
      </c>
      <c r="W711">
        <f>_xlfn.XLOOKUP(A711,[1]CALCULO_VR!$D:$D,[1]CALCULO_VR!$J:$J)</f>
        <v>80</v>
      </c>
      <c r="X711">
        <f>_xlfn.XLOOKUP(A711,[1]CALCULO_VR!$D:$D,[1]CALCULO_VR!$O:$O)</f>
        <v>-10.359667</v>
      </c>
      <c r="Y711">
        <f>_xlfn.XLOOKUP(A711,[1]CALCULO_VR!$D:$D,[1]CALCULO_VR!$P:$P)</f>
        <v>-64.973832000000002</v>
      </c>
    </row>
    <row r="712" spans="1:25" hidden="1" x14ac:dyDescent="0.25">
      <c r="A712">
        <v>2786784</v>
      </c>
      <c r="B712" t="s">
        <v>741</v>
      </c>
      <c r="C712" t="s">
        <v>48</v>
      </c>
      <c r="D712">
        <v>45717</v>
      </c>
      <c r="E712">
        <v>45722</v>
      </c>
      <c r="F712">
        <v>34042.861052798398</v>
      </c>
      <c r="G712">
        <v>1</v>
      </c>
      <c r="H712">
        <v>1</v>
      </c>
      <c r="J712">
        <v>0</v>
      </c>
      <c r="Q712">
        <v>39.35213188956795</v>
      </c>
      <c r="R712">
        <v>2</v>
      </c>
      <c r="S712">
        <v>2</v>
      </c>
      <c r="T712">
        <v>144</v>
      </c>
      <c r="U712">
        <v>2</v>
      </c>
      <c r="V712" t="s">
        <v>26</v>
      </c>
      <c r="W712">
        <f>_xlfn.XLOOKUP(A712,[1]CALCULO_VR!$D:$D,[1]CALCULO_VR!$J:$J)</f>
        <v>80</v>
      </c>
      <c r="X712">
        <f>_xlfn.XLOOKUP(A712,[1]CALCULO_VR!$D:$D,[1]CALCULO_VR!$O:$O)</f>
        <v>-10.35941</v>
      </c>
      <c r="Y712">
        <f>_xlfn.XLOOKUP(A712,[1]CALCULO_VR!$D:$D,[1]CALCULO_VR!$P:$P)</f>
        <v>-64.973312000000007</v>
      </c>
    </row>
    <row r="713" spans="1:25" hidden="1" x14ac:dyDescent="0.25">
      <c r="A713">
        <v>2786830</v>
      </c>
      <c r="B713" t="s">
        <v>742</v>
      </c>
      <c r="C713" t="s">
        <v>48</v>
      </c>
      <c r="D713">
        <v>45717</v>
      </c>
      <c r="E713">
        <v>45722</v>
      </c>
      <c r="F713">
        <v>34042.861052798398</v>
      </c>
      <c r="G713">
        <v>1</v>
      </c>
      <c r="H713">
        <v>1</v>
      </c>
      <c r="J713">
        <v>0</v>
      </c>
      <c r="Q713">
        <v>39.926190492957339</v>
      </c>
      <c r="R713">
        <v>2</v>
      </c>
      <c r="S713">
        <v>2</v>
      </c>
      <c r="T713">
        <v>144</v>
      </c>
      <c r="U713">
        <v>2</v>
      </c>
      <c r="V713" t="s">
        <v>26</v>
      </c>
      <c r="W713">
        <f>_xlfn.XLOOKUP(A713,[1]CALCULO_VR!$D:$D,[1]CALCULO_VR!$J:$J)</f>
        <v>80</v>
      </c>
      <c r="X713">
        <f>_xlfn.XLOOKUP(A713,[1]CALCULO_VR!$D:$D,[1]CALCULO_VR!$O:$O)</f>
        <v>-10.323933</v>
      </c>
      <c r="Y713">
        <f>_xlfn.XLOOKUP(A713,[1]CALCULO_VR!$D:$D,[1]CALCULO_VR!$P:$P)</f>
        <v>-64.975215000000006</v>
      </c>
    </row>
    <row r="714" spans="1:25" hidden="1" x14ac:dyDescent="0.25">
      <c r="A714">
        <v>2786831</v>
      </c>
      <c r="B714" t="s">
        <v>743</v>
      </c>
      <c r="C714" t="s">
        <v>48</v>
      </c>
      <c r="D714">
        <v>45717</v>
      </c>
      <c r="E714">
        <v>45722</v>
      </c>
      <c r="F714">
        <v>34042.861052798398</v>
      </c>
      <c r="G714">
        <v>1</v>
      </c>
      <c r="H714">
        <v>1</v>
      </c>
      <c r="J714">
        <v>0</v>
      </c>
      <c r="Q714">
        <v>39.905951127170333</v>
      </c>
      <c r="R714">
        <v>2</v>
      </c>
      <c r="S714">
        <v>2</v>
      </c>
      <c r="T714">
        <v>144</v>
      </c>
      <c r="U714">
        <v>2</v>
      </c>
      <c r="V714" t="s">
        <v>26</v>
      </c>
      <c r="W714">
        <f>_xlfn.XLOOKUP(A714,[1]CALCULO_VR!$D:$D,[1]CALCULO_VR!$J:$J)</f>
        <v>80</v>
      </c>
      <c r="X714">
        <f>_xlfn.XLOOKUP(A714,[1]CALCULO_VR!$D:$D,[1]CALCULO_VR!$O:$O)</f>
        <v>-10.324647000000001</v>
      </c>
      <c r="Y714">
        <f>_xlfn.XLOOKUP(A714,[1]CALCULO_VR!$D:$D,[1]CALCULO_VR!$P:$P)</f>
        <v>-64.975223</v>
      </c>
    </row>
    <row r="715" spans="1:25" hidden="1" x14ac:dyDescent="0.25">
      <c r="A715">
        <v>2786832</v>
      </c>
      <c r="B715" t="s">
        <v>744</v>
      </c>
      <c r="C715" t="s">
        <v>48</v>
      </c>
      <c r="D715">
        <v>45717</v>
      </c>
      <c r="E715">
        <v>45722</v>
      </c>
      <c r="F715">
        <v>34042.861052798398</v>
      </c>
      <c r="G715">
        <v>1</v>
      </c>
      <c r="H715">
        <v>1</v>
      </c>
      <c r="J715">
        <v>0</v>
      </c>
      <c r="Q715">
        <v>39.88875286210228</v>
      </c>
      <c r="R715">
        <v>2</v>
      </c>
      <c r="S715">
        <v>2</v>
      </c>
      <c r="T715">
        <v>144</v>
      </c>
      <c r="U715">
        <v>2</v>
      </c>
      <c r="V715" t="s">
        <v>26</v>
      </c>
      <c r="W715">
        <f>_xlfn.XLOOKUP(A715,[1]CALCULO_VR!$D:$D,[1]CALCULO_VR!$J:$J)</f>
        <v>80</v>
      </c>
      <c r="X715">
        <f>_xlfn.XLOOKUP(A715,[1]CALCULO_VR!$D:$D,[1]CALCULO_VR!$O:$O)</f>
        <v>-10.325673</v>
      </c>
      <c r="Y715">
        <f>_xlfn.XLOOKUP(A715,[1]CALCULO_VR!$D:$D,[1]CALCULO_VR!$P:$P)</f>
        <v>-64.975125000000006</v>
      </c>
    </row>
    <row r="716" spans="1:25" hidden="1" x14ac:dyDescent="0.25">
      <c r="A716">
        <v>2786833</v>
      </c>
      <c r="B716" t="s">
        <v>745</v>
      </c>
      <c r="C716" t="s">
        <v>48</v>
      </c>
      <c r="D716">
        <v>45717</v>
      </c>
      <c r="E716">
        <v>45722</v>
      </c>
      <c r="F716">
        <v>34042.861052798398</v>
      </c>
      <c r="G716">
        <v>1</v>
      </c>
      <c r="H716">
        <v>1</v>
      </c>
      <c r="J716">
        <v>0</v>
      </c>
      <c r="Q716">
        <v>39.872995784154483</v>
      </c>
      <c r="R716">
        <v>2</v>
      </c>
      <c r="S716">
        <v>2</v>
      </c>
      <c r="T716">
        <v>144</v>
      </c>
      <c r="U716">
        <v>2</v>
      </c>
      <c r="V716" t="s">
        <v>26</v>
      </c>
      <c r="W716">
        <f>_xlfn.XLOOKUP(A716,[1]CALCULO_VR!$D:$D,[1]CALCULO_VR!$J:$J)</f>
        <v>80</v>
      </c>
      <c r="X716">
        <f>_xlfn.XLOOKUP(A716,[1]CALCULO_VR!$D:$D,[1]CALCULO_VR!$O:$O)</f>
        <v>-10.326271999999999</v>
      </c>
      <c r="Y716">
        <f>_xlfn.XLOOKUP(A716,[1]CALCULO_VR!$D:$D,[1]CALCULO_VR!$P:$P)</f>
        <v>-64.975122999999996</v>
      </c>
    </row>
    <row r="717" spans="1:25" hidden="1" x14ac:dyDescent="0.25">
      <c r="A717">
        <v>2786835</v>
      </c>
      <c r="B717" t="s">
        <v>746</v>
      </c>
      <c r="C717" t="s">
        <v>48</v>
      </c>
      <c r="D717">
        <v>45717</v>
      </c>
      <c r="E717">
        <v>45722</v>
      </c>
      <c r="F717">
        <v>34042.861052798398</v>
      </c>
      <c r="G717">
        <v>1</v>
      </c>
      <c r="H717">
        <v>1</v>
      </c>
      <c r="J717">
        <v>0</v>
      </c>
      <c r="Q717">
        <v>39.855689964656513</v>
      </c>
      <c r="R717">
        <v>2</v>
      </c>
      <c r="S717">
        <v>2</v>
      </c>
      <c r="T717">
        <v>144</v>
      </c>
      <c r="U717">
        <v>2</v>
      </c>
      <c r="V717" t="s">
        <v>26</v>
      </c>
      <c r="W717">
        <f>_xlfn.XLOOKUP(A717,[1]CALCULO_VR!$D:$D,[1]CALCULO_VR!$J:$J)</f>
        <v>80</v>
      </c>
      <c r="X717">
        <f>_xlfn.XLOOKUP(A717,[1]CALCULO_VR!$D:$D,[1]CALCULO_VR!$O:$O)</f>
        <v>-10.326978</v>
      </c>
      <c r="Y717">
        <f>_xlfn.XLOOKUP(A717,[1]CALCULO_VR!$D:$D,[1]CALCULO_VR!$P:$P)</f>
        <v>-64.975110000000001</v>
      </c>
    </row>
    <row r="718" spans="1:25" hidden="1" x14ac:dyDescent="0.25">
      <c r="A718">
        <v>2786836</v>
      </c>
      <c r="B718" t="s">
        <v>747</v>
      </c>
      <c r="C718" t="s">
        <v>48</v>
      </c>
      <c r="D718">
        <v>45717</v>
      </c>
      <c r="E718">
        <v>45722</v>
      </c>
      <c r="F718">
        <v>34042.861052798398</v>
      </c>
      <c r="G718">
        <v>1</v>
      </c>
      <c r="H718">
        <v>1</v>
      </c>
      <c r="J718">
        <v>0</v>
      </c>
      <c r="Q718">
        <v>39.838601823713262</v>
      </c>
      <c r="R718">
        <v>2</v>
      </c>
      <c r="S718">
        <v>2</v>
      </c>
      <c r="T718">
        <v>144</v>
      </c>
      <c r="U718">
        <v>2</v>
      </c>
      <c r="V718" t="s">
        <v>26</v>
      </c>
      <c r="W718">
        <f>_xlfn.XLOOKUP(A718,[1]CALCULO_VR!$D:$D,[1]CALCULO_VR!$J:$J)</f>
        <v>80</v>
      </c>
      <c r="X718">
        <f>_xlfn.XLOOKUP(A718,[1]CALCULO_VR!$D:$D,[1]CALCULO_VR!$O:$O)</f>
        <v>-10.327527</v>
      </c>
      <c r="Y718">
        <f>_xlfn.XLOOKUP(A718,[1]CALCULO_VR!$D:$D,[1]CALCULO_VR!$P:$P)</f>
        <v>-64.975134999999995</v>
      </c>
    </row>
    <row r="719" spans="1:25" hidden="1" x14ac:dyDescent="0.25">
      <c r="A719">
        <v>2786837</v>
      </c>
      <c r="B719" t="s">
        <v>748</v>
      </c>
      <c r="C719" t="s">
        <v>48</v>
      </c>
      <c r="D719">
        <v>45717</v>
      </c>
      <c r="E719">
        <v>45722</v>
      </c>
      <c r="F719">
        <v>34042.861052798398</v>
      </c>
      <c r="G719">
        <v>1</v>
      </c>
      <c r="H719">
        <v>1</v>
      </c>
      <c r="J719">
        <v>0</v>
      </c>
      <c r="Q719">
        <v>39.988779278751771</v>
      </c>
      <c r="R719">
        <v>2</v>
      </c>
      <c r="S719">
        <v>2</v>
      </c>
      <c r="T719">
        <v>144</v>
      </c>
      <c r="U719">
        <v>2</v>
      </c>
      <c r="V719" t="s">
        <v>26</v>
      </c>
      <c r="W719">
        <f>_xlfn.XLOOKUP(A719,[1]CALCULO_VR!$D:$D,[1]CALCULO_VR!$J:$J)</f>
        <v>80</v>
      </c>
      <c r="X719">
        <f>_xlfn.XLOOKUP(A719,[1]CALCULO_VR!$D:$D,[1]CALCULO_VR!$O:$O)</f>
        <v>-10.31705</v>
      </c>
      <c r="Y719">
        <f>_xlfn.XLOOKUP(A719,[1]CALCULO_VR!$D:$D,[1]CALCULO_VR!$P:$P)</f>
        <v>-64.976465000000005</v>
      </c>
    </row>
    <row r="720" spans="1:25" hidden="1" x14ac:dyDescent="0.25">
      <c r="A720">
        <v>2786838</v>
      </c>
      <c r="B720" t="s">
        <v>749</v>
      </c>
      <c r="C720" t="s">
        <v>41</v>
      </c>
      <c r="D720">
        <v>45748</v>
      </c>
      <c r="E720">
        <v>45754</v>
      </c>
      <c r="F720">
        <v>34042.861052798398</v>
      </c>
      <c r="G720">
        <v>1</v>
      </c>
      <c r="H720">
        <v>1</v>
      </c>
      <c r="J720">
        <v>0</v>
      </c>
      <c r="Q720">
        <v>94.242022928630405</v>
      </c>
      <c r="R720">
        <v>4</v>
      </c>
      <c r="S720">
        <v>4</v>
      </c>
      <c r="T720">
        <v>160</v>
      </c>
      <c r="U720">
        <v>2</v>
      </c>
      <c r="V720" t="s">
        <v>26</v>
      </c>
      <c r="W720">
        <f>_xlfn.XLOOKUP(A720,[1]CALCULO_VR!$D:$D,[1]CALCULO_VR!$J:$J)</f>
        <v>80</v>
      </c>
      <c r="X720">
        <f>_xlfn.XLOOKUP(A720,[1]CALCULO_VR!$D:$D,[1]CALCULO_VR!$O:$O)</f>
        <v>-11.610115</v>
      </c>
      <c r="Y720">
        <f>_xlfn.XLOOKUP(A720,[1]CALCULO_VR!$D:$D,[1]CALCULO_VR!$P:$P)</f>
        <v>-65.183291999999994</v>
      </c>
    </row>
    <row r="721" spans="1:25" hidden="1" x14ac:dyDescent="0.25">
      <c r="A721">
        <v>2786839</v>
      </c>
      <c r="B721" t="s">
        <v>750</v>
      </c>
      <c r="C721" t="s">
        <v>41</v>
      </c>
      <c r="D721">
        <v>45740</v>
      </c>
      <c r="E721">
        <v>45754</v>
      </c>
      <c r="F721">
        <v>34042.861052798398</v>
      </c>
      <c r="G721">
        <v>1</v>
      </c>
      <c r="H721">
        <v>1</v>
      </c>
      <c r="J721">
        <v>0</v>
      </c>
      <c r="Q721">
        <v>106.3051473196423</v>
      </c>
      <c r="R721">
        <v>5</v>
      </c>
      <c r="S721">
        <v>5</v>
      </c>
      <c r="T721">
        <v>111</v>
      </c>
      <c r="U721">
        <v>2</v>
      </c>
      <c r="V721" t="s">
        <v>26</v>
      </c>
      <c r="W721">
        <f>_xlfn.XLOOKUP(A721,[1]CALCULO_VR!$D:$D,[1]CALCULO_VR!$J:$J)</f>
        <v>80</v>
      </c>
      <c r="X721">
        <f>_xlfn.XLOOKUP(A721,[1]CALCULO_VR!$D:$D,[1]CALCULO_VR!$O:$O)</f>
        <v>-11.718047</v>
      </c>
      <c r="Y721">
        <f>_xlfn.XLOOKUP(A721,[1]CALCULO_VR!$D:$D,[1]CALCULO_VR!$P:$P)</f>
        <v>-65.170878000000002</v>
      </c>
    </row>
    <row r="722" spans="1:25" hidden="1" x14ac:dyDescent="0.25">
      <c r="A722">
        <v>2786841</v>
      </c>
      <c r="B722" t="s">
        <v>751</v>
      </c>
      <c r="C722" t="s">
        <v>41</v>
      </c>
      <c r="D722">
        <v>45740</v>
      </c>
      <c r="E722">
        <v>45754</v>
      </c>
      <c r="F722">
        <v>34042.861052798398</v>
      </c>
      <c r="G722">
        <v>1</v>
      </c>
      <c r="H722">
        <v>1</v>
      </c>
      <c r="J722">
        <v>0</v>
      </c>
      <c r="Q722">
        <v>106.32278752274109</v>
      </c>
      <c r="R722">
        <v>5</v>
      </c>
      <c r="S722">
        <v>5</v>
      </c>
      <c r="T722">
        <v>111</v>
      </c>
      <c r="U722">
        <v>2</v>
      </c>
      <c r="V722" t="s">
        <v>26</v>
      </c>
      <c r="W722">
        <f>_xlfn.XLOOKUP(A722,[1]CALCULO_VR!$D:$D,[1]CALCULO_VR!$J:$J)</f>
        <v>80</v>
      </c>
      <c r="X722">
        <f>_xlfn.XLOOKUP(A722,[1]CALCULO_VR!$D:$D,[1]CALCULO_VR!$O:$O)</f>
        <v>-11.718152999999999</v>
      </c>
      <c r="Y722">
        <f>_xlfn.XLOOKUP(A722,[1]CALCULO_VR!$D:$D,[1]CALCULO_VR!$P:$P)</f>
        <v>-65.170528000000004</v>
      </c>
    </row>
    <row r="723" spans="1:25" hidden="1" x14ac:dyDescent="0.25">
      <c r="A723">
        <v>2786843</v>
      </c>
      <c r="B723" t="s">
        <v>752</v>
      </c>
      <c r="C723" t="s">
        <v>41</v>
      </c>
      <c r="D723">
        <v>45740</v>
      </c>
      <c r="E723">
        <v>45754</v>
      </c>
      <c r="F723">
        <v>34042.861052798398</v>
      </c>
      <c r="G723">
        <v>1</v>
      </c>
      <c r="H723">
        <v>1</v>
      </c>
      <c r="J723">
        <v>0</v>
      </c>
      <c r="Q723">
        <v>106.4594278105524</v>
      </c>
      <c r="R723">
        <v>5</v>
      </c>
      <c r="S723">
        <v>5</v>
      </c>
      <c r="T723">
        <v>111</v>
      </c>
      <c r="U723">
        <v>2</v>
      </c>
      <c r="V723" t="s">
        <v>26</v>
      </c>
      <c r="W723">
        <f>_xlfn.XLOOKUP(A723,[1]CALCULO_VR!$D:$D,[1]CALCULO_VR!$J:$J)</f>
        <v>80</v>
      </c>
      <c r="X723">
        <f>_xlfn.XLOOKUP(A723,[1]CALCULO_VR!$D:$D,[1]CALCULO_VR!$O:$O)</f>
        <v>-11.717976</v>
      </c>
      <c r="Y723">
        <f>_xlfn.XLOOKUP(A723,[1]CALCULO_VR!$D:$D,[1]CALCULO_VR!$P:$P)</f>
        <v>-65.161683999999994</v>
      </c>
    </row>
    <row r="724" spans="1:25" hidden="1" x14ac:dyDescent="0.25">
      <c r="A724">
        <v>2786844</v>
      </c>
      <c r="B724" t="s">
        <v>753</v>
      </c>
      <c r="C724" t="s">
        <v>41</v>
      </c>
      <c r="D724">
        <v>45739</v>
      </c>
      <c r="E724">
        <v>45754</v>
      </c>
      <c r="F724">
        <v>34042.861052798398</v>
      </c>
      <c r="G724">
        <v>1</v>
      </c>
      <c r="H724">
        <v>1</v>
      </c>
      <c r="J724">
        <v>0</v>
      </c>
      <c r="Q724">
        <v>124.8696690082659</v>
      </c>
      <c r="R724">
        <v>5</v>
      </c>
      <c r="S724">
        <v>5</v>
      </c>
      <c r="T724">
        <v>111</v>
      </c>
      <c r="U724">
        <v>2</v>
      </c>
      <c r="V724" t="s">
        <v>26</v>
      </c>
      <c r="W724">
        <f>_xlfn.XLOOKUP(A724,[1]CALCULO_VR!$D:$D,[1]CALCULO_VR!$J:$J)</f>
        <v>80</v>
      </c>
      <c r="X724">
        <f>_xlfn.XLOOKUP(A724,[1]CALCULO_VR!$D:$D,[1]CALCULO_VR!$O:$O)</f>
        <v>-11.806393</v>
      </c>
      <c r="Y724">
        <f>_xlfn.XLOOKUP(A724,[1]CALCULO_VR!$D:$D,[1]CALCULO_VR!$P:$P)</f>
        <v>-64.873632999999998</v>
      </c>
    </row>
    <row r="725" spans="1:25" hidden="1" x14ac:dyDescent="0.25">
      <c r="A725">
        <v>2786845</v>
      </c>
      <c r="B725" t="s">
        <v>754</v>
      </c>
      <c r="C725" t="s">
        <v>41</v>
      </c>
      <c r="D725">
        <v>45743</v>
      </c>
      <c r="E725">
        <v>45754</v>
      </c>
      <c r="F725">
        <v>34042.861052798398</v>
      </c>
      <c r="G725">
        <v>1</v>
      </c>
      <c r="H725">
        <v>1</v>
      </c>
      <c r="J725">
        <v>0</v>
      </c>
      <c r="Q725">
        <v>118.22572634062649</v>
      </c>
      <c r="R725">
        <v>5</v>
      </c>
      <c r="S725">
        <v>5</v>
      </c>
      <c r="T725">
        <v>111</v>
      </c>
      <c r="U725">
        <v>2</v>
      </c>
      <c r="V725" t="s">
        <v>26</v>
      </c>
      <c r="W725">
        <f>_xlfn.XLOOKUP(A725,[1]CALCULO_VR!$D:$D,[1]CALCULO_VR!$J:$J)</f>
        <v>80</v>
      </c>
      <c r="X725">
        <f>_xlfn.XLOOKUP(A725,[1]CALCULO_VR!$D:$D,[1]CALCULO_VR!$O:$O)</f>
        <v>-11.75595</v>
      </c>
      <c r="Y725">
        <f>_xlfn.XLOOKUP(A725,[1]CALCULO_VR!$D:$D,[1]CALCULO_VR!$P:$P)</f>
        <v>-64.908507999999998</v>
      </c>
    </row>
    <row r="726" spans="1:25" hidden="1" x14ac:dyDescent="0.25">
      <c r="A726">
        <v>2786846</v>
      </c>
      <c r="B726" t="s">
        <v>755</v>
      </c>
      <c r="C726" t="s">
        <v>41</v>
      </c>
      <c r="D726">
        <v>45376</v>
      </c>
      <c r="E726">
        <v>45754</v>
      </c>
      <c r="F726">
        <v>34042.861052798398</v>
      </c>
      <c r="G726">
        <v>1</v>
      </c>
      <c r="H726">
        <v>1</v>
      </c>
      <c r="J726">
        <v>0</v>
      </c>
      <c r="Q726">
        <v>116.6383379785275</v>
      </c>
      <c r="R726">
        <v>5</v>
      </c>
      <c r="S726">
        <v>5</v>
      </c>
      <c r="T726">
        <v>111</v>
      </c>
      <c r="U726">
        <v>2</v>
      </c>
      <c r="V726" t="s">
        <v>26</v>
      </c>
      <c r="W726">
        <f>_xlfn.XLOOKUP(A726,[1]CALCULO_VR!$D:$D,[1]CALCULO_VR!$J:$J)</f>
        <v>80</v>
      </c>
      <c r="X726">
        <f>_xlfn.XLOOKUP(A726,[1]CALCULO_VR!$D:$D,[1]CALCULO_VR!$O:$O)</f>
        <v>-11.73024</v>
      </c>
      <c r="Y726">
        <f>_xlfn.XLOOKUP(A726,[1]CALCULO_VR!$D:$D,[1]CALCULO_VR!$P:$P)</f>
        <v>-64.884586999999996</v>
      </c>
    </row>
    <row r="727" spans="1:25" hidden="1" x14ac:dyDescent="0.25">
      <c r="A727">
        <v>2786867</v>
      </c>
      <c r="B727" t="s">
        <v>756</v>
      </c>
      <c r="C727" t="s">
        <v>41</v>
      </c>
      <c r="D727">
        <v>45741</v>
      </c>
      <c r="E727">
        <v>45754</v>
      </c>
      <c r="F727">
        <v>34042.861052798398</v>
      </c>
      <c r="G727">
        <v>1</v>
      </c>
      <c r="H727">
        <v>1</v>
      </c>
      <c r="J727">
        <v>0</v>
      </c>
      <c r="Q727">
        <v>117.25154203166819</v>
      </c>
      <c r="R727">
        <v>5</v>
      </c>
      <c r="S727">
        <v>5</v>
      </c>
      <c r="T727">
        <v>111</v>
      </c>
      <c r="U727">
        <v>2</v>
      </c>
      <c r="V727" t="s">
        <v>26</v>
      </c>
      <c r="W727">
        <f>_xlfn.XLOOKUP(A727,[1]CALCULO_VR!$D:$D,[1]CALCULO_VR!$J:$J)</f>
        <v>80</v>
      </c>
      <c r="X727">
        <f>_xlfn.XLOOKUP(A727,[1]CALCULO_VR!$D:$D,[1]CALCULO_VR!$O:$O)</f>
        <v>-11.742955</v>
      </c>
      <c r="Y727">
        <f>_xlfn.XLOOKUP(A727,[1]CALCULO_VR!$D:$D,[1]CALCULO_VR!$P:$P)</f>
        <v>-64.900092000000001</v>
      </c>
    </row>
    <row r="728" spans="1:25" hidden="1" x14ac:dyDescent="0.25">
      <c r="A728">
        <v>2786868</v>
      </c>
      <c r="B728" t="s">
        <v>757</v>
      </c>
      <c r="C728" t="s">
        <v>41</v>
      </c>
      <c r="D728">
        <v>45743</v>
      </c>
      <c r="E728">
        <v>45754</v>
      </c>
      <c r="F728">
        <v>34042.861052798398</v>
      </c>
      <c r="G728">
        <v>1</v>
      </c>
      <c r="H728">
        <v>1</v>
      </c>
      <c r="J728">
        <v>0</v>
      </c>
      <c r="Q728">
        <v>122.0050406104221</v>
      </c>
      <c r="R728">
        <v>5</v>
      </c>
      <c r="S728">
        <v>5</v>
      </c>
      <c r="T728">
        <v>111</v>
      </c>
      <c r="U728">
        <v>2</v>
      </c>
      <c r="V728" t="s">
        <v>26</v>
      </c>
      <c r="W728">
        <f>_xlfn.XLOOKUP(A728,[1]CALCULO_VR!$D:$D,[1]CALCULO_VR!$J:$J)</f>
        <v>80</v>
      </c>
      <c r="X728">
        <f>_xlfn.XLOOKUP(A728,[1]CALCULO_VR!$D:$D,[1]CALCULO_VR!$O:$O)</f>
        <v>-11.790488</v>
      </c>
      <c r="Y728">
        <f>_xlfn.XLOOKUP(A728,[1]CALCULO_VR!$D:$D,[1]CALCULO_VR!$P:$P)</f>
        <v>-64.903013000000001</v>
      </c>
    </row>
    <row r="729" spans="1:25" hidden="1" x14ac:dyDescent="0.25">
      <c r="A729">
        <v>2786869</v>
      </c>
      <c r="B729" t="s">
        <v>758</v>
      </c>
      <c r="C729" t="s">
        <v>41</v>
      </c>
      <c r="D729">
        <v>45742</v>
      </c>
      <c r="E729">
        <v>45754</v>
      </c>
      <c r="F729">
        <v>34042.861052798398</v>
      </c>
      <c r="G729">
        <v>1</v>
      </c>
      <c r="H729">
        <v>1</v>
      </c>
      <c r="J729">
        <v>0</v>
      </c>
      <c r="Q729">
        <v>159.1878668838049</v>
      </c>
      <c r="R729">
        <v>6</v>
      </c>
      <c r="S729">
        <v>6</v>
      </c>
      <c r="T729">
        <v>118</v>
      </c>
      <c r="U729">
        <v>2</v>
      </c>
      <c r="V729" t="s">
        <v>26</v>
      </c>
      <c r="W729">
        <f>_xlfn.XLOOKUP(A729,[1]CALCULO_VR!$D:$D,[1]CALCULO_VR!$J:$J)</f>
        <v>80</v>
      </c>
      <c r="X729">
        <f>_xlfn.XLOOKUP(A729,[1]CALCULO_VR!$D:$D,[1]CALCULO_VR!$O:$O)</f>
        <v>-12.074655</v>
      </c>
      <c r="Y729">
        <f>_xlfn.XLOOKUP(A729,[1]CALCULO_VR!$D:$D,[1]CALCULO_VR!$P:$P)</f>
        <v>-64.713935000000006</v>
      </c>
    </row>
    <row r="730" spans="1:25" hidden="1" x14ac:dyDescent="0.25">
      <c r="A730">
        <v>2786870</v>
      </c>
      <c r="B730" t="s">
        <v>759</v>
      </c>
      <c r="C730" t="s">
        <v>41</v>
      </c>
      <c r="D730">
        <v>45742</v>
      </c>
      <c r="E730">
        <v>45754</v>
      </c>
      <c r="F730">
        <v>34042.861052798398</v>
      </c>
      <c r="G730">
        <v>1</v>
      </c>
      <c r="H730">
        <v>1</v>
      </c>
      <c r="J730">
        <v>0</v>
      </c>
      <c r="Q730">
        <v>162.1063999548166</v>
      </c>
      <c r="R730">
        <v>6</v>
      </c>
      <c r="S730">
        <v>6</v>
      </c>
      <c r="T730">
        <v>118</v>
      </c>
      <c r="U730">
        <v>2</v>
      </c>
      <c r="V730" t="s">
        <v>26</v>
      </c>
      <c r="W730">
        <f>_xlfn.XLOOKUP(A730,[1]CALCULO_VR!$D:$D,[1]CALCULO_VR!$J:$J)</f>
        <v>80</v>
      </c>
      <c r="X730">
        <f>_xlfn.XLOOKUP(A730,[1]CALCULO_VR!$D:$D,[1]CALCULO_VR!$O:$O)</f>
        <v>-12.08938</v>
      </c>
      <c r="Y730">
        <f>_xlfn.XLOOKUP(A730,[1]CALCULO_VR!$D:$D,[1]CALCULO_VR!$P:$P)</f>
        <v>-64.682872000000003</v>
      </c>
    </row>
    <row r="731" spans="1:25" hidden="1" x14ac:dyDescent="0.25">
      <c r="A731">
        <v>2786871</v>
      </c>
      <c r="B731" t="s">
        <v>760</v>
      </c>
      <c r="C731" t="s">
        <v>41</v>
      </c>
      <c r="D731">
        <v>45750</v>
      </c>
      <c r="E731">
        <v>45754</v>
      </c>
      <c r="F731">
        <v>34042.861052798398</v>
      </c>
      <c r="G731">
        <v>1</v>
      </c>
      <c r="H731">
        <v>1</v>
      </c>
      <c r="J731">
        <v>0</v>
      </c>
      <c r="Q731">
        <v>55.413141597884312</v>
      </c>
      <c r="R731">
        <v>3</v>
      </c>
      <c r="S731">
        <v>3</v>
      </c>
      <c r="T731">
        <v>199</v>
      </c>
      <c r="U731">
        <v>2</v>
      </c>
      <c r="V731" t="s">
        <v>26</v>
      </c>
      <c r="W731">
        <f>_xlfn.XLOOKUP(A731,[1]CALCULO_VR!$D:$D,[1]CALCULO_VR!$J:$J)</f>
        <v>80</v>
      </c>
      <c r="X731">
        <f>_xlfn.XLOOKUP(A731,[1]CALCULO_VR!$D:$D,[1]CALCULO_VR!$O:$O)</f>
        <v>-10.324714999999999</v>
      </c>
      <c r="Y731">
        <f>_xlfn.XLOOKUP(A731,[1]CALCULO_VR!$D:$D,[1]CALCULO_VR!$P:$P)</f>
        <v>-65.104387000000003</v>
      </c>
    </row>
    <row r="732" spans="1:25" hidden="1" x14ac:dyDescent="0.25">
      <c r="A732">
        <v>2786872</v>
      </c>
      <c r="B732" t="s">
        <v>761</v>
      </c>
      <c r="C732" t="s">
        <v>41</v>
      </c>
      <c r="D732">
        <v>45749</v>
      </c>
      <c r="E732">
        <v>45754</v>
      </c>
      <c r="F732">
        <v>34042.861052798398</v>
      </c>
      <c r="G732">
        <v>1</v>
      </c>
      <c r="H732">
        <v>1</v>
      </c>
      <c r="J732">
        <v>0</v>
      </c>
      <c r="Q732">
        <v>62.416710852375033</v>
      </c>
      <c r="R732">
        <v>3</v>
      </c>
      <c r="S732">
        <v>3</v>
      </c>
      <c r="T732">
        <v>199</v>
      </c>
      <c r="U732">
        <v>2</v>
      </c>
      <c r="V732" t="s">
        <v>26</v>
      </c>
      <c r="W732">
        <f>_xlfn.XLOOKUP(A732,[1]CALCULO_VR!$D:$D,[1]CALCULO_VR!$J:$J)</f>
        <v>80</v>
      </c>
      <c r="X732">
        <f>_xlfn.XLOOKUP(A732,[1]CALCULO_VR!$D:$D,[1]CALCULO_VR!$O:$O)</f>
        <v>-11.334282999999999</v>
      </c>
      <c r="Y732">
        <f>_xlfn.XLOOKUP(A732,[1]CALCULO_VR!$D:$D,[1]CALCULO_VR!$P:$P)</f>
        <v>-65.291083</v>
      </c>
    </row>
    <row r="733" spans="1:25" hidden="1" x14ac:dyDescent="0.25">
      <c r="A733">
        <v>2786873</v>
      </c>
      <c r="B733" t="s">
        <v>762</v>
      </c>
      <c r="C733" t="s">
        <v>41</v>
      </c>
      <c r="D733">
        <v>45749</v>
      </c>
      <c r="E733">
        <v>45754</v>
      </c>
      <c r="F733">
        <v>34042.861052798398</v>
      </c>
      <c r="G733">
        <v>1</v>
      </c>
      <c r="H733">
        <v>1</v>
      </c>
      <c r="J733">
        <v>0</v>
      </c>
      <c r="Q733">
        <v>62.343607690889691</v>
      </c>
      <c r="R733">
        <v>3</v>
      </c>
      <c r="S733">
        <v>3</v>
      </c>
      <c r="T733">
        <v>199</v>
      </c>
      <c r="U733">
        <v>2</v>
      </c>
      <c r="V733" t="s">
        <v>26</v>
      </c>
      <c r="W733">
        <f>_xlfn.XLOOKUP(A733,[1]CALCULO_VR!$D:$D,[1]CALCULO_VR!$J:$J)</f>
        <v>80</v>
      </c>
      <c r="X733">
        <f>_xlfn.XLOOKUP(A733,[1]CALCULO_VR!$D:$D,[1]CALCULO_VR!$O:$O)</f>
        <v>-11.333608</v>
      </c>
      <c r="Y733">
        <f>_xlfn.XLOOKUP(A733,[1]CALCULO_VR!$D:$D,[1]CALCULO_VR!$P:$P)</f>
        <v>-65.290792999999994</v>
      </c>
    </row>
    <row r="734" spans="1:25" hidden="1" x14ac:dyDescent="0.25">
      <c r="A734">
        <v>2786875</v>
      </c>
      <c r="B734" t="s">
        <v>763</v>
      </c>
      <c r="C734" t="s">
        <v>41</v>
      </c>
      <c r="D734">
        <v>45749</v>
      </c>
      <c r="E734">
        <v>45754</v>
      </c>
      <c r="F734">
        <v>34042.861052798398</v>
      </c>
      <c r="G734">
        <v>1</v>
      </c>
      <c r="H734">
        <v>1</v>
      </c>
      <c r="J734">
        <v>0</v>
      </c>
      <c r="Q734">
        <v>62.336272971092171</v>
      </c>
      <c r="R734">
        <v>3</v>
      </c>
      <c r="S734">
        <v>3</v>
      </c>
      <c r="T734">
        <v>199</v>
      </c>
      <c r="U734">
        <v>2</v>
      </c>
      <c r="V734" t="s">
        <v>26</v>
      </c>
      <c r="W734">
        <f>_xlfn.XLOOKUP(A734,[1]CALCULO_VR!$D:$D,[1]CALCULO_VR!$J:$J)</f>
        <v>80</v>
      </c>
      <c r="X734">
        <f>_xlfn.XLOOKUP(A734,[1]CALCULO_VR!$D:$D,[1]CALCULO_VR!$O:$O)</f>
        <v>-11.333551999999999</v>
      </c>
      <c r="Y734">
        <f>_xlfn.XLOOKUP(A734,[1]CALCULO_VR!$D:$D,[1]CALCULO_VR!$P:$P)</f>
        <v>-65.290970000000002</v>
      </c>
    </row>
    <row r="735" spans="1:25" x14ac:dyDescent="0.25">
      <c r="A735">
        <v>2786876</v>
      </c>
      <c r="B735" t="s">
        <v>764</v>
      </c>
      <c r="C735" t="s">
        <v>41</v>
      </c>
      <c r="D735">
        <v>45747</v>
      </c>
      <c r="E735">
        <v>45754</v>
      </c>
      <c r="F735">
        <v>34042.861052798398</v>
      </c>
      <c r="G735">
        <v>1</v>
      </c>
      <c r="H735">
        <v>1</v>
      </c>
      <c r="J735">
        <v>0</v>
      </c>
      <c r="Q735">
        <v>48.356213509381078</v>
      </c>
      <c r="R735">
        <v>2</v>
      </c>
      <c r="S735">
        <v>2</v>
      </c>
      <c r="T735">
        <v>144</v>
      </c>
      <c r="U735">
        <v>2</v>
      </c>
      <c r="V735" t="s">
        <v>17</v>
      </c>
      <c r="W735">
        <f>_xlfn.XLOOKUP(A735,[1]CALCULO_VR!$D:$D,[1]CALCULO_VR!$J:$J)</f>
        <v>80</v>
      </c>
      <c r="X735">
        <f>_xlfn.XLOOKUP(A735,[1]CALCULO_VR!$D:$D,[1]CALCULO_VR!$O:$O)</f>
        <v>-11.208738</v>
      </c>
      <c r="Y735">
        <f>_xlfn.XLOOKUP(A735,[1]CALCULO_VR!$D:$D,[1]CALCULO_VR!$P:$P)</f>
        <v>-65.319334999999995</v>
      </c>
    </row>
    <row r="736" spans="1:25" hidden="1" x14ac:dyDescent="0.25">
      <c r="A736">
        <v>2786877</v>
      </c>
      <c r="B736" t="s">
        <v>765</v>
      </c>
      <c r="C736" t="s">
        <v>41</v>
      </c>
      <c r="D736">
        <v>45747</v>
      </c>
      <c r="E736">
        <v>45754</v>
      </c>
      <c r="F736">
        <v>34042.861052798398</v>
      </c>
      <c r="G736">
        <v>1</v>
      </c>
      <c r="H736">
        <v>1</v>
      </c>
      <c r="J736">
        <v>0</v>
      </c>
      <c r="Q736">
        <v>50.557883612171238</v>
      </c>
      <c r="R736">
        <v>2</v>
      </c>
      <c r="S736">
        <v>2</v>
      </c>
      <c r="T736">
        <v>144</v>
      </c>
      <c r="U736">
        <v>2</v>
      </c>
      <c r="V736" t="s">
        <v>26</v>
      </c>
      <c r="W736">
        <f>_xlfn.XLOOKUP(A736,[1]CALCULO_VR!$D:$D,[1]CALCULO_VR!$J:$J)</f>
        <v>80</v>
      </c>
      <c r="X736">
        <f>_xlfn.XLOOKUP(A736,[1]CALCULO_VR!$D:$D,[1]CALCULO_VR!$O:$O)</f>
        <v>-11.228222000000001</v>
      </c>
      <c r="Y736">
        <f>_xlfn.XLOOKUP(A736,[1]CALCULO_VR!$D:$D,[1]CALCULO_VR!$P:$P)</f>
        <v>-65.306049999999999</v>
      </c>
    </row>
    <row r="737" spans="1:25" hidden="1" x14ac:dyDescent="0.25">
      <c r="A737">
        <v>2786878</v>
      </c>
      <c r="B737" t="s">
        <v>766</v>
      </c>
      <c r="C737" t="s">
        <v>41</v>
      </c>
      <c r="D737">
        <v>45747</v>
      </c>
      <c r="E737">
        <v>45754</v>
      </c>
      <c r="F737">
        <v>34042.861052798398</v>
      </c>
      <c r="G737">
        <v>1</v>
      </c>
      <c r="H737">
        <v>1</v>
      </c>
      <c r="J737">
        <v>0</v>
      </c>
      <c r="Q737">
        <v>48.591398632051728</v>
      </c>
      <c r="R737">
        <v>2</v>
      </c>
      <c r="S737">
        <v>2</v>
      </c>
      <c r="T737">
        <v>144</v>
      </c>
      <c r="U737">
        <v>2</v>
      </c>
      <c r="V737" t="s">
        <v>26</v>
      </c>
      <c r="W737">
        <f>_xlfn.XLOOKUP(A737,[1]CALCULO_VR!$D:$D,[1]CALCULO_VR!$J:$J)</f>
        <v>80</v>
      </c>
      <c r="X737">
        <f>_xlfn.XLOOKUP(A737,[1]CALCULO_VR!$D:$D,[1]CALCULO_VR!$O:$O)</f>
        <v>-11.210842</v>
      </c>
      <c r="Y737">
        <f>_xlfn.XLOOKUP(A737,[1]CALCULO_VR!$D:$D,[1]CALCULO_VR!$P:$P)</f>
        <v>-65.318342999999999</v>
      </c>
    </row>
    <row r="738" spans="1:25" hidden="1" x14ac:dyDescent="0.25">
      <c r="A738">
        <v>2786879</v>
      </c>
      <c r="B738" t="s">
        <v>767</v>
      </c>
      <c r="C738" t="s">
        <v>41</v>
      </c>
      <c r="D738">
        <v>45746</v>
      </c>
      <c r="E738">
        <v>45754</v>
      </c>
      <c r="F738">
        <v>34042.861052798398</v>
      </c>
      <c r="G738">
        <v>1</v>
      </c>
      <c r="H738">
        <v>1</v>
      </c>
      <c r="J738">
        <v>0</v>
      </c>
      <c r="Q738">
        <v>47.770157058800827</v>
      </c>
      <c r="R738">
        <v>2</v>
      </c>
      <c r="S738">
        <v>2</v>
      </c>
      <c r="T738">
        <v>144</v>
      </c>
      <c r="U738">
        <v>2</v>
      </c>
      <c r="V738" t="s">
        <v>26</v>
      </c>
      <c r="W738">
        <f>_xlfn.XLOOKUP(A738,[1]CALCULO_VR!$D:$D,[1]CALCULO_VR!$J:$J)</f>
        <v>80</v>
      </c>
      <c r="X738">
        <f>_xlfn.XLOOKUP(A738,[1]CALCULO_VR!$D:$D,[1]CALCULO_VR!$O:$O)</f>
        <v>-11.20335</v>
      </c>
      <c r="Y738">
        <f>_xlfn.XLOOKUP(A738,[1]CALCULO_VR!$D:$D,[1]CALCULO_VR!$P:$P)</f>
        <v>-65.312736999999998</v>
      </c>
    </row>
    <row r="739" spans="1:25" hidden="1" x14ac:dyDescent="0.25">
      <c r="A739">
        <v>2786880</v>
      </c>
      <c r="B739" t="s">
        <v>768</v>
      </c>
      <c r="C739" t="s">
        <v>41</v>
      </c>
      <c r="D739">
        <v>45747</v>
      </c>
      <c r="E739">
        <v>45754</v>
      </c>
      <c r="F739">
        <v>34042.861052798398</v>
      </c>
      <c r="G739">
        <v>1</v>
      </c>
      <c r="H739">
        <v>1</v>
      </c>
      <c r="J739">
        <v>0</v>
      </c>
      <c r="Q739">
        <v>47.737158586667668</v>
      </c>
      <c r="R739">
        <v>2</v>
      </c>
      <c r="S739">
        <v>2</v>
      </c>
      <c r="T739">
        <v>144</v>
      </c>
      <c r="U739">
        <v>2</v>
      </c>
      <c r="V739" t="s">
        <v>26</v>
      </c>
      <c r="W739">
        <f>_xlfn.XLOOKUP(A739,[1]CALCULO_VR!$D:$D,[1]CALCULO_VR!$J:$J)</f>
        <v>80</v>
      </c>
      <c r="X739">
        <f>_xlfn.XLOOKUP(A739,[1]CALCULO_VR!$D:$D,[1]CALCULO_VR!$O:$O)</f>
        <v>-11.203022000000001</v>
      </c>
      <c r="Y739">
        <f>_xlfn.XLOOKUP(A739,[1]CALCULO_VR!$D:$D,[1]CALCULO_VR!$P:$P)</f>
        <v>-65.311561999999995</v>
      </c>
    </row>
    <row r="740" spans="1:25" hidden="1" x14ac:dyDescent="0.25">
      <c r="A740">
        <v>2786881</v>
      </c>
      <c r="B740" t="s">
        <v>769</v>
      </c>
      <c r="C740" t="s">
        <v>41</v>
      </c>
      <c r="D740">
        <v>45745</v>
      </c>
      <c r="E740">
        <v>45754</v>
      </c>
      <c r="F740">
        <v>34042.861052798398</v>
      </c>
      <c r="G740">
        <v>1</v>
      </c>
      <c r="H740">
        <v>1</v>
      </c>
      <c r="J740">
        <v>0</v>
      </c>
      <c r="Q740">
        <v>122.374181920726</v>
      </c>
      <c r="R740">
        <v>5</v>
      </c>
      <c r="S740">
        <v>5</v>
      </c>
      <c r="T740">
        <v>111</v>
      </c>
      <c r="U740">
        <v>2</v>
      </c>
      <c r="V740" t="s">
        <v>26</v>
      </c>
      <c r="W740">
        <f>_xlfn.XLOOKUP(A740,[1]CALCULO_VR!$D:$D,[1]CALCULO_VR!$J:$J)</f>
        <v>80</v>
      </c>
      <c r="X740">
        <f>_xlfn.XLOOKUP(A740,[1]CALCULO_VR!$D:$D,[1]CALCULO_VR!$O:$O)</f>
        <v>-11.818104999999999</v>
      </c>
      <c r="Y740">
        <f>_xlfn.XLOOKUP(A740,[1]CALCULO_VR!$D:$D,[1]CALCULO_VR!$P:$P)</f>
        <v>-64.969539999999995</v>
      </c>
    </row>
    <row r="741" spans="1:25" hidden="1" x14ac:dyDescent="0.25">
      <c r="A741">
        <v>2786882</v>
      </c>
      <c r="B741" t="s">
        <v>770</v>
      </c>
      <c r="C741" t="s">
        <v>41</v>
      </c>
      <c r="D741">
        <v>45744</v>
      </c>
      <c r="E741">
        <v>45754</v>
      </c>
      <c r="F741">
        <v>34042.861052798398</v>
      </c>
      <c r="G741">
        <v>1</v>
      </c>
      <c r="H741">
        <v>1</v>
      </c>
      <c r="J741">
        <v>0</v>
      </c>
      <c r="Q741">
        <v>120.70978125152941</v>
      </c>
      <c r="R741">
        <v>5</v>
      </c>
      <c r="S741">
        <v>5</v>
      </c>
      <c r="T741">
        <v>111</v>
      </c>
      <c r="U741">
        <v>2</v>
      </c>
      <c r="V741" t="s">
        <v>26</v>
      </c>
      <c r="W741">
        <f>_xlfn.XLOOKUP(A741,[1]CALCULO_VR!$D:$D,[1]CALCULO_VR!$J:$J)</f>
        <v>80</v>
      </c>
      <c r="X741">
        <f>_xlfn.XLOOKUP(A741,[1]CALCULO_VR!$D:$D,[1]CALCULO_VR!$O:$O)</f>
        <v>-11.767677000000001</v>
      </c>
      <c r="Y741">
        <f>_xlfn.XLOOKUP(A741,[1]CALCULO_VR!$D:$D,[1]CALCULO_VR!$P:$P)</f>
        <v>-64.878507999999997</v>
      </c>
    </row>
    <row r="742" spans="1:25" x14ac:dyDescent="0.25">
      <c r="A742">
        <v>2786884</v>
      </c>
      <c r="B742" t="s">
        <v>771</v>
      </c>
      <c r="C742" t="s">
        <v>41</v>
      </c>
      <c r="D742">
        <v>45745</v>
      </c>
      <c r="E742">
        <v>45754</v>
      </c>
      <c r="F742">
        <v>34042.861052798398</v>
      </c>
      <c r="G742">
        <v>1</v>
      </c>
      <c r="H742">
        <v>1</v>
      </c>
      <c r="J742">
        <v>0</v>
      </c>
      <c r="Q742">
        <v>124.8598856624872</v>
      </c>
      <c r="R742">
        <v>5</v>
      </c>
      <c r="S742">
        <v>5</v>
      </c>
      <c r="T742">
        <v>111</v>
      </c>
      <c r="U742">
        <v>2</v>
      </c>
      <c r="V742" t="s">
        <v>17</v>
      </c>
      <c r="W742">
        <f>_xlfn.XLOOKUP(A742,[1]CALCULO_VR!$D:$D,[1]CALCULO_VR!$J:$J)</f>
        <v>80</v>
      </c>
      <c r="X742">
        <f>_xlfn.XLOOKUP(A742,[1]CALCULO_VR!$D:$D,[1]CALCULO_VR!$O:$O)</f>
        <v>-11.827232</v>
      </c>
      <c r="Y742">
        <f>_xlfn.XLOOKUP(A742,[1]CALCULO_VR!$D:$D,[1]CALCULO_VR!$P:$P)</f>
        <v>-64.927225000000007</v>
      </c>
    </row>
    <row r="743" spans="1:25" hidden="1" x14ac:dyDescent="0.25">
      <c r="A743">
        <v>2786886</v>
      </c>
      <c r="B743" t="s">
        <v>772</v>
      </c>
      <c r="C743" t="s">
        <v>41</v>
      </c>
      <c r="D743">
        <v>45744</v>
      </c>
      <c r="E743">
        <v>45754</v>
      </c>
      <c r="F743">
        <v>34042.861052798398</v>
      </c>
      <c r="G743">
        <v>1</v>
      </c>
      <c r="H743">
        <v>1</v>
      </c>
      <c r="J743">
        <v>0</v>
      </c>
      <c r="Q743">
        <v>121.9092057200136</v>
      </c>
      <c r="R743">
        <v>5</v>
      </c>
      <c r="S743">
        <v>5</v>
      </c>
      <c r="T743">
        <v>111</v>
      </c>
      <c r="U743">
        <v>2</v>
      </c>
      <c r="V743" t="s">
        <v>26</v>
      </c>
      <c r="W743">
        <f>_xlfn.XLOOKUP(A743,[1]CALCULO_VR!$D:$D,[1]CALCULO_VR!$J:$J)</f>
        <v>80</v>
      </c>
      <c r="X743">
        <f>_xlfn.XLOOKUP(A743,[1]CALCULO_VR!$D:$D,[1]CALCULO_VR!$O:$O)</f>
        <v>-11.780105000000001</v>
      </c>
      <c r="Y743">
        <f>_xlfn.XLOOKUP(A743,[1]CALCULO_VR!$D:$D,[1]CALCULO_VR!$P:$P)</f>
        <v>-64.880042000000003</v>
      </c>
    </row>
    <row r="744" spans="1:25" hidden="1" x14ac:dyDescent="0.25">
      <c r="A744">
        <v>2786888</v>
      </c>
      <c r="B744" t="s">
        <v>773</v>
      </c>
      <c r="C744" t="s">
        <v>41</v>
      </c>
      <c r="D744">
        <v>45751</v>
      </c>
      <c r="E744">
        <v>45754</v>
      </c>
      <c r="F744">
        <v>34042.861052798398</v>
      </c>
      <c r="G744">
        <v>1</v>
      </c>
      <c r="H744">
        <v>1</v>
      </c>
      <c r="J744">
        <v>0</v>
      </c>
      <c r="Q744">
        <v>55.231999066983512</v>
      </c>
      <c r="R744">
        <v>3</v>
      </c>
      <c r="S744">
        <v>3</v>
      </c>
      <c r="T744">
        <v>199</v>
      </c>
      <c r="U744">
        <v>2</v>
      </c>
      <c r="V744" t="s">
        <v>26</v>
      </c>
      <c r="W744">
        <f>_xlfn.XLOOKUP(A744,[1]CALCULO_VR!$D:$D,[1]CALCULO_VR!$J:$J)</f>
        <v>80</v>
      </c>
      <c r="X744">
        <f>_xlfn.XLOOKUP(A744,[1]CALCULO_VR!$D:$D,[1]CALCULO_VR!$O:$O)</f>
        <v>-10.32723</v>
      </c>
      <c r="Y744">
        <f>_xlfn.XLOOKUP(A744,[1]CALCULO_VR!$D:$D,[1]CALCULO_VR!$P:$P)</f>
        <v>-65.102902</v>
      </c>
    </row>
    <row r="745" spans="1:25" hidden="1" x14ac:dyDescent="0.25">
      <c r="A745">
        <v>2786890</v>
      </c>
      <c r="B745" t="s">
        <v>774</v>
      </c>
      <c r="C745" t="s">
        <v>41</v>
      </c>
      <c r="D745">
        <v>45753</v>
      </c>
      <c r="E745">
        <v>45754</v>
      </c>
      <c r="F745">
        <v>34042.861052798398</v>
      </c>
      <c r="G745">
        <v>1</v>
      </c>
      <c r="H745">
        <v>1</v>
      </c>
      <c r="J745">
        <v>0</v>
      </c>
      <c r="Q745">
        <v>55.207604285352438</v>
      </c>
      <c r="R745">
        <v>3</v>
      </c>
      <c r="S745">
        <v>3</v>
      </c>
      <c r="T745">
        <v>199</v>
      </c>
      <c r="U745">
        <v>2</v>
      </c>
      <c r="V745" t="s">
        <v>26</v>
      </c>
      <c r="W745">
        <f>_xlfn.XLOOKUP(A745,[1]CALCULO_VR!$D:$D,[1]CALCULO_VR!$J:$J)</f>
        <v>80</v>
      </c>
      <c r="X745">
        <f>_xlfn.XLOOKUP(A745,[1]CALCULO_VR!$D:$D,[1]CALCULO_VR!$O:$O)</f>
        <v>-10.658677000000001</v>
      </c>
      <c r="Y745">
        <f>_xlfn.XLOOKUP(A745,[1]CALCULO_VR!$D:$D,[1]CALCULO_VR!$P:$P)</f>
        <v>-64.832436999999999</v>
      </c>
    </row>
    <row r="746" spans="1:25" hidden="1" x14ac:dyDescent="0.25">
      <c r="A746">
        <v>2786892</v>
      </c>
      <c r="B746" t="s">
        <v>775</v>
      </c>
      <c r="C746" t="s">
        <v>41</v>
      </c>
      <c r="D746">
        <v>45753</v>
      </c>
      <c r="E746">
        <v>45754</v>
      </c>
      <c r="F746">
        <v>34042.861052798398</v>
      </c>
      <c r="G746">
        <v>1</v>
      </c>
      <c r="H746">
        <v>1</v>
      </c>
      <c r="J746">
        <v>0</v>
      </c>
      <c r="Q746">
        <v>55.593675506188049</v>
      </c>
      <c r="R746">
        <v>3</v>
      </c>
      <c r="S746">
        <v>3</v>
      </c>
      <c r="T746">
        <v>199</v>
      </c>
      <c r="U746">
        <v>2</v>
      </c>
      <c r="V746" t="s">
        <v>26</v>
      </c>
      <c r="W746">
        <f>_xlfn.XLOOKUP(A746,[1]CALCULO_VR!$D:$D,[1]CALCULO_VR!$J:$J)</f>
        <v>80</v>
      </c>
      <c r="X746">
        <f>_xlfn.XLOOKUP(A746,[1]CALCULO_VR!$D:$D,[1]CALCULO_VR!$O:$O)</f>
        <v>-10.682090000000001</v>
      </c>
      <c r="Y746">
        <f>_xlfn.XLOOKUP(A746,[1]CALCULO_VR!$D:$D,[1]CALCULO_VR!$P:$P)</f>
        <v>-64.823741999999996</v>
      </c>
    </row>
    <row r="747" spans="1:25" hidden="1" x14ac:dyDescent="0.25">
      <c r="A747">
        <v>2786898</v>
      </c>
      <c r="B747" t="s">
        <v>776</v>
      </c>
      <c r="C747" t="s">
        <v>41</v>
      </c>
      <c r="D747">
        <v>45771</v>
      </c>
      <c r="E747">
        <v>45805</v>
      </c>
      <c r="F747">
        <v>34042.861052798398</v>
      </c>
      <c r="G747">
        <v>1</v>
      </c>
      <c r="H747">
        <v>1</v>
      </c>
      <c r="J747">
        <v>0</v>
      </c>
      <c r="Q747">
        <v>71.516611123830685</v>
      </c>
      <c r="R747">
        <v>3</v>
      </c>
      <c r="S747">
        <v>3</v>
      </c>
      <c r="T747">
        <v>199</v>
      </c>
      <c r="U747">
        <v>2</v>
      </c>
      <c r="V747" t="s">
        <v>26</v>
      </c>
      <c r="W747">
        <f>_xlfn.XLOOKUP(A747,[1]CALCULO_VR!$D:$D,[1]CALCULO_VR!$J:$J)</f>
        <v>80</v>
      </c>
      <c r="X747">
        <f>_xlfn.XLOOKUP(A747,[1]CALCULO_VR!$D:$D,[1]CALCULO_VR!$O:$O)</f>
        <v>-11.166492</v>
      </c>
      <c r="Y747">
        <f>_xlfn.XLOOKUP(A747,[1]CALCULO_VR!$D:$D,[1]CALCULO_VR!$P:$P)</f>
        <v>-64.805037999999996</v>
      </c>
    </row>
    <row r="748" spans="1:25" hidden="1" x14ac:dyDescent="0.25">
      <c r="A748">
        <v>2786899</v>
      </c>
      <c r="B748" t="s">
        <v>777</v>
      </c>
      <c r="C748" t="s">
        <v>41</v>
      </c>
      <c r="D748">
        <v>45772</v>
      </c>
      <c r="E748">
        <v>45805</v>
      </c>
      <c r="F748">
        <v>34042.861052798398</v>
      </c>
      <c r="G748">
        <v>1</v>
      </c>
      <c r="H748">
        <v>1</v>
      </c>
      <c r="J748">
        <v>0</v>
      </c>
      <c r="Q748">
        <v>83.161355663889992</v>
      </c>
      <c r="R748">
        <v>4</v>
      </c>
      <c r="S748">
        <v>4</v>
      </c>
      <c r="T748">
        <v>160</v>
      </c>
      <c r="U748">
        <v>2</v>
      </c>
      <c r="V748" t="s">
        <v>26</v>
      </c>
      <c r="W748">
        <f>_xlfn.XLOOKUP(A748,[1]CALCULO_VR!$D:$D,[1]CALCULO_VR!$J:$J)</f>
        <v>80</v>
      </c>
      <c r="X748">
        <f>_xlfn.XLOOKUP(A748,[1]CALCULO_VR!$D:$D,[1]CALCULO_VR!$O:$O)</f>
        <v>-11.184894999999999</v>
      </c>
      <c r="Y748">
        <f>_xlfn.XLOOKUP(A748,[1]CALCULO_VR!$D:$D,[1]CALCULO_VR!$P:$P)</f>
        <v>-64.687475000000006</v>
      </c>
    </row>
    <row r="749" spans="1:25" hidden="1" x14ac:dyDescent="0.25">
      <c r="A749">
        <v>2786893</v>
      </c>
      <c r="B749" t="s">
        <v>778</v>
      </c>
      <c r="C749" t="s">
        <v>577</v>
      </c>
      <c r="D749">
        <v>45774</v>
      </c>
      <c r="E749">
        <v>45805</v>
      </c>
      <c r="F749">
        <v>34042.861052798398</v>
      </c>
      <c r="G749">
        <v>1</v>
      </c>
      <c r="H749">
        <v>1</v>
      </c>
      <c r="J749">
        <v>0</v>
      </c>
      <c r="Q749">
        <v>37.968302129725643</v>
      </c>
      <c r="R749">
        <v>2</v>
      </c>
      <c r="S749">
        <v>2</v>
      </c>
      <c r="T749">
        <v>144</v>
      </c>
      <c r="U749">
        <v>2</v>
      </c>
      <c r="V749" t="s">
        <v>26</v>
      </c>
      <c r="W749">
        <f>_xlfn.XLOOKUP(A749,[1]CALCULO_VR!$D:$D,[1]CALCULO_VR!$J:$J)</f>
        <v>80</v>
      </c>
      <c r="X749">
        <f>_xlfn.XLOOKUP(A749,[1]CALCULO_VR!$D:$D,[1]CALCULO_VR!$O:$O)</f>
        <v>-11.10441</v>
      </c>
      <c r="Y749">
        <f>_xlfn.XLOOKUP(A749,[1]CALCULO_VR!$D:$D,[1]CALCULO_VR!$P:$P)</f>
        <v>-61.351444999999998</v>
      </c>
    </row>
    <row r="750" spans="1:25" hidden="1" x14ac:dyDescent="0.25">
      <c r="A750">
        <v>2786896</v>
      </c>
      <c r="B750" t="s">
        <v>779</v>
      </c>
      <c r="C750" t="s">
        <v>577</v>
      </c>
      <c r="D750">
        <v>45774</v>
      </c>
      <c r="E750">
        <v>45805</v>
      </c>
      <c r="F750">
        <v>34042.861052798398</v>
      </c>
      <c r="G750">
        <v>1</v>
      </c>
      <c r="H750">
        <v>1</v>
      </c>
      <c r="J750">
        <v>0</v>
      </c>
      <c r="Q750">
        <v>37.931640146762781</v>
      </c>
      <c r="R750">
        <v>2</v>
      </c>
      <c r="S750">
        <v>2</v>
      </c>
      <c r="T750">
        <v>144</v>
      </c>
      <c r="U750">
        <v>2</v>
      </c>
      <c r="V750" t="s">
        <v>26</v>
      </c>
      <c r="W750">
        <f>_xlfn.XLOOKUP(A750,[1]CALCULO_VR!$D:$D,[1]CALCULO_VR!$J:$J)</f>
        <v>80</v>
      </c>
      <c r="X750">
        <f>_xlfn.XLOOKUP(A750,[1]CALCULO_VR!$D:$D,[1]CALCULO_VR!$O:$O)</f>
        <v>-11.104497</v>
      </c>
      <c r="Y750">
        <f>_xlfn.XLOOKUP(A750,[1]CALCULO_VR!$D:$D,[1]CALCULO_VR!$P:$P)</f>
        <v>-61.352403000000002</v>
      </c>
    </row>
    <row r="751" spans="1:25" hidden="1" x14ac:dyDescent="0.25">
      <c r="A751">
        <v>2787112</v>
      </c>
      <c r="B751" t="s">
        <v>780</v>
      </c>
      <c r="C751" t="s">
        <v>41</v>
      </c>
      <c r="D751">
        <v>45754</v>
      </c>
      <c r="E751">
        <v>45805</v>
      </c>
      <c r="F751">
        <v>34042.861052798398</v>
      </c>
      <c r="G751">
        <v>1</v>
      </c>
      <c r="H751">
        <v>1</v>
      </c>
      <c r="J751">
        <v>0</v>
      </c>
      <c r="Q751">
        <v>56.612650188316273</v>
      </c>
      <c r="R751">
        <v>3</v>
      </c>
      <c r="S751">
        <v>3</v>
      </c>
      <c r="T751">
        <v>199</v>
      </c>
      <c r="U751">
        <v>2</v>
      </c>
      <c r="V751" t="s">
        <v>26</v>
      </c>
      <c r="W751">
        <f>_xlfn.XLOOKUP(A751,[1]CALCULO_VR!$D:$D,[1]CALCULO_VR!$J:$J)</f>
        <v>80</v>
      </c>
      <c r="X751">
        <f>_xlfn.XLOOKUP(A751,[1]CALCULO_VR!$D:$D,[1]CALCULO_VR!$O:$O)</f>
        <v>-10.670942</v>
      </c>
      <c r="Y751">
        <f>_xlfn.XLOOKUP(A751,[1]CALCULO_VR!$D:$D,[1]CALCULO_VR!$P:$P)</f>
        <v>-64.816477000000006</v>
      </c>
    </row>
    <row r="752" spans="1:25" hidden="1" x14ac:dyDescent="0.25">
      <c r="A752">
        <v>2786917</v>
      </c>
      <c r="B752" t="s">
        <v>781</v>
      </c>
      <c r="C752" t="s">
        <v>87</v>
      </c>
      <c r="D752">
        <v>45787</v>
      </c>
      <c r="E752">
        <v>45805</v>
      </c>
      <c r="F752">
        <v>34042.861052798398</v>
      </c>
      <c r="G752">
        <v>1</v>
      </c>
      <c r="H752">
        <v>1</v>
      </c>
      <c r="J752">
        <v>0</v>
      </c>
      <c r="Q752">
        <v>49.873517840541332</v>
      </c>
      <c r="R752">
        <v>2</v>
      </c>
      <c r="S752">
        <v>2</v>
      </c>
      <c r="T752">
        <v>144</v>
      </c>
      <c r="U752">
        <v>2</v>
      </c>
      <c r="V752" t="s">
        <v>26</v>
      </c>
      <c r="W752">
        <f>_xlfn.XLOOKUP(A752,[1]CALCULO_VR!$D:$D,[1]CALCULO_VR!$J:$J)</f>
        <v>80</v>
      </c>
      <c r="X752">
        <f>_xlfn.XLOOKUP(A752,[1]CALCULO_VR!$D:$D,[1]CALCULO_VR!$O:$O)</f>
        <v>-8.480003</v>
      </c>
      <c r="Y752">
        <f>_xlfn.XLOOKUP(A752,[1]CALCULO_VR!$D:$D,[1]CALCULO_VR!$P:$P)</f>
        <v>-63.484423</v>
      </c>
    </row>
    <row r="753" spans="1:25" hidden="1" x14ac:dyDescent="0.25">
      <c r="A753">
        <v>2786918</v>
      </c>
      <c r="B753" t="s">
        <v>782</v>
      </c>
      <c r="C753" t="s">
        <v>87</v>
      </c>
      <c r="D753">
        <v>45787</v>
      </c>
      <c r="E753">
        <v>45805</v>
      </c>
      <c r="F753">
        <v>34042.861052798398</v>
      </c>
      <c r="G753">
        <v>1</v>
      </c>
      <c r="H753">
        <v>1</v>
      </c>
      <c r="J753">
        <v>0</v>
      </c>
      <c r="Q753">
        <v>49.813128421493303</v>
      </c>
      <c r="R753">
        <v>2</v>
      </c>
      <c r="S753">
        <v>2</v>
      </c>
      <c r="T753">
        <v>144</v>
      </c>
      <c r="U753">
        <v>2</v>
      </c>
      <c r="V753" t="s">
        <v>26</v>
      </c>
      <c r="W753">
        <f>_xlfn.XLOOKUP(A753,[1]CALCULO_VR!$D:$D,[1]CALCULO_VR!$J:$J)</f>
        <v>80</v>
      </c>
      <c r="X753">
        <f>_xlfn.XLOOKUP(A753,[1]CALCULO_VR!$D:$D,[1]CALCULO_VR!$O:$O)</f>
        <v>-8.4806030000000003</v>
      </c>
      <c r="Y753">
        <f>_xlfn.XLOOKUP(A753,[1]CALCULO_VR!$D:$D,[1]CALCULO_VR!$P:$P)</f>
        <v>-63.484630000000003</v>
      </c>
    </row>
    <row r="754" spans="1:25" hidden="1" x14ac:dyDescent="0.25">
      <c r="A754">
        <v>2786921</v>
      </c>
      <c r="B754" t="s">
        <v>783</v>
      </c>
      <c r="C754" t="s">
        <v>87</v>
      </c>
      <c r="D754">
        <v>45782</v>
      </c>
      <c r="E754">
        <v>45805</v>
      </c>
      <c r="F754">
        <v>34042.861052798398</v>
      </c>
      <c r="G754">
        <v>1</v>
      </c>
      <c r="H754">
        <v>1</v>
      </c>
      <c r="J754">
        <v>0</v>
      </c>
      <c r="Q754">
        <v>133.53950760903709</v>
      </c>
      <c r="R754">
        <v>6</v>
      </c>
      <c r="S754">
        <v>6</v>
      </c>
      <c r="T754">
        <v>118</v>
      </c>
      <c r="U754">
        <v>2</v>
      </c>
      <c r="V754" t="s">
        <v>26</v>
      </c>
      <c r="W754">
        <f>_xlfn.XLOOKUP(A754,[1]CALCULO_VR!$D:$D,[1]CALCULO_VR!$J:$J)</f>
        <v>80</v>
      </c>
      <c r="X754">
        <f>_xlfn.XLOOKUP(A754,[1]CALCULO_VR!$D:$D,[1]CALCULO_VR!$O:$O)</f>
        <v>-8.1483930000000004</v>
      </c>
      <c r="Y754">
        <f>_xlfn.XLOOKUP(A754,[1]CALCULO_VR!$D:$D,[1]CALCULO_VR!$P:$P)</f>
        <v>-62.791899999999998</v>
      </c>
    </row>
    <row r="755" spans="1:25" hidden="1" x14ac:dyDescent="0.25">
      <c r="A755">
        <v>2786922</v>
      </c>
      <c r="B755" t="s">
        <v>784</v>
      </c>
      <c r="C755" t="s">
        <v>87</v>
      </c>
      <c r="D755">
        <v>45757</v>
      </c>
      <c r="E755">
        <v>45805</v>
      </c>
      <c r="F755">
        <v>34042.861052798398</v>
      </c>
      <c r="G755">
        <v>1</v>
      </c>
      <c r="H755">
        <v>1</v>
      </c>
      <c r="J755">
        <v>0</v>
      </c>
      <c r="Q755">
        <v>133.26840635484811</v>
      </c>
      <c r="R755">
        <v>6</v>
      </c>
      <c r="S755">
        <v>6</v>
      </c>
      <c r="T755">
        <v>118</v>
      </c>
      <c r="U755">
        <v>2</v>
      </c>
      <c r="V755" t="s">
        <v>26</v>
      </c>
      <c r="W755">
        <f>_xlfn.XLOOKUP(A755,[1]CALCULO_VR!$D:$D,[1]CALCULO_VR!$J:$J)</f>
        <v>80</v>
      </c>
      <c r="X755">
        <f>_xlfn.XLOOKUP(A755,[1]CALCULO_VR!$D:$D,[1]CALCULO_VR!$O:$O)</f>
        <v>-8.1567880000000006</v>
      </c>
      <c r="Y755">
        <f>_xlfn.XLOOKUP(A755,[1]CALCULO_VR!$D:$D,[1]CALCULO_VR!$P:$P)</f>
        <v>-62.789679999999997</v>
      </c>
    </row>
    <row r="756" spans="1:25" hidden="1" x14ac:dyDescent="0.25">
      <c r="A756">
        <v>2786923</v>
      </c>
      <c r="B756" t="s">
        <v>785</v>
      </c>
      <c r="C756" t="s">
        <v>87</v>
      </c>
      <c r="D756">
        <v>45776</v>
      </c>
      <c r="E756">
        <v>45805</v>
      </c>
      <c r="F756">
        <v>34042.861052798398</v>
      </c>
      <c r="G756">
        <v>1</v>
      </c>
      <c r="H756">
        <v>1</v>
      </c>
      <c r="J756">
        <v>0</v>
      </c>
      <c r="Q756">
        <v>133.3334053434034</v>
      </c>
      <c r="R756">
        <v>6</v>
      </c>
      <c r="S756">
        <v>6</v>
      </c>
      <c r="T756">
        <v>118</v>
      </c>
      <c r="U756">
        <v>2</v>
      </c>
      <c r="V756" t="s">
        <v>26</v>
      </c>
      <c r="W756">
        <f>_xlfn.XLOOKUP(A756,[1]CALCULO_VR!$D:$D,[1]CALCULO_VR!$J:$J)</f>
        <v>80</v>
      </c>
      <c r="X756">
        <f>_xlfn.XLOOKUP(A756,[1]CALCULO_VR!$D:$D,[1]CALCULO_VR!$O:$O)</f>
        <v>-8.1561079999999997</v>
      </c>
      <c r="Y756">
        <f>_xlfn.XLOOKUP(A756,[1]CALCULO_VR!$D:$D,[1]CALCULO_VR!$P:$P)</f>
        <v>-62.789402000000003</v>
      </c>
    </row>
    <row r="757" spans="1:25" hidden="1" x14ac:dyDescent="0.25">
      <c r="A757">
        <v>2787556</v>
      </c>
      <c r="B757" t="s">
        <v>786</v>
      </c>
      <c r="C757" t="s">
        <v>87</v>
      </c>
      <c r="D757">
        <v>45782</v>
      </c>
      <c r="E757">
        <v>45805</v>
      </c>
      <c r="F757">
        <v>34042.861052798398</v>
      </c>
      <c r="G757">
        <v>1</v>
      </c>
      <c r="H757">
        <v>1</v>
      </c>
      <c r="J757">
        <v>0</v>
      </c>
      <c r="Q757">
        <v>134.2993062035637</v>
      </c>
      <c r="R757">
        <v>6</v>
      </c>
      <c r="S757">
        <v>6</v>
      </c>
      <c r="T757">
        <v>118</v>
      </c>
      <c r="U757">
        <v>2</v>
      </c>
      <c r="V757" t="s">
        <v>26</v>
      </c>
      <c r="W757">
        <f>_xlfn.XLOOKUP(A757,[1]CALCULO_VR!$D:$D,[1]CALCULO_VR!$J:$J)</f>
        <v>80</v>
      </c>
      <c r="X757">
        <f>_xlfn.XLOOKUP(A757,[1]CALCULO_VR!$D:$D,[1]CALCULO_VR!$O:$O)</f>
        <v>-8.1517719999999994</v>
      </c>
      <c r="Y757">
        <f>_xlfn.XLOOKUP(A757,[1]CALCULO_VR!$D:$D,[1]CALCULO_VR!$P:$P)</f>
        <v>-62.781796999999997</v>
      </c>
    </row>
    <row r="758" spans="1:25" hidden="1" x14ac:dyDescent="0.25">
      <c r="A758">
        <v>2786947</v>
      </c>
      <c r="B758" t="s">
        <v>787</v>
      </c>
      <c r="C758" t="s">
        <v>87</v>
      </c>
      <c r="D758">
        <v>45782</v>
      </c>
      <c r="E758">
        <v>45805</v>
      </c>
      <c r="F758">
        <v>34042.861052798398</v>
      </c>
      <c r="G758">
        <v>1</v>
      </c>
      <c r="H758">
        <v>1</v>
      </c>
      <c r="J758">
        <v>0</v>
      </c>
      <c r="Q758">
        <v>134.40350296933539</v>
      </c>
      <c r="R758">
        <v>6</v>
      </c>
      <c r="S758">
        <v>6</v>
      </c>
      <c r="T758">
        <v>118</v>
      </c>
      <c r="U758">
        <v>2</v>
      </c>
      <c r="V758" t="s">
        <v>26</v>
      </c>
      <c r="W758">
        <f>_xlfn.XLOOKUP(A758,[1]CALCULO_VR!$D:$D,[1]CALCULO_VR!$J:$J)</f>
        <v>80</v>
      </c>
      <c r="X758">
        <f>_xlfn.XLOOKUP(A758,[1]CALCULO_VR!$D:$D,[1]CALCULO_VR!$O:$O)</f>
        <v>-8.1519300000000001</v>
      </c>
      <c r="Y758">
        <f>_xlfn.XLOOKUP(A758,[1]CALCULO_VR!$D:$D,[1]CALCULO_VR!$P:$P)</f>
        <v>-62.7806</v>
      </c>
    </row>
    <row r="759" spans="1:25" hidden="1" x14ac:dyDescent="0.25">
      <c r="A759">
        <v>2786948</v>
      </c>
      <c r="B759" t="s">
        <v>788</v>
      </c>
      <c r="C759" t="s">
        <v>87</v>
      </c>
      <c r="D759">
        <v>45777</v>
      </c>
      <c r="E759">
        <v>45805</v>
      </c>
      <c r="F759">
        <v>34042.861052798398</v>
      </c>
      <c r="G759">
        <v>1</v>
      </c>
      <c r="H759">
        <v>1</v>
      </c>
      <c r="J759">
        <v>0</v>
      </c>
      <c r="Q759">
        <v>133.7132023653044</v>
      </c>
      <c r="R759">
        <v>6</v>
      </c>
      <c r="S759">
        <v>6</v>
      </c>
      <c r="T759">
        <v>118</v>
      </c>
      <c r="U759">
        <v>2</v>
      </c>
      <c r="V759" t="s">
        <v>26</v>
      </c>
      <c r="W759">
        <f>_xlfn.XLOOKUP(A759,[1]CALCULO_VR!$D:$D,[1]CALCULO_VR!$J:$J)</f>
        <v>80</v>
      </c>
      <c r="X759">
        <f>_xlfn.XLOOKUP(A759,[1]CALCULO_VR!$D:$D,[1]CALCULO_VR!$O:$O)</f>
        <v>-8.1777130000000007</v>
      </c>
      <c r="Y759">
        <f>_xlfn.XLOOKUP(A759,[1]CALCULO_VR!$D:$D,[1]CALCULO_VR!$P:$P)</f>
        <v>-62.772725000000001</v>
      </c>
    </row>
    <row r="760" spans="1:25" hidden="1" x14ac:dyDescent="0.25">
      <c r="A760">
        <v>2786949</v>
      </c>
      <c r="B760" t="s">
        <v>789</v>
      </c>
      <c r="C760" t="s">
        <v>87</v>
      </c>
      <c r="D760">
        <v>45777</v>
      </c>
      <c r="E760">
        <v>45805</v>
      </c>
      <c r="F760">
        <v>34042.861052798398</v>
      </c>
      <c r="G760">
        <v>1</v>
      </c>
      <c r="H760">
        <v>1</v>
      </c>
      <c r="J760">
        <v>0</v>
      </c>
      <c r="Q760">
        <v>133.79245392032871</v>
      </c>
      <c r="R760">
        <v>6</v>
      </c>
      <c r="S760">
        <v>6</v>
      </c>
      <c r="T760">
        <v>118</v>
      </c>
      <c r="U760">
        <v>2</v>
      </c>
      <c r="V760" t="s">
        <v>26</v>
      </c>
      <c r="W760">
        <f>_xlfn.XLOOKUP(A760,[1]CALCULO_VR!$D:$D,[1]CALCULO_VR!$J:$J)</f>
        <v>80</v>
      </c>
      <c r="X760">
        <f>_xlfn.XLOOKUP(A760,[1]CALCULO_VR!$D:$D,[1]CALCULO_VR!$O:$O)</f>
        <v>-8.1777350000000002</v>
      </c>
      <c r="Y760">
        <f>_xlfn.XLOOKUP(A760,[1]CALCULO_VR!$D:$D,[1]CALCULO_VR!$P:$P)</f>
        <v>-62.771884999999997</v>
      </c>
    </row>
    <row r="761" spans="1:25" hidden="1" x14ac:dyDescent="0.25">
      <c r="A761">
        <v>2787073</v>
      </c>
      <c r="B761" t="s">
        <v>790</v>
      </c>
      <c r="C761" t="s">
        <v>87</v>
      </c>
      <c r="D761">
        <v>45778</v>
      </c>
      <c r="E761">
        <v>45805</v>
      </c>
      <c r="F761">
        <v>34042.861052798398</v>
      </c>
      <c r="G761">
        <v>1</v>
      </c>
      <c r="H761">
        <v>1</v>
      </c>
      <c r="J761">
        <v>0</v>
      </c>
      <c r="Q761">
        <v>132.37527900721901</v>
      </c>
      <c r="R761">
        <v>6</v>
      </c>
      <c r="S761">
        <v>6</v>
      </c>
      <c r="T761">
        <v>118</v>
      </c>
      <c r="U761">
        <v>2</v>
      </c>
      <c r="V761" t="s">
        <v>26</v>
      </c>
      <c r="W761">
        <f>_xlfn.XLOOKUP(A761,[1]CALCULO_VR!$D:$D,[1]CALCULO_VR!$J:$J)</f>
        <v>80</v>
      </c>
      <c r="X761">
        <f>_xlfn.XLOOKUP(A761,[1]CALCULO_VR!$D:$D,[1]CALCULO_VR!$O:$O)</f>
        <v>-8.232075</v>
      </c>
      <c r="Y761">
        <f>_xlfn.XLOOKUP(A761,[1]CALCULO_VR!$D:$D,[1]CALCULO_VR!$P:$P)</f>
        <v>-62.757061999999998</v>
      </c>
    </row>
    <row r="762" spans="1:25" hidden="1" x14ac:dyDescent="0.25">
      <c r="A762">
        <v>2786950</v>
      </c>
      <c r="B762" t="s">
        <v>791</v>
      </c>
      <c r="C762" t="s">
        <v>87</v>
      </c>
      <c r="D762">
        <v>45778</v>
      </c>
      <c r="E762">
        <v>45805</v>
      </c>
      <c r="F762">
        <v>34042.861052798398</v>
      </c>
      <c r="G762">
        <v>1</v>
      </c>
      <c r="H762">
        <v>1</v>
      </c>
      <c r="J762">
        <v>0</v>
      </c>
      <c r="Q762">
        <v>132.86492318144181</v>
      </c>
      <c r="R762">
        <v>6</v>
      </c>
      <c r="S762">
        <v>6</v>
      </c>
      <c r="T762">
        <v>118</v>
      </c>
      <c r="U762">
        <v>2</v>
      </c>
      <c r="V762" t="s">
        <v>26</v>
      </c>
      <c r="W762">
        <f>_xlfn.XLOOKUP(A762,[1]CALCULO_VR!$D:$D,[1]CALCULO_VR!$J:$J)</f>
        <v>80</v>
      </c>
      <c r="X762">
        <f>_xlfn.XLOOKUP(A762,[1]CALCULO_VR!$D:$D,[1]CALCULO_VR!$O:$O)</f>
        <v>-8.215128</v>
      </c>
      <c r="Y762">
        <f>_xlfn.XLOOKUP(A762,[1]CALCULO_VR!$D:$D,[1]CALCULO_VR!$P:$P)</f>
        <v>-62.760888000000001</v>
      </c>
    </row>
    <row r="763" spans="1:25" hidden="1" x14ac:dyDescent="0.25">
      <c r="A763">
        <v>2787082</v>
      </c>
      <c r="B763" t="s">
        <v>792</v>
      </c>
      <c r="C763" t="s">
        <v>87</v>
      </c>
      <c r="D763">
        <v>45779</v>
      </c>
      <c r="E763">
        <v>45805</v>
      </c>
      <c r="F763">
        <v>34042.861052798398</v>
      </c>
      <c r="G763">
        <v>1</v>
      </c>
      <c r="H763">
        <v>1</v>
      </c>
      <c r="J763">
        <v>0</v>
      </c>
      <c r="Q763">
        <v>133.76984755865979</v>
      </c>
      <c r="R763">
        <v>6</v>
      </c>
      <c r="S763">
        <v>6</v>
      </c>
      <c r="T763">
        <v>118</v>
      </c>
      <c r="U763">
        <v>2</v>
      </c>
      <c r="V763" t="s">
        <v>26</v>
      </c>
      <c r="W763">
        <f>_xlfn.XLOOKUP(A763,[1]CALCULO_VR!$D:$D,[1]CALCULO_VR!$J:$J)</f>
        <v>80</v>
      </c>
      <c r="X763">
        <f>_xlfn.XLOOKUP(A763,[1]CALCULO_VR!$D:$D,[1]CALCULO_VR!$O:$O)</f>
        <v>-8.3387399999999996</v>
      </c>
      <c r="Y763">
        <f>_xlfn.XLOOKUP(A763,[1]CALCULO_VR!$D:$D,[1]CALCULO_VR!$P:$P)</f>
        <v>-62.695315000000001</v>
      </c>
    </row>
    <row r="764" spans="1:25" hidden="1" x14ac:dyDescent="0.25">
      <c r="A764">
        <v>2787083</v>
      </c>
      <c r="B764" t="s">
        <v>793</v>
      </c>
      <c r="C764" t="s">
        <v>87</v>
      </c>
      <c r="D764">
        <v>45779</v>
      </c>
      <c r="E764">
        <v>45805</v>
      </c>
      <c r="F764">
        <v>34042.861052798398</v>
      </c>
      <c r="G764">
        <v>1</v>
      </c>
      <c r="H764">
        <v>1</v>
      </c>
      <c r="J764">
        <v>0</v>
      </c>
      <c r="Q764">
        <v>133.34419068347461</v>
      </c>
      <c r="R764">
        <v>6</v>
      </c>
      <c r="S764">
        <v>6</v>
      </c>
      <c r="T764">
        <v>118</v>
      </c>
      <c r="U764">
        <v>2</v>
      </c>
      <c r="V764" t="s">
        <v>26</v>
      </c>
      <c r="W764">
        <f>_xlfn.XLOOKUP(A764,[1]CALCULO_VR!$D:$D,[1]CALCULO_VR!$J:$J)</f>
        <v>80</v>
      </c>
      <c r="X764">
        <f>_xlfn.XLOOKUP(A764,[1]CALCULO_VR!$D:$D,[1]CALCULO_VR!$O:$O)</f>
        <v>-8.3344780000000007</v>
      </c>
      <c r="Y764">
        <f>_xlfn.XLOOKUP(A764,[1]CALCULO_VR!$D:$D,[1]CALCULO_VR!$P:$P)</f>
        <v>-62.701132999999999</v>
      </c>
    </row>
    <row r="765" spans="1:25" hidden="1" x14ac:dyDescent="0.25">
      <c r="A765">
        <v>2787009</v>
      </c>
      <c r="B765" t="s">
        <v>794</v>
      </c>
      <c r="C765" t="s">
        <v>87</v>
      </c>
      <c r="D765">
        <v>45781</v>
      </c>
      <c r="E765">
        <v>45805</v>
      </c>
      <c r="F765">
        <v>34042.861052798398</v>
      </c>
      <c r="G765">
        <v>1</v>
      </c>
      <c r="H765">
        <v>1</v>
      </c>
      <c r="J765">
        <v>0</v>
      </c>
      <c r="Q765">
        <v>127.4977695042366</v>
      </c>
      <c r="R765">
        <v>6</v>
      </c>
      <c r="S765">
        <v>6</v>
      </c>
      <c r="T765">
        <v>118</v>
      </c>
      <c r="U765">
        <v>2</v>
      </c>
      <c r="V765" t="s">
        <v>26</v>
      </c>
      <c r="W765">
        <f>_xlfn.XLOOKUP(A765,[1]CALCULO_VR!$D:$D,[1]CALCULO_VR!$J:$J)</f>
        <v>80</v>
      </c>
      <c r="X765">
        <f>_xlfn.XLOOKUP(A765,[1]CALCULO_VR!$D:$D,[1]CALCULO_VR!$O:$O)</f>
        <v>-8.3437970000000004</v>
      </c>
      <c r="Y765">
        <f>_xlfn.XLOOKUP(A765,[1]CALCULO_VR!$D:$D,[1]CALCULO_VR!$P:$P)</f>
        <v>-62.754553000000001</v>
      </c>
    </row>
    <row r="766" spans="1:25" hidden="1" x14ac:dyDescent="0.25">
      <c r="A766">
        <v>2787010</v>
      </c>
      <c r="B766" t="s">
        <v>795</v>
      </c>
      <c r="C766" t="s">
        <v>87</v>
      </c>
      <c r="D766">
        <v>45780</v>
      </c>
      <c r="E766">
        <v>45805</v>
      </c>
      <c r="F766">
        <v>34042.861052798398</v>
      </c>
      <c r="G766">
        <v>1</v>
      </c>
      <c r="H766">
        <v>1</v>
      </c>
      <c r="J766">
        <v>0</v>
      </c>
      <c r="Q766">
        <v>130.02034882307109</v>
      </c>
      <c r="R766">
        <v>6</v>
      </c>
      <c r="S766">
        <v>6</v>
      </c>
      <c r="T766">
        <v>118</v>
      </c>
      <c r="U766">
        <v>2</v>
      </c>
      <c r="V766" t="s">
        <v>26</v>
      </c>
      <c r="W766">
        <f>_xlfn.XLOOKUP(A766,[1]CALCULO_VR!$D:$D,[1]CALCULO_VR!$J:$J)</f>
        <v>80</v>
      </c>
      <c r="X766">
        <f>_xlfn.XLOOKUP(A766,[1]CALCULO_VR!$D:$D,[1]CALCULO_VR!$O:$O)</f>
        <v>-8.3386549999999993</v>
      </c>
      <c r="Y766">
        <f>_xlfn.XLOOKUP(A766,[1]CALCULO_VR!$D:$D,[1]CALCULO_VR!$P:$P)</f>
        <v>-62.731940000000002</v>
      </c>
    </row>
    <row r="767" spans="1:25" hidden="1" x14ac:dyDescent="0.25">
      <c r="A767">
        <v>2787557</v>
      </c>
      <c r="B767" t="s">
        <v>796</v>
      </c>
      <c r="C767" t="s">
        <v>87</v>
      </c>
      <c r="D767">
        <v>45779</v>
      </c>
      <c r="E767">
        <v>45805</v>
      </c>
      <c r="F767">
        <v>34042.861052798398</v>
      </c>
      <c r="G767">
        <v>1</v>
      </c>
      <c r="H767">
        <v>1</v>
      </c>
      <c r="J767">
        <v>0</v>
      </c>
      <c r="Q767">
        <v>138.31696013813411</v>
      </c>
      <c r="R767">
        <v>6</v>
      </c>
      <c r="S767">
        <v>6</v>
      </c>
      <c r="T767">
        <v>118</v>
      </c>
      <c r="U767">
        <v>2</v>
      </c>
      <c r="V767" t="s">
        <v>26</v>
      </c>
      <c r="W767">
        <f>_xlfn.XLOOKUP(A767,[1]CALCULO_VR!$D:$D,[1]CALCULO_VR!$J:$J)</f>
        <v>80</v>
      </c>
      <c r="X767">
        <f>_xlfn.XLOOKUP(A767,[1]CALCULO_VR!$D:$D,[1]CALCULO_VR!$O:$O)</f>
        <v>-8.4140029999999992</v>
      </c>
      <c r="Y767">
        <f>_xlfn.XLOOKUP(A767,[1]CALCULO_VR!$D:$D,[1]CALCULO_VR!$P:$P)</f>
        <v>-62.625698</v>
      </c>
    </row>
    <row r="768" spans="1:25" hidden="1" x14ac:dyDescent="0.25">
      <c r="A768">
        <v>2787114</v>
      </c>
      <c r="B768" t="s">
        <v>797</v>
      </c>
      <c r="C768" t="s">
        <v>87</v>
      </c>
      <c r="D768">
        <v>45781</v>
      </c>
      <c r="E768">
        <v>45805</v>
      </c>
      <c r="F768">
        <v>34042.861052798398</v>
      </c>
      <c r="G768">
        <v>1</v>
      </c>
      <c r="H768">
        <v>1</v>
      </c>
      <c r="J768">
        <v>0</v>
      </c>
      <c r="Q768">
        <v>129.19819215704021</v>
      </c>
      <c r="R768">
        <v>6</v>
      </c>
      <c r="S768">
        <v>6</v>
      </c>
      <c r="T768">
        <v>118</v>
      </c>
      <c r="U768">
        <v>2</v>
      </c>
      <c r="V768" t="s">
        <v>26</v>
      </c>
      <c r="W768">
        <f>_xlfn.XLOOKUP(A768,[1]CALCULO_VR!$D:$D,[1]CALCULO_VR!$J:$J)</f>
        <v>80</v>
      </c>
      <c r="X768">
        <f>_xlfn.XLOOKUP(A768,[1]CALCULO_VR!$D:$D,[1]CALCULO_VR!$O:$O)</f>
        <v>-8.2849330000000005</v>
      </c>
      <c r="Y768">
        <f>_xlfn.XLOOKUP(A768,[1]CALCULO_VR!$D:$D,[1]CALCULO_VR!$P:$P)</f>
        <v>-62.763314999999999</v>
      </c>
    </row>
    <row r="769" spans="1:25" hidden="1" x14ac:dyDescent="0.25">
      <c r="A769">
        <v>2787011</v>
      </c>
      <c r="B769" t="s">
        <v>798</v>
      </c>
      <c r="C769" t="s">
        <v>87</v>
      </c>
      <c r="D769">
        <v>45783</v>
      </c>
      <c r="E769">
        <v>45805</v>
      </c>
      <c r="F769">
        <v>34042.861052798398</v>
      </c>
      <c r="G769">
        <v>1</v>
      </c>
      <c r="H769">
        <v>1</v>
      </c>
      <c r="J769">
        <v>0</v>
      </c>
      <c r="Q769">
        <v>134.22897609672739</v>
      </c>
      <c r="R769">
        <v>6</v>
      </c>
      <c r="S769">
        <v>6</v>
      </c>
      <c r="T769">
        <v>118</v>
      </c>
      <c r="U769">
        <v>2</v>
      </c>
      <c r="V769" t="s">
        <v>26</v>
      </c>
      <c r="W769">
        <f>_xlfn.XLOOKUP(A769,[1]CALCULO_VR!$D:$D,[1]CALCULO_VR!$J:$J)</f>
        <v>80</v>
      </c>
      <c r="X769">
        <f>_xlfn.XLOOKUP(A769,[1]CALCULO_VR!$D:$D,[1]CALCULO_VR!$O:$O)</f>
        <v>-8.1584000000000003</v>
      </c>
      <c r="Y769">
        <f>_xlfn.XLOOKUP(A769,[1]CALCULO_VR!$D:$D,[1]CALCULO_VR!$P:$P)</f>
        <v>-62.778574999999996</v>
      </c>
    </row>
    <row r="770" spans="1:25" hidden="1" x14ac:dyDescent="0.25">
      <c r="A770">
        <v>2787094</v>
      </c>
      <c r="B770" t="s">
        <v>799</v>
      </c>
      <c r="C770" t="s">
        <v>87</v>
      </c>
      <c r="D770">
        <v>45774</v>
      </c>
      <c r="E770">
        <v>45805</v>
      </c>
      <c r="F770">
        <v>34042.861052798398</v>
      </c>
      <c r="G770">
        <v>1</v>
      </c>
      <c r="H770">
        <v>1</v>
      </c>
      <c r="J770">
        <v>0</v>
      </c>
      <c r="Q770">
        <v>133.0319052366973</v>
      </c>
      <c r="R770">
        <v>6</v>
      </c>
      <c r="S770">
        <v>6</v>
      </c>
      <c r="T770">
        <v>118</v>
      </c>
      <c r="U770">
        <v>2</v>
      </c>
      <c r="V770" t="s">
        <v>26</v>
      </c>
      <c r="W770">
        <f>_xlfn.XLOOKUP(A770,[1]CALCULO_VR!$D:$D,[1]CALCULO_VR!$J:$J)</f>
        <v>80</v>
      </c>
      <c r="X770">
        <f>_xlfn.XLOOKUP(A770,[1]CALCULO_VR!$D:$D,[1]CALCULO_VR!$O:$O)</f>
        <v>-8.1086670000000005</v>
      </c>
      <c r="Y770">
        <f>_xlfn.XLOOKUP(A770,[1]CALCULO_VR!$D:$D,[1]CALCULO_VR!$P:$P)</f>
        <v>-62.822802000000003</v>
      </c>
    </row>
    <row r="771" spans="1:25" hidden="1" x14ac:dyDescent="0.25">
      <c r="A771">
        <v>2787012</v>
      </c>
      <c r="B771" t="s">
        <v>800</v>
      </c>
      <c r="C771" t="s">
        <v>87</v>
      </c>
      <c r="D771">
        <v>45775</v>
      </c>
      <c r="E771">
        <v>45805</v>
      </c>
      <c r="F771">
        <v>34042.861052798398</v>
      </c>
      <c r="G771">
        <v>1</v>
      </c>
      <c r="H771">
        <v>1</v>
      </c>
      <c r="J771">
        <v>0</v>
      </c>
      <c r="Q771">
        <v>132.95682293587461</v>
      </c>
      <c r="R771">
        <v>6</v>
      </c>
      <c r="S771">
        <v>6</v>
      </c>
      <c r="T771">
        <v>118</v>
      </c>
      <c r="U771">
        <v>2</v>
      </c>
      <c r="V771" t="s">
        <v>26</v>
      </c>
      <c r="W771">
        <f>_xlfn.XLOOKUP(A771,[1]CALCULO_VR!$D:$D,[1]CALCULO_VR!$J:$J)</f>
        <v>80</v>
      </c>
      <c r="X771">
        <f>_xlfn.XLOOKUP(A771,[1]CALCULO_VR!$D:$D,[1]CALCULO_VR!$O:$O)</f>
        <v>-8.1074129999999993</v>
      </c>
      <c r="Y771">
        <f>_xlfn.XLOOKUP(A771,[1]CALCULO_VR!$D:$D,[1]CALCULO_VR!$P:$P)</f>
        <v>-62.824463000000002</v>
      </c>
    </row>
    <row r="772" spans="1:25" hidden="1" x14ac:dyDescent="0.25">
      <c r="A772">
        <v>2787014</v>
      </c>
      <c r="B772" t="s">
        <v>801</v>
      </c>
      <c r="C772" t="s">
        <v>87</v>
      </c>
      <c r="D772">
        <v>45775</v>
      </c>
      <c r="E772">
        <v>45805</v>
      </c>
      <c r="F772">
        <v>34042.861052798398</v>
      </c>
      <c r="G772">
        <v>1</v>
      </c>
      <c r="H772">
        <v>1</v>
      </c>
      <c r="J772">
        <v>0</v>
      </c>
      <c r="Q772">
        <v>132.98296202768671</v>
      </c>
      <c r="R772">
        <v>6</v>
      </c>
      <c r="S772">
        <v>6</v>
      </c>
      <c r="T772">
        <v>118</v>
      </c>
      <c r="U772">
        <v>2</v>
      </c>
      <c r="V772" t="s">
        <v>26</v>
      </c>
      <c r="W772">
        <f>_xlfn.XLOOKUP(A772,[1]CALCULO_VR!$D:$D,[1]CALCULO_VR!$J:$J)</f>
        <v>80</v>
      </c>
      <c r="X772">
        <f>_xlfn.XLOOKUP(A772,[1]CALCULO_VR!$D:$D,[1]CALCULO_VR!$O:$O)</f>
        <v>-8.1049950000000006</v>
      </c>
      <c r="Y772">
        <f>_xlfn.XLOOKUP(A772,[1]CALCULO_VR!$D:$D,[1]CALCULO_VR!$P:$P)</f>
        <v>-62.825808000000002</v>
      </c>
    </row>
    <row r="773" spans="1:25" hidden="1" x14ac:dyDescent="0.25">
      <c r="A773">
        <v>2787015</v>
      </c>
      <c r="B773" t="s">
        <v>802</v>
      </c>
      <c r="C773" t="s">
        <v>87</v>
      </c>
      <c r="D773">
        <v>45788</v>
      </c>
      <c r="E773">
        <v>45805</v>
      </c>
      <c r="F773">
        <v>34042.861052798398</v>
      </c>
      <c r="G773">
        <v>1</v>
      </c>
      <c r="H773">
        <v>1</v>
      </c>
      <c r="J773">
        <v>0</v>
      </c>
      <c r="Q773">
        <v>90.124065792708947</v>
      </c>
      <c r="R773">
        <v>4</v>
      </c>
      <c r="S773">
        <v>4</v>
      </c>
      <c r="T773">
        <v>160</v>
      </c>
      <c r="U773">
        <v>2</v>
      </c>
      <c r="V773" t="s">
        <v>26</v>
      </c>
      <c r="W773">
        <f>_xlfn.XLOOKUP(A773,[1]CALCULO_VR!$D:$D,[1]CALCULO_VR!$J:$J)</f>
        <v>80</v>
      </c>
      <c r="X773">
        <f>_xlfn.XLOOKUP(A773,[1]CALCULO_VR!$D:$D,[1]CALCULO_VR!$O:$O)</f>
        <v>-8.271998</v>
      </c>
      <c r="Y773">
        <f>_xlfn.XLOOKUP(A773,[1]CALCULO_VR!$D:$D,[1]CALCULO_VR!$P:$P)</f>
        <v>-63.183973000000002</v>
      </c>
    </row>
    <row r="774" spans="1:25" hidden="1" x14ac:dyDescent="0.25">
      <c r="A774">
        <v>2787016</v>
      </c>
      <c r="B774" t="s">
        <v>803</v>
      </c>
      <c r="C774" t="s">
        <v>87</v>
      </c>
      <c r="D774">
        <v>45788</v>
      </c>
      <c r="E774">
        <v>45805</v>
      </c>
      <c r="F774">
        <v>34042.861052798398</v>
      </c>
      <c r="G774">
        <v>1</v>
      </c>
      <c r="H774">
        <v>1</v>
      </c>
      <c r="J774">
        <v>0</v>
      </c>
      <c r="Q774">
        <v>90.615563678340692</v>
      </c>
      <c r="R774">
        <v>4</v>
      </c>
      <c r="S774">
        <v>4</v>
      </c>
      <c r="T774">
        <v>160</v>
      </c>
      <c r="U774">
        <v>2</v>
      </c>
      <c r="V774" t="s">
        <v>26</v>
      </c>
      <c r="W774">
        <f>_xlfn.XLOOKUP(A774,[1]CALCULO_VR!$D:$D,[1]CALCULO_VR!$J:$J)</f>
        <v>80</v>
      </c>
      <c r="X774">
        <f>_xlfn.XLOOKUP(A774,[1]CALCULO_VR!$D:$D,[1]CALCULO_VR!$O:$O)</f>
        <v>-8.2662530000000007</v>
      </c>
      <c r="Y774">
        <f>_xlfn.XLOOKUP(A774,[1]CALCULO_VR!$D:$D,[1]CALCULO_VR!$P:$P)</f>
        <v>-63.182839999999999</v>
      </c>
    </row>
    <row r="775" spans="1:25" hidden="1" x14ac:dyDescent="0.25">
      <c r="A775">
        <v>2787021</v>
      </c>
      <c r="B775" t="s">
        <v>804</v>
      </c>
      <c r="C775" t="s">
        <v>87</v>
      </c>
      <c r="D775">
        <v>45785</v>
      </c>
      <c r="E775">
        <v>45805</v>
      </c>
      <c r="F775">
        <v>34042.861052798398</v>
      </c>
      <c r="G775">
        <v>1</v>
      </c>
      <c r="H775">
        <v>1</v>
      </c>
      <c r="J775">
        <v>0</v>
      </c>
      <c r="Q775">
        <v>91.352459134410125</v>
      </c>
      <c r="R775">
        <v>4</v>
      </c>
      <c r="S775">
        <v>4</v>
      </c>
      <c r="T775">
        <v>160</v>
      </c>
      <c r="U775">
        <v>2</v>
      </c>
      <c r="V775" t="s">
        <v>26</v>
      </c>
      <c r="W775">
        <f>_xlfn.XLOOKUP(A775,[1]CALCULO_VR!$D:$D,[1]CALCULO_VR!$J:$J)</f>
        <v>80</v>
      </c>
      <c r="X775">
        <f>_xlfn.XLOOKUP(A775,[1]CALCULO_VR!$D:$D,[1]CALCULO_VR!$O:$O)</f>
        <v>-8.2491579999999995</v>
      </c>
      <c r="Y775">
        <f>_xlfn.XLOOKUP(A775,[1]CALCULO_VR!$D:$D,[1]CALCULO_VR!$P:$P)</f>
        <v>-63.188102999999998</v>
      </c>
    </row>
    <row r="776" spans="1:25" hidden="1" x14ac:dyDescent="0.25">
      <c r="A776">
        <v>2787022</v>
      </c>
      <c r="B776" t="s">
        <v>805</v>
      </c>
      <c r="C776" t="s">
        <v>87</v>
      </c>
      <c r="D776">
        <v>45785</v>
      </c>
      <c r="E776">
        <v>45805</v>
      </c>
      <c r="F776">
        <v>34042.861052798398</v>
      </c>
      <c r="G776">
        <v>1</v>
      </c>
      <c r="H776">
        <v>1</v>
      </c>
      <c r="J776">
        <v>0</v>
      </c>
      <c r="Q776">
        <v>90.992498170529103</v>
      </c>
      <c r="R776">
        <v>4</v>
      </c>
      <c r="S776">
        <v>4</v>
      </c>
      <c r="T776">
        <v>160</v>
      </c>
      <c r="U776">
        <v>2</v>
      </c>
      <c r="V776" t="s">
        <v>26</v>
      </c>
      <c r="W776">
        <f>_xlfn.XLOOKUP(A776,[1]CALCULO_VR!$D:$D,[1]CALCULO_VR!$J:$J)</f>
        <v>80</v>
      </c>
      <c r="X776">
        <f>_xlfn.XLOOKUP(A776,[1]CALCULO_VR!$D:$D,[1]CALCULO_VR!$O:$O)</f>
        <v>-8.2497980000000002</v>
      </c>
      <c r="Y776">
        <f>_xlfn.XLOOKUP(A776,[1]CALCULO_VR!$D:$D,[1]CALCULO_VR!$P:$P)</f>
        <v>-63.191803</v>
      </c>
    </row>
    <row r="777" spans="1:25" hidden="1" x14ac:dyDescent="0.25">
      <c r="A777">
        <v>2787025</v>
      </c>
      <c r="B777" t="s">
        <v>806</v>
      </c>
      <c r="C777" t="s">
        <v>87</v>
      </c>
      <c r="D777">
        <v>45784</v>
      </c>
      <c r="E777">
        <v>45805</v>
      </c>
      <c r="F777">
        <v>34042.861052798398</v>
      </c>
      <c r="G777">
        <v>1</v>
      </c>
      <c r="H777">
        <v>1</v>
      </c>
      <c r="J777">
        <v>0</v>
      </c>
      <c r="Q777">
        <v>154.66028232185519</v>
      </c>
      <c r="R777">
        <v>6</v>
      </c>
      <c r="S777">
        <v>6</v>
      </c>
      <c r="T777">
        <v>118</v>
      </c>
      <c r="U777">
        <v>2</v>
      </c>
      <c r="V777" t="s">
        <v>26</v>
      </c>
      <c r="W777">
        <f>_xlfn.XLOOKUP(A777,[1]CALCULO_VR!$D:$D,[1]CALCULO_VR!$J:$J)</f>
        <v>80</v>
      </c>
      <c r="X777">
        <f>_xlfn.XLOOKUP(A777,[1]CALCULO_VR!$D:$D,[1]CALCULO_VR!$O:$O)</f>
        <v>-8.5753380000000003</v>
      </c>
      <c r="Y777">
        <f>_xlfn.XLOOKUP(A777,[1]CALCULO_VR!$D:$D,[1]CALCULO_VR!$P:$P)</f>
        <v>-62.438155000000002</v>
      </c>
    </row>
    <row r="778" spans="1:25" hidden="1" x14ac:dyDescent="0.25">
      <c r="A778">
        <v>2787095</v>
      </c>
      <c r="B778" t="s">
        <v>807</v>
      </c>
      <c r="C778" t="s">
        <v>87</v>
      </c>
      <c r="D778">
        <v>45784</v>
      </c>
      <c r="E778">
        <v>45805</v>
      </c>
      <c r="F778">
        <v>34042.861052798398</v>
      </c>
      <c r="G778">
        <v>1</v>
      </c>
      <c r="H778">
        <v>1</v>
      </c>
      <c r="J778">
        <v>0</v>
      </c>
      <c r="Q778">
        <v>154.66218875813439</v>
      </c>
      <c r="R778">
        <v>6</v>
      </c>
      <c r="S778">
        <v>6</v>
      </c>
      <c r="T778">
        <v>118</v>
      </c>
      <c r="U778">
        <v>2</v>
      </c>
      <c r="V778" t="s">
        <v>26</v>
      </c>
      <c r="W778">
        <f>_xlfn.XLOOKUP(A778,[1]CALCULO_VR!$D:$D,[1]CALCULO_VR!$J:$J)</f>
        <v>80</v>
      </c>
      <c r="X778">
        <f>_xlfn.XLOOKUP(A778,[1]CALCULO_VR!$D:$D,[1]CALCULO_VR!$O:$O)</f>
        <v>-8.5752649999999999</v>
      </c>
      <c r="Y778">
        <f>_xlfn.XLOOKUP(A778,[1]CALCULO_VR!$D:$D,[1]CALCULO_VR!$P:$P)</f>
        <v>-62.438147999999998</v>
      </c>
    </row>
    <row r="779" spans="1:25" hidden="1" x14ac:dyDescent="0.25">
      <c r="A779">
        <v>2786900</v>
      </c>
      <c r="B779" t="s">
        <v>808</v>
      </c>
      <c r="C779" t="s">
        <v>41</v>
      </c>
      <c r="D779">
        <v>45765</v>
      </c>
      <c r="E779">
        <v>45805</v>
      </c>
      <c r="F779">
        <v>34042.861052798398</v>
      </c>
      <c r="G779">
        <v>1</v>
      </c>
      <c r="H779">
        <v>1</v>
      </c>
      <c r="J779">
        <v>0</v>
      </c>
      <c r="Q779">
        <v>49.932405549281142</v>
      </c>
      <c r="R779">
        <v>2</v>
      </c>
      <c r="S779">
        <v>2</v>
      </c>
      <c r="T779">
        <v>144</v>
      </c>
      <c r="U779">
        <v>2</v>
      </c>
      <c r="V779" t="s">
        <v>26</v>
      </c>
      <c r="W779">
        <f>_xlfn.XLOOKUP(A779,[1]CALCULO_VR!$D:$D,[1]CALCULO_VR!$J:$J)</f>
        <v>80</v>
      </c>
      <c r="X779">
        <f>_xlfn.XLOOKUP(A779,[1]CALCULO_VR!$D:$D,[1]CALCULO_VR!$O:$O)</f>
        <v>-11.222772000000001</v>
      </c>
      <c r="Y779">
        <f>_xlfn.XLOOKUP(A779,[1]CALCULO_VR!$D:$D,[1]CALCULO_VR!$P:$P)</f>
        <v>-65.311565000000002</v>
      </c>
    </row>
    <row r="780" spans="1:25" hidden="1" x14ac:dyDescent="0.25">
      <c r="A780">
        <v>2786902</v>
      </c>
      <c r="B780" t="s">
        <v>809</v>
      </c>
      <c r="C780" t="s">
        <v>41</v>
      </c>
      <c r="D780">
        <v>45766</v>
      </c>
      <c r="E780">
        <v>45805</v>
      </c>
      <c r="F780">
        <v>34042.861052798398</v>
      </c>
      <c r="G780">
        <v>1</v>
      </c>
      <c r="H780">
        <v>1</v>
      </c>
      <c r="J780">
        <v>0</v>
      </c>
      <c r="Q780">
        <v>7.1700124203457598</v>
      </c>
      <c r="R780">
        <v>1</v>
      </c>
      <c r="S780">
        <v>1</v>
      </c>
      <c r="T780">
        <v>130</v>
      </c>
      <c r="U780">
        <v>2</v>
      </c>
      <c r="V780" t="s">
        <v>26</v>
      </c>
      <c r="W780">
        <f>_xlfn.XLOOKUP(A780,[1]CALCULO_VR!$D:$D,[1]CALCULO_VR!$J:$J)</f>
        <v>80</v>
      </c>
      <c r="X780">
        <f>_xlfn.XLOOKUP(A780,[1]CALCULO_VR!$D:$D,[1]CALCULO_VR!$O:$O)</f>
        <v>-10.835331999999999</v>
      </c>
      <c r="Y780">
        <f>_xlfn.XLOOKUP(A780,[1]CALCULO_VR!$D:$D,[1]CALCULO_VR!$P:$P)</f>
        <v>-65.304055000000005</v>
      </c>
    </row>
    <row r="781" spans="1:25" hidden="1" x14ac:dyDescent="0.25">
      <c r="A781">
        <v>2787084</v>
      </c>
      <c r="B781" t="s">
        <v>810</v>
      </c>
      <c r="C781" t="s">
        <v>188</v>
      </c>
      <c r="D781">
        <v>45794</v>
      </c>
      <c r="E781">
        <v>45805</v>
      </c>
      <c r="F781">
        <v>34042.861052798398</v>
      </c>
      <c r="G781">
        <v>1</v>
      </c>
      <c r="H781">
        <v>1</v>
      </c>
      <c r="J781">
        <v>0</v>
      </c>
      <c r="Q781">
        <v>40.2928639916788</v>
      </c>
      <c r="R781">
        <v>2</v>
      </c>
      <c r="S781">
        <v>2</v>
      </c>
      <c r="T781">
        <v>144</v>
      </c>
      <c r="U781">
        <v>2</v>
      </c>
      <c r="V781" t="s">
        <v>26</v>
      </c>
      <c r="W781">
        <f>_xlfn.XLOOKUP(A781,[1]CALCULO_VR!$D:$D,[1]CALCULO_VR!$J:$J)</f>
        <v>80</v>
      </c>
      <c r="X781">
        <f>_xlfn.XLOOKUP(A781,[1]CALCULO_VR!$D:$D,[1]CALCULO_VR!$O:$O)</f>
        <v>-8.5165849999999992</v>
      </c>
      <c r="Y781">
        <f>_xlfn.XLOOKUP(A781,[1]CALCULO_VR!$D:$D,[1]CALCULO_VR!$P:$P)</f>
        <v>-63.453808000000002</v>
      </c>
    </row>
    <row r="782" spans="1:25" hidden="1" x14ac:dyDescent="0.25">
      <c r="A782">
        <v>2787115</v>
      </c>
      <c r="B782" t="s">
        <v>811</v>
      </c>
      <c r="C782" t="s">
        <v>87</v>
      </c>
      <c r="D782">
        <v>45793</v>
      </c>
      <c r="E782">
        <v>45805</v>
      </c>
      <c r="F782">
        <v>34042.861052798398</v>
      </c>
      <c r="G782">
        <v>1</v>
      </c>
      <c r="H782">
        <v>1</v>
      </c>
      <c r="J782">
        <v>0</v>
      </c>
      <c r="Q782">
        <v>67.487987623740096</v>
      </c>
      <c r="R782">
        <v>3</v>
      </c>
      <c r="S782">
        <v>3</v>
      </c>
      <c r="T782">
        <v>199</v>
      </c>
      <c r="U782">
        <v>2</v>
      </c>
      <c r="V782" t="s">
        <v>26</v>
      </c>
      <c r="W782">
        <f>_xlfn.XLOOKUP(A782,[1]CALCULO_VR!$D:$D,[1]CALCULO_VR!$J:$J)</f>
        <v>80</v>
      </c>
      <c r="X782">
        <f>_xlfn.XLOOKUP(A782,[1]CALCULO_VR!$D:$D,[1]CALCULO_VR!$O:$O)</f>
        <v>-8.338222</v>
      </c>
      <c r="Y782">
        <f>_xlfn.XLOOKUP(A782,[1]CALCULO_VR!$D:$D,[1]CALCULO_VR!$P:$P)</f>
        <v>-63.398975</v>
      </c>
    </row>
    <row r="783" spans="1:25" hidden="1" x14ac:dyDescent="0.25">
      <c r="A783">
        <v>2786905</v>
      </c>
      <c r="B783" t="s">
        <v>812</v>
      </c>
      <c r="C783" t="s">
        <v>41</v>
      </c>
      <c r="D783">
        <v>45790</v>
      </c>
      <c r="E783">
        <v>45805</v>
      </c>
      <c r="F783">
        <v>34042.861052798398</v>
      </c>
      <c r="G783">
        <v>1</v>
      </c>
      <c r="H783">
        <v>1</v>
      </c>
      <c r="J783">
        <v>0</v>
      </c>
      <c r="Q783">
        <v>8.0506563789202588</v>
      </c>
      <c r="R783">
        <v>1</v>
      </c>
      <c r="S783">
        <v>1</v>
      </c>
      <c r="T783">
        <v>130</v>
      </c>
      <c r="U783">
        <v>2</v>
      </c>
      <c r="V783" t="s">
        <v>26</v>
      </c>
      <c r="W783">
        <f>_xlfn.XLOOKUP(A783,[1]CALCULO_VR!$D:$D,[1]CALCULO_VR!$J:$J)</f>
        <v>80</v>
      </c>
      <c r="X783">
        <f>_xlfn.XLOOKUP(A783,[1]CALCULO_VR!$D:$D,[1]CALCULO_VR!$O:$O)</f>
        <v>-10.841943000000001</v>
      </c>
      <c r="Y783">
        <f>_xlfn.XLOOKUP(A783,[1]CALCULO_VR!$D:$D,[1]CALCULO_VR!$P:$P)</f>
        <v>-65.298810000000003</v>
      </c>
    </row>
    <row r="784" spans="1:25" hidden="1" x14ac:dyDescent="0.25">
      <c r="A784">
        <v>2786906</v>
      </c>
      <c r="B784" t="s">
        <v>813</v>
      </c>
      <c r="C784" t="s">
        <v>41</v>
      </c>
      <c r="D784">
        <v>45791</v>
      </c>
      <c r="E784">
        <v>45805</v>
      </c>
      <c r="F784">
        <v>34042.861052798398</v>
      </c>
      <c r="G784">
        <v>1</v>
      </c>
      <c r="H784">
        <v>1</v>
      </c>
      <c r="J784">
        <v>0</v>
      </c>
      <c r="Q784">
        <v>7.511819782512914</v>
      </c>
      <c r="R784">
        <v>1</v>
      </c>
      <c r="S784">
        <v>1</v>
      </c>
      <c r="T784">
        <v>130</v>
      </c>
      <c r="U784">
        <v>2</v>
      </c>
      <c r="V784" t="s">
        <v>26</v>
      </c>
      <c r="W784">
        <f>_xlfn.XLOOKUP(A784,[1]CALCULO_VR!$D:$D,[1]CALCULO_VR!$J:$J)</f>
        <v>80</v>
      </c>
      <c r="X784">
        <f>_xlfn.XLOOKUP(A784,[1]CALCULO_VR!$D:$D,[1]CALCULO_VR!$O:$O)</f>
        <v>-10.837883</v>
      </c>
      <c r="Y784">
        <f>_xlfn.XLOOKUP(A784,[1]CALCULO_VR!$D:$D,[1]CALCULO_VR!$P:$P)</f>
        <v>-65.301931999999994</v>
      </c>
    </row>
    <row r="785" spans="1:25" hidden="1" x14ac:dyDescent="0.25">
      <c r="A785">
        <v>2787085</v>
      </c>
      <c r="B785" t="s">
        <v>814</v>
      </c>
      <c r="C785" t="s">
        <v>41</v>
      </c>
      <c r="D785">
        <v>45792</v>
      </c>
      <c r="E785">
        <v>45805</v>
      </c>
      <c r="F785">
        <v>34042.861052798398</v>
      </c>
      <c r="G785">
        <v>1</v>
      </c>
      <c r="H785">
        <v>1</v>
      </c>
      <c r="J785">
        <v>0</v>
      </c>
      <c r="Q785">
        <v>5.1297726465867992</v>
      </c>
      <c r="R785">
        <v>1</v>
      </c>
      <c r="S785">
        <v>1</v>
      </c>
      <c r="T785">
        <v>130</v>
      </c>
      <c r="U785">
        <v>2</v>
      </c>
      <c r="V785" t="s">
        <v>26</v>
      </c>
      <c r="W785">
        <f>_xlfn.XLOOKUP(A785,[1]CALCULO_VR!$D:$D,[1]CALCULO_VR!$J:$J)</f>
        <v>80</v>
      </c>
      <c r="X785">
        <f>_xlfn.XLOOKUP(A785,[1]CALCULO_VR!$D:$D,[1]CALCULO_VR!$O:$O)</f>
        <v>-10.819352</v>
      </c>
      <c r="Y785">
        <f>_xlfn.XLOOKUP(A785,[1]CALCULO_VR!$D:$D,[1]CALCULO_VR!$P:$P)</f>
        <v>-65.316006999999999</v>
      </c>
    </row>
    <row r="786" spans="1:25" hidden="1" x14ac:dyDescent="0.25">
      <c r="A786">
        <v>2787107</v>
      </c>
      <c r="B786" t="s">
        <v>815</v>
      </c>
      <c r="C786" t="s">
        <v>188</v>
      </c>
      <c r="D786">
        <v>45792</v>
      </c>
      <c r="E786">
        <v>45805</v>
      </c>
      <c r="F786">
        <v>34042.861052798398</v>
      </c>
      <c r="G786">
        <v>1</v>
      </c>
      <c r="H786">
        <v>1</v>
      </c>
      <c r="J786">
        <v>0</v>
      </c>
      <c r="Q786">
        <v>40.292462812880757</v>
      </c>
      <c r="R786">
        <v>2</v>
      </c>
      <c r="S786">
        <v>2</v>
      </c>
      <c r="T786">
        <v>144</v>
      </c>
      <c r="U786">
        <v>2</v>
      </c>
      <c r="V786" t="s">
        <v>26</v>
      </c>
      <c r="W786">
        <f>_xlfn.XLOOKUP(A786,[1]CALCULO_VR!$D:$D,[1]CALCULO_VR!$J:$J)</f>
        <v>80</v>
      </c>
      <c r="X786">
        <f>_xlfn.XLOOKUP(A786,[1]CALCULO_VR!$D:$D,[1]CALCULO_VR!$O:$O)</f>
        <v>-8.5368530000000007</v>
      </c>
      <c r="Y786">
        <f>_xlfn.XLOOKUP(A786,[1]CALCULO_VR!$D:$D,[1]CALCULO_VR!$P:$P)</f>
        <v>-63.432935000000001</v>
      </c>
    </row>
    <row r="787" spans="1:25" hidden="1" x14ac:dyDescent="0.25">
      <c r="A787">
        <v>2787108</v>
      </c>
      <c r="B787" t="s">
        <v>816</v>
      </c>
      <c r="C787" t="s">
        <v>188</v>
      </c>
      <c r="D787">
        <v>45792</v>
      </c>
      <c r="E787">
        <v>45805</v>
      </c>
      <c r="F787">
        <v>34042.861052798398</v>
      </c>
      <c r="G787">
        <v>1</v>
      </c>
      <c r="H787">
        <v>1</v>
      </c>
      <c r="J787">
        <v>0</v>
      </c>
      <c r="Q787">
        <v>40.339002444857847</v>
      </c>
      <c r="R787">
        <v>2</v>
      </c>
      <c r="S787">
        <v>2</v>
      </c>
      <c r="T787">
        <v>144</v>
      </c>
      <c r="U787">
        <v>2</v>
      </c>
      <c r="V787" t="s">
        <v>26</v>
      </c>
      <c r="W787">
        <f>_xlfn.XLOOKUP(A787,[1]CALCULO_VR!$D:$D,[1]CALCULO_VR!$J:$J)</f>
        <v>80</v>
      </c>
      <c r="X787">
        <f>_xlfn.XLOOKUP(A787,[1]CALCULO_VR!$D:$D,[1]CALCULO_VR!$O:$O)</f>
        <v>-8.5371550000000003</v>
      </c>
      <c r="Y787">
        <f>_xlfn.XLOOKUP(A787,[1]CALCULO_VR!$D:$D,[1]CALCULO_VR!$P:$P)</f>
        <v>-63.432068000000001</v>
      </c>
    </row>
    <row r="788" spans="1:25" hidden="1" x14ac:dyDescent="0.25">
      <c r="A788">
        <v>2787109</v>
      </c>
      <c r="B788" t="s">
        <v>817</v>
      </c>
      <c r="C788" t="s">
        <v>188</v>
      </c>
      <c r="D788">
        <v>45792</v>
      </c>
      <c r="E788">
        <v>45805</v>
      </c>
      <c r="F788">
        <v>34042.861052798398</v>
      </c>
      <c r="G788">
        <v>1</v>
      </c>
      <c r="H788">
        <v>1</v>
      </c>
      <c r="J788">
        <v>0</v>
      </c>
      <c r="Q788">
        <v>40.023489107750443</v>
      </c>
      <c r="R788">
        <v>2</v>
      </c>
      <c r="S788">
        <v>2</v>
      </c>
      <c r="T788">
        <v>144</v>
      </c>
      <c r="U788">
        <v>2</v>
      </c>
      <c r="V788" t="s">
        <v>26</v>
      </c>
      <c r="W788">
        <f>_xlfn.XLOOKUP(A788,[1]CALCULO_VR!$D:$D,[1]CALCULO_VR!$J:$J)</f>
        <v>80</v>
      </c>
      <c r="X788">
        <f>_xlfn.XLOOKUP(A788,[1]CALCULO_VR!$D:$D,[1]CALCULO_VR!$O:$O)</f>
        <v>-8.5371179999999995</v>
      </c>
      <c r="Y788">
        <f>_xlfn.XLOOKUP(A788,[1]CALCULO_VR!$D:$D,[1]CALCULO_VR!$P:$P)</f>
        <v>-63.436048</v>
      </c>
    </row>
    <row r="789" spans="1:25" hidden="1" x14ac:dyDescent="0.25">
      <c r="A789">
        <v>2787116</v>
      </c>
      <c r="B789" t="s">
        <v>818</v>
      </c>
      <c r="C789" t="s">
        <v>188</v>
      </c>
      <c r="D789">
        <v>45793</v>
      </c>
      <c r="E789">
        <v>45805</v>
      </c>
      <c r="F789">
        <v>34042.861052798398</v>
      </c>
      <c r="G789">
        <v>1</v>
      </c>
      <c r="H789">
        <v>1</v>
      </c>
      <c r="J789">
        <v>0</v>
      </c>
      <c r="Q789">
        <v>63.582739739416702</v>
      </c>
      <c r="R789">
        <v>3</v>
      </c>
      <c r="S789">
        <v>3</v>
      </c>
      <c r="T789">
        <v>199</v>
      </c>
      <c r="U789">
        <v>2</v>
      </c>
      <c r="V789" t="s">
        <v>26</v>
      </c>
      <c r="W789">
        <f>_xlfn.XLOOKUP(A789,[1]CALCULO_VR!$D:$D,[1]CALCULO_VR!$J:$J)</f>
        <v>80</v>
      </c>
      <c r="X789">
        <f>_xlfn.XLOOKUP(A789,[1]CALCULO_VR!$D:$D,[1]CALCULO_VR!$O:$O)</f>
        <v>-8.2975779999999997</v>
      </c>
      <c r="Y789">
        <f>_xlfn.XLOOKUP(A789,[1]CALCULO_VR!$D:$D,[1]CALCULO_VR!$P:$P)</f>
        <v>-63.397717999999998</v>
      </c>
    </row>
    <row r="790" spans="1:25" hidden="1" x14ac:dyDescent="0.25">
      <c r="A790">
        <v>2787117</v>
      </c>
      <c r="B790" t="s">
        <v>819</v>
      </c>
      <c r="C790" t="s">
        <v>188</v>
      </c>
      <c r="D790">
        <v>45793</v>
      </c>
      <c r="E790">
        <v>45805</v>
      </c>
      <c r="F790">
        <v>34042.861052798398</v>
      </c>
      <c r="G790">
        <v>1</v>
      </c>
      <c r="H790">
        <v>1</v>
      </c>
      <c r="J790">
        <v>0</v>
      </c>
      <c r="Q790">
        <v>63.619070024788641</v>
      </c>
      <c r="R790">
        <v>3</v>
      </c>
      <c r="S790">
        <v>3</v>
      </c>
      <c r="T790">
        <v>199</v>
      </c>
      <c r="U790">
        <v>2</v>
      </c>
      <c r="V790" t="s">
        <v>26</v>
      </c>
      <c r="W790">
        <f>_xlfn.XLOOKUP(A790,[1]CALCULO_VR!$D:$D,[1]CALCULO_VR!$J:$J)</f>
        <v>80</v>
      </c>
      <c r="X790">
        <f>_xlfn.XLOOKUP(A790,[1]CALCULO_VR!$D:$D,[1]CALCULO_VR!$O:$O)</f>
        <v>-8.2973269999999992</v>
      </c>
      <c r="Y790">
        <f>_xlfn.XLOOKUP(A790,[1]CALCULO_VR!$D:$D,[1]CALCULO_VR!$P:$P)</f>
        <v>-63.397500000000001</v>
      </c>
    </row>
    <row r="791" spans="1:25" hidden="1" x14ac:dyDescent="0.25">
      <c r="A791">
        <v>2787026</v>
      </c>
      <c r="B791" t="s">
        <v>820</v>
      </c>
      <c r="C791" t="s">
        <v>87</v>
      </c>
      <c r="D791">
        <v>45790</v>
      </c>
      <c r="E791">
        <v>45805</v>
      </c>
      <c r="F791">
        <v>34042.861052798398</v>
      </c>
      <c r="G791">
        <v>1</v>
      </c>
      <c r="H791">
        <v>1</v>
      </c>
      <c r="J791">
        <v>0</v>
      </c>
      <c r="Q791">
        <v>88.475500020942661</v>
      </c>
      <c r="R791">
        <v>4</v>
      </c>
      <c r="S791">
        <v>4</v>
      </c>
      <c r="T791">
        <v>160</v>
      </c>
      <c r="U791">
        <v>2</v>
      </c>
      <c r="V791" t="s">
        <v>26</v>
      </c>
      <c r="W791">
        <f>_xlfn.XLOOKUP(A791,[1]CALCULO_VR!$D:$D,[1]CALCULO_VR!$J:$J)</f>
        <v>80</v>
      </c>
      <c r="X791">
        <f>_xlfn.XLOOKUP(A791,[1]CALCULO_VR!$D:$D,[1]CALCULO_VR!$O:$O)</f>
        <v>-8.1465779999999999</v>
      </c>
      <c r="Y791">
        <f>_xlfn.XLOOKUP(A791,[1]CALCULO_VR!$D:$D,[1]CALCULO_VR!$P:$P)</f>
        <v>-63.330177999999997</v>
      </c>
    </row>
    <row r="792" spans="1:25" hidden="1" x14ac:dyDescent="0.25">
      <c r="A792">
        <v>2787067</v>
      </c>
      <c r="B792" t="s">
        <v>821</v>
      </c>
      <c r="C792" t="s">
        <v>87</v>
      </c>
      <c r="D792">
        <v>45791</v>
      </c>
      <c r="E792">
        <v>45805</v>
      </c>
      <c r="F792">
        <v>34042.861052798398</v>
      </c>
      <c r="G792">
        <v>1</v>
      </c>
      <c r="H792">
        <v>1</v>
      </c>
      <c r="J792">
        <v>0</v>
      </c>
      <c r="Q792">
        <v>89.801712816441579</v>
      </c>
      <c r="R792">
        <v>4</v>
      </c>
      <c r="S792">
        <v>4</v>
      </c>
      <c r="T792">
        <v>160</v>
      </c>
      <c r="U792">
        <v>2</v>
      </c>
      <c r="V792" t="s">
        <v>26</v>
      </c>
      <c r="W792">
        <f>_xlfn.XLOOKUP(A792,[1]CALCULO_VR!$D:$D,[1]CALCULO_VR!$J:$J)</f>
        <v>80</v>
      </c>
      <c r="X792">
        <f>_xlfn.XLOOKUP(A792,[1]CALCULO_VR!$D:$D,[1]CALCULO_VR!$O:$O)</f>
        <v>-8.1470749999999992</v>
      </c>
      <c r="Y792">
        <f>_xlfn.XLOOKUP(A792,[1]CALCULO_VR!$D:$D,[1]CALCULO_VR!$P:$P)</f>
        <v>-63.31044</v>
      </c>
    </row>
    <row r="793" spans="1:25" hidden="1" x14ac:dyDescent="0.25">
      <c r="A793">
        <v>2787068</v>
      </c>
      <c r="B793" t="s">
        <v>822</v>
      </c>
      <c r="C793" t="s">
        <v>87</v>
      </c>
      <c r="D793">
        <v>45791</v>
      </c>
      <c r="E793">
        <v>45805</v>
      </c>
      <c r="F793">
        <v>34042.861052798398</v>
      </c>
      <c r="G793">
        <v>1</v>
      </c>
      <c r="H793">
        <v>1</v>
      </c>
      <c r="J793">
        <v>0</v>
      </c>
      <c r="Q793">
        <v>89.145482419567315</v>
      </c>
      <c r="R793">
        <v>4</v>
      </c>
      <c r="S793">
        <v>4</v>
      </c>
      <c r="T793">
        <v>160</v>
      </c>
      <c r="U793">
        <v>2</v>
      </c>
      <c r="V793" t="s">
        <v>26</v>
      </c>
      <c r="W793">
        <f>_xlfn.XLOOKUP(A793,[1]CALCULO_VR!$D:$D,[1]CALCULO_VR!$J:$J)</f>
        <v>80</v>
      </c>
      <c r="X793">
        <f>_xlfn.XLOOKUP(A793,[1]CALCULO_VR!$D:$D,[1]CALCULO_VR!$O:$O)</f>
        <v>-8.1540800000000004</v>
      </c>
      <c r="Y793">
        <f>_xlfn.XLOOKUP(A793,[1]CALCULO_VR!$D:$D,[1]CALCULO_VR!$P:$P)</f>
        <v>-63.311255000000003</v>
      </c>
    </row>
    <row r="794" spans="1:25" hidden="1" x14ac:dyDescent="0.25">
      <c r="A794">
        <v>2787080</v>
      </c>
      <c r="B794" t="s">
        <v>823</v>
      </c>
      <c r="C794" t="s">
        <v>87</v>
      </c>
      <c r="D794">
        <v>45791</v>
      </c>
      <c r="E794">
        <v>45805</v>
      </c>
      <c r="F794">
        <v>34042.861052798398</v>
      </c>
      <c r="G794">
        <v>1</v>
      </c>
      <c r="H794">
        <v>1</v>
      </c>
      <c r="J794">
        <v>0</v>
      </c>
      <c r="Q794">
        <v>90.31739010657671</v>
      </c>
      <c r="R794">
        <v>4</v>
      </c>
      <c r="S794">
        <v>4</v>
      </c>
      <c r="T794">
        <v>160</v>
      </c>
      <c r="U794">
        <v>2</v>
      </c>
      <c r="V794" t="s">
        <v>26</v>
      </c>
      <c r="W794">
        <f>_xlfn.XLOOKUP(A794,[1]CALCULO_VR!$D:$D,[1]CALCULO_VR!$J:$J)</f>
        <v>80</v>
      </c>
      <c r="X794">
        <f>_xlfn.XLOOKUP(A794,[1]CALCULO_VR!$D:$D,[1]CALCULO_VR!$O:$O)</f>
        <v>-8.1490930000000006</v>
      </c>
      <c r="Y794">
        <f>_xlfn.XLOOKUP(A794,[1]CALCULO_VR!$D:$D,[1]CALCULO_VR!$P:$P)</f>
        <v>-63.300702999999999</v>
      </c>
    </row>
    <row r="795" spans="1:25" hidden="1" x14ac:dyDescent="0.25">
      <c r="A795">
        <v>2787069</v>
      </c>
      <c r="B795" t="s">
        <v>824</v>
      </c>
      <c r="C795" t="s">
        <v>87</v>
      </c>
      <c r="D795">
        <v>45790</v>
      </c>
      <c r="E795">
        <v>45805</v>
      </c>
      <c r="F795">
        <v>34042.861052798398</v>
      </c>
      <c r="G795">
        <v>1</v>
      </c>
      <c r="H795">
        <v>1</v>
      </c>
      <c r="J795">
        <v>0</v>
      </c>
      <c r="Q795">
        <v>89.51824225506283</v>
      </c>
      <c r="R795">
        <v>4</v>
      </c>
      <c r="S795">
        <v>4</v>
      </c>
      <c r="T795">
        <v>160</v>
      </c>
      <c r="U795">
        <v>2</v>
      </c>
      <c r="V795" t="s">
        <v>26</v>
      </c>
      <c r="W795">
        <f>_xlfn.XLOOKUP(A795,[1]CALCULO_VR!$D:$D,[1]CALCULO_VR!$J:$J)</f>
        <v>80</v>
      </c>
      <c r="X795">
        <f>_xlfn.XLOOKUP(A795,[1]CALCULO_VR!$D:$D,[1]CALCULO_VR!$O:$O)</f>
        <v>-8.2848170000000003</v>
      </c>
      <c r="Y795">
        <f>_xlfn.XLOOKUP(A795,[1]CALCULO_VR!$D:$D,[1]CALCULO_VR!$P:$P)</f>
        <v>-63.180990000000001</v>
      </c>
    </row>
    <row r="796" spans="1:25" hidden="1" x14ac:dyDescent="0.25">
      <c r="A796">
        <v>2787070</v>
      </c>
      <c r="B796" t="s">
        <v>825</v>
      </c>
      <c r="C796" t="s">
        <v>87</v>
      </c>
      <c r="D796">
        <v>45789</v>
      </c>
      <c r="E796">
        <v>45805</v>
      </c>
      <c r="F796">
        <v>34042.861052798398</v>
      </c>
      <c r="G796">
        <v>1</v>
      </c>
      <c r="H796">
        <v>1</v>
      </c>
      <c r="J796">
        <v>0</v>
      </c>
      <c r="Q796">
        <v>89.519830640329303</v>
      </c>
      <c r="R796">
        <v>4</v>
      </c>
      <c r="S796">
        <v>4</v>
      </c>
      <c r="T796">
        <v>160</v>
      </c>
      <c r="U796">
        <v>2</v>
      </c>
      <c r="V796" t="s">
        <v>26</v>
      </c>
      <c r="W796">
        <f>_xlfn.XLOOKUP(A796,[1]CALCULO_VR!$D:$D,[1]CALCULO_VR!$J:$J)</f>
        <v>80</v>
      </c>
      <c r="X796">
        <f>_xlfn.XLOOKUP(A796,[1]CALCULO_VR!$D:$D,[1]CALCULO_VR!$O:$O)</f>
        <v>-8.2770799999999998</v>
      </c>
      <c r="Y796">
        <f>_xlfn.XLOOKUP(A796,[1]CALCULO_VR!$D:$D,[1]CALCULO_VR!$P:$P)</f>
        <v>-63.18694</v>
      </c>
    </row>
    <row r="797" spans="1:25" hidden="1" x14ac:dyDescent="0.25">
      <c r="A797">
        <v>2787071</v>
      </c>
      <c r="B797" t="s">
        <v>826</v>
      </c>
      <c r="C797" t="s">
        <v>87</v>
      </c>
      <c r="D797">
        <v>45789</v>
      </c>
      <c r="E797">
        <v>45805</v>
      </c>
      <c r="F797">
        <v>34042.861052798398</v>
      </c>
      <c r="G797">
        <v>1</v>
      </c>
      <c r="H797">
        <v>1</v>
      </c>
      <c r="J797">
        <v>0</v>
      </c>
      <c r="Q797">
        <v>89.445641212597565</v>
      </c>
      <c r="R797">
        <v>4</v>
      </c>
      <c r="S797">
        <v>4</v>
      </c>
      <c r="T797">
        <v>160</v>
      </c>
      <c r="U797">
        <v>2</v>
      </c>
      <c r="V797" t="s">
        <v>26</v>
      </c>
      <c r="W797">
        <f>_xlfn.XLOOKUP(A797,[1]CALCULO_VR!$D:$D,[1]CALCULO_VR!$J:$J)</f>
        <v>80</v>
      </c>
      <c r="X797">
        <f>_xlfn.XLOOKUP(A797,[1]CALCULO_VR!$D:$D,[1]CALCULO_VR!$O:$O)</f>
        <v>-8.2769130000000004</v>
      </c>
      <c r="Y797">
        <f>_xlfn.XLOOKUP(A797,[1]CALCULO_VR!$D:$D,[1]CALCULO_VR!$P:$P)</f>
        <v>-63.187922999999998</v>
      </c>
    </row>
    <row r="798" spans="1:25" hidden="1" x14ac:dyDescent="0.25">
      <c r="A798">
        <v>2786908</v>
      </c>
      <c r="B798" t="s">
        <v>827</v>
      </c>
      <c r="C798" t="s">
        <v>41</v>
      </c>
      <c r="D798">
        <v>45804</v>
      </c>
      <c r="E798">
        <v>45805</v>
      </c>
      <c r="F798">
        <v>34042.861052798398</v>
      </c>
      <c r="G798">
        <v>1</v>
      </c>
      <c r="H798">
        <v>1</v>
      </c>
      <c r="J798">
        <v>0</v>
      </c>
      <c r="Q798">
        <v>96.042266075784539</v>
      </c>
      <c r="R798">
        <v>4</v>
      </c>
      <c r="S798">
        <v>4</v>
      </c>
      <c r="T798">
        <v>160</v>
      </c>
      <c r="U798">
        <v>2</v>
      </c>
      <c r="V798" t="s">
        <v>26</v>
      </c>
      <c r="W798">
        <f>_xlfn.XLOOKUP(A798,[1]CALCULO_VR!$D:$D,[1]CALCULO_VR!$J:$J)</f>
        <v>80</v>
      </c>
      <c r="X798">
        <f>_xlfn.XLOOKUP(A798,[1]CALCULO_VR!$D:$D,[1]CALCULO_VR!$O:$O)</f>
        <v>-11.618506999999999</v>
      </c>
      <c r="Y798">
        <f>_xlfn.XLOOKUP(A798,[1]CALCULO_VR!$D:$D,[1]CALCULO_VR!$P:$P)</f>
        <v>-65.139781999999997</v>
      </c>
    </row>
    <row r="799" spans="1:25" hidden="1" x14ac:dyDescent="0.25">
      <c r="A799">
        <v>2786909</v>
      </c>
      <c r="B799" t="s">
        <v>828</v>
      </c>
      <c r="C799" t="s">
        <v>41</v>
      </c>
      <c r="D799">
        <v>45804</v>
      </c>
      <c r="E799">
        <v>45805</v>
      </c>
      <c r="F799">
        <v>34042.861052798398</v>
      </c>
      <c r="G799">
        <v>1</v>
      </c>
      <c r="H799">
        <v>1</v>
      </c>
      <c r="J799">
        <v>0</v>
      </c>
      <c r="Q799">
        <v>95.993150106603665</v>
      </c>
      <c r="R799">
        <v>4</v>
      </c>
      <c r="S799">
        <v>4</v>
      </c>
      <c r="T799">
        <v>160</v>
      </c>
      <c r="U799">
        <v>2</v>
      </c>
      <c r="V799" t="s">
        <v>26</v>
      </c>
      <c r="W799">
        <f>_xlfn.XLOOKUP(A799,[1]CALCULO_VR!$D:$D,[1]CALCULO_VR!$J:$J)</f>
        <v>80</v>
      </c>
      <c r="X799">
        <f>_xlfn.XLOOKUP(A799,[1]CALCULO_VR!$D:$D,[1]CALCULO_VR!$O:$O)</f>
        <v>-11.617448</v>
      </c>
      <c r="Y799">
        <f>_xlfn.XLOOKUP(A799,[1]CALCULO_VR!$D:$D,[1]CALCULO_VR!$P:$P)</f>
        <v>-65.136913000000007</v>
      </c>
    </row>
    <row r="800" spans="1:25" hidden="1" x14ac:dyDescent="0.25">
      <c r="A800">
        <v>2786915</v>
      </c>
      <c r="B800" t="s">
        <v>829</v>
      </c>
      <c r="C800" t="s">
        <v>41</v>
      </c>
      <c r="D800">
        <v>45804</v>
      </c>
      <c r="E800">
        <v>45805</v>
      </c>
      <c r="F800">
        <v>34042.861052798398</v>
      </c>
      <c r="G800">
        <v>1</v>
      </c>
      <c r="H800">
        <v>1</v>
      </c>
      <c r="J800">
        <v>0</v>
      </c>
      <c r="Q800">
        <v>95.831015963919327</v>
      </c>
      <c r="R800">
        <v>4</v>
      </c>
      <c r="S800">
        <v>4</v>
      </c>
      <c r="T800">
        <v>160</v>
      </c>
      <c r="U800">
        <v>2</v>
      </c>
      <c r="V800" t="s">
        <v>26</v>
      </c>
      <c r="W800">
        <f>_xlfn.XLOOKUP(A800,[1]CALCULO_VR!$D:$D,[1]CALCULO_VR!$J:$J)</f>
        <v>80</v>
      </c>
      <c r="X800">
        <f>_xlfn.XLOOKUP(A800,[1]CALCULO_VR!$D:$D,[1]CALCULO_VR!$O:$O)</f>
        <v>-11.617172</v>
      </c>
      <c r="Y800">
        <f>_xlfn.XLOOKUP(A800,[1]CALCULO_VR!$D:$D,[1]CALCULO_VR!$P:$P)</f>
        <v>-65.142696999999998</v>
      </c>
    </row>
    <row r="801" spans="1:25" hidden="1" x14ac:dyDescent="0.25">
      <c r="A801">
        <v>2787072</v>
      </c>
      <c r="B801" t="s">
        <v>830</v>
      </c>
      <c r="C801" t="s">
        <v>87</v>
      </c>
      <c r="D801">
        <v>45800</v>
      </c>
      <c r="E801">
        <v>45805</v>
      </c>
      <c r="F801">
        <v>34042.861052798398</v>
      </c>
      <c r="G801">
        <v>1</v>
      </c>
      <c r="H801">
        <v>1</v>
      </c>
      <c r="J801">
        <v>0</v>
      </c>
      <c r="Q801">
        <v>50.096670492891171</v>
      </c>
      <c r="R801">
        <v>2</v>
      </c>
      <c r="S801">
        <v>2</v>
      </c>
      <c r="T801">
        <v>144</v>
      </c>
      <c r="U801">
        <v>2</v>
      </c>
      <c r="V801" t="s">
        <v>26</v>
      </c>
      <c r="W801">
        <f>_xlfn.XLOOKUP(A801,[1]CALCULO_VR!$D:$D,[1]CALCULO_VR!$J:$J)</f>
        <v>80</v>
      </c>
      <c r="X801">
        <f>_xlfn.XLOOKUP(A801,[1]CALCULO_VR!$D:$D,[1]CALCULO_VR!$O:$O)</f>
        <v>-8.4968800000000009</v>
      </c>
      <c r="Y801">
        <f>_xlfn.XLOOKUP(A801,[1]CALCULO_VR!$D:$D,[1]CALCULO_VR!$P:$P)</f>
        <v>-63.468181999999999</v>
      </c>
    </row>
    <row r="802" spans="1:25" hidden="1" x14ac:dyDescent="0.25">
      <c r="A802">
        <v>2787510</v>
      </c>
      <c r="B802" t="s">
        <v>831</v>
      </c>
      <c r="C802" t="s">
        <v>41</v>
      </c>
      <c r="D802">
        <v>45807</v>
      </c>
      <c r="E802">
        <v>45807</v>
      </c>
      <c r="F802">
        <v>34042.861052798398</v>
      </c>
      <c r="G802">
        <v>1</v>
      </c>
      <c r="H802">
        <v>1</v>
      </c>
      <c r="J802">
        <v>0</v>
      </c>
      <c r="Q802">
        <v>31.905046652187259</v>
      </c>
      <c r="R802">
        <v>1</v>
      </c>
      <c r="S802">
        <v>1</v>
      </c>
      <c r="T802">
        <v>130</v>
      </c>
      <c r="U802">
        <v>2</v>
      </c>
      <c r="V802" t="s">
        <v>26</v>
      </c>
      <c r="W802">
        <f>_xlfn.XLOOKUP(A802,[1]CALCULO_VR!$D:$D,[1]CALCULO_VR!$J:$J)</f>
        <v>80</v>
      </c>
      <c r="X802">
        <f>_xlfn.XLOOKUP(A802,[1]CALCULO_VR!$D:$D,[1]CALCULO_VR!$O:$O)</f>
        <v>-11.040343</v>
      </c>
      <c r="Y802">
        <f>_xlfn.XLOOKUP(A802,[1]CALCULO_VR!$D:$D,[1]CALCULO_VR!$P:$P)</f>
        <v>-65.215562000000006</v>
      </c>
    </row>
    <row r="803" spans="1:25" hidden="1" x14ac:dyDescent="0.25">
      <c r="A803">
        <v>2787524</v>
      </c>
      <c r="B803" t="s">
        <v>832</v>
      </c>
      <c r="C803" t="s">
        <v>41</v>
      </c>
      <c r="D803">
        <v>45807</v>
      </c>
      <c r="E803">
        <v>45807</v>
      </c>
      <c r="F803">
        <v>34042.861052798398</v>
      </c>
      <c r="G803">
        <v>1</v>
      </c>
      <c r="H803">
        <v>1</v>
      </c>
      <c r="J803">
        <v>0</v>
      </c>
      <c r="Q803">
        <v>94.441025450739062</v>
      </c>
      <c r="R803">
        <v>4</v>
      </c>
      <c r="S803">
        <v>4</v>
      </c>
      <c r="T803">
        <v>160</v>
      </c>
      <c r="U803">
        <v>2</v>
      </c>
      <c r="V803" t="s">
        <v>26</v>
      </c>
      <c r="W803">
        <f>_xlfn.XLOOKUP(A803,[1]CALCULO_VR!$D:$D,[1]CALCULO_VR!$J:$J)</f>
        <v>80</v>
      </c>
      <c r="X803">
        <f>_xlfn.XLOOKUP(A803,[1]CALCULO_VR!$D:$D,[1]CALCULO_VR!$O:$O)</f>
        <v>-11.601934999999999</v>
      </c>
      <c r="Y803">
        <f>_xlfn.XLOOKUP(A803,[1]CALCULO_VR!$D:$D,[1]CALCULO_VR!$P:$P)</f>
        <v>-65.131371999999999</v>
      </c>
    </row>
    <row r="804" spans="1:25" hidden="1" x14ac:dyDescent="0.25">
      <c r="A804">
        <v>2787525</v>
      </c>
      <c r="B804" t="s">
        <v>833</v>
      </c>
      <c r="C804" t="s">
        <v>41</v>
      </c>
      <c r="D804">
        <v>45807</v>
      </c>
      <c r="E804">
        <v>45807</v>
      </c>
      <c r="F804">
        <v>34042.861052798398</v>
      </c>
      <c r="G804">
        <v>1</v>
      </c>
      <c r="H804">
        <v>1</v>
      </c>
      <c r="J804">
        <v>0</v>
      </c>
      <c r="Q804">
        <v>94.346776301757771</v>
      </c>
      <c r="R804">
        <v>4</v>
      </c>
      <c r="S804">
        <v>4</v>
      </c>
      <c r="T804">
        <v>160</v>
      </c>
      <c r="U804">
        <v>2</v>
      </c>
      <c r="V804" t="s">
        <v>26</v>
      </c>
      <c r="W804">
        <f>_xlfn.XLOOKUP(A804,[1]CALCULO_VR!$D:$D,[1]CALCULO_VR!$J:$J)</f>
        <v>80</v>
      </c>
      <c r="X804">
        <f>_xlfn.XLOOKUP(A804,[1]CALCULO_VR!$D:$D,[1]CALCULO_VR!$O:$O)</f>
        <v>-11.601616999999999</v>
      </c>
      <c r="Y804">
        <f>_xlfn.XLOOKUP(A804,[1]CALCULO_VR!$D:$D,[1]CALCULO_VR!$P:$P)</f>
        <v>-65.133849999999995</v>
      </c>
    </row>
    <row r="805" spans="1:25" hidden="1" x14ac:dyDescent="0.25">
      <c r="A805">
        <v>2787526</v>
      </c>
      <c r="B805" t="s">
        <v>834</v>
      </c>
      <c r="C805" t="s">
        <v>41</v>
      </c>
      <c r="D805">
        <v>45807</v>
      </c>
      <c r="E805">
        <v>45807</v>
      </c>
      <c r="F805">
        <v>34042.861052798398</v>
      </c>
      <c r="G805">
        <v>1</v>
      </c>
      <c r="H805">
        <v>1</v>
      </c>
      <c r="J805">
        <v>0</v>
      </c>
      <c r="Q805">
        <v>94.438103590697821</v>
      </c>
      <c r="R805">
        <v>4</v>
      </c>
      <c r="S805">
        <v>4</v>
      </c>
      <c r="T805">
        <v>160</v>
      </c>
      <c r="U805">
        <v>2</v>
      </c>
      <c r="V805" t="s">
        <v>26</v>
      </c>
      <c r="W805">
        <f>_xlfn.XLOOKUP(A805,[1]CALCULO_VR!$D:$D,[1]CALCULO_VR!$J:$J)</f>
        <v>80</v>
      </c>
      <c r="X805">
        <f>_xlfn.XLOOKUP(A805,[1]CALCULO_VR!$D:$D,[1]CALCULO_VR!$O:$O)</f>
        <v>-11.601887</v>
      </c>
      <c r="Y805">
        <f>_xlfn.XLOOKUP(A805,[1]CALCULO_VR!$D:$D,[1]CALCULO_VR!$P:$P)</f>
        <v>-65.131277999999995</v>
      </c>
    </row>
    <row r="806" spans="1:25" hidden="1" x14ac:dyDescent="0.25">
      <c r="A806">
        <v>2787547</v>
      </c>
      <c r="B806" t="s">
        <v>835</v>
      </c>
      <c r="C806" t="s">
        <v>41</v>
      </c>
      <c r="D806">
        <v>45807</v>
      </c>
      <c r="E806">
        <v>45807</v>
      </c>
      <c r="F806">
        <v>34042.861052798398</v>
      </c>
      <c r="G806">
        <v>1</v>
      </c>
      <c r="H806">
        <v>1</v>
      </c>
      <c r="J806">
        <v>0</v>
      </c>
      <c r="Q806">
        <v>93.36517578575635</v>
      </c>
      <c r="R806">
        <v>4</v>
      </c>
      <c r="S806">
        <v>4</v>
      </c>
      <c r="T806">
        <v>160</v>
      </c>
      <c r="U806">
        <v>2</v>
      </c>
      <c r="V806" t="s">
        <v>26</v>
      </c>
      <c r="W806">
        <f>_xlfn.XLOOKUP(A806,[1]CALCULO_VR!$D:$D,[1]CALCULO_VR!$J:$J)</f>
        <v>80</v>
      </c>
      <c r="X806">
        <f>_xlfn.XLOOKUP(A806,[1]CALCULO_VR!$D:$D,[1]CALCULO_VR!$O:$O)</f>
        <v>-11.589952</v>
      </c>
      <c r="Y806">
        <f>_xlfn.XLOOKUP(A806,[1]CALCULO_VR!$D:$D,[1]CALCULO_VR!$P:$P)</f>
        <v>-65.122515000000007</v>
      </c>
    </row>
    <row r="807" spans="1:25" hidden="1" x14ac:dyDescent="0.25">
      <c r="A807">
        <v>2787438</v>
      </c>
      <c r="B807" t="s">
        <v>836</v>
      </c>
      <c r="C807" t="s">
        <v>41</v>
      </c>
      <c r="D807">
        <v>45806</v>
      </c>
      <c r="E807">
        <v>45806</v>
      </c>
      <c r="F807">
        <v>34042.861052798398</v>
      </c>
      <c r="G807">
        <v>1</v>
      </c>
      <c r="H807">
        <v>1</v>
      </c>
      <c r="J807">
        <v>0</v>
      </c>
      <c r="Q807">
        <v>95.648110295625543</v>
      </c>
      <c r="R807">
        <v>4</v>
      </c>
      <c r="S807">
        <v>4</v>
      </c>
      <c r="T807">
        <v>160</v>
      </c>
      <c r="U807">
        <v>2</v>
      </c>
      <c r="V807" t="s">
        <v>26</v>
      </c>
      <c r="W807">
        <f>_xlfn.XLOOKUP(A807,[1]CALCULO_VR!$D:$D,[1]CALCULO_VR!$J:$J)</f>
        <v>80</v>
      </c>
      <c r="X807">
        <f>_xlfn.XLOOKUP(A807,[1]CALCULO_VR!$D:$D,[1]CALCULO_VR!$O:$O)</f>
        <v>-11.612708</v>
      </c>
      <c r="Y807">
        <f>_xlfn.XLOOKUP(A807,[1]CALCULO_VR!$D:$D,[1]CALCULO_VR!$P:$P)</f>
        <v>-65.129755000000003</v>
      </c>
    </row>
    <row r="808" spans="1:25" hidden="1" x14ac:dyDescent="0.25">
      <c r="A808">
        <v>2787439</v>
      </c>
      <c r="B808" t="s">
        <v>837</v>
      </c>
      <c r="C808" t="s">
        <v>41</v>
      </c>
      <c r="D808">
        <v>45805</v>
      </c>
      <c r="E808">
        <v>45805</v>
      </c>
      <c r="F808">
        <v>34042.861052798398</v>
      </c>
      <c r="G808">
        <v>1</v>
      </c>
      <c r="H808">
        <v>1</v>
      </c>
      <c r="J808">
        <v>0</v>
      </c>
      <c r="Q808">
        <v>94.925509868213112</v>
      </c>
      <c r="R808">
        <v>4</v>
      </c>
      <c r="S808">
        <v>4</v>
      </c>
      <c r="T808">
        <v>160</v>
      </c>
      <c r="U808">
        <v>2</v>
      </c>
      <c r="V808" t="s">
        <v>26</v>
      </c>
      <c r="W808">
        <f>_xlfn.XLOOKUP(A808,[1]CALCULO_VR!$D:$D,[1]CALCULO_VR!$J:$J)</f>
        <v>80</v>
      </c>
      <c r="X808">
        <f>_xlfn.XLOOKUP(A808,[1]CALCULO_VR!$D:$D,[1]CALCULO_VR!$O:$O)</f>
        <v>-11.60934</v>
      </c>
      <c r="Y808">
        <f>_xlfn.XLOOKUP(A808,[1]CALCULO_VR!$D:$D,[1]CALCULO_VR!$P:$P)</f>
        <v>-65.145071999999999</v>
      </c>
    </row>
    <row r="809" spans="1:25" hidden="1" x14ac:dyDescent="0.25">
      <c r="A809">
        <v>2787375</v>
      </c>
      <c r="B809" t="s">
        <v>838</v>
      </c>
      <c r="C809" t="s">
        <v>41</v>
      </c>
      <c r="D809">
        <v>45805</v>
      </c>
      <c r="E809">
        <v>45805</v>
      </c>
      <c r="F809">
        <v>34042.861052798398</v>
      </c>
      <c r="G809">
        <v>1</v>
      </c>
      <c r="H809">
        <v>1</v>
      </c>
      <c r="J809">
        <v>0</v>
      </c>
      <c r="Q809">
        <v>95.707155298496176</v>
      </c>
      <c r="R809">
        <v>4</v>
      </c>
      <c r="S809">
        <v>4</v>
      </c>
      <c r="T809">
        <v>160</v>
      </c>
      <c r="U809">
        <v>2</v>
      </c>
      <c r="V809" t="s">
        <v>26</v>
      </c>
      <c r="W809">
        <f>_xlfn.XLOOKUP(A809,[1]CALCULO_VR!$D:$D,[1]CALCULO_VR!$J:$J)</f>
        <v>80</v>
      </c>
      <c r="X809">
        <f>_xlfn.XLOOKUP(A809,[1]CALCULO_VR!$D:$D,[1]CALCULO_VR!$O:$O)</f>
        <v>-11.617508000000001</v>
      </c>
      <c r="Y809">
        <f>_xlfn.XLOOKUP(A809,[1]CALCULO_VR!$D:$D,[1]CALCULO_VR!$P:$P)</f>
        <v>-65.149968000000001</v>
      </c>
    </row>
    <row r="810" spans="1:25" hidden="1" x14ac:dyDescent="0.25">
      <c r="A810">
        <v>2787455</v>
      </c>
      <c r="B810" t="s">
        <v>839</v>
      </c>
      <c r="C810" t="s">
        <v>41</v>
      </c>
      <c r="D810">
        <v>45806</v>
      </c>
      <c r="E810">
        <v>45806</v>
      </c>
      <c r="F810">
        <v>34042.861052798398</v>
      </c>
      <c r="G810">
        <v>1</v>
      </c>
      <c r="H810">
        <v>1</v>
      </c>
      <c r="J810">
        <v>0</v>
      </c>
      <c r="Q810">
        <v>94.38309934798346</v>
      </c>
      <c r="R810">
        <v>4</v>
      </c>
      <c r="S810">
        <v>4</v>
      </c>
      <c r="T810">
        <v>160</v>
      </c>
      <c r="U810">
        <v>2</v>
      </c>
      <c r="V810" t="s">
        <v>26</v>
      </c>
      <c r="W810">
        <f>_xlfn.XLOOKUP(A810,[1]CALCULO_VR!$D:$D,[1]CALCULO_VR!$J:$J)</f>
        <v>80</v>
      </c>
      <c r="X810">
        <f>_xlfn.XLOOKUP(A810,[1]CALCULO_VR!$D:$D,[1]CALCULO_VR!$O:$O)</f>
        <v>-11.611063</v>
      </c>
      <c r="Y810">
        <f>_xlfn.XLOOKUP(A810,[1]CALCULO_VR!$D:$D,[1]CALCULO_VR!$P:$P)</f>
        <v>-65.181217000000004</v>
      </c>
    </row>
    <row r="811" spans="1:25" hidden="1" x14ac:dyDescent="0.25">
      <c r="A811">
        <v>2787486</v>
      </c>
      <c r="B811" t="s">
        <v>840</v>
      </c>
      <c r="C811" t="s">
        <v>41</v>
      </c>
      <c r="D811">
        <v>45805</v>
      </c>
      <c r="E811">
        <v>45805</v>
      </c>
      <c r="F811">
        <v>34042.861052798398</v>
      </c>
      <c r="G811">
        <v>1</v>
      </c>
      <c r="H811">
        <v>1</v>
      </c>
      <c r="J811">
        <v>0</v>
      </c>
      <c r="Q811">
        <v>95.840679912987738</v>
      </c>
      <c r="R811">
        <v>4</v>
      </c>
      <c r="S811">
        <v>4</v>
      </c>
      <c r="T811">
        <v>160</v>
      </c>
      <c r="U811">
        <v>2</v>
      </c>
      <c r="V811" t="s">
        <v>26</v>
      </c>
      <c r="W811">
        <f>_xlfn.XLOOKUP(A811,[1]CALCULO_VR!$D:$D,[1]CALCULO_VR!$J:$J)</f>
        <v>80</v>
      </c>
      <c r="X811">
        <f>_xlfn.XLOOKUP(A811,[1]CALCULO_VR!$D:$D,[1]CALCULO_VR!$O:$O)</f>
        <v>-11.617533</v>
      </c>
      <c r="Y811">
        <f>_xlfn.XLOOKUP(A811,[1]CALCULO_VR!$D:$D,[1]CALCULO_VR!$P:$P)</f>
        <v>-65.144018000000003</v>
      </c>
    </row>
    <row r="812" spans="1:25" hidden="1" x14ac:dyDescent="0.25">
      <c r="A812">
        <v>2787440</v>
      </c>
      <c r="B812" t="s">
        <v>841</v>
      </c>
      <c r="C812" t="s">
        <v>41</v>
      </c>
      <c r="D812">
        <v>45811</v>
      </c>
      <c r="E812">
        <v>45811</v>
      </c>
      <c r="F812">
        <v>34042.861052798398</v>
      </c>
      <c r="G812">
        <v>1</v>
      </c>
      <c r="H812">
        <v>1</v>
      </c>
      <c r="J812">
        <v>0</v>
      </c>
      <c r="Q812">
        <v>96.957667411611808</v>
      </c>
      <c r="R812">
        <v>4</v>
      </c>
      <c r="S812">
        <v>4</v>
      </c>
      <c r="T812">
        <v>160</v>
      </c>
      <c r="U812">
        <v>2</v>
      </c>
      <c r="V812" t="s">
        <v>26</v>
      </c>
      <c r="W812">
        <f>_xlfn.XLOOKUP(A812,[1]CALCULO_VR!$D:$D,[1]CALCULO_VR!$J:$J)</f>
        <v>80</v>
      </c>
      <c r="X812">
        <f>_xlfn.XLOOKUP(A812,[1]CALCULO_VR!$D:$D,[1]CALCULO_VR!$O:$O)</f>
        <v>-11.61449</v>
      </c>
      <c r="Y812">
        <f>_xlfn.XLOOKUP(A812,[1]CALCULO_VR!$D:$D,[1]CALCULO_VR!$P:$P)</f>
        <v>-65.087727999999998</v>
      </c>
    </row>
    <row r="813" spans="1:25" hidden="1" x14ac:dyDescent="0.25">
      <c r="A813">
        <v>2787448</v>
      </c>
      <c r="B813" t="s">
        <v>842</v>
      </c>
      <c r="C813" t="s">
        <v>41</v>
      </c>
      <c r="D813">
        <v>45811</v>
      </c>
      <c r="E813">
        <v>45811</v>
      </c>
      <c r="F813">
        <v>34042.861052798398</v>
      </c>
      <c r="G813">
        <v>1</v>
      </c>
      <c r="H813">
        <v>1</v>
      </c>
      <c r="J813">
        <v>0</v>
      </c>
      <c r="Q813">
        <v>96.604477366551066</v>
      </c>
      <c r="R813">
        <v>4</v>
      </c>
      <c r="S813">
        <v>4</v>
      </c>
      <c r="T813">
        <v>160</v>
      </c>
      <c r="U813">
        <v>2</v>
      </c>
      <c r="V813" t="s">
        <v>26</v>
      </c>
      <c r="W813">
        <f>_xlfn.XLOOKUP(A813,[1]CALCULO_VR!$D:$D,[1]CALCULO_VR!$J:$J)</f>
        <v>80</v>
      </c>
      <c r="X813">
        <f>_xlfn.XLOOKUP(A813,[1]CALCULO_VR!$D:$D,[1]CALCULO_VR!$O:$O)</f>
        <v>-11.611532</v>
      </c>
      <c r="Y813">
        <f>_xlfn.XLOOKUP(A813,[1]CALCULO_VR!$D:$D,[1]CALCULO_VR!$P:$P)</f>
        <v>-65.088975000000005</v>
      </c>
    </row>
    <row r="814" spans="1:25" hidden="1" x14ac:dyDescent="0.25">
      <c r="A814">
        <v>2787441</v>
      </c>
      <c r="B814" t="s">
        <v>843</v>
      </c>
      <c r="C814" t="s">
        <v>41</v>
      </c>
      <c r="D814">
        <v>45811</v>
      </c>
      <c r="E814">
        <v>45811</v>
      </c>
      <c r="F814">
        <v>34042.861052798398</v>
      </c>
      <c r="G814">
        <v>1</v>
      </c>
      <c r="H814">
        <v>1</v>
      </c>
      <c r="J814">
        <v>0</v>
      </c>
      <c r="Q814">
        <v>97.091210769896463</v>
      </c>
      <c r="R814">
        <v>4</v>
      </c>
      <c r="S814">
        <v>4</v>
      </c>
      <c r="T814">
        <v>160</v>
      </c>
      <c r="U814">
        <v>2</v>
      </c>
      <c r="V814" t="s">
        <v>26</v>
      </c>
      <c r="W814">
        <f>_xlfn.XLOOKUP(A814,[1]CALCULO_VR!$D:$D,[1]CALCULO_VR!$J:$J)</f>
        <v>80</v>
      </c>
      <c r="X814">
        <f>_xlfn.XLOOKUP(A814,[1]CALCULO_VR!$D:$D,[1]CALCULO_VR!$O:$O)</f>
        <v>-11.614368000000001</v>
      </c>
      <c r="Y814">
        <f>_xlfn.XLOOKUP(A814,[1]CALCULO_VR!$D:$D,[1]CALCULO_VR!$P:$P)</f>
        <v>-65.082719999999995</v>
      </c>
    </row>
    <row r="815" spans="1:25" hidden="1" x14ac:dyDescent="0.25">
      <c r="A815">
        <v>2787513</v>
      </c>
      <c r="B815" t="s">
        <v>844</v>
      </c>
      <c r="C815" t="s">
        <v>41</v>
      </c>
      <c r="D815">
        <v>45809</v>
      </c>
      <c r="E815">
        <v>45809</v>
      </c>
      <c r="F815">
        <v>34042.861052798398</v>
      </c>
      <c r="G815">
        <v>1</v>
      </c>
      <c r="H815">
        <v>1</v>
      </c>
      <c r="J815">
        <v>0</v>
      </c>
      <c r="Q815">
        <v>90.192187691567227</v>
      </c>
      <c r="R815">
        <v>4</v>
      </c>
      <c r="S815">
        <v>4</v>
      </c>
      <c r="T815">
        <v>160</v>
      </c>
      <c r="U815">
        <v>2</v>
      </c>
      <c r="V815" t="s">
        <v>26</v>
      </c>
      <c r="W815">
        <f>_xlfn.XLOOKUP(A815,[1]CALCULO_VR!$D:$D,[1]CALCULO_VR!$J:$J)</f>
        <v>80</v>
      </c>
      <c r="X815">
        <f>_xlfn.XLOOKUP(A815,[1]CALCULO_VR!$D:$D,[1]CALCULO_VR!$O:$O)</f>
        <v>-11.564966999999999</v>
      </c>
      <c r="Y815">
        <f>_xlfn.XLOOKUP(A815,[1]CALCULO_VR!$D:$D,[1]CALCULO_VR!$P:$P)</f>
        <v>-65.141328000000001</v>
      </c>
    </row>
    <row r="816" spans="1:25" hidden="1" x14ac:dyDescent="0.25">
      <c r="A816">
        <v>2787516</v>
      </c>
      <c r="B816" t="s">
        <v>845</v>
      </c>
      <c r="C816" t="s">
        <v>41</v>
      </c>
      <c r="D816">
        <v>45809</v>
      </c>
      <c r="E816">
        <v>45809</v>
      </c>
      <c r="F816">
        <v>34042.861052798398</v>
      </c>
      <c r="G816">
        <v>1</v>
      </c>
      <c r="H816">
        <v>1</v>
      </c>
      <c r="J816">
        <v>0</v>
      </c>
      <c r="Q816">
        <v>90.86985598357019</v>
      </c>
      <c r="R816">
        <v>4</v>
      </c>
      <c r="S816">
        <v>4</v>
      </c>
      <c r="T816">
        <v>160</v>
      </c>
      <c r="U816">
        <v>2</v>
      </c>
      <c r="V816" t="s">
        <v>26</v>
      </c>
      <c r="W816">
        <f>_xlfn.XLOOKUP(A816,[1]CALCULO_VR!$D:$D,[1]CALCULO_VR!$J:$J)</f>
        <v>80</v>
      </c>
      <c r="X816">
        <f>_xlfn.XLOOKUP(A816,[1]CALCULO_VR!$D:$D,[1]CALCULO_VR!$O:$O)</f>
        <v>-11.571042</v>
      </c>
      <c r="Y816">
        <f>_xlfn.XLOOKUP(A816,[1]CALCULO_VR!$D:$D,[1]CALCULO_VR!$P:$P)</f>
        <v>-65.140545000000003</v>
      </c>
    </row>
    <row r="817" spans="1:25" hidden="1" x14ac:dyDescent="0.25">
      <c r="A817">
        <v>2787517</v>
      </c>
      <c r="B817" t="s">
        <v>846</v>
      </c>
      <c r="C817" t="s">
        <v>41</v>
      </c>
      <c r="D817">
        <v>45809</v>
      </c>
      <c r="E817">
        <v>45809</v>
      </c>
      <c r="F817">
        <v>34042.861052798398</v>
      </c>
      <c r="G817">
        <v>1</v>
      </c>
      <c r="H817">
        <v>1</v>
      </c>
      <c r="J817">
        <v>0</v>
      </c>
      <c r="Q817">
        <v>90.490669433012116</v>
      </c>
      <c r="R817">
        <v>4</v>
      </c>
      <c r="S817">
        <v>4</v>
      </c>
      <c r="T817">
        <v>160</v>
      </c>
      <c r="U817">
        <v>2</v>
      </c>
      <c r="V817" t="s">
        <v>26</v>
      </c>
      <c r="W817">
        <f>_xlfn.XLOOKUP(A817,[1]CALCULO_VR!$D:$D,[1]CALCULO_VR!$J:$J)</f>
        <v>80</v>
      </c>
      <c r="X817">
        <f>_xlfn.XLOOKUP(A817,[1]CALCULO_VR!$D:$D,[1]CALCULO_VR!$O:$O)</f>
        <v>-11.567646999999999</v>
      </c>
      <c r="Y817">
        <f>_xlfn.XLOOKUP(A817,[1]CALCULO_VR!$D:$D,[1]CALCULO_VR!$P:$P)</f>
        <v>-65.141002</v>
      </c>
    </row>
    <row r="818" spans="1:25" hidden="1" x14ac:dyDescent="0.25">
      <c r="A818">
        <v>2787518</v>
      </c>
      <c r="B818" t="s">
        <v>847</v>
      </c>
      <c r="C818" t="s">
        <v>41</v>
      </c>
      <c r="D818">
        <v>45809</v>
      </c>
      <c r="E818">
        <v>45809</v>
      </c>
      <c r="F818">
        <v>34042.861052798398</v>
      </c>
      <c r="G818">
        <v>1</v>
      </c>
      <c r="H818">
        <v>1</v>
      </c>
      <c r="J818">
        <v>0</v>
      </c>
      <c r="Q818">
        <v>90.385151063459205</v>
      </c>
      <c r="R818">
        <v>4</v>
      </c>
      <c r="S818">
        <v>4</v>
      </c>
      <c r="T818">
        <v>160</v>
      </c>
      <c r="U818">
        <v>2</v>
      </c>
      <c r="V818" t="s">
        <v>26</v>
      </c>
      <c r="W818">
        <f>_xlfn.XLOOKUP(A818,[1]CALCULO_VR!$D:$D,[1]CALCULO_VR!$J:$J)</f>
        <v>80</v>
      </c>
      <c r="X818">
        <f>_xlfn.XLOOKUP(A818,[1]CALCULO_VR!$D:$D,[1]CALCULO_VR!$O:$O)</f>
        <v>-11.566658</v>
      </c>
      <c r="Y818">
        <f>_xlfn.XLOOKUP(A818,[1]CALCULO_VR!$D:$D,[1]CALCULO_VR!$P:$P)</f>
        <v>-65.140929999999997</v>
      </c>
    </row>
    <row r="819" spans="1:25" hidden="1" x14ac:dyDescent="0.25">
      <c r="A819">
        <v>2787519</v>
      </c>
      <c r="B819" t="s">
        <v>848</v>
      </c>
      <c r="C819" t="s">
        <v>41</v>
      </c>
      <c r="D819">
        <v>45809</v>
      </c>
      <c r="E819">
        <v>45809</v>
      </c>
      <c r="F819">
        <v>34042.861052798398</v>
      </c>
      <c r="G819">
        <v>1</v>
      </c>
      <c r="H819">
        <v>1</v>
      </c>
      <c r="J819">
        <v>0</v>
      </c>
      <c r="Q819">
        <v>90.684528520879326</v>
      </c>
      <c r="R819">
        <v>4</v>
      </c>
      <c r="S819">
        <v>4</v>
      </c>
      <c r="T819">
        <v>160</v>
      </c>
      <c r="U819">
        <v>2</v>
      </c>
      <c r="V819" t="s">
        <v>26</v>
      </c>
      <c r="W819">
        <f>_xlfn.XLOOKUP(A819,[1]CALCULO_VR!$D:$D,[1]CALCULO_VR!$J:$J)</f>
        <v>80</v>
      </c>
      <c r="X819">
        <f>_xlfn.XLOOKUP(A819,[1]CALCULO_VR!$D:$D,[1]CALCULO_VR!$O:$O)</f>
        <v>-11.569438</v>
      </c>
      <c r="Y819">
        <f>_xlfn.XLOOKUP(A819,[1]CALCULO_VR!$D:$D,[1]CALCULO_VR!$P:$P)</f>
        <v>-65.141018000000003</v>
      </c>
    </row>
    <row r="820" spans="1:25" hidden="1" x14ac:dyDescent="0.25">
      <c r="A820">
        <v>2787520</v>
      </c>
      <c r="B820" t="s">
        <v>849</v>
      </c>
      <c r="C820" t="s">
        <v>41</v>
      </c>
      <c r="D820">
        <v>45808</v>
      </c>
      <c r="E820">
        <v>45808</v>
      </c>
      <c r="F820">
        <v>34042.861052798398</v>
      </c>
      <c r="G820">
        <v>1</v>
      </c>
      <c r="H820">
        <v>1</v>
      </c>
      <c r="J820">
        <v>0</v>
      </c>
      <c r="Q820">
        <v>90.997771896302055</v>
      </c>
      <c r="R820">
        <v>4</v>
      </c>
      <c r="S820">
        <v>4</v>
      </c>
      <c r="T820">
        <v>160</v>
      </c>
      <c r="U820">
        <v>2</v>
      </c>
      <c r="V820" t="s">
        <v>26</v>
      </c>
      <c r="W820">
        <f>_xlfn.XLOOKUP(A820,[1]CALCULO_VR!$D:$D,[1]CALCULO_VR!$J:$J)</f>
        <v>80</v>
      </c>
      <c r="X820">
        <f>_xlfn.XLOOKUP(A820,[1]CALCULO_VR!$D:$D,[1]CALCULO_VR!$O:$O)</f>
        <v>-11.572448</v>
      </c>
      <c r="Y820">
        <f>_xlfn.XLOOKUP(A820,[1]CALCULO_VR!$D:$D,[1]CALCULO_VR!$P:$P)</f>
        <v>-65.141572999999994</v>
      </c>
    </row>
    <row r="821" spans="1:25" hidden="1" x14ac:dyDescent="0.25">
      <c r="A821">
        <v>2787521</v>
      </c>
      <c r="B821" t="s">
        <v>850</v>
      </c>
      <c r="C821" t="s">
        <v>41</v>
      </c>
      <c r="D821">
        <v>45808</v>
      </c>
      <c r="E821">
        <v>45808</v>
      </c>
      <c r="F821">
        <v>34042.861052798398</v>
      </c>
      <c r="G821">
        <v>1</v>
      </c>
      <c r="H821">
        <v>1</v>
      </c>
      <c r="J821">
        <v>0</v>
      </c>
      <c r="Q821">
        <v>93.054204134320827</v>
      </c>
      <c r="R821">
        <v>4</v>
      </c>
      <c r="S821">
        <v>4</v>
      </c>
      <c r="T821">
        <v>160</v>
      </c>
      <c r="U821">
        <v>2</v>
      </c>
      <c r="V821" t="s">
        <v>26</v>
      </c>
      <c r="W821">
        <f>_xlfn.XLOOKUP(A821,[1]CALCULO_VR!$D:$D,[1]CALCULO_VR!$J:$J)</f>
        <v>80</v>
      </c>
      <c r="X821">
        <f>_xlfn.XLOOKUP(A821,[1]CALCULO_VR!$D:$D,[1]CALCULO_VR!$O:$O)</f>
        <v>-11.590702</v>
      </c>
      <c r="Y821">
        <f>_xlfn.XLOOKUP(A821,[1]CALCULO_VR!$D:$D,[1]CALCULO_VR!$P:$P)</f>
        <v>-65.138391999999996</v>
      </c>
    </row>
    <row r="822" spans="1:25" hidden="1" x14ac:dyDescent="0.25">
      <c r="A822">
        <v>2787522</v>
      </c>
      <c r="B822" t="s">
        <v>851</v>
      </c>
      <c r="C822" t="s">
        <v>41</v>
      </c>
      <c r="D822">
        <v>45808</v>
      </c>
      <c r="E822">
        <v>45808</v>
      </c>
      <c r="F822">
        <v>34042.861052798398</v>
      </c>
      <c r="G822">
        <v>1</v>
      </c>
      <c r="H822">
        <v>1</v>
      </c>
      <c r="J822">
        <v>0</v>
      </c>
      <c r="Q822">
        <v>93.11611766001586</v>
      </c>
      <c r="R822">
        <v>4</v>
      </c>
      <c r="S822">
        <v>4</v>
      </c>
      <c r="T822">
        <v>160</v>
      </c>
      <c r="U822">
        <v>2</v>
      </c>
      <c r="V822" t="s">
        <v>26</v>
      </c>
      <c r="W822">
        <f>_xlfn.XLOOKUP(A822,[1]CALCULO_VR!$D:$D,[1]CALCULO_VR!$J:$J)</f>
        <v>80</v>
      </c>
      <c r="X822">
        <f>_xlfn.XLOOKUP(A822,[1]CALCULO_VR!$D:$D,[1]CALCULO_VR!$O:$O)</f>
        <v>-11.59024</v>
      </c>
      <c r="Y822">
        <f>_xlfn.XLOOKUP(A822,[1]CALCULO_VR!$D:$D,[1]CALCULO_VR!$P:$P)</f>
        <v>-65.133728000000005</v>
      </c>
    </row>
    <row r="823" spans="1:25" hidden="1" x14ac:dyDescent="0.25">
      <c r="A823">
        <v>2787435</v>
      </c>
      <c r="B823" t="s">
        <v>852</v>
      </c>
      <c r="C823" t="s">
        <v>41</v>
      </c>
      <c r="D823">
        <v>45811</v>
      </c>
      <c r="E823">
        <v>45811</v>
      </c>
      <c r="F823">
        <v>34042.861052798398</v>
      </c>
      <c r="G823">
        <v>1</v>
      </c>
      <c r="H823">
        <v>1</v>
      </c>
      <c r="J823">
        <v>0</v>
      </c>
      <c r="Q823">
        <v>97.211618704395235</v>
      </c>
      <c r="R823">
        <v>4</v>
      </c>
      <c r="S823">
        <v>4</v>
      </c>
      <c r="T823">
        <v>160</v>
      </c>
      <c r="U823">
        <v>2</v>
      </c>
      <c r="V823" t="s">
        <v>26</v>
      </c>
      <c r="W823">
        <f>_xlfn.XLOOKUP(A823,[1]CALCULO_VR!$D:$D,[1]CALCULO_VR!$J:$J)</f>
        <v>80</v>
      </c>
      <c r="X823">
        <f>_xlfn.XLOOKUP(A823,[1]CALCULO_VR!$D:$D,[1]CALCULO_VR!$O:$O)</f>
        <v>-11.614172999999999</v>
      </c>
      <c r="Y823">
        <f>_xlfn.XLOOKUP(A823,[1]CALCULO_VR!$D:$D,[1]CALCULO_VR!$P:$P)</f>
        <v>-65.077984999999998</v>
      </c>
    </row>
    <row r="824" spans="1:25" hidden="1" x14ac:dyDescent="0.25">
      <c r="A824">
        <v>2787449</v>
      </c>
      <c r="B824" t="s">
        <v>853</v>
      </c>
      <c r="C824" t="s">
        <v>41</v>
      </c>
      <c r="D824">
        <v>45810</v>
      </c>
      <c r="E824">
        <v>45810</v>
      </c>
      <c r="F824">
        <v>34042.861052798398</v>
      </c>
      <c r="G824">
        <v>1</v>
      </c>
      <c r="H824">
        <v>1</v>
      </c>
      <c r="J824">
        <v>0</v>
      </c>
      <c r="Q824">
        <v>93.277837685055914</v>
      </c>
      <c r="R824">
        <v>4</v>
      </c>
      <c r="S824">
        <v>4</v>
      </c>
      <c r="T824">
        <v>160</v>
      </c>
      <c r="U824">
        <v>2</v>
      </c>
      <c r="V824" t="s">
        <v>26</v>
      </c>
      <c r="W824">
        <f>_xlfn.XLOOKUP(A824,[1]CALCULO_VR!$D:$D,[1]CALCULO_VR!$J:$J)</f>
        <v>80</v>
      </c>
      <c r="X824">
        <f>_xlfn.XLOOKUP(A824,[1]CALCULO_VR!$D:$D,[1]CALCULO_VR!$O:$O)</f>
        <v>-11.583463</v>
      </c>
      <c r="Y824">
        <f>_xlfn.XLOOKUP(A824,[1]CALCULO_VR!$D:$D,[1]CALCULO_VR!$P:$P)</f>
        <v>-65.099971999999994</v>
      </c>
    </row>
    <row r="825" spans="1:25" hidden="1" x14ac:dyDescent="0.25">
      <c r="A825">
        <v>2787562</v>
      </c>
      <c r="B825" t="s">
        <v>854</v>
      </c>
      <c r="C825" t="s">
        <v>32</v>
      </c>
      <c r="D825">
        <v>45816</v>
      </c>
      <c r="E825">
        <v>45816</v>
      </c>
      <c r="F825">
        <v>34042.861052798398</v>
      </c>
      <c r="G825">
        <v>1</v>
      </c>
      <c r="H825">
        <v>1</v>
      </c>
      <c r="J825">
        <v>0</v>
      </c>
      <c r="Q825">
        <v>27.828846412536429</v>
      </c>
      <c r="R825">
        <v>1</v>
      </c>
      <c r="S825">
        <v>1</v>
      </c>
      <c r="T825">
        <v>130</v>
      </c>
      <c r="U825">
        <v>2</v>
      </c>
      <c r="V825" t="s">
        <v>26</v>
      </c>
      <c r="W825">
        <f>_xlfn.XLOOKUP(A825,[1]CALCULO_VR!$D:$D,[1]CALCULO_VR!$J:$J)</f>
        <v>80</v>
      </c>
      <c r="X825">
        <f>_xlfn.XLOOKUP(A825,[1]CALCULO_VR!$D:$D,[1]CALCULO_VR!$O:$O)</f>
        <v>-12.525923000000001</v>
      </c>
      <c r="Y825">
        <f>_xlfn.XLOOKUP(A825,[1]CALCULO_VR!$D:$D,[1]CALCULO_VR!$P:$P)</f>
        <v>-60.269088000000004</v>
      </c>
    </row>
    <row r="826" spans="1:25" hidden="1" x14ac:dyDescent="0.25">
      <c r="A826">
        <v>2787377</v>
      </c>
      <c r="B826" t="s">
        <v>855</v>
      </c>
      <c r="C826" t="s">
        <v>32</v>
      </c>
      <c r="D826">
        <v>45816</v>
      </c>
      <c r="E826">
        <v>45816</v>
      </c>
      <c r="F826">
        <v>34042.861052798398</v>
      </c>
      <c r="G826">
        <v>1</v>
      </c>
      <c r="H826">
        <v>1</v>
      </c>
      <c r="J826">
        <v>0</v>
      </c>
      <c r="Q826">
        <v>27.809610870272749</v>
      </c>
      <c r="R826">
        <v>1</v>
      </c>
      <c r="S826">
        <v>1</v>
      </c>
      <c r="T826">
        <v>130</v>
      </c>
      <c r="U826">
        <v>2</v>
      </c>
      <c r="V826" t="s">
        <v>26</v>
      </c>
      <c r="W826">
        <f>_xlfn.XLOOKUP(A826,[1]CALCULO_VR!$D:$D,[1]CALCULO_VR!$J:$J)</f>
        <v>80</v>
      </c>
      <c r="X826">
        <f>_xlfn.XLOOKUP(A826,[1]CALCULO_VR!$D:$D,[1]CALCULO_VR!$O:$O)</f>
        <v>-12.525551999999999</v>
      </c>
      <c r="Y826">
        <f>_xlfn.XLOOKUP(A826,[1]CALCULO_VR!$D:$D,[1]CALCULO_VR!$P:$P)</f>
        <v>-60.268092000000003</v>
      </c>
    </row>
    <row r="827" spans="1:25" hidden="1" x14ac:dyDescent="0.25">
      <c r="A827">
        <v>2787509</v>
      </c>
      <c r="B827" t="s">
        <v>856</v>
      </c>
      <c r="C827" t="s">
        <v>32</v>
      </c>
      <c r="D827">
        <v>45816</v>
      </c>
      <c r="E827">
        <v>45816</v>
      </c>
      <c r="F827">
        <v>34042.861052798398</v>
      </c>
      <c r="G827">
        <v>1</v>
      </c>
      <c r="H827">
        <v>1</v>
      </c>
      <c r="J827">
        <v>0</v>
      </c>
      <c r="Q827">
        <v>27.8494661086348</v>
      </c>
      <c r="R827">
        <v>1</v>
      </c>
      <c r="S827">
        <v>1</v>
      </c>
      <c r="T827">
        <v>130</v>
      </c>
      <c r="U827">
        <v>2</v>
      </c>
      <c r="V827" t="s">
        <v>26</v>
      </c>
      <c r="W827">
        <f>_xlfn.XLOOKUP(A827,[1]CALCULO_VR!$D:$D,[1]CALCULO_VR!$J:$J)</f>
        <v>80</v>
      </c>
      <c r="X827">
        <f>_xlfn.XLOOKUP(A827,[1]CALCULO_VR!$D:$D,[1]CALCULO_VR!$O:$O)</f>
        <v>-12.524768</v>
      </c>
      <c r="Y827">
        <f>_xlfn.XLOOKUP(A827,[1]CALCULO_VR!$D:$D,[1]CALCULO_VR!$P:$P)</f>
        <v>-60.267443</v>
      </c>
    </row>
    <row r="828" spans="1:25" hidden="1" x14ac:dyDescent="0.25">
      <c r="A828">
        <v>2787561</v>
      </c>
      <c r="B828" t="s">
        <v>857</v>
      </c>
      <c r="C828" t="s">
        <v>32</v>
      </c>
      <c r="D828">
        <v>45816</v>
      </c>
      <c r="E828">
        <v>45816</v>
      </c>
      <c r="F828">
        <v>34042.861052798398</v>
      </c>
      <c r="G828">
        <v>1</v>
      </c>
      <c r="H828">
        <v>1</v>
      </c>
      <c r="J828">
        <v>0</v>
      </c>
      <c r="Q828">
        <v>27.66315833461389</v>
      </c>
      <c r="R828">
        <v>1</v>
      </c>
      <c r="S828">
        <v>1</v>
      </c>
      <c r="T828">
        <v>130</v>
      </c>
      <c r="U828">
        <v>2</v>
      </c>
      <c r="V828" t="s">
        <v>26</v>
      </c>
      <c r="W828">
        <f>_xlfn.XLOOKUP(A828,[1]CALCULO_VR!$D:$D,[1]CALCULO_VR!$J:$J)</f>
        <v>80</v>
      </c>
      <c r="X828">
        <f>_xlfn.XLOOKUP(A828,[1]CALCULO_VR!$D:$D,[1]CALCULO_VR!$O:$O)</f>
        <v>-12.526522999999999</v>
      </c>
      <c r="Y828">
        <f>_xlfn.XLOOKUP(A828,[1]CALCULO_VR!$D:$D,[1]CALCULO_VR!$P:$P)</f>
        <v>-60.267119999999998</v>
      </c>
    </row>
    <row r="829" spans="1:25" hidden="1" x14ac:dyDescent="0.25">
      <c r="A829">
        <v>2787523</v>
      </c>
      <c r="B829" t="s">
        <v>858</v>
      </c>
      <c r="C829" t="s">
        <v>41</v>
      </c>
      <c r="D829">
        <v>45810</v>
      </c>
      <c r="E829">
        <v>45810</v>
      </c>
      <c r="F829">
        <v>34042.861052798398</v>
      </c>
      <c r="G829">
        <v>1</v>
      </c>
      <c r="H829">
        <v>1</v>
      </c>
      <c r="J829">
        <v>0</v>
      </c>
      <c r="Q829">
        <v>92.106594214035752</v>
      </c>
      <c r="R829">
        <v>4</v>
      </c>
      <c r="S829">
        <v>4</v>
      </c>
      <c r="T829">
        <v>160</v>
      </c>
      <c r="U829">
        <v>2</v>
      </c>
      <c r="V829" t="s">
        <v>26</v>
      </c>
      <c r="W829">
        <f>_xlfn.XLOOKUP(A829,[1]CALCULO_VR!$D:$D,[1]CALCULO_VR!$J:$J)</f>
        <v>80</v>
      </c>
      <c r="X829">
        <f>_xlfn.XLOOKUP(A829,[1]CALCULO_VR!$D:$D,[1]CALCULO_VR!$O:$O)</f>
        <v>-11.582882</v>
      </c>
      <c r="Y829">
        <f>_xlfn.XLOOKUP(A829,[1]CALCULO_VR!$D:$D,[1]CALCULO_VR!$P:$P)</f>
        <v>-65.142577000000003</v>
      </c>
    </row>
    <row r="830" spans="1:25" hidden="1" x14ac:dyDescent="0.25">
      <c r="A830">
        <v>2787446</v>
      </c>
      <c r="B830" t="s">
        <v>859</v>
      </c>
      <c r="C830" t="s">
        <v>41</v>
      </c>
      <c r="D830">
        <v>45812</v>
      </c>
      <c r="E830">
        <v>45812</v>
      </c>
      <c r="F830">
        <v>34042.861052798398</v>
      </c>
      <c r="G830">
        <v>1</v>
      </c>
      <c r="H830">
        <v>1</v>
      </c>
      <c r="J830">
        <v>0</v>
      </c>
      <c r="Q830">
        <v>95.697751849745273</v>
      </c>
      <c r="R830">
        <v>4</v>
      </c>
      <c r="S830">
        <v>4</v>
      </c>
      <c r="T830">
        <v>160</v>
      </c>
      <c r="U830">
        <v>2</v>
      </c>
      <c r="V830" t="s">
        <v>26</v>
      </c>
      <c r="W830">
        <f>_xlfn.XLOOKUP(A830,[1]CALCULO_VR!$D:$D,[1]CALCULO_VR!$J:$J)</f>
        <v>80</v>
      </c>
      <c r="X830">
        <f>_xlfn.XLOOKUP(A830,[1]CALCULO_VR!$D:$D,[1]CALCULO_VR!$O:$O)</f>
        <v>-11.616334999999999</v>
      </c>
      <c r="Y830">
        <f>_xlfn.XLOOKUP(A830,[1]CALCULO_VR!$D:$D,[1]CALCULO_VR!$P:$P)</f>
        <v>-65.144580000000005</v>
      </c>
    </row>
    <row r="831" spans="1:25" hidden="1" x14ac:dyDescent="0.25">
      <c r="A831">
        <v>2787507</v>
      </c>
      <c r="B831" t="s">
        <v>860</v>
      </c>
      <c r="C831" t="s">
        <v>41</v>
      </c>
      <c r="D831">
        <v>45812</v>
      </c>
      <c r="E831">
        <v>45812</v>
      </c>
      <c r="F831">
        <v>34042.861052798398</v>
      </c>
      <c r="G831">
        <v>1</v>
      </c>
      <c r="H831">
        <v>1</v>
      </c>
      <c r="J831">
        <v>0</v>
      </c>
      <c r="Q831">
        <v>95.957265606831285</v>
      </c>
      <c r="R831">
        <v>4</v>
      </c>
      <c r="S831">
        <v>4</v>
      </c>
      <c r="T831">
        <v>160</v>
      </c>
      <c r="U831">
        <v>2</v>
      </c>
      <c r="V831" t="s">
        <v>26</v>
      </c>
      <c r="W831">
        <f>_xlfn.XLOOKUP(A831,[1]CALCULO_VR!$D:$D,[1]CALCULO_VR!$J:$J)</f>
        <v>80</v>
      </c>
      <c r="X831">
        <f>_xlfn.XLOOKUP(A831,[1]CALCULO_VR!$D:$D,[1]CALCULO_VR!$O:$O)</f>
        <v>-11.618452</v>
      </c>
      <c r="Y831">
        <f>_xlfn.XLOOKUP(A831,[1]CALCULO_VR!$D:$D,[1]CALCULO_VR!$P:$P)</f>
        <v>-65.143276999999998</v>
      </c>
    </row>
    <row r="832" spans="1:25" hidden="1" x14ac:dyDescent="0.25">
      <c r="A832">
        <v>2787436</v>
      </c>
      <c r="B832" t="s">
        <v>861</v>
      </c>
      <c r="C832" t="s">
        <v>41</v>
      </c>
      <c r="D832">
        <v>45812</v>
      </c>
      <c r="E832">
        <v>45812</v>
      </c>
      <c r="F832">
        <v>34042.861052798398</v>
      </c>
      <c r="G832">
        <v>1</v>
      </c>
      <c r="H832">
        <v>1</v>
      </c>
      <c r="J832">
        <v>0</v>
      </c>
      <c r="Q832">
        <v>95.796204756147006</v>
      </c>
      <c r="R832">
        <v>4</v>
      </c>
      <c r="S832">
        <v>4</v>
      </c>
      <c r="T832">
        <v>160</v>
      </c>
      <c r="U832">
        <v>2</v>
      </c>
      <c r="V832" t="s">
        <v>26</v>
      </c>
      <c r="W832">
        <f>_xlfn.XLOOKUP(A832,[1]CALCULO_VR!$D:$D,[1]CALCULO_VR!$J:$J)</f>
        <v>80</v>
      </c>
      <c r="X832">
        <f>_xlfn.XLOOKUP(A832,[1]CALCULO_VR!$D:$D,[1]CALCULO_VR!$O:$O)</f>
        <v>-11.617430000000001</v>
      </c>
      <c r="Y832">
        <f>_xlfn.XLOOKUP(A832,[1]CALCULO_VR!$D:$D,[1]CALCULO_VR!$P:$P)</f>
        <v>-65.145512999999994</v>
      </c>
    </row>
    <row r="833" spans="1:25" hidden="1" x14ac:dyDescent="0.25">
      <c r="A833">
        <v>2787511</v>
      </c>
      <c r="B833" t="s">
        <v>862</v>
      </c>
      <c r="C833" t="s">
        <v>41</v>
      </c>
      <c r="D833">
        <v>45806</v>
      </c>
      <c r="E833">
        <v>45806</v>
      </c>
      <c r="F833">
        <v>34042.861052798398</v>
      </c>
      <c r="G833">
        <v>1</v>
      </c>
      <c r="H833">
        <v>1</v>
      </c>
      <c r="J833">
        <v>0</v>
      </c>
      <c r="Q833">
        <v>95.695741085457868</v>
      </c>
      <c r="R833">
        <v>4</v>
      </c>
      <c r="S833">
        <v>4</v>
      </c>
      <c r="T833">
        <v>160</v>
      </c>
      <c r="U833">
        <v>2</v>
      </c>
      <c r="V833" t="s">
        <v>26</v>
      </c>
      <c r="W833">
        <f>_xlfn.XLOOKUP(A833,[1]CALCULO_VR!$D:$D,[1]CALCULO_VR!$J:$J)</f>
        <v>80</v>
      </c>
      <c r="X833">
        <f>_xlfn.XLOOKUP(A833,[1]CALCULO_VR!$D:$D,[1]CALCULO_VR!$O:$O)</f>
        <v>-11.617272</v>
      </c>
      <c r="Y833">
        <f>_xlfn.XLOOKUP(A833,[1]CALCULO_VR!$D:$D,[1]CALCULO_VR!$P:$P)</f>
        <v>-65.149308000000005</v>
      </c>
    </row>
    <row r="834" spans="1:25" hidden="1" x14ac:dyDescent="0.25">
      <c r="A834">
        <v>2787443</v>
      </c>
      <c r="B834" t="s">
        <v>863</v>
      </c>
      <c r="C834" t="s">
        <v>32</v>
      </c>
      <c r="D834">
        <v>45819</v>
      </c>
      <c r="E834">
        <v>45819</v>
      </c>
      <c r="F834">
        <v>34042.861052798398</v>
      </c>
      <c r="G834">
        <v>1</v>
      </c>
      <c r="H834">
        <v>1</v>
      </c>
      <c r="J834">
        <v>0</v>
      </c>
      <c r="Q834">
        <v>29.39042368392678</v>
      </c>
      <c r="R834">
        <v>1</v>
      </c>
      <c r="S834">
        <v>1</v>
      </c>
      <c r="T834">
        <v>130</v>
      </c>
      <c r="U834">
        <v>2</v>
      </c>
      <c r="V834" t="s">
        <v>26</v>
      </c>
      <c r="W834">
        <f>_xlfn.XLOOKUP(A834,[1]CALCULO_VR!$D:$D,[1]CALCULO_VR!$J:$J)</f>
        <v>80</v>
      </c>
      <c r="X834">
        <f>_xlfn.XLOOKUP(A834,[1]CALCULO_VR!$D:$D,[1]CALCULO_VR!$O:$O)</f>
        <v>-12.524177999999999</v>
      </c>
      <c r="Y834">
        <f>_xlfn.XLOOKUP(A834,[1]CALCULO_VR!$D:$D,[1]CALCULO_VR!$P:$P)</f>
        <v>-60.292946999999998</v>
      </c>
    </row>
    <row r="835" spans="1:25" hidden="1" x14ac:dyDescent="0.25">
      <c r="A835">
        <v>2787451</v>
      </c>
      <c r="B835" t="s">
        <v>864</v>
      </c>
      <c r="C835" t="s">
        <v>41</v>
      </c>
      <c r="D835">
        <v>45771</v>
      </c>
      <c r="E835">
        <v>45771</v>
      </c>
      <c r="F835">
        <v>34042.861052798398</v>
      </c>
      <c r="G835">
        <v>1</v>
      </c>
      <c r="H835">
        <v>1</v>
      </c>
      <c r="J835">
        <v>0</v>
      </c>
      <c r="Q835">
        <v>70.962066771598344</v>
      </c>
      <c r="R835">
        <v>3</v>
      </c>
      <c r="S835">
        <v>3</v>
      </c>
      <c r="T835">
        <v>199</v>
      </c>
      <c r="U835">
        <v>2</v>
      </c>
      <c r="V835" t="s">
        <v>26</v>
      </c>
      <c r="W835">
        <f>_xlfn.XLOOKUP(A835,[1]CALCULO_VR!$D:$D,[1]CALCULO_VR!$J:$J)</f>
        <v>80</v>
      </c>
      <c r="X835">
        <f>_xlfn.XLOOKUP(A835,[1]CALCULO_VR!$D:$D,[1]CALCULO_VR!$O:$O)</f>
        <v>-11.163178</v>
      </c>
      <c r="Y835">
        <f>_xlfn.XLOOKUP(A835,[1]CALCULO_VR!$D:$D,[1]CALCULO_VR!$P:$P)</f>
        <v>-64.808852999999999</v>
      </c>
    </row>
    <row r="836" spans="1:25" hidden="1" x14ac:dyDescent="0.25">
      <c r="A836">
        <v>2787456</v>
      </c>
      <c r="B836" t="s">
        <v>865</v>
      </c>
      <c r="C836" t="s">
        <v>32</v>
      </c>
      <c r="D836">
        <v>45818</v>
      </c>
      <c r="E836">
        <v>45818</v>
      </c>
      <c r="F836">
        <v>34042.861052798398</v>
      </c>
      <c r="G836">
        <v>1</v>
      </c>
      <c r="H836">
        <v>1</v>
      </c>
      <c r="J836">
        <v>0</v>
      </c>
      <c r="Q836">
        <v>28.01859313190042</v>
      </c>
      <c r="R836">
        <v>1</v>
      </c>
      <c r="S836">
        <v>1</v>
      </c>
      <c r="T836">
        <v>130</v>
      </c>
      <c r="U836">
        <v>2</v>
      </c>
      <c r="V836" t="s">
        <v>26</v>
      </c>
      <c r="W836">
        <f>_xlfn.XLOOKUP(A836,[1]CALCULO_VR!$D:$D,[1]CALCULO_VR!$J:$J)</f>
        <v>80</v>
      </c>
      <c r="X836">
        <f>_xlfn.XLOOKUP(A836,[1]CALCULO_VR!$D:$D,[1]CALCULO_VR!$O:$O)</f>
        <v>-12.524512</v>
      </c>
      <c r="Y836">
        <f>_xlfn.XLOOKUP(A836,[1]CALCULO_VR!$D:$D,[1]CALCULO_VR!$P:$P)</f>
        <v>-60.270077999999998</v>
      </c>
    </row>
    <row r="837" spans="1:25" hidden="1" x14ac:dyDescent="0.25">
      <c r="A837">
        <v>2787442</v>
      </c>
      <c r="B837" t="s">
        <v>866</v>
      </c>
      <c r="C837" t="s">
        <v>32</v>
      </c>
      <c r="D837">
        <v>45817</v>
      </c>
      <c r="E837">
        <v>45817</v>
      </c>
      <c r="F837">
        <v>34042.861052798398</v>
      </c>
      <c r="G837">
        <v>1</v>
      </c>
      <c r="H837">
        <v>1</v>
      </c>
      <c r="J837">
        <v>0</v>
      </c>
      <c r="Q837">
        <v>27.955616826964508</v>
      </c>
      <c r="R837">
        <v>1</v>
      </c>
      <c r="S837">
        <v>1</v>
      </c>
      <c r="T837">
        <v>130</v>
      </c>
      <c r="U837">
        <v>2</v>
      </c>
      <c r="V837" t="s">
        <v>26</v>
      </c>
      <c r="W837">
        <f>_xlfn.XLOOKUP(A837,[1]CALCULO_VR!$D:$D,[1]CALCULO_VR!$J:$J)</f>
        <v>80</v>
      </c>
      <c r="X837">
        <f>_xlfn.XLOOKUP(A837,[1]CALCULO_VR!$D:$D,[1]CALCULO_VR!$O:$O)</f>
        <v>-12.524798000000001</v>
      </c>
      <c r="Y837">
        <f>_xlfn.XLOOKUP(A837,[1]CALCULO_VR!$D:$D,[1]CALCULO_VR!$P:$P)</f>
        <v>-60.269432999999999</v>
      </c>
    </row>
    <row r="838" spans="1:25" hidden="1" x14ac:dyDescent="0.25">
      <c r="A838">
        <v>2787385</v>
      </c>
      <c r="B838" t="s">
        <v>867</v>
      </c>
      <c r="C838" t="s">
        <v>32</v>
      </c>
      <c r="D838">
        <v>45817</v>
      </c>
      <c r="E838">
        <v>45817</v>
      </c>
      <c r="F838">
        <v>34042.861052798398</v>
      </c>
      <c r="G838">
        <v>1</v>
      </c>
      <c r="H838">
        <v>1</v>
      </c>
      <c r="J838">
        <v>0</v>
      </c>
      <c r="Q838">
        <v>27.599918061554821</v>
      </c>
      <c r="R838">
        <v>1</v>
      </c>
      <c r="S838">
        <v>1</v>
      </c>
      <c r="T838">
        <v>130</v>
      </c>
      <c r="U838">
        <v>2</v>
      </c>
      <c r="V838" t="s">
        <v>26</v>
      </c>
      <c r="W838">
        <f>_xlfn.XLOOKUP(A838,[1]CALCULO_VR!$D:$D,[1]CALCULO_VR!$J:$J)</f>
        <v>80</v>
      </c>
      <c r="X838">
        <f>_xlfn.XLOOKUP(A838,[1]CALCULO_VR!$D:$D,[1]CALCULO_VR!$O:$O)</f>
        <v>-12.526522999999999</v>
      </c>
      <c r="Y838">
        <f>_xlfn.XLOOKUP(A838,[1]CALCULO_VR!$D:$D,[1]CALCULO_VR!$P:$P)</f>
        <v>-60.26596</v>
      </c>
    </row>
    <row r="839" spans="1:25" hidden="1" x14ac:dyDescent="0.25">
      <c r="A839">
        <v>2787559</v>
      </c>
      <c r="B839" t="s">
        <v>868</v>
      </c>
      <c r="C839" t="s">
        <v>32</v>
      </c>
      <c r="D839">
        <v>45819</v>
      </c>
      <c r="E839">
        <v>45819</v>
      </c>
      <c r="F839">
        <v>34042.861052798398</v>
      </c>
      <c r="G839">
        <v>1</v>
      </c>
      <c r="H839">
        <v>1</v>
      </c>
      <c r="J839">
        <v>0</v>
      </c>
      <c r="Q839">
        <v>29.35300695052921</v>
      </c>
      <c r="R839">
        <v>1</v>
      </c>
      <c r="S839">
        <v>1</v>
      </c>
      <c r="T839">
        <v>130</v>
      </c>
      <c r="U839">
        <v>2</v>
      </c>
      <c r="V839" t="s">
        <v>26</v>
      </c>
      <c r="W839">
        <f>_xlfn.XLOOKUP(A839,[1]CALCULO_VR!$D:$D,[1]CALCULO_VR!$J:$J)</f>
        <v>80</v>
      </c>
      <c r="X839">
        <f>_xlfn.XLOOKUP(A839,[1]CALCULO_VR!$D:$D,[1]CALCULO_VR!$O:$O)</f>
        <v>-12.521343</v>
      </c>
      <c r="Y839">
        <f>_xlfn.XLOOKUP(A839,[1]CALCULO_VR!$D:$D,[1]CALCULO_VR!$P:$P)</f>
        <v>-60.288046999999999</v>
      </c>
    </row>
    <row r="840" spans="1:25" hidden="1" x14ac:dyDescent="0.25">
      <c r="A840">
        <v>2787382</v>
      </c>
      <c r="B840" t="s">
        <v>869</v>
      </c>
      <c r="C840" t="s">
        <v>32</v>
      </c>
      <c r="D840">
        <v>45819</v>
      </c>
      <c r="E840">
        <v>45819</v>
      </c>
      <c r="F840">
        <v>34042.861052798398</v>
      </c>
      <c r="G840">
        <v>1</v>
      </c>
      <c r="H840">
        <v>1</v>
      </c>
      <c r="J840">
        <v>0</v>
      </c>
      <c r="Q840">
        <v>29.367093654600211</v>
      </c>
      <c r="R840">
        <v>1</v>
      </c>
      <c r="S840">
        <v>1</v>
      </c>
      <c r="T840">
        <v>130</v>
      </c>
      <c r="U840">
        <v>2</v>
      </c>
      <c r="V840" t="s">
        <v>26</v>
      </c>
      <c r="W840">
        <f>_xlfn.XLOOKUP(A840,[1]CALCULO_VR!$D:$D,[1]CALCULO_VR!$J:$J)</f>
        <v>80</v>
      </c>
      <c r="X840">
        <f>_xlfn.XLOOKUP(A840,[1]CALCULO_VR!$D:$D,[1]CALCULO_VR!$O:$O)</f>
        <v>-12.520272</v>
      </c>
      <c r="Y840">
        <f>_xlfn.XLOOKUP(A840,[1]CALCULO_VR!$D:$D,[1]CALCULO_VR!$P:$P)</f>
        <v>-60.286614999999998</v>
      </c>
    </row>
    <row r="841" spans="1:25" hidden="1" x14ac:dyDescent="0.25">
      <c r="A841">
        <v>2787384</v>
      </c>
      <c r="B841" t="s">
        <v>870</v>
      </c>
      <c r="C841" t="s">
        <v>32</v>
      </c>
      <c r="D841">
        <v>45819</v>
      </c>
      <c r="E841">
        <v>45819</v>
      </c>
      <c r="F841">
        <v>34042.861052798398</v>
      </c>
      <c r="G841">
        <v>1</v>
      </c>
      <c r="H841">
        <v>1</v>
      </c>
      <c r="J841">
        <v>0</v>
      </c>
      <c r="Q841">
        <v>29.298574958725549</v>
      </c>
      <c r="R841">
        <v>1</v>
      </c>
      <c r="S841">
        <v>1</v>
      </c>
      <c r="T841">
        <v>130</v>
      </c>
      <c r="U841">
        <v>2</v>
      </c>
      <c r="V841" t="s">
        <v>26</v>
      </c>
      <c r="W841">
        <f>_xlfn.XLOOKUP(A841,[1]CALCULO_VR!$D:$D,[1]CALCULO_VR!$J:$J)</f>
        <v>80</v>
      </c>
      <c r="X841">
        <f>_xlfn.XLOOKUP(A841,[1]CALCULO_VR!$D:$D,[1]CALCULO_VR!$O:$O)</f>
        <v>-12.519458</v>
      </c>
      <c r="Y841">
        <f>_xlfn.XLOOKUP(A841,[1]CALCULO_VR!$D:$D,[1]CALCULO_VR!$P:$P)</f>
        <v>-60.284162000000002</v>
      </c>
    </row>
    <row r="842" spans="1:25" hidden="1" x14ac:dyDescent="0.25">
      <c r="A842">
        <v>2787434</v>
      </c>
      <c r="B842" t="s">
        <v>871</v>
      </c>
      <c r="C842" t="s">
        <v>32</v>
      </c>
      <c r="D842">
        <v>45818</v>
      </c>
      <c r="E842">
        <v>45818</v>
      </c>
      <c r="F842">
        <v>34042.861052798398</v>
      </c>
      <c r="G842">
        <v>1</v>
      </c>
      <c r="H842">
        <v>1</v>
      </c>
      <c r="J842">
        <v>0</v>
      </c>
      <c r="Q842">
        <v>28.679494088335691</v>
      </c>
      <c r="R842">
        <v>1</v>
      </c>
      <c r="S842">
        <v>1</v>
      </c>
      <c r="T842">
        <v>130</v>
      </c>
      <c r="U842">
        <v>2</v>
      </c>
      <c r="V842" t="s">
        <v>26</v>
      </c>
      <c r="W842">
        <f>_xlfn.XLOOKUP(A842,[1]CALCULO_VR!$D:$D,[1]CALCULO_VR!$J:$J)</f>
        <v>80</v>
      </c>
      <c r="X842">
        <f>_xlfn.XLOOKUP(A842,[1]CALCULO_VR!$D:$D,[1]CALCULO_VR!$O:$O)</f>
        <v>-12.519076999999999</v>
      </c>
      <c r="Y842">
        <f>_xlfn.XLOOKUP(A842,[1]CALCULO_VR!$D:$D,[1]CALCULO_VR!$P:$P)</f>
        <v>-60.272623000000003</v>
      </c>
    </row>
    <row r="843" spans="1:25" hidden="1" x14ac:dyDescent="0.25">
      <c r="A843">
        <v>2787431</v>
      </c>
      <c r="B843" t="s">
        <v>872</v>
      </c>
      <c r="C843" t="s">
        <v>32</v>
      </c>
      <c r="D843">
        <v>45818</v>
      </c>
      <c r="E843">
        <v>45818</v>
      </c>
      <c r="F843">
        <v>34042.861052798398</v>
      </c>
      <c r="G843">
        <v>1</v>
      </c>
      <c r="H843">
        <v>1</v>
      </c>
      <c r="J843">
        <v>0</v>
      </c>
      <c r="Q843">
        <v>28.752733488069541</v>
      </c>
      <c r="R843">
        <v>1</v>
      </c>
      <c r="S843">
        <v>1</v>
      </c>
      <c r="T843">
        <v>130</v>
      </c>
      <c r="U843">
        <v>2</v>
      </c>
      <c r="V843" t="s">
        <v>26</v>
      </c>
      <c r="W843">
        <f>_xlfn.XLOOKUP(A843,[1]CALCULO_VR!$D:$D,[1]CALCULO_VR!$J:$J)</f>
        <v>80</v>
      </c>
      <c r="X843">
        <f>_xlfn.XLOOKUP(A843,[1]CALCULO_VR!$D:$D,[1]CALCULO_VR!$O:$O)</f>
        <v>-12.519012</v>
      </c>
      <c r="Y843">
        <f>_xlfn.XLOOKUP(A843,[1]CALCULO_VR!$D:$D,[1]CALCULO_VR!$P:$P)</f>
        <v>-60.273837</v>
      </c>
    </row>
    <row r="844" spans="1:25" hidden="1" x14ac:dyDescent="0.25">
      <c r="A844">
        <v>2787485</v>
      </c>
      <c r="B844" t="s">
        <v>873</v>
      </c>
      <c r="C844" t="s">
        <v>32</v>
      </c>
      <c r="D844">
        <v>45818</v>
      </c>
      <c r="E844">
        <v>45818</v>
      </c>
      <c r="F844">
        <v>34042.861052798398</v>
      </c>
      <c r="G844">
        <v>1</v>
      </c>
      <c r="H844">
        <v>1</v>
      </c>
      <c r="J844">
        <v>0</v>
      </c>
      <c r="Q844">
        <v>28.893119271392418</v>
      </c>
      <c r="R844">
        <v>1</v>
      </c>
      <c r="S844">
        <v>1</v>
      </c>
      <c r="T844">
        <v>130</v>
      </c>
      <c r="U844">
        <v>2</v>
      </c>
      <c r="V844" t="s">
        <v>26</v>
      </c>
      <c r="W844">
        <f>_xlfn.XLOOKUP(A844,[1]CALCULO_VR!$D:$D,[1]CALCULO_VR!$J:$J)</f>
        <v>80</v>
      </c>
      <c r="X844">
        <f>_xlfn.XLOOKUP(A844,[1]CALCULO_VR!$D:$D,[1]CALCULO_VR!$O:$O)</f>
        <v>-12.518195</v>
      </c>
      <c r="Y844">
        <f>_xlfn.XLOOKUP(A844,[1]CALCULO_VR!$D:$D,[1]CALCULO_VR!$P:$P)</f>
        <v>-60.27496</v>
      </c>
    </row>
    <row r="845" spans="1:25" hidden="1" x14ac:dyDescent="0.25">
      <c r="A845">
        <v>2787460</v>
      </c>
      <c r="B845" t="s">
        <v>874</v>
      </c>
      <c r="C845" t="s">
        <v>32</v>
      </c>
      <c r="D845">
        <v>45817</v>
      </c>
      <c r="E845">
        <v>45817</v>
      </c>
      <c r="F845">
        <v>34042.861052798398</v>
      </c>
      <c r="G845">
        <v>1</v>
      </c>
      <c r="H845">
        <v>1</v>
      </c>
      <c r="J845">
        <v>0</v>
      </c>
      <c r="Q845">
        <v>28.257268626703691</v>
      </c>
      <c r="R845">
        <v>1</v>
      </c>
      <c r="S845">
        <v>1</v>
      </c>
      <c r="T845">
        <v>130</v>
      </c>
      <c r="U845">
        <v>2</v>
      </c>
      <c r="V845" t="s">
        <v>26</v>
      </c>
      <c r="W845">
        <f>_xlfn.XLOOKUP(A845,[1]CALCULO_VR!$D:$D,[1]CALCULO_VR!$J:$J)</f>
        <v>80</v>
      </c>
      <c r="X845">
        <f>_xlfn.XLOOKUP(A845,[1]CALCULO_VR!$D:$D,[1]CALCULO_VR!$O:$O)</f>
        <v>-12.523002999999999</v>
      </c>
      <c r="Y845">
        <f>_xlfn.XLOOKUP(A845,[1]CALCULO_VR!$D:$D,[1]CALCULO_VR!$P:$P)</f>
        <v>-60.271782000000002</v>
      </c>
    </row>
    <row r="846" spans="1:25" hidden="1" x14ac:dyDescent="0.25">
      <c r="A846">
        <v>2787386</v>
      </c>
      <c r="B846" t="s">
        <v>875</v>
      </c>
      <c r="C846" t="s">
        <v>32</v>
      </c>
      <c r="D846">
        <v>45817</v>
      </c>
      <c r="E846">
        <v>45817</v>
      </c>
      <c r="F846">
        <v>34042.861052798398</v>
      </c>
      <c r="G846">
        <v>1</v>
      </c>
      <c r="H846">
        <v>1</v>
      </c>
      <c r="J846">
        <v>0</v>
      </c>
      <c r="Q846">
        <v>28.081431300356169</v>
      </c>
      <c r="R846">
        <v>1</v>
      </c>
      <c r="S846">
        <v>1</v>
      </c>
      <c r="T846">
        <v>130</v>
      </c>
      <c r="U846">
        <v>2</v>
      </c>
      <c r="V846" t="s">
        <v>26</v>
      </c>
      <c r="W846">
        <f>_xlfn.XLOOKUP(A846,[1]CALCULO_VR!$D:$D,[1]CALCULO_VR!$J:$J)</f>
        <v>80</v>
      </c>
      <c r="X846">
        <f>_xlfn.XLOOKUP(A846,[1]CALCULO_VR!$D:$D,[1]CALCULO_VR!$O:$O)</f>
        <v>-12.524447</v>
      </c>
      <c r="Y846">
        <f>_xlfn.XLOOKUP(A846,[1]CALCULO_VR!$D:$D,[1]CALCULO_VR!$P:$P)</f>
        <v>-60.271099999999997</v>
      </c>
    </row>
    <row r="847" spans="1:25" hidden="1" x14ac:dyDescent="0.25">
      <c r="A847">
        <v>2787427</v>
      </c>
      <c r="B847" t="s">
        <v>876</v>
      </c>
      <c r="C847" t="s">
        <v>32</v>
      </c>
      <c r="D847">
        <v>45821</v>
      </c>
      <c r="E847">
        <v>45821</v>
      </c>
      <c r="F847">
        <v>34042.861052798398</v>
      </c>
      <c r="G847">
        <v>1</v>
      </c>
      <c r="H847">
        <v>1</v>
      </c>
      <c r="J847">
        <v>0</v>
      </c>
      <c r="Q847">
        <v>27.681467620922259</v>
      </c>
      <c r="R847">
        <v>1</v>
      </c>
      <c r="S847">
        <v>1</v>
      </c>
      <c r="T847">
        <v>130</v>
      </c>
      <c r="U847">
        <v>2</v>
      </c>
      <c r="V847" t="s">
        <v>26</v>
      </c>
      <c r="W847">
        <f>_xlfn.XLOOKUP(A847,[1]CALCULO_VR!$D:$D,[1]CALCULO_VR!$J:$J)</f>
        <v>80</v>
      </c>
      <c r="X847">
        <f>_xlfn.XLOOKUP(A847,[1]CALCULO_VR!$D:$D,[1]CALCULO_VR!$O:$O)</f>
        <v>-12.525523</v>
      </c>
      <c r="Y847">
        <f>_xlfn.XLOOKUP(A847,[1]CALCULO_VR!$D:$D,[1]CALCULO_VR!$P:$P)</f>
        <v>-60.265687</v>
      </c>
    </row>
    <row r="848" spans="1:25" hidden="1" x14ac:dyDescent="0.25">
      <c r="A848">
        <v>2787558</v>
      </c>
      <c r="B848" t="s">
        <v>877</v>
      </c>
      <c r="C848" t="s">
        <v>32</v>
      </c>
      <c r="D848">
        <v>45821</v>
      </c>
      <c r="E848">
        <v>45821</v>
      </c>
      <c r="F848">
        <v>34042.861052798398</v>
      </c>
      <c r="G848">
        <v>1</v>
      </c>
      <c r="H848">
        <v>1</v>
      </c>
      <c r="J848">
        <v>0</v>
      </c>
      <c r="Q848">
        <v>28.78101263020686</v>
      </c>
      <c r="R848">
        <v>1</v>
      </c>
      <c r="S848">
        <v>1</v>
      </c>
      <c r="T848">
        <v>130</v>
      </c>
      <c r="U848">
        <v>2</v>
      </c>
      <c r="V848" t="s">
        <v>26</v>
      </c>
      <c r="W848">
        <f>_xlfn.XLOOKUP(A848,[1]CALCULO_VR!$D:$D,[1]CALCULO_VR!$J:$J)</f>
        <v>80</v>
      </c>
      <c r="X848">
        <f>_xlfn.XLOOKUP(A848,[1]CALCULO_VR!$D:$D,[1]CALCULO_VR!$O:$O)</f>
        <v>-12.518262999999999</v>
      </c>
      <c r="Y848">
        <f>_xlfn.XLOOKUP(A848,[1]CALCULO_VR!$D:$D,[1]CALCULO_VR!$P:$P)</f>
        <v>-60.273049999999998</v>
      </c>
    </row>
    <row r="849" spans="1:25" hidden="1" x14ac:dyDescent="0.25">
      <c r="A849">
        <v>2787508</v>
      </c>
      <c r="B849" t="s">
        <v>878</v>
      </c>
      <c r="C849" t="s">
        <v>32</v>
      </c>
      <c r="D849">
        <v>45821</v>
      </c>
      <c r="E849">
        <v>45821</v>
      </c>
      <c r="F849">
        <v>34042.861052798398</v>
      </c>
      <c r="G849">
        <v>1</v>
      </c>
      <c r="H849">
        <v>1</v>
      </c>
      <c r="J849">
        <v>0</v>
      </c>
      <c r="Q849">
        <v>29.15253402217677</v>
      </c>
      <c r="R849">
        <v>1</v>
      </c>
      <c r="S849">
        <v>1</v>
      </c>
      <c r="T849">
        <v>130</v>
      </c>
      <c r="U849">
        <v>2</v>
      </c>
      <c r="V849" t="s">
        <v>26</v>
      </c>
      <c r="W849">
        <f>_xlfn.XLOOKUP(A849,[1]CALCULO_VR!$D:$D,[1]CALCULO_VR!$J:$J)</f>
        <v>80</v>
      </c>
      <c r="X849">
        <f>_xlfn.XLOOKUP(A849,[1]CALCULO_VR!$D:$D,[1]CALCULO_VR!$O:$O)</f>
        <v>-12.51647</v>
      </c>
      <c r="Y849">
        <f>_xlfn.XLOOKUP(A849,[1]CALCULO_VR!$D:$D,[1]CALCULO_VR!$P:$P)</f>
        <v>-60.276662000000002</v>
      </c>
    </row>
    <row r="850" spans="1:25" hidden="1" x14ac:dyDescent="0.25">
      <c r="A850">
        <v>2787458</v>
      </c>
      <c r="B850" t="s">
        <v>879</v>
      </c>
      <c r="C850" t="s">
        <v>32</v>
      </c>
      <c r="D850">
        <v>45820</v>
      </c>
      <c r="E850">
        <v>45820</v>
      </c>
      <c r="F850">
        <v>34042.861052798398</v>
      </c>
      <c r="G850">
        <v>1</v>
      </c>
      <c r="H850">
        <v>1</v>
      </c>
      <c r="J850">
        <v>0</v>
      </c>
      <c r="Q850">
        <v>29.580752828210858</v>
      </c>
      <c r="R850">
        <v>1</v>
      </c>
      <c r="S850">
        <v>1</v>
      </c>
      <c r="T850">
        <v>130</v>
      </c>
      <c r="U850">
        <v>2</v>
      </c>
      <c r="V850" t="s">
        <v>26</v>
      </c>
      <c r="W850">
        <f>_xlfn.XLOOKUP(A850,[1]CALCULO_VR!$D:$D,[1]CALCULO_VR!$J:$J)</f>
        <v>80</v>
      </c>
      <c r="X850">
        <f>_xlfn.XLOOKUP(A850,[1]CALCULO_VR!$D:$D,[1]CALCULO_VR!$O:$O)</f>
        <v>-12.520898000000001</v>
      </c>
      <c r="Y850">
        <f>_xlfn.XLOOKUP(A850,[1]CALCULO_VR!$D:$D,[1]CALCULO_VR!$P:$P)</f>
        <v>-60.291139999999999</v>
      </c>
    </row>
    <row r="851" spans="1:25" hidden="1" x14ac:dyDescent="0.25">
      <c r="A851">
        <v>2787457</v>
      </c>
      <c r="B851" t="s">
        <v>880</v>
      </c>
      <c r="C851" t="s">
        <v>32</v>
      </c>
      <c r="D851">
        <v>45820</v>
      </c>
      <c r="E851">
        <v>45820</v>
      </c>
      <c r="F851">
        <v>34042.861052798398</v>
      </c>
      <c r="G851">
        <v>1</v>
      </c>
      <c r="H851">
        <v>1</v>
      </c>
      <c r="J851">
        <v>0</v>
      </c>
      <c r="Q851">
        <v>29.517156940658531</v>
      </c>
      <c r="R851">
        <v>1</v>
      </c>
      <c r="S851">
        <v>1</v>
      </c>
      <c r="T851">
        <v>130</v>
      </c>
      <c r="U851">
        <v>2</v>
      </c>
      <c r="V851" t="s">
        <v>26</v>
      </c>
      <c r="W851">
        <f>_xlfn.XLOOKUP(A851,[1]CALCULO_VR!$D:$D,[1]CALCULO_VR!$J:$J)</f>
        <v>80</v>
      </c>
      <c r="X851">
        <f>_xlfn.XLOOKUP(A851,[1]CALCULO_VR!$D:$D,[1]CALCULO_VR!$O:$O)</f>
        <v>-12.520762</v>
      </c>
      <c r="Y851">
        <f>_xlfn.XLOOKUP(A851,[1]CALCULO_VR!$D:$D,[1]CALCULO_VR!$P:$P)</f>
        <v>-60.289881999999999</v>
      </c>
    </row>
    <row r="852" spans="1:25" hidden="1" x14ac:dyDescent="0.25">
      <c r="A852">
        <v>2787381</v>
      </c>
      <c r="B852" t="s">
        <v>881</v>
      </c>
      <c r="C852" t="s">
        <v>32</v>
      </c>
      <c r="D852">
        <v>45820</v>
      </c>
      <c r="E852">
        <v>45820</v>
      </c>
      <c r="F852">
        <v>34042.861052798398</v>
      </c>
      <c r="G852">
        <v>1</v>
      </c>
      <c r="H852">
        <v>1</v>
      </c>
      <c r="J852">
        <v>0</v>
      </c>
      <c r="Q852">
        <v>29.533478606862481</v>
      </c>
      <c r="R852">
        <v>1</v>
      </c>
      <c r="S852">
        <v>1</v>
      </c>
      <c r="T852">
        <v>130</v>
      </c>
      <c r="U852">
        <v>2</v>
      </c>
      <c r="V852" t="s">
        <v>26</v>
      </c>
      <c r="W852">
        <f>_xlfn.XLOOKUP(A852,[1]CALCULO_VR!$D:$D,[1]CALCULO_VR!$J:$J)</f>
        <v>80</v>
      </c>
      <c r="X852">
        <f>_xlfn.XLOOKUP(A852,[1]CALCULO_VR!$D:$D,[1]CALCULO_VR!$O:$O)</f>
        <v>-12.519995</v>
      </c>
      <c r="Y852">
        <f>_xlfn.XLOOKUP(A852,[1]CALCULO_VR!$D:$D,[1]CALCULO_VR!$P:$P)</f>
        <v>-60.288972999999999</v>
      </c>
    </row>
    <row r="853" spans="1:25" hidden="1" x14ac:dyDescent="0.25">
      <c r="A853">
        <v>2787379</v>
      </c>
      <c r="B853" t="s">
        <v>882</v>
      </c>
      <c r="C853" t="s">
        <v>32</v>
      </c>
      <c r="D853">
        <v>45820</v>
      </c>
      <c r="E853">
        <v>45820</v>
      </c>
      <c r="F853">
        <v>34042.861052798398</v>
      </c>
      <c r="G853">
        <v>1</v>
      </c>
      <c r="H853">
        <v>1</v>
      </c>
      <c r="J853">
        <v>0</v>
      </c>
      <c r="Q853">
        <v>29.510271338154631</v>
      </c>
      <c r="R853">
        <v>1</v>
      </c>
      <c r="S853">
        <v>1</v>
      </c>
      <c r="T853">
        <v>130</v>
      </c>
      <c r="U853">
        <v>2</v>
      </c>
      <c r="V853" t="s">
        <v>26</v>
      </c>
      <c r="W853">
        <f>_xlfn.XLOOKUP(A853,[1]CALCULO_VR!$D:$D,[1]CALCULO_VR!$J:$J)</f>
        <v>80</v>
      </c>
      <c r="X853">
        <f>_xlfn.XLOOKUP(A853,[1]CALCULO_VR!$D:$D,[1]CALCULO_VR!$O:$O)</f>
        <v>-12.51779</v>
      </c>
      <c r="Y853">
        <f>_xlfn.XLOOKUP(A853,[1]CALCULO_VR!$D:$D,[1]CALCULO_VR!$P:$P)</f>
        <v>-60.285110000000003</v>
      </c>
    </row>
    <row r="854" spans="1:25" hidden="1" x14ac:dyDescent="0.25">
      <c r="A854">
        <v>2787378</v>
      </c>
      <c r="B854" t="s">
        <v>883</v>
      </c>
      <c r="C854" t="s">
        <v>32</v>
      </c>
      <c r="D854">
        <v>45822</v>
      </c>
      <c r="E854">
        <v>45822</v>
      </c>
      <c r="F854">
        <v>34042.861052798398</v>
      </c>
      <c r="G854">
        <v>1</v>
      </c>
      <c r="H854">
        <v>1</v>
      </c>
      <c r="J854">
        <v>0</v>
      </c>
      <c r="Q854">
        <v>27.753790144969201</v>
      </c>
      <c r="R854">
        <v>1</v>
      </c>
      <c r="S854">
        <v>1</v>
      </c>
      <c r="T854">
        <v>130</v>
      </c>
      <c r="U854">
        <v>2</v>
      </c>
      <c r="V854" t="s">
        <v>26</v>
      </c>
      <c r="W854">
        <f>_xlfn.XLOOKUP(A854,[1]CALCULO_VR!$D:$D,[1]CALCULO_VR!$J:$J)</f>
        <v>80</v>
      </c>
      <c r="X854">
        <f>_xlfn.XLOOKUP(A854,[1]CALCULO_VR!$D:$D,[1]CALCULO_VR!$O:$O)</f>
        <v>-12.525862999999999</v>
      </c>
      <c r="Y854">
        <f>_xlfn.XLOOKUP(A854,[1]CALCULO_VR!$D:$D,[1]CALCULO_VR!$P:$P)</f>
        <v>-60.267617999999999</v>
      </c>
    </row>
    <row r="855" spans="1:25" hidden="1" x14ac:dyDescent="0.25">
      <c r="A855">
        <v>2787380</v>
      </c>
      <c r="B855" t="s">
        <v>884</v>
      </c>
      <c r="C855" t="s">
        <v>32</v>
      </c>
      <c r="D855">
        <v>45822</v>
      </c>
      <c r="E855">
        <v>45822</v>
      </c>
      <c r="F855">
        <v>34042.861052798398</v>
      </c>
      <c r="G855">
        <v>1</v>
      </c>
      <c r="H855">
        <v>1</v>
      </c>
      <c r="J855">
        <v>0</v>
      </c>
      <c r="Q855">
        <v>27.58828066309929</v>
      </c>
      <c r="R855">
        <v>1</v>
      </c>
      <c r="S855">
        <v>1</v>
      </c>
      <c r="T855">
        <v>130</v>
      </c>
      <c r="U855">
        <v>2</v>
      </c>
      <c r="V855" t="s">
        <v>26</v>
      </c>
      <c r="W855">
        <f>_xlfn.XLOOKUP(A855,[1]CALCULO_VR!$D:$D,[1]CALCULO_VR!$J:$J)</f>
        <v>80</v>
      </c>
      <c r="X855">
        <f>_xlfn.XLOOKUP(A855,[1]CALCULO_VR!$D:$D,[1]CALCULO_VR!$O:$O)</f>
        <v>-12.526305000000001</v>
      </c>
      <c r="Y855">
        <f>_xlfn.XLOOKUP(A855,[1]CALCULO_VR!$D:$D,[1]CALCULO_VR!$P:$P)</f>
        <v>-60.265357999999999</v>
      </c>
    </row>
    <row r="856" spans="1:25" hidden="1" x14ac:dyDescent="0.25">
      <c r="A856">
        <v>2787454</v>
      </c>
      <c r="B856" t="s">
        <v>885</v>
      </c>
      <c r="C856" t="s">
        <v>32</v>
      </c>
      <c r="D856">
        <v>45821</v>
      </c>
      <c r="E856">
        <v>45821</v>
      </c>
      <c r="F856">
        <v>34042.861052798398</v>
      </c>
      <c r="G856">
        <v>1</v>
      </c>
      <c r="H856">
        <v>1</v>
      </c>
      <c r="J856">
        <v>0</v>
      </c>
      <c r="Q856">
        <v>29.081511535618809</v>
      </c>
      <c r="R856">
        <v>1</v>
      </c>
      <c r="S856">
        <v>1</v>
      </c>
      <c r="T856">
        <v>130</v>
      </c>
      <c r="U856">
        <v>2</v>
      </c>
      <c r="V856" t="s">
        <v>26</v>
      </c>
      <c r="W856">
        <f>_xlfn.XLOOKUP(A856,[1]CALCULO_VR!$D:$D,[1]CALCULO_VR!$J:$J)</f>
        <v>80</v>
      </c>
      <c r="X856">
        <f>_xlfn.XLOOKUP(A856,[1]CALCULO_VR!$D:$D,[1]CALCULO_VR!$O:$O)</f>
        <v>-12.513032000000001</v>
      </c>
      <c r="Y856">
        <f>_xlfn.XLOOKUP(A856,[1]CALCULO_VR!$D:$D,[1]CALCULO_VR!$P:$P)</f>
        <v>-60.269264999999997</v>
      </c>
    </row>
    <row r="857" spans="1:25" hidden="1" x14ac:dyDescent="0.25">
      <c r="A857">
        <v>2787383</v>
      </c>
      <c r="B857" t="s">
        <v>886</v>
      </c>
      <c r="C857" t="s">
        <v>32</v>
      </c>
      <c r="D857">
        <v>45822</v>
      </c>
      <c r="E857">
        <v>45822</v>
      </c>
      <c r="F857">
        <v>34042.861052798398</v>
      </c>
      <c r="G857">
        <v>1</v>
      </c>
      <c r="H857">
        <v>1</v>
      </c>
      <c r="J857">
        <v>0</v>
      </c>
      <c r="Q857">
        <v>29.355842179928828</v>
      </c>
      <c r="R857">
        <v>1</v>
      </c>
      <c r="S857">
        <v>1</v>
      </c>
      <c r="T857">
        <v>130</v>
      </c>
      <c r="U857">
        <v>2</v>
      </c>
      <c r="V857" t="s">
        <v>26</v>
      </c>
      <c r="W857">
        <f>_xlfn.XLOOKUP(A857,[1]CALCULO_VR!$D:$D,[1]CALCULO_VR!$J:$J)</f>
        <v>80</v>
      </c>
      <c r="X857">
        <f>_xlfn.XLOOKUP(A857,[1]CALCULO_VR!$D:$D,[1]CALCULO_VR!$O:$O)</f>
        <v>-12.520733</v>
      </c>
      <c r="Y857">
        <f>_xlfn.XLOOKUP(A857,[1]CALCULO_VR!$D:$D,[1]CALCULO_VR!$P:$P)</f>
        <v>-60.287146999999997</v>
      </c>
    </row>
    <row r="858" spans="1:25" hidden="1" x14ac:dyDescent="0.25">
      <c r="A858">
        <v>2790519</v>
      </c>
      <c r="B858" t="s">
        <v>887</v>
      </c>
      <c r="C858" t="s">
        <v>469</v>
      </c>
      <c r="D858">
        <v>45848</v>
      </c>
      <c r="E858">
        <v>45848</v>
      </c>
      <c r="F858">
        <v>34042.861052798398</v>
      </c>
      <c r="G858">
        <v>1</v>
      </c>
      <c r="H858">
        <v>1</v>
      </c>
      <c r="J858">
        <v>0</v>
      </c>
      <c r="Q858">
        <v>59.118249698602327</v>
      </c>
      <c r="R858">
        <v>3</v>
      </c>
      <c r="S858">
        <v>3</v>
      </c>
      <c r="T858">
        <v>199</v>
      </c>
      <c r="U858">
        <v>2</v>
      </c>
      <c r="V858" t="s">
        <v>26</v>
      </c>
      <c r="W858">
        <f>_xlfn.XLOOKUP(A858,[1]CALCULO_VR!$D:$D,[1]CALCULO_VR!$J:$J)</f>
        <v>80</v>
      </c>
      <c r="X858">
        <f>_xlfn.XLOOKUP(A858,[1]CALCULO_VR!$D:$D,[1]CALCULO_VR!$O:$O)</f>
        <v>-8.8465349999999994</v>
      </c>
      <c r="Y858">
        <f>_xlfn.XLOOKUP(A858,[1]CALCULO_VR!$D:$D,[1]CALCULO_VR!$P:$P)</f>
        <v>-62.584887999999999</v>
      </c>
    </row>
    <row r="859" spans="1:25" hidden="1" x14ac:dyDescent="0.25">
      <c r="A859">
        <v>2787437</v>
      </c>
      <c r="B859" t="s">
        <v>888</v>
      </c>
      <c r="C859" t="s">
        <v>41</v>
      </c>
      <c r="D859">
        <v>45847</v>
      </c>
      <c r="E859">
        <v>45847</v>
      </c>
      <c r="F859">
        <v>34042.861052798398</v>
      </c>
      <c r="G859">
        <v>1</v>
      </c>
      <c r="H859">
        <v>1</v>
      </c>
      <c r="J859">
        <v>0</v>
      </c>
      <c r="Q859">
        <v>95.604301483000299</v>
      </c>
      <c r="R859">
        <v>4</v>
      </c>
      <c r="S859">
        <v>4</v>
      </c>
      <c r="T859">
        <v>160</v>
      </c>
      <c r="U859">
        <v>2</v>
      </c>
      <c r="V859" t="s">
        <v>26</v>
      </c>
      <c r="W859">
        <f>_xlfn.XLOOKUP(A859,[1]CALCULO_VR!$D:$D,[1]CALCULO_VR!$J:$J)</f>
        <v>80</v>
      </c>
      <c r="X859">
        <f>_xlfn.XLOOKUP(A859,[1]CALCULO_VR!$D:$D,[1]CALCULO_VR!$O:$O)</f>
        <v>-11.610984999999999</v>
      </c>
      <c r="Y859">
        <f>_xlfn.XLOOKUP(A859,[1]CALCULO_VR!$D:$D,[1]CALCULO_VR!$P:$P)</f>
        <v>-65.123930000000001</v>
      </c>
    </row>
    <row r="860" spans="1:25" hidden="1" x14ac:dyDescent="0.25">
      <c r="A860">
        <v>2787447</v>
      </c>
      <c r="B860" t="s">
        <v>889</v>
      </c>
      <c r="C860" t="s">
        <v>41</v>
      </c>
      <c r="D860">
        <v>45847</v>
      </c>
      <c r="E860">
        <v>45847</v>
      </c>
      <c r="F860">
        <v>34042.861052798398</v>
      </c>
      <c r="G860">
        <v>1</v>
      </c>
      <c r="H860">
        <v>1</v>
      </c>
      <c r="J860">
        <v>0</v>
      </c>
      <c r="Q860">
        <v>95.94334500306357</v>
      </c>
      <c r="R860">
        <v>4</v>
      </c>
      <c r="S860">
        <v>4</v>
      </c>
      <c r="T860">
        <v>160</v>
      </c>
      <c r="U860">
        <v>2</v>
      </c>
      <c r="V860" t="s">
        <v>26</v>
      </c>
      <c r="W860">
        <f>_xlfn.XLOOKUP(A860,[1]CALCULO_VR!$D:$D,[1]CALCULO_VR!$J:$J)</f>
        <v>80</v>
      </c>
      <c r="X860">
        <f>_xlfn.XLOOKUP(A860,[1]CALCULO_VR!$D:$D,[1]CALCULO_VR!$O:$O)</f>
        <v>-11.616614999999999</v>
      </c>
      <c r="Y860">
        <f>_xlfn.XLOOKUP(A860,[1]CALCULO_VR!$D:$D,[1]CALCULO_VR!$P:$P)</f>
        <v>-65.135166999999996</v>
      </c>
    </row>
    <row r="861" spans="1:25" hidden="1" x14ac:dyDescent="0.25">
      <c r="A861">
        <v>2790514</v>
      </c>
      <c r="B861" t="s">
        <v>890</v>
      </c>
      <c r="C861" t="s">
        <v>188</v>
      </c>
      <c r="D861">
        <v>45847</v>
      </c>
      <c r="E861">
        <v>45847</v>
      </c>
      <c r="F861">
        <v>34042.861052798398</v>
      </c>
      <c r="G861">
        <v>1</v>
      </c>
      <c r="H861">
        <v>1</v>
      </c>
      <c r="J861">
        <v>0</v>
      </c>
      <c r="Q861">
        <v>52.392761669456078</v>
      </c>
      <c r="R861">
        <v>3</v>
      </c>
      <c r="S861">
        <v>3</v>
      </c>
      <c r="T861">
        <v>199</v>
      </c>
      <c r="U861">
        <v>2</v>
      </c>
      <c r="V861" t="s">
        <v>26</v>
      </c>
      <c r="W861">
        <f>_xlfn.XLOOKUP(A861,[1]CALCULO_VR!$D:$D,[1]CALCULO_VR!$J:$J)</f>
        <v>80</v>
      </c>
      <c r="X861">
        <f>_xlfn.XLOOKUP(A861,[1]CALCULO_VR!$D:$D,[1]CALCULO_VR!$O:$O)</f>
        <v>-8.8988779999999998</v>
      </c>
      <c r="Y861">
        <f>_xlfn.XLOOKUP(A861,[1]CALCULO_VR!$D:$D,[1]CALCULO_VR!$P:$P)</f>
        <v>-63.237304999999999</v>
      </c>
    </row>
    <row r="862" spans="1:25" hidden="1" x14ac:dyDescent="0.25">
      <c r="A862">
        <v>2790520</v>
      </c>
      <c r="B862" t="s">
        <v>890</v>
      </c>
      <c r="C862" t="s">
        <v>48</v>
      </c>
      <c r="D862">
        <v>45836</v>
      </c>
      <c r="E862">
        <v>45836</v>
      </c>
      <c r="F862">
        <v>34042.861052798398</v>
      </c>
      <c r="G862">
        <v>1</v>
      </c>
      <c r="H862">
        <v>1</v>
      </c>
      <c r="J862">
        <v>0</v>
      </c>
      <c r="Q862">
        <v>97.035666714684055</v>
      </c>
      <c r="R862">
        <v>4</v>
      </c>
      <c r="S862">
        <v>4</v>
      </c>
      <c r="T862">
        <v>160</v>
      </c>
      <c r="U862">
        <v>2</v>
      </c>
      <c r="V862" t="s">
        <v>26</v>
      </c>
      <c r="W862">
        <f>_xlfn.XLOOKUP(A862,[1]CALCULO_VR!$D:$D,[1]CALCULO_VR!$J:$J)</f>
        <v>80</v>
      </c>
      <c r="X862">
        <f>_xlfn.XLOOKUP(A862,[1]CALCULO_VR!$D:$D,[1]CALCULO_VR!$O:$O)</f>
        <v>-10.3904</v>
      </c>
      <c r="Y862">
        <f>_xlfn.XLOOKUP(A862,[1]CALCULO_VR!$D:$D,[1]CALCULO_VR!$P:$P)</f>
        <v>-64.442172999999997</v>
      </c>
    </row>
    <row r="863" spans="1:25" hidden="1" x14ac:dyDescent="0.25">
      <c r="A863">
        <v>2790513</v>
      </c>
      <c r="B863" t="s">
        <v>891</v>
      </c>
      <c r="C863" t="s">
        <v>48</v>
      </c>
      <c r="D863">
        <v>45833</v>
      </c>
      <c r="E863">
        <v>45833</v>
      </c>
      <c r="F863">
        <v>34042.861052798398</v>
      </c>
      <c r="G863">
        <v>1</v>
      </c>
      <c r="H863">
        <v>1</v>
      </c>
      <c r="J863">
        <v>0</v>
      </c>
      <c r="Q863">
        <v>105.6537657940802</v>
      </c>
      <c r="R863">
        <v>5</v>
      </c>
      <c r="S863">
        <v>5</v>
      </c>
      <c r="T863">
        <v>111</v>
      </c>
      <c r="U863">
        <v>2</v>
      </c>
      <c r="V863" t="s">
        <v>26</v>
      </c>
      <c r="W863">
        <f>_xlfn.XLOOKUP(A863,[1]CALCULO_VR!$D:$D,[1]CALCULO_VR!$J:$J)</f>
        <v>80</v>
      </c>
      <c r="X863">
        <f>_xlfn.XLOOKUP(A863,[1]CALCULO_VR!$D:$D,[1]CALCULO_VR!$O:$O)</f>
        <v>-10.425572000000001</v>
      </c>
      <c r="Y863">
        <f>_xlfn.XLOOKUP(A863,[1]CALCULO_VR!$D:$D,[1]CALCULO_VR!$P:$P)</f>
        <v>-64.363155000000006</v>
      </c>
    </row>
  </sheetData>
  <autoFilter ref="U1:W863" xr:uid="{2BD53498-EEB7-4AA2-8AAC-6A0B37DA5D8B}">
    <filterColumn colId="1">
      <customFilters>
        <customFilter operator="notEqual" val=" "/>
      </customFilters>
    </filterColumn>
  </autoFilter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F821-33B6-45CB-9A16-C519335425AA}">
  <dimension ref="A1:F13"/>
  <sheetViews>
    <sheetView workbookViewId="0">
      <selection sqref="A1:F13"/>
    </sheetView>
  </sheetViews>
  <sheetFormatPr defaultRowHeight="15" x14ac:dyDescent="0.25"/>
  <cols>
    <col min="2" max="2" width="33.7109375" customWidth="1"/>
    <col min="3" max="3" width="25" customWidth="1"/>
  </cols>
  <sheetData>
    <row r="1" spans="1:6" x14ac:dyDescent="0.25">
      <c r="A1" s="8" t="s">
        <v>3</v>
      </c>
      <c r="B1" s="8" t="s">
        <v>4</v>
      </c>
      <c r="C1" s="8" t="s">
        <v>5</v>
      </c>
      <c r="D1" s="15" t="s">
        <v>894</v>
      </c>
      <c r="E1" t="s">
        <v>897</v>
      </c>
      <c r="F1" t="s">
        <v>898</v>
      </c>
    </row>
    <row r="2" spans="1:6" x14ac:dyDescent="0.25">
      <c r="A2">
        <v>2583702</v>
      </c>
      <c r="B2" t="s">
        <v>50</v>
      </c>
      <c r="C2" t="s">
        <v>41</v>
      </c>
      <c r="D2">
        <v>80</v>
      </c>
      <c r="E2">
        <v>-10.681718</v>
      </c>
      <c r="F2">
        <v>-64.832927999999995</v>
      </c>
    </row>
    <row r="3" spans="1:6" x14ac:dyDescent="0.25">
      <c r="A3">
        <v>2585870</v>
      </c>
      <c r="B3" t="s">
        <v>71</v>
      </c>
      <c r="C3" t="s">
        <v>48</v>
      </c>
      <c r="D3">
        <v>80</v>
      </c>
      <c r="E3">
        <v>-10.329660000000001</v>
      </c>
      <c r="F3">
        <v>-65.100174999999993</v>
      </c>
    </row>
    <row r="4" spans="1:6" x14ac:dyDescent="0.25">
      <c r="A4">
        <v>2595064</v>
      </c>
      <c r="B4" t="s">
        <v>271</v>
      </c>
      <c r="C4" t="s">
        <v>34</v>
      </c>
      <c r="D4">
        <v>80</v>
      </c>
      <c r="E4">
        <v>-12.348553000000001</v>
      </c>
      <c r="F4">
        <v>-62.795327999999998</v>
      </c>
    </row>
    <row r="5" spans="1:6" x14ac:dyDescent="0.25">
      <c r="A5">
        <v>2595175</v>
      </c>
      <c r="B5" t="s">
        <v>365</v>
      </c>
      <c r="C5" t="s">
        <v>34</v>
      </c>
      <c r="D5">
        <v>80</v>
      </c>
      <c r="E5">
        <v>-12.336482999999999</v>
      </c>
      <c r="F5">
        <v>-62.829650000000001</v>
      </c>
    </row>
    <row r="6" spans="1:6" x14ac:dyDescent="0.25">
      <c r="A6">
        <v>2595226</v>
      </c>
      <c r="B6" t="s">
        <v>388</v>
      </c>
      <c r="C6" t="s">
        <v>32</v>
      </c>
      <c r="D6">
        <v>80</v>
      </c>
      <c r="E6">
        <v>-11.474232000000001</v>
      </c>
      <c r="F6">
        <v>-60.465094999999998</v>
      </c>
    </row>
    <row r="7" spans="1:6" x14ac:dyDescent="0.25">
      <c r="A7">
        <v>2595252</v>
      </c>
      <c r="B7" t="s">
        <v>318</v>
      </c>
      <c r="C7" t="s">
        <v>242</v>
      </c>
      <c r="D7">
        <v>80</v>
      </c>
      <c r="E7">
        <v>-11.074922000000001</v>
      </c>
      <c r="F7">
        <v>-60.701090000000001</v>
      </c>
    </row>
    <row r="8" spans="1:6" x14ac:dyDescent="0.25">
      <c r="A8">
        <v>2595260</v>
      </c>
      <c r="B8" t="s">
        <v>417</v>
      </c>
      <c r="C8" t="s">
        <v>274</v>
      </c>
      <c r="D8">
        <v>80</v>
      </c>
      <c r="E8">
        <v>-12.239007000000001</v>
      </c>
      <c r="F8">
        <v>-60.389547999999998</v>
      </c>
    </row>
    <row r="9" spans="1:6" x14ac:dyDescent="0.25">
      <c r="A9">
        <v>2614663</v>
      </c>
      <c r="B9" t="s">
        <v>528</v>
      </c>
      <c r="C9" t="s">
        <v>268</v>
      </c>
      <c r="D9">
        <v>80</v>
      </c>
      <c r="E9">
        <v>-10.662167</v>
      </c>
      <c r="F9">
        <v>-61.755597999999999</v>
      </c>
    </row>
    <row r="10" spans="1:6" x14ac:dyDescent="0.25">
      <c r="A10">
        <v>2626138</v>
      </c>
      <c r="B10" t="s">
        <v>647</v>
      </c>
      <c r="C10" t="s">
        <v>87</v>
      </c>
      <c r="D10">
        <v>80</v>
      </c>
      <c r="E10">
        <v>-7.9920770000000001</v>
      </c>
      <c r="F10">
        <v>-62.869418000000003</v>
      </c>
    </row>
    <row r="11" spans="1:6" x14ac:dyDescent="0.25">
      <c r="A11">
        <v>2626221</v>
      </c>
      <c r="B11" t="s">
        <v>673</v>
      </c>
      <c r="C11" t="s">
        <v>41</v>
      </c>
      <c r="D11">
        <v>80</v>
      </c>
      <c r="E11">
        <v>-11.064525</v>
      </c>
      <c r="F11">
        <v>-65.182259999999999</v>
      </c>
    </row>
    <row r="12" spans="1:6" x14ac:dyDescent="0.25">
      <c r="A12">
        <v>2786876</v>
      </c>
      <c r="B12" t="s">
        <v>764</v>
      </c>
      <c r="C12" t="s">
        <v>41</v>
      </c>
      <c r="D12">
        <v>80</v>
      </c>
      <c r="E12">
        <v>-11.208738</v>
      </c>
      <c r="F12">
        <v>-65.319334999999995</v>
      </c>
    </row>
    <row r="13" spans="1:6" x14ac:dyDescent="0.25">
      <c r="A13">
        <v>2786884</v>
      </c>
      <c r="B13" t="s">
        <v>771</v>
      </c>
      <c r="C13" t="s">
        <v>41</v>
      </c>
      <c r="D13">
        <v>80</v>
      </c>
      <c r="E13">
        <v>-11.827232</v>
      </c>
      <c r="F13">
        <v>-64.927225000000007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55df5c-95c7-4b88-a17d-2f8ebe25ba97" xsi:nil="true"/>
    <lcf76f155ced4ddcb4097134ff3c332f xmlns="9f987d89-c3c0-470e-aaa6-c2253135bda5">
      <Terms xmlns="http://schemas.microsoft.com/office/infopath/2007/PartnerControls"/>
    </lcf76f155ced4ddcb4097134ff3c332f>
    <_Flow_SignoffStatus xmlns="9f987d89-c3c0-470e-aaa6-c2253135bd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07BA364D1654387CA771A5258DC59" ma:contentTypeVersion="19" ma:contentTypeDescription="Create a new document." ma:contentTypeScope="" ma:versionID="2b775060f83d6efd2bd1c54978b8e750">
  <xsd:schema xmlns:xsd="http://www.w3.org/2001/XMLSchema" xmlns:xs="http://www.w3.org/2001/XMLSchema" xmlns:p="http://schemas.microsoft.com/office/2006/metadata/properties" xmlns:ns2="9f987d89-c3c0-470e-aaa6-c2253135bda5" xmlns:ns3="a855df5c-95c7-4b88-a17d-2f8ebe25ba97" targetNamespace="http://schemas.microsoft.com/office/2006/metadata/properties" ma:root="true" ma:fieldsID="b780244a123cd8f2f2c4f573fac653ed" ns2:_="" ns3:_="">
    <xsd:import namespace="9f987d89-c3c0-470e-aaa6-c2253135bda5"/>
    <xsd:import namespace="a855df5c-95c7-4b88-a17d-2f8ebe25b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87d89-c3c0-470e-aaa6-c2253135b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5df5c-95c7-4b88-a17d-2f8ebe25b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fb366a-ae7d-44b6-9587-5dd5528438ee}" ma:internalName="TaxCatchAll" ma:readOnly="false" ma:showField="CatchAllData" ma:web="a855df5c-95c7-4b88-a17d-2f8ebe25b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CA2752-F694-43B8-AD0D-2C04E541C2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5BB1ED-7398-488A-9752-F2D3FD4B2D9C}">
  <ds:schemaRefs>
    <ds:schemaRef ds:uri="http://schemas.microsoft.com/office/2006/metadata/properties"/>
    <ds:schemaRef ds:uri="http://schemas.microsoft.com/office/infopath/2007/PartnerControls"/>
    <ds:schemaRef ds:uri="a855df5c-95c7-4b88-a17d-2f8ebe25ba97"/>
    <ds:schemaRef ds:uri="9f987d89-c3c0-470e-aaa6-c2253135bda5"/>
  </ds:schemaRefs>
</ds:datastoreItem>
</file>

<file path=customXml/itemProps3.xml><?xml version="1.0" encoding="utf-8"?>
<ds:datastoreItem xmlns:ds="http://schemas.openxmlformats.org/officeDocument/2006/customXml" ds:itemID="{F3F0137D-5430-40FC-B497-C43B61813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987d89-c3c0-470e-aaa6-c2253135bda5"/>
    <ds:schemaRef ds:uri="a855df5c-95c7-4b88-a17d-2f8ebe25b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Resumo</vt:lpstr>
      <vt:lpstr>Dimensionamento_Inspecao</vt:lpstr>
      <vt:lpstr>Estimativa_extra.6</vt:lpstr>
      <vt:lpstr>Planilha4</vt:lpstr>
      <vt:lpstr>Estimativa_extra.5</vt:lpstr>
      <vt:lpstr>Estimativa_extra.4</vt:lpstr>
      <vt:lpstr>Estimativa_extra.3</vt:lpstr>
      <vt:lpstr>Amostra 1_3_extrato_erro_5%</vt:lpstr>
      <vt:lpstr>Planilha2</vt:lpstr>
      <vt:lpstr>Planilha3</vt:lpstr>
      <vt:lpstr>Amostra 1_4_extrato_erro_5%</vt:lpstr>
      <vt:lpstr>Amostra 1_5_extrato_erro_5%</vt:lpstr>
      <vt:lpstr>Planilha5</vt:lpstr>
      <vt:lpstr>Amostra 1_6_extrato_erro_5%</vt:lpstr>
      <vt:lpstr>Planilha6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Thalisson Gloria de Almeida</dc:creator>
  <cp:lastModifiedBy>Lais dos Santos Brito</cp:lastModifiedBy>
  <dcterms:created xsi:type="dcterms:W3CDTF">2024-06-28T12:36:17Z</dcterms:created>
  <dcterms:modified xsi:type="dcterms:W3CDTF">2026-08-18T20:53:06Z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2024-06-28T13:00:43Z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bbe9027f-10d2-4f6b-b885-eebc68db27be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0x010100B4407BA364D1654387CA771A5258DC59</vt:lpwstr>
  </property>
  <property fmtid="{D5CDD505-2E9C-101B-9397-08002B2CF9AE}" pid="10" name="MediaServiceImageTags">
    <vt:lpwstr/>
  </property>
</Properties>
</file>